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LEON\TempPivot\"/>
    </mc:Choice>
  </mc:AlternateContent>
  <xr:revisionPtr revIDLastSave="0" documentId="13_ncr:1_{69A28DE0-AC7C-41C1-9969-84C737ABD278}" xr6:coauthVersionLast="47" xr6:coauthVersionMax="47" xr10:uidLastSave="{00000000-0000-0000-0000-000000000000}"/>
  <bookViews>
    <workbookView xWindow="705" yWindow="2760" windowWidth="25275" windowHeight="12375" activeTab="2" xr2:uid="{BB1963A3-D90C-4233-B933-63083866DFA6}"/>
  </bookViews>
  <sheets>
    <sheet name="GENERAL" sheetId="1" r:id="rId1"/>
    <sheet name="Hoja2" sheetId="2" r:id="rId2"/>
    <sheet name="Hoja2 (2)" sheetId="4" r:id="rId3"/>
    <sheet name="PRov" sheetId="5" state="hidden" r:id="rId4"/>
  </sheets>
  <definedNames>
    <definedName name="_xlnm._FilterDatabase" localSheetId="2" hidden="1">'Hoja2 (2)'!$AC$6:$AG$6</definedName>
    <definedName name="_xlnm._FilterDatabase" localSheetId="3" hidden="1">PRov!$A$1:$D$10479</definedName>
    <definedName name="CsrAuxHoja" localSheetId="0">GENERAL!$A$2:$Z$4486</definedName>
    <definedName name="CsrAuxHoja_1" localSheetId="0">GENERAL!#REF!</definedName>
    <definedName name="CsrAuxHoja_2" localSheetId="0">GENERAL!#REF!</definedName>
    <definedName name="CsrAuxHoja_3" localSheetId="0">GENERAL!#REF!</definedName>
    <definedName name="CsrAuxHoja_4" localSheetId="0">GENERAL!#REF!</definedName>
    <definedName name="CsrAuxHoja_5" localSheetId="0">GENERAL!#REF!</definedName>
    <definedName name="CsrAuxHoja_6" localSheetId="0">GENERAL!#REF!</definedName>
  </definedNames>
  <calcPr calcId="18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2" l="1"/>
  <c r="J2" i="2"/>
  <c r="K2" i="4"/>
  <c r="J2" i="4"/>
  <c r="D36" i="2"/>
  <c r="AG483" i="4"/>
  <c r="AF483" i="4"/>
  <c r="AE483" i="4"/>
  <c r="AD483" i="4"/>
  <c r="AG482" i="4"/>
  <c r="AF482" i="4"/>
  <c r="AE482" i="4"/>
  <c r="AD482" i="4"/>
  <c r="AG481" i="4"/>
  <c r="AF481" i="4"/>
  <c r="AE481" i="4"/>
  <c r="AD481" i="4"/>
  <c r="AG480" i="4"/>
  <c r="AF480" i="4"/>
  <c r="AE480" i="4"/>
  <c r="AD480" i="4"/>
  <c r="AG479" i="4"/>
  <c r="AF479" i="4"/>
  <c r="AE479" i="4"/>
  <c r="AD479" i="4"/>
  <c r="AG478" i="4"/>
  <c r="AF478" i="4"/>
  <c r="AE478" i="4"/>
  <c r="AD478" i="4"/>
  <c r="AG477" i="4"/>
  <c r="AF477" i="4"/>
  <c r="AE477" i="4"/>
  <c r="AD477" i="4"/>
  <c r="AG476" i="4"/>
  <c r="AF476" i="4"/>
  <c r="AE476" i="4"/>
  <c r="AD476" i="4"/>
  <c r="AG475" i="4"/>
  <c r="AF475" i="4"/>
  <c r="AE475" i="4"/>
  <c r="AD475" i="4"/>
  <c r="AG474" i="4"/>
  <c r="AF474" i="4"/>
  <c r="AE474" i="4"/>
  <c r="AD474" i="4"/>
  <c r="AG473" i="4"/>
  <c r="AF473" i="4"/>
  <c r="AE473" i="4"/>
  <c r="AD473" i="4"/>
  <c r="AG472" i="4"/>
  <c r="AF472" i="4"/>
  <c r="AE472" i="4"/>
  <c r="AD472" i="4"/>
  <c r="AG471" i="4"/>
  <c r="AF471" i="4"/>
  <c r="AE471" i="4"/>
  <c r="AD471" i="4"/>
  <c r="AG470" i="4"/>
  <c r="AF470" i="4"/>
  <c r="AE470" i="4"/>
  <c r="AD470" i="4"/>
  <c r="AG469" i="4"/>
  <c r="AF469" i="4"/>
  <c r="AE469" i="4"/>
  <c r="AD469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83" i="4"/>
  <c r="AH469" i="4" l="1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27C33E-2293-42A9-AF20-F73566324B16}" name="CsrImprimir" type="6" refreshedVersion="8" background="1" saveData="1">
    <textPr prompt="0" codePage="850" sourceFile="J:\XSOFTSQL\PROYECTOS\LEON\CsrImprimir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<sst xmlns="http://schemas.openxmlformats.org/spreadsheetml/2006/main" count="25327" uniqueCount="927">
  <si>
    <t>Cód Articulo</t>
  </si>
  <si>
    <t>Articulo</t>
  </si>
  <si>
    <t>Cód Proveedor</t>
  </si>
  <si>
    <t>Proveedor</t>
  </si>
  <si>
    <t>Cód Rubro</t>
  </si>
  <si>
    <t>Rubro</t>
  </si>
  <si>
    <t>Cód Vendedor</t>
  </si>
  <si>
    <t>Vendedor</t>
  </si>
  <si>
    <t>Cód Sucursal</t>
  </si>
  <si>
    <t>Unidades</t>
  </si>
  <si>
    <t>Kilos</t>
  </si>
  <si>
    <t>Costo</t>
  </si>
  <si>
    <t>Utilidad</t>
  </si>
  <si>
    <t>Utilidad %</t>
  </si>
  <si>
    <t>Neto</t>
  </si>
  <si>
    <t>Bonif</t>
  </si>
  <si>
    <t>Devol.</t>
  </si>
  <si>
    <t>Promocion</t>
  </si>
  <si>
    <t>Importe Final</t>
  </si>
  <si>
    <t>Ganancia</t>
  </si>
  <si>
    <t>Ganacia %</t>
  </si>
  <si>
    <t>Promedio %</t>
  </si>
  <si>
    <t>Mes</t>
  </si>
  <si>
    <t>YM MA╤ANITA 4FLEX X1KG</t>
  </si>
  <si>
    <t>YERBA MA╤ANITA</t>
  </si>
  <si>
    <t>YM MA╤ANITA 4FLEX X 1/2KG</t>
  </si>
  <si>
    <t>BOTELLA TERMICA CAJA X6UNID</t>
  </si>
  <si>
    <t>YERBA TARAGUI</t>
  </si>
  <si>
    <t>MATE LISTO TARAGUI 12 X35GS</t>
  </si>
  <si>
    <t>YM TARAGUI 4FLEX C/P 1 KG</t>
  </si>
  <si>
    <t>YM TARAGUI 4FLEX C/P  1/2 KG</t>
  </si>
  <si>
    <t>YM UNION 4FLEX LIVIANA 1/2KG</t>
  </si>
  <si>
    <t>YERBA UNION</t>
  </si>
  <si>
    <t>YM UNION 4FLEX C/P 1/2 KG</t>
  </si>
  <si>
    <t>YM UNION 4FLEX C/P 1 KG</t>
  </si>
  <si>
    <t>MC TARAGUI  S/E F.DIAMANT X 50</t>
  </si>
  <si>
    <t>M.COCIDO TARAGUI/UNION</t>
  </si>
  <si>
    <t>MC TARAGUI S/E F. DIAM X25 SAQ</t>
  </si>
  <si>
    <t>MC UNION S/E F.DIAMANT X 25SAQ</t>
  </si>
  <si>
    <t>TE TARAGUI S/E F. DIAM X 25SAQ</t>
  </si>
  <si>
    <t>TE TARAGUI</t>
  </si>
  <si>
    <t>TE TARAGUI S/E F.DIAMANT X50</t>
  </si>
  <si>
    <t>TE TARAGUI BOLDO 6 X25SAQ</t>
  </si>
  <si>
    <t>TE SILVESTRE</t>
  </si>
  <si>
    <t>TE TARAGUI TILO 6 X25SAQ</t>
  </si>
  <si>
    <t>TE TARAGUI MEZCLA 6 X25GS</t>
  </si>
  <si>
    <t>TE TARAGUI TILO 6 X10SAQ</t>
  </si>
  <si>
    <t>YM LA MERCED  CAMPO O.C. 6 X1/2KG</t>
  </si>
  <si>
    <t>LA MERCED</t>
  </si>
  <si>
    <t>YM LA MERCED  MONTE O.C. 6 X1/2KG</t>
  </si>
  <si>
    <t>YM LA MERCED CAMP/MONT O.C. 6 X1/2KG</t>
  </si>
  <si>
    <t>YM LA MERCED  CAMPO SUR O.C. 1/2KG</t>
  </si>
  <si>
    <t>QUE BAR NO</t>
  </si>
  <si>
    <t>NOAL Y GRASA</t>
  </si>
  <si>
    <t>QUE CRE NO</t>
  </si>
  <si>
    <t>CANTIMPALO MAQUINA BIERZO</t>
  </si>
  <si>
    <t>EL BIERZO</t>
  </si>
  <si>
    <t>LONGANIZA BASTON BIERZO</t>
  </si>
  <si>
    <t>LONGANIZA CALABRESA BIERZO</t>
  </si>
  <si>
    <t>LONGANIZA BASTON CALABRESA</t>
  </si>
  <si>
    <t>SALAMINES FINOS PALADINI</t>
  </si>
  <si>
    <t>PALADINI</t>
  </si>
  <si>
    <t>SALAMINES GRUESOS PALADINI</t>
  </si>
  <si>
    <t>BONDIOLA PALADINI</t>
  </si>
  <si>
    <t>SALCH. VIENA PALADINI X 6</t>
  </si>
  <si>
    <t>SALCHICHON PRIMAVERA PALADINI</t>
  </si>
  <si>
    <t>QUESO DE CERDO PALADINI</t>
  </si>
  <si>
    <t>SALCHICHA VIENA X 6 FELA</t>
  </si>
  <si>
    <t>JAMON COCIDO X 6 KGS.PALADINI</t>
  </si>
  <si>
    <t>FIAMBRE DE PALETA DE CERDO</t>
  </si>
  <si>
    <t>SALAME MILAN FELA</t>
  </si>
  <si>
    <t>PANCETA SALADA PALADINI</t>
  </si>
  <si>
    <t>LEBERWURST X 250 GRS</t>
  </si>
  <si>
    <t>PANCETA AHUMADA PALADINI</t>
  </si>
  <si>
    <t>PANCETA ARROLLADA PALADINI</t>
  </si>
  <si>
    <t>MORTADELA FAMILIAR X 300GS</t>
  </si>
  <si>
    <t>HAMBURGUESA PALADINI X 60 UNID</t>
  </si>
  <si>
    <t>QUESO DANBO BARRA PALADINI</t>
  </si>
  <si>
    <t>MATAMBRE CARNE VACUNA FELA</t>
  </si>
  <si>
    <t>MEDALLON DE CARNE FELA X 4 UNID</t>
  </si>
  <si>
    <t>MEDALLON DE CARNE FELA X 72 UNID</t>
  </si>
  <si>
    <t xml:space="preserve"> ARROLLADO DE POLLO FELA</t>
  </si>
  <si>
    <t>HAMBURGUESA CONG PALAD X 4 UNID</t>
  </si>
  <si>
    <t>MEDALLONES DE POLLO CONG J&amp;Q X 2 UNID</t>
  </si>
  <si>
    <t>MEDALLONES DE POLLO CONGEL X 2 UNID</t>
  </si>
  <si>
    <t>MORTADELA A/V FELA X 3 KG</t>
  </si>
  <si>
    <t>PAPAS  BASTON X 770 GRS</t>
  </si>
  <si>
    <t>MILANESA DE SOJA JAMON Y QUESO</t>
  </si>
  <si>
    <t>MILANESA DE SOJA CLASICA 2 X 15</t>
  </si>
  <si>
    <t>MILANESA DE SOJA  ESPINACA Y QUESO</t>
  </si>
  <si>
    <t>HAMBURGUESAS MAS GRANDE CONG.X32</t>
  </si>
  <si>
    <t>HAMBURGUESAS DE CERDO</t>
  </si>
  <si>
    <t>RAVIOLES JAMON Y MUZZARELLA X 500GS</t>
  </si>
  <si>
    <t>RAVIOLES POLLO Y ESPINACA X 500GS</t>
  </si>
  <si>
    <t>RAVIOLES CARNE Y VERDURA X 500 GS</t>
  </si>
  <si>
    <t>MEDALLON MAX BURGER</t>
  </si>
  <si>
    <t>FUNBURGER BACON Y  CHEDDAR X 32 UNID</t>
  </si>
  <si>
    <t>FUNBURGER CRIOLLA X 32 UNID</t>
  </si>
  <si>
    <t>FIAMBRE EMP.TIVOLI C Y P X6 KG</t>
  </si>
  <si>
    <t>SALAME MILAN TIVOLI</t>
  </si>
  <si>
    <t>NUGGETS PACK AHORRO 760 GR</t>
  </si>
  <si>
    <t>NUGGETS PACK AHORRO 380 GR</t>
  </si>
  <si>
    <t>TAPA EMP HOJALDRE X12 X330GS</t>
  </si>
  <si>
    <t>TAPA EMP  FREIR X12 X330GS</t>
  </si>
  <si>
    <t>TAPA PASCUALINA HOJALDRE X 400 GS</t>
  </si>
  <si>
    <t>QUESO AZUL HORMA</t>
  </si>
  <si>
    <t>MORCILLA PARRILLERA A/V</t>
  </si>
  <si>
    <t>CARNES VACIO</t>
  </si>
  <si>
    <t>SOLOMILLO DE CERDO A/V</t>
  </si>
  <si>
    <t>SALAME MILAN CALCHAQUI</t>
  </si>
  <si>
    <t>CALCHAQUI</t>
  </si>
  <si>
    <t>BONIFICACION</t>
  </si>
  <si>
    <t>LECHE ARMONIA ULT.DESC.MIC.X1L</t>
  </si>
  <si>
    <t>LECHES FRESCAS</t>
  </si>
  <si>
    <t>LECHE LS ENT FORT ACD SACH  X1L</t>
  </si>
  <si>
    <t>LECHE LS ULTRA DESCREMADA 1% SACHET 1L</t>
  </si>
  <si>
    <t>LECHE LS ULTRA MAS LIVIANA 2% SACHET 1L</t>
  </si>
  <si>
    <t>LECHE LS ULT DESC MULTIDEFEN 1% X 1L</t>
  </si>
  <si>
    <t>LECHE LS ULT DESC MULTIDEF 2% X1L</t>
  </si>
  <si>
    <t>LECHE LS ULT ENT MULTIDEF 3% X1L</t>
  </si>
  <si>
    <t>LECHE ARMONIA ENTERA 3% SACHET 1 L</t>
  </si>
  <si>
    <t>LECHE ARMONIA UAT P.DESC 2% X1L</t>
  </si>
  <si>
    <t>LECHES ESTERILES</t>
  </si>
  <si>
    <t>LECHE LS UAT ENTERA CLAS 3% PET X1L</t>
  </si>
  <si>
    <t>LECHE LS UAT PARC. DESC. LIV 1% PET 1L</t>
  </si>
  <si>
    <t>LECHE LS UAT PARC. DES. ZERO LACTOSA PET</t>
  </si>
  <si>
    <t>LECHE LS UAT DESC PROTIN PET X1L</t>
  </si>
  <si>
    <t>LECHE LS UAT P.DESC LIV FORT 1% BRICK</t>
  </si>
  <si>
    <t>LECHE LS UAT P.DESC FORT VIT 2% 1L</t>
  </si>
  <si>
    <t>LECHE LS UAT P.DESC PROBIOT.FORT 1L PET</t>
  </si>
  <si>
    <t>LECHE LS UAT P.DS F BARISTA PET X1L</t>
  </si>
  <si>
    <t>LECHE LS UAT ENT. FORT 3% EDGE 1L</t>
  </si>
  <si>
    <t>L. LS UAT PARC. DESC FORT. 1% EDGE X1L</t>
  </si>
  <si>
    <t>CREMA ARMONIA TETRA TOP 200 CC</t>
  </si>
  <si>
    <t>CREMAS</t>
  </si>
  <si>
    <t>CREMA LS TETRA TOP X 330CM3</t>
  </si>
  <si>
    <t>CREMA LS TETRA TOP X 200CM3</t>
  </si>
  <si>
    <t>CREMA LS UAT CULINARIA TETRA TOP 200CC</t>
  </si>
  <si>
    <t>CREMA LS UAT CULINARIA TOP X330CC</t>
  </si>
  <si>
    <t>CREMA LS UAT LIVIANA TETRA TOP 200CC</t>
  </si>
  <si>
    <t>CREMA LS ZERO LACTOSA TETRA</t>
  </si>
  <si>
    <t>DCE LS DE LECHE COLONIAL FCALC. P X1KG</t>
  </si>
  <si>
    <t>DULCES DE LECHE</t>
  </si>
  <si>
    <t>DCE LS DE LECHE REPOSTERO X400GS</t>
  </si>
  <si>
    <t>DULCE DE LECHE ARMONIA 400 GR</t>
  </si>
  <si>
    <t>DULCE DE LECHE LS COLONIAL CAL P.250GR</t>
  </si>
  <si>
    <t>DULCE DE LECHE COLONIAL CAL P.400GR</t>
  </si>
  <si>
    <t>DULCE DE LECHE LS CLASICO CAL P.400GR</t>
  </si>
  <si>
    <t>DULCE DE LECHE LS TRAD ARG F.CAL P.400GR</t>
  </si>
  <si>
    <t>DULCE DE LECHE LS CLASICO POTE 250GR</t>
  </si>
  <si>
    <t>QUESO LS FINL JAM/PARM P.180GS</t>
  </si>
  <si>
    <t>QUESOS FUNDIDOS</t>
  </si>
  <si>
    <t>QUESO LS FINLANDIA CHEDDAR P.185GR</t>
  </si>
  <si>
    <t>QUESO LS CREMON LIGHT P.280GR</t>
  </si>
  <si>
    <t>QUESO LS CREMON ORIGINAL P.280GR</t>
  </si>
  <si>
    <t>QUESO LS FINLANDIA PROCESADO POTE 180GR</t>
  </si>
  <si>
    <t>QUESO LS FINLANDIA LIGHT POTE 180GR</t>
  </si>
  <si>
    <t>QUESO LS FINLANDIA LIGHT POTE 180 GR</t>
  </si>
  <si>
    <t>MANTECA LS X100GS</t>
  </si>
  <si>
    <t>MANTECAS</t>
  </si>
  <si>
    <t>MANTECA LS X200GS</t>
  </si>
  <si>
    <t>MANTECA LS LIGHT PAQ X 200GR</t>
  </si>
  <si>
    <t>SALCHICHA GJA IRIS  X10+2UNID</t>
  </si>
  <si>
    <t>GRANJA IRIS</t>
  </si>
  <si>
    <t>SALCHICHA GRANJA IRIS VIENA X 6</t>
  </si>
  <si>
    <t>L.MODIF E/POLVO ARMONIA B.X400GS</t>
  </si>
  <si>
    <t>LECHES EN POLVO</t>
  </si>
  <si>
    <t>L.POLVO DESC INST.FORT VIT B.200GR</t>
  </si>
  <si>
    <t>L.POLVO LS ENT.INST. FORT.VIT.EST X400GR</t>
  </si>
  <si>
    <t>L.POLVO LS DESC.INST.FORT.VIT.EST X400GR</t>
  </si>
  <si>
    <t>L.POLVO LS ENT INST FORT VIT B.200GR</t>
  </si>
  <si>
    <t>L. POLVO LS ENT. ZERO LACT EST 400 G</t>
  </si>
  <si>
    <t>QUESO LS P/DUCREST BRIE NAT X2KG</t>
  </si>
  <si>
    <t>QUESOS SERENISIMA</t>
  </si>
  <si>
    <t>QUESO LS FIAMBRIN PROC X2KG</t>
  </si>
  <si>
    <t>QUESO LS CREMON HORMA X3KG</t>
  </si>
  <si>
    <t>QUESO LS CHEDDAR BARRA X2KG</t>
  </si>
  <si>
    <t>QUESO LS CREMON LIGHT H X3KG</t>
  </si>
  <si>
    <t>QUESO LS FINLANDIA CHEF HEBRAS SOB X130</t>
  </si>
  <si>
    <t>QUESO ARMONIA DAMBO HORMA X 3.5KG</t>
  </si>
  <si>
    <t>QUESO LS PORT SALUT S/LACT X500GR</t>
  </si>
  <si>
    <t>QUESO LS PORT SALUT LIGHT S/LACT X500GR</t>
  </si>
  <si>
    <t>QUESO LS SANIT PAULIN S/LAC X500GR</t>
  </si>
  <si>
    <t>QUESO LS RALLADO SOBRE X70GR</t>
  </si>
  <si>
    <t>QUESO LS RALLADO BOLSA X130GR</t>
  </si>
  <si>
    <t>QUESO LS DAMBO S/LACT HORMA 3.5KG</t>
  </si>
  <si>
    <t>QUESO LS PATEGRAS S/LACT H. X4KG</t>
  </si>
  <si>
    <t>QUESO LS CREMON CREMOSO HORMA 3KG.</t>
  </si>
  <si>
    <t>QUESO LS CREMOSO FRACC</t>
  </si>
  <si>
    <t>QUESO LS RALLADO SOBRE 35GR</t>
  </si>
  <si>
    <t>QUESO LS SARDO SIN LAC. 1/2 HORMA</t>
  </si>
  <si>
    <t>RICOTA GARCIA ENTERA X 500 GS</t>
  </si>
  <si>
    <t>RICOTAS</t>
  </si>
  <si>
    <t>RICOTA GARCIA SEMIGRASA 500GR</t>
  </si>
  <si>
    <t>BEB LACT LS RED ENT AZUC SQU 1L</t>
  </si>
  <si>
    <t>LECHES SABORIZADAS</t>
  </si>
  <si>
    <t>YOGURISIMO NATURAL X300GR</t>
  </si>
  <si>
    <t>YOGURISIMO</t>
  </si>
  <si>
    <t>YOGURISIMO ESTILO GRIGO 125GR</t>
  </si>
  <si>
    <t>YOGURISIMO ENT FIRME X120GR</t>
  </si>
  <si>
    <t>YOGURISIMO CREMIX 120GR</t>
  </si>
  <si>
    <t>YOGURISIMO C/CEREALES X166GR</t>
  </si>
  <si>
    <t>YOGURISIMO CON GRANOLAS VIT X168GR</t>
  </si>
  <si>
    <t>YOGURISIMO FIRME ENT  P.190GR</t>
  </si>
  <si>
    <t>YOGURISIMO BOTELLA C/VIT X190GR</t>
  </si>
  <si>
    <t>YOGURISIMO ENT. TETRAB C/VIT X1KG</t>
  </si>
  <si>
    <t>YOGURISIMO ENT SACHET X900GR</t>
  </si>
  <si>
    <t>YOGURISIMO ENT BAT NAT P. 190GR</t>
  </si>
  <si>
    <t>YOGUR LSC BATIDO C/CONFITES  X164GR</t>
  </si>
  <si>
    <t>LS CLASICO</t>
  </si>
  <si>
    <t>YOGUR LSC BAT ENT C/CEREL X 159GR</t>
  </si>
  <si>
    <t>YOGUR LSC DESC C/CEREAL X157GR</t>
  </si>
  <si>
    <t>YOGUR LS CLASICO FIRME ENT 120GR</t>
  </si>
  <si>
    <t>YOGUR LSC ENT CON FRUTAS X140GR</t>
  </si>
  <si>
    <t>YOGUR LS FIRME ENT 190GR</t>
  </si>
  <si>
    <t>YOGUR LS CLASICO FIRME DESC X190GR</t>
  </si>
  <si>
    <t>YOGUR LS CLASICO BAT DESC. VIT X120GR</t>
  </si>
  <si>
    <t>QSO BLANCO LS CLA ENT FORT AYD 290GR</t>
  </si>
  <si>
    <t>QSO BLANCO LS CLA LIG FORT AYD 290GR</t>
  </si>
  <si>
    <t>YOGUR LS CLAS DESC SACHE X900GR</t>
  </si>
  <si>
    <t>YOGUR LS CLAS ENT VIT SCHET X900GR</t>
  </si>
  <si>
    <t>QSO BLANCO LS CLASICO ENT X 195GR</t>
  </si>
  <si>
    <t>QUESO BLANCO LS CLASICO LIGHT X 195GR</t>
  </si>
  <si>
    <t>POSTRE LS CLASICO FFS 95 GR</t>
  </si>
  <si>
    <t>YOGUR LS CLASICO ENT SACHET X1100GR</t>
  </si>
  <si>
    <t>YOGURT LS CLASICO BATIDO ENT 120 GR</t>
  </si>
  <si>
    <t>ACTIVIA YOGUR C/PROBIO X 1L</t>
  </si>
  <si>
    <t>ACTIVIA</t>
  </si>
  <si>
    <t>LECHE CINDOR CHOCOLAT BRICK 200CM3</t>
  </si>
  <si>
    <t>CINDOR</t>
  </si>
  <si>
    <t>LECHE CINDOR CHOCOL CON VIT X1L</t>
  </si>
  <si>
    <t>LECHE LSC CHOCOLATADA X200CM3</t>
  </si>
  <si>
    <t>LECHE LS CLAS CHOCOLATADA X1L</t>
  </si>
  <si>
    <t>QSO CREMA CASAMCREM ENT VIT 290GR</t>
  </si>
  <si>
    <t>CASANCREM</t>
  </si>
  <si>
    <t>QSO CREMA CASAMCREM LIG FORT 290GR</t>
  </si>
  <si>
    <t>QSO CASAMCREM REDUC LACT VIT X290GR</t>
  </si>
  <si>
    <t>DANETTE POSTRE FFS X95GR</t>
  </si>
  <si>
    <t>DANETTE</t>
  </si>
  <si>
    <t>DANETTE FLAN ABUELA X95GR</t>
  </si>
  <si>
    <t>DANETTE COPA X100GR</t>
  </si>
  <si>
    <t>DANONINO BOTELLITA 100GR</t>
  </si>
  <si>
    <t>DANONINO</t>
  </si>
  <si>
    <t>DANONINO YOGUR FFS 80.5 GR</t>
  </si>
  <si>
    <t>YOGUR ENDUL PARC DESC ADIC 100GR</t>
  </si>
  <si>
    <t>YOGUR ENDUL PARC DESC ADIC X185GR</t>
  </si>
  <si>
    <t>ALIM LIQ A BASE DE ALMEN SILK 1L</t>
  </si>
  <si>
    <t>SILK</t>
  </si>
  <si>
    <t>PROD VEGET LIQ A BASE DE ALIM SILK 1L</t>
  </si>
  <si>
    <t>ALIM LIQ A BASE DE ALMEND SILK X1L</t>
  </si>
  <si>
    <t>PROD. VEGET. LIQ. A BASE DE COCO SILK</t>
  </si>
  <si>
    <t>PROD. VEGETAL A BASE DE ALME. SILK</t>
  </si>
  <si>
    <t>POSTRE SERENITO CON ROCKLET 120GR</t>
  </si>
  <si>
    <t>SERENITO</t>
  </si>
  <si>
    <t>POSTRE SERENITO CHOCCOBOMBA 118GR</t>
  </si>
  <si>
    <t>POSTRE SERENITO LIBRE SELLOS POTE 120G</t>
  </si>
  <si>
    <t>POSTRE SERENITO FFS LIBRE SELLOS 95GR</t>
  </si>
  <si>
    <t>ACTIMEL LIBRE DE SELLOS 100 GR</t>
  </si>
  <si>
    <t>ACTIMEL</t>
  </si>
  <si>
    <t>GRAN COMPRA YOGUR FIRM ENT 120GR</t>
  </si>
  <si>
    <t>GRAN COMPRA</t>
  </si>
  <si>
    <t>GRAN COMPRA YOGUR ENT SACHET X900GR</t>
  </si>
  <si>
    <t>YOGUR GRAN COMPRA BATIDO X120GR</t>
  </si>
  <si>
    <t>YOGUR GRAN COMPRA BAT C/CERE 154GR</t>
  </si>
  <si>
    <t>YOGUR SER POTE FIRME 190 GR</t>
  </si>
  <si>
    <t>SER</t>
  </si>
  <si>
    <t>SER COLCHON DE FRUT BAT X 175GR</t>
  </si>
  <si>
    <t>YOGUR SER NATUR VIT BOT 190GR</t>
  </si>
  <si>
    <t>YOGUR SER NATURE BOT VIT X190GR</t>
  </si>
  <si>
    <t>YOGUR SER BAT C/CEREAL 166GR</t>
  </si>
  <si>
    <t>SER NAT COLC DE FRUTAS VIT 140GR</t>
  </si>
  <si>
    <t>YOGUR SER SACHET X 900GR</t>
  </si>
  <si>
    <t>SER BAT C/COLC DE FRUT 175GR</t>
  </si>
  <si>
    <t>YOGUR SER BATIDO NATURAL X175GR</t>
  </si>
  <si>
    <t>YOGUR SER BAT CON CORN FLA X166GR</t>
  </si>
  <si>
    <t>LECHE NUTRILON 2 PROFUTURA X800GS</t>
  </si>
  <si>
    <t>VITAL Y NUTRILON</t>
  </si>
  <si>
    <t>LECHE NUTRILON 4 PROFUTURA X800GS</t>
  </si>
  <si>
    <t>LECHE NUTRILON 3 PROFUTURA X800GS</t>
  </si>
  <si>
    <t>LECHE VITAL 1 BRICK X 200ML</t>
  </si>
  <si>
    <t>LECHE VITAL 2 BRICK X 200ML</t>
  </si>
  <si>
    <t>LECHE VITAL 3 BRICK X200ML</t>
  </si>
  <si>
    <t>CREMA TONADITA X 200CC</t>
  </si>
  <si>
    <t>CREMA TONADITA X 350CC</t>
  </si>
  <si>
    <t>MANTECA TONADITA X200GS</t>
  </si>
  <si>
    <t>MANTECA TONADITA X100GS</t>
  </si>
  <si>
    <t>FIAMBRE COCIDO DE PAL. DE CERDO CABA╤AS</t>
  </si>
  <si>
    <t>CABA╤A ARGENTINA - FOX</t>
  </si>
  <si>
    <t>FIAMBRE COCIDO DE PATA DE CERDO</t>
  </si>
  <si>
    <t>FIAMBRE DE CERDO (CUADRADO)</t>
  </si>
  <si>
    <t>MOZZARELLA  BARRAZA P/FETEAR X 4K</t>
  </si>
  <si>
    <t>MORTADELA BOCHA CALCHAQUI</t>
  </si>
  <si>
    <t>JAMON COCIDO BOCATTI</t>
  </si>
  <si>
    <t>FIAMBRE DE CERDO COC.VAINA ''P''</t>
  </si>
  <si>
    <t>SALAMINES FINOS  CALCHAQUI</t>
  </si>
  <si>
    <t>LOMO HORNEADO BOCATTI</t>
  </si>
  <si>
    <t>SALAMINES GRUESOS CALCHAQUI</t>
  </si>
  <si>
    <t>SARDO FRESCO J.C.</t>
  </si>
  <si>
    <t>QUESO AZUL HORMA LA QUESERA</t>
  </si>
  <si>
    <t>QSO RALLADO LA QUESERA 20 UNIDX40GS</t>
  </si>
  <si>
    <t>CALSA LPF CLASICA 20 FP  50 GR</t>
  </si>
  <si>
    <t>LEVADURA</t>
  </si>
  <si>
    <t>MI PAN LSF INSTANTANEA SOBRE 10GRS</t>
  </si>
  <si>
    <t>GRASA LA CORDOBESA 1/2K.</t>
  </si>
  <si>
    <t>GRASA LA CORDOBESA 1 KG.</t>
  </si>
  <si>
    <t>FLETE</t>
  </si>
  <si>
    <t>ARTICULOS DIGITADOS</t>
  </si>
  <si>
    <t>YM UNION 4FLEX LIVIANA 10 X 1KG</t>
  </si>
  <si>
    <t>ZOO CARTOON CHOCOLATE 24 X165GR</t>
  </si>
  <si>
    <t>CEREALES KELLOGG</t>
  </si>
  <si>
    <t>ZOO CARTOON FRUTAL 24 X135GR</t>
  </si>
  <si>
    <t>PF PRINGLES 1 ORIGINAL 12X37GS</t>
  </si>
  <si>
    <t>PRINGLES</t>
  </si>
  <si>
    <t>PF PRINGLES 2 CREMA&amp;CEB 12X40GS</t>
  </si>
  <si>
    <t>PRINGLES ORIGINAL 18 X104GR</t>
  </si>
  <si>
    <t>PRINGLES CREMA Y CEBOLLA 18 X109GR</t>
  </si>
  <si>
    <t>PRINGLES QUESO 18 X109GR</t>
  </si>
  <si>
    <t>LONGANIZA ESPA╤OLA BIERZO</t>
  </si>
  <si>
    <t>JAMON COCIDO FETEADO 200GS.</t>
  </si>
  <si>
    <t>PALETA COC.FETEADA 200GS.</t>
  </si>
  <si>
    <t>BONDIOLA FETEADA 120GS</t>
  </si>
  <si>
    <t>PANCETA AHUM C/CUERO</t>
  </si>
  <si>
    <t>COMBO( BARRA Y PALETA PALADINI)</t>
  </si>
  <si>
    <t>MATAMBRE  A/V CAN</t>
  </si>
  <si>
    <t>CHORIZO ESPECIAL PALADINI A/V</t>
  </si>
  <si>
    <t>CARRE DE CERDO SIN HUESO A/V</t>
  </si>
  <si>
    <t>TAPA DE CUADRIL A/V -CAN</t>
  </si>
  <si>
    <t>TAPA DE ASADO PORCION A/V</t>
  </si>
  <si>
    <t>VACIO PORCION A/V CAN</t>
  </si>
  <si>
    <t>BIFE ANGOSTO</t>
  </si>
  <si>
    <t>VEG. BEBIBLE COCO FORT SQ. 1L</t>
  </si>
  <si>
    <t>DULCE DE LECHE LS CLASICO X1KG</t>
  </si>
  <si>
    <t>QUESO LS FIN. CLASICO X2 KG</t>
  </si>
  <si>
    <t>QSO LS FINLANDIA 100% VEGEAL CLAS X18OGR</t>
  </si>
  <si>
    <t>QUESO LS FINLANDIA POTE 290 G</t>
  </si>
  <si>
    <t>QUESO LS CREMON FRACC X500GS</t>
  </si>
  <si>
    <t>QUESO LS FINLANDIA FETAS DAMBO</t>
  </si>
  <si>
    <t>QUESO LS FINLANDIA CHEDDAR FETAS X150GS</t>
  </si>
  <si>
    <t>QUESO LS SARDO S/LACT FRACC 280GR</t>
  </si>
  <si>
    <t>QUESO LS REGGIANITO S/LACT FRACC 310GR</t>
  </si>
  <si>
    <t>QUESO LS RALLADO BOLSA X175GR</t>
  </si>
  <si>
    <t>QSO LS PROVOLETA S/LACT SOBRE 180GR</t>
  </si>
  <si>
    <t>QUESO LS PARMESANO FRACC X240GR</t>
  </si>
  <si>
    <t>QUESO LS PATEGRAS S/LACT FRACC 340R</t>
  </si>
  <si>
    <t>QUESO LS GOUDA SIN LACTOSA FRACC 340 GR</t>
  </si>
  <si>
    <t>YOGURISIMO EST GRIG CER DES X140GR</t>
  </si>
  <si>
    <t>YOGURISIMO ENT FIRME X480GR</t>
  </si>
  <si>
    <t>YOGUR LS CLAS REDUC LAC SAC X900GR</t>
  </si>
  <si>
    <t>QSO CASAMCREM ENT FORT X480GR</t>
  </si>
  <si>
    <t>QSO CASAMCREM LIGHT FORT X480GR</t>
  </si>
  <si>
    <t>POSTRE DANETTE FFS 95GR</t>
  </si>
  <si>
    <t>POSTRE SERENITO FFS 100GR</t>
  </si>
  <si>
    <t>FLAN SERENITO FFS X100GR</t>
  </si>
  <si>
    <t>MORTADELA PICCOLA X 300GR</t>
  </si>
  <si>
    <t>QUESO SARDO EST. HORMA LA QUESERA</t>
  </si>
  <si>
    <t>QUESO GRUYERE FRACC LA QUESERA</t>
  </si>
  <si>
    <t>YM MA╤ANITA 4FLEX C/P X 1/4 KG</t>
  </si>
  <si>
    <t>YM TARAGUI 4FLEX CP 10 X 1/4KG</t>
  </si>
  <si>
    <t>YM UNION 4FLEX C/PALO 10 X1/4KG</t>
  </si>
  <si>
    <t>TE T. PLACER MANZ-CANEL-MIEL</t>
  </si>
  <si>
    <t>TE TARAGUI PLACERES AVELLANAS</t>
  </si>
  <si>
    <t>TE TARAGUI MANZANILLA 6 X25SAQ</t>
  </si>
  <si>
    <t>ZUCARITAS CAJA 24 X 150 GS.</t>
  </si>
  <si>
    <t>MUSLIX CEREAL CHOCOL 24X255GR</t>
  </si>
  <si>
    <t>B-TOAST CLASICA 24 X128GR</t>
  </si>
  <si>
    <t>ZUCARITAS 36 X240GR</t>
  </si>
  <si>
    <t>CHOCO KRISPIES POPS 16X185GR</t>
  </si>
  <si>
    <t>FROOT LOOPS 16X195GR</t>
  </si>
  <si>
    <t>PF3 PRINGLES QUESO 14X124GS</t>
  </si>
  <si>
    <t>PF PRINGLES 3 QUESO 12X40GS</t>
  </si>
  <si>
    <t>B-TOSTADA INTEGRAL 36 X142GR</t>
  </si>
  <si>
    <t>QUE REGGIANTO  NOAL</t>
  </si>
  <si>
    <t>SALAME  FUET TIPO CALABRES 170GS</t>
  </si>
  <si>
    <t>SALCHICHON C/JAMON PALADINI</t>
  </si>
  <si>
    <t>LOMO DE CERDO X 2 KGS</t>
  </si>
  <si>
    <t>MORTADELA FETETEADA 200GS.</t>
  </si>
  <si>
    <t>SAL.MILAN FETEADO 120GS</t>
  </si>
  <si>
    <t>PANCETA SALADA PALAD X 250 GR.</t>
  </si>
  <si>
    <t>GRASA DE CERDO SACHET X500 GS</t>
  </si>
  <si>
    <t>MORTADELA A/V PALADINI X 4.5KG</t>
  </si>
  <si>
    <t>JAMON CRUDO BLOQUE CHICO</t>
  </si>
  <si>
    <t>JAMON CRUDO FETAS FINAS X 120 GS</t>
  </si>
  <si>
    <t>BIFE ANCHO SIN TAPA A/V CAN</t>
  </si>
  <si>
    <t>LECHE LS UAT DESCREMADA 0% PET X1L</t>
  </si>
  <si>
    <t>LECHE LS UAT P. DESC FOT 2% PET 1L</t>
  </si>
  <si>
    <t>CREMA DE LECHE LS SACHET X5L.</t>
  </si>
  <si>
    <t>CREMA LS UAT TETRA SQUARE 520CC.</t>
  </si>
  <si>
    <t>DULCE DE LECHE SER POTE 300 GR</t>
  </si>
  <si>
    <t>DULCE DE LECHE LS RED.LACT. 300GR</t>
  </si>
  <si>
    <t>QUESO LS FINLANDIA BALANCE P. 180GR</t>
  </si>
  <si>
    <t>QUESO LS FINLANDIA LIGHT P. 290GR</t>
  </si>
  <si>
    <t>QUESO LS FINLANDIA GRUYERE P.180GR</t>
  </si>
  <si>
    <t>LECHE MOD EN/POLVO ARMONIA B. X 800G</t>
  </si>
  <si>
    <t>QUESO LS CREMOSO LIGHT FRC X500GS</t>
  </si>
  <si>
    <t>QUESO LS PROVOLONE S/LACT FRACC X310GR</t>
  </si>
  <si>
    <t>MUZZARELLA LS S/LACT BOLSA X 220GR</t>
  </si>
  <si>
    <t>QUESO LS MINIFYMBO S/LACT X500GR</t>
  </si>
  <si>
    <t>QUESO CREMOSO CASANTO H. X3KG</t>
  </si>
  <si>
    <t>RICOTA GARCIA SACHET X 3 KS.</t>
  </si>
  <si>
    <t>BEBIDA LACTEA LS BEBIBLE ULTRA</t>
  </si>
  <si>
    <t>YOGURISIMO EST GRIEGO CER INDUL 140GR</t>
  </si>
  <si>
    <t>COMBO DANONE</t>
  </si>
  <si>
    <t>YOGUR LS CLASICO FFS 85 GR</t>
  </si>
  <si>
    <t>QUESO CASAMCREM ENTERO SACHET 4 KG</t>
  </si>
  <si>
    <t>YOGUR SER NAT PROBIOT X175GR</t>
  </si>
  <si>
    <t>YOGUR SER CON CEREALES BERRIS X 155GR</t>
  </si>
  <si>
    <t>YOGUR CALCI+ BAT C/VIT X120GR</t>
  </si>
  <si>
    <t>CALCI+</t>
  </si>
  <si>
    <t>LECHE VITAL 2 BRICK X200ML</t>
  </si>
  <si>
    <t>LECHE NUTRILON 1 BRICK X200ML</t>
  </si>
  <si>
    <t>LECHE NUTRILON 4 BRICK X200ML</t>
  </si>
  <si>
    <t>CREMA CHANTILLY TONADITA</t>
  </si>
  <si>
    <t>CHEDDAR TONADITA 10 FETAS</t>
  </si>
  <si>
    <t>MUZZARELLA CILINDRO BARRAZA X3KG</t>
  </si>
  <si>
    <t>QUESO MIXTO C/SALAME LA QUESERA</t>
  </si>
  <si>
    <t>QSO RALLADO LA QUESERA 40 UNIDX150GS</t>
  </si>
  <si>
    <t>JAMON CRUDO PIEZA ENTERA ESPU╤A</t>
  </si>
  <si>
    <t>QUESO PATEGRAS HORMA</t>
  </si>
  <si>
    <t>SALAME CANTIMPALO ESPU╤A</t>
  </si>
  <si>
    <t>LECHE LS UAT PARC DESC 2% PET X1L</t>
  </si>
  <si>
    <t>LECHE LS UAT P.DESC EXT CAL VIT 1L</t>
  </si>
  <si>
    <t>L. LS UAT PARC. DESC. FORT 2% EDGE X1L</t>
  </si>
  <si>
    <t>CREMA LS UAT TETRA SLIM 200 CC</t>
  </si>
  <si>
    <t>QUESO LS RALLADO PARMESANO B.X80GR</t>
  </si>
  <si>
    <t>BEBIDA LACTEA LS 0% GRASAS</t>
  </si>
  <si>
    <t>ACTICIA YOGUR PROB VIT BEB X190GR</t>
  </si>
  <si>
    <t>POSTRE DANETTE MOUSSE X80GR</t>
  </si>
  <si>
    <t>POSTRE SER X95GR</t>
  </si>
  <si>
    <t>POSTRES SER</t>
  </si>
  <si>
    <t>FLAN SER FFS 95GR</t>
  </si>
  <si>
    <t>YOGUR SER BATIDO X 140GR</t>
  </si>
  <si>
    <t>SER TOTAL C/CER Y FRUT 158 GR</t>
  </si>
  <si>
    <t>YOGUR SER BATIDO C/CERE BERRIES 155GR</t>
  </si>
  <si>
    <t>MANTECA TONADITA BAJA LACT X 200GR</t>
  </si>
  <si>
    <t>YM TARAGUI 4FLEX S/PALO 10 X1KG</t>
  </si>
  <si>
    <t>MORTADELA FAMILIAR PALADINI X500 GS</t>
  </si>
  <si>
    <t>QUESO CREMOSO PALADINI</t>
  </si>
  <si>
    <t>LECHE ARMONIA ULT. P/DESC  2%SACHET X1L</t>
  </si>
  <si>
    <t>LECHE LS ULT P.DESC RED LAC FORT 1L</t>
  </si>
  <si>
    <t>ALIM VEG A BASE E ALMENDRAS LS X1L</t>
  </si>
  <si>
    <t>ALIM VEG A BASE DE ALM LS S/AZUC X 1L</t>
  </si>
  <si>
    <t>PREP. VEG. BEB. MANI Y CAC CHOC X1L</t>
  </si>
  <si>
    <t>LECHE LS UAT DESCREMADA FORT 0% PET 1L</t>
  </si>
  <si>
    <t>CREMA LS UAT CULINARIA F.VIT T SQ520CC</t>
  </si>
  <si>
    <t>QUESO LS FINLANDIA BALANCE P.290GR</t>
  </si>
  <si>
    <t>QUESO LS FINLANDIA LIGHT POTE 290</t>
  </si>
  <si>
    <t>MANTECA LS RED. GRASAS P.200GR</t>
  </si>
  <si>
    <t>SALCHICHAS GJA IRIS VIENA X10 UNID</t>
  </si>
  <si>
    <t>BEBIDA LACT UAT LS SENSE FORT X1L</t>
  </si>
  <si>
    <t>BEBIDA LACTEA UAT LS SENSE SLIM 200</t>
  </si>
  <si>
    <t>YOGURISIMO BEBIBLE 1 KG</t>
  </si>
  <si>
    <t>LECHE CINDOR CHOCOLATADA FS X1L</t>
  </si>
  <si>
    <t>LECHE CINDOR CHOCOLATADA FS 200CM3</t>
  </si>
  <si>
    <t>QUESO CASANCREM LIGHT FORT VIT 480GR</t>
  </si>
  <si>
    <t>ALIM LIQ A BASE DE ALM SILK BAR 1 L</t>
  </si>
  <si>
    <t>POSTRE SERENITO ROCKLETS CON VIT POTE</t>
  </si>
  <si>
    <t>POSTRE SERENITO FFS MINIONS 100 GR</t>
  </si>
  <si>
    <t>ACTIMEL KIDS BOT 100GR</t>
  </si>
  <si>
    <t>YOGUR SER BATIDO VIT B3  140GR</t>
  </si>
  <si>
    <t>SER NAT COLCHON DE FRUTAS</t>
  </si>
  <si>
    <t>YOGURT CALCI+ BATIDO SIN SELLOS</t>
  </si>
  <si>
    <t>LECHE VITAL 2 LATA 800GS</t>
  </si>
  <si>
    <t>LECHE NUTRILON 2 BRICK X200ML</t>
  </si>
  <si>
    <t>LECHE NUTRILON 3 BRICK X200ML</t>
  </si>
  <si>
    <t>LECHE VITAL 1 LATA X800G</t>
  </si>
  <si>
    <t>LECHE NUTRILON 3 POUCH X1.2KG</t>
  </si>
  <si>
    <t>LECHE VITAL POUCH 3 X1KG</t>
  </si>
  <si>
    <t>JAMON COCIDO NATURAL</t>
  </si>
  <si>
    <t>YM TARAGUI 4FLEX S/PALO 10 X1/2KG</t>
  </si>
  <si>
    <t>TE TARAGUI PLACERES LIMON/MIEL/JEN</t>
  </si>
  <si>
    <t>PANCETA AHUMADA FAMILIAR</t>
  </si>
  <si>
    <t>LOMO HORNEADO L┤ABRATTO</t>
  </si>
  <si>
    <t>LECHE LS UAT P.DESC FOT C/FE 1% PET X1L</t>
  </si>
  <si>
    <t>LECHE LS UAT P.DESC EXTRA CALCIO PET X1L</t>
  </si>
  <si>
    <t>MUZZARELLA BARRAZA X 10 KGS</t>
  </si>
  <si>
    <t>YM BUENAS Y SANTAS HIERBAS 1/2KG</t>
  </si>
  <si>
    <t>MC UNION S/E F. DIAMANT  X50SAQ</t>
  </si>
  <si>
    <t>MC UNION S/E F. DIAMANT X100SAQ</t>
  </si>
  <si>
    <t>TE TARAGUI PLACERES F/ROJ X20S</t>
  </si>
  <si>
    <t>ZUCARITAS CHOCOLATE 36 X240GR</t>
  </si>
  <si>
    <t>MUSLI MANZANA Y PASAS 24 X255GR</t>
  </si>
  <si>
    <t>YM LA MERCED BARBACUA O.C. 6 X1/2KG</t>
  </si>
  <si>
    <t>LECHE LS UAT ENT FORT VIT 3% TS X200CM</t>
  </si>
  <si>
    <t>QUESO LS FINLANDIA DAM/LIGH FET 150GR</t>
  </si>
  <si>
    <t>QUESO LS REGGIANITO S/LAC 1/4KG</t>
  </si>
  <si>
    <t>BEB LACT LS BEBIB UAT T.SQ X 1L</t>
  </si>
  <si>
    <t>BEBIDA LAC LS  UAT 0%GRASAS X1L</t>
  </si>
  <si>
    <t>BEB. DE LECHE LS CACAO PROT BRICK 1L</t>
  </si>
  <si>
    <t>PREP.VEG. BEBIB LS C/ARROZ Y JUGO X1L</t>
  </si>
  <si>
    <t>BEBIDA LACTEA LS BEB RED AZU S.900GR</t>
  </si>
  <si>
    <t>BEB LACT LS BEBI RED AZUC S. X200ML</t>
  </si>
  <si>
    <t>MI PRIMER YOGURISIMO VIT BAT 120GR</t>
  </si>
  <si>
    <t>YOGURISIMO CREMIX PACK 480GR</t>
  </si>
  <si>
    <t>YOGURISIMO CREMIX FS X120GR</t>
  </si>
  <si>
    <t>YOGURISIMO ENT FS SACHET X900GR</t>
  </si>
  <si>
    <t>YOGURISIMO ENT SACHET X1100GR</t>
  </si>
  <si>
    <t>YOGURISIMO C/CEREALES FS 162GR</t>
  </si>
  <si>
    <t>MI PRIMER YOGURISIMO BAT.FS 120GS</t>
  </si>
  <si>
    <t>YOGUR LS CLASICO C/CEREAL ENT X 159GR</t>
  </si>
  <si>
    <t>CINDOR VEGETAL A B. ALIM VIT X1L</t>
  </si>
  <si>
    <t>LECHE CHOC CINDOR MOCHA VIT 1L</t>
  </si>
  <si>
    <t>QUESO BLANCO CASANCREM FS 290 GR</t>
  </si>
  <si>
    <t>POSTRE DANETTE  COPA 100GR</t>
  </si>
  <si>
    <t>DANONINO BOTELLA FS 100GR</t>
  </si>
  <si>
    <t>DANONINO BOTELLITA FS 185GR</t>
  </si>
  <si>
    <t>POST SERENITO COMUN CON VIT POTE X120 GR</t>
  </si>
  <si>
    <t>ACTIMEL 0% VIT X100GR</t>
  </si>
  <si>
    <t>ACTIMEL PLUS BOT</t>
  </si>
  <si>
    <t>YOGUR SER BATIDO VIT B3 X140GR</t>
  </si>
  <si>
    <t>YOGUR SER NAT VIT X 300GR</t>
  </si>
  <si>
    <t>LECHE NUTRILON 1 PROFUTURA X800GS</t>
  </si>
  <si>
    <t>LECHE LS BABY CRECER 2 200ML</t>
  </si>
  <si>
    <t>LECHE VITAL 1 POUCH 1KG</t>
  </si>
  <si>
    <t>LECHE VITAL POUCH 2 X1KG</t>
  </si>
  <si>
    <t>LECHE NUTRILON 3 BRICK X1L</t>
  </si>
  <si>
    <t>LECHE NUTRILON 4 BRICK X1L</t>
  </si>
  <si>
    <t>LECHE NUTRILON 2 POUCH X1.2KG</t>
  </si>
  <si>
    <t>LECHE LSB CRECER 1 BRICK X 200ML</t>
  </si>
  <si>
    <t>LECHE LS UAT P.DESCREMADA FORT 1% PET</t>
  </si>
  <si>
    <t>LECHE VITAL 3 LATA 800GS</t>
  </si>
  <si>
    <t>LECHE NUTRILON 1 POUCH X1.2KG</t>
  </si>
  <si>
    <t>Rango de Fecha</t>
  </si>
  <si>
    <t>Sucursal</t>
  </si>
  <si>
    <t>DEPOSITO CDP</t>
  </si>
  <si>
    <t>DEPOSITO SAO</t>
  </si>
  <si>
    <t>LECHE ARMONIA UAT P.DESC 1% X1L</t>
  </si>
  <si>
    <t>LECHE LS UAT ENTERA 3% BRIK 1L</t>
  </si>
  <si>
    <t>LECHE EN POLVO LS ENT/BOL X25KG</t>
  </si>
  <si>
    <t>LECHE EN POLVO DESC. X 25KGS.</t>
  </si>
  <si>
    <t>YOGURISIMO ENT BAT NAT X 190GR</t>
  </si>
  <si>
    <t>YOGUR C/CER ENT LS CLASICO X159GR</t>
  </si>
  <si>
    <t>MC UNION S/E  X25SAQ</t>
  </si>
  <si>
    <t>QUESO LS ESTILO CAMPO S/LAC FRACC 500 G</t>
  </si>
  <si>
    <t>FIAMBRE EMP. FELA C Y P VTA AL PESO</t>
  </si>
  <si>
    <t>PASTRON PALADINI</t>
  </si>
  <si>
    <t>SALAME BASTON PICADO GRUESO</t>
  </si>
  <si>
    <t>JAMON CRUDO MEDIO S/H C/C FELA</t>
  </si>
  <si>
    <t>MUZZARELLA BARRAZA X 20KGS</t>
  </si>
  <si>
    <t>QUESO AZUL  BARRAZA</t>
  </si>
  <si>
    <t>POSTRE SER CON VIT 100 GR</t>
  </si>
  <si>
    <t>ACTIMEL DESCREMADO VIT 100GR</t>
  </si>
  <si>
    <t>PREP-VEG.BEB.ARROZ C/JUG. SLIM 200CM</t>
  </si>
  <si>
    <t>CALSA LPF CLASICA 10 FP 50 GR</t>
  </si>
  <si>
    <t>SALCHICA FRESCA FINA A/V</t>
  </si>
  <si>
    <t>CHORIZO FRESCO FELA A/V</t>
  </si>
  <si>
    <t>Total general</t>
  </si>
  <si>
    <t xml:space="preserve">  Ganancia</t>
  </si>
  <si>
    <t xml:space="preserve"> </t>
  </si>
  <si>
    <t>Total  Devol.</t>
  </si>
  <si>
    <t xml:space="preserve"> Devol.</t>
  </si>
  <si>
    <t>Total  Bonif</t>
  </si>
  <si>
    <t xml:space="preserve"> Bonif</t>
  </si>
  <si>
    <t>Total Promo</t>
  </si>
  <si>
    <t>Promo</t>
  </si>
  <si>
    <t xml:space="preserve">Total Neto </t>
  </si>
  <si>
    <t xml:space="preserve">Neto </t>
  </si>
  <si>
    <t>Total Venta sin tasa</t>
  </si>
  <si>
    <t>Venta sin tasa</t>
  </si>
  <si>
    <t>(Todas)</t>
  </si>
  <si>
    <t>(Varios elementos)</t>
  </si>
  <si>
    <t>CODIGO</t>
  </si>
  <si>
    <t>ARTICULO</t>
  </si>
  <si>
    <t>B-TOSTADA MULTIGRANO 36X142GR</t>
  </si>
  <si>
    <t>ARROZ MARIA LARGO FINO X1/2KG</t>
  </si>
  <si>
    <t>YM MAÐANITA 4FLEX C/P X 1/4 KG</t>
  </si>
  <si>
    <t>YM MAÐANITA 4FLEX X 1/2KG</t>
  </si>
  <si>
    <t>YM MAÐANITA 4FLEX X1KG</t>
  </si>
  <si>
    <t>YM TARAGUI 4FLEX  10 X1/2KG</t>
  </si>
  <si>
    <t>YM TARAGUI 4FLEX BCP 10 X1KG</t>
  </si>
  <si>
    <t>YM TARAGUI C/P  LATA 8 X500GR</t>
  </si>
  <si>
    <t>TE TARAGUI BOLDO 6 X10SAQ</t>
  </si>
  <si>
    <t>TE TARAGUI ENSUE 6 X25SAQ</t>
  </si>
  <si>
    <t>TE TARAGUI MANZANILLA 6 X10SAQ</t>
  </si>
  <si>
    <t>TE TARAGUI MEZCLA 6 X10SAQ</t>
  </si>
  <si>
    <t>TE TARAGUI INT EARLGREY 25 SAQ</t>
  </si>
  <si>
    <t>TE TARAGUI INTERN. CLAS X 25SAQ</t>
  </si>
  <si>
    <t>B-TOAST MULTIGRANOS 24 X128GR</t>
  </si>
  <si>
    <t>COOKIES ORIGINAL 40 X100GR</t>
  </si>
  <si>
    <t>CORN FLAKES 12 X200GS</t>
  </si>
  <si>
    <t>ZUCARITAS CHOCOLATE 12X 270GS</t>
  </si>
  <si>
    <t>PF 1PRINGLES ORIGINAL 12X67GS</t>
  </si>
  <si>
    <t>PF 2PRINGLES CREMA&amp;CEB 12X71GS</t>
  </si>
  <si>
    <t>PF 3PRINGLES QUESO 12X71GS</t>
  </si>
  <si>
    <t>PF1 PRINGLES ORIG.14X124GS</t>
  </si>
  <si>
    <t>PF2 PRINGLES CREM/CEB 14X124GS</t>
  </si>
  <si>
    <t>PF4 PRINGLES PIZZA 14X124GS</t>
  </si>
  <si>
    <t>OBLEA CHOCOLATE 24X140GR</t>
  </si>
  <si>
    <t>OBLEA VAINILLA 24X140GR</t>
  </si>
  <si>
    <t>LONGANIZA ESPAÐOLA BIERZO</t>
  </si>
  <si>
    <t>COMBO PALADINI , MORTADELA S/CARGO</t>
  </si>
  <si>
    <t>FRANKFURT BIG X 12 UNID PASTEURIZADA</t>
  </si>
  <si>
    <t>JAMON COCIDO RED.SODIO X 4.5</t>
  </si>
  <si>
    <t>JAMON CRUDO PIEZA ENTERA ESPUÐA</t>
  </si>
  <si>
    <t>LEVADURA CLASICA (FRESCA) X 20 UNID</t>
  </si>
  <si>
    <t>LEVADURA MI PAN (SECA)  X 50 SBRS</t>
  </si>
  <si>
    <t>PAPAS BASTON X 380 GR</t>
  </si>
  <si>
    <t>PATE DE FOIE PALADINI X 24 UND</t>
  </si>
  <si>
    <t>SALAME CANTIMPALO ESPUÐA</t>
  </si>
  <si>
    <t>SALAME MILAN PALADINI</t>
  </si>
  <si>
    <t>SALCH. VIENA PALADINI X 12</t>
  </si>
  <si>
    <t>SALCHICHA C/ESPINACA X190GS</t>
  </si>
  <si>
    <t>SALCHICHA VIENA X 12 FELA</t>
  </si>
  <si>
    <t>SALCHICHAS C/ZANAHORIA X190GS</t>
  </si>
  <si>
    <t>ÐOQUIS PAPA X 500 GR</t>
  </si>
  <si>
    <t>COMBO MASTELLONE 1</t>
  </si>
  <si>
    <t>LECHE LS ULTRA DESCREMADA 0% SACHET 1L</t>
  </si>
  <si>
    <t>LECHE ARMONIA UAT DESC. VIT 2% BRIK</t>
  </si>
  <si>
    <t>LECHE ARMONIA UAT P. DESC VIT 1% BRICK</t>
  </si>
  <si>
    <t>LECHE CASANTO ENTERA UAT 3% BRIK 1L</t>
  </si>
  <si>
    <t>LECHE LS UAT ENT CLASICA FORT 3% PET 1L</t>
  </si>
  <si>
    <t>LECHE LS UAT ENT. CLASICA FORT. 3% BRIK1</t>
  </si>
  <si>
    <t>LECHE LS UAT P.DESC C/FE FORT VIT PET</t>
  </si>
  <si>
    <t>LECHE LS UAT P.DESC CARDIO FORT VIT</t>
  </si>
  <si>
    <t>LECHE LS UAT P.DESC ZERO LACT FORT 1L</t>
  </si>
  <si>
    <t>PREP VEG BEB LS GRANOLA FORT SQU X1L</t>
  </si>
  <si>
    <t>PREP. VEG. BEBIBLE LS C/MANI FORT X 1L</t>
  </si>
  <si>
    <t>CREMA L.S CHANTILLY AERO.X 250</t>
  </si>
  <si>
    <t>CREMA LS UAT CULIN F.VIT T,TOP 200GR</t>
  </si>
  <si>
    <t>CREMA LS UAT CULINARIA F.VIT T.TOP 330CM</t>
  </si>
  <si>
    <t>CREMA LS UAT FORT VIT T  SLIM X200CM</t>
  </si>
  <si>
    <t>CREMA LS UAT FORT VIT T SQ X 520CM</t>
  </si>
  <si>
    <t>CREMA LS UAT FORT VIT T.TOP 330GR</t>
  </si>
  <si>
    <t>CREMA LS UAT FORT VITAM T.TOP 200GR</t>
  </si>
  <si>
    <t>CREMA LS UAT LIV FOT VIT T.TOP X200CM</t>
  </si>
  <si>
    <t>PROD P BATIR CREMA ARMONIA FOT SL X200CM</t>
  </si>
  <si>
    <t>DCE LS DE LECHE CLASICO X400GS</t>
  </si>
  <si>
    <t>DCE LS DE LECHE COLONIAL X250GS</t>
  </si>
  <si>
    <t>DCE LS DE LECHE COLONIAL X400G</t>
  </si>
  <si>
    <t>DLCE. LECHE LS COLONIAL P. X1KG</t>
  </si>
  <si>
    <t>DULCE DE LECHE CASANTO P. 400GR</t>
  </si>
  <si>
    <t>PROD A BAS DDL Y CACAO LS F/CAL 400GR</t>
  </si>
  <si>
    <t>PROD A BASE DE DDL SABOR AVELL X300GR</t>
  </si>
  <si>
    <t>QSO LS ESTILO PORT SALUT LIGH P.180GR</t>
  </si>
  <si>
    <t>QSO LS FINLANDIA LIGHT ACE/PAR P.180GR</t>
  </si>
  <si>
    <t>QSO. LS FINLANDIA LIGHT F/HIER P.180GR</t>
  </si>
  <si>
    <t>MANTECA CASANTO PAQ 200GR</t>
  </si>
  <si>
    <t>MANTECA LS C/CREMA DE LECHE PAQ.200GR</t>
  </si>
  <si>
    <t>MANTECA LS MULTIDEFENSAS P.200GS</t>
  </si>
  <si>
    <t>MANTECA LS MULTIVITAMINAS PAQ100GR</t>
  </si>
  <si>
    <t>PROD.UNTAB ARMONIA FORT VIT PAQ 200GR</t>
  </si>
  <si>
    <t>SALCHICHA GI JUNIOR VIENA X12UNID</t>
  </si>
  <si>
    <t>SALCHICHA GJA IRIS C/QUES X6 UNID</t>
  </si>
  <si>
    <t>SALCHICHA GJA IRIS LIGHT PAQ 6 UNID</t>
  </si>
  <si>
    <t>SALCHICHAS GI JUNIORS PAQ X 6 UNID</t>
  </si>
  <si>
    <t>L MODIF E/POLVO ARMONIA VIT BOLSA 800GR</t>
  </si>
  <si>
    <t>L.MODIF. EN POLVO ARMONIA VIT B.400GR</t>
  </si>
  <si>
    <t>QUESO LS RALLADO LIGHT BOLSA 80GR</t>
  </si>
  <si>
    <t>BEB LACT LS BEBIB UAT PRISM 250CM</t>
  </si>
  <si>
    <t>BEBIDA LAC BEBIB UAT 0% GRAS 250CM</t>
  </si>
  <si>
    <t>BEBIDA LACT UAT LS SENSE FORT X250CC</t>
  </si>
  <si>
    <t>MI PRIMER YOGURIS BAT VIT B 120GR</t>
  </si>
  <si>
    <t>YOGUR C/PROBIO ENDUL FORT C/ZIN 1K</t>
  </si>
  <si>
    <t>YOGURISIMO BOTELLA 190 GR</t>
  </si>
  <si>
    <t>YOGURISIMO C/CER VIT 166GR</t>
  </si>
  <si>
    <t>YOGURISIMO C/GRANOLAS X168GR</t>
  </si>
  <si>
    <t>YOGURISIMO CREMIX PACK 480GR B9 ZINC B</t>
  </si>
  <si>
    <t>YOGURISIMO CREMIX X 12 GR VIT B9 ZINC B3</t>
  </si>
  <si>
    <t>YOGURISIMO ENT FIRM VIT B3 120GR</t>
  </si>
  <si>
    <t>YOGURISIMO ENT FIRME VIT B3 X190GR</t>
  </si>
  <si>
    <t>YOGURISIMO ENT NATURAL X190GR</t>
  </si>
  <si>
    <t>YOGURISIMO ENT. SACHET VIT 1000GR</t>
  </si>
  <si>
    <t>YOGURISIMO ENTERO FIRME 120GR</t>
  </si>
  <si>
    <t>YOGURISIMO ENTERO SACHET</t>
  </si>
  <si>
    <t>YOGURISIMO EST GRIEGO CER DES X140GR</t>
  </si>
  <si>
    <t>YOGURISIMO EST GRIEGO CER IND 140GR</t>
  </si>
  <si>
    <t>YOGURISIMO EST GRIEGO FORT 125GR</t>
  </si>
  <si>
    <t>YOGURISIMO FIRME ENTERO 190 GR</t>
  </si>
  <si>
    <t>YOGURISIMO FIRME PACK 480GR VIT B3</t>
  </si>
  <si>
    <t>YOGURISIMO FIRME PACK X480GR</t>
  </si>
  <si>
    <t>YOGURISIMO GO BOT 190GR VIT B3</t>
  </si>
  <si>
    <t>YOGURISIMO NAT S/AZUCAR 300GR</t>
  </si>
  <si>
    <t>QSO BLANCO LS CLASICO ENT VIT 290GR</t>
  </si>
  <si>
    <t>QSO BLANCO LS LIGHT VIT 290GR</t>
  </si>
  <si>
    <t>YOGUR DESC LS CLASICO X190GR</t>
  </si>
  <si>
    <t>YOGUR DIETET DESC FORT C/ZIN 900GR</t>
  </si>
  <si>
    <t>YOGUR ENT LS CLAS CON VIT X190GR</t>
  </si>
  <si>
    <t>YOGUR FIRM C/PROBIO END PARC 120GR</t>
  </si>
  <si>
    <t>YOGUR LS C/CEREAL ENT VIT B12 159GR</t>
  </si>
  <si>
    <t>YOGUR LS CLAS DESC C/FRT 140G</t>
  </si>
  <si>
    <t>YOGUR LS CLAS. VIT ENT SACHET 900GR</t>
  </si>
  <si>
    <t>YOGUR LS CLASICO BAT ENT VIT 120GR</t>
  </si>
  <si>
    <t>YOGUR LS CLASICO BATIDO DESC 120GR</t>
  </si>
  <si>
    <t>YOGUR LS CLASICO BATIDO DESC. X120GR</t>
  </si>
  <si>
    <t>YOGUR LS CLASICO BATIDO ENT 120GR</t>
  </si>
  <si>
    <t>YOGUR LS CLASICO DESC C/CER VIT 157GR</t>
  </si>
  <si>
    <t>YOGUR LS ENT CLAS VIT B12 C/FRT 140GR</t>
  </si>
  <si>
    <t>YOGUR LSC C/CONFITES X164GR</t>
  </si>
  <si>
    <t>ACTIVIA YOGUR PROBIOTICOS BEBIBLE 190</t>
  </si>
  <si>
    <t>CINDOR PRO VEGET A BAS DE ALIM X1L</t>
  </si>
  <si>
    <t>LECHE CHOC PARC DESC HOMO X200CM3</t>
  </si>
  <si>
    <t>LECHE CINDOR VIT B9 B3 X 1L</t>
  </si>
  <si>
    <t>LECHE LS  CHOCOLATADA X200CM3</t>
  </si>
  <si>
    <t>LECHE LS CHOCOLATADA X 1L</t>
  </si>
  <si>
    <t>QSO CASAMCREM ENT VITB3 480GR</t>
  </si>
  <si>
    <t>QSO CASAMCREM LIGHT VITB3 290GR</t>
  </si>
  <si>
    <t>QSO CASAMCREM LIGHT VITB3 480GR</t>
  </si>
  <si>
    <t>QSO CREM CASAMCREM ENT FORT X200GR</t>
  </si>
  <si>
    <t>QSO CREM CASAMCREM LIGHT FORT X200GR</t>
  </si>
  <si>
    <t>QSO CREMA CASAMCREM ENT VIT3 290GR</t>
  </si>
  <si>
    <t>DANETTE 95 GR</t>
  </si>
  <si>
    <t>DANETTE MOUSSE X80GR</t>
  </si>
  <si>
    <t>POSTRE DANETTE C/CHOC 116GR</t>
  </si>
  <si>
    <t>POSTRE DANETTE COPA X100GR</t>
  </si>
  <si>
    <t>POSTRE FLAN S/HUEV FORT C/VIT 95GR</t>
  </si>
  <si>
    <t>POSTRE FORT C/VIT A D Y ACID</t>
  </si>
  <si>
    <t>CHOCOLATADA DANONINO X1L</t>
  </si>
  <si>
    <t>DANONINO BOTELLITA 185GR</t>
  </si>
  <si>
    <t>DANONINO CHOCOLATADA X 200ML</t>
  </si>
  <si>
    <t>ALIM LIQ A BASE DE ALMEN SILK X1L</t>
  </si>
  <si>
    <t>ALIM LIQ A BASE DE COC SILK V X1L</t>
  </si>
  <si>
    <t>FLAN S/HUEV DIETETI FORT C/VIT 95GR</t>
  </si>
  <si>
    <t>POSTRE FORT C/VIT A D Y ACID F 100GR</t>
  </si>
  <si>
    <t>POSTRE SER MOUSSE POTE X 70GR</t>
  </si>
  <si>
    <t>POSTRE SER VAI/DLC X100GR</t>
  </si>
  <si>
    <t>FLAN SERENITO CON VITAMINAS X 100GR</t>
  </si>
  <si>
    <t>POSTRE SERENITO CHOCOBOMBAS VIT 118</t>
  </si>
  <si>
    <t>POSTRE SERENITO CON CONFTES VIT 120</t>
  </si>
  <si>
    <t>POSTRE SERENITO CON VIT POTE 120GR</t>
  </si>
  <si>
    <t>POSTRE SERENITO FFS CON VIT X 100</t>
  </si>
  <si>
    <t>POSTRE SERENITO WAU X 1 100G</t>
  </si>
  <si>
    <t>SERENITO GELATINA C/VIT X105GR</t>
  </si>
  <si>
    <t>ACTIMEL KIDS X 100GR</t>
  </si>
  <si>
    <t>ACTIMEL VIT C ENTERO 100GR</t>
  </si>
  <si>
    <t>YOGUR DIET DESC C/FITES FORT 100GR</t>
  </si>
  <si>
    <t>YOGUR DIET DESC C/FITOES FORT 400GR</t>
  </si>
  <si>
    <t>GRAN COMPRA ENTERO SACHET 900GR</t>
  </si>
  <si>
    <t>YOGUR GRAN COMPRA BAT ENT 120GR</t>
  </si>
  <si>
    <t>YOGUR GRAN COMPRA C/CEREALES 154GR</t>
  </si>
  <si>
    <t>YOGUR GRAN CROMPRA DESC FIRME 120GR</t>
  </si>
  <si>
    <t>YOGUR C/PROBIO DIET DESC S/L BOT. 190GR</t>
  </si>
  <si>
    <t>YOGUR C/PROBIO DIET DESC S/LA 185GR</t>
  </si>
  <si>
    <t>YOGUR C/PROBIO DIET PARC DESC X175GR</t>
  </si>
  <si>
    <t>YOGUR C/PROBIO PARC DESC X 175GR</t>
  </si>
  <si>
    <t>YOGUR PREFOR BAT C/COLC VIT 175GR</t>
  </si>
  <si>
    <t>YOGUR SER C/CER BERRIES PRO V 155GR</t>
  </si>
  <si>
    <t>YOGUR SER C/CEREA PROB VIT B3 X166GR</t>
  </si>
  <si>
    <t>YOGUR SER FIRMA C/COLAG  190GR</t>
  </si>
  <si>
    <t>YOGUR SER FIRME C/COLAGENO 190GR</t>
  </si>
  <si>
    <t>YOGUR SER NAT X 300GR</t>
  </si>
  <si>
    <t>YOGUR SER SACHET C/COLAGENO X1L</t>
  </si>
  <si>
    <t>YOGUR C/PROBIOT DIETE PARC DESC 120GR</t>
  </si>
  <si>
    <t>LECHE LS BABY 3  800GR</t>
  </si>
  <si>
    <t>LECHE LS BABY CRECER 1 200ML</t>
  </si>
  <si>
    <t>LECHE LS BABY CRECER 3 200ML</t>
  </si>
  <si>
    <t>LECHE LS BABY CRECER 3 BRIC 1L</t>
  </si>
  <si>
    <t>LECHE NUTRILON 1 BRICK 200CM</t>
  </si>
  <si>
    <t>LECHE NUTRILON 3 POUCH 1200GR</t>
  </si>
  <si>
    <t>LECHE VITAL 1 BRICK X200ML</t>
  </si>
  <si>
    <t>LECHE VITAL 2 POUCH X1KG</t>
  </si>
  <si>
    <t>LECHE VITAL 3 BRICK X1L</t>
  </si>
  <si>
    <t>LECHE VITAL 3 POUCH 1KG</t>
  </si>
  <si>
    <t>LECHE VITAL FIBRA PLUS LATA 775GR</t>
  </si>
  <si>
    <t>MANTECA TONADITA PILON X 25KG</t>
  </si>
  <si>
    <t>FIAMBRE COCIDO DE PAL. DE CERDO CABAÐAS</t>
  </si>
  <si>
    <t>JAMON CRUDO S/HUES 1/2 BLOQUE</t>
  </si>
  <si>
    <t>YM TARAGUI BCP 10 X1/2KG FLEX</t>
  </si>
  <si>
    <t>TE TARAGUI FILTR ESPEC S/E X50SAQ</t>
  </si>
  <si>
    <t>MORTADELA BOCHA PALADINI</t>
  </si>
  <si>
    <t>PICADILLO DE CARNE PAL X 24UNI</t>
  </si>
  <si>
    <t>MORCILLA ESPAÐOLA A/V</t>
  </si>
  <si>
    <t>LECHE CASANTO UAT P. DESC 2% BRIK 1L</t>
  </si>
  <si>
    <t>YOGURISIMO TETRABRIK 1KG</t>
  </si>
  <si>
    <t>QSO BLANCO LS CLASICO LIGHT X290GR</t>
  </si>
  <si>
    <t>YOGUR SER SACHET PROBIOT X 1000GR</t>
  </si>
  <si>
    <t>CODITO X 500GS GRIMALDI</t>
  </si>
  <si>
    <t>TIRABUZON X 500GS GRIMALDI</t>
  </si>
  <si>
    <t>CHOCO KRISPIES POPS 16 X165GS</t>
  </si>
  <si>
    <t>COOKIES CHOCOLATE 144 X40GR</t>
  </si>
  <si>
    <t>LECHE CINDOR MOCHA X1L</t>
  </si>
  <si>
    <t>LECHE NUTRILON 1 POUCH 1200GR</t>
  </si>
  <si>
    <t>LECHE NUTRILON PROFUTURA 3 X1000ML</t>
  </si>
  <si>
    <t>YOGUR SER C/CER BERRIES 155GR</t>
  </si>
  <si>
    <t>CAFE L.P.C. INSTANT SUAV DOYPACK X110G</t>
  </si>
  <si>
    <t>CEREAL CHURROS  24 X260GR</t>
  </si>
  <si>
    <t>CEREAL ROLLOS DE CANELA 24 X260GR</t>
  </si>
  <si>
    <t>QUESO SARDO HORMA</t>
  </si>
  <si>
    <t>ALIM. VEG A/BASE DE ARROZ LS SQU 1L</t>
  </si>
  <si>
    <t>POSTRE DANETTE MOUSSE POTE X80 GR</t>
  </si>
  <si>
    <t>POSTRE SERENITO BOMBAS X 118 GR</t>
  </si>
  <si>
    <t>SERENITO FLAN POTE X 100 GR</t>
  </si>
  <si>
    <t>LECHE LS BABY 4 X 800 GR</t>
  </si>
  <si>
    <t>LECHE NUTRILON 2 POUCH 1200GR</t>
  </si>
  <si>
    <t>VITAL 3 POUCH 375GR</t>
  </si>
  <si>
    <t>DULCE DE LECHE TONADITA  25 GR</t>
  </si>
  <si>
    <t>MANTECA TONADITA X 10 GS</t>
  </si>
  <si>
    <t>MERMELADA TONADITA 22 GR</t>
  </si>
  <si>
    <t>PATAGONIA TONADITA</t>
  </si>
  <si>
    <t>YM PLAYADITO SUAVE X500GR</t>
  </si>
  <si>
    <t>MORTADELA C/PISTACHO SE/ENTERA</t>
  </si>
  <si>
    <t>FLAN SER 95 GR</t>
  </si>
  <si>
    <t>QUESO LS  FINL LIGHT SWEET CHILLI P180G</t>
  </si>
  <si>
    <t>YOGUR LS CLASICO ENT SACHET 900 GR</t>
  </si>
  <si>
    <t>YOGUR LS CLASICO ENTERO SACHET 900 GR</t>
  </si>
  <si>
    <t>DANETTE FLAN 95GR</t>
  </si>
  <si>
    <t>POSTRE DANETTE 95GR</t>
  </si>
  <si>
    <t>YOGUR GRAN COMPRA BATIDO C/CER 154 GR</t>
  </si>
  <si>
    <t>CREMA TONADITA BAJA LACT X 200CC</t>
  </si>
  <si>
    <t>GRASA RICABE CJ 20SCH X 1KG</t>
  </si>
  <si>
    <t>VIRGEN LEV FRESCA CJ 20PAQ X500GR</t>
  </si>
  <si>
    <t>ARROZ MARIA LARGO FINO 10 X1KG</t>
  </si>
  <si>
    <t>MC TARAGUI NIÐOS FORT. 20 S.</t>
  </si>
  <si>
    <t>TE TARAGUI FILT ESPEC S/E X100SAQ</t>
  </si>
  <si>
    <t>TE TARAGUI PLACERES VERDE HIGO</t>
  </si>
  <si>
    <t>TE TARAGUI VERDE-JAZMIN X25SAQ</t>
  </si>
  <si>
    <t>CHOCO KRISPIS RICE 16 X240GR</t>
  </si>
  <si>
    <t>FROOT LOOPS 12 X300GR</t>
  </si>
  <si>
    <t>FROOT LOOPS POPS 16 X175GS</t>
  </si>
  <si>
    <t>CHORIZO ESPECIAL A/V X 3 UNID</t>
  </si>
  <si>
    <t>HAMBURGUESA 100% VEGETAL</t>
  </si>
  <si>
    <t>JAMON COC.NAT FET X 125 L ABRATTO</t>
  </si>
  <si>
    <t>JAMON CRUDO ESPUÐA EXTRA FINO X 100 GS</t>
  </si>
  <si>
    <t>MORCILLA PARRILLERA A/V 3 UNID</t>
  </si>
  <si>
    <t>SALAME FUET L'ABRATTO X 150GS</t>
  </si>
  <si>
    <t>QSO BLANCO LS CLAS LIGHT VI AYD 290GR</t>
  </si>
  <si>
    <t>QUESO BCO. LS CLAS ENT VIT AYD 290GR</t>
  </si>
  <si>
    <t>YOGUR LSC DESC. BAT C/FRUTAS X140GR</t>
  </si>
  <si>
    <t>YOGUR LSC SACH DESC PROVIT X900GR</t>
  </si>
  <si>
    <t>QSO CASAMCREM ENT VIT 290GR</t>
  </si>
  <si>
    <t>QSO. CASAMCREM ENT FORT VIT 480GR</t>
  </si>
  <si>
    <t>QUESO CASANCREM LIGHT FORT VIT 290GR</t>
  </si>
  <si>
    <t>JAMON COC BOCATTI FETEADO</t>
  </si>
  <si>
    <t>LOMO HORNEADO BOCATTI FET X 70GR</t>
  </si>
  <si>
    <t>MORTADELA C/PISTACHIO BOCATTI FET</t>
  </si>
  <si>
    <t>SALAMIN FUET BOCATTI</t>
  </si>
  <si>
    <t>YERBA MATE AURA C/PALO X</t>
  </si>
  <si>
    <t>QUESO LS SAN PAULIN S/SAL X500</t>
  </si>
  <si>
    <t>YM UNION LATA 8 X500GS</t>
  </si>
  <si>
    <t>ALIM LIQ A BASE DE ALMEND VIT SILK 1 L</t>
  </si>
  <si>
    <t>ALIMENTO LIQ A BASE DE ALMENDRAS SILK FS</t>
  </si>
  <si>
    <t>LECHE NUTRILON PROFUTURA 4 X1000ML</t>
  </si>
  <si>
    <t>SALAME MILAN BOCATTI FETEADO</t>
  </si>
  <si>
    <t>ALIM LIQ A BASE DE COCO SILK VIT 1L</t>
  </si>
  <si>
    <t>QSO RALLADO LA QUESERA 100 GR.</t>
  </si>
  <si>
    <t>YOGURISIMO ENT FS SACHET X1KG</t>
  </si>
  <si>
    <t>QUESO CREMA CASANCREM DESLACT. 290GR</t>
  </si>
  <si>
    <t>LECHE LSB CRECER 3 BRICK X200ML</t>
  </si>
  <si>
    <t>TE TARAGUI CHAI 6 X25SAQ</t>
  </si>
  <si>
    <t>TE TARAGUI INT. CLASICO X 50SAQ</t>
  </si>
  <si>
    <t>BOLA DE LOMO PORCION A/V</t>
  </si>
  <si>
    <t>BONDIOLA DE CERDO A/V</t>
  </si>
  <si>
    <t>CUADRIL PORCION A/V CAN</t>
  </si>
  <si>
    <t>YOGURT LS CLASICO BATIDO ENT VIT 120GR</t>
  </si>
  <si>
    <t>DANETTE FLAN CON VIT 95GR</t>
  </si>
  <si>
    <t>ALIM LIQ A BASE DE ALIM SILK BAR S/C X1L</t>
  </si>
  <si>
    <t>GRAN COMPRA YOGUR ENT. SAC 900GR</t>
  </si>
  <si>
    <t>CUADRADA PORCION A/V</t>
  </si>
  <si>
    <t>NALGA S/T PORCION A/V</t>
  </si>
  <si>
    <t>PECETO PORCION A/V</t>
  </si>
  <si>
    <t>LECHE LA MARTONA ULT ENT. SAHET X1L</t>
  </si>
  <si>
    <t>COMBO MASTELLONE 2</t>
  </si>
  <si>
    <t>YOGUR LS CLASICO DESC CER S/C X157GR</t>
  </si>
  <si>
    <t>YOGUR LS CLASICO FIRMA DESC S/C 190GR</t>
  </si>
  <si>
    <t>POSTRE SERENITO C/CONF S/C 120GR</t>
  </si>
  <si>
    <t>COLITA DE CUADRIL A/V CANASTO</t>
  </si>
  <si>
    <t>QSO. PROVOLETA X160GR</t>
  </si>
  <si>
    <t>BIFE ANCHO PORCION CANASTO A/V</t>
  </si>
  <si>
    <t>MARUCHA A/V CAN</t>
  </si>
  <si>
    <t>TAPA DE NALGA A/V</t>
  </si>
  <si>
    <t>VACIO  A/V CAN</t>
  </si>
  <si>
    <t>LOMO CURADO A LA ESPNOLA ESPUÐA</t>
  </si>
  <si>
    <t>ENTRAÐA FINA A/V</t>
  </si>
  <si>
    <t>LECHE NUTRILON 4 POUCH X1.2KG</t>
  </si>
  <si>
    <t>LECHE VITAL 1 POUCH X1KG</t>
  </si>
  <si>
    <t>CALSA LPF MASA MADRE DISP 10FP X500GR</t>
  </si>
  <si>
    <t>CHINGOLO A/V</t>
  </si>
  <si>
    <t>TORTUGUITA A/V</t>
  </si>
  <si>
    <t>BONDIOLA ED ESPECIAL 100 AÐOS</t>
  </si>
  <si>
    <t>LECHE LS BABY 4 BRICK X 200ML</t>
  </si>
  <si>
    <t>JAMON HORNEADO ED.ESPECIAL 100 AÐOS</t>
  </si>
  <si>
    <t>MORTADELA BOCHA ED.ESPECIAL 100 AÐOS</t>
  </si>
  <si>
    <t>SALAME EDICION ESPECIAL 100 AÐOS</t>
  </si>
  <si>
    <t>SALCHILCHA FELA X6</t>
  </si>
  <si>
    <t>CTACTE</t>
  </si>
  <si>
    <t>NOMCTACTE</t>
  </si>
  <si>
    <t>LOGISTICA LA SERENISIMA S.A.</t>
  </si>
  <si>
    <t>EST. LAS MARIAS S.A (CDP)</t>
  </si>
  <si>
    <t>NOAL S.A.</t>
  </si>
  <si>
    <t>FRIGORIFICO EL BIERZO S.A.</t>
  </si>
  <si>
    <t>PALADINI S.A. (CDP)</t>
  </si>
  <si>
    <t>CAMPO AUSTRAL S.A.  * PATAGONE</t>
  </si>
  <si>
    <t>REFINERIA DEL CENTRO S.A.</t>
  </si>
  <si>
    <t>LEON CARLOS RAUL</t>
  </si>
  <si>
    <t>MASTELLONE S.A. CDP</t>
  </si>
  <si>
    <t>DANONE ARG.S.A.CDP</t>
  </si>
  <si>
    <t>NUTRICIA-BAGO S.A.CDP</t>
  </si>
  <si>
    <t>ELCOR S.A.</t>
  </si>
  <si>
    <t>CARNES PORCINAS SELECCIONADAS</t>
  </si>
  <si>
    <t>LACTEOS BARRAZA S.A.</t>
  </si>
  <si>
    <t>BOGS  S.A   (CALCHAQU═)</t>
  </si>
  <si>
    <t>CASSINI Y CESARATTO  S.A.</t>
  </si>
  <si>
    <t>CORPORACION INDUSTRIAL FIDEERA</t>
  </si>
  <si>
    <t>SODIVEPRO S.A.  -DIST. LACO-</t>
  </si>
  <si>
    <t>AUTOSERVICIO MAYORISTA DIARCO</t>
  </si>
  <si>
    <t>CALSA*CDP* CIA ARG LEVADURAS S</t>
  </si>
  <si>
    <t>SACK ZULMA   -YERBA AURA-</t>
  </si>
  <si>
    <t>MCF DALLI GROUP SA</t>
  </si>
  <si>
    <t xml:space="preserve">  % Gananc</t>
  </si>
  <si>
    <t xml:space="preserve"> % Devol</t>
  </si>
  <si>
    <t xml:space="preserve">  % Bonif</t>
  </si>
  <si>
    <t>Total   Ganancia</t>
  </si>
  <si>
    <t>Total   % Gananc</t>
  </si>
  <si>
    <t>Año</t>
  </si>
  <si>
    <t>Fecha</t>
  </si>
  <si>
    <t>TOSTADITAS</t>
  </si>
  <si>
    <t>ARROZ</t>
  </si>
  <si>
    <t>TE INTERNACIONAL</t>
  </si>
  <si>
    <t>STOP</t>
  </si>
  <si>
    <t>JAMON CRUDO ESPU╤A EXTRA FINO X 100 GS</t>
  </si>
  <si>
    <t>LOMO CURADO A LA ESPNOLA ESPU╤A</t>
  </si>
  <si>
    <t>JAMON HORNEADO ED.ESPECIAL 100 A╤OS</t>
  </si>
  <si>
    <t>MORTADELA BOCHA ED.ESPECIAL 100 A╤OS</t>
  </si>
  <si>
    <t>BONDIOLA ED ESPECIAL 100 A╤OS</t>
  </si>
  <si>
    <t>SALAME EDICION ESPECIAL 100 A╤OS</t>
  </si>
  <si>
    <t>BAUDUCCO</t>
  </si>
  <si>
    <t>YERBA MATE AURA</t>
  </si>
  <si>
    <t>MORCILLA ESPA╤OLA A/V</t>
  </si>
  <si>
    <t>ENTRA╤A FINA A/V</t>
  </si>
  <si>
    <t>Neto  2023</t>
  </si>
  <si>
    <t xml:space="preserve"> Devol. 2023</t>
  </si>
  <si>
    <t xml:space="preserve"> Bonif 2023</t>
  </si>
  <si>
    <t>Promo 2023</t>
  </si>
  <si>
    <t>Venta sin tasa 2023</t>
  </si>
  <si>
    <t>Neto  2024</t>
  </si>
  <si>
    <t xml:space="preserve"> Devol. 2024</t>
  </si>
  <si>
    <t xml:space="preserve"> Bonif 2024</t>
  </si>
  <si>
    <t>Promo 2024</t>
  </si>
  <si>
    <t>Venta sin tasa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</si>
</sst>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Trebuchet MS"/>
      <family val="2"/>
    </font>
    <font>
      <sz val="8"/>
      <color theme="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2" fontId="2" fillId="2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0" borderId="0" xfId="0" applyFont="1" applyAlignment="1">
      <alignment horizontal="center"/>
    </xf>
    <xf numFmtId="164" fontId="4" fillId="0" borderId="0" xfId="1" applyNumberFormat="1" applyFont="1"/>
    <xf numFmtId="164" fontId="4" fillId="0" borderId="0" xfId="0" applyNumberFormat="1" applyFont="1"/>
    <xf numFmtId="0" fontId="5" fillId="3" borderId="0" xfId="0" applyFont="1" applyFill="1"/>
    <xf numFmtId="0" fontId="6" fillId="0" borderId="0" xfId="0" applyFont="1"/>
    <xf numFmtId="3" fontId="1" fillId="0" borderId="0" xfId="0" applyNumberFormat="1" applyFont="1"/>
    <xf numFmtId="0" fontId="4" fillId="0" borderId="0" xfId="0" pivotButton="1" applyFont="1" applyAlignment="1">
      <alignment horizontal="center"/>
    </xf>
    <xf numFmtId="2" fontId="2" fillId="2" borderId="1" xfId="0" applyNumberFormat="1" applyFont="1" applyFill="1" applyBorder="1" applyAlignment="1">
      <alignment wrapText="1"/>
    </xf>
    <xf numFmtId="1" fontId="4" fillId="0" borderId="0" xfId="0" applyNumberFormat="1" applyFont="1"/>
    <xf numFmtId="0" fontId="1" fillId="0" borderId="0" xfId="0" applyFont="1" applyAlignment="1"/>
    <xf numFmtId="2" fontId="1" fillId="0" borderId="0" xfId="0" applyNumberFormat="1" applyFont="1" applyAlignment="1"/>
  </cellXfs>
  <cellStyles count="2">
    <cellStyle name="Normal" xfId="0" builtinId="0"/>
    <cellStyle name="Porcentaje" xfId="1" builtinId="5"/>
  </cellStyles>
  <dxfs count="183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numFmt numFmtId="164" formatCode="0.0%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TECCIÓN CIVIL" refreshedDate="45391.65368009259" createdVersion="8" refreshedVersion="8" minRefreshableVersion="3" recordCount="2520" xr:uid="{7A6DF1FD-6F73-44ED-9814-8A86E8B84462}">
  <cacheSource type="worksheet">
    <worksheetSource ref="Z1:AX2228" sheet="GENERAL"/>
  </cacheSource>
  <cacheFields count="28">
    <cacheField name="Cód Articulo" numFmtId="0">
      <sharedItems containsSemiMixedTypes="0" containsString="0" containsNumber="1" containsInteger="1" minValue="14" maxValue="90511" count="480">
        <n v="3307"/>
        <n v="306"/>
        <n v="448"/>
        <n v="3491"/>
        <n v="3492"/>
        <n v="3480"/>
        <n v="3482"/>
        <n v="3483"/>
        <n v="3520"/>
        <n v="305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9"/>
        <n v="3572"/>
        <n v="3582"/>
        <n v="3585"/>
        <n v="3584"/>
        <n v="3409"/>
        <n v="3630"/>
        <n v="3631"/>
        <n v="3632"/>
        <n v="3415"/>
        <n v="3573"/>
        <n v="3576"/>
        <n v="15"/>
        <n v="3301"/>
        <n v="1411"/>
        <n v="1170"/>
        <n v="1416"/>
        <n v="1417"/>
        <n v="1419"/>
        <n v="11102"/>
        <n v="11501"/>
        <n v="11009"/>
        <n v="7716"/>
        <n v="1412"/>
        <n v="1413"/>
        <n v="1420"/>
        <n v="6254"/>
        <n v="67"/>
        <n v="3303"/>
        <n v="6251"/>
        <n v="6252"/>
        <n v="6253"/>
        <n v="6255"/>
        <n v="1048"/>
        <n v="1043"/>
        <n v="3877"/>
        <n v="6258"/>
        <n v="3258"/>
        <n v="3267"/>
        <n v="3277"/>
        <n v="3734"/>
        <n v="3738"/>
        <n v="3739"/>
        <n v="3740"/>
        <n v="3241"/>
        <n v="3279"/>
        <n v="3904"/>
        <n v="3217"/>
        <n v="3218"/>
        <n v="3732"/>
        <n v="3733"/>
        <n v="3240"/>
        <n v="52"/>
        <n v="54"/>
        <n v="11010"/>
        <n v="11011"/>
        <n v="11014"/>
        <n v="3457"/>
        <n v="3454"/>
        <n v="1288"/>
        <n v="2261"/>
        <n v="2260"/>
        <n v="3313"/>
        <n v="3316"/>
        <n v="4362"/>
        <n v="4363"/>
        <n v="4364"/>
        <n v="4361"/>
        <n v="4365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43"/>
        <n v="6547"/>
        <n v="6589"/>
        <n v="6550"/>
        <n v="6551"/>
        <n v="6553"/>
        <n v="6593"/>
        <n v="8125"/>
        <n v="6541"/>
        <n v="6590"/>
        <n v="6592"/>
        <n v="6106"/>
        <n v="6107"/>
        <n v="6113"/>
        <n v="6105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0000"/>
        <n v="9221"/>
        <n v="9529"/>
        <n v="2930"/>
        <n v="2942"/>
        <n v="2451"/>
        <n v="2920"/>
        <n v="9402"/>
        <n v="9403"/>
        <n v="2815"/>
        <n v="2816"/>
        <n v="1809"/>
        <n v="2280"/>
        <n v="2817"/>
        <n v="2866"/>
        <n v="2281"/>
        <n v="2315"/>
        <n v="2316"/>
        <n v="2317"/>
        <n v="2320"/>
        <n v="2347"/>
        <n v="2348"/>
        <n v="2351"/>
        <n v="2352"/>
        <n v="2355"/>
        <n v="2349"/>
        <n v="2350"/>
        <n v="2354"/>
        <n v="2353"/>
        <n v="2357"/>
        <n v="2321"/>
        <n v="9195"/>
        <n v="9196"/>
        <n v="9154"/>
        <n v="9194"/>
        <n v="9153"/>
        <n v="9155"/>
        <n v="9906"/>
        <n v="9907"/>
        <n v="1531"/>
        <n v="1532"/>
        <n v="1533"/>
        <n v="11202"/>
        <n v="1349"/>
        <n v="1001"/>
        <n v="1002"/>
        <n v="1363"/>
        <n v="1350"/>
        <n v="10361"/>
        <n v="10362"/>
        <n v="1463"/>
        <n v="1415"/>
        <n v="10416"/>
        <n v="1462"/>
        <n v="1461"/>
        <n v="10042"/>
        <n v="10062"/>
        <n v="10041"/>
        <n v="10061"/>
        <n v="10063"/>
        <n v="11335"/>
        <n v="11325"/>
        <n v="11330"/>
        <n v="10033"/>
        <n v="10034"/>
        <n v="11337"/>
        <n v="1135"/>
        <n v="10032"/>
        <n v="1133"/>
        <n v="1145"/>
        <n v="1154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315"/>
        <n v="80250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6086"/>
        <n v="6136"/>
        <n v="6138"/>
        <n v="6140"/>
        <n v="6137"/>
        <n v="6139"/>
        <n v="6097"/>
        <n v="6094"/>
        <n v="9540"/>
        <n v="9541"/>
        <n v="9542"/>
        <n v="9539"/>
        <n v="9186"/>
        <n v="9536"/>
        <n v="4955"/>
        <n v="4964"/>
        <n v="4947"/>
        <n v="4959"/>
        <n v="4960"/>
        <n v="4967"/>
        <n v="4962"/>
        <n v="4971"/>
        <n v="6309"/>
        <n v="6333"/>
        <n v="6334"/>
        <n v="633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7"/>
        <n v="4848"/>
        <n v="4850"/>
        <n v="4851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05"/>
        <n v="4842"/>
        <n v="4829"/>
        <n v="4822"/>
        <n v="4878"/>
        <n v="4884"/>
        <n v="5002"/>
        <n v="5106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515"/>
        <n v="1514"/>
        <n v="1599"/>
        <n v="1642"/>
        <n v="1694"/>
        <n v="1842"/>
        <n v="1693"/>
        <n v="14"/>
        <n v="1733"/>
        <n v="1734"/>
        <n v="11557"/>
        <n v="4605"/>
        <n v="11594"/>
        <n v="2037"/>
        <n v="2205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8"/>
        <n v="9626"/>
        <n v="9630"/>
        <n v="9631"/>
        <n v="9628"/>
        <n v="9629"/>
        <n v="9188"/>
        <n v="9189"/>
        <n v="9170"/>
        <n v="9193"/>
        <n v="9191"/>
        <n v="9139"/>
        <n v="9143"/>
        <n v="9138"/>
        <n v="9142"/>
        <n v="9140"/>
        <n v="9141"/>
        <n v="9581"/>
        <n v="9582"/>
        <n v="9583"/>
        <n v="9584"/>
        <n v="1382"/>
        <n v="1386"/>
        <n v="1384"/>
        <n v="1383"/>
        <n v="9370"/>
        <n v="9369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3931"/>
        <n v="3937"/>
        <n v="4868"/>
        <n v="4881"/>
        <n v="4883"/>
        <n v="1619"/>
        <n v="4074"/>
        <n v="1025"/>
        <n v="4111"/>
        <n v="1022"/>
        <n v="11650"/>
        <n v="4413"/>
        <n v="361"/>
        <n v="3088"/>
        <n v="68"/>
        <n v="69"/>
        <n v="6533"/>
        <n v="6038"/>
        <n v="10058"/>
        <n v="4690"/>
        <n v="4845"/>
        <n v="4853"/>
        <n v="1590"/>
        <n v="1594"/>
        <n v="9000"/>
        <n v="9004"/>
        <n v="9184"/>
        <n v="9578"/>
        <n v="3414"/>
        <n v="3940"/>
        <n v="5206"/>
        <n v="563"/>
        <n v="1755"/>
      </sharedItems>
    </cacheField>
    <cacheField name="Articulo" numFmtId="0">
      <sharedItems count="477">
        <s v="LECHE ARMONIA ULT. P/DESC  2%SACHET X1L"/>
        <s v="LECHE ARMONIA ULT.DESC.MIC.X1L"/>
        <s v="LECHE LS ENT FORT ACD SACH  X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EXT CAL VIT 1L"/>
        <s v="LECHE LS UAT ENT FORT VIT 3% TS X200CM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DESCREMADA FORT 0% PET 1L"/>
        <s v="LECHE LS UAT P.DESCREMADA FORT 1% PET"/>
        <s v="CREMA DE LECHE LS SACHET X5L."/>
        <s v="CREMA ARMONIA TETRA TOP 200 CC"/>
        <s v="CREMA LS TETRA TOP X 330CM3"/>
        <s v="CREMA LS TETRA TOP X 200CM3"/>
        <s v="CREMA LS UAT CULINARIA TETRA TOP 200CC"/>
        <s v="CREMA LS UAT CULINARIA TOP X330CC"/>
        <s v="CREMA LS UAT LIVIANA TETRA TOP 200CC"/>
        <s v="CREMA TONADITA X 200CC"/>
        <s v="CREMA TONADITA X 350CC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TONADITA X200GS"/>
        <s v="MANTECA TONADITA X100GS"/>
        <s v="MANTECA TONADITA BAJA LACT X 200GR"/>
        <s v="MANTECA LS LIGHT PAQ X 200GR"/>
        <s v="MANTECA LS RED. GRASAS P.200GR"/>
        <s v="SALCHICHA GJA IRIS  X10+2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EST GRIG CER DES X140GR"/>
        <s v="YOGURISIMO EST GRIEGO CER INDUL 140GR"/>
        <s v="YOGURISIMO NATURAL X300GR"/>
        <s v="YOGURISIMO ESTILO GRIGO 125GR"/>
        <s v="YOGURISIMO ENT FIRME X120GR"/>
        <s v="YOGURISIMO CREMIX 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BEBIBLE 1 KG"/>
        <s v="YOGURISIMO C/CEREALES FS 162GR"/>
        <s v="MI PRIMER YOGURISIMO BAT.FS 120GS"/>
        <s v="YOGUR LSC BATIDO C/CONFITES  X164GR"/>
        <s v="YOGUR LSC BAT ENT C/CEREL X 159GR"/>
        <s v="YOGUR LSC DESC C/CEREAL X157GR"/>
        <s v="YOGUR LS CLASICO FIRME ENT 12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FLETE"/>
        <s v="ACTIVIA YOGUR C/PROBIO X 1L"/>
        <s v="ACTICIA YOGUR PROB VIT BEB X190GR"/>
        <s v="LECHE NUTRILON 2 PROFUTURA X800GS"/>
        <s v="LECHE NUTRILON 1 PROFUTURA X800GS"/>
        <s v="LECHE NUTRILON 4 PROFUTURA X800GS"/>
        <s v="LECHE NUTRILON 3 PROFUTURA X800GS"/>
        <s v="LECHE VITAL 3 LATA 800GS"/>
        <s v="LECHE VITAL 2 LATA 800GS"/>
        <s v="LECHE NUTRILON 2 BRICK X200ML"/>
        <s v="LECHE NUTRILON 3 BRICK X200ML"/>
        <s v="LECHE LS BABY CRECER 2 200ML"/>
        <s v="LECHE VITAL 1 LATA X800G"/>
        <s v="LECHE NUTRILON 4 BRICK X200ML"/>
        <s v="LECHE VITAL 2 BRICK X200ML"/>
        <s v="LECHE VITAL 1 POUCH 1KG"/>
        <s v="LECHE VITAL 1 BRICK X 200ML"/>
        <s v="LECHE VITAL 2 BRICK X 200ML"/>
        <s v="LECHE VITAL 3 BRICK X200ML"/>
        <s v="LECHE VITAL POUCH 2 X1KG"/>
        <s v="LECHE NUTRILON 1 BRICK X200ML"/>
        <s v="LECHE NUTRILON 3 BRICK X1L"/>
        <s v="LECHE NUTRILON 4 BRICK X1L"/>
        <s v="LECHE NUTRILON 3 POUCH X1.2KG"/>
        <s v="LECHE NUTRILON 2 POUCH X1.2KG"/>
        <s v="LECHE NUTRILON 1 POUCH X1.2KG"/>
        <s v="LECHE LSB CRECER 1 BRICK X 200ML"/>
        <s v="LECHE VITAL POUCH 3 X1KG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C/P 1 KG"/>
        <s v="YM TARAGUI 4FLEX C/P  1/2 KG"/>
        <s v="YM UNION 4FLEX C/PALO 10 X1/4KG"/>
        <s v="YM UNION 4FLEX LIVIANA 10 X 1KG"/>
        <s v="YM UNION 4FLEX LIVIANA 1/2KG"/>
        <s v="YM UNION 4FLEX C/P 1/2 KG"/>
        <s v="YM UNION 4FLEX C/P 1 KG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. PLACER MANZ-CANEL-MIEL"/>
        <s v="TE TARAGUI S/E F. DIAM X 25SAQ"/>
        <s v="TE TARAGUI S/E F.DIAMANT X50"/>
        <s v="TE TARAGUI PLACERES AVELLANAS"/>
        <s v="TE TARAGUI BOLDO 6 X25SAQ"/>
        <s v="TE TARAGUI MANZANILLA 6 X25SAQ"/>
        <s v="TE TARAGUI TILO 6 X25SAQ"/>
        <s v="TE TARAGUI MEZCLA 6 X25GS"/>
        <s v="TE TARAGUI TILO 6 X1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MUSLIX CEREAL CHOCOL 24X255GR"/>
        <s v="B-TOAST CLASICA 24 X128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UESO CASAMCREM ENTERO SACHET 4 KG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480GR"/>
        <s v="QUESO BLANCO CASANCREM FS 290 GR"/>
        <s v="DANETTE POSTRE FFS X95GR"/>
        <s v="DANETTE FLAN ABUELA X95GR"/>
        <s v="POSTRE DANETTE MOUSSE X80GR"/>
        <s v="DANETTE COPA X100GR"/>
        <s v="POSTRE DANETTE FFS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MORTADELA PICCOLA X 300GR"/>
        <s v="PF3 PRINGLES QUESO 14X124GS"/>
        <s v="PF PRINGLES 1 ORIGINAL 12X37GS"/>
        <s v="PF PRINGLES 2 CREMA&amp;CEB 12X40GS"/>
        <s v="PF PRINGLES 3 QUESO 12X40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MORTADELA FAMILIAR PALADINI X500 GS"/>
        <s v="SALCH. VIENA PALADINI X 6"/>
        <s v="SALCHICHON PRIMAVERA PALADINI"/>
        <s v="SALCHICHON C/JAMON PALADINI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NUGGETS PACK AHORRO 380 GR"/>
        <s v="COMBO( BARRA Y PALETA PALADINI)"/>
        <s v="TAPA EMP HOJALDRE X12 X330GS"/>
        <s v="TAPA EMP  FREIR X12 X330GS"/>
        <s v="TAPA PASCUALINA HOJALDRE X 400 GS"/>
        <s v="SALAME CANTIMPALO ESPU╤A"/>
        <s v="JAMON CRUDO FETAS FINAS X 120 GS"/>
        <s v="QUESO AZUL HORMA"/>
        <s v="LOMO CURADO A LA ESPNOLA ESPU╤A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1L"/>
        <s v="ALIM LIQ A BASE DE ALM SILK BAR 1 L"/>
        <s v="PROD VEGET LIQ A BASE DE ALIM SILK 1L"/>
        <s v="ALIM LIQ A BASE DE ALMEND SILK X1L"/>
        <s v="PROD. VEGET. LIQ. A BASE DE COCO SILK"/>
        <s v="PROD. VEGETAL A BASE DE ALME. SILK"/>
        <s v="POSTRE SER X95GR"/>
        <s v="FLAN SER FFS 95GR"/>
        <s v="POST SERENITO COMUN CON VIT POTE X12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LIBRE SELLOS POTE 120G"/>
        <s v="POSTRE SERENITO FFS LIBRE SELLOS 95GR"/>
        <s v="ACTIMEL LIBRE DE SELLOS 100 GR"/>
        <s v="ACTIMEL 0% VIT X100GR"/>
        <s v="ACTIMEL KIDS BOT 100GR"/>
        <s v="ACTIMEL PLUS BOT"/>
        <s v="GRAN COMPRA YOGUR FIRM ENT 120GR"/>
        <s v="GRAN COMPRA YOGUR ENT SACHET X900GR"/>
        <s v="YOGUR GRAN COMPRA BATIDO X120GR"/>
        <s v="YOGUR GRAN COMPRA BAT C/CERE 154GR"/>
        <s v="YOGUR SER BATIDO VIT B3  140GR"/>
        <s v="YOGUR SER BATIDO VIT B3 X140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CALSA LPF CLASICA 20 FP  50 GR"/>
        <s v="MI PAN LSF INSTANTANEA SOBRE 10GRS"/>
        <s v="MATAMBRE  A/V CAN"/>
        <s v="MORCILLA PARRILLERA A/V"/>
        <s v="CHORIZO ESPECIAL PALADINI A/V"/>
        <s v="CARRE DE CERDO SIN HUESO A/V"/>
        <s v="TAPA DE CUADRIL A/V -CAN"/>
        <s v="TAPA DE ASADO PORCION A/V"/>
        <s v="BIFE ANCHO SIN TAPA A/V CAN"/>
        <s v="VACIO PORCION A/V CAN"/>
        <s v="SOLOMILLO DE CERDO A/V"/>
        <s v="BIFE ANGOSTO"/>
        <s v="LECHE ARMONIA UAT P.DESC 1% X1L"/>
        <s v="LECHE LS UAT ENTERA 3% BRIK 1L"/>
        <s v="LECHE EN POLVO LS ENT/BOL X25KG"/>
        <s v="LECHE EN POLVO DESC. X 25KGS."/>
        <s v="YOGURISIMO ENT BAT NAT X 190GR"/>
        <s v="YOGUR C/CER ENT LS CLASICO X159GR"/>
        <s v="MC UNION S/E  X25SAQ"/>
        <s v="QUESO LS ESTILO CAMPO S/LAC FRACC 500 G"/>
        <s v="FIAMBRE EMP. FELA C Y P VTA AL PESO"/>
        <s v="PASTRON PALADINI"/>
        <s v="SALAME BASTON PICADO GRUESO"/>
        <s v="JAMON CRUDO MEDIO S/H C/C FELA"/>
        <s v="MUZZARELLA BARRAZA X 20KGS"/>
        <s v="QUESO AZUL  BARRAZA"/>
        <s v="POSTRE SER CON VIT 100 GR"/>
        <s v="ACTIMEL DESCREMADO VIT 100GR"/>
        <s v="PREP-VEG.BEB.ARROZ C/JUG. SLIM 200CM"/>
        <s v="CALSA LPF CLASICA 10 FP 50 GR"/>
        <s v="MORCILLA ESPA╤OLA A/V"/>
        <s v="SALCHICA FRESCA FINA A/V"/>
        <s v="CHORIZO FRESCO FELA A/V"/>
      </sharedItems>
    </cacheField>
    <cacheField name="Cód Proveedor" numFmtId="0">
      <sharedItems containsNonDate="0" containsString="0" containsBlank="1"/>
    </cacheField>
    <cacheField name="Proveedor" numFmtId="0">
      <sharedItems count="17">
        <s v="MASTELLONE S.A. CDP"/>
        <s v="EST. LAS MARIAS S.A (CDP)"/>
        <s v="PALADINI S.A. (CDP)"/>
        <s v="FRIGORIFICO EL BIERZO S.A."/>
        <s v="DANONE ARG.S.A.CDP"/>
        <s v="CARNES PORCINAS SELECCIONADAS"/>
        <s v="LACTEOS BARRAZA S.A."/>
        <s v="ELCOR S.A."/>
        <s v="LOGISTICA LA SERENISIMA S.A."/>
        <s v="NUTRICIA-BAGO S.A.CDP"/>
        <s v="NOAL S.A."/>
        <s v="CAMPO AUSTRAL S.A.  * PATAGONE"/>
        <s v="LEON CARLOS RAUL"/>
        <s v="BOGS  S.A   (CALCHAQU═)"/>
        <s v="REFINERIA DEL CENTRO S.A."/>
        <s v="CASSINI Y CESARATTO  S.A."/>
        <s v="CORPORACION INDUSTRIAL FIDEERA"/>
      </sharedItems>
    </cacheField>
    <cacheField name="Cód Rubro" numFmtId="0">
      <sharedItems containsSemiMixedTypes="0" containsString="0" containsNumber="1" containsInteger="1" minValue="1" maxValue="101"/>
    </cacheField>
    <cacheField name="Rubro" numFmtId="0">
      <sharedItems/>
    </cacheField>
    <cacheField name="Cód Vendedor" numFmtId="0">
      <sharedItems containsSemiMixedTypes="0" containsString="0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emiMixedTypes="0" containsString="0" containsNumber="1" containsInteger="1" minValue="1" maxValue="2"/>
    </cacheField>
    <cacheField name="Sucursal" numFmtId="0">
      <sharedItems count="2">
        <s v="DEPOSITO CDP"/>
        <s v="DEPOSITO SAO"/>
      </sharedItems>
    </cacheField>
    <cacheField name="Unidades" numFmtId="2">
      <sharedItems containsSemiMixedTypes="0" containsString="0" containsNumber="1" containsInteger="1" minValue="-74" maxValue="20571"/>
    </cacheField>
    <cacheField name="Kilos" numFmtId="2">
      <sharedItems containsSemiMixedTypes="0" containsString="0" containsNumber="1" minValue="-38.4" maxValue="20827.400000000001"/>
    </cacheField>
    <cacheField name="Costo" numFmtId="2">
      <sharedItems containsSemiMixedTypes="0" containsString="0" containsNumber="1" minValue="-87287.28" maxValue="16128720.4"/>
    </cacheField>
    <cacheField name="Utilidad" numFmtId="2">
      <sharedItems containsSemiMixedTypes="0" containsString="0" containsNumber="1" minValue="-232132.87" maxValue="36434693.329999998"/>
    </cacheField>
    <cacheField name="Utilidad %" numFmtId="2">
      <sharedItems containsSemiMixedTypes="0" containsString="0" containsNumber="1" minValue="-1023.42" maxValue="300"/>
    </cacheField>
    <cacheField name="Neto" numFmtId="2">
      <sharedItems containsSemiMixedTypes="0" containsString="0" containsNumber="1" minValue="-232132.87" maxValue="36434693.329999998"/>
    </cacheField>
    <cacheField name="Bonif" numFmtId="2">
      <sharedItems containsSemiMixedTypes="0" containsString="0" containsNumber="1" minValue="-14258.16" maxValue="7878905.5999999996"/>
    </cacheField>
    <cacheField name="Devol." numFmtId="2">
      <sharedItems containsSemiMixedTypes="0" containsString="0" containsNumber="1" minValue="-740.67" maxValue="15188.07"/>
    </cacheField>
    <cacheField name="Promocion" numFmtId="2">
      <sharedItems containsSemiMixedTypes="0" containsString="0" containsNumber="1" containsInteger="1" minValue="0" maxValue="0"/>
    </cacheField>
    <cacheField name="Importe Final" numFmtId="2">
      <sharedItems containsSemiMixedTypes="0" containsString="0" containsNumber="1" minValue="-232132.87" maxValue="36434693.329999998"/>
    </cacheField>
    <cacheField name="Ganancia" numFmtId="2">
      <sharedItems containsSemiMixedTypes="0" containsString="0" containsNumber="1" minValue="-3983549.4" maxValue="36434693.329999998"/>
    </cacheField>
    <cacheField name="Ganacia %" numFmtId="2">
      <sharedItems containsSemiMixedTypes="0" containsString="0" containsNumber="1" minValue="-25453862.199999999" maxValue="250"/>
    </cacheField>
    <cacheField name="Promedio %" numFmtId="2">
      <sharedItems containsSemiMixedTypes="0" containsString="0" containsNumber="1" minValue="-1.42" maxValue="13.02"/>
    </cacheField>
    <cacheField name="Anio" numFmtId="0">
      <sharedItems containsSemiMixedTypes="0" containsString="0" containsNumber="1" containsInteger="1" minValue="2024" maxValue="2024" count="1">
        <n v="2024"/>
      </sharedItems>
    </cacheField>
    <cacheField name="Me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" refreshedDate="45391.826013888887" createdVersion="8" refreshedVersion="8" minRefreshableVersion="3" recordCount="4486" xr:uid="{CF207DFB-2777-4131-A41F-10506C9A5C40}">
  <cacheSource type="worksheet">
    <worksheetSource ref="A1:Z1048576" sheet="GENERAL"/>
  </cacheSource>
  <cacheFields count="29">
    <cacheField name="Fecha" numFmtId="0">
      <sharedItems containsString="0" containsBlank="1" containsNumber="1" containsInteger="1" minValue="202306" maxValue="202404" count="12">
        <n v="202306"/>
        <n v="202307"/>
        <n v="202308"/>
        <n v="202309"/>
        <n v="202310"/>
        <n v="202311"/>
        <n v="202312"/>
        <n v="202401"/>
        <n v="202402"/>
        <n v="202403"/>
        <n v="202404"/>
        <m/>
      </sharedItems>
    </cacheField>
    <cacheField name="Cód Articulo" numFmtId="0">
      <sharedItems containsString="0" containsBlank="1" containsNumber="1" containsInteger="1" minValue="8" maxValue="90702" count="639">
        <n v="3307"/>
        <n v="306"/>
        <n v="448"/>
        <n v="3450"/>
        <n v="3491"/>
        <n v="3492"/>
        <n v="3480"/>
        <n v="3482"/>
        <n v="3483"/>
        <n v="3520"/>
        <n v="305"/>
        <n v="361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8"/>
        <n v="3589"/>
        <n v="3587"/>
        <n v="3572"/>
        <n v="3404"/>
        <n v="3582"/>
        <n v="3585"/>
        <n v="3584"/>
        <n v="3409"/>
        <n v="3630"/>
        <n v="3631"/>
        <n v="3632"/>
        <n v="3415"/>
        <n v="3088"/>
        <n v="3575"/>
        <n v="3573"/>
        <n v="3576"/>
        <n v="3570"/>
        <n v="3568"/>
        <n v="15"/>
        <n v="325"/>
        <n v="3301"/>
        <n v="1411"/>
        <n v="1170"/>
        <n v="1416"/>
        <n v="1417"/>
        <n v="11015"/>
        <n v="1419"/>
        <n v="11102"/>
        <n v="11501"/>
        <n v="7701"/>
        <n v="7703"/>
        <n v="7711"/>
        <n v="7704"/>
        <n v="7712"/>
        <n v="7702"/>
        <n v="7715"/>
        <n v="11009"/>
        <n v="7716"/>
        <n v="1412"/>
        <n v="1413"/>
        <n v="1420"/>
        <n v="6254"/>
        <n v="406"/>
        <n v="446"/>
        <n v="1042"/>
        <n v="67"/>
        <n v="3303"/>
        <n v="6251"/>
        <n v="6252"/>
        <n v="6253"/>
        <n v="6255"/>
        <n v="44"/>
        <n v="1048"/>
        <n v="1043"/>
        <n v="3877"/>
        <n v="6258"/>
        <n v="3258"/>
        <n v="3267"/>
        <n v="3277"/>
        <n v="3734"/>
        <n v="3738"/>
        <n v="3739"/>
        <n v="3740"/>
        <n v="3273"/>
        <n v="3241"/>
        <n v="3279"/>
        <n v="3904"/>
        <n v="3217"/>
        <n v="3218"/>
        <n v="3732"/>
        <n v="3733"/>
        <n v="3240"/>
        <n v="52"/>
        <n v="54"/>
        <n v="3452"/>
        <n v="11010"/>
        <n v="11011"/>
        <n v="11014"/>
        <n v="3458"/>
        <n v="6690"/>
        <n v="3457"/>
        <n v="3454"/>
        <n v="11007"/>
        <n v="1935"/>
        <n v="10103"/>
        <n v="10101"/>
        <n v="1288"/>
        <n v="2298"/>
        <n v="1285"/>
        <n v="2299"/>
        <n v="2237"/>
        <n v="2261"/>
        <n v="2260"/>
        <n v="3313"/>
        <n v="3316"/>
        <n v="4362"/>
        <n v="4363"/>
        <n v="4364"/>
        <n v="4361"/>
        <n v="4365"/>
        <n v="6528"/>
        <n v="6533"/>
        <n v="6531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88"/>
        <n v="6543"/>
        <n v="6547"/>
        <n v="6589"/>
        <n v="6550"/>
        <n v="6551"/>
        <n v="6553"/>
        <n v="6593"/>
        <n v="8125"/>
        <n v="6534"/>
        <n v="6529"/>
        <n v="6536"/>
        <n v="6537"/>
        <n v="6541"/>
        <n v="6590"/>
        <n v="6592"/>
        <n v="6048"/>
        <n v="6060"/>
        <n v="6054"/>
        <n v="6053"/>
        <n v="6061"/>
        <n v="6062"/>
        <n v="1378"/>
        <n v="1377"/>
        <n v="6099"/>
        <n v="6100"/>
        <n v="6106"/>
        <n v="6107"/>
        <n v="6113"/>
        <n v="6114"/>
        <n v="6105"/>
        <n v="6111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379"/>
        <n v="10000"/>
        <n v="9221"/>
        <n v="9529"/>
        <n v="2923"/>
        <n v="2911"/>
        <n v="2930"/>
        <n v="2942"/>
        <n v="2451"/>
        <n v="2920"/>
        <n v="3504"/>
        <n v="5779"/>
        <n v="5789"/>
        <n v="9402"/>
        <n v="9403"/>
        <n v="2814"/>
        <n v="5777"/>
        <n v="5778"/>
        <n v="2815"/>
        <n v="2816"/>
        <n v="1808"/>
        <n v="1809"/>
        <n v="2280"/>
        <n v="9502"/>
        <n v="2817"/>
        <n v="2866"/>
        <n v="2865"/>
        <n v="1810"/>
        <n v="2867"/>
        <n v="2869"/>
        <n v="2281"/>
        <n v="2315"/>
        <n v="2316"/>
        <n v="2317"/>
        <n v="2320"/>
        <n v="2319"/>
        <n v="2347"/>
        <n v="2348"/>
        <n v="2351"/>
        <n v="2352"/>
        <n v="2355"/>
        <n v="2359"/>
        <n v="2349"/>
        <n v="2350"/>
        <n v="2354"/>
        <n v="2353"/>
        <n v="2356"/>
        <n v="2357"/>
        <n v="2321"/>
        <n v="9992"/>
        <n v="9905"/>
        <n v="9904"/>
        <n v="9195"/>
        <n v="9196"/>
        <n v="9154"/>
        <n v="9194"/>
        <n v="9153"/>
        <n v="9155"/>
        <n v="9906"/>
        <n v="9907"/>
        <n v="8206"/>
        <n v="7001"/>
        <n v="7002"/>
        <n v="1531"/>
        <n v="1532"/>
        <n v="1533"/>
        <n v="11202"/>
        <n v="1349"/>
        <n v="1001"/>
        <n v="1002"/>
        <n v="1363"/>
        <n v="1350"/>
        <n v="1313"/>
        <n v="1316"/>
        <n v="10361"/>
        <n v="10362"/>
        <n v="1315"/>
        <n v="1463"/>
        <n v="1415"/>
        <n v="10416"/>
        <n v="1462"/>
        <n v="1461"/>
        <n v="1925"/>
        <n v="10042"/>
        <n v="10062"/>
        <n v="10041"/>
        <n v="10061"/>
        <n v="10063"/>
        <n v="11335"/>
        <n v="11325"/>
        <n v="11031"/>
        <n v="11330"/>
        <n v="11032"/>
        <n v="10033"/>
        <n v="10034"/>
        <n v="11336"/>
        <n v="11337"/>
        <n v="1135"/>
        <n v="10032"/>
        <n v="1133"/>
        <n v="1145"/>
        <n v="1157"/>
        <n v="1154"/>
        <n v="10156"/>
        <n v="10155"/>
        <n v="11341"/>
        <n v="1121"/>
        <n v="11132"/>
        <n v="10045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170"/>
        <n v="90175"/>
        <n v="90315"/>
        <n v="80250"/>
        <n v="90702"/>
        <n v="90701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1112"/>
        <n v="1113"/>
        <n v="6086"/>
        <n v="6091"/>
        <n v="6096"/>
        <n v="6136"/>
        <n v="6138"/>
        <n v="6140"/>
        <n v="6137"/>
        <n v="6139"/>
        <n v="6093"/>
        <n v="6097"/>
        <n v="6087"/>
        <n v="6094"/>
        <n v="9181"/>
        <n v="9185"/>
        <n v="9187"/>
        <n v="9540"/>
        <n v="9541"/>
        <n v="9542"/>
        <n v="9539"/>
        <n v="9186"/>
        <n v="9180"/>
        <n v="9536"/>
        <n v="4955"/>
        <n v="4964"/>
        <n v="4947"/>
        <n v="4959"/>
        <n v="4960"/>
        <n v="4967"/>
        <n v="4962"/>
        <n v="4970"/>
        <n v="4971"/>
        <n v="4972"/>
        <n v="4973"/>
        <n v="4974"/>
        <n v="4975"/>
        <n v="6309"/>
        <n v="6307"/>
        <n v="6308"/>
        <n v="6320"/>
        <n v="6321"/>
        <n v="6333"/>
        <n v="6334"/>
        <n v="6332"/>
        <n v="632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6"/>
        <n v="4847"/>
        <n v="4848"/>
        <n v="4850"/>
        <n v="4851"/>
        <n v="4854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45"/>
        <n v="4805"/>
        <n v="4842"/>
        <n v="4829"/>
        <n v="4822"/>
        <n v="4878"/>
        <n v="4884"/>
        <n v="5002"/>
        <n v="5106"/>
        <n v="5205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876"/>
        <n v="10515"/>
        <n v="1514"/>
        <n v="1599"/>
        <n v="1642"/>
        <n v="1694"/>
        <n v="1842"/>
        <n v="1843"/>
        <n v="1693"/>
        <n v="8"/>
        <n v="14"/>
        <n v="1608"/>
        <n v="1733"/>
        <n v="1734"/>
        <n v="11557"/>
        <n v="4605"/>
        <n v="9714"/>
        <n v="9715"/>
        <n v="11594"/>
        <n v="2037"/>
        <n v="2132"/>
        <n v="11668"/>
        <n v="11676"/>
        <n v="1865"/>
        <n v="2038"/>
        <n v="34835"/>
        <n v="2205"/>
        <n v="2363"/>
        <n v="2364"/>
        <n v="2365"/>
        <n v="2366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5"/>
        <n v="9663"/>
        <n v="9648"/>
        <n v="9626"/>
        <n v="7626"/>
        <n v="9630"/>
        <n v="9631"/>
        <n v="9649"/>
        <n v="9651"/>
        <n v="9627"/>
        <n v="9628"/>
        <n v="9629"/>
        <n v="9183"/>
        <n v="9184"/>
        <n v="9188"/>
        <n v="9189"/>
        <n v="9170"/>
        <n v="9190"/>
        <n v="9192"/>
        <n v="9193"/>
        <n v="9191"/>
        <n v="9139"/>
        <n v="9143"/>
        <n v="9138"/>
        <n v="9142"/>
        <n v="1247"/>
        <n v="9140"/>
        <n v="9141"/>
        <n v="9577"/>
        <n v="9578"/>
        <n v="9579"/>
        <n v="9581"/>
        <n v="9582"/>
        <n v="9583"/>
        <n v="9584"/>
        <n v="1365"/>
        <n v="1367"/>
        <n v="1364"/>
        <n v="1376"/>
        <n v="1382"/>
        <n v="1360"/>
        <n v="1386"/>
        <n v="1384"/>
        <n v="1383"/>
        <n v="9347"/>
        <n v="9359"/>
        <n v="9368"/>
        <n v="9365"/>
        <n v="9370"/>
        <n v="9369"/>
        <n v="9336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8000"/>
        <n v="7777"/>
        <n v="3931"/>
        <n v="3940"/>
        <n v="3933"/>
        <n v="3935"/>
        <n v="3939"/>
        <n v="3937"/>
        <n v="4868"/>
        <n v="4881"/>
        <n v="4883"/>
        <n v="5206"/>
        <n v="11643"/>
        <n v="1619"/>
        <n v="1755"/>
        <n v="4074"/>
        <n v="1025"/>
        <n v="11211"/>
        <n v="374"/>
        <n v="10388"/>
        <n v="10384"/>
        <n v="11379"/>
        <n v="1023"/>
        <n v="4111"/>
        <n v="4330"/>
        <n v="34850"/>
        <n v="1022"/>
        <n v="4371"/>
        <n v="11650"/>
        <n v="34637"/>
        <n v="4413"/>
        <m/>
      </sharedItems>
    </cacheField>
    <cacheField name="Articulo" numFmtId="0">
      <sharedItems containsBlank="1" count="634">
        <s v="LECHE ARMONIA ULT. P/DESC  2%SACHET X1L"/>
        <s v="LECHE ARMONIA ULT.DESC.MIC.X1L"/>
        <s v="LECHE LS ENT FORT ACD SACH  X1L"/>
        <s v="LECHE LS ULTRA DESCREMADA 0% SACHET 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1% X1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C/FE FORT VIT PET"/>
        <s v="LECHE LS UAT P.DESC EXT CAL VIT 1L"/>
        <s v="LECHE LS UAT P.DESC ZERO LACT FORT 1L"/>
        <s v="LECHE LS UAT ENT FORT VIT 3% TS X200CM"/>
        <s v="PREP. VEG. BEBIBLE LS C/MANI FORT X 1L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ENTERA 3% BRIK 1L"/>
        <s v="LECHE LS UAT ENT CLASICA FORT 3% PET 1L"/>
        <s v="LECHE LS UAT DESCREMADA FORT 0% PET 1L"/>
        <s v="LECHE LS UAT P.DESCREMADA FORT 1% PET"/>
        <s v="LECHE LS UAT ENT. CLASICA FORT. 3% BRIK1"/>
        <s v="LECHE ARMONIA UAT P. DESC VIT 1% BRICK"/>
        <s v="CREMA DE LECHE LS SACHET X5L."/>
        <s v="CREMA L.S CHANTILLY AERO.X 250"/>
        <s v="CREMA ARMONIA TETRA TOP 200 CC"/>
        <s v="CREMA LS TETRA TOP X 330CM3"/>
        <s v="CREMA LS TETRA TOP X 200CM3"/>
        <s v="CREMA LS UAT CULINARIA TETRA TOP 200CC"/>
        <s v="CREMA LS UAT CULINARIA TOP X330CC"/>
        <s v="CREMA TONADITA BAJA LACT X 200CC"/>
        <s v="CREMA LS UAT LIVIANA TETRA TOP 200CC"/>
        <s v="CREMA TONADITA X 200CC"/>
        <s v="CREMA TONADITA X 350CC"/>
        <s v="CREMA LS UAT FORT VITAM T.TOP 200GR"/>
        <s v="CREMA LS UAT CULIN F.VIT T,TOP 200GR"/>
        <s v="CREMA LS UAT FORT VIT T.TOP 330GR"/>
        <s v="CREMA LS UAT LIV FOT VIT T.TOP X200CM"/>
        <s v="CREMA LS UAT CULINARIA F.VIT T.TOP 330CM"/>
        <s v="CREMA LS UAT FORT VIT T  SLIM X200CM"/>
        <s v="CREMA LS UAT FORT VIT T SQ X 520CM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COLONIAL X400G"/>
        <s v="DCE LS DE LECHE CLASICO X400GS"/>
        <s v="DCE LS DE LECHE COLONIAL X250GS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LCE. LECHE LS COLONIAL P. X1KG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SO. LS FINLANDIA LIGHT F/HIER P.180GR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LS MULTIVITAMINAS PAQ100GR"/>
        <s v="MANTECA TONADITA X200GS"/>
        <s v="MANTECA TONADITA X100GS"/>
        <s v="MANTECA TONADITA BAJA LACT X 200GR"/>
        <s v="MANTECA LS MULTIDEFENSAS P.200GS"/>
        <s v="PROD.UNTAB ARMONIA FORT VIT PAQ 200GR"/>
        <s v="MANTECA LS LIGHT PAQ X 200GR"/>
        <s v="MANTECA LS RED. GRASAS P.200GR"/>
        <s v="MANTECA TONADITA PILON X 25KG"/>
        <s v="MANTECA CASANTO PAQ 200GR"/>
        <s v="MANTECA TONADITA X 10 GS"/>
        <s v="DULCE DE LECHE TONADITA  25 GR"/>
        <s v="SALCHICHA GJA IRIS  X10+2UNID"/>
        <s v="SALCHICHA GJA IRIS C/QUES X6 UNID"/>
        <s v="SALCHICHA GI JUNIOR VIENA X12UNID"/>
        <s v="SALCHICHA GJA IRIS LIGHT PAQ 6 UNID"/>
        <s v="SALCHICHAS GI JUNIORS PAQ X 6 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FIRME PACK X480GR"/>
        <s v="YOGURISIMO ENT BAT NAT X 190GR"/>
        <s v="YOGURISIMO CREMIX 120GR"/>
        <s v="YOGURISIMO EST GRIG CER DES X140GR"/>
        <s v="YOGURISIMO EST GRIEGO CER INDUL 140GR"/>
        <s v="YOGURISIMO NATURAL X300GR"/>
        <s v="YOGURISIMO ESTILO GRIGO 125GR"/>
        <s v="YOGURISIMO ENT FIRME X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ENT FS SACHET X1KG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ENTERO SACHET"/>
        <s v="YOGURISIMO BOTELLA 190 GR"/>
        <s v="YOGURISIMO FIRME ENTERO 190 GR"/>
        <s v="YOGURISIMO TETRABRIK 1KG"/>
        <s v="YOGURISIMO BEBIBLE 1 KG"/>
        <s v="YOGURISIMO C/CEREALES FS 162GR"/>
        <s v="MI PRIMER YOGURISIMO BAT.FS 120GS"/>
        <s v="YOGUR DIETET DESC FORT C/ZIN 900GR"/>
        <s v="YOGUR ENT LS CLAS CON VIT X190GR"/>
        <s v="YOGUR LS CLASICO BAT ENT VIT 120GR"/>
        <s v="YOGUR LS CLASICO BATIDO DESC. X120GR"/>
        <s v="YOGUR DESC LS CLASICO X190GR"/>
        <s v="YOGUR LS CLAS DESC C/FRT 140G"/>
        <s v="YOGUR LS CLASICO ENTERO SACHET 900 GR"/>
        <s v="YOGUR LS CLASICO ENT SACHET 900 GR"/>
        <s v="QUESO BCO. LS CLAS ENT VIT AYD 290GR"/>
        <s v="QSO BLANCO LS CLAS LIGHT VI AYD 290GR"/>
        <s v="YOGUR LSC BATIDO C/CONFITES  X164GR"/>
        <s v="YOGUR LSC BAT ENT C/CEREL X 159GR"/>
        <s v="YOGUR LSC DESC C/CEREAL X157GR"/>
        <s v="YOGUR LSC SACH DESC PROVIT X900GR"/>
        <s v="YOGUR LS CLASICO FIRME ENT 120GR"/>
        <s v="YOGUR LSC DESC. BAT C/FRUTAS X14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YOGURT LS CLASICO BATIDO ENT VIT 120GR"/>
        <s v="FLETE"/>
        <s v="ACTIVIA YOGUR C/PROBIO X 1L"/>
        <s v="ACTICIA YOGUR PROB VIT BEB X190GR"/>
        <s v="LECHE NUTRILON PROFUTURA 3 X1000ML"/>
        <s v="LECHE NUTRILON PROFUTURA 4 X1000ML"/>
        <s v="LECHE NUTRILON 2 PROFUTURA X800GS"/>
        <s v="LECHE NUTRILON 1 PROFUTURA X800GS"/>
        <s v="LECHE NUTRILON 4 PROFUTURA X800GS"/>
        <s v="LECHE NUTRILON 3 PROFUTURA X800GS"/>
        <s v="LECHE LS BABY 4 BRICK X 200ML"/>
        <s v="LECHE NUTRILON 3 POUCH 1200GR"/>
        <s v="LECHE VITAL FIBRA PLUS LATA 775GR"/>
        <s v="LECHE VITAL 3 LATA 800GS"/>
        <s v="LECHE VITAL 2 LATA 800GS"/>
        <s v="LECHE NUTRILON 1 BRICK 200CM"/>
        <s v="LECHE NUTRILON 1 POUCH 1200GR"/>
        <s v="LECHE NUTRILON 2 POUCH 1200GR"/>
        <s v="LECHE NUTRILON 2 BRICK X200ML"/>
        <s v="LECHE NUTRILON 3 BRICK X200ML"/>
        <s v="LECHE LS BABY CRECER 1 200ML"/>
        <s v="LECHE LS BABY CRECER 2 200ML"/>
        <s v="LECHE VITAL 1 LATA X800G"/>
        <s v="LECHE VITAL 3 POUCH 1KG"/>
        <s v="LECHE NUTRILON 4 BRICK X200ML"/>
        <s v="LECHE VITAL 2 BRICK X200ML"/>
        <s v="LECHE VITAL 1 BRICK X200ML"/>
        <s v="LECHE LS BABY CRECER 3 200ML"/>
        <s v="LECHE VITAL 3 BRICK X200ML"/>
        <s v="LECHE VITAL 3 BRICK X1L"/>
        <s v="LECHE VITAL 1 POUCH 1KG"/>
        <s v="LECHE VITAL 1 BRICK X 200ML"/>
        <s v="LECHE VITAL 2 BRICK X 200ML"/>
        <s v="LECHE VITAL POUCH 2 X1KG"/>
        <s v="LECHE VITAL 1 POUCH X1KG"/>
        <s v="LECHE NUTRILON 1 BRICK X200ML"/>
        <s v="LECHE NUTRILON 3 BRICK X1L"/>
        <s v="LECHE NUTRILON 4 BRICK X1L"/>
        <s v="LECHE NUTRILON 3 POUCH X1.2KG"/>
        <s v="LECHE LSB CRECER 3 BRICK X200ML"/>
        <s v="LECHE NUTRILON 2 POUCH X1.2KG"/>
        <s v="LECHE NUTRILON 1 POUCH X1.2KG"/>
        <s v="LECHE NUTRILON 4 POUCH X1.2KG"/>
        <s v="LECHE LSB CRECER 1 BRICK X 200ML"/>
        <s v="LECHE VITAL POUCH 3 X1KG"/>
        <s v="LECHE CINDOR VIT B9 B3 X 1L"/>
        <s v="LECHE LS CHOCOLATADA X 1L"/>
        <s v="LECHE LS  CHOCOLATADA X200CM3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B-TOSTADA MULTIGRANO 36X142GR"/>
        <s v="ARROZ MARIA LARGO FINO 10 X1KG"/>
        <s v="ARROZ MARIA LARGO FINO X1/2KG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BCP 10 X1KG"/>
        <s v="YM TARAGUI 4FLEX  10 X1/2KG"/>
        <s v="YM TARAGUI 4FLEX C/P 1 KG"/>
        <s v="YM TARAGUI 4FLEX C/P  1/2 KG"/>
        <s v="YM TARAGUI BCP 10 X1/2KG FLEX"/>
        <s v="YM UNION 4FLEX C/PALO 10 X1/4KG"/>
        <s v="YM UNION 4FLEX LIVIANA 10 X 1KG"/>
        <s v="YM UNION 4FLEX LIVIANA 1/2KG"/>
        <s v="YM UNION 4FLEX C/P 1/2 KG"/>
        <s v="YM UNION 4FLEX C/P 1 KG"/>
        <s v="YM UNION LATA 8 X500GS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ARAGUI FILTR ESPEC S/E X50SAQ"/>
        <s v="TE T. PLACER MANZ-CANEL-MIEL"/>
        <s v="TE TARAGUI FILT ESPEC S/E X100SAQ"/>
        <s v="TE TARAGUI S/E F. DIAM X 25SAQ"/>
        <s v="TE TARAGUI S/E F.DIAMANT X50"/>
        <s v="TE TARAGUI PLACERES VERDE HIGO"/>
        <s v="TE TARAGUI PLACERES AVELLANAS"/>
        <s v="TE TARAGUI BOLDO 6 X25SAQ"/>
        <s v="TE TARAGUI MANZANILLA 6 X25SAQ"/>
        <s v="TE TARAGUI TILO 6 X25SAQ"/>
        <s v="TE TARAGUI MEZCLA 6 X25GS"/>
        <s v="TE TARAGUI MEZCLA 6 X10SAQ"/>
        <s v="TE TARAGUI TILO 6 X10SAQ"/>
        <s v="TE TARAGUI BOLDO 6 X10SAQ"/>
        <s v="TE TARAGUI MANZANILLA 6 X10SAQ"/>
        <s v="TE TARAGUI ENSUE 6 X25SAQ"/>
        <s v="TE TARAGUI CHAI 6 X25SAQ"/>
        <s v="TE TARAGUI INTERN. CLAS X 25SAQ"/>
        <s v="TE TARAGUI INT. CLASICO X 5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CHOCO KRISPIES POPS 16 X165GS"/>
        <s v="ZUCARITAS CHOCOLATE 12X 270GS"/>
        <s v="MUSLIX CEREAL CHOCOL 24X255GR"/>
        <s v="B-TOAST CLASICA 24 X128GR"/>
        <s v="CEREAL CHURROS  24 X260GR"/>
        <s v="CEREAL ROLLOS DE CANELA 24 X260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SO CREM CASAMCREM ENT FORT X200GR"/>
        <s v="QSO CREM CASAMCREM LIGHT FORT X200GR"/>
        <s v="QUESO CASAMCREM ENTERO SACHET 4 KG"/>
        <s v="QSO CASAMCREM ENT VIT 290GR"/>
        <s v="QSO. CASAMCREM ENT FORT VIT 480GR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290GR"/>
        <s v="QUESO CASANCREM LIGHT FORT VIT 480GR"/>
        <s v="QUESO CREMA CASANCREM DESLACT. 290GR"/>
        <s v="QUESO BLANCO CASANCREM FS 290 GR"/>
        <s v="POSTRE DANETTE MOUSSE POTE X80 GR"/>
        <s v="POSTRE DANETTE 95GR"/>
        <s v="DANETTE FLAN CON VIT 95GR"/>
        <s v="DANETTE POSTRE FFS X95GR"/>
        <s v="DANETTE FLAN ABUELA X95GR"/>
        <s v="POSTRE DANETTE MOUSSE X80GR"/>
        <s v="DANETTE COPA X100GR"/>
        <s v="POSTRE DANETTE FFS 95GR"/>
        <s v="DANETTE FLAN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LOMO HORNEADO BOCATTI FET X 70GR"/>
        <s v="MORTADELA PICCOLA X 300GR"/>
        <s v="SALAMIN FUET BOCATTI"/>
        <s v="JAMON COC BOCATTI FETEADO"/>
        <s v="MORTADELA C/PISTACHIO BOCATTI FET"/>
        <s v="SALAME MILAN BOCATTI FETEADO"/>
        <s v="PF3 PRINGLES QUESO 14X124GS"/>
        <s v="PF1 PRINGLES ORIG.14X124GS"/>
        <s v="PF2 PRINGLES CREM/CEB 14X124GS"/>
        <s v="PF 1PRINGLES ORIGINAL 12X67GS"/>
        <s v="PF 2PRINGLES CREMA&amp;CEB 12X71GS"/>
        <s v="PF PRINGLES 1 ORIGINAL 12X37GS"/>
        <s v="PF PRINGLES 2 CREMA&amp;CEB 12X40GS"/>
        <s v="PF PRINGLES 3 QUESO 12X40GS"/>
        <s v="PF 3PRINGLES QUESO 12X71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SALAME MILAN PALADINI"/>
        <s v="MORTADELA FAMILIAR PALADINI X500 GS"/>
        <s v="SALCH. VIENA PALADINI X 6"/>
        <s v="SALCHICHON PRIMAVERA PALADINI"/>
        <s v="SALCHICHON C/JAMON PALADINI"/>
        <s v="SALAME FUET L'ABRATTO X 150GS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FIAMBRE EMP. FELA C Y P VTA AL PESO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JAMON CRUDO ESPU╤A EXTRA FINO X 100 GS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RANKFURT BIG X 12 UNID PASTEURIZADA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QUESO SARDO HORMA"/>
        <s v="NUGGETS PACK AHORRO 380 GR"/>
        <s v="SALCHILCHA FELA X6"/>
        <s v="COMBO( BARRA Y PALETA PALADINI)"/>
        <s v="JAMON COCIDO RED.SODIO X 4.5"/>
        <s v="TAPA EMP HOJALDRE X12 X330GS"/>
        <s v="TAPA EMP  FREIR X12 X330GS"/>
        <s v="TAPA PASCUALINA HOJALDRE X 400 GS"/>
        <s v="SALAME CANTIMPALO ESPU╤A"/>
        <s v="SALCHICHA C/ESPINACA X190GS"/>
        <s v="SALCHICHAS C/ZANAHORIA X190GS"/>
        <s v="JAMON CRUDO FETAS FINAS X 120 GS"/>
        <s v="QUESO AZUL HORMA"/>
        <s v="HAMBURGUESA 100% VEGETAL"/>
        <s v="CHORIZO ESPECIAL A/V X 3 UNID"/>
        <s v="MORCILLA PARRILLERA A/V 3 UNID"/>
        <s v="JAMON COC.NAT FET X 125 L ABRATTO"/>
        <s v="QSO. PROVOLETA X160GR"/>
        <s v="COLITA DE CUADRIL A/V CANASTO"/>
        <s v="LOMO CURADO A LA ESPNOLA ESPU╤A"/>
        <s v="JAMON HORNEADO ED.ESPECIAL 100 A╤OS"/>
        <s v="MORTADELA BOCHA ED.ESPECIAL 100 A╤OS"/>
        <s v="BONDIOLA ED ESPECIAL 100 A╤OS"/>
        <s v="SALAME EDICION ESPECIAL 100 A╤OS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X1L"/>
        <s v="ALIM LIQ A BASE DE COC SILK V X1L"/>
        <s v="ALIM LIQ A BASE DE ALMEN SILK 1L"/>
        <s v="ALIM LIQ A BASE DE ALM SILK BAR 1 L"/>
        <s v="ALIM LIQ A BASE DE ALIM SILK BAR S/C X1L"/>
        <s v="PROD VEGET LIQ A BASE DE ALIM SILK 1L"/>
        <s v="ALIM LIQ A BASE DE ALMEND SILK X1L"/>
        <s v="ALIMENTO LIQ A BASE DE ALMENDRAS SILK FS"/>
        <s v="ALIM LIQ A BASE DE COCO SILK VIT 1L"/>
        <s v="ALIM LIQ A BASE DE ALMEND VIT SILK 1 L"/>
        <s v="PROD. VEGET. LIQ. A BASE DE COCO SILK"/>
        <s v="PROD. VEGETAL A BASE DE ALME. SILK"/>
        <s v="FLAN SER 95 GR"/>
        <s v="POSTRE SER CON VIT 100 GR"/>
        <s v="POSTRE SER X95GR"/>
        <s v="FLAN SER FFS 95GR"/>
        <s v="POST SERENITO COMUN CON VIT POTE X120 GR"/>
        <s v="POSTRE SERENITO BOMBAS X 118 GR"/>
        <s v="SERENITO FLAN POTE X 10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WAU X 1 100G"/>
        <s v="POSTRE SERENITO LIBRE SELLOS POTE 120G"/>
        <s v="POSTRE SERENITO FFS LIBRE SELLOS 95GR"/>
        <s v="ACTIMEL VIT C ENTERO 100GR"/>
        <s v="ACTIMEL DESCREMADO VIT 100GR"/>
        <s v="ACTIMEL KIDS X 100GR"/>
        <s v="ACTIMEL LIBRE DE SELLOS 100 GR"/>
        <s v="ACTIMEL 0% VIT X100GR"/>
        <s v="ACTIMEL KIDS BOT 100GR"/>
        <s v="ACTIMEL PLUS BOT"/>
        <s v="YOGUR GRAN CROMPRA DESC FIRME 120GR"/>
        <s v="YOGUR GRAN COMPRA BAT ENT 120GR"/>
        <s v="GRAN COMPRA ENTERO SACHET 900GR"/>
        <s v="YOGUR GRAN COMPRA BATIDO C/CER 154 GR"/>
        <s v="GRAN COMPRA YOGUR FIRM ENT 120GR"/>
        <s v="GRAN COMPRA YOGUR ENT. SAC 900GR"/>
        <s v="GRAN COMPRA YOGUR ENT SACHET X900GR"/>
        <s v="YOGUR GRAN COMPRA BATIDO X120GR"/>
        <s v="YOGUR GRAN COMPRA BAT C/CERE 154GR"/>
        <s v="YOGUR SER NAT X 300GR"/>
        <s v="YOGUR C/PROBIO DIET PARC DESC X175GR"/>
        <s v="YOGUR SER C/CEREA PROB VIT B3 X166GR"/>
        <s v="YOGUR SER SACHET C/COLAGENO X1L"/>
        <s v="YOGUR SER BATIDO VIT B3  140GR"/>
        <s v="YOGUR SER BATIDO VIT B3 X140GR"/>
        <s v="YOGUR SER C/CER BERRIES PRO V 155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YERBA MATE AURA C/PALO X"/>
        <s v="YM PLAYADITO SUAVE X500GR"/>
        <s v="CALSA LPF CLASICA 20 FP  50 GR"/>
        <s v="CALSA LPF CLASICA 10 FP 50 GR"/>
        <s v="VIRGEN LEV FRESCA CJ 20PAQ X500GR"/>
        <s v="GRASA RICABE CJ 20SCH X 1KG"/>
        <s v="CALSA LPF MASA MADRE DISP 10FP X500GR"/>
        <s v="MI PAN LSF INSTANTANEA SOBRE 10GRS"/>
        <s v="MATAMBRE  A/V CAN"/>
        <s v="MORCILLA PARRILLERA A/V"/>
        <s v="CHORIZO ESPECIAL PALADINI A/V"/>
        <s v="MORCILLA ESPA╤OLA A/V"/>
        <s v="BONDIOLA DE CERDO A/V"/>
        <s v="CARRE DE CERDO SIN HUESO A/V"/>
        <s v="CHORIZO FRESCO FELA A/V"/>
        <s v="TAPA DE CUADRIL A/V -CAN"/>
        <s v="TAPA DE ASADO PORCION A/V"/>
        <s v="CUADRIL PORCION A/V CAN"/>
        <s v="BOLA DE LOMO PORCION A/V"/>
        <s v="PECETO PORCION A/V"/>
        <s v="NALGA S/T PORCION A/V"/>
        <s v="CUADRADA PORCION A/V"/>
        <s v="BIFE ANCHO PORCION CANASTO A/V"/>
        <s v="BIFE ANCHO SIN TAPA A/V CAN"/>
        <s v="MARUCHA A/V CAN"/>
        <s v="VACIO  A/V CAN"/>
        <s v="VACIO PORCION A/V CAN"/>
        <s v="TAPA DE NALGA A/V"/>
        <s v="SOLOMILLO DE CERDO A/V"/>
        <s v="ENTRA╤A FINA A/V"/>
        <s v="BIFE ANGOSTO"/>
        <m/>
      </sharedItems>
    </cacheField>
    <cacheField name="Cód Proveedor" numFmtId="0">
      <sharedItems containsNonDate="0" containsString="0" containsBlank="1"/>
    </cacheField>
    <cacheField name="Proveedor" numFmtId="0">
      <sharedItems containsNonDate="0" containsString="0" containsBlank="1"/>
    </cacheField>
    <cacheField name="Cód Rubro" numFmtId="0">
      <sharedItems containsString="0" containsBlank="1" containsNumber="1" containsInteger="1" minValue="1" maxValue="101"/>
    </cacheField>
    <cacheField name="Rubro" numFmtId="0">
      <sharedItems containsBlank="1"/>
    </cacheField>
    <cacheField name="Cód Vendedor" numFmtId="0">
      <sharedItems containsString="0" containsBlank="1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tring="0" containsBlank="1" containsNumber="1" containsInteger="1" minValue="1" maxValue="1"/>
    </cacheField>
    <cacheField name="Sucursal" numFmtId="2">
      <sharedItems containsBlank="1" count="2">
        <s v="DEPOSITO CDP"/>
        <m/>
      </sharedItems>
    </cacheField>
    <cacheField name="Unidades" numFmtId="2">
      <sharedItems containsString="0" containsBlank="1" containsNumber="1" minValue="-133" maxValue="20571"/>
    </cacheField>
    <cacheField name="Kilos" numFmtId="2">
      <sharedItems containsString="0" containsBlank="1" containsNumber="1" minValue="-133" maxValue="20827.400000000001"/>
    </cacheField>
    <cacheField name="Costo" numFmtId="2">
      <sharedItems containsString="0" containsBlank="1" containsNumber="1" minValue="-135525.09" maxValue="16128720.4"/>
    </cacheField>
    <cacheField name="Utilidad" numFmtId="2">
      <sharedItems containsString="0" containsBlank="1" containsNumber="1" minValue="-232132.87" maxValue="36434693.329999998"/>
    </cacheField>
    <cacheField name="Utilidad %" numFmtId="2">
      <sharedItems containsString="0" containsBlank="1" containsNumber="1" minValue="-1023.42" maxValue="200"/>
    </cacheField>
    <cacheField name="Neto" numFmtId="2">
      <sharedItems containsString="0" containsBlank="1" containsNumber="1" minValue="-232132.87" maxValue="36434693.329999998"/>
    </cacheField>
    <cacheField name="Bonif" numFmtId="2">
      <sharedItems containsString="0" containsBlank="1" containsNumber="1" minValue="-78281.36" maxValue="7878905.5999999996"/>
    </cacheField>
    <cacheField name="Devol." numFmtId="2">
      <sharedItems containsString="0" containsBlank="1" containsNumber="1" minValue="0" maxValue="6417.3"/>
    </cacheField>
    <cacheField name="Promocion" numFmtId="2">
      <sharedItems containsString="0" containsBlank="1" containsNumber="1" containsInteger="1" minValue="0" maxValue="0"/>
    </cacheField>
    <cacheField name="Importe Final" numFmtId="2">
      <sharedItems containsString="0" containsBlank="1" containsNumber="1" minValue="-232132.87" maxValue="36434693.329999998"/>
    </cacheField>
    <cacheField name="Ganancia" numFmtId="2">
      <sharedItems containsString="0" containsBlank="1" containsNumber="1" minValue="-3983549.4" maxValue="36434693.329999998"/>
    </cacheField>
    <cacheField name="Ganacia %" numFmtId="2">
      <sharedItems containsString="0" containsBlank="1" containsNumber="1" minValue="-1023.42" maxValue="200"/>
    </cacheField>
    <cacheField name="Promedio %" numFmtId="2">
      <sharedItems containsString="0" containsBlank="1" containsNumber="1" minValue="-0.97" maxValue="8.86"/>
    </cacheField>
    <cacheField name="Año" numFmtId="0">
      <sharedItems containsString="0" containsBlank="1" containsNumber="1" containsInteger="1" minValue="2023" maxValue="2024" count="3">
        <n v="2023"/>
        <n v="2024"/>
        <m/>
      </sharedItems>
    </cacheField>
    <cacheField name="Mes" numFmtId="0">
      <sharedItems containsString="0" containsBlank="1" containsNumber="1" containsInteger="1" minValue="1" maxValue="12" count="12">
        <n v="6"/>
        <n v="7"/>
        <n v="8"/>
        <n v="9"/>
        <n v="10"/>
        <n v="11"/>
        <n v="12"/>
        <n v="1"/>
        <n v="2"/>
        <n v="3"/>
        <n v="4"/>
        <m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0">
  <r>
    <x v="0"/>
    <x v="0"/>
    <m/>
    <x v="0"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0"/>
    <x v="0"/>
  </r>
  <r>
    <x v="1"/>
    <x v="1"/>
    <m/>
    <x v="1"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3"/>
    <x v="0"/>
    <x v="1"/>
  </r>
  <r>
    <x v="1"/>
    <x v="1"/>
    <m/>
    <x v="1"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3"/>
    <x v="0"/>
    <x v="2"/>
  </r>
  <r>
    <x v="1"/>
    <x v="1"/>
    <m/>
    <x v="1"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0"/>
    <x v="3"/>
  </r>
  <r>
    <x v="2"/>
    <x v="2"/>
    <m/>
    <x v="0"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46"/>
    <x v="0"/>
    <x v="0"/>
  </r>
  <r>
    <x v="2"/>
    <x v="2"/>
    <m/>
    <x v="0"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49"/>
    <x v="0"/>
    <x v="1"/>
  </r>
  <r>
    <x v="2"/>
    <x v="2"/>
    <m/>
    <x v="0"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0"/>
    <x v="2"/>
  </r>
  <r>
    <x v="3"/>
    <x v="3"/>
    <m/>
    <x v="0"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25"/>
    <x v="0"/>
    <x v="0"/>
  </r>
  <r>
    <x v="3"/>
    <x v="3"/>
    <m/>
    <x v="0"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3"/>
    <x v="0"/>
    <x v="1"/>
  </r>
  <r>
    <x v="3"/>
    <x v="3"/>
    <m/>
    <x v="0"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2"/>
    <x v="0"/>
    <x v="2"/>
  </r>
  <r>
    <x v="4"/>
    <x v="4"/>
    <m/>
    <x v="0"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0"/>
    <x v="0"/>
  </r>
  <r>
    <x v="4"/>
    <x v="4"/>
    <m/>
    <x v="0"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3"/>
    <x v="0"/>
    <x v="1"/>
  </r>
  <r>
    <x v="4"/>
    <x v="4"/>
    <m/>
    <x v="0"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0"/>
    <x v="2"/>
  </r>
  <r>
    <x v="5"/>
    <x v="5"/>
    <m/>
    <x v="2"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2"/>
    <x v="0"/>
    <x v="0"/>
  </r>
  <r>
    <x v="5"/>
    <x v="5"/>
    <m/>
    <x v="2"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0"/>
    <x v="1"/>
  </r>
  <r>
    <x v="5"/>
    <x v="5"/>
    <m/>
    <x v="2"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35"/>
    <x v="0"/>
    <x v="2"/>
  </r>
  <r>
    <x v="5"/>
    <x v="5"/>
    <m/>
    <x v="2"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0.11"/>
    <x v="0"/>
    <x v="3"/>
  </r>
  <r>
    <x v="6"/>
    <x v="6"/>
    <m/>
    <x v="3"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0"/>
    <x v="0"/>
  </r>
  <r>
    <x v="6"/>
    <x v="6"/>
    <m/>
    <x v="3"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0"/>
    <x v="1"/>
  </r>
  <r>
    <x v="6"/>
    <x v="6"/>
    <m/>
    <x v="3"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0"/>
    <x v="2"/>
  </r>
  <r>
    <x v="7"/>
    <x v="7"/>
    <m/>
    <x v="0"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0"/>
    <x v="0"/>
  </r>
  <r>
    <x v="7"/>
    <x v="7"/>
    <m/>
    <x v="0"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6"/>
    <x v="0"/>
    <x v="1"/>
  </r>
  <r>
    <x v="7"/>
    <x v="7"/>
    <m/>
    <x v="0"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72"/>
    <x v="0"/>
    <x v="2"/>
  </r>
  <r>
    <x v="7"/>
    <x v="7"/>
    <m/>
    <x v="0"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8"/>
    <x v="0"/>
    <x v="3"/>
  </r>
  <r>
    <x v="8"/>
    <x v="8"/>
    <m/>
    <x v="0"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0"/>
    <x v="2"/>
  </r>
  <r>
    <x v="9"/>
    <x v="9"/>
    <m/>
    <x v="2"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6"/>
    <x v="0"/>
    <x v="1"/>
  </r>
  <r>
    <x v="9"/>
    <x v="9"/>
    <m/>
    <x v="2"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7.0000000000000007E-2"/>
    <x v="0"/>
    <x v="2"/>
  </r>
  <r>
    <x v="9"/>
    <x v="9"/>
    <m/>
    <x v="2"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0"/>
    <x v="3"/>
  </r>
  <r>
    <x v="10"/>
    <x v="10"/>
    <m/>
    <x v="4"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4"/>
    <x v="0"/>
    <x v="0"/>
  </r>
  <r>
    <x v="10"/>
    <x v="10"/>
    <m/>
    <x v="4"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4"/>
    <x v="0"/>
    <x v="1"/>
  </r>
  <r>
    <x v="10"/>
    <x v="10"/>
    <m/>
    <x v="4"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5"/>
    <x v="0"/>
    <x v="2"/>
  </r>
  <r>
    <x v="10"/>
    <x v="10"/>
    <m/>
    <x v="4"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0"/>
    <x v="3"/>
  </r>
  <r>
    <x v="11"/>
    <x v="11"/>
    <m/>
    <x v="5"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2"/>
    <x v="0"/>
    <x v="0"/>
  </r>
  <r>
    <x v="11"/>
    <x v="11"/>
    <m/>
    <x v="5"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0"/>
    <x v="1"/>
  </r>
  <r>
    <x v="11"/>
    <x v="11"/>
    <m/>
    <x v="5"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0"/>
    <x v="2"/>
  </r>
  <r>
    <x v="11"/>
    <x v="11"/>
    <m/>
    <x v="5"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0"/>
    <x v="3"/>
  </r>
  <r>
    <x v="12"/>
    <x v="12"/>
    <m/>
    <x v="6"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2"/>
    <x v="0"/>
    <x v="0"/>
  </r>
  <r>
    <x v="12"/>
    <x v="12"/>
    <m/>
    <x v="6"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0"/>
    <x v="1"/>
  </r>
  <r>
    <x v="12"/>
    <x v="12"/>
    <m/>
    <x v="6"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0"/>
    <x v="2"/>
  </r>
  <r>
    <x v="12"/>
    <x v="12"/>
    <m/>
    <x v="6"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0"/>
    <x v="3"/>
  </r>
  <r>
    <x v="13"/>
    <x v="13"/>
    <m/>
    <x v="4"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6"/>
    <x v="0"/>
    <x v="0"/>
  </r>
  <r>
    <x v="13"/>
    <x v="13"/>
    <m/>
    <x v="4"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7.0000000000000007E-2"/>
    <x v="0"/>
    <x v="1"/>
  </r>
  <r>
    <x v="13"/>
    <x v="13"/>
    <m/>
    <x v="4"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8"/>
    <x v="0"/>
    <x v="2"/>
  </r>
  <r>
    <x v="13"/>
    <x v="13"/>
    <m/>
    <x v="4"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0"/>
    <x v="3"/>
  </r>
  <r>
    <x v="14"/>
    <x v="14"/>
    <m/>
    <x v="1"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0"/>
    <x v="0"/>
  </r>
  <r>
    <x v="14"/>
    <x v="14"/>
    <m/>
    <x v="1"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0"/>
    <x v="1"/>
  </r>
  <r>
    <x v="14"/>
    <x v="14"/>
    <m/>
    <x v="1"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0"/>
    <x v="2"/>
  </r>
  <r>
    <x v="14"/>
    <x v="14"/>
    <m/>
    <x v="1"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0"/>
    <x v="3"/>
  </r>
  <r>
    <x v="15"/>
    <x v="15"/>
    <m/>
    <x v="6"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0"/>
    <x v="0"/>
  </r>
  <r>
    <x v="15"/>
    <x v="15"/>
    <m/>
    <x v="6"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0"/>
    <x v="1"/>
  </r>
  <r>
    <x v="15"/>
    <x v="15"/>
    <m/>
    <x v="6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6"/>
    <x v="16"/>
    <m/>
    <x v="1"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0"/>
    <x v="0"/>
  </r>
  <r>
    <x v="16"/>
    <x v="16"/>
    <m/>
    <x v="1"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0"/>
    <x v="1"/>
  </r>
  <r>
    <x v="16"/>
    <x v="16"/>
    <m/>
    <x v="1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7"/>
    <x v="17"/>
    <m/>
    <x v="1"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0"/>
    <x v="0"/>
  </r>
  <r>
    <x v="17"/>
    <x v="17"/>
    <m/>
    <x v="1"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0"/>
    <x v="1"/>
  </r>
  <r>
    <x v="17"/>
    <x v="17"/>
    <m/>
    <x v="1"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0"/>
    <x v="2"/>
  </r>
  <r>
    <x v="17"/>
    <x v="17"/>
    <m/>
    <x v="1"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0"/>
    <x v="3"/>
  </r>
  <r>
    <x v="18"/>
    <x v="18"/>
    <m/>
    <x v="0"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0"/>
    <x v="0"/>
  </r>
  <r>
    <x v="18"/>
    <x v="18"/>
    <m/>
    <x v="0"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0"/>
    <x v="1"/>
  </r>
  <r>
    <x v="18"/>
    <x v="18"/>
    <m/>
    <x v="0"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0"/>
    <x v="2"/>
  </r>
  <r>
    <x v="18"/>
    <x v="18"/>
    <m/>
    <x v="0"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0"/>
    <x v="3"/>
  </r>
  <r>
    <x v="19"/>
    <x v="19"/>
    <m/>
    <x v="0"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0"/>
    <x v="0"/>
  </r>
  <r>
    <x v="19"/>
    <x v="19"/>
    <m/>
    <x v="0"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0"/>
    <x v="1"/>
  </r>
  <r>
    <x v="19"/>
    <x v="19"/>
    <m/>
    <x v="0"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0"/>
    <x v="2"/>
  </r>
  <r>
    <x v="19"/>
    <x v="19"/>
    <m/>
    <x v="0"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0"/>
    <x v="3"/>
  </r>
  <r>
    <x v="20"/>
    <x v="20"/>
    <m/>
    <x v="0"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.01"/>
    <x v="0"/>
    <x v="0"/>
  </r>
  <r>
    <x v="20"/>
    <x v="20"/>
    <m/>
    <x v="0"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0"/>
    <x v="1"/>
  </r>
  <r>
    <x v="20"/>
    <x v="20"/>
    <m/>
    <x v="0"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0"/>
    <x v="2"/>
  </r>
  <r>
    <x v="20"/>
    <x v="20"/>
    <m/>
    <x v="0"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0"/>
    <x v="3"/>
  </r>
  <r>
    <x v="21"/>
    <x v="21"/>
    <m/>
    <x v="0"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0"/>
    <x v="0"/>
  </r>
  <r>
    <x v="21"/>
    <x v="21"/>
    <m/>
    <x v="0"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0"/>
    <x v="1"/>
  </r>
  <r>
    <x v="22"/>
    <x v="22"/>
    <m/>
    <x v="0"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5"/>
    <x v="0"/>
    <x v="0"/>
  </r>
  <r>
    <x v="22"/>
    <x v="22"/>
    <m/>
    <x v="0"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0"/>
    <x v="1"/>
  </r>
  <r>
    <x v="23"/>
    <x v="23"/>
    <m/>
    <x v="0"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0"/>
    <x v="0"/>
  </r>
  <r>
    <x v="23"/>
    <x v="23"/>
    <m/>
    <x v="0"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0"/>
    <x v="1"/>
  </r>
  <r>
    <x v="23"/>
    <x v="23"/>
    <m/>
    <x v="0"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0"/>
    <x v="2"/>
  </r>
  <r>
    <x v="24"/>
    <x v="24"/>
    <m/>
    <x v="0"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0"/>
    <x v="1"/>
  </r>
  <r>
    <x v="25"/>
    <x v="25"/>
    <m/>
    <x v="0"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.01"/>
    <x v="0"/>
    <x v="0"/>
  </r>
  <r>
    <x v="25"/>
    <x v="25"/>
    <m/>
    <x v="0"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0"/>
    <x v="1"/>
  </r>
  <r>
    <x v="26"/>
    <x v="26"/>
    <m/>
    <x v="0"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0"/>
    <x v="0"/>
  </r>
  <r>
    <x v="26"/>
    <x v="26"/>
    <m/>
    <x v="0"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0"/>
    <x v="1"/>
  </r>
  <r>
    <x v="26"/>
    <x v="26"/>
    <m/>
    <x v="0"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0"/>
    <x v="2"/>
  </r>
  <r>
    <x v="26"/>
    <x v="26"/>
    <m/>
    <x v="0"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0"/>
    <x v="3"/>
  </r>
  <r>
    <x v="27"/>
    <x v="27"/>
    <m/>
    <x v="2"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.01"/>
    <x v="0"/>
    <x v="0"/>
  </r>
  <r>
    <x v="27"/>
    <x v="27"/>
    <m/>
    <x v="2"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0"/>
    <x v="1"/>
  </r>
  <r>
    <x v="27"/>
    <x v="27"/>
    <m/>
    <x v="2"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0"/>
    <x v="2"/>
  </r>
  <r>
    <x v="27"/>
    <x v="27"/>
    <m/>
    <x v="2"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0"/>
    <x v="3"/>
  </r>
  <r>
    <x v="28"/>
    <x v="28"/>
    <m/>
    <x v="0"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0"/>
    <x v="0"/>
  </r>
  <r>
    <x v="28"/>
    <x v="28"/>
    <m/>
    <x v="0"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0"/>
    <x v="1"/>
  </r>
  <r>
    <x v="28"/>
    <x v="28"/>
    <m/>
    <x v="0"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0"/>
    <x v="2"/>
  </r>
  <r>
    <x v="29"/>
    <x v="29"/>
    <m/>
    <x v="0"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4"/>
    <x v="0"/>
    <x v="0"/>
  </r>
  <r>
    <x v="29"/>
    <x v="29"/>
    <m/>
    <x v="0"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5"/>
    <x v="0"/>
    <x v="1"/>
  </r>
  <r>
    <x v="29"/>
    <x v="29"/>
    <m/>
    <x v="0"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3"/>
    <x v="0"/>
    <x v="2"/>
  </r>
  <r>
    <x v="29"/>
    <x v="29"/>
    <m/>
    <x v="0"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0"/>
    <x v="3"/>
  </r>
  <r>
    <x v="30"/>
    <x v="30"/>
    <m/>
    <x v="0"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.01"/>
    <x v="0"/>
    <x v="0"/>
  </r>
  <r>
    <x v="30"/>
    <x v="30"/>
    <m/>
    <x v="0"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5"/>
    <x v="0"/>
    <x v="1"/>
  </r>
  <r>
    <x v="30"/>
    <x v="30"/>
    <m/>
    <x v="0"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4"/>
    <x v="0"/>
    <x v="2"/>
  </r>
  <r>
    <x v="30"/>
    <x v="30"/>
    <m/>
    <x v="0"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0"/>
    <x v="3"/>
  </r>
  <r>
    <x v="31"/>
    <x v="31"/>
    <m/>
    <x v="0"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0"/>
    <x v="0"/>
  </r>
  <r>
    <x v="31"/>
    <x v="31"/>
    <m/>
    <x v="0"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.01"/>
    <x v="0"/>
    <x v="1"/>
  </r>
  <r>
    <x v="31"/>
    <x v="31"/>
    <m/>
    <x v="0"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.01"/>
    <x v="0"/>
    <x v="2"/>
  </r>
  <r>
    <x v="32"/>
    <x v="32"/>
    <m/>
    <x v="4"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0"/>
    <x v="0"/>
  </r>
  <r>
    <x v="32"/>
    <x v="32"/>
    <m/>
    <x v="4"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0"/>
    <x v="1"/>
  </r>
  <r>
    <x v="32"/>
    <x v="32"/>
    <m/>
    <x v="4"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0"/>
    <x v="2"/>
  </r>
  <r>
    <x v="32"/>
    <x v="32"/>
    <m/>
    <x v="4"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0"/>
    <x v="3"/>
  </r>
  <r>
    <x v="33"/>
    <x v="33"/>
    <m/>
    <x v="0"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0"/>
    <x v="0"/>
  </r>
  <r>
    <x v="34"/>
    <x v="34"/>
    <m/>
    <x v="0"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0"/>
    <x v="0"/>
  </r>
  <r>
    <x v="35"/>
    <x v="35"/>
    <m/>
    <x v="0"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0"/>
    <x v="0"/>
  </r>
  <r>
    <x v="35"/>
    <x v="35"/>
    <m/>
    <x v="0"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0"/>
    <x v="1"/>
  </r>
  <r>
    <x v="35"/>
    <x v="35"/>
    <m/>
    <x v="0"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0"/>
    <x v="2"/>
  </r>
  <r>
    <x v="35"/>
    <x v="35"/>
    <m/>
    <x v="0"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0"/>
    <x v="3"/>
  </r>
  <r>
    <x v="36"/>
    <x v="36"/>
    <m/>
    <x v="2"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0.1"/>
    <x v="0"/>
    <x v="0"/>
  </r>
  <r>
    <x v="36"/>
    <x v="36"/>
    <m/>
    <x v="2"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8"/>
    <x v="0"/>
    <x v="1"/>
  </r>
  <r>
    <x v="36"/>
    <x v="36"/>
    <m/>
    <x v="2"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0.1"/>
    <x v="0"/>
    <x v="2"/>
  </r>
  <r>
    <x v="36"/>
    <x v="36"/>
    <m/>
    <x v="2"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3"/>
    <x v="0"/>
    <x v="3"/>
  </r>
  <r>
    <x v="37"/>
    <x v="37"/>
    <m/>
    <x v="0"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9"/>
    <x v="0"/>
    <x v="0"/>
  </r>
  <r>
    <x v="37"/>
    <x v="37"/>
    <m/>
    <x v="0"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8"/>
    <x v="0"/>
    <x v="1"/>
  </r>
  <r>
    <x v="37"/>
    <x v="37"/>
    <m/>
    <x v="0"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9"/>
    <x v="0"/>
    <x v="2"/>
  </r>
  <r>
    <x v="37"/>
    <x v="37"/>
    <m/>
    <x v="0"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2"/>
    <x v="0"/>
    <x v="3"/>
  </r>
  <r>
    <x v="38"/>
    <x v="38"/>
    <m/>
    <x v="0"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2"/>
    <x v="0"/>
    <x v="0"/>
  </r>
  <r>
    <x v="38"/>
    <x v="38"/>
    <m/>
    <x v="0"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9"/>
    <x v="0"/>
    <x v="1"/>
  </r>
  <r>
    <x v="38"/>
    <x v="38"/>
    <m/>
    <x v="0"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22"/>
    <x v="0"/>
    <x v="2"/>
  </r>
  <r>
    <x v="38"/>
    <x v="38"/>
    <m/>
    <x v="0"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4"/>
    <x v="0"/>
    <x v="3"/>
  </r>
  <r>
    <x v="39"/>
    <x v="39"/>
    <m/>
    <x v="0"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7.0000000000000007E-2"/>
    <x v="0"/>
    <x v="0"/>
  </r>
  <r>
    <x v="39"/>
    <x v="39"/>
    <m/>
    <x v="0"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7.0000000000000007E-2"/>
    <x v="0"/>
    <x v="1"/>
  </r>
  <r>
    <x v="39"/>
    <x v="39"/>
    <m/>
    <x v="0"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9"/>
    <x v="0"/>
    <x v="2"/>
  </r>
  <r>
    <x v="39"/>
    <x v="39"/>
    <m/>
    <x v="0"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2"/>
    <x v="0"/>
    <x v="3"/>
  </r>
  <r>
    <x v="40"/>
    <x v="40"/>
    <m/>
    <x v="4"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3"/>
    <x v="0"/>
    <x v="0"/>
  </r>
  <r>
    <x v="40"/>
    <x v="40"/>
    <m/>
    <x v="4"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0"/>
    <x v="1"/>
  </r>
  <r>
    <x v="40"/>
    <x v="40"/>
    <m/>
    <x v="4"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3"/>
    <x v="0"/>
    <x v="2"/>
  </r>
  <r>
    <x v="40"/>
    <x v="40"/>
    <m/>
    <x v="4"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0"/>
    <x v="3"/>
  </r>
  <r>
    <x v="41"/>
    <x v="41"/>
    <m/>
    <x v="4"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0"/>
    <x v="0"/>
  </r>
  <r>
    <x v="41"/>
    <x v="41"/>
    <m/>
    <x v="4"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0"/>
    <x v="1"/>
  </r>
  <r>
    <x v="41"/>
    <x v="41"/>
    <m/>
    <x v="4"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2"/>
    <x v="0"/>
    <x v="2"/>
  </r>
  <r>
    <x v="41"/>
    <x v="41"/>
    <m/>
    <x v="4"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.01"/>
    <x v="0"/>
    <x v="3"/>
  </r>
  <r>
    <x v="42"/>
    <x v="42"/>
    <m/>
    <x v="7"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0.11"/>
    <x v="0"/>
    <x v="0"/>
  </r>
  <r>
    <x v="42"/>
    <x v="42"/>
    <m/>
    <x v="7"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7"/>
    <x v="0"/>
    <x v="1"/>
  </r>
  <r>
    <x v="42"/>
    <x v="42"/>
    <m/>
    <x v="7"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22"/>
    <x v="0"/>
    <x v="2"/>
  </r>
  <r>
    <x v="42"/>
    <x v="42"/>
    <m/>
    <x v="7"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7.0000000000000007E-2"/>
    <x v="0"/>
    <x v="3"/>
  </r>
  <r>
    <x v="43"/>
    <x v="43"/>
    <m/>
    <x v="7"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8"/>
    <x v="0"/>
    <x v="0"/>
  </r>
  <r>
    <x v="43"/>
    <x v="43"/>
    <m/>
    <x v="7"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7.0000000000000007E-2"/>
    <x v="0"/>
    <x v="1"/>
  </r>
  <r>
    <x v="43"/>
    <x v="43"/>
    <m/>
    <x v="7"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0.1"/>
    <x v="0"/>
    <x v="2"/>
  </r>
  <r>
    <x v="43"/>
    <x v="43"/>
    <m/>
    <x v="7"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3"/>
    <x v="0"/>
    <x v="3"/>
  </r>
  <r>
    <x v="44"/>
    <x v="44"/>
    <m/>
    <x v="7"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0"/>
    <x v="0"/>
  </r>
  <r>
    <x v="44"/>
    <x v="44"/>
    <m/>
    <x v="7"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0"/>
    <x v="1"/>
  </r>
  <r>
    <x v="44"/>
    <x v="44"/>
    <m/>
    <x v="7"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2"/>
    <x v="0"/>
    <x v="2"/>
  </r>
  <r>
    <x v="45"/>
    <x v="45"/>
    <m/>
    <x v="0"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0"/>
    <x v="0"/>
  </r>
  <r>
    <x v="45"/>
    <x v="45"/>
    <m/>
    <x v="0"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0"/>
    <x v="1"/>
  </r>
  <r>
    <x v="46"/>
    <x v="46"/>
    <m/>
    <x v="4"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2"/>
    <x v="0"/>
    <x v="0"/>
  </r>
  <r>
    <x v="46"/>
    <x v="46"/>
    <m/>
    <x v="4"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0"/>
    <x v="1"/>
  </r>
  <r>
    <x v="46"/>
    <x v="46"/>
    <m/>
    <x v="4"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.01"/>
    <x v="0"/>
    <x v="2"/>
  </r>
  <r>
    <x v="46"/>
    <x v="46"/>
    <m/>
    <x v="4"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0"/>
    <x v="3"/>
  </r>
  <r>
    <x v="47"/>
    <x v="47"/>
    <m/>
    <x v="4"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0"/>
    <x v="0"/>
  </r>
  <r>
    <x v="47"/>
    <x v="47"/>
    <m/>
    <x v="4"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0"/>
    <x v="1"/>
  </r>
  <r>
    <x v="47"/>
    <x v="47"/>
    <m/>
    <x v="4"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0"/>
    <x v="2"/>
  </r>
  <r>
    <x v="47"/>
    <x v="47"/>
    <m/>
    <x v="4"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0"/>
    <x v="3"/>
  </r>
  <r>
    <x v="48"/>
    <x v="48"/>
    <m/>
    <x v="4"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.01"/>
    <x v="0"/>
    <x v="0"/>
  </r>
  <r>
    <x v="48"/>
    <x v="48"/>
    <m/>
    <x v="4"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0"/>
    <x v="1"/>
  </r>
  <r>
    <x v="48"/>
    <x v="48"/>
    <m/>
    <x v="4"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0"/>
    <x v="2"/>
  </r>
  <r>
    <x v="48"/>
    <x v="48"/>
    <m/>
    <x v="4"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0"/>
    <x v="3"/>
  </r>
  <r>
    <x v="49"/>
    <x v="49"/>
    <m/>
    <x v="4"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0"/>
    <x v="0"/>
  </r>
  <r>
    <x v="49"/>
    <x v="49"/>
    <m/>
    <x v="4"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0"/>
    <x v="1"/>
  </r>
  <r>
    <x v="49"/>
    <x v="49"/>
    <m/>
    <x v="4"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0"/>
    <x v="2"/>
  </r>
  <r>
    <x v="49"/>
    <x v="49"/>
    <m/>
    <x v="4"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0"/>
    <x v="3"/>
  </r>
  <r>
    <x v="50"/>
    <x v="50"/>
    <m/>
    <x v="0"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7.0000000000000007E-2"/>
    <x v="0"/>
    <x v="0"/>
  </r>
  <r>
    <x v="50"/>
    <x v="50"/>
    <m/>
    <x v="0"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8"/>
    <x v="0"/>
    <x v="1"/>
  </r>
  <r>
    <x v="50"/>
    <x v="50"/>
    <m/>
    <x v="0"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9"/>
    <x v="0"/>
    <x v="2"/>
  </r>
  <r>
    <x v="50"/>
    <x v="50"/>
    <m/>
    <x v="0"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3"/>
    <x v="0"/>
    <x v="3"/>
  </r>
  <r>
    <x v="51"/>
    <x v="51"/>
    <m/>
    <x v="4"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3"/>
    <x v="0"/>
    <x v="0"/>
  </r>
  <r>
    <x v="51"/>
    <x v="51"/>
    <m/>
    <x v="4"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0"/>
    <x v="1"/>
  </r>
  <r>
    <x v="51"/>
    <x v="51"/>
    <m/>
    <x v="4"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0"/>
    <x v="2"/>
  </r>
  <r>
    <x v="51"/>
    <x v="51"/>
    <m/>
    <x v="4"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.01"/>
    <x v="0"/>
    <x v="3"/>
  </r>
  <r>
    <x v="52"/>
    <x v="52"/>
    <m/>
    <x v="0"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0"/>
    <x v="0"/>
  </r>
  <r>
    <x v="52"/>
    <x v="52"/>
    <m/>
    <x v="0"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3"/>
    <x v="0"/>
    <x v="1"/>
  </r>
  <r>
    <x v="52"/>
    <x v="52"/>
    <m/>
    <x v="0"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4"/>
    <x v="0"/>
    <x v="2"/>
  </r>
  <r>
    <x v="52"/>
    <x v="52"/>
    <m/>
    <x v="0"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0"/>
    <x v="3"/>
  </r>
  <r>
    <x v="53"/>
    <x v="53"/>
    <m/>
    <x v="0"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9"/>
    <x v="0"/>
    <x v="0"/>
  </r>
  <r>
    <x v="53"/>
    <x v="53"/>
    <m/>
    <x v="0"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0.1"/>
    <x v="0"/>
    <x v="1"/>
  </r>
  <r>
    <x v="53"/>
    <x v="53"/>
    <m/>
    <x v="0"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4000000000000001"/>
    <x v="0"/>
    <x v="2"/>
  </r>
  <r>
    <x v="53"/>
    <x v="53"/>
    <m/>
    <x v="0"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4"/>
    <x v="0"/>
    <x v="3"/>
  </r>
  <r>
    <x v="54"/>
    <x v="54"/>
    <m/>
    <x v="0"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5"/>
    <x v="0"/>
    <x v="0"/>
  </r>
  <r>
    <x v="54"/>
    <x v="54"/>
    <m/>
    <x v="0"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7"/>
    <x v="0"/>
    <x v="1"/>
  </r>
  <r>
    <x v="54"/>
    <x v="54"/>
    <m/>
    <x v="0"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2"/>
    <x v="0"/>
    <x v="2"/>
  </r>
  <r>
    <x v="54"/>
    <x v="54"/>
    <m/>
    <x v="0"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5"/>
    <x v="0"/>
    <x v="3"/>
  </r>
  <r>
    <x v="55"/>
    <x v="55"/>
    <m/>
    <x v="0"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0"/>
    <x v="0"/>
  </r>
  <r>
    <x v="55"/>
    <x v="55"/>
    <m/>
    <x v="0"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0"/>
    <x v="1"/>
  </r>
  <r>
    <x v="55"/>
    <x v="55"/>
    <m/>
    <x v="0"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0"/>
    <x v="2"/>
  </r>
  <r>
    <x v="55"/>
    <x v="55"/>
    <m/>
    <x v="0"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.01"/>
    <x v="0"/>
    <x v="3"/>
  </r>
  <r>
    <x v="56"/>
    <x v="56"/>
    <m/>
    <x v="0"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3"/>
    <x v="0"/>
    <x v="0"/>
  </r>
  <r>
    <x v="56"/>
    <x v="56"/>
    <m/>
    <x v="0"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5"/>
    <x v="0"/>
    <x v="1"/>
  </r>
  <r>
    <x v="56"/>
    <x v="56"/>
    <m/>
    <x v="0"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7.0000000000000007E-2"/>
    <x v="0"/>
    <x v="2"/>
  </r>
  <r>
    <x v="56"/>
    <x v="56"/>
    <m/>
    <x v="0"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2"/>
    <x v="0"/>
    <x v="3"/>
  </r>
  <r>
    <x v="57"/>
    <x v="57"/>
    <m/>
    <x v="0"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2"/>
    <x v="0"/>
    <x v="0"/>
  </r>
  <r>
    <x v="57"/>
    <x v="57"/>
    <m/>
    <x v="0"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0"/>
    <x v="1"/>
  </r>
  <r>
    <x v="57"/>
    <x v="57"/>
    <m/>
    <x v="0"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0"/>
    <x v="2"/>
  </r>
  <r>
    <x v="57"/>
    <x v="57"/>
    <m/>
    <x v="0"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0"/>
    <x v="3"/>
  </r>
  <r>
    <x v="58"/>
    <x v="58"/>
    <m/>
    <x v="0"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.01"/>
    <x v="0"/>
    <x v="0"/>
  </r>
  <r>
    <x v="58"/>
    <x v="58"/>
    <m/>
    <x v="0"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.01"/>
    <x v="0"/>
    <x v="1"/>
  </r>
  <r>
    <x v="58"/>
    <x v="58"/>
    <m/>
    <x v="0"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0"/>
    <x v="2"/>
  </r>
  <r>
    <x v="58"/>
    <x v="58"/>
    <m/>
    <x v="0"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0"/>
    <x v="3"/>
  </r>
  <r>
    <x v="59"/>
    <x v="59"/>
    <m/>
    <x v="4"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0"/>
    <x v="0"/>
  </r>
  <r>
    <x v="59"/>
    <x v="59"/>
    <m/>
    <x v="4"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0"/>
    <x v="1"/>
  </r>
  <r>
    <x v="59"/>
    <x v="59"/>
    <m/>
    <x v="4"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0"/>
    <x v="2"/>
  </r>
  <r>
    <x v="59"/>
    <x v="59"/>
    <m/>
    <x v="4"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0"/>
    <x v="3"/>
  </r>
  <r>
    <x v="60"/>
    <x v="60"/>
    <m/>
    <x v="0"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0"/>
    <x v="0"/>
  </r>
  <r>
    <x v="60"/>
    <x v="60"/>
    <m/>
    <x v="0"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0"/>
    <x v="1"/>
  </r>
  <r>
    <x v="60"/>
    <x v="60"/>
    <m/>
    <x v="0"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0"/>
    <x v="2"/>
  </r>
  <r>
    <x v="60"/>
    <x v="60"/>
    <m/>
    <x v="0"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0"/>
    <x v="3"/>
  </r>
  <r>
    <x v="61"/>
    <x v="61"/>
    <m/>
    <x v="0"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0"/>
    <x v="0"/>
  </r>
  <r>
    <x v="61"/>
    <x v="61"/>
    <m/>
    <x v="0"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.01"/>
    <x v="0"/>
    <x v="1"/>
  </r>
  <r>
    <x v="61"/>
    <x v="61"/>
    <m/>
    <x v="0"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.01"/>
    <x v="0"/>
    <x v="2"/>
  </r>
  <r>
    <x v="61"/>
    <x v="61"/>
    <m/>
    <x v="0"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0"/>
    <x v="3"/>
  </r>
  <r>
    <x v="62"/>
    <x v="62"/>
    <m/>
    <x v="0"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0"/>
    <x v="0"/>
  </r>
  <r>
    <x v="62"/>
    <x v="62"/>
    <m/>
    <x v="0"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0"/>
    <x v="1"/>
  </r>
  <r>
    <x v="62"/>
    <x v="62"/>
    <m/>
    <x v="0"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0"/>
    <x v="2"/>
  </r>
  <r>
    <x v="62"/>
    <x v="62"/>
    <m/>
    <x v="0"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0"/>
    <x v="3"/>
  </r>
  <r>
    <x v="63"/>
    <x v="63"/>
    <m/>
    <x v="0"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0"/>
    <x v="0"/>
  </r>
  <r>
    <x v="63"/>
    <x v="63"/>
    <m/>
    <x v="0"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0"/>
    <x v="1"/>
  </r>
  <r>
    <x v="63"/>
    <x v="63"/>
    <m/>
    <x v="0"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0"/>
    <x v="2"/>
  </r>
  <r>
    <x v="63"/>
    <x v="63"/>
    <m/>
    <x v="0"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0"/>
    <x v="3"/>
  </r>
  <r>
    <x v="64"/>
    <x v="64"/>
    <m/>
    <x v="0"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.01"/>
    <x v="0"/>
    <x v="0"/>
  </r>
  <r>
    <x v="64"/>
    <x v="64"/>
    <m/>
    <x v="0"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0"/>
    <x v="1"/>
  </r>
  <r>
    <x v="64"/>
    <x v="64"/>
    <m/>
    <x v="0"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.01"/>
    <x v="0"/>
    <x v="2"/>
  </r>
  <r>
    <x v="64"/>
    <x v="64"/>
    <m/>
    <x v="0"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0"/>
    <x v="3"/>
  </r>
  <r>
    <x v="65"/>
    <x v="65"/>
    <m/>
    <x v="0"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.01"/>
    <x v="0"/>
    <x v="0"/>
  </r>
  <r>
    <x v="65"/>
    <x v="65"/>
    <m/>
    <x v="0"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0"/>
    <x v="1"/>
  </r>
  <r>
    <x v="65"/>
    <x v="65"/>
    <m/>
    <x v="0"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.01"/>
    <x v="0"/>
    <x v="2"/>
  </r>
  <r>
    <x v="65"/>
    <x v="65"/>
    <m/>
    <x v="0"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0"/>
    <x v="3"/>
  </r>
  <r>
    <x v="66"/>
    <x v="66"/>
    <m/>
    <x v="0"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0"/>
    <x v="0"/>
  </r>
  <r>
    <x v="66"/>
    <x v="66"/>
    <m/>
    <x v="0"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0"/>
    <x v="1"/>
  </r>
  <r>
    <x v="66"/>
    <x v="66"/>
    <m/>
    <x v="0"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0"/>
    <x v="2"/>
  </r>
  <r>
    <x v="66"/>
    <x v="66"/>
    <m/>
    <x v="0"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0"/>
    <x v="3"/>
  </r>
  <r>
    <x v="67"/>
    <x v="67"/>
    <m/>
    <x v="0"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0"/>
    <x v="0"/>
  </r>
  <r>
    <x v="67"/>
    <x v="67"/>
    <m/>
    <x v="0"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.01"/>
    <x v="0"/>
    <x v="1"/>
  </r>
  <r>
    <x v="67"/>
    <x v="67"/>
    <m/>
    <x v="0"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0"/>
    <x v="2"/>
  </r>
  <r>
    <x v="67"/>
    <x v="67"/>
    <m/>
    <x v="0"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0"/>
    <x v="3"/>
  </r>
  <r>
    <x v="68"/>
    <x v="68"/>
    <m/>
    <x v="4"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0"/>
    <x v="0"/>
  </r>
  <r>
    <x v="68"/>
    <x v="68"/>
    <m/>
    <x v="4"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0"/>
    <x v="1"/>
  </r>
  <r>
    <x v="68"/>
    <x v="68"/>
    <m/>
    <x v="4"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0"/>
    <x v="2"/>
  </r>
  <r>
    <x v="68"/>
    <x v="68"/>
    <m/>
    <x v="4"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0"/>
    <x v="3"/>
  </r>
  <r>
    <x v="69"/>
    <x v="69"/>
    <m/>
    <x v="1"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0"/>
    <x v="2"/>
  </r>
  <r>
    <x v="69"/>
    <x v="69"/>
    <m/>
    <x v="1"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0"/>
    <x v="3"/>
  </r>
  <r>
    <x v="70"/>
    <x v="70"/>
    <m/>
    <x v="0"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2"/>
    <x v="0"/>
    <x v="0"/>
  </r>
  <r>
    <x v="70"/>
    <x v="70"/>
    <m/>
    <x v="0"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2"/>
    <x v="0"/>
    <x v="1"/>
  </r>
  <r>
    <x v="70"/>
    <x v="70"/>
    <m/>
    <x v="0"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2"/>
    <x v="0"/>
    <x v="2"/>
  </r>
  <r>
    <x v="70"/>
    <x v="70"/>
    <m/>
    <x v="0"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.01"/>
    <x v="0"/>
    <x v="3"/>
  </r>
  <r>
    <x v="71"/>
    <x v="71"/>
    <m/>
    <x v="0"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2"/>
    <x v="0"/>
    <x v="0"/>
  </r>
  <r>
    <x v="71"/>
    <x v="71"/>
    <m/>
    <x v="0"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2"/>
    <x v="0"/>
    <x v="1"/>
  </r>
  <r>
    <x v="71"/>
    <x v="71"/>
    <m/>
    <x v="0"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0"/>
    <x v="2"/>
  </r>
  <r>
    <x v="71"/>
    <x v="71"/>
    <m/>
    <x v="0"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0"/>
    <x v="3"/>
  </r>
  <r>
    <x v="72"/>
    <x v="72"/>
    <m/>
    <x v="0"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.01"/>
    <x v="0"/>
    <x v="0"/>
  </r>
  <r>
    <x v="72"/>
    <x v="72"/>
    <m/>
    <x v="0"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.01"/>
    <x v="0"/>
    <x v="1"/>
  </r>
  <r>
    <x v="72"/>
    <x v="72"/>
    <m/>
    <x v="0"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.01"/>
    <x v="0"/>
    <x v="2"/>
  </r>
  <r>
    <x v="72"/>
    <x v="72"/>
    <m/>
    <x v="0"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0"/>
    <x v="3"/>
  </r>
  <r>
    <x v="73"/>
    <x v="73"/>
    <m/>
    <x v="0"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0"/>
    <x v="0"/>
  </r>
  <r>
    <x v="73"/>
    <x v="73"/>
    <m/>
    <x v="0"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.01"/>
    <x v="0"/>
    <x v="1"/>
  </r>
  <r>
    <x v="73"/>
    <x v="73"/>
    <m/>
    <x v="0"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0"/>
    <x v="2"/>
  </r>
  <r>
    <x v="73"/>
    <x v="73"/>
    <m/>
    <x v="0"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0"/>
    <x v="3"/>
  </r>
  <r>
    <x v="74"/>
    <x v="74"/>
    <m/>
    <x v="0"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0"/>
    <x v="0"/>
  </r>
  <r>
    <x v="74"/>
    <x v="74"/>
    <m/>
    <x v="0"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0"/>
    <x v="1"/>
  </r>
  <r>
    <x v="74"/>
    <x v="74"/>
    <m/>
    <x v="0"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0"/>
    <x v="2"/>
  </r>
  <r>
    <x v="74"/>
    <x v="74"/>
    <m/>
    <x v="0"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0"/>
    <x v="3"/>
  </r>
  <r>
    <x v="75"/>
    <x v="75"/>
    <m/>
    <x v="4"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7.0000000000000007E-2"/>
    <x v="0"/>
    <x v="0"/>
  </r>
  <r>
    <x v="75"/>
    <x v="75"/>
    <m/>
    <x v="4"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7.0000000000000007E-2"/>
    <x v="0"/>
    <x v="1"/>
  </r>
  <r>
    <x v="75"/>
    <x v="75"/>
    <m/>
    <x v="4"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0.11"/>
    <x v="0"/>
    <x v="2"/>
  </r>
  <r>
    <x v="75"/>
    <x v="75"/>
    <m/>
    <x v="4"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2"/>
    <x v="0"/>
    <x v="3"/>
  </r>
  <r>
    <x v="76"/>
    <x v="76"/>
    <m/>
    <x v="4"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0.11"/>
    <x v="0"/>
    <x v="0"/>
  </r>
  <r>
    <x v="76"/>
    <x v="76"/>
    <m/>
    <x v="4"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7.0000000000000007E-2"/>
    <x v="0"/>
    <x v="1"/>
  </r>
  <r>
    <x v="76"/>
    <x v="76"/>
    <m/>
    <x v="4"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6"/>
    <x v="0"/>
    <x v="2"/>
  </r>
  <r>
    <x v="76"/>
    <x v="76"/>
    <m/>
    <x v="4"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4"/>
    <x v="0"/>
    <x v="3"/>
  </r>
  <r>
    <x v="77"/>
    <x v="77"/>
    <m/>
    <x v="7"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13"/>
    <x v="0"/>
    <x v="0"/>
  </r>
  <r>
    <x v="77"/>
    <x v="77"/>
    <m/>
    <x v="7"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13"/>
    <x v="0"/>
    <x v="1"/>
  </r>
  <r>
    <x v="77"/>
    <x v="77"/>
    <m/>
    <x v="7"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9"/>
    <x v="0"/>
    <x v="2"/>
  </r>
  <r>
    <x v="77"/>
    <x v="77"/>
    <m/>
    <x v="7"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7.0000000000000007E-2"/>
    <x v="0"/>
    <x v="3"/>
  </r>
  <r>
    <x v="78"/>
    <x v="78"/>
    <m/>
    <x v="7"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7.0000000000000007E-2"/>
    <x v="0"/>
    <x v="0"/>
  </r>
  <r>
    <x v="78"/>
    <x v="78"/>
    <m/>
    <x v="7"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9"/>
    <x v="0"/>
    <x v="1"/>
  </r>
  <r>
    <x v="78"/>
    <x v="78"/>
    <m/>
    <x v="7"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5"/>
    <x v="0"/>
    <x v="2"/>
  </r>
  <r>
    <x v="78"/>
    <x v="78"/>
    <m/>
    <x v="7"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5"/>
    <x v="0"/>
    <x v="3"/>
  </r>
  <r>
    <x v="79"/>
    <x v="79"/>
    <m/>
    <x v="7"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.01"/>
    <x v="0"/>
    <x v="0"/>
  </r>
  <r>
    <x v="79"/>
    <x v="79"/>
    <m/>
    <x v="7"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0"/>
    <x v="1"/>
  </r>
  <r>
    <x v="79"/>
    <x v="79"/>
    <m/>
    <x v="7"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2"/>
    <x v="0"/>
    <x v="2"/>
  </r>
  <r>
    <x v="79"/>
    <x v="79"/>
    <m/>
    <x v="7"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0"/>
    <x v="3"/>
  </r>
  <r>
    <x v="80"/>
    <x v="80"/>
    <m/>
    <x v="0"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.01"/>
    <x v="0"/>
    <x v="0"/>
  </r>
  <r>
    <x v="80"/>
    <x v="80"/>
    <m/>
    <x v="0"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.01"/>
    <x v="0"/>
    <x v="1"/>
  </r>
  <r>
    <x v="80"/>
    <x v="80"/>
    <m/>
    <x v="0"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0"/>
    <x v="2"/>
  </r>
  <r>
    <x v="80"/>
    <x v="80"/>
    <m/>
    <x v="0"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.01"/>
    <x v="0"/>
    <x v="3"/>
  </r>
  <r>
    <x v="81"/>
    <x v="81"/>
    <m/>
    <x v="0"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0"/>
    <x v="1"/>
  </r>
  <r>
    <x v="82"/>
    <x v="82"/>
    <m/>
    <x v="0"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0"/>
    <x v="0"/>
  </r>
  <r>
    <x v="82"/>
    <x v="82"/>
    <m/>
    <x v="0"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2"/>
    <x v="0"/>
    <x v="1"/>
  </r>
  <r>
    <x v="82"/>
    <x v="82"/>
    <m/>
    <x v="0"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0"/>
    <x v="2"/>
  </r>
  <r>
    <x v="82"/>
    <x v="82"/>
    <m/>
    <x v="0"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0"/>
    <x v="3"/>
  </r>
  <r>
    <x v="83"/>
    <x v="83"/>
    <m/>
    <x v="0"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0"/>
    <x v="3"/>
  </r>
  <r>
    <x v="84"/>
    <x v="84"/>
    <m/>
    <x v="0"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3"/>
    <x v="0"/>
    <x v="0"/>
  </r>
  <r>
    <x v="84"/>
    <x v="84"/>
    <m/>
    <x v="0"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2"/>
    <x v="0"/>
    <x v="1"/>
  </r>
  <r>
    <x v="84"/>
    <x v="84"/>
    <m/>
    <x v="0"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2"/>
    <x v="0"/>
    <x v="2"/>
  </r>
  <r>
    <x v="84"/>
    <x v="84"/>
    <m/>
    <x v="0"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.01"/>
    <x v="0"/>
    <x v="3"/>
  </r>
  <r>
    <x v="85"/>
    <x v="85"/>
    <m/>
    <x v="4"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0"/>
    <x v="0"/>
  </r>
  <r>
    <x v="85"/>
    <x v="85"/>
    <m/>
    <x v="4"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.01"/>
    <x v="0"/>
    <x v="1"/>
  </r>
  <r>
    <x v="85"/>
    <x v="85"/>
    <m/>
    <x v="4"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0"/>
    <x v="2"/>
  </r>
  <r>
    <x v="85"/>
    <x v="85"/>
    <m/>
    <x v="4"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0"/>
    <x v="3"/>
  </r>
  <r>
    <x v="86"/>
    <x v="86"/>
    <m/>
    <x v="0"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0"/>
    <x v="0"/>
  </r>
  <r>
    <x v="86"/>
    <x v="86"/>
    <m/>
    <x v="0"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0"/>
    <x v="1"/>
  </r>
  <r>
    <x v="86"/>
    <x v="86"/>
    <m/>
    <x v="0"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0"/>
    <x v="2"/>
  </r>
  <r>
    <x v="86"/>
    <x v="86"/>
    <m/>
    <x v="0"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0"/>
    <x v="3"/>
  </r>
  <r>
    <x v="87"/>
    <x v="87"/>
    <m/>
    <x v="0"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0"/>
    <x v="0"/>
  </r>
  <r>
    <x v="87"/>
    <x v="87"/>
    <m/>
    <x v="0"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2"/>
    <x v="0"/>
    <x v="1"/>
  </r>
  <r>
    <x v="87"/>
    <x v="87"/>
    <m/>
    <x v="0"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0"/>
    <x v="2"/>
  </r>
  <r>
    <x v="87"/>
    <x v="87"/>
    <m/>
    <x v="0"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0"/>
    <x v="3"/>
  </r>
  <r>
    <x v="88"/>
    <x v="88"/>
    <m/>
    <x v="0"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0"/>
    <x v="0"/>
  </r>
  <r>
    <x v="88"/>
    <x v="88"/>
    <m/>
    <x v="0"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0"/>
    <x v="1"/>
  </r>
  <r>
    <x v="88"/>
    <x v="88"/>
    <m/>
    <x v="0"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0"/>
    <x v="2"/>
  </r>
  <r>
    <x v="88"/>
    <x v="88"/>
    <m/>
    <x v="0"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0"/>
    <x v="3"/>
  </r>
  <r>
    <x v="89"/>
    <x v="89"/>
    <m/>
    <x v="0"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0"/>
    <x v="0"/>
  </r>
  <r>
    <x v="89"/>
    <x v="89"/>
    <m/>
    <x v="0"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0"/>
    <x v="1"/>
  </r>
  <r>
    <x v="89"/>
    <x v="89"/>
    <m/>
    <x v="0"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2"/>
    <x v="0"/>
    <x v="2"/>
  </r>
  <r>
    <x v="89"/>
    <x v="89"/>
    <m/>
    <x v="0"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0"/>
    <x v="3"/>
  </r>
  <r>
    <x v="90"/>
    <x v="90"/>
    <m/>
    <x v="0"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2"/>
    <x v="0"/>
    <x v="0"/>
  </r>
  <r>
    <x v="90"/>
    <x v="90"/>
    <m/>
    <x v="0"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2"/>
    <x v="0"/>
    <x v="1"/>
  </r>
  <r>
    <x v="90"/>
    <x v="90"/>
    <m/>
    <x v="0"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3"/>
    <x v="0"/>
    <x v="2"/>
  </r>
  <r>
    <x v="90"/>
    <x v="90"/>
    <m/>
    <x v="0"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0"/>
    <x v="3"/>
  </r>
  <r>
    <x v="91"/>
    <x v="91"/>
    <m/>
    <x v="0"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2"/>
    <x v="0"/>
    <x v="0"/>
  </r>
  <r>
    <x v="91"/>
    <x v="91"/>
    <m/>
    <x v="0"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2"/>
    <x v="0"/>
    <x v="1"/>
  </r>
  <r>
    <x v="91"/>
    <x v="91"/>
    <m/>
    <x v="0"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2"/>
    <x v="0"/>
    <x v="2"/>
  </r>
  <r>
    <x v="91"/>
    <x v="91"/>
    <m/>
    <x v="0"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0"/>
    <x v="3"/>
  </r>
  <r>
    <x v="92"/>
    <x v="92"/>
    <m/>
    <x v="1"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.01"/>
    <x v="0"/>
    <x v="0"/>
  </r>
  <r>
    <x v="92"/>
    <x v="92"/>
    <m/>
    <x v="1"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.01"/>
    <x v="0"/>
    <x v="1"/>
  </r>
  <r>
    <x v="92"/>
    <x v="92"/>
    <m/>
    <x v="1"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.01"/>
    <x v="0"/>
    <x v="2"/>
  </r>
  <r>
    <x v="92"/>
    <x v="92"/>
    <m/>
    <x v="1"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0"/>
    <x v="3"/>
  </r>
  <r>
    <x v="93"/>
    <x v="93"/>
    <m/>
    <x v="1"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0"/>
    <x v="0"/>
  </r>
  <r>
    <x v="93"/>
    <x v="93"/>
    <m/>
    <x v="1"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0"/>
    <x v="1"/>
  </r>
  <r>
    <x v="93"/>
    <x v="93"/>
    <m/>
    <x v="1"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.01"/>
    <x v="0"/>
    <x v="2"/>
  </r>
  <r>
    <x v="93"/>
    <x v="93"/>
    <m/>
    <x v="1"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0"/>
    <x v="3"/>
  </r>
  <r>
    <x v="94"/>
    <x v="94"/>
    <m/>
    <x v="1"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2"/>
    <x v="0"/>
    <x v="0"/>
  </r>
  <r>
    <x v="94"/>
    <x v="94"/>
    <m/>
    <x v="1"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2"/>
    <x v="0"/>
    <x v="1"/>
  </r>
  <r>
    <x v="94"/>
    <x v="94"/>
    <m/>
    <x v="1"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3"/>
    <x v="0"/>
    <x v="2"/>
  </r>
  <r>
    <x v="94"/>
    <x v="94"/>
    <m/>
    <x v="1"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0"/>
    <x v="3"/>
  </r>
  <r>
    <x v="95"/>
    <x v="95"/>
    <m/>
    <x v="2"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3"/>
    <x v="0"/>
    <x v="0"/>
  </r>
  <r>
    <x v="95"/>
    <x v="95"/>
    <m/>
    <x v="2"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4"/>
    <x v="0"/>
    <x v="1"/>
  </r>
  <r>
    <x v="95"/>
    <x v="95"/>
    <m/>
    <x v="2"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3"/>
    <x v="0"/>
    <x v="2"/>
  </r>
  <r>
    <x v="95"/>
    <x v="95"/>
    <m/>
    <x v="2"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.01"/>
    <x v="0"/>
    <x v="3"/>
  </r>
  <r>
    <x v="96"/>
    <x v="96"/>
    <m/>
    <x v="0"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0"/>
    <x v="0"/>
  </r>
  <r>
    <x v="96"/>
    <x v="96"/>
    <m/>
    <x v="0"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0"/>
    <x v="1"/>
  </r>
  <r>
    <x v="96"/>
    <x v="96"/>
    <m/>
    <x v="0"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0"/>
    <x v="2"/>
  </r>
  <r>
    <x v="96"/>
    <x v="96"/>
    <m/>
    <x v="0"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0"/>
    <x v="3"/>
  </r>
  <r>
    <x v="97"/>
    <x v="97"/>
    <m/>
    <x v="0"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0"/>
    <x v="0"/>
  </r>
  <r>
    <x v="97"/>
    <x v="97"/>
    <m/>
    <x v="0"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.01"/>
    <x v="0"/>
    <x v="1"/>
  </r>
  <r>
    <x v="97"/>
    <x v="97"/>
    <m/>
    <x v="0"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2"/>
    <x v="0"/>
    <x v="2"/>
  </r>
  <r>
    <x v="97"/>
    <x v="97"/>
    <m/>
    <x v="0"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0"/>
    <x v="3"/>
  </r>
  <r>
    <x v="98"/>
    <x v="98"/>
    <m/>
    <x v="0"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0"/>
    <x v="0"/>
  </r>
  <r>
    <x v="98"/>
    <x v="98"/>
    <m/>
    <x v="0"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2"/>
    <x v="0"/>
    <x v="1"/>
  </r>
  <r>
    <x v="98"/>
    <x v="98"/>
    <m/>
    <x v="0"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0"/>
    <x v="2"/>
  </r>
  <r>
    <x v="98"/>
    <x v="98"/>
    <m/>
    <x v="0"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0"/>
    <x v="3"/>
  </r>
  <r>
    <x v="99"/>
    <x v="99"/>
    <m/>
    <x v="0"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0"/>
    <x v="0"/>
  </r>
  <r>
    <x v="99"/>
    <x v="99"/>
    <m/>
    <x v="0"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0"/>
    <x v="1"/>
  </r>
  <r>
    <x v="99"/>
    <x v="99"/>
    <m/>
    <x v="0"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0"/>
    <x v="2"/>
  </r>
  <r>
    <x v="99"/>
    <x v="99"/>
    <m/>
    <x v="0"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0"/>
    <x v="3"/>
  </r>
  <r>
    <x v="100"/>
    <x v="100"/>
    <m/>
    <x v="0"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0"/>
    <x v="0"/>
  </r>
  <r>
    <x v="101"/>
    <x v="101"/>
    <m/>
    <x v="0"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0"/>
    <x v="0"/>
  </r>
  <r>
    <x v="101"/>
    <x v="101"/>
    <m/>
    <x v="0"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0"/>
    <x v="1"/>
  </r>
  <r>
    <x v="101"/>
    <x v="101"/>
    <m/>
    <x v="0"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0"/>
    <x v="2"/>
  </r>
  <r>
    <x v="101"/>
    <x v="101"/>
    <m/>
    <x v="0"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0"/>
    <x v="3"/>
  </r>
  <r>
    <x v="102"/>
    <x v="102"/>
    <m/>
    <x v="0"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4"/>
    <x v="0"/>
    <x v="0"/>
  </r>
  <r>
    <x v="102"/>
    <x v="102"/>
    <m/>
    <x v="0"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4"/>
    <x v="0"/>
    <x v="1"/>
  </r>
  <r>
    <x v="102"/>
    <x v="102"/>
    <m/>
    <x v="0"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4"/>
    <x v="0"/>
    <x v="2"/>
  </r>
  <r>
    <x v="102"/>
    <x v="102"/>
    <m/>
    <x v="0"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0"/>
    <x v="3"/>
  </r>
  <r>
    <x v="103"/>
    <x v="103"/>
    <m/>
    <x v="0"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0"/>
    <x v="0"/>
  </r>
  <r>
    <x v="103"/>
    <x v="103"/>
    <m/>
    <x v="0"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0"/>
    <x v="1"/>
  </r>
  <r>
    <x v="103"/>
    <x v="103"/>
    <m/>
    <x v="0"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0"/>
    <x v="2"/>
  </r>
  <r>
    <x v="103"/>
    <x v="103"/>
    <m/>
    <x v="0"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0"/>
    <x v="3"/>
  </r>
  <r>
    <x v="104"/>
    <x v="104"/>
    <m/>
    <x v="0"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8"/>
    <x v="0"/>
    <x v="0"/>
  </r>
  <r>
    <x v="104"/>
    <x v="104"/>
    <m/>
    <x v="0"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6"/>
    <x v="0"/>
    <x v="1"/>
  </r>
  <r>
    <x v="104"/>
    <x v="104"/>
    <m/>
    <x v="0"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6"/>
    <x v="0"/>
    <x v="2"/>
  </r>
  <r>
    <x v="104"/>
    <x v="104"/>
    <m/>
    <x v="0"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0"/>
    <x v="3"/>
  </r>
  <r>
    <x v="105"/>
    <x v="105"/>
    <m/>
    <x v="0"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.01"/>
    <x v="0"/>
    <x v="0"/>
  </r>
  <r>
    <x v="105"/>
    <x v="105"/>
    <m/>
    <x v="0"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0"/>
    <x v="1"/>
  </r>
  <r>
    <x v="105"/>
    <x v="105"/>
    <m/>
    <x v="0"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0"/>
    <x v="2"/>
  </r>
  <r>
    <x v="106"/>
    <x v="106"/>
    <m/>
    <x v="4"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0"/>
    <x v="2"/>
  </r>
  <r>
    <x v="107"/>
    <x v="107"/>
    <m/>
    <x v="4"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2"/>
    <x v="0"/>
    <x v="0"/>
  </r>
  <r>
    <x v="107"/>
    <x v="107"/>
    <m/>
    <x v="4"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2"/>
    <x v="0"/>
    <x v="1"/>
  </r>
  <r>
    <x v="107"/>
    <x v="107"/>
    <m/>
    <x v="4"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2"/>
    <x v="0"/>
    <x v="2"/>
  </r>
  <r>
    <x v="107"/>
    <x v="107"/>
    <m/>
    <x v="4"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2"/>
    <x v="0"/>
    <x v="3"/>
  </r>
  <r>
    <x v="108"/>
    <x v="108"/>
    <m/>
    <x v="4"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0"/>
    <x v="0"/>
  </r>
  <r>
    <x v="109"/>
    <x v="109"/>
    <m/>
    <x v="4"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2"/>
    <x v="0"/>
    <x v="0"/>
  </r>
  <r>
    <x v="109"/>
    <x v="109"/>
    <m/>
    <x v="4"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2"/>
    <x v="0"/>
    <x v="1"/>
  </r>
  <r>
    <x v="109"/>
    <x v="109"/>
    <m/>
    <x v="4"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2"/>
    <x v="0"/>
    <x v="2"/>
  </r>
  <r>
    <x v="109"/>
    <x v="109"/>
    <m/>
    <x v="4"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0"/>
    <x v="3"/>
  </r>
  <r>
    <x v="110"/>
    <x v="110"/>
    <m/>
    <x v="1"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0"/>
    <x v="2"/>
  </r>
  <r>
    <x v="110"/>
    <x v="110"/>
    <m/>
    <x v="1"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0"/>
    <x v="3"/>
  </r>
  <r>
    <x v="111"/>
    <x v="111"/>
    <m/>
    <x v="1"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0"/>
    <x v="1"/>
  </r>
  <r>
    <x v="112"/>
    <x v="112"/>
    <m/>
    <x v="0"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0"/>
    <x v="0"/>
  </r>
  <r>
    <x v="112"/>
    <x v="112"/>
    <m/>
    <x v="0"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0"/>
    <x v="1"/>
  </r>
  <r>
    <x v="113"/>
    <x v="113"/>
    <m/>
    <x v="4"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0"/>
    <x v="2"/>
  </r>
  <r>
    <x v="114"/>
    <x v="114"/>
    <m/>
    <x v="4"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0"/>
    <x v="0"/>
  </r>
  <r>
    <x v="114"/>
    <x v="114"/>
    <m/>
    <x v="4"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0"/>
    <x v="1"/>
  </r>
  <r>
    <x v="114"/>
    <x v="114"/>
    <m/>
    <x v="4"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0"/>
    <x v="2"/>
  </r>
  <r>
    <x v="115"/>
    <x v="115"/>
    <m/>
    <x v="0"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3"/>
    <x v="0"/>
    <x v="0"/>
  </r>
  <r>
    <x v="115"/>
    <x v="115"/>
    <m/>
    <x v="0"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3"/>
    <x v="0"/>
    <x v="1"/>
  </r>
  <r>
    <x v="115"/>
    <x v="115"/>
    <m/>
    <x v="0"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3"/>
    <x v="0"/>
    <x v="2"/>
  </r>
  <r>
    <x v="115"/>
    <x v="115"/>
    <m/>
    <x v="0"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0"/>
    <x v="3"/>
  </r>
  <r>
    <x v="116"/>
    <x v="116"/>
    <m/>
    <x v="0"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6"/>
    <x v="0"/>
    <x v="0"/>
  </r>
  <r>
    <x v="116"/>
    <x v="116"/>
    <m/>
    <x v="0"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6"/>
    <x v="0"/>
    <x v="1"/>
  </r>
  <r>
    <x v="116"/>
    <x v="116"/>
    <m/>
    <x v="0"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9"/>
    <x v="0"/>
    <x v="2"/>
  </r>
  <r>
    <x v="116"/>
    <x v="116"/>
    <m/>
    <x v="0"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3"/>
    <x v="0"/>
    <x v="3"/>
  </r>
  <r>
    <x v="117"/>
    <x v="117"/>
    <m/>
    <x v="0"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0"/>
    <x v="0"/>
  </r>
  <r>
    <x v="117"/>
    <x v="117"/>
    <m/>
    <x v="0"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0"/>
    <x v="1"/>
  </r>
  <r>
    <x v="117"/>
    <x v="117"/>
    <m/>
    <x v="0"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0"/>
    <x v="2"/>
  </r>
  <r>
    <x v="117"/>
    <x v="117"/>
    <m/>
    <x v="0"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0"/>
    <x v="3"/>
  </r>
  <r>
    <x v="118"/>
    <x v="118"/>
    <m/>
    <x v="0"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8"/>
    <x v="0"/>
    <x v="0"/>
  </r>
  <r>
    <x v="118"/>
    <x v="118"/>
    <m/>
    <x v="0"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0.1"/>
    <x v="0"/>
    <x v="1"/>
  </r>
  <r>
    <x v="118"/>
    <x v="118"/>
    <m/>
    <x v="0"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7.0000000000000007E-2"/>
    <x v="0"/>
    <x v="2"/>
  </r>
  <r>
    <x v="118"/>
    <x v="118"/>
    <m/>
    <x v="0"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3"/>
    <x v="0"/>
    <x v="3"/>
  </r>
  <r>
    <x v="119"/>
    <x v="119"/>
    <m/>
    <x v="0"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2"/>
    <x v="0"/>
    <x v="0"/>
  </r>
  <r>
    <x v="119"/>
    <x v="119"/>
    <m/>
    <x v="0"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2"/>
    <x v="0"/>
    <x v="1"/>
  </r>
  <r>
    <x v="119"/>
    <x v="119"/>
    <m/>
    <x v="0"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0"/>
    <x v="2"/>
  </r>
  <r>
    <x v="119"/>
    <x v="119"/>
    <m/>
    <x v="0"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.01"/>
    <x v="0"/>
    <x v="3"/>
  </r>
  <r>
    <x v="120"/>
    <x v="120"/>
    <m/>
    <x v="0"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9"/>
    <x v="0"/>
    <x v="0"/>
  </r>
  <r>
    <x v="120"/>
    <x v="120"/>
    <m/>
    <x v="0"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12"/>
    <x v="0"/>
    <x v="1"/>
  </r>
  <r>
    <x v="120"/>
    <x v="120"/>
    <m/>
    <x v="0"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1"/>
    <x v="0"/>
    <x v="2"/>
  </r>
  <r>
    <x v="120"/>
    <x v="120"/>
    <m/>
    <x v="0"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5"/>
    <x v="0"/>
    <x v="3"/>
  </r>
  <r>
    <x v="121"/>
    <x v="121"/>
    <m/>
    <x v="0"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.01"/>
    <x v="0"/>
    <x v="0"/>
  </r>
  <r>
    <x v="121"/>
    <x v="121"/>
    <m/>
    <x v="0"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2"/>
    <x v="0"/>
    <x v="1"/>
  </r>
  <r>
    <x v="121"/>
    <x v="121"/>
    <m/>
    <x v="0"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0"/>
    <x v="2"/>
  </r>
  <r>
    <x v="121"/>
    <x v="121"/>
    <m/>
    <x v="0"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.01"/>
    <x v="0"/>
    <x v="3"/>
  </r>
  <r>
    <x v="122"/>
    <x v="122"/>
    <m/>
    <x v="0"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0"/>
    <x v="0"/>
  </r>
  <r>
    <x v="123"/>
    <x v="123"/>
    <m/>
    <x v="0"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0"/>
    <x v="0"/>
  </r>
  <r>
    <x v="123"/>
    <x v="123"/>
    <m/>
    <x v="0"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0"/>
    <x v="1"/>
  </r>
  <r>
    <x v="123"/>
    <x v="123"/>
    <m/>
    <x v="0"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0"/>
    <x v="2"/>
  </r>
  <r>
    <x v="123"/>
    <x v="123"/>
    <m/>
    <x v="0"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0"/>
    <x v="3"/>
  </r>
  <r>
    <x v="124"/>
    <x v="124"/>
    <m/>
    <x v="4"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2"/>
    <x v="0"/>
    <x v="0"/>
  </r>
  <r>
    <x v="124"/>
    <x v="124"/>
    <m/>
    <x v="4"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0"/>
    <x v="1"/>
  </r>
  <r>
    <x v="124"/>
    <x v="124"/>
    <m/>
    <x v="4"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2"/>
    <x v="0"/>
    <x v="2"/>
  </r>
  <r>
    <x v="124"/>
    <x v="124"/>
    <m/>
    <x v="4"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2"/>
    <x v="0"/>
    <x v="3"/>
  </r>
  <r>
    <x v="125"/>
    <x v="125"/>
    <m/>
    <x v="4"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.01"/>
    <x v="0"/>
    <x v="0"/>
  </r>
  <r>
    <x v="125"/>
    <x v="125"/>
    <m/>
    <x v="4"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0"/>
    <x v="1"/>
  </r>
  <r>
    <x v="125"/>
    <x v="125"/>
    <m/>
    <x v="4"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.01"/>
    <x v="0"/>
    <x v="2"/>
  </r>
  <r>
    <x v="125"/>
    <x v="125"/>
    <m/>
    <x v="4"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0"/>
    <x v="3"/>
  </r>
  <r>
    <x v="126"/>
    <x v="126"/>
    <m/>
    <x v="1"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0"/>
    <x v="0"/>
  </r>
  <r>
    <x v="126"/>
    <x v="126"/>
    <m/>
    <x v="1"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.01"/>
    <x v="0"/>
    <x v="2"/>
  </r>
  <r>
    <x v="127"/>
    <x v="127"/>
    <m/>
    <x v="4"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0"/>
    <x v="0"/>
  </r>
  <r>
    <x v="127"/>
    <x v="127"/>
    <m/>
    <x v="4"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0.1"/>
    <x v="0"/>
    <x v="1"/>
  </r>
  <r>
    <x v="127"/>
    <x v="127"/>
    <m/>
    <x v="4"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0"/>
    <x v="2"/>
  </r>
  <r>
    <x v="127"/>
    <x v="127"/>
    <m/>
    <x v="4"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.01"/>
    <x v="0"/>
    <x v="3"/>
  </r>
  <r>
    <x v="128"/>
    <x v="128"/>
    <m/>
    <x v="4"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0.1"/>
    <x v="0"/>
    <x v="0"/>
  </r>
  <r>
    <x v="128"/>
    <x v="128"/>
    <m/>
    <x v="4"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0.1"/>
    <x v="0"/>
    <x v="1"/>
  </r>
  <r>
    <x v="128"/>
    <x v="128"/>
    <m/>
    <x v="4"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7.0000000000000007E-2"/>
    <x v="0"/>
    <x v="2"/>
  </r>
  <r>
    <x v="128"/>
    <x v="128"/>
    <m/>
    <x v="4"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2"/>
    <x v="0"/>
    <x v="3"/>
  </r>
  <r>
    <x v="129"/>
    <x v="129"/>
    <m/>
    <x v="4"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0"/>
    <x v="0"/>
  </r>
  <r>
    <x v="129"/>
    <x v="129"/>
    <m/>
    <x v="4"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0"/>
    <x v="1"/>
  </r>
  <r>
    <x v="129"/>
    <x v="129"/>
    <m/>
    <x v="4"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0"/>
    <x v="2"/>
  </r>
  <r>
    <x v="129"/>
    <x v="129"/>
    <m/>
    <x v="4"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0"/>
    <x v="3"/>
  </r>
  <r>
    <x v="130"/>
    <x v="130"/>
    <m/>
    <x v="4"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0"/>
    <x v="0"/>
  </r>
  <r>
    <x v="130"/>
    <x v="130"/>
    <m/>
    <x v="4"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0"/>
    <x v="1"/>
  </r>
  <r>
    <x v="130"/>
    <x v="130"/>
    <m/>
    <x v="4"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.01"/>
    <x v="0"/>
    <x v="2"/>
  </r>
  <r>
    <x v="130"/>
    <x v="130"/>
    <m/>
    <x v="4"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0"/>
    <x v="3"/>
  </r>
  <r>
    <x v="131"/>
    <x v="131"/>
    <m/>
    <x v="1"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0"/>
    <x v="0"/>
  </r>
  <r>
    <x v="131"/>
    <x v="131"/>
    <m/>
    <x v="1"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0"/>
    <x v="1"/>
  </r>
  <r>
    <x v="131"/>
    <x v="131"/>
    <m/>
    <x v="1"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0"/>
    <x v="2"/>
  </r>
  <r>
    <x v="131"/>
    <x v="131"/>
    <m/>
    <x v="1"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0"/>
    <x v="3"/>
  </r>
  <r>
    <x v="132"/>
    <x v="132"/>
    <m/>
    <x v="1"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0"/>
    <x v="0"/>
  </r>
  <r>
    <x v="132"/>
    <x v="132"/>
    <m/>
    <x v="1"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0"/>
    <x v="1"/>
  </r>
  <r>
    <x v="132"/>
    <x v="132"/>
    <m/>
    <x v="1"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0"/>
    <x v="2"/>
  </r>
  <r>
    <x v="132"/>
    <x v="132"/>
    <m/>
    <x v="1"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0"/>
    <x v="3"/>
  </r>
  <r>
    <x v="133"/>
    <x v="133"/>
    <m/>
    <x v="1"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38"/>
    <x v="0"/>
    <x v="0"/>
  </r>
  <r>
    <x v="133"/>
    <x v="133"/>
    <m/>
    <x v="1"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1.42"/>
    <x v="0"/>
    <x v="1"/>
  </r>
  <r>
    <x v="133"/>
    <x v="133"/>
    <m/>
    <x v="1"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9"/>
    <x v="0"/>
    <x v="2"/>
  </r>
  <r>
    <x v="133"/>
    <x v="133"/>
    <m/>
    <x v="1"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5"/>
    <x v="0"/>
    <x v="3"/>
  </r>
  <r>
    <x v="134"/>
    <x v="134"/>
    <m/>
    <x v="0"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5"/>
    <x v="0"/>
    <x v="0"/>
  </r>
  <r>
    <x v="134"/>
    <x v="134"/>
    <m/>
    <x v="0"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5"/>
    <x v="0"/>
    <x v="1"/>
  </r>
  <r>
    <x v="134"/>
    <x v="134"/>
    <m/>
    <x v="0"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4"/>
    <x v="0"/>
    <x v="2"/>
  </r>
  <r>
    <x v="134"/>
    <x v="134"/>
    <m/>
    <x v="0"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0"/>
    <x v="3"/>
  </r>
  <r>
    <x v="135"/>
    <x v="135"/>
    <m/>
    <x v="8"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8.93"/>
    <x v="0"/>
    <x v="0"/>
  </r>
  <r>
    <x v="135"/>
    <x v="135"/>
    <m/>
    <x v="8"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11.81"/>
    <x v="0"/>
    <x v="1"/>
  </r>
  <r>
    <x v="135"/>
    <x v="135"/>
    <m/>
    <x v="8"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13.02"/>
    <x v="0"/>
    <x v="2"/>
  </r>
  <r>
    <x v="135"/>
    <x v="135"/>
    <m/>
    <x v="8"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12.67"/>
    <x v="0"/>
    <x v="3"/>
  </r>
  <r>
    <x v="136"/>
    <x v="136"/>
    <m/>
    <x v="4"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0"/>
    <x v="0"/>
  </r>
  <r>
    <x v="136"/>
    <x v="136"/>
    <m/>
    <x v="4"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.01"/>
    <x v="0"/>
    <x v="1"/>
  </r>
  <r>
    <x v="136"/>
    <x v="136"/>
    <m/>
    <x v="4"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2"/>
    <x v="0"/>
    <x v="2"/>
  </r>
  <r>
    <x v="136"/>
    <x v="136"/>
    <m/>
    <x v="4"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0"/>
    <x v="3"/>
  </r>
  <r>
    <x v="137"/>
    <x v="137"/>
    <m/>
    <x v="4"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.01"/>
    <x v="0"/>
    <x v="0"/>
  </r>
  <r>
    <x v="137"/>
    <x v="137"/>
    <m/>
    <x v="4"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0"/>
    <x v="1"/>
  </r>
  <r>
    <x v="137"/>
    <x v="137"/>
    <m/>
    <x v="4"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.01"/>
    <x v="0"/>
    <x v="2"/>
  </r>
  <r>
    <x v="137"/>
    <x v="137"/>
    <m/>
    <x v="4"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0"/>
    <x v="3"/>
  </r>
  <r>
    <x v="138"/>
    <x v="138"/>
    <m/>
    <x v="9"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0"/>
    <x v="0"/>
  </r>
  <r>
    <x v="138"/>
    <x v="138"/>
    <m/>
    <x v="9"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0"/>
    <x v="1"/>
  </r>
  <r>
    <x v="138"/>
    <x v="138"/>
    <m/>
    <x v="9"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0"/>
    <x v="2"/>
  </r>
  <r>
    <x v="138"/>
    <x v="138"/>
    <m/>
    <x v="9"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0"/>
    <x v="3"/>
  </r>
  <r>
    <x v="139"/>
    <x v="139"/>
    <m/>
    <x v="10"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0"/>
    <x v="1"/>
  </r>
  <r>
    <x v="140"/>
    <x v="140"/>
    <m/>
    <x v="4"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.01"/>
    <x v="0"/>
    <x v="0"/>
  </r>
  <r>
    <x v="141"/>
    <x v="141"/>
    <m/>
    <x v="9"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.01"/>
    <x v="0"/>
    <x v="0"/>
  </r>
  <r>
    <x v="141"/>
    <x v="141"/>
    <m/>
    <x v="9"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0"/>
    <x v="3"/>
  </r>
  <r>
    <x v="142"/>
    <x v="142"/>
    <m/>
    <x v="9"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0"/>
    <x v="2"/>
  </r>
  <r>
    <x v="143"/>
    <x v="143"/>
    <m/>
    <x v="9"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0"/>
    <x v="0"/>
  </r>
  <r>
    <x v="143"/>
    <x v="143"/>
    <m/>
    <x v="9"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0"/>
    <x v="1"/>
  </r>
  <r>
    <x v="144"/>
    <x v="144"/>
    <m/>
    <x v="9"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0"/>
    <x v="0"/>
  </r>
  <r>
    <x v="145"/>
    <x v="145"/>
    <m/>
    <x v="9"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0"/>
    <x v="0"/>
  </r>
  <r>
    <x v="146"/>
    <x v="146"/>
    <m/>
    <x v="9"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0"/>
    <x v="0"/>
  </r>
  <r>
    <x v="147"/>
    <x v="147"/>
    <m/>
    <x v="9"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0"/>
    <x v="1"/>
  </r>
  <r>
    <x v="147"/>
    <x v="147"/>
    <m/>
    <x v="9"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0"/>
    <x v="2"/>
  </r>
  <r>
    <x v="147"/>
    <x v="147"/>
    <m/>
    <x v="9"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0"/>
    <x v="3"/>
  </r>
  <r>
    <x v="148"/>
    <x v="148"/>
    <m/>
    <x v="9"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0"/>
    <x v="2"/>
  </r>
  <r>
    <x v="149"/>
    <x v="149"/>
    <m/>
    <x v="9"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0"/>
    <x v="0"/>
  </r>
  <r>
    <x v="150"/>
    <x v="150"/>
    <m/>
    <x v="9"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0"/>
    <x v="2"/>
  </r>
  <r>
    <x v="151"/>
    <x v="151"/>
    <m/>
    <x v="0"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0"/>
    <x v="0"/>
  </r>
  <r>
    <x v="151"/>
    <x v="151"/>
    <m/>
    <x v="0"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.01"/>
    <x v="0"/>
    <x v="1"/>
  </r>
  <r>
    <x v="151"/>
    <x v="151"/>
    <m/>
    <x v="0"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0"/>
    <x v="2"/>
  </r>
  <r>
    <x v="151"/>
    <x v="151"/>
    <m/>
    <x v="0"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0"/>
    <x v="3"/>
  </r>
  <r>
    <x v="152"/>
    <x v="152"/>
    <m/>
    <x v="0"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0"/>
    <x v="0"/>
  </r>
  <r>
    <x v="152"/>
    <x v="152"/>
    <m/>
    <x v="0"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0"/>
    <x v="1"/>
  </r>
  <r>
    <x v="152"/>
    <x v="152"/>
    <m/>
    <x v="0"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0"/>
    <x v="2"/>
  </r>
  <r>
    <x v="152"/>
    <x v="152"/>
    <m/>
    <x v="0"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0"/>
    <x v="3"/>
  </r>
  <r>
    <x v="153"/>
    <x v="153"/>
    <m/>
    <x v="0"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0"/>
    <x v="0"/>
  </r>
  <r>
    <x v="153"/>
    <x v="153"/>
    <m/>
    <x v="0"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0"/>
    <x v="1"/>
  </r>
  <r>
    <x v="153"/>
    <x v="153"/>
    <m/>
    <x v="0"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0"/>
    <x v="2"/>
  </r>
  <r>
    <x v="154"/>
    <x v="154"/>
    <m/>
    <x v="0"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0"/>
    <x v="0"/>
  </r>
  <r>
    <x v="154"/>
    <x v="154"/>
    <m/>
    <x v="0"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0"/>
    <x v="2"/>
  </r>
  <r>
    <x v="155"/>
    <x v="155"/>
    <m/>
    <x v="4"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.01"/>
    <x v="0"/>
    <x v="0"/>
  </r>
  <r>
    <x v="155"/>
    <x v="155"/>
    <m/>
    <x v="4"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0"/>
    <x v="1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2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3"/>
  </r>
  <r>
    <x v="156"/>
    <x v="144"/>
    <m/>
    <x v="4"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0"/>
    <x v="0"/>
  </r>
  <r>
    <x v="156"/>
    <x v="144"/>
    <m/>
    <x v="4"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0"/>
    <x v="1"/>
  </r>
  <r>
    <x v="156"/>
    <x v="144"/>
    <m/>
    <x v="4"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0"/>
    <x v="2"/>
  </r>
  <r>
    <x v="157"/>
    <x v="156"/>
    <m/>
    <x v="4"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0"/>
    <x v="0"/>
  </r>
  <r>
    <x v="157"/>
    <x v="156"/>
    <m/>
    <x v="4"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0"/>
    <x v="1"/>
  </r>
  <r>
    <x v="157"/>
    <x v="156"/>
    <m/>
    <x v="4"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0"/>
    <x v="2"/>
  </r>
  <r>
    <x v="158"/>
    <x v="157"/>
    <m/>
    <x v="4"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0"/>
    <x v="1"/>
  </r>
  <r>
    <x v="159"/>
    <x v="158"/>
    <m/>
    <x v="4"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0"/>
    <x v="0"/>
  </r>
  <r>
    <x v="159"/>
    <x v="158"/>
    <m/>
    <x v="4"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0"/>
    <x v="1"/>
  </r>
  <r>
    <x v="160"/>
    <x v="145"/>
    <m/>
    <x v="1"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0"/>
    <x v="0"/>
  </r>
  <r>
    <x v="160"/>
    <x v="145"/>
    <m/>
    <x v="1"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0"/>
    <x v="2"/>
  </r>
  <r>
    <x v="161"/>
    <x v="148"/>
    <m/>
    <x v="1"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0"/>
    <x v="0"/>
  </r>
  <r>
    <x v="161"/>
    <x v="148"/>
    <m/>
    <x v="1"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0"/>
    <x v="1"/>
  </r>
  <r>
    <x v="161"/>
    <x v="148"/>
    <m/>
    <x v="1"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0"/>
    <x v="2"/>
  </r>
  <r>
    <x v="162"/>
    <x v="159"/>
    <m/>
    <x v="4"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0"/>
    <x v="0"/>
  </r>
  <r>
    <x v="162"/>
    <x v="159"/>
    <m/>
    <x v="4"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0"/>
    <x v="1"/>
  </r>
  <r>
    <x v="162"/>
    <x v="159"/>
    <m/>
    <x v="4"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.01"/>
    <x v="0"/>
    <x v="2"/>
  </r>
  <r>
    <x v="163"/>
    <x v="160"/>
    <m/>
    <x v="4"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0"/>
    <x v="0"/>
  </r>
  <r>
    <x v="164"/>
    <x v="161"/>
    <m/>
    <x v="4"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0"/>
    <x v="2"/>
  </r>
  <r>
    <x v="164"/>
    <x v="161"/>
    <m/>
    <x v="4"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0"/>
    <x v="3"/>
  </r>
  <r>
    <x v="165"/>
    <x v="162"/>
    <m/>
    <x v="1"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0"/>
    <x v="0"/>
  </r>
  <r>
    <x v="165"/>
    <x v="162"/>
    <m/>
    <x v="1"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0"/>
    <x v="2"/>
  </r>
  <r>
    <x v="166"/>
    <x v="163"/>
    <m/>
    <x v="0"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0"/>
    <x v="0"/>
  </r>
  <r>
    <x v="166"/>
    <x v="163"/>
    <m/>
    <x v="0"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2"/>
    <x v="0"/>
    <x v="1"/>
  </r>
  <r>
    <x v="166"/>
    <x v="163"/>
    <m/>
    <x v="0"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3"/>
    <x v="0"/>
    <x v="2"/>
  </r>
  <r>
    <x v="166"/>
    <x v="163"/>
    <m/>
    <x v="0"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2"/>
    <x v="0"/>
    <x v="3"/>
  </r>
  <r>
    <x v="167"/>
    <x v="164"/>
    <m/>
    <x v="0"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0.11"/>
    <x v="0"/>
    <x v="0"/>
  </r>
  <r>
    <x v="167"/>
    <x v="164"/>
    <m/>
    <x v="0"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-0.01"/>
    <x v="0"/>
    <x v="1"/>
  </r>
  <r>
    <x v="167"/>
    <x v="164"/>
    <m/>
    <x v="0"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0"/>
    <x v="2"/>
  </r>
  <r>
    <x v="167"/>
    <x v="164"/>
    <m/>
    <x v="0"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0"/>
    <x v="3"/>
  </r>
  <r>
    <x v="168"/>
    <x v="165"/>
    <m/>
    <x v="0"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0"/>
    <x v="0"/>
  </r>
  <r>
    <x v="168"/>
    <x v="165"/>
    <m/>
    <x v="0"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0"/>
    <x v="1"/>
  </r>
  <r>
    <x v="168"/>
    <x v="165"/>
    <m/>
    <x v="0"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0"/>
    <x v="2"/>
  </r>
  <r>
    <x v="169"/>
    <x v="166"/>
    <m/>
    <x v="0"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0"/>
    <x v="0"/>
  </r>
  <r>
    <x v="170"/>
    <x v="167"/>
    <m/>
    <x v="4"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0"/>
    <x v="0"/>
  </r>
  <r>
    <x v="171"/>
    <x v="168"/>
    <m/>
    <x v="4"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0"/>
    <x v="0"/>
  </r>
  <r>
    <x v="172"/>
    <x v="169"/>
    <m/>
    <x v="4"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2"/>
    <x v="0"/>
    <x v="0"/>
  </r>
  <r>
    <x v="172"/>
    <x v="169"/>
    <m/>
    <x v="4"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0"/>
    <x v="1"/>
  </r>
  <r>
    <x v="172"/>
    <x v="169"/>
    <m/>
    <x v="4"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0"/>
    <x v="2"/>
  </r>
  <r>
    <x v="172"/>
    <x v="169"/>
    <m/>
    <x v="4"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0"/>
    <x v="3"/>
  </r>
  <r>
    <x v="173"/>
    <x v="170"/>
    <m/>
    <x v="6"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13"/>
    <x v="0"/>
    <x v="0"/>
  </r>
  <r>
    <x v="173"/>
    <x v="170"/>
    <m/>
    <x v="6"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4"/>
    <x v="0"/>
    <x v="1"/>
  </r>
  <r>
    <x v="173"/>
    <x v="170"/>
    <m/>
    <x v="6"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0"/>
    <x v="2"/>
  </r>
  <r>
    <x v="173"/>
    <x v="170"/>
    <m/>
    <x v="6"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0"/>
    <x v="3"/>
  </r>
  <r>
    <x v="174"/>
    <x v="171"/>
    <m/>
    <x v="1"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0"/>
    <x v="0"/>
  </r>
  <r>
    <x v="174"/>
    <x v="171"/>
    <m/>
    <x v="1"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0"/>
    <x v="1"/>
  </r>
  <r>
    <x v="174"/>
    <x v="171"/>
    <m/>
    <x v="1"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.01"/>
    <x v="0"/>
    <x v="2"/>
  </r>
  <r>
    <x v="174"/>
    <x v="171"/>
    <m/>
    <x v="1"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0"/>
    <x v="3"/>
  </r>
  <r>
    <x v="175"/>
    <x v="172"/>
    <m/>
    <x v="1"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4"/>
    <x v="0"/>
    <x v="0"/>
  </r>
  <r>
    <x v="175"/>
    <x v="172"/>
    <m/>
    <x v="1"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4"/>
    <x v="0"/>
    <x v="1"/>
  </r>
  <r>
    <x v="175"/>
    <x v="172"/>
    <m/>
    <x v="1"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4"/>
    <x v="0"/>
    <x v="2"/>
  </r>
  <r>
    <x v="175"/>
    <x v="172"/>
    <m/>
    <x v="1"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.01"/>
    <x v="0"/>
    <x v="3"/>
  </r>
  <r>
    <x v="176"/>
    <x v="173"/>
    <m/>
    <x v="1"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0"/>
    <x v="0"/>
  </r>
  <r>
    <x v="176"/>
    <x v="173"/>
    <m/>
    <x v="1"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0"/>
    <x v="1"/>
  </r>
  <r>
    <x v="176"/>
    <x v="173"/>
    <m/>
    <x v="1"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0"/>
    <x v="2"/>
  </r>
  <r>
    <x v="176"/>
    <x v="173"/>
    <m/>
    <x v="1"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0"/>
    <x v="3"/>
  </r>
  <r>
    <x v="177"/>
    <x v="174"/>
    <m/>
    <x v="2"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0"/>
    <x v="1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2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3"/>
  </r>
  <r>
    <x v="178"/>
    <x v="175"/>
    <m/>
    <x v="1"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0"/>
    <x v="0"/>
  </r>
  <r>
    <x v="178"/>
    <x v="175"/>
    <m/>
    <x v="1"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0"/>
    <x v="2"/>
  </r>
  <r>
    <x v="179"/>
    <x v="176"/>
    <m/>
    <x v="1"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0"/>
    <x v="0"/>
  </r>
  <r>
    <x v="179"/>
    <x v="176"/>
    <m/>
    <x v="1"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0"/>
    <x v="1"/>
  </r>
  <r>
    <x v="179"/>
    <x v="176"/>
    <m/>
    <x v="1"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0"/>
    <x v="2"/>
  </r>
  <r>
    <x v="180"/>
    <x v="177"/>
    <m/>
    <x v="1"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0"/>
    <x v="0"/>
  </r>
  <r>
    <x v="180"/>
    <x v="177"/>
    <m/>
    <x v="1"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0"/>
    <x v="1"/>
  </r>
  <r>
    <x v="180"/>
    <x v="177"/>
    <m/>
    <x v="1"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0"/>
    <x v="2"/>
  </r>
  <r>
    <x v="181"/>
    <x v="178"/>
    <m/>
    <x v="1"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0"/>
    <x v="0"/>
  </r>
  <r>
    <x v="181"/>
    <x v="178"/>
    <m/>
    <x v="1"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0"/>
    <x v="1"/>
  </r>
  <r>
    <x v="181"/>
    <x v="178"/>
    <m/>
    <x v="1"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0"/>
    <x v="2"/>
  </r>
  <r>
    <x v="181"/>
    <x v="178"/>
    <m/>
    <x v="1"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0"/>
    <x v="3"/>
  </r>
  <r>
    <x v="182"/>
    <x v="179"/>
    <m/>
    <x v="1"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0"/>
    <x v="0"/>
  </r>
  <r>
    <x v="182"/>
    <x v="179"/>
    <m/>
    <x v="1"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0"/>
    <x v="1"/>
  </r>
  <r>
    <x v="182"/>
    <x v="179"/>
    <m/>
    <x v="1"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0"/>
    <x v="2"/>
  </r>
  <r>
    <x v="182"/>
    <x v="179"/>
    <m/>
    <x v="1"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0"/>
    <x v="3"/>
  </r>
  <r>
    <x v="183"/>
    <x v="180"/>
    <m/>
    <x v="1"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2"/>
    <x v="0"/>
    <x v="0"/>
  </r>
  <r>
    <x v="183"/>
    <x v="180"/>
    <m/>
    <x v="1"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0"/>
    <x v="1"/>
  </r>
  <r>
    <x v="183"/>
    <x v="180"/>
    <m/>
    <x v="1"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0"/>
    <x v="2"/>
  </r>
  <r>
    <x v="183"/>
    <x v="180"/>
    <m/>
    <x v="1"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0"/>
    <x v="3"/>
  </r>
  <r>
    <x v="184"/>
    <x v="181"/>
    <m/>
    <x v="1"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0"/>
    <x v="0"/>
  </r>
  <r>
    <x v="184"/>
    <x v="181"/>
    <m/>
    <x v="1"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2"/>
    <x v="0"/>
    <x v="1"/>
  </r>
  <r>
    <x v="184"/>
    <x v="181"/>
    <m/>
    <x v="1"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0"/>
    <x v="2"/>
  </r>
  <r>
    <x v="184"/>
    <x v="181"/>
    <m/>
    <x v="1"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0"/>
    <x v="3"/>
  </r>
  <r>
    <x v="185"/>
    <x v="182"/>
    <m/>
    <x v="1"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0"/>
    <x v="0"/>
  </r>
  <r>
    <x v="185"/>
    <x v="182"/>
    <m/>
    <x v="1"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0"/>
    <x v="1"/>
  </r>
  <r>
    <x v="185"/>
    <x v="182"/>
    <m/>
    <x v="1"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0"/>
    <x v="2"/>
  </r>
  <r>
    <x v="186"/>
    <x v="183"/>
    <m/>
    <x v="1"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0"/>
    <x v="0"/>
  </r>
  <r>
    <x v="186"/>
    <x v="183"/>
    <m/>
    <x v="1"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0"/>
    <x v="1"/>
  </r>
  <r>
    <x v="186"/>
    <x v="183"/>
    <m/>
    <x v="1"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.01"/>
    <x v="0"/>
    <x v="2"/>
  </r>
  <r>
    <x v="186"/>
    <x v="183"/>
    <m/>
    <x v="1"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0"/>
    <x v="3"/>
  </r>
  <r>
    <x v="187"/>
    <x v="184"/>
    <m/>
    <x v="1"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0"/>
    <x v="0"/>
  </r>
  <r>
    <x v="187"/>
    <x v="184"/>
    <m/>
    <x v="1"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0"/>
    <x v="1"/>
  </r>
  <r>
    <x v="187"/>
    <x v="184"/>
    <m/>
    <x v="1"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0"/>
    <x v="2"/>
  </r>
  <r>
    <x v="188"/>
    <x v="185"/>
    <m/>
    <x v="1"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3"/>
    <x v="0"/>
    <x v="0"/>
  </r>
  <r>
    <x v="188"/>
    <x v="185"/>
    <m/>
    <x v="1"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2"/>
    <x v="0"/>
    <x v="1"/>
  </r>
  <r>
    <x v="188"/>
    <x v="185"/>
    <m/>
    <x v="1"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0"/>
    <x v="2"/>
  </r>
  <r>
    <x v="188"/>
    <x v="185"/>
    <m/>
    <x v="1"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.01"/>
    <x v="0"/>
    <x v="3"/>
  </r>
  <r>
    <x v="189"/>
    <x v="186"/>
    <m/>
    <x v="1"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2"/>
    <x v="0"/>
    <x v="0"/>
  </r>
  <r>
    <x v="189"/>
    <x v="186"/>
    <m/>
    <x v="1"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0"/>
    <x v="1"/>
  </r>
  <r>
    <x v="189"/>
    <x v="186"/>
    <m/>
    <x v="1"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0"/>
    <x v="2"/>
  </r>
  <r>
    <x v="189"/>
    <x v="186"/>
    <m/>
    <x v="1"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0"/>
    <x v="3"/>
  </r>
  <r>
    <x v="190"/>
    <x v="187"/>
    <m/>
    <x v="1"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0"/>
    <x v="0"/>
  </r>
  <r>
    <x v="190"/>
    <x v="187"/>
    <m/>
    <x v="1"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0"/>
    <x v="1"/>
  </r>
  <r>
    <x v="190"/>
    <x v="187"/>
    <m/>
    <x v="1"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.01"/>
    <x v="0"/>
    <x v="2"/>
  </r>
  <r>
    <x v="190"/>
    <x v="187"/>
    <m/>
    <x v="1"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0"/>
    <x v="3"/>
  </r>
  <r>
    <x v="191"/>
    <x v="188"/>
    <m/>
    <x v="2"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0"/>
    <x v="0"/>
  </r>
  <r>
    <x v="191"/>
    <x v="188"/>
    <m/>
    <x v="2"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0"/>
    <x v="1"/>
  </r>
  <r>
    <x v="191"/>
    <x v="188"/>
    <m/>
    <x v="2"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0"/>
    <x v="2"/>
  </r>
  <r>
    <x v="191"/>
    <x v="188"/>
    <m/>
    <x v="2"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0"/>
    <x v="3"/>
  </r>
  <r>
    <x v="192"/>
    <x v="189"/>
    <m/>
    <x v="1"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0"/>
    <x v="0"/>
  </r>
  <r>
    <x v="192"/>
    <x v="189"/>
    <m/>
    <x v="1"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.01"/>
    <x v="0"/>
    <x v="1"/>
  </r>
  <r>
    <x v="192"/>
    <x v="189"/>
    <m/>
    <x v="1"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0"/>
    <x v="2"/>
  </r>
  <r>
    <x v="192"/>
    <x v="189"/>
    <m/>
    <x v="1"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0"/>
    <x v="3"/>
  </r>
  <r>
    <x v="193"/>
    <x v="190"/>
    <m/>
    <x v="2"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0"/>
    <x v="0"/>
  </r>
  <r>
    <x v="193"/>
    <x v="190"/>
    <m/>
    <x v="2"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0"/>
    <x v="1"/>
  </r>
  <r>
    <x v="193"/>
    <x v="190"/>
    <m/>
    <x v="2"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0"/>
    <x v="2"/>
  </r>
  <r>
    <x v="193"/>
    <x v="190"/>
    <m/>
    <x v="2"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0"/>
    <x v="3"/>
  </r>
  <r>
    <x v="194"/>
    <x v="191"/>
    <m/>
    <x v="2"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0"/>
    <x v="2"/>
  </r>
  <r>
    <x v="195"/>
    <x v="192"/>
    <m/>
    <x v="0"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0"/>
    <x v="0"/>
  </r>
  <r>
    <x v="195"/>
    <x v="192"/>
    <m/>
    <x v="0"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0"/>
    <x v="2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1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2"/>
  </r>
  <r>
    <x v="197"/>
    <x v="194"/>
    <m/>
    <x v="0"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0"/>
    <x v="0"/>
  </r>
  <r>
    <x v="197"/>
    <x v="194"/>
    <m/>
    <x v="0"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0"/>
    <x v="2"/>
  </r>
  <r>
    <x v="197"/>
    <x v="194"/>
    <m/>
    <x v="0"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0"/>
    <x v="3"/>
  </r>
  <r>
    <x v="198"/>
    <x v="195"/>
    <m/>
    <x v="1"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0"/>
    <x v="0"/>
  </r>
  <r>
    <x v="198"/>
    <x v="195"/>
    <m/>
    <x v="1"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0"/>
    <x v="1"/>
  </r>
  <r>
    <x v="198"/>
    <x v="195"/>
    <m/>
    <x v="1"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0"/>
    <x v="2"/>
  </r>
  <r>
    <x v="198"/>
    <x v="195"/>
    <m/>
    <x v="1"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0"/>
    <x v="3"/>
  </r>
  <r>
    <x v="199"/>
    <x v="196"/>
    <m/>
    <x v="1"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0"/>
    <x v="0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1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2"/>
  </r>
  <r>
    <x v="200"/>
    <x v="197"/>
    <m/>
    <x v="2"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0"/>
    <x v="3"/>
  </r>
  <r>
    <x v="201"/>
    <x v="198"/>
    <m/>
    <x v="1"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0"/>
    <x v="0"/>
  </r>
  <r>
    <x v="201"/>
    <x v="198"/>
    <m/>
    <x v="1"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0"/>
    <x v="1"/>
  </r>
  <r>
    <x v="201"/>
    <x v="198"/>
    <m/>
    <x v="1"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0"/>
    <x v="2"/>
  </r>
  <r>
    <x v="201"/>
    <x v="198"/>
    <m/>
    <x v="1"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0"/>
    <x v="3"/>
  </r>
  <r>
    <x v="202"/>
    <x v="199"/>
    <m/>
    <x v="1"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0"/>
    <x v="0"/>
  </r>
  <r>
    <x v="202"/>
    <x v="199"/>
    <m/>
    <x v="1"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0"/>
    <x v="1"/>
  </r>
  <r>
    <x v="202"/>
    <x v="199"/>
    <m/>
    <x v="1"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0"/>
    <x v="2"/>
  </r>
  <r>
    <x v="202"/>
    <x v="199"/>
    <m/>
    <x v="1"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0"/>
    <x v="3"/>
  </r>
  <r>
    <x v="203"/>
    <x v="200"/>
    <m/>
    <x v="1"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0"/>
    <x v="0"/>
  </r>
  <r>
    <x v="203"/>
    <x v="200"/>
    <m/>
    <x v="1"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0"/>
    <x v="1"/>
  </r>
  <r>
    <x v="203"/>
    <x v="200"/>
    <m/>
    <x v="1"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0"/>
    <x v="2"/>
  </r>
  <r>
    <x v="203"/>
    <x v="200"/>
    <m/>
    <x v="1"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0"/>
    <x v="3"/>
  </r>
  <r>
    <x v="204"/>
    <x v="201"/>
    <m/>
    <x v="1"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0"/>
    <x v="0"/>
  </r>
  <r>
    <x v="204"/>
    <x v="201"/>
    <m/>
    <x v="1"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0"/>
    <x v="1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2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3"/>
  </r>
  <r>
    <x v="205"/>
    <x v="202"/>
    <m/>
    <x v="1"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0"/>
    <x v="0"/>
  </r>
  <r>
    <x v="205"/>
    <x v="202"/>
    <m/>
    <x v="1"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0"/>
    <x v="2"/>
  </r>
  <r>
    <x v="205"/>
    <x v="202"/>
    <m/>
    <x v="1"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0"/>
    <x v="3"/>
  </r>
  <r>
    <x v="206"/>
    <x v="203"/>
    <m/>
    <x v="12"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8"/>
    <x v="0"/>
    <x v="0"/>
  </r>
  <r>
    <x v="206"/>
    <x v="203"/>
    <m/>
    <x v="12"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6"/>
    <x v="0"/>
    <x v="1"/>
  </r>
  <r>
    <x v="206"/>
    <x v="203"/>
    <m/>
    <x v="12"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3"/>
    <x v="0"/>
    <x v="2"/>
  </r>
  <r>
    <x v="207"/>
    <x v="204"/>
    <m/>
    <x v="1"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0"/>
    <x v="2"/>
  </r>
  <r>
    <x v="208"/>
    <x v="205"/>
    <m/>
    <x v="0"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23"/>
    <x v="0"/>
    <x v="0"/>
  </r>
  <r>
    <x v="208"/>
    <x v="205"/>
    <m/>
    <x v="0"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23"/>
    <x v="0"/>
    <x v="1"/>
  </r>
  <r>
    <x v="208"/>
    <x v="205"/>
    <m/>
    <x v="0"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8"/>
    <x v="0"/>
    <x v="2"/>
  </r>
  <r>
    <x v="208"/>
    <x v="205"/>
    <m/>
    <x v="0"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6"/>
    <x v="0"/>
    <x v="3"/>
  </r>
  <r>
    <x v="209"/>
    <x v="206"/>
    <m/>
    <x v="0"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11"/>
    <x v="0"/>
    <x v="0"/>
  </r>
  <r>
    <x v="209"/>
    <x v="206"/>
    <m/>
    <x v="0"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7.0000000000000007E-2"/>
    <x v="0"/>
    <x v="1"/>
  </r>
  <r>
    <x v="209"/>
    <x v="206"/>
    <m/>
    <x v="0"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0.1"/>
    <x v="0"/>
    <x v="2"/>
  </r>
  <r>
    <x v="209"/>
    <x v="206"/>
    <m/>
    <x v="0"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3"/>
    <x v="0"/>
    <x v="3"/>
  </r>
  <r>
    <x v="210"/>
    <x v="207"/>
    <m/>
    <x v="0"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2"/>
    <x v="0"/>
    <x v="0"/>
  </r>
  <r>
    <x v="210"/>
    <x v="207"/>
    <m/>
    <x v="0"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3"/>
    <x v="0"/>
    <x v="1"/>
  </r>
  <r>
    <x v="210"/>
    <x v="207"/>
    <m/>
    <x v="0"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3"/>
    <x v="0"/>
    <x v="2"/>
  </r>
  <r>
    <x v="210"/>
    <x v="207"/>
    <m/>
    <x v="0"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0"/>
    <x v="3"/>
  </r>
  <r>
    <x v="211"/>
    <x v="208"/>
    <m/>
    <x v="0"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9"/>
    <x v="0"/>
    <x v="0"/>
  </r>
  <r>
    <x v="211"/>
    <x v="208"/>
    <m/>
    <x v="0"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9"/>
    <x v="0"/>
    <x v="1"/>
  </r>
  <r>
    <x v="211"/>
    <x v="208"/>
    <m/>
    <x v="0"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8"/>
    <x v="0"/>
    <x v="2"/>
  </r>
  <r>
    <x v="211"/>
    <x v="208"/>
    <m/>
    <x v="0"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3"/>
    <x v="0"/>
    <x v="3"/>
  </r>
  <r>
    <x v="212"/>
    <x v="209"/>
    <m/>
    <x v="0"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0"/>
    <x v="0"/>
  </r>
  <r>
    <x v="212"/>
    <x v="209"/>
    <m/>
    <x v="0"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0"/>
    <x v="1"/>
  </r>
  <r>
    <x v="213"/>
    <x v="210"/>
    <m/>
    <x v="0"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2"/>
    <x v="0"/>
    <x v="0"/>
  </r>
  <r>
    <x v="213"/>
    <x v="210"/>
    <m/>
    <x v="0"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2"/>
    <x v="0"/>
    <x v="1"/>
  </r>
  <r>
    <x v="213"/>
    <x v="210"/>
    <m/>
    <x v="0"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2"/>
    <x v="0"/>
    <x v="2"/>
  </r>
  <r>
    <x v="213"/>
    <x v="210"/>
    <m/>
    <x v="0"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2"/>
    <x v="0"/>
    <x v="3"/>
  </r>
  <r>
    <x v="214"/>
    <x v="211"/>
    <m/>
    <x v="0"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0"/>
    <x v="0"/>
  </r>
  <r>
    <x v="214"/>
    <x v="211"/>
    <m/>
    <x v="0"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0"/>
    <x v="1"/>
  </r>
  <r>
    <x v="214"/>
    <x v="211"/>
    <m/>
    <x v="0"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0"/>
    <x v="2"/>
  </r>
  <r>
    <x v="214"/>
    <x v="211"/>
    <m/>
    <x v="0"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0"/>
    <x v="3"/>
  </r>
  <r>
    <x v="215"/>
    <x v="212"/>
    <m/>
    <x v="0"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0"/>
    <x v="0"/>
  </r>
  <r>
    <x v="215"/>
    <x v="212"/>
    <m/>
    <x v="0"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0"/>
    <x v="1"/>
  </r>
  <r>
    <x v="215"/>
    <x v="212"/>
    <m/>
    <x v="0"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0"/>
    <x v="2"/>
  </r>
  <r>
    <x v="215"/>
    <x v="212"/>
    <m/>
    <x v="0"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0"/>
    <x v="3"/>
  </r>
  <r>
    <x v="216"/>
    <x v="213"/>
    <m/>
    <x v="0"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0"/>
    <x v="0"/>
  </r>
  <r>
    <x v="216"/>
    <x v="213"/>
    <m/>
    <x v="0"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0"/>
    <x v="1"/>
  </r>
  <r>
    <x v="216"/>
    <x v="213"/>
    <m/>
    <x v="0"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0"/>
    <x v="2"/>
  </r>
  <r>
    <x v="216"/>
    <x v="213"/>
    <m/>
    <x v="0"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0"/>
    <x v="3"/>
  </r>
  <r>
    <x v="217"/>
    <x v="214"/>
    <m/>
    <x v="0"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2"/>
    <x v="0"/>
    <x v="0"/>
  </r>
  <r>
    <x v="217"/>
    <x v="214"/>
    <m/>
    <x v="0"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2"/>
    <x v="0"/>
    <x v="1"/>
  </r>
  <r>
    <x v="217"/>
    <x v="214"/>
    <m/>
    <x v="0"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3"/>
    <x v="0"/>
    <x v="2"/>
  </r>
  <r>
    <x v="217"/>
    <x v="214"/>
    <m/>
    <x v="0"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0"/>
    <x v="3"/>
  </r>
  <r>
    <x v="218"/>
    <x v="215"/>
    <m/>
    <x v="4"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3"/>
    <x v="0"/>
    <x v="0"/>
  </r>
  <r>
    <x v="219"/>
    <x v="216"/>
    <m/>
    <x v="0"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0"/>
    <x v="0"/>
  </r>
  <r>
    <x v="219"/>
    <x v="216"/>
    <m/>
    <x v="0"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0"/>
    <x v="1"/>
  </r>
  <r>
    <x v="219"/>
    <x v="216"/>
    <m/>
    <x v="0"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0"/>
    <x v="2"/>
  </r>
  <r>
    <x v="219"/>
    <x v="216"/>
    <m/>
    <x v="0"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.01"/>
    <x v="0"/>
    <x v="3"/>
  </r>
  <r>
    <x v="220"/>
    <x v="217"/>
    <m/>
    <x v="0"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2"/>
    <x v="0"/>
    <x v="0"/>
  </r>
  <r>
    <x v="220"/>
    <x v="217"/>
    <m/>
    <x v="0"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0"/>
    <x v="1"/>
  </r>
  <r>
    <x v="220"/>
    <x v="217"/>
    <m/>
    <x v="0"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0"/>
    <x v="2"/>
  </r>
  <r>
    <x v="220"/>
    <x v="217"/>
    <m/>
    <x v="0"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0"/>
    <x v="3"/>
  </r>
  <r>
    <x v="221"/>
    <x v="218"/>
    <m/>
    <x v="0"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0"/>
    <x v="0"/>
  </r>
  <r>
    <x v="221"/>
    <x v="218"/>
    <m/>
    <x v="0"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2"/>
    <x v="0"/>
    <x v="1"/>
  </r>
  <r>
    <x v="221"/>
    <x v="218"/>
    <m/>
    <x v="0"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0"/>
    <x v="2"/>
  </r>
  <r>
    <x v="221"/>
    <x v="218"/>
    <m/>
    <x v="0"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0"/>
    <x v="3"/>
  </r>
  <r>
    <x v="222"/>
    <x v="219"/>
    <m/>
    <x v="0"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0"/>
    <x v="0"/>
  </r>
  <r>
    <x v="222"/>
    <x v="219"/>
    <m/>
    <x v="0"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.01"/>
    <x v="0"/>
    <x v="1"/>
  </r>
  <r>
    <x v="222"/>
    <x v="219"/>
    <m/>
    <x v="0"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0"/>
    <x v="2"/>
  </r>
  <r>
    <x v="223"/>
    <x v="220"/>
    <m/>
    <x v="0"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0"/>
    <x v="0"/>
  </r>
  <r>
    <x v="223"/>
    <x v="220"/>
    <m/>
    <x v="0"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.01"/>
    <x v="0"/>
    <x v="1"/>
  </r>
  <r>
    <x v="223"/>
    <x v="220"/>
    <m/>
    <x v="0"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0"/>
    <x v="2"/>
  </r>
  <r>
    <x v="223"/>
    <x v="220"/>
    <m/>
    <x v="0"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0"/>
    <x v="3"/>
  </r>
  <r>
    <x v="224"/>
    <x v="221"/>
    <m/>
    <x v="0"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0"/>
    <x v="0"/>
  </r>
  <r>
    <x v="224"/>
    <x v="221"/>
    <m/>
    <x v="0"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0"/>
    <x v="1"/>
  </r>
  <r>
    <x v="224"/>
    <x v="221"/>
    <m/>
    <x v="0"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0"/>
    <x v="2"/>
  </r>
  <r>
    <x v="225"/>
    <x v="222"/>
    <m/>
    <x v="0"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13"/>
    <x v="0"/>
    <x v="0"/>
  </r>
  <r>
    <x v="225"/>
    <x v="222"/>
    <m/>
    <x v="0"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5"/>
    <x v="0"/>
    <x v="1"/>
  </r>
  <r>
    <x v="225"/>
    <x v="222"/>
    <m/>
    <x v="0"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8"/>
    <x v="0"/>
    <x v="2"/>
  </r>
  <r>
    <x v="225"/>
    <x v="222"/>
    <m/>
    <x v="0"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4"/>
    <x v="0"/>
    <x v="3"/>
  </r>
  <r>
    <x v="226"/>
    <x v="223"/>
    <m/>
    <x v="0"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0.1"/>
    <x v="0"/>
    <x v="0"/>
  </r>
  <r>
    <x v="226"/>
    <x v="223"/>
    <m/>
    <x v="0"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8"/>
    <x v="0"/>
    <x v="1"/>
  </r>
  <r>
    <x v="226"/>
    <x v="223"/>
    <m/>
    <x v="0"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9"/>
    <x v="0"/>
    <x v="2"/>
  </r>
  <r>
    <x v="226"/>
    <x v="223"/>
    <m/>
    <x v="0"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3"/>
    <x v="0"/>
    <x v="3"/>
  </r>
  <r>
    <x v="227"/>
    <x v="224"/>
    <m/>
    <x v="0"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2"/>
    <x v="0"/>
    <x v="0"/>
  </r>
  <r>
    <x v="227"/>
    <x v="224"/>
    <m/>
    <x v="0"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3"/>
    <x v="0"/>
    <x v="1"/>
  </r>
  <r>
    <x v="227"/>
    <x v="224"/>
    <m/>
    <x v="0"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3"/>
    <x v="0"/>
    <x v="2"/>
  </r>
  <r>
    <x v="227"/>
    <x v="224"/>
    <m/>
    <x v="0"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2"/>
    <x v="0"/>
    <x v="3"/>
  </r>
  <r>
    <x v="228"/>
    <x v="225"/>
    <m/>
    <x v="0"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6"/>
    <x v="0"/>
    <x v="0"/>
  </r>
  <r>
    <x v="228"/>
    <x v="225"/>
    <m/>
    <x v="0"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2"/>
    <x v="0"/>
    <x v="1"/>
  </r>
  <r>
    <x v="228"/>
    <x v="225"/>
    <m/>
    <x v="0"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6"/>
    <x v="0"/>
    <x v="2"/>
  </r>
  <r>
    <x v="228"/>
    <x v="225"/>
    <m/>
    <x v="0"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2"/>
    <x v="0"/>
    <x v="3"/>
  </r>
  <r>
    <x v="229"/>
    <x v="226"/>
    <m/>
    <x v="0"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9"/>
    <x v="0"/>
    <x v="0"/>
  </r>
  <r>
    <x v="229"/>
    <x v="226"/>
    <m/>
    <x v="0"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11"/>
    <x v="0"/>
    <x v="1"/>
  </r>
  <r>
    <x v="229"/>
    <x v="226"/>
    <m/>
    <x v="0"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9"/>
    <x v="0"/>
    <x v="2"/>
  </r>
  <r>
    <x v="229"/>
    <x v="226"/>
    <m/>
    <x v="0"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3"/>
    <x v="0"/>
    <x v="3"/>
  </r>
  <r>
    <x v="230"/>
    <x v="227"/>
    <m/>
    <x v="2"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0"/>
    <x v="2"/>
  </r>
  <r>
    <x v="230"/>
    <x v="227"/>
    <m/>
    <x v="2"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0"/>
    <x v="3"/>
  </r>
  <r>
    <x v="231"/>
    <x v="228"/>
    <m/>
    <x v="0"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0"/>
    <x v="0"/>
  </r>
  <r>
    <x v="231"/>
    <x v="228"/>
    <m/>
    <x v="0"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0"/>
    <x v="1"/>
  </r>
  <r>
    <x v="231"/>
    <x v="228"/>
    <m/>
    <x v="0"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0"/>
    <x v="2"/>
  </r>
  <r>
    <x v="231"/>
    <x v="228"/>
    <m/>
    <x v="0"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0"/>
    <x v="3"/>
  </r>
  <r>
    <x v="232"/>
    <x v="229"/>
    <m/>
    <x v="0"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.01"/>
    <x v="0"/>
    <x v="0"/>
  </r>
  <r>
    <x v="232"/>
    <x v="229"/>
    <m/>
    <x v="0"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0"/>
    <x v="1"/>
  </r>
  <r>
    <x v="232"/>
    <x v="229"/>
    <m/>
    <x v="0"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0"/>
    <x v="2"/>
  </r>
  <r>
    <x v="232"/>
    <x v="229"/>
    <m/>
    <x v="0"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.01"/>
    <x v="0"/>
    <x v="3"/>
  </r>
  <r>
    <x v="233"/>
    <x v="230"/>
    <m/>
    <x v="0"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0"/>
    <x v="0"/>
  </r>
  <r>
    <x v="233"/>
    <x v="230"/>
    <m/>
    <x v="0"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0"/>
    <x v="1"/>
  </r>
  <r>
    <x v="233"/>
    <x v="230"/>
    <m/>
    <x v="0"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0"/>
    <x v="2"/>
  </r>
  <r>
    <x v="234"/>
    <x v="231"/>
    <m/>
    <x v="0"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0"/>
    <x v="0"/>
  </r>
  <r>
    <x v="234"/>
    <x v="231"/>
    <m/>
    <x v="0"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0"/>
    <x v="2"/>
  </r>
  <r>
    <x v="234"/>
    <x v="231"/>
    <m/>
    <x v="0"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0"/>
    <x v="3"/>
  </r>
  <r>
    <x v="235"/>
    <x v="232"/>
    <m/>
    <x v="0"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0"/>
    <x v="0"/>
  </r>
  <r>
    <x v="235"/>
    <x v="232"/>
    <m/>
    <x v="0"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.01"/>
    <x v="0"/>
    <x v="1"/>
  </r>
  <r>
    <x v="235"/>
    <x v="232"/>
    <m/>
    <x v="0"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0"/>
    <x v="2"/>
  </r>
  <r>
    <x v="235"/>
    <x v="232"/>
    <m/>
    <x v="0"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0"/>
    <x v="3"/>
  </r>
  <r>
    <x v="236"/>
    <x v="233"/>
    <m/>
    <x v="4"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0"/>
    <x v="2"/>
  </r>
  <r>
    <x v="237"/>
    <x v="234"/>
    <m/>
    <x v="0"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0.1"/>
    <x v="0"/>
    <x v="0"/>
  </r>
  <r>
    <x v="237"/>
    <x v="234"/>
    <m/>
    <x v="0"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6"/>
    <x v="0"/>
    <x v="1"/>
  </r>
  <r>
    <x v="237"/>
    <x v="234"/>
    <m/>
    <x v="0"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7.0000000000000007E-2"/>
    <x v="0"/>
    <x v="2"/>
  </r>
  <r>
    <x v="237"/>
    <x v="234"/>
    <m/>
    <x v="0"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2"/>
    <x v="0"/>
    <x v="3"/>
  </r>
  <r>
    <x v="238"/>
    <x v="235"/>
    <m/>
    <x v="0"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0"/>
    <x v="0"/>
  </r>
  <r>
    <x v="238"/>
    <x v="235"/>
    <m/>
    <x v="0"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0"/>
    <x v="1"/>
  </r>
  <r>
    <x v="238"/>
    <x v="235"/>
    <m/>
    <x v="0"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2"/>
    <x v="0"/>
    <x v="2"/>
  </r>
  <r>
    <x v="238"/>
    <x v="235"/>
    <m/>
    <x v="0"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0"/>
    <x v="3"/>
  </r>
  <r>
    <x v="239"/>
    <x v="236"/>
    <m/>
    <x v="0"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27"/>
    <x v="0"/>
    <x v="0"/>
  </r>
  <r>
    <x v="239"/>
    <x v="236"/>
    <m/>
    <x v="0"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28000000000000003"/>
    <x v="0"/>
    <x v="1"/>
  </r>
  <r>
    <x v="239"/>
    <x v="236"/>
    <m/>
    <x v="0"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42"/>
    <x v="0"/>
    <x v="2"/>
  </r>
  <r>
    <x v="239"/>
    <x v="236"/>
    <m/>
    <x v="0"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9"/>
    <x v="0"/>
    <x v="3"/>
  </r>
  <r>
    <x v="240"/>
    <x v="237"/>
    <m/>
    <x v="0"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0"/>
    <x v="0"/>
  </r>
  <r>
    <x v="240"/>
    <x v="237"/>
    <m/>
    <x v="0"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0"/>
    <x v="1"/>
  </r>
  <r>
    <x v="240"/>
    <x v="237"/>
    <m/>
    <x v="0"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2"/>
    <x v="0"/>
    <x v="2"/>
  </r>
  <r>
    <x v="240"/>
    <x v="237"/>
    <m/>
    <x v="0"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0"/>
    <x v="3"/>
  </r>
  <r>
    <x v="241"/>
    <x v="238"/>
    <m/>
    <x v="0"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2"/>
    <x v="0"/>
    <x v="0"/>
  </r>
  <r>
    <x v="241"/>
    <x v="238"/>
    <m/>
    <x v="0"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0"/>
    <x v="1"/>
  </r>
  <r>
    <x v="241"/>
    <x v="238"/>
    <m/>
    <x v="0"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0"/>
    <x v="2"/>
  </r>
  <r>
    <x v="241"/>
    <x v="238"/>
    <m/>
    <x v="0"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0"/>
    <x v="3"/>
  </r>
  <r>
    <x v="242"/>
    <x v="239"/>
    <m/>
    <x v="0"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3"/>
    <x v="0"/>
    <x v="0"/>
  </r>
  <r>
    <x v="242"/>
    <x v="239"/>
    <m/>
    <x v="0"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3"/>
    <x v="0"/>
    <x v="1"/>
  </r>
  <r>
    <x v="242"/>
    <x v="239"/>
    <m/>
    <x v="0"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5"/>
    <x v="0"/>
    <x v="2"/>
  </r>
  <r>
    <x v="242"/>
    <x v="239"/>
    <m/>
    <x v="0"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0"/>
    <x v="3"/>
  </r>
  <r>
    <x v="243"/>
    <x v="240"/>
    <m/>
    <x v="0"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0"/>
    <x v="0"/>
  </r>
  <r>
    <x v="243"/>
    <x v="240"/>
    <m/>
    <x v="0"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0"/>
    <x v="1"/>
  </r>
  <r>
    <x v="243"/>
    <x v="240"/>
    <m/>
    <x v="0"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0"/>
    <x v="2"/>
  </r>
  <r>
    <x v="243"/>
    <x v="240"/>
    <m/>
    <x v="0"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0"/>
    <x v="3"/>
  </r>
  <r>
    <x v="244"/>
    <x v="241"/>
    <m/>
    <x v="0"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0"/>
    <x v="0"/>
  </r>
  <r>
    <x v="244"/>
    <x v="241"/>
    <m/>
    <x v="0"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0"/>
    <x v="2"/>
  </r>
  <r>
    <x v="244"/>
    <x v="241"/>
    <m/>
    <x v="0"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0"/>
    <x v="3"/>
  </r>
  <r>
    <x v="245"/>
    <x v="242"/>
    <m/>
    <x v="1"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0"/>
    <x v="0"/>
  </r>
  <r>
    <x v="246"/>
    <x v="243"/>
    <m/>
    <x v="0"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0"/>
    <x v="0"/>
  </r>
  <r>
    <x v="246"/>
    <x v="243"/>
    <m/>
    <x v="0"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0"/>
    <x v="1"/>
  </r>
  <r>
    <x v="246"/>
    <x v="243"/>
    <m/>
    <x v="0"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0"/>
    <x v="2"/>
  </r>
  <r>
    <x v="246"/>
    <x v="243"/>
    <m/>
    <x v="0"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0"/>
    <x v="3"/>
  </r>
  <r>
    <x v="247"/>
    <x v="244"/>
    <m/>
    <x v="0"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0"/>
    <x v="0"/>
  </r>
  <r>
    <x v="248"/>
    <x v="245"/>
    <m/>
    <x v="0"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0"/>
    <x v="0"/>
  </r>
  <r>
    <x v="248"/>
    <x v="245"/>
    <m/>
    <x v="0"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0"/>
    <x v="2"/>
  </r>
  <r>
    <x v="249"/>
    <x v="246"/>
    <m/>
    <x v="9"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0"/>
    <x v="0"/>
  </r>
  <r>
    <x v="249"/>
    <x v="246"/>
    <m/>
    <x v="9"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0"/>
    <x v="1"/>
  </r>
  <r>
    <x v="249"/>
    <x v="246"/>
    <m/>
    <x v="9"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0"/>
    <x v="2"/>
  </r>
  <r>
    <x v="250"/>
    <x v="247"/>
    <m/>
    <x v="7"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0"/>
    <x v="0"/>
  </r>
  <r>
    <x v="251"/>
    <x v="248"/>
    <m/>
    <x v="1"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0"/>
    <x v="0"/>
  </r>
  <r>
    <x v="251"/>
    <x v="248"/>
    <m/>
    <x v="1"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0"/>
    <x v="1"/>
  </r>
  <r>
    <x v="252"/>
    <x v="249"/>
    <m/>
    <x v="1"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0"/>
    <x v="0"/>
  </r>
  <r>
    <x v="252"/>
    <x v="249"/>
    <m/>
    <x v="1"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0"/>
    <x v="1"/>
  </r>
  <r>
    <x v="253"/>
    <x v="250"/>
    <m/>
    <x v="1"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.01"/>
    <x v="0"/>
    <x v="0"/>
  </r>
  <r>
    <x v="253"/>
    <x v="250"/>
    <m/>
    <x v="1"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0"/>
    <x v="1"/>
  </r>
  <r>
    <x v="253"/>
    <x v="250"/>
    <m/>
    <x v="1"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0"/>
    <x v="2"/>
  </r>
  <r>
    <x v="253"/>
    <x v="250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4"/>
    <x v="251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4"/>
    <x v="251"/>
    <m/>
    <x v="1"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0"/>
    <x v="2"/>
  </r>
  <r>
    <x v="255"/>
    <x v="252"/>
    <m/>
    <x v="1"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0"/>
    <x v="0"/>
  </r>
  <r>
    <x v="255"/>
    <x v="252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5"/>
    <x v="252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2"/>
  </r>
  <r>
    <x v="256"/>
    <x v="253"/>
    <m/>
    <x v="1"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0"/>
    <x v="0"/>
  </r>
  <r>
    <x v="256"/>
    <x v="253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6"/>
    <x v="253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6"/>
    <x v="253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7"/>
    <x v="254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7"/>
    <x v="254"/>
    <m/>
    <x v="1"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0"/>
    <x v="1"/>
  </r>
  <r>
    <x v="257"/>
    <x v="254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8"/>
    <x v="255"/>
    <m/>
    <x v="0"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0"/>
    <x v="0"/>
  </r>
  <r>
    <x v="258"/>
    <x v="255"/>
    <m/>
    <x v="0"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3"/>
    <x v="0"/>
    <x v="1"/>
  </r>
  <r>
    <x v="258"/>
    <x v="255"/>
    <m/>
    <x v="0"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4"/>
    <x v="0"/>
    <x v="2"/>
  </r>
  <r>
    <x v="258"/>
    <x v="255"/>
    <m/>
    <x v="0"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0"/>
    <x v="3"/>
  </r>
  <r>
    <x v="259"/>
    <x v="256"/>
    <m/>
    <x v="0"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2"/>
    <x v="0"/>
    <x v="0"/>
  </r>
  <r>
    <x v="259"/>
    <x v="256"/>
    <m/>
    <x v="0"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0"/>
    <x v="1"/>
  </r>
  <r>
    <x v="259"/>
    <x v="256"/>
    <m/>
    <x v="0"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3"/>
    <x v="0"/>
    <x v="2"/>
  </r>
  <r>
    <x v="259"/>
    <x v="256"/>
    <m/>
    <x v="0"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.01"/>
    <x v="0"/>
    <x v="3"/>
  </r>
  <r>
    <x v="260"/>
    <x v="257"/>
    <m/>
    <x v="0"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0"/>
    <x v="0"/>
  </r>
  <r>
    <x v="260"/>
    <x v="257"/>
    <m/>
    <x v="0"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0"/>
    <x v="1"/>
  </r>
  <r>
    <x v="260"/>
    <x v="257"/>
    <m/>
    <x v="0"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0"/>
    <x v="2"/>
  </r>
  <r>
    <x v="260"/>
    <x v="257"/>
    <m/>
    <x v="0"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0"/>
    <x v="3"/>
  </r>
  <r>
    <x v="261"/>
    <x v="258"/>
    <m/>
    <x v="4"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2"/>
    <x v="0"/>
    <x v="0"/>
  </r>
  <r>
    <x v="261"/>
    <x v="258"/>
    <m/>
    <x v="4"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2"/>
    <x v="0"/>
    <x v="1"/>
  </r>
  <r>
    <x v="261"/>
    <x v="258"/>
    <m/>
    <x v="4"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.01"/>
    <x v="0"/>
    <x v="2"/>
  </r>
  <r>
    <x v="261"/>
    <x v="258"/>
    <m/>
    <x v="4"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0"/>
    <x v="3"/>
  </r>
  <r>
    <x v="262"/>
    <x v="259"/>
    <m/>
    <x v="4"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7.0000000000000007E-2"/>
    <x v="0"/>
    <x v="0"/>
  </r>
  <r>
    <x v="262"/>
    <x v="259"/>
    <m/>
    <x v="4"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8"/>
    <x v="0"/>
    <x v="1"/>
  </r>
  <r>
    <x v="262"/>
    <x v="259"/>
    <m/>
    <x v="4"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0.1"/>
    <x v="0"/>
    <x v="2"/>
  </r>
  <r>
    <x v="262"/>
    <x v="259"/>
    <m/>
    <x v="4"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4"/>
    <x v="0"/>
    <x v="3"/>
  </r>
  <r>
    <x v="263"/>
    <x v="260"/>
    <m/>
    <x v="4"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4"/>
    <x v="0"/>
    <x v="0"/>
  </r>
  <r>
    <x v="263"/>
    <x v="260"/>
    <m/>
    <x v="4"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5"/>
    <x v="0"/>
    <x v="1"/>
  </r>
  <r>
    <x v="263"/>
    <x v="260"/>
    <m/>
    <x v="4"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4"/>
    <x v="0"/>
    <x v="2"/>
  </r>
  <r>
    <x v="263"/>
    <x v="260"/>
    <m/>
    <x v="4"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0"/>
    <x v="3"/>
  </r>
  <r>
    <x v="264"/>
    <x v="261"/>
    <m/>
    <x v="4"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0"/>
    <x v="0"/>
  </r>
  <r>
    <x v="264"/>
    <x v="261"/>
    <m/>
    <x v="4"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0"/>
    <x v="1"/>
  </r>
  <r>
    <x v="264"/>
    <x v="261"/>
    <m/>
    <x v="4"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.01"/>
    <x v="0"/>
    <x v="2"/>
  </r>
  <r>
    <x v="264"/>
    <x v="261"/>
    <m/>
    <x v="4"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0"/>
    <x v="3"/>
  </r>
  <r>
    <x v="265"/>
    <x v="262"/>
    <m/>
    <x v="4"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0"/>
    <x v="0"/>
  </r>
  <r>
    <x v="265"/>
    <x v="262"/>
    <m/>
    <x v="4"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2"/>
    <x v="0"/>
    <x v="1"/>
  </r>
  <r>
    <x v="265"/>
    <x v="262"/>
    <m/>
    <x v="4"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2"/>
    <x v="0"/>
    <x v="2"/>
  </r>
  <r>
    <x v="265"/>
    <x v="262"/>
    <m/>
    <x v="4"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.01"/>
    <x v="0"/>
    <x v="3"/>
  </r>
  <r>
    <x v="266"/>
    <x v="263"/>
    <m/>
    <x v="4"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0"/>
    <x v="0"/>
  </r>
  <r>
    <x v="266"/>
    <x v="263"/>
    <m/>
    <x v="4"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0"/>
    <x v="1"/>
  </r>
  <r>
    <x v="266"/>
    <x v="263"/>
    <m/>
    <x v="4"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0"/>
    <x v="2"/>
  </r>
  <r>
    <x v="266"/>
    <x v="263"/>
    <m/>
    <x v="4"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0"/>
    <x v="3"/>
  </r>
  <r>
    <x v="267"/>
    <x v="264"/>
    <m/>
    <x v="0"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0"/>
  </r>
  <r>
    <x v="268"/>
    <x v="265"/>
    <m/>
    <x v="1"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0"/>
    <x v="2"/>
  </r>
  <r>
    <x v="268"/>
    <x v="265"/>
    <m/>
    <x v="1"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0"/>
    <x v="3"/>
  </r>
  <r>
    <x v="269"/>
    <x v="266"/>
    <m/>
    <x v="4"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4"/>
    <x v="0"/>
    <x v="0"/>
  </r>
  <r>
    <x v="269"/>
    <x v="266"/>
    <m/>
    <x v="4"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4"/>
    <x v="0"/>
    <x v="1"/>
  </r>
  <r>
    <x v="269"/>
    <x v="266"/>
    <m/>
    <x v="4"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7.0000000000000007E-2"/>
    <x v="0"/>
    <x v="2"/>
  </r>
  <r>
    <x v="269"/>
    <x v="266"/>
    <m/>
    <x v="4"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4"/>
    <x v="0"/>
    <x v="3"/>
  </r>
  <r>
    <x v="270"/>
    <x v="267"/>
    <m/>
    <x v="4"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2"/>
    <x v="0"/>
    <x v="0"/>
  </r>
  <r>
    <x v="270"/>
    <x v="267"/>
    <m/>
    <x v="4"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2"/>
    <x v="0"/>
    <x v="1"/>
  </r>
  <r>
    <x v="270"/>
    <x v="267"/>
    <m/>
    <x v="4"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0"/>
    <x v="2"/>
  </r>
  <r>
    <x v="270"/>
    <x v="267"/>
    <m/>
    <x v="4"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.01"/>
    <x v="0"/>
    <x v="3"/>
  </r>
  <r>
    <x v="271"/>
    <x v="268"/>
    <m/>
    <x v="13"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0"/>
    <x v="0"/>
  </r>
  <r>
    <x v="271"/>
    <x v="268"/>
    <m/>
    <x v="13"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0"/>
    <x v="1"/>
  </r>
  <r>
    <x v="271"/>
    <x v="268"/>
    <m/>
    <x v="13"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.01"/>
    <x v="0"/>
    <x v="2"/>
  </r>
  <r>
    <x v="271"/>
    <x v="268"/>
    <m/>
    <x v="13"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0"/>
    <x v="3"/>
  </r>
  <r>
    <x v="272"/>
    <x v="269"/>
    <m/>
    <x v="13"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.01"/>
    <x v="0"/>
    <x v="0"/>
  </r>
  <r>
    <x v="272"/>
    <x v="269"/>
    <m/>
    <x v="13"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0"/>
    <x v="1"/>
  </r>
  <r>
    <x v="272"/>
    <x v="269"/>
    <m/>
    <x v="13"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0"/>
    <x v="2"/>
  </r>
  <r>
    <x v="272"/>
    <x v="269"/>
    <m/>
    <x v="13"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0"/>
    <x v="3"/>
  </r>
  <r>
    <x v="273"/>
    <x v="270"/>
    <m/>
    <x v="4"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.01"/>
    <x v="0"/>
    <x v="3"/>
  </r>
  <r>
    <x v="274"/>
    <x v="271"/>
    <m/>
    <x v="2"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0"/>
    <x v="0"/>
  </r>
  <r>
    <x v="275"/>
    <x v="272"/>
    <m/>
    <x v="13"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66"/>
    <x v="0"/>
    <x v="0"/>
  </r>
  <r>
    <x v="275"/>
    <x v="272"/>
    <m/>
    <x v="13"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65"/>
    <x v="0"/>
    <x v="1"/>
  </r>
  <r>
    <x v="275"/>
    <x v="272"/>
    <m/>
    <x v="13"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45"/>
    <x v="0"/>
    <x v="2"/>
  </r>
  <r>
    <x v="275"/>
    <x v="272"/>
    <m/>
    <x v="13"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13"/>
    <x v="0"/>
    <x v="3"/>
  </r>
  <r>
    <x v="276"/>
    <x v="273"/>
    <m/>
    <x v="13"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13"/>
    <x v="0"/>
    <x v="0"/>
  </r>
  <r>
    <x v="276"/>
    <x v="273"/>
    <m/>
    <x v="13"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0.1"/>
    <x v="0"/>
    <x v="1"/>
  </r>
  <r>
    <x v="276"/>
    <x v="273"/>
    <m/>
    <x v="13"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9"/>
    <x v="0"/>
    <x v="2"/>
  </r>
  <r>
    <x v="276"/>
    <x v="273"/>
    <m/>
    <x v="13"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4"/>
    <x v="0"/>
    <x v="3"/>
  </r>
  <r>
    <x v="277"/>
    <x v="274"/>
    <m/>
    <x v="13"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2"/>
    <x v="0"/>
    <x v="0"/>
  </r>
  <r>
    <x v="277"/>
    <x v="274"/>
    <m/>
    <x v="13"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2"/>
    <x v="0"/>
    <x v="1"/>
  </r>
  <r>
    <x v="277"/>
    <x v="274"/>
    <m/>
    <x v="13"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2"/>
    <x v="0"/>
    <x v="2"/>
  </r>
  <r>
    <x v="277"/>
    <x v="274"/>
    <m/>
    <x v="13"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0"/>
    <x v="3"/>
  </r>
  <r>
    <x v="278"/>
    <x v="275"/>
    <m/>
    <x v="11"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25"/>
    <x v="0"/>
    <x v="0"/>
  </r>
  <r>
    <x v="278"/>
    <x v="275"/>
    <m/>
    <x v="11"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7"/>
    <x v="0"/>
    <x v="1"/>
  </r>
  <r>
    <x v="278"/>
    <x v="275"/>
    <m/>
    <x v="11"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13"/>
    <x v="0"/>
    <x v="2"/>
  </r>
  <r>
    <x v="278"/>
    <x v="275"/>
    <m/>
    <x v="11"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3"/>
    <x v="0"/>
    <x v="3"/>
  </r>
  <r>
    <x v="279"/>
    <x v="276"/>
    <m/>
    <x v="13"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0"/>
    <x v="0"/>
  </r>
  <r>
    <x v="279"/>
    <x v="276"/>
    <m/>
    <x v="13"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0"/>
    <x v="1"/>
  </r>
  <r>
    <x v="279"/>
    <x v="276"/>
    <m/>
    <x v="13"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0"/>
    <x v="2"/>
  </r>
  <r>
    <x v="279"/>
    <x v="276"/>
    <m/>
    <x v="13"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0"/>
    <x v="3"/>
  </r>
  <r>
    <x v="280"/>
    <x v="277"/>
    <m/>
    <x v="13"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0"/>
    <x v="0"/>
  </r>
  <r>
    <x v="280"/>
    <x v="277"/>
    <m/>
    <x v="13"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.01"/>
    <x v="0"/>
    <x v="1"/>
  </r>
  <r>
    <x v="280"/>
    <x v="277"/>
    <m/>
    <x v="13"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0"/>
    <x v="2"/>
  </r>
  <r>
    <x v="280"/>
    <x v="277"/>
    <m/>
    <x v="13"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0"/>
    <x v="3"/>
  </r>
  <r>
    <x v="281"/>
    <x v="278"/>
    <m/>
    <x v="13"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0"/>
    <x v="0"/>
  </r>
  <r>
    <x v="281"/>
    <x v="278"/>
    <m/>
    <x v="13"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0"/>
    <x v="1"/>
  </r>
  <r>
    <x v="281"/>
    <x v="278"/>
    <m/>
    <x v="13"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2"/>
    <x v="0"/>
    <x v="2"/>
  </r>
  <r>
    <x v="281"/>
    <x v="278"/>
    <m/>
    <x v="13"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0"/>
    <x v="3"/>
  </r>
  <r>
    <x v="282"/>
    <x v="279"/>
    <m/>
    <x v="0"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0"/>
    <x v="0"/>
  </r>
  <r>
    <x v="282"/>
    <x v="279"/>
    <m/>
    <x v="0"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0"/>
    <x v="1"/>
  </r>
  <r>
    <x v="282"/>
    <x v="279"/>
    <m/>
    <x v="0"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0"/>
    <x v="2"/>
  </r>
  <r>
    <x v="282"/>
    <x v="279"/>
    <m/>
    <x v="0"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0"/>
    <x v="3"/>
  </r>
  <r>
    <x v="283"/>
    <x v="280"/>
    <m/>
    <x v="1"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0"/>
    <x v="0"/>
  </r>
  <r>
    <x v="284"/>
    <x v="281"/>
    <m/>
    <x v="1"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0"/>
    <x v="0"/>
  </r>
  <r>
    <x v="284"/>
    <x v="281"/>
    <m/>
    <x v="1"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0"/>
    <x v="1"/>
  </r>
  <r>
    <x v="284"/>
    <x v="281"/>
    <m/>
    <x v="1"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0"/>
    <x v="2"/>
  </r>
  <r>
    <x v="285"/>
    <x v="282"/>
    <m/>
    <x v="1"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0"/>
    <x v="0"/>
  </r>
  <r>
    <x v="285"/>
    <x v="282"/>
    <m/>
    <x v="1"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0"/>
    <x v="2"/>
  </r>
  <r>
    <x v="286"/>
    <x v="283"/>
    <m/>
    <x v="1"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0"/>
    <x v="0"/>
  </r>
  <r>
    <x v="286"/>
    <x v="283"/>
    <m/>
    <x v="1"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0"/>
    <x v="1"/>
  </r>
  <r>
    <x v="286"/>
    <x v="283"/>
    <m/>
    <x v="1"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0"/>
    <x v="2"/>
  </r>
  <r>
    <x v="286"/>
    <x v="283"/>
    <m/>
    <x v="1"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0"/>
    <x v="3"/>
  </r>
  <r>
    <x v="287"/>
    <x v="284"/>
    <m/>
    <x v="4"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0"/>
    <x v="0"/>
  </r>
  <r>
    <x v="287"/>
    <x v="284"/>
    <m/>
    <x v="4"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0"/>
    <x v="1"/>
  </r>
  <r>
    <x v="287"/>
    <x v="284"/>
    <m/>
    <x v="4"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.01"/>
    <x v="0"/>
    <x v="2"/>
  </r>
  <r>
    <x v="287"/>
    <x v="284"/>
    <m/>
    <x v="4"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0"/>
    <x v="3"/>
  </r>
  <r>
    <x v="288"/>
    <x v="285"/>
    <m/>
    <x v="4"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0"/>
    <x v="0"/>
  </r>
  <r>
    <x v="288"/>
    <x v="285"/>
    <m/>
    <x v="4"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.01"/>
    <x v="0"/>
    <x v="1"/>
  </r>
  <r>
    <x v="288"/>
    <x v="285"/>
    <m/>
    <x v="4"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0"/>
    <x v="2"/>
  </r>
  <r>
    <x v="288"/>
    <x v="285"/>
    <m/>
    <x v="4"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0"/>
    <x v="3"/>
  </r>
  <r>
    <x v="289"/>
    <x v="286"/>
    <m/>
    <x v="4"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.01"/>
    <x v="0"/>
    <x v="0"/>
  </r>
  <r>
    <x v="289"/>
    <x v="286"/>
    <m/>
    <x v="4"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0"/>
    <x v="1"/>
  </r>
  <r>
    <x v="289"/>
    <x v="286"/>
    <m/>
    <x v="4"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0"/>
    <x v="2"/>
  </r>
  <r>
    <x v="289"/>
    <x v="286"/>
    <m/>
    <x v="4"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0"/>
    <x v="3"/>
  </r>
  <r>
    <x v="290"/>
    <x v="287"/>
    <m/>
    <x v="4"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0"/>
    <x v="0"/>
  </r>
  <r>
    <x v="290"/>
    <x v="287"/>
    <m/>
    <x v="4"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0"/>
    <x v="1"/>
  </r>
  <r>
    <x v="290"/>
    <x v="287"/>
    <m/>
    <x v="4"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0"/>
    <x v="2"/>
  </r>
  <r>
    <x v="290"/>
    <x v="287"/>
    <m/>
    <x v="4"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0"/>
    <x v="3"/>
  </r>
  <r>
    <x v="291"/>
    <x v="288"/>
    <m/>
    <x v="4"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0"/>
    <x v="0"/>
  </r>
  <r>
    <x v="291"/>
    <x v="288"/>
    <m/>
    <x v="4"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2"/>
    <x v="0"/>
    <x v="1"/>
  </r>
  <r>
    <x v="291"/>
    <x v="288"/>
    <m/>
    <x v="4"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0"/>
    <x v="2"/>
  </r>
  <r>
    <x v="291"/>
    <x v="288"/>
    <m/>
    <x v="4"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0"/>
    <x v="3"/>
  </r>
  <r>
    <x v="292"/>
    <x v="289"/>
    <m/>
    <x v="4"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0"/>
    <x v="0"/>
  </r>
  <r>
    <x v="292"/>
    <x v="289"/>
    <m/>
    <x v="4"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0"/>
    <x v="1"/>
  </r>
  <r>
    <x v="292"/>
    <x v="289"/>
    <m/>
    <x v="4"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0"/>
    <x v="2"/>
  </r>
  <r>
    <x v="292"/>
    <x v="289"/>
    <m/>
    <x v="4"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0"/>
    <x v="3"/>
  </r>
  <r>
    <x v="293"/>
    <x v="290"/>
    <m/>
    <x v="4"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5"/>
    <x v="0"/>
    <x v="0"/>
  </r>
  <r>
    <x v="293"/>
    <x v="290"/>
    <m/>
    <x v="4"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5"/>
    <x v="0"/>
    <x v="1"/>
  </r>
  <r>
    <x v="293"/>
    <x v="290"/>
    <m/>
    <x v="4"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5"/>
    <x v="0"/>
    <x v="2"/>
  </r>
  <r>
    <x v="293"/>
    <x v="290"/>
    <m/>
    <x v="4"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0"/>
    <x v="3"/>
  </r>
  <r>
    <x v="294"/>
    <x v="291"/>
    <m/>
    <x v="4"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0"/>
    <x v="3"/>
  </r>
  <r>
    <x v="295"/>
    <x v="292"/>
    <m/>
    <x v="4"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0"/>
    <x v="3"/>
  </r>
  <r>
    <x v="296"/>
    <x v="293"/>
    <m/>
    <x v="3"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0.1"/>
    <x v="0"/>
    <x v="0"/>
  </r>
  <r>
    <x v="296"/>
    <x v="293"/>
    <m/>
    <x v="3"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0.1"/>
    <x v="0"/>
    <x v="1"/>
  </r>
  <r>
    <x v="296"/>
    <x v="293"/>
    <m/>
    <x v="3"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8"/>
    <x v="0"/>
    <x v="2"/>
  </r>
  <r>
    <x v="296"/>
    <x v="293"/>
    <m/>
    <x v="3"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0"/>
    <x v="3"/>
  </r>
  <r>
    <x v="297"/>
    <x v="294"/>
    <m/>
    <x v="3"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0"/>
    <x v="0"/>
  </r>
  <r>
    <x v="297"/>
    <x v="294"/>
    <m/>
    <x v="3"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2"/>
    <x v="0"/>
    <x v="1"/>
  </r>
  <r>
    <x v="297"/>
    <x v="294"/>
    <m/>
    <x v="3"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3"/>
    <x v="0"/>
    <x v="2"/>
  </r>
  <r>
    <x v="297"/>
    <x v="294"/>
    <m/>
    <x v="3"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0"/>
    <x v="3"/>
  </r>
  <r>
    <x v="298"/>
    <x v="295"/>
    <m/>
    <x v="3"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0"/>
    <x v="0"/>
  </r>
  <r>
    <x v="298"/>
    <x v="295"/>
    <m/>
    <x v="3"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2"/>
    <x v="0"/>
    <x v="1"/>
  </r>
  <r>
    <x v="298"/>
    <x v="295"/>
    <m/>
    <x v="3"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2"/>
    <x v="0"/>
    <x v="2"/>
  </r>
  <r>
    <x v="298"/>
    <x v="295"/>
    <m/>
    <x v="3"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.01"/>
    <x v="0"/>
    <x v="3"/>
  </r>
  <r>
    <x v="299"/>
    <x v="296"/>
    <m/>
    <x v="3"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0"/>
    <x v="0"/>
  </r>
  <r>
    <x v="299"/>
    <x v="296"/>
    <m/>
    <x v="3"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0"/>
    <x v="1"/>
  </r>
  <r>
    <x v="299"/>
    <x v="296"/>
    <m/>
    <x v="3"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2"/>
    <x v="0"/>
    <x v="2"/>
  </r>
  <r>
    <x v="299"/>
    <x v="296"/>
    <m/>
    <x v="3"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0"/>
    <x v="3"/>
  </r>
  <r>
    <x v="300"/>
    <x v="297"/>
    <m/>
    <x v="3"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0"/>
    <x v="0"/>
  </r>
  <r>
    <x v="300"/>
    <x v="297"/>
    <m/>
    <x v="3"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0"/>
    <x v="1"/>
  </r>
  <r>
    <x v="300"/>
    <x v="297"/>
    <m/>
    <x v="3"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0"/>
    <x v="2"/>
  </r>
  <r>
    <x v="300"/>
    <x v="297"/>
    <m/>
    <x v="3"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0"/>
    <x v="3"/>
  </r>
  <r>
    <x v="301"/>
    <x v="298"/>
    <m/>
    <x v="3"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.01"/>
    <x v="0"/>
    <x v="0"/>
  </r>
  <r>
    <x v="301"/>
    <x v="298"/>
    <m/>
    <x v="3"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2"/>
    <x v="0"/>
    <x v="1"/>
  </r>
  <r>
    <x v="301"/>
    <x v="298"/>
    <m/>
    <x v="3"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0"/>
    <x v="2"/>
  </r>
  <r>
    <x v="301"/>
    <x v="298"/>
    <m/>
    <x v="3"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0"/>
    <x v="3"/>
  </r>
  <r>
    <x v="302"/>
    <x v="299"/>
    <m/>
    <x v="2"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11"/>
    <x v="0"/>
    <x v="0"/>
  </r>
  <r>
    <x v="302"/>
    <x v="299"/>
    <m/>
    <x v="2"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11"/>
    <x v="0"/>
    <x v="1"/>
  </r>
  <r>
    <x v="302"/>
    <x v="299"/>
    <m/>
    <x v="2"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12"/>
    <x v="0"/>
    <x v="2"/>
  </r>
  <r>
    <x v="302"/>
    <x v="299"/>
    <m/>
    <x v="2"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3"/>
    <x v="0"/>
    <x v="3"/>
  </r>
  <r>
    <x v="303"/>
    <x v="300"/>
    <m/>
    <x v="2"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4"/>
    <x v="0"/>
    <x v="0"/>
  </r>
  <r>
    <x v="303"/>
    <x v="300"/>
    <m/>
    <x v="2"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4"/>
    <x v="0"/>
    <x v="1"/>
  </r>
  <r>
    <x v="303"/>
    <x v="300"/>
    <m/>
    <x v="2"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4"/>
    <x v="0"/>
    <x v="2"/>
  </r>
  <r>
    <x v="303"/>
    <x v="300"/>
    <m/>
    <x v="2"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0"/>
    <x v="3"/>
  </r>
  <r>
    <x v="304"/>
    <x v="301"/>
    <m/>
    <x v="2"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8"/>
    <x v="0"/>
    <x v="0"/>
  </r>
  <r>
    <x v="304"/>
    <x v="301"/>
    <m/>
    <x v="2"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7.0000000000000007E-2"/>
    <x v="0"/>
    <x v="1"/>
  </r>
  <r>
    <x v="304"/>
    <x v="301"/>
    <m/>
    <x v="2"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6"/>
    <x v="0"/>
    <x v="2"/>
  </r>
  <r>
    <x v="304"/>
    <x v="301"/>
    <m/>
    <x v="2"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2"/>
    <x v="0"/>
    <x v="3"/>
  </r>
  <r>
    <x v="305"/>
    <x v="302"/>
    <m/>
    <x v="2"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0"/>
    <x v="0"/>
  </r>
  <r>
    <x v="305"/>
    <x v="302"/>
    <m/>
    <x v="2"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0"/>
    <x v="1"/>
  </r>
  <r>
    <x v="305"/>
    <x v="302"/>
    <m/>
    <x v="2"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.01"/>
    <x v="0"/>
    <x v="2"/>
  </r>
  <r>
    <x v="305"/>
    <x v="302"/>
    <m/>
    <x v="2"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0"/>
    <x v="3"/>
  </r>
  <r>
    <x v="306"/>
    <x v="303"/>
    <m/>
    <x v="2"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2"/>
    <x v="0"/>
    <x v="0"/>
  </r>
  <r>
    <x v="306"/>
    <x v="303"/>
    <m/>
    <x v="2"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6"/>
    <x v="0"/>
    <x v="1"/>
  </r>
  <r>
    <x v="306"/>
    <x v="303"/>
    <m/>
    <x v="2"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32"/>
    <x v="0"/>
    <x v="2"/>
  </r>
  <r>
    <x v="306"/>
    <x v="303"/>
    <m/>
    <x v="2"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5"/>
    <x v="0"/>
    <x v="3"/>
  </r>
  <r>
    <x v="307"/>
    <x v="304"/>
    <m/>
    <x v="2"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4"/>
    <x v="0"/>
    <x v="0"/>
  </r>
  <r>
    <x v="307"/>
    <x v="304"/>
    <m/>
    <x v="2"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0"/>
    <x v="1"/>
  </r>
  <r>
    <x v="307"/>
    <x v="304"/>
    <m/>
    <x v="2"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0"/>
    <x v="2"/>
  </r>
  <r>
    <x v="307"/>
    <x v="304"/>
    <m/>
    <x v="2"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.01"/>
    <x v="0"/>
    <x v="3"/>
  </r>
  <r>
    <x v="308"/>
    <x v="305"/>
    <m/>
    <x v="1"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0"/>
    <x v="1"/>
  </r>
  <r>
    <x v="308"/>
    <x v="305"/>
    <m/>
    <x v="1"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-0.01"/>
    <x v="0"/>
    <x v="2"/>
  </r>
  <r>
    <x v="309"/>
    <x v="306"/>
    <m/>
    <x v="2"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3"/>
    <x v="0"/>
    <x v="0"/>
  </r>
  <r>
    <x v="309"/>
    <x v="306"/>
    <m/>
    <x v="2"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0"/>
    <x v="1"/>
  </r>
  <r>
    <x v="309"/>
    <x v="306"/>
    <m/>
    <x v="2"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0"/>
    <x v="2"/>
  </r>
  <r>
    <x v="309"/>
    <x v="306"/>
    <m/>
    <x v="2"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0"/>
    <x v="3"/>
  </r>
  <r>
    <x v="310"/>
    <x v="307"/>
    <m/>
    <x v="2"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0"/>
    <x v="0"/>
  </r>
  <r>
    <x v="310"/>
    <x v="307"/>
    <m/>
    <x v="2"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5"/>
    <x v="0"/>
    <x v="1"/>
  </r>
  <r>
    <x v="310"/>
    <x v="307"/>
    <m/>
    <x v="2"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47"/>
    <x v="0"/>
    <x v="2"/>
  </r>
  <r>
    <x v="310"/>
    <x v="307"/>
    <m/>
    <x v="2"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6"/>
    <x v="0"/>
    <x v="3"/>
  </r>
  <r>
    <x v="311"/>
    <x v="308"/>
    <m/>
    <x v="2"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22"/>
    <x v="0"/>
    <x v="0"/>
  </r>
  <r>
    <x v="311"/>
    <x v="308"/>
    <m/>
    <x v="2"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5"/>
    <x v="0"/>
    <x v="1"/>
  </r>
  <r>
    <x v="311"/>
    <x v="308"/>
    <m/>
    <x v="2"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31"/>
    <x v="0"/>
    <x v="2"/>
  </r>
  <r>
    <x v="311"/>
    <x v="308"/>
    <m/>
    <x v="2"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5"/>
    <x v="0"/>
    <x v="3"/>
  </r>
  <r>
    <x v="312"/>
    <x v="309"/>
    <m/>
    <x v="2"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8"/>
    <x v="0"/>
    <x v="0"/>
  </r>
  <r>
    <x v="312"/>
    <x v="309"/>
    <m/>
    <x v="2"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0"/>
    <x v="1"/>
  </r>
  <r>
    <x v="312"/>
    <x v="309"/>
    <m/>
    <x v="2"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14000000000000001"/>
    <x v="0"/>
    <x v="2"/>
  </r>
  <r>
    <x v="312"/>
    <x v="309"/>
    <m/>
    <x v="2"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4"/>
    <x v="0"/>
    <x v="3"/>
  </r>
  <r>
    <x v="313"/>
    <x v="310"/>
    <m/>
    <x v="2"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.01"/>
    <x v="0"/>
    <x v="0"/>
  </r>
  <r>
    <x v="313"/>
    <x v="310"/>
    <m/>
    <x v="2"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0"/>
    <x v="2"/>
  </r>
  <r>
    <x v="314"/>
    <x v="311"/>
    <m/>
    <x v="2"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0"/>
    <x v="0"/>
  </r>
  <r>
    <x v="314"/>
    <x v="311"/>
    <m/>
    <x v="2"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0"/>
    <x v="1"/>
  </r>
  <r>
    <x v="314"/>
    <x v="311"/>
    <m/>
    <x v="2"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0"/>
    <x v="2"/>
  </r>
  <r>
    <x v="315"/>
    <x v="312"/>
    <m/>
    <x v="2"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.01"/>
    <x v="0"/>
    <x v="0"/>
  </r>
  <r>
    <x v="315"/>
    <x v="312"/>
    <m/>
    <x v="2"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0"/>
    <x v="1"/>
  </r>
  <r>
    <x v="315"/>
    <x v="312"/>
    <m/>
    <x v="2"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0"/>
    <x v="2"/>
  </r>
  <r>
    <x v="315"/>
    <x v="312"/>
    <m/>
    <x v="2"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0"/>
    <x v="3"/>
  </r>
  <r>
    <x v="316"/>
    <x v="313"/>
    <m/>
    <x v="2"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0"/>
    <x v="0"/>
  </r>
  <r>
    <x v="316"/>
    <x v="313"/>
    <m/>
    <x v="2"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0"/>
    <x v="1"/>
  </r>
  <r>
    <x v="316"/>
    <x v="313"/>
    <m/>
    <x v="2"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0"/>
    <x v="2"/>
  </r>
  <r>
    <x v="316"/>
    <x v="313"/>
    <m/>
    <x v="2"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0"/>
    <x v="3"/>
  </r>
  <r>
    <x v="317"/>
    <x v="314"/>
    <m/>
    <x v="2"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.01"/>
    <x v="0"/>
    <x v="0"/>
  </r>
  <r>
    <x v="317"/>
    <x v="314"/>
    <m/>
    <x v="2"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0"/>
    <x v="1"/>
  </r>
  <r>
    <x v="317"/>
    <x v="314"/>
    <m/>
    <x v="2"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0"/>
    <x v="2"/>
  </r>
  <r>
    <x v="318"/>
    <x v="315"/>
    <m/>
    <x v="2"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0"/>
    <x v="0"/>
  </r>
  <r>
    <x v="318"/>
    <x v="315"/>
    <m/>
    <x v="2"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0"/>
    <x v="1"/>
  </r>
  <r>
    <x v="318"/>
    <x v="315"/>
    <m/>
    <x v="2"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0"/>
    <x v="2"/>
  </r>
  <r>
    <x v="319"/>
    <x v="316"/>
    <m/>
    <x v="2"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0"/>
    <x v="0"/>
  </r>
  <r>
    <x v="319"/>
    <x v="316"/>
    <m/>
    <x v="2"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0"/>
    <x v="2"/>
  </r>
  <r>
    <x v="320"/>
    <x v="317"/>
    <m/>
    <x v="2"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0.1"/>
    <x v="0"/>
    <x v="0"/>
  </r>
  <r>
    <x v="320"/>
    <x v="317"/>
    <m/>
    <x v="2"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13"/>
    <x v="0"/>
    <x v="1"/>
  </r>
  <r>
    <x v="320"/>
    <x v="317"/>
    <m/>
    <x v="2"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6"/>
    <x v="0"/>
    <x v="2"/>
  </r>
  <r>
    <x v="320"/>
    <x v="317"/>
    <m/>
    <x v="2"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.01"/>
    <x v="0"/>
    <x v="3"/>
  </r>
  <r>
    <x v="321"/>
    <x v="318"/>
    <m/>
    <x v="2"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3"/>
    <x v="0"/>
    <x v="0"/>
  </r>
  <r>
    <x v="321"/>
    <x v="318"/>
    <m/>
    <x v="2"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4"/>
    <x v="0"/>
    <x v="1"/>
  </r>
  <r>
    <x v="321"/>
    <x v="318"/>
    <m/>
    <x v="2"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3"/>
    <x v="0"/>
    <x v="2"/>
  </r>
  <r>
    <x v="321"/>
    <x v="318"/>
    <m/>
    <x v="2"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0"/>
    <x v="3"/>
  </r>
  <r>
    <x v="322"/>
    <x v="319"/>
    <m/>
    <x v="2"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3"/>
    <x v="0"/>
    <x v="0"/>
  </r>
  <r>
    <x v="322"/>
    <x v="319"/>
    <m/>
    <x v="2"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3"/>
    <x v="0"/>
    <x v="1"/>
  </r>
  <r>
    <x v="322"/>
    <x v="319"/>
    <m/>
    <x v="2"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2"/>
    <x v="0"/>
    <x v="2"/>
  </r>
  <r>
    <x v="322"/>
    <x v="319"/>
    <m/>
    <x v="2"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0"/>
    <x v="3"/>
  </r>
  <r>
    <x v="323"/>
    <x v="320"/>
    <m/>
    <x v="2"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0"/>
    <x v="0"/>
  </r>
  <r>
    <x v="323"/>
    <x v="320"/>
    <m/>
    <x v="2"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2"/>
    <x v="0"/>
    <x v="1"/>
  </r>
  <r>
    <x v="323"/>
    <x v="320"/>
    <m/>
    <x v="2"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0"/>
    <x v="2"/>
  </r>
  <r>
    <x v="323"/>
    <x v="320"/>
    <m/>
    <x v="2"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0"/>
    <x v="3"/>
  </r>
  <r>
    <x v="324"/>
    <x v="321"/>
    <m/>
    <x v="2"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0"/>
    <x v="0"/>
  </r>
  <r>
    <x v="324"/>
    <x v="321"/>
    <m/>
    <x v="2"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0"/>
    <x v="1"/>
  </r>
  <r>
    <x v="324"/>
    <x v="321"/>
    <m/>
    <x v="2"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0"/>
    <x v="2"/>
  </r>
  <r>
    <x v="324"/>
    <x v="321"/>
    <m/>
    <x v="2"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.01"/>
    <x v="0"/>
    <x v="3"/>
  </r>
  <r>
    <x v="325"/>
    <x v="322"/>
    <m/>
    <x v="2"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0"/>
    <x v="0"/>
  </r>
  <r>
    <x v="325"/>
    <x v="322"/>
    <m/>
    <x v="2"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2"/>
    <x v="0"/>
    <x v="1"/>
  </r>
  <r>
    <x v="325"/>
    <x v="322"/>
    <m/>
    <x v="2"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0"/>
    <x v="2"/>
  </r>
  <r>
    <x v="326"/>
    <x v="323"/>
    <m/>
    <x v="2"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0"/>
    <x v="0"/>
  </r>
  <r>
    <x v="326"/>
    <x v="323"/>
    <m/>
    <x v="2"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.01"/>
    <x v="0"/>
    <x v="1"/>
  </r>
  <r>
    <x v="326"/>
    <x v="323"/>
    <m/>
    <x v="2"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0"/>
    <x v="2"/>
  </r>
  <r>
    <x v="327"/>
    <x v="324"/>
    <m/>
    <x v="2"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5"/>
    <x v="0"/>
    <x v="0"/>
  </r>
  <r>
    <x v="327"/>
    <x v="324"/>
    <m/>
    <x v="2"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5"/>
    <x v="0"/>
    <x v="1"/>
  </r>
  <r>
    <x v="327"/>
    <x v="324"/>
    <m/>
    <x v="2"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5"/>
    <x v="0"/>
    <x v="2"/>
  </r>
  <r>
    <x v="327"/>
    <x v="324"/>
    <m/>
    <x v="2"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.01"/>
    <x v="0"/>
    <x v="3"/>
  </r>
  <r>
    <x v="328"/>
    <x v="325"/>
    <m/>
    <x v="2"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5"/>
    <x v="0"/>
    <x v="0"/>
  </r>
  <r>
    <x v="328"/>
    <x v="325"/>
    <m/>
    <x v="2"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7.0000000000000007E-2"/>
    <x v="0"/>
    <x v="1"/>
  </r>
  <r>
    <x v="328"/>
    <x v="325"/>
    <m/>
    <x v="2"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3"/>
    <x v="0"/>
    <x v="2"/>
  </r>
  <r>
    <x v="328"/>
    <x v="325"/>
    <m/>
    <x v="2"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2"/>
    <x v="0"/>
    <x v="3"/>
  </r>
  <r>
    <x v="329"/>
    <x v="326"/>
    <m/>
    <x v="2"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8"/>
    <x v="0"/>
    <x v="0"/>
  </r>
  <r>
    <x v="329"/>
    <x v="326"/>
    <m/>
    <x v="2"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7.0000000000000007E-2"/>
    <x v="0"/>
    <x v="1"/>
  </r>
  <r>
    <x v="329"/>
    <x v="326"/>
    <m/>
    <x v="2"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7.0000000000000007E-2"/>
    <x v="0"/>
    <x v="2"/>
  </r>
  <r>
    <x v="329"/>
    <x v="326"/>
    <m/>
    <x v="2"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2"/>
    <x v="0"/>
    <x v="3"/>
  </r>
  <r>
    <x v="330"/>
    <x v="327"/>
    <m/>
    <x v="2"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0"/>
    <x v="0"/>
  </r>
  <r>
    <x v="330"/>
    <x v="327"/>
    <m/>
    <x v="2"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0"/>
    <x v="1"/>
  </r>
  <r>
    <x v="330"/>
    <x v="327"/>
    <m/>
    <x v="2"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9"/>
    <x v="0"/>
    <x v="2"/>
  </r>
  <r>
    <x v="330"/>
    <x v="327"/>
    <m/>
    <x v="2"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6"/>
    <x v="0"/>
    <x v="3"/>
  </r>
  <r>
    <x v="331"/>
    <x v="328"/>
    <m/>
    <x v="2"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2"/>
    <x v="0"/>
    <x v="0"/>
  </r>
  <r>
    <x v="331"/>
    <x v="328"/>
    <m/>
    <x v="2"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0"/>
    <x v="1"/>
  </r>
  <r>
    <x v="331"/>
    <x v="328"/>
    <m/>
    <x v="2"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0"/>
    <x v="2"/>
  </r>
  <r>
    <x v="332"/>
    <x v="329"/>
    <m/>
    <x v="2"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21"/>
    <x v="0"/>
    <x v="0"/>
  </r>
  <r>
    <x v="332"/>
    <x v="329"/>
    <m/>
    <x v="2"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21"/>
    <x v="0"/>
    <x v="1"/>
  </r>
  <r>
    <x v="332"/>
    <x v="329"/>
    <m/>
    <x v="2"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7"/>
    <x v="0"/>
    <x v="2"/>
  </r>
  <r>
    <x v="332"/>
    <x v="329"/>
    <m/>
    <x v="2"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4"/>
    <x v="0"/>
    <x v="3"/>
  </r>
  <r>
    <x v="333"/>
    <x v="330"/>
    <m/>
    <x v="2"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13"/>
    <x v="0"/>
    <x v="0"/>
  </r>
  <r>
    <x v="333"/>
    <x v="330"/>
    <m/>
    <x v="2"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12"/>
    <x v="0"/>
    <x v="1"/>
  </r>
  <r>
    <x v="333"/>
    <x v="330"/>
    <m/>
    <x v="2"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13"/>
    <x v="0"/>
    <x v="2"/>
  </r>
  <r>
    <x v="333"/>
    <x v="330"/>
    <m/>
    <x v="2"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3"/>
    <x v="0"/>
    <x v="3"/>
  </r>
  <r>
    <x v="334"/>
    <x v="331"/>
    <m/>
    <x v="2"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2"/>
    <x v="0"/>
    <x v="0"/>
  </r>
  <r>
    <x v="334"/>
    <x v="331"/>
    <m/>
    <x v="2"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0"/>
    <x v="1"/>
  </r>
  <r>
    <x v="334"/>
    <x v="331"/>
    <m/>
    <x v="2"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0"/>
    <x v="2"/>
  </r>
  <r>
    <x v="334"/>
    <x v="331"/>
    <m/>
    <x v="2"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0"/>
    <x v="3"/>
  </r>
  <r>
    <x v="335"/>
    <x v="332"/>
    <m/>
    <x v="2"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0"/>
    <x v="0"/>
  </r>
  <r>
    <x v="335"/>
    <x v="332"/>
    <m/>
    <x v="2"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0"/>
    <x v="1"/>
  </r>
  <r>
    <x v="336"/>
    <x v="333"/>
    <m/>
    <x v="2"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8"/>
    <x v="0"/>
    <x v="0"/>
  </r>
  <r>
    <x v="336"/>
    <x v="333"/>
    <m/>
    <x v="2"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7.0000000000000007E-2"/>
    <x v="0"/>
    <x v="1"/>
  </r>
  <r>
    <x v="336"/>
    <x v="333"/>
    <m/>
    <x v="2"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6"/>
    <x v="0"/>
    <x v="2"/>
  </r>
  <r>
    <x v="336"/>
    <x v="333"/>
    <m/>
    <x v="2"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0"/>
    <x v="3"/>
  </r>
  <r>
    <x v="337"/>
    <x v="334"/>
    <m/>
    <x v="2"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0"/>
    <x v="0"/>
  </r>
  <r>
    <x v="337"/>
    <x v="334"/>
    <m/>
    <x v="2"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.01"/>
    <x v="0"/>
    <x v="1"/>
  </r>
  <r>
    <x v="337"/>
    <x v="334"/>
    <m/>
    <x v="2"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6"/>
    <x v="0"/>
    <x v="2"/>
  </r>
  <r>
    <x v="337"/>
    <x v="334"/>
    <m/>
    <x v="2"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0"/>
    <x v="3"/>
  </r>
  <r>
    <x v="338"/>
    <x v="335"/>
    <m/>
    <x v="2"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0"/>
    <x v="0"/>
  </r>
  <r>
    <x v="338"/>
    <x v="335"/>
    <m/>
    <x v="2"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0"/>
    <x v="2"/>
  </r>
  <r>
    <x v="339"/>
    <x v="336"/>
    <m/>
    <x v="2"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2"/>
    <x v="0"/>
    <x v="0"/>
  </r>
  <r>
    <x v="339"/>
    <x v="336"/>
    <m/>
    <x v="2"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2"/>
    <x v="0"/>
    <x v="1"/>
  </r>
  <r>
    <x v="339"/>
    <x v="336"/>
    <m/>
    <x v="2"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0"/>
    <x v="2"/>
  </r>
  <r>
    <x v="339"/>
    <x v="336"/>
    <m/>
    <x v="2"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.01"/>
    <x v="0"/>
    <x v="3"/>
  </r>
  <r>
    <x v="340"/>
    <x v="337"/>
    <m/>
    <x v="2"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0"/>
    <x v="0"/>
  </r>
  <r>
    <x v="340"/>
    <x v="337"/>
    <m/>
    <x v="2"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2"/>
    <x v="0"/>
    <x v="1"/>
  </r>
  <r>
    <x v="340"/>
    <x v="337"/>
    <m/>
    <x v="2"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0"/>
    <x v="2"/>
  </r>
  <r>
    <x v="340"/>
    <x v="337"/>
    <m/>
    <x v="2"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0"/>
    <x v="3"/>
  </r>
  <r>
    <x v="341"/>
    <x v="338"/>
    <m/>
    <x v="2"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0"/>
    <x v="0"/>
  </r>
  <r>
    <x v="341"/>
    <x v="338"/>
    <m/>
    <x v="2"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.01"/>
    <x v="0"/>
    <x v="1"/>
  </r>
  <r>
    <x v="341"/>
    <x v="338"/>
    <m/>
    <x v="2"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0"/>
    <x v="2"/>
  </r>
  <r>
    <x v="342"/>
    <x v="339"/>
    <m/>
    <x v="1"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0"/>
    <x v="0"/>
  </r>
  <r>
    <x v="342"/>
    <x v="339"/>
    <m/>
    <x v="1"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.01"/>
    <x v="0"/>
    <x v="1"/>
  </r>
  <r>
    <x v="343"/>
    <x v="340"/>
    <m/>
    <x v="2"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2"/>
    <x v="0"/>
    <x v="0"/>
  </r>
  <r>
    <x v="343"/>
    <x v="340"/>
    <m/>
    <x v="2"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0"/>
    <x v="1"/>
  </r>
  <r>
    <x v="343"/>
    <x v="340"/>
    <m/>
    <x v="2"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0"/>
    <x v="2"/>
  </r>
  <r>
    <x v="343"/>
    <x v="340"/>
    <m/>
    <x v="2"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.01"/>
    <x v="0"/>
    <x v="3"/>
  </r>
  <r>
    <x v="344"/>
    <x v="341"/>
    <m/>
    <x v="2"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0"/>
    <x v="0"/>
  </r>
  <r>
    <x v="344"/>
    <x v="341"/>
    <m/>
    <x v="2"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0"/>
    <x v="1"/>
  </r>
  <r>
    <x v="344"/>
    <x v="341"/>
    <m/>
    <x v="2"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2"/>
    <x v="0"/>
    <x v="2"/>
  </r>
  <r>
    <x v="344"/>
    <x v="341"/>
    <m/>
    <x v="2"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0"/>
    <x v="3"/>
  </r>
  <r>
    <x v="345"/>
    <x v="342"/>
    <m/>
    <x v="2"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.01"/>
    <x v="0"/>
    <x v="0"/>
  </r>
  <r>
    <x v="345"/>
    <x v="342"/>
    <m/>
    <x v="2"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0"/>
    <x v="1"/>
  </r>
  <r>
    <x v="345"/>
    <x v="342"/>
    <m/>
    <x v="2"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0"/>
    <x v="2"/>
  </r>
  <r>
    <x v="345"/>
    <x v="342"/>
    <m/>
    <x v="2"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0"/>
    <x v="3"/>
  </r>
  <r>
    <x v="346"/>
    <x v="343"/>
    <m/>
    <x v="2"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0"/>
    <x v="0"/>
  </r>
  <r>
    <x v="346"/>
    <x v="343"/>
    <m/>
    <x v="2"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0"/>
    <x v="1"/>
  </r>
  <r>
    <x v="346"/>
    <x v="343"/>
    <m/>
    <x v="2"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0"/>
    <x v="2"/>
  </r>
  <r>
    <x v="346"/>
    <x v="343"/>
    <m/>
    <x v="2"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0"/>
    <x v="3"/>
  </r>
  <r>
    <x v="347"/>
    <x v="344"/>
    <m/>
    <x v="2"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.01"/>
    <x v="0"/>
    <x v="0"/>
  </r>
  <r>
    <x v="347"/>
    <x v="344"/>
    <m/>
    <x v="2"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.01"/>
    <x v="0"/>
    <x v="1"/>
  </r>
  <r>
    <x v="347"/>
    <x v="344"/>
    <m/>
    <x v="2"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.01"/>
    <x v="0"/>
    <x v="2"/>
  </r>
  <r>
    <x v="347"/>
    <x v="344"/>
    <m/>
    <x v="2"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0"/>
    <x v="3"/>
  </r>
  <r>
    <x v="348"/>
    <x v="345"/>
    <m/>
    <x v="2"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0"/>
    <x v="0"/>
  </r>
  <r>
    <x v="348"/>
    <x v="345"/>
    <m/>
    <x v="2"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0"/>
    <x v="1"/>
  </r>
  <r>
    <x v="348"/>
    <x v="345"/>
    <m/>
    <x v="2"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0"/>
    <x v="2"/>
  </r>
  <r>
    <x v="348"/>
    <x v="345"/>
    <m/>
    <x v="2"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0"/>
    <x v="3"/>
  </r>
  <r>
    <x v="349"/>
    <x v="346"/>
    <m/>
    <x v="2"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0"/>
    <x v="0"/>
  </r>
  <r>
    <x v="349"/>
    <x v="346"/>
    <m/>
    <x v="2"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0"/>
    <x v="1"/>
  </r>
  <r>
    <x v="349"/>
    <x v="346"/>
    <m/>
    <x v="2"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0"/>
    <x v="2"/>
  </r>
  <r>
    <x v="349"/>
    <x v="346"/>
    <m/>
    <x v="2"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0"/>
    <x v="3"/>
  </r>
  <r>
    <x v="350"/>
    <x v="347"/>
    <m/>
    <x v="2"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0"/>
    <x v="0"/>
  </r>
  <r>
    <x v="350"/>
    <x v="347"/>
    <m/>
    <x v="2"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0"/>
    <x v="1"/>
  </r>
  <r>
    <x v="350"/>
    <x v="347"/>
    <m/>
    <x v="2"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0"/>
    <x v="2"/>
  </r>
  <r>
    <x v="350"/>
    <x v="347"/>
    <m/>
    <x v="2"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0"/>
    <x v="3"/>
  </r>
  <r>
    <x v="351"/>
    <x v="348"/>
    <m/>
    <x v="2"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0"/>
    <x v="0"/>
  </r>
  <r>
    <x v="351"/>
    <x v="348"/>
    <m/>
    <x v="2"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0"/>
    <x v="1"/>
  </r>
  <r>
    <x v="351"/>
    <x v="348"/>
    <m/>
    <x v="2"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.01"/>
    <x v="0"/>
    <x v="2"/>
  </r>
  <r>
    <x v="351"/>
    <x v="348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2"/>
    <x v="349"/>
    <m/>
    <x v="2"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.01"/>
    <x v="0"/>
    <x v="0"/>
  </r>
  <r>
    <x v="352"/>
    <x v="349"/>
    <m/>
    <x v="2"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0"/>
    <x v="1"/>
  </r>
  <r>
    <x v="352"/>
    <x v="349"/>
    <m/>
    <x v="2"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0"/>
    <x v="2"/>
  </r>
  <r>
    <x v="352"/>
    <x v="349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3"/>
    <x v="350"/>
    <m/>
    <x v="2"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.01"/>
    <x v="0"/>
    <x v="0"/>
  </r>
  <r>
    <x v="353"/>
    <x v="350"/>
    <m/>
    <x v="2"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.01"/>
    <x v="0"/>
    <x v="1"/>
  </r>
  <r>
    <x v="353"/>
    <x v="350"/>
    <m/>
    <x v="2"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0"/>
    <x v="2"/>
  </r>
  <r>
    <x v="353"/>
    <x v="350"/>
    <m/>
    <x v="2"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0"/>
    <x v="3"/>
  </r>
  <r>
    <x v="354"/>
    <x v="351"/>
    <m/>
    <x v="2"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0"/>
    <x v="0"/>
  </r>
  <r>
    <x v="354"/>
    <x v="351"/>
    <m/>
    <x v="2"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0"/>
    <x v="1"/>
  </r>
  <r>
    <x v="354"/>
    <x v="351"/>
    <m/>
    <x v="2"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0"/>
    <x v="2"/>
  </r>
  <r>
    <x v="354"/>
    <x v="351"/>
    <m/>
    <x v="2"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0"/>
    <x v="3"/>
  </r>
  <r>
    <x v="355"/>
    <x v="352"/>
    <m/>
    <x v="2"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0"/>
    <x v="0"/>
  </r>
  <r>
    <x v="355"/>
    <x v="352"/>
    <m/>
    <x v="2"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0"/>
    <x v="1"/>
  </r>
  <r>
    <x v="355"/>
    <x v="352"/>
    <m/>
    <x v="2"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0"/>
    <x v="2"/>
  </r>
  <r>
    <x v="355"/>
    <x v="352"/>
    <m/>
    <x v="2"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0"/>
    <x v="3"/>
  </r>
  <r>
    <x v="356"/>
    <x v="353"/>
    <m/>
    <x v="2"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5"/>
    <x v="0"/>
    <x v="0"/>
  </r>
  <r>
    <x v="356"/>
    <x v="353"/>
    <m/>
    <x v="2"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4"/>
    <x v="0"/>
    <x v="1"/>
  </r>
  <r>
    <x v="356"/>
    <x v="353"/>
    <m/>
    <x v="2"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2"/>
    <x v="0"/>
    <x v="2"/>
  </r>
  <r>
    <x v="356"/>
    <x v="353"/>
    <m/>
    <x v="2"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0"/>
    <x v="3"/>
  </r>
  <r>
    <x v="357"/>
    <x v="354"/>
    <m/>
    <x v="2"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12"/>
    <x v="0"/>
    <x v="0"/>
  </r>
  <r>
    <x v="357"/>
    <x v="354"/>
    <m/>
    <x v="2"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11"/>
    <x v="0"/>
    <x v="1"/>
  </r>
  <r>
    <x v="357"/>
    <x v="354"/>
    <m/>
    <x v="2"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0"/>
    <x v="2"/>
  </r>
  <r>
    <x v="357"/>
    <x v="354"/>
    <m/>
    <x v="2"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0"/>
    <x v="3"/>
  </r>
  <r>
    <x v="358"/>
    <x v="355"/>
    <m/>
    <x v="2"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0"/>
    <x v="0"/>
  </r>
  <r>
    <x v="358"/>
    <x v="355"/>
    <m/>
    <x v="2"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0"/>
    <x v="1"/>
  </r>
  <r>
    <x v="358"/>
    <x v="355"/>
    <m/>
    <x v="2"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0"/>
    <x v="2"/>
  </r>
  <r>
    <x v="358"/>
    <x v="355"/>
    <m/>
    <x v="2"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0"/>
    <x v="3"/>
  </r>
  <r>
    <x v="359"/>
    <x v="356"/>
    <m/>
    <x v="2"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0"/>
    <x v="0"/>
  </r>
  <r>
    <x v="359"/>
    <x v="356"/>
    <m/>
    <x v="2"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0"/>
    <x v="1"/>
  </r>
  <r>
    <x v="359"/>
    <x v="356"/>
    <m/>
    <x v="2"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0"/>
    <x v="2"/>
  </r>
  <r>
    <x v="359"/>
    <x v="356"/>
    <m/>
    <x v="2"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0"/>
    <x v="3"/>
  </r>
  <r>
    <x v="360"/>
    <x v="357"/>
    <m/>
    <x v="2"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2"/>
    <x v="0"/>
    <x v="0"/>
  </r>
  <r>
    <x v="360"/>
    <x v="357"/>
    <m/>
    <x v="2"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3"/>
    <x v="0"/>
    <x v="1"/>
  </r>
  <r>
    <x v="360"/>
    <x v="357"/>
    <m/>
    <x v="2"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3"/>
    <x v="0"/>
    <x v="2"/>
  </r>
  <r>
    <x v="360"/>
    <x v="357"/>
    <m/>
    <x v="2"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.01"/>
    <x v="0"/>
    <x v="3"/>
  </r>
  <r>
    <x v="361"/>
    <x v="358"/>
    <m/>
    <x v="2"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362"/>
    <x v="359"/>
    <m/>
    <x v="2"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0"/>
    <x v="0"/>
  </r>
  <r>
    <x v="362"/>
    <x v="359"/>
    <m/>
    <x v="2"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0"/>
    <x v="1"/>
  </r>
  <r>
    <x v="362"/>
    <x v="359"/>
    <m/>
    <x v="2"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0"/>
    <x v="2"/>
  </r>
  <r>
    <x v="362"/>
    <x v="359"/>
    <m/>
    <x v="2"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0"/>
    <x v="3"/>
  </r>
  <r>
    <x v="363"/>
    <x v="360"/>
    <m/>
    <x v="2"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0"/>
    <x v="0"/>
  </r>
  <r>
    <x v="363"/>
    <x v="360"/>
    <m/>
    <x v="2"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0"/>
    <x v="1"/>
  </r>
  <r>
    <x v="363"/>
    <x v="360"/>
    <m/>
    <x v="2"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0"/>
    <x v="2"/>
  </r>
  <r>
    <x v="363"/>
    <x v="360"/>
    <m/>
    <x v="2"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0"/>
    <x v="3"/>
  </r>
  <r>
    <x v="364"/>
    <x v="361"/>
    <m/>
    <x v="2"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2"/>
    <x v="0"/>
    <x v="0"/>
  </r>
  <r>
    <x v="364"/>
    <x v="361"/>
    <m/>
    <x v="2"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2"/>
    <x v="0"/>
    <x v="1"/>
  </r>
  <r>
    <x v="364"/>
    <x v="361"/>
    <m/>
    <x v="2"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.01"/>
    <x v="0"/>
    <x v="2"/>
  </r>
  <r>
    <x v="364"/>
    <x v="361"/>
    <m/>
    <x v="2"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0"/>
    <x v="3"/>
  </r>
  <r>
    <x v="365"/>
    <x v="362"/>
    <m/>
    <x v="2"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0"/>
    <x v="0"/>
  </r>
  <r>
    <x v="365"/>
    <x v="362"/>
    <m/>
    <x v="2"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0"/>
    <x v="1"/>
  </r>
  <r>
    <x v="365"/>
    <x v="362"/>
    <m/>
    <x v="2"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0"/>
    <x v="2"/>
  </r>
  <r>
    <x v="365"/>
    <x v="362"/>
    <m/>
    <x v="2"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0"/>
    <x v="3"/>
  </r>
  <r>
    <x v="366"/>
    <x v="363"/>
    <m/>
    <x v="1"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0"/>
    <x v="1"/>
  </r>
  <r>
    <x v="367"/>
    <x v="364"/>
    <m/>
    <x v="2"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3"/>
    <x v="0"/>
    <x v="0"/>
  </r>
  <r>
    <x v="367"/>
    <x v="364"/>
    <m/>
    <x v="2"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0"/>
    <x v="1"/>
  </r>
  <r>
    <x v="367"/>
    <x v="364"/>
    <m/>
    <x v="2"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2"/>
    <x v="0"/>
    <x v="2"/>
  </r>
  <r>
    <x v="367"/>
    <x v="364"/>
    <m/>
    <x v="2"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.01"/>
    <x v="0"/>
    <x v="3"/>
  </r>
  <r>
    <x v="368"/>
    <x v="365"/>
    <m/>
    <x v="4"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0"/>
    <x v="1"/>
  </r>
  <r>
    <x v="368"/>
    <x v="365"/>
    <m/>
    <x v="4"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0"/>
    <x v="2"/>
  </r>
  <r>
    <x v="369"/>
    <x v="366"/>
    <m/>
    <x v="14"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0"/>
    <x v="0"/>
  </r>
  <r>
    <x v="369"/>
    <x v="366"/>
    <m/>
    <x v="14"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5"/>
    <x v="0"/>
    <x v="1"/>
  </r>
  <r>
    <x v="369"/>
    <x v="366"/>
    <m/>
    <x v="14"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4"/>
    <x v="0"/>
    <x v="2"/>
  </r>
  <r>
    <x v="369"/>
    <x v="366"/>
    <m/>
    <x v="14"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2"/>
    <x v="0"/>
    <x v="3"/>
  </r>
  <r>
    <x v="370"/>
    <x v="367"/>
    <m/>
    <x v="14"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0"/>
    <x v="2"/>
  </r>
  <r>
    <x v="370"/>
    <x v="367"/>
    <m/>
    <x v="14"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0"/>
    <x v="3"/>
  </r>
  <r>
    <x v="371"/>
    <x v="368"/>
    <m/>
    <x v="15"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0"/>
    <x v="0"/>
  </r>
  <r>
    <x v="371"/>
    <x v="368"/>
    <m/>
    <x v="15"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.01"/>
    <x v="0"/>
    <x v="1"/>
  </r>
  <r>
    <x v="371"/>
    <x v="368"/>
    <m/>
    <x v="15"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0"/>
    <x v="2"/>
  </r>
  <r>
    <x v="371"/>
    <x v="368"/>
    <m/>
    <x v="15"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0"/>
    <x v="3"/>
  </r>
  <r>
    <x v="372"/>
    <x v="369"/>
    <m/>
    <x v="10"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7.0000000000000007E-2"/>
    <x v="0"/>
    <x v="0"/>
  </r>
  <r>
    <x v="372"/>
    <x v="369"/>
    <m/>
    <x v="10"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8"/>
    <x v="0"/>
    <x v="1"/>
  </r>
  <r>
    <x v="372"/>
    <x v="369"/>
    <m/>
    <x v="10"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3"/>
    <x v="0"/>
    <x v="2"/>
  </r>
  <r>
    <x v="372"/>
    <x v="369"/>
    <m/>
    <x v="10"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0"/>
    <x v="3"/>
  </r>
  <r>
    <x v="373"/>
    <x v="370"/>
    <m/>
    <x v="10"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6"/>
    <x v="0"/>
    <x v="0"/>
  </r>
  <r>
    <x v="373"/>
    <x v="370"/>
    <m/>
    <x v="10"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7.0000000000000007E-2"/>
    <x v="0"/>
    <x v="1"/>
  </r>
  <r>
    <x v="373"/>
    <x v="370"/>
    <m/>
    <x v="10"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13"/>
    <x v="0"/>
    <x v="2"/>
  </r>
  <r>
    <x v="373"/>
    <x v="370"/>
    <m/>
    <x v="10"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5"/>
    <x v="0"/>
    <x v="3"/>
  </r>
  <r>
    <x v="374"/>
    <x v="371"/>
    <m/>
    <x v="6"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4"/>
    <x v="0"/>
    <x v="0"/>
  </r>
  <r>
    <x v="374"/>
    <x v="371"/>
    <m/>
    <x v="6"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2"/>
    <x v="0"/>
    <x v="1"/>
  </r>
  <r>
    <x v="374"/>
    <x v="371"/>
    <m/>
    <x v="6"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4"/>
    <x v="0"/>
    <x v="2"/>
  </r>
  <r>
    <x v="374"/>
    <x v="371"/>
    <m/>
    <x v="6"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0"/>
    <x v="3"/>
  </r>
  <r>
    <x v="375"/>
    <x v="372"/>
    <m/>
    <x v="15"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7.0000000000000007E-2"/>
    <x v="0"/>
    <x v="0"/>
  </r>
  <r>
    <x v="375"/>
    <x v="372"/>
    <m/>
    <x v="15"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6"/>
    <x v="0"/>
    <x v="1"/>
  </r>
  <r>
    <x v="375"/>
    <x v="372"/>
    <m/>
    <x v="15"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6"/>
    <x v="0"/>
    <x v="2"/>
  </r>
  <r>
    <x v="375"/>
    <x v="372"/>
    <m/>
    <x v="15"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0"/>
    <x v="3"/>
  </r>
  <r>
    <x v="376"/>
    <x v="373"/>
    <m/>
    <x v="6"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.01"/>
    <x v="0"/>
    <x v="1"/>
  </r>
  <r>
    <x v="376"/>
    <x v="373"/>
    <m/>
    <x v="6"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0"/>
    <x v="2"/>
  </r>
  <r>
    <x v="376"/>
    <x v="373"/>
    <m/>
    <x v="6"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0"/>
    <x v="3"/>
  </r>
  <r>
    <x v="377"/>
    <x v="374"/>
    <m/>
    <x v="7"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0"/>
    <x v="2"/>
  </r>
  <r>
    <x v="378"/>
    <x v="375"/>
    <m/>
    <x v="15"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0"/>
    <x v="0"/>
  </r>
  <r>
    <x v="378"/>
    <x v="375"/>
    <m/>
    <x v="15"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.01"/>
    <x v="0"/>
    <x v="1"/>
  </r>
  <r>
    <x v="378"/>
    <x v="375"/>
    <m/>
    <x v="15"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.01"/>
    <x v="0"/>
    <x v="2"/>
  </r>
  <r>
    <x v="378"/>
    <x v="375"/>
    <m/>
    <x v="15"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.01"/>
    <x v="0"/>
    <x v="3"/>
  </r>
  <r>
    <x v="379"/>
    <x v="376"/>
    <m/>
    <x v="6"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3"/>
    <x v="0"/>
    <x v="0"/>
  </r>
  <r>
    <x v="379"/>
    <x v="376"/>
    <m/>
    <x v="6"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2"/>
    <x v="0"/>
    <x v="1"/>
  </r>
  <r>
    <x v="379"/>
    <x v="376"/>
    <m/>
    <x v="6"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0"/>
    <x v="2"/>
  </r>
  <r>
    <x v="380"/>
    <x v="377"/>
    <m/>
    <x v="1"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0"/>
    <x v="1"/>
  </r>
  <r>
    <x v="380"/>
    <x v="377"/>
    <m/>
    <x v="1"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0"/>
    <x v="2"/>
  </r>
  <r>
    <x v="381"/>
    <x v="378"/>
    <m/>
    <x v="15"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.01"/>
    <x v="0"/>
    <x v="0"/>
  </r>
  <r>
    <x v="381"/>
    <x v="378"/>
    <m/>
    <x v="15"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0"/>
    <x v="1"/>
  </r>
  <r>
    <x v="381"/>
    <x v="378"/>
    <m/>
    <x v="15"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2"/>
    <x v="0"/>
    <x v="2"/>
  </r>
  <r>
    <x v="381"/>
    <x v="378"/>
    <m/>
    <x v="15"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0"/>
    <x v="3"/>
  </r>
  <r>
    <x v="382"/>
    <x v="379"/>
    <m/>
    <x v="15"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0"/>
    <x v="0"/>
  </r>
  <r>
    <x v="382"/>
    <x v="379"/>
    <m/>
    <x v="15"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.01"/>
    <x v="0"/>
    <x v="1"/>
  </r>
  <r>
    <x v="382"/>
    <x v="379"/>
    <m/>
    <x v="15"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0"/>
    <x v="2"/>
  </r>
  <r>
    <x v="382"/>
    <x v="379"/>
    <m/>
    <x v="15"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0"/>
    <x v="3"/>
  </r>
  <r>
    <x v="383"/>
    <x v="380"/>
    <m/>
    <x v="15"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4"/>
    <x v="0"/>
    <x v="0"/>
  </r>
  <r>
    <x v="383"/>
    <x v="380"/>
    <m/>
    <x v="15"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4"/>
    <x v="0"/>
    <x v="1"/>
  </r>
  <r>
    <x v="383"/>
    <x v="380"/>
    <m/>
    <x v="15"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5"/>
    <x v="0"/>
    <x v="2"/>
  </r>
  <r>
    <x v="383"/>
    <x v="380"/>
    <m/>
    <x v="15"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0"/>
    <x v="3"/>
  </r>
  <r>
    <x v="384"/>
    <x v="381"/>
    <m/>
    <x v="15"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3"/>
    <x v="0"/>
    <x v="0"/>
  </r>
  <r>
    <x v="384"/>
    <x v="381"/>
    <m/>
    <x v="15"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4"/>
    <x v="0"/>
    <x v="1"/>
  </r>
  <r>
    <x v="384"/>
    <x v="381"/>
    <m/>
    <x v="15"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4"/>
    <x v="0"/>
    <x v="2"/>
  </r>
  <r>
    <x v="384"/>
    <x v="381"/>
    <m/>
    <x v="15"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2"/>
    <x v="0"/>
    <x v="3"/>
  </r>
  <r>
    <x v="385"/>
    <x v="382"/>
    <m/>
    <x v="5"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0.1"/>
    <x v="0"/>
    <x v="0"/>
  </r>
  <r>
    <x v="385"/>
    <x v="382"/>
    <m/>
    <x v="5"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0.1"/>
    <x v="0"/>
    <x v="1"/>
  </r>
  <r>
    <x v="385"/>
    <x v="382"/>
    <m/>
    <x v="5"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0"/>
    <x v="2"/>
  </r>
  <r>
    <x v="385"/>
    <x v="382"/>
    <m/>
    <x v="5"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0"/>
    <x v="3"/>
  </r>
  <r>
    <x v="386"/>
    <x v="383"/>
    <m/>
    <x v="5"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0"/>
    <x v="0"/>
  </r>
  <r>
    <x v="386"/>
    <x v="383"/>
    <m/>
    <x v="5"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0"/>
    <x v="1"/>
  </r>
  <r>
    <x v="386"/>
    <x v="383"/>
    <m/>
    <x v="5"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0"/>
    <x v="2"/>
  </r>
  <r>
    <x v="387"/>
    <x v="384"/>
    <m/>
    <x v="5"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0.1"/>
    <x v="0"/>
    <x v="0"/>
  </r>
  <r>
    <x v="387"/>
    <x v="384"/>
    <m/>
    <x v="5"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9"/>
    <x v="0"/>
    <x v="1"/>
  </r>
  <r>
    <x v="387"/>
    <x v="384"/>
    <m/>
    <x v="5"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.01"/>
    <x v="0"/>
    <x v="2"/>
  </r>
  <r>
    <x v="387"/>
    <x v="384"/>
    <m/>
    <x v="5"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0"/>
    <x v="3"/>
  </r>
  <r>
    <x v="388"/>
    <x v="385"/>
    <m/>
    <x v="1"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2"/>
    <x v="0"/>
    <x v="0"/>
  </r>
  <r>
    <x v="388"/>
    <x v="385"/>
    <m/>
    <x v="1"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0"/>
    <x v="1"/>
  </r>
  <r>
    <x v="389"/>
    <x v="386"/>
    <m/>
    <x v="1"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0"/>
    <x v="0"/>
  </r>
  <r>
    <x v="389"/>
    <x v="386"/>
    <m/>
    <x v="1"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0"/>
    <x v="1"/>
  </r>
  <r>
    <x v="390"/>
    <x v="387"/>
    <m/>
    <x v="4"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0"/>
    <x v="0"/>
  </r>
  <r>
    <x v="390"/>
    <x v="387"/>
    <m/>
    <x v="4"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0"/>
    <x v="1"/>
  </r>
  <r>
    <x v="390"/>
    <x v="387"/>
    <m/>
    <x v="4"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0"/>
    <x v="2"/>
  </r>
  <r>
    <x v="391"/>
    <x v="388"/>
    <m/>
    <x v="2"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0"/>
    <x v="0"/>
  </r>
  <r>
    <x v="391"/>
    <x v="388"/>
    <m/>
    <x v="2"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0"/>
    <x v="1"/>
  </r>
  <r>
    <x v="391"/>
    <x v="388"/>
    <m/>
    <x v="2"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0"/>
    <x v="2"/>
  </r>
  <r>
    <x v="392"/>
    <x v="389"/>
    <m/>
    <x v="4"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0"/>
    <x v="0"/>
  </r>
  <r>
    <x v="392"/>
    <x v="389"/>
    <m/>
    <x v="4"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0"/>
    <x v="1"/>
  </r>
  <r>
    <x v="392"/>
    <x v="389"/>
    <m/>
    <x v="4"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0"/>
    <x v="2"/>
  </r>
  <r>
    <x v="392"/>
    <x v="389"/>
    <m/>
    <x v="4"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0"/>
    <x v="3"/>
  </r>
  <r>
    <x v="393"/>
    <x v="390"/>
    <m/>
    <x v="4"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0"/>
    <x v="0"/>
  </r>
  <r>
    <x v="393"/>
    <x v="390"/>
    <m/>
    <x v="4"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0"/>
    <x v="1"/>
  </r>
  <r>
    <x v="393"/>
    <x v="390"/>
    <m/>
    <x v="4"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0"/>
    <x v="2"/>
  </r>
  <r>
    <x v="393"/>
    <x v="390"/>
    <m/>
    <x v="4"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0"/>
    <x v="3"/>
  </r>
  <r>
    <x v="394"/>
    <x v="391"/>
    <m/>
    <x v="4"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0"/>
    <x v="0"/>
  </r>
  <r>
    <x v="394"/>
    <x v="391"/>
    <m/>
    <x v="4"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0"/>
    <x v="1"/>
  </r>
  <r>
    <x v="394"/>
    <x v="391"/>
    <m/>
    <x v="4"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0"/>
    <x v="2"/>
  </r>
  <r>
    <x v="394"/>
    <x v="391"/>
    <m/>
    <x v="4"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0"/>
    <x v="3"/>
  </r>
  <r>
    <x v="395"/>
    <x v="392"/>
    <m/>
    <x v="4"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0"/>
    <x v="0"/>
  </r>
  <r>
    <x v="395"/>
    <x v="392"/>
    <m/>
    <x v="4"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0"/>
    <x v="1"/>
  </r>
  <r>
    <x v="395"/>
    <x v="392"/>
    <m/>
    <x v="4"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-0.01"/>
    <x v="0"/>
    <x v="2"/>
  </r>
  <r>
    <x v="395"/>
    <x v="392"/>
    <m/>
    <x v="4"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0"/>
    <x v="3"/>
  </r>
  <r>
    <x v="396"/>
    <x v="393"/>
    <m/>
    <x v="4"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0"/>
    <x v="0"/>
  </r>
  <r>
    <x v="396"/>
    <x v="393"/>
    <m/>
    <x v="4"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0"/>
    <x v="1"/>
  </r>
  <r>
    <x v="396"/>
    <x v="393"/>
    <m/>
    <x v="4"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.01"/>
    <x v="0"/>
    <x v="2"/>
  </r>
  <r>
    <x v="396"/>
    <x v="393"/>
    <m/>
    <x v="4"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0"/>
    <x v="3"/>
  </r>
  <r>
    <x v="397"/>
    <x v="394"/>
    <m/>
    <x v="4"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.01"/>
    <x v="0"/>
    <x v="0"/>
  </r>
  <r>
    <x v="397"/>
    <x v="394"/>
    <m/>
    <x v="4"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0"/>
    <x v="1"/>
  </r>
  <r>
    <x v="397"/>
    <x v="394"/>
    <m/>
    <x v="4"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.01"/>
    <x v="0"/>
    <x v="2"/>
  </r>
  <r>
    <x v="397"/>
    <x v="394"/>
    <m/>
    <x v="4"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0"/>
    <x v="3"/>
  </r>
  <r>
    <x v="398"/>
    <x v="395"/>
    <m/>
    <x v="2"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0"/>
    <x v="0"/>
  </r>
  <r>
    <x v="398"/>
    <x v="395"/>
    <m/>
    <x v="2"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0"/>
    <x v="2"/>
  </r>
  <r>
    <x v="399"/>
    <x v="396"/>
    <m/>
    <x v="2"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0"/>
    <x v="2"/>
  </r>
  <r>
    <x v="400"/>
    <x v="397"/>
    <m/>
    <x v="2"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0"/>
    <x v="0"/>
  </r>
  <r>
    <x v="401"/>
    <x v="398"/>
    <m/>
    <x v="15"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0"/>
    <x v="0"/>
  </r>
  <r>
    <x v="401"/>
    <x v="398"/>
    <m/>
    <x v="15"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0"/>
    <x v="1"/>
  </r>
  <r>
    <x v="401"/>
    <x v="398"/>
    <m/>
    <x v="15"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3"/>
    <x v="0"/>
    <x v="2"/>
  </r>
  <r>
    <x v="401"/>
    <x v="398"/>
    <m/>
    <x v="15"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0"/>
    <x v="3"/>
  </r>
  <r>
    <x v="402"/>
    <x v="399"/>
    <m/>
    <x v="15"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0"/>
    <x v="0"/>
  </r>
  <r>
    <x v="402"/>
    <x v="399"/>
    <m/>
    <x v="15"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0"/>
    <x v="2"/>
  </r>
  <r>
    <x v="402"/>
    <x v="399"/>
    <m/>
    <x v="15"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0"/>
    <x v="0"/>
  </r>
  <r>
    <x v="403"/>
    <x v="400"/>
    <m/>
    <x v="13"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0"/>
    <x v="1"/>
  </r>
  <r>
    <x v="403"/>
    <x v="400"/>
    <m/>
    <x v="13"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0"/>
    <x v="2"/>
  </r>
  <r>
    <x v="403"/>
    <x v="400"/>
    <m/>
    <x v="13"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0"/>
    <x v="3"/>
  </r>
  <r>
    <x v="404"/>
    <x v="401"/>
    <m/>
    <x v="13"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0"/>
    <x v="0"/>
  </r>
  <r>
    <x v="404"/>
    <x v="401"/>
    <m/>
    <x v="13"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0"/>
    <x v="1"/>
  </r>
  <r>
    <x v="404"/>
    <x v="401"/>
    <m/>
    <x v="13"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0"/>
    <x v="2"/>
  </r>
  <r>
    <x v="404"/>
    <x v="401"/>
    <m/>
    <x v="13"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0"/>
    <x v="3"/>
  </r>
  <r>
    <x v="405"/>
    <x v="402"/>
    <m/>
    <x v="16"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3"/>
    <x v="0"/>
    <x v="0"/>
  </r>
  <r>
    <x v="405"/>
    <x v="402"/>
    <m/>
    <x v="16"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2"/>
    <x v="0"/>
    <x v="1"/>
  </r>
  <r>
    <x v="405"/>
    <x v="402"/>
    <m/>
    <x v="16"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3"/>
    <x v="0"/>
    <x v="2"/>
  </r>
  <r>
    <x v="405"/>
    <x v="402"/>
    <m/>
    <x v="16"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.01"/>
    <x v="0"/>
    <x v="3"/>
  </r>
  <r>
    <x v="406"/>
    <x v="403"/>
    <m/>
    <x v="1"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0"/>
    <x v="0"/>
  </r>
  <r>
    <x v="406"/>
    <x v="403"/>
    <m/>
    <x v="1"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0"/>
    <x v="1"/>
  </r>
  <r>
    <x v="406"/>
    <x v="403"/>
    <m/>
    <x v="1"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0"/>
    <x v="2"/>
  </r>
  <r>
    <x v="406"/>
    <x v="403"/>
    <m/>
    <x v="1"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0"/>
    <x v="3"/>
  </r>
  <r>
    <x v="407"/>
    <x v="404"/>
    <m/>
    <x v="2"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3"/>
    <x v="0"/>
    <x v="0"/>
  </r>
  <r>
    <x v="407"/>
    <x v="404"/>
    <m/>
    <x v="2"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4"/>
    <x v="0"/>
    <x v="1"/>
  </r>
  <r>
    <x v="407"/>
    <x v="404"/>
    <m/>
    <x v="2"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4"/>
    <x v="0"/>
    <x v="2"/>
  </r>
  <r>
    <x v="407"/>
    <x v="404"/>
    <m/>
    <x v="2"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.01"/>
    <x v="0"/>
    <x v="3"/>
  </r>
  <r>
    <x v="408"/>
    <x v="405"/>
    <m/>
    <x v="4"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0"/>
    <x v="0"/>
  </r>
  <r>
    <x v="408"/>
    <x v="405"/>
    <m/>
    <x v="4"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0"/>
    <x v="1"/>
  </r>
  <r>
    <x v="408"/>
    <x v="405"/>
    <m/>
    <x v="4"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0"/>
    <x v="2"/>
  </r>
  <r>
    <x v="408"/>
    <x v="405"/>
    <m/>
    <x v="4"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0"/>
    <x v="3"/>
  </r>
  <r>
    <x v="409"/>
    <x v="406"/>
    <m/>
    <x v="4"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0"/>
    <x v="0"/>
  </r>
  <r>
    <x v="409"/>
    <x v="406"/>
    <m/>
    <x v="4"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0"/>
    <x v="1"/>
  </r>
  <r>
    <x v="409"/>
    <x v="406"/>
    <m/>
    <x v="4"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0"/>
    <x v="2"/>
  </r>
  <r>
    <x v="409"/>
    <x v="406"/>
    <m/>
    <x v="4"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0"/>
    <x v="3"/>
  </r>
  <r>
    <x v="410"/>
    <x v="407"/>
    <m/>
    <x v="4"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0"/>
    <x v="0"/>
  </r>
  <r>
    <x v="410"/>
    <x v="407"/>
    <m/>
    <x v="4"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0"/>
    <x v="1"/>
  </r>
  <r>
    <x v="410"/>
    <x v="407"/>
    <m/>
    <x v="4"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0"/>
    <x v="2"/>
  </r>
  <r>
    <x v="410"/>
    <x v="407"/>
    <m/>
    <x v="4"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0"/>
    <x v="3"/>
  </r>
  <r>
    <x v="411"/>
    <x v="408"/>
    <m/>
    <x v="0"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0"/>
    <x v="0"/>
  </r>
  <r>
    <x v="411"/>
    <x v="408"/>
    <m/>
    <x v="0"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0"/>
    <x v="1"/>
  </r>
  <r>
    <x v="411"/>
    <x v="408"/>
    <m/>
    <x v="0"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0"/>
    <x v="2"/>
  </r>
  <r>
    <x v="411"/>
    <x v="408"/>
    <m/>
    <x v="0"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0"/>
    <x v="3"/>
  </r>
  <r>
    <x v="412"/>
    <x v="409"/>
    <m/>
    <x v="4"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7.0000000000000007E-2"/>
    <x v="0"/>
    <x v="0"/>
  </r>
  <r>
    <x v="412"/>
    <x v="409"/>
    <m/>
    <x v="4"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6"/>
    <x v="0"/>
    <x v="1"/>
  </r>
  <r>
    <x v="412"/>
    <x v="409"/>
    <m/>
    <x v="4"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9"/>
    <x v="0"/>
    <x v="2"/>
  </r>
  <r>
    <x v="412"/>
    <x v="409"/>
    <m/>
    <x v="4"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7.0000000000000007E-2"/>
    <x v="0"/>
    <x v="3"/>
  </r>
  <r>
    <x v="413"/>
    <x v="410"/>
    <m/>
    <x v="4"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0"/>
    <x v="0"/>
  </r>
  <r>
    <x v="413"/>
    <x v="410"/>
    <m/>
    <x v="4"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3"/>
    <x v="0"/>
    <x v="1"/>
  </r>
  <r>
    <x v="413"/>
    <x v="410"/>
    <m/>
    <x v="4"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3"/>
    <x v="0"/>
    <x v="2"/>
  </r>
  <r>
    <x v="413"/>
    <x v="410"/>
    <m/>
    <x v="4"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0"/>
    <x v="3"/>
  </r>
  <r>
    <x v="414"/>
    <x v="411"/>
    <m/>
    <x v="16"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0"/>
    <x v="0"/>
  </r>
  <r>
    <x v="414"/>
    <x v="411"/>
    <m/>
    <x v="16"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0"/>
    <x v="1"/>
  </r>
  <r>
    <x v="414"/>
    <x v="411"/>
    <m/>
    <x v="16"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2"/>
    <x v="0"/>
    <x v="2"/>
  </r>
  <r>
    <x v="414"/>
    <x v="411"/>
    <m/>
    <x v="16"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0"/>
    <x v="3"/>
  </r>
  <r>
    <x v="415"/>
    <x v="412"/>
    <m/>
    <x v="4"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0"/>
    <x v="0"/>
  </r>
  <r>
    <x v="415"/>
    <x v="412"/>
    <m/>
    <x v="4"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0"/>
    <x v="1"/>
  </r>
  <r>
    <x v="416"/>
    <x v="413"/>
    <m/>
    <x v="4"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0"/>
    <x v="0"/>
  </r>
  <r>
    <x v="416"/>
    <x v="413"/>
    <m/>
    <x v="4"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0"/>
    <x v="2"/>
  </r>
  <r>
    <x v="417"/>
    <x v="414"/>
    <m/>
    <x v="2"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0"/>
    <x v="0"/>
  </r>
  <r>
    <x v="418"/>
    <x v="415"/>
    <m/>
    <x v="2"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2"/>
    <x v="0"/>
    <x v="0"/>
  </r>
  <r>
    <x v="418"/>
    <x v="415"/>
    <m/>
    <x v="2"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2"/>
    <x v="0"/>
    <x v="1"/>
  </r>
  <r>
    <x v="418"/>
    <x v="415"/>
    <m/>
    <x v="2"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2"/>
    <x v="0"/>
    <x v="2"/>
  </r>
  <r>
    <x v="418"/>
    <x v="415"/>
    <m/>
    <x v="2"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0"/>
    <x v="3"/>
  </r>
  <r>
    <x v="419"/>
    <x v="416"/>
    <m/>
    <x v="2"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0"/>
    <x v="0"/>
  </r>
  <r>
    <x v="419"/>
    <x v="416"/>
    <m/>
    <x v="2"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-0.01"/>
    <x v="0"/>
    <x v="1"/>
  </r>
  <r>
    <x v="419"/>
    <x v="416"/>
    <m/>
    <x v="2"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0"/>
    <x v="2"/>
  </r>
  <r>
    <x v="419"/>
    <x v="416"/>
    <m/>
    <x v="2"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0"/>
    <x v="3"/>
  </r>
  <r>
    <x v="420"/>
    <x v="417"/>
    <m/>
    <x v="0"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0"/>
    <x v="0"/>
  </r>
  <r>
    <x v="420"/>
    <x v="417"/>
    <m/>
    <x v="0"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0"/>
    <x v="1"/>
  </r>
  <r>
    <x v="420"/>
    <x v="417"/>
    <m/>
    <x v="0"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0"/>
    <x v="2"/>
  </r>
  <r>
    <x v="420"/>
    <x v="417"/>
    <m/>
    <x v="0"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0"/>
    <x v="3"/>
  </r>
  <r>
    <x v="421"/>
    <x v="418"/>
    <m/>
    <x v="0"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.01"/>
    <x v="0"/>
    <x v="0"/>
  </r>
  <r>
    <x v="421"/>
    <x v="418"/>
    <m/>
    <x v="0"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.01"/>
    <x v="0"/>
    <x v="1"/>
  </r>
  <r>
    <x v="421"/>
    <x v="418"/>
    <m/>
    <x v="0"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0"/>
    <x v="2"/>
  </r>
  <r>
    <x v="421"/>
    <x v="418"/>
    <m/>
    <x v="0"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0"/>
    <x v="3"/>
  </r>
  <r>
    <x v="422"/>
    <x v="419"/>
    <m/>
    <x v="0"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0"/>
    <x v="0"/>
  </r>
  <r>
    <x v="422"/>
    <x v="419"/>
    <m/>
    <x v="0"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0"/>
    <x v="1"/>
  </r>
  <r>
    <x v="422"/>
    <x v="419"/>
    <m/>
    <x v="0"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0"/>
    <x v="2"/>
  </r>
  <r>
    <x v="422"/>
    <x v="419"/>
    <m/>
    <x v="0"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0"/>
    <x v="3"/>
  </r>
  <r>
    <x v="423"/>
    <x v="420"/>
    <m/>
    <x v="0"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0"/>
    <x v="0"/>
  </r>
  <r>
    <x v="423"/>
    <x v="420"/>
    <m/>
    <x v="0"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0"/>
    <x v="1"/>
  </r>
  <r>
    <x v="423"/>
    <x v="420"/>
    <m/>
    <x v="0"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0"/>
    <x v="2"/>
  </r>
  <r>
    <x v="423"/>
    <x v="420"/>
    <m/>
    <x v="0"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0"/>
    <x v="3"/>
  </r>
  <r>
    <x v="424"/>
    <x v="421"/>
    <m/>
    <x v="0"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0"/>
    <x v="0"/>
  </r>
  <r>
    <x v="424"/>
    <x v="421"/>
    <m/>
    <x v="0"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0"/>
    <x v="1"/>
  </r>
  <r>
    <x v="424"/>
    <x v="421"/>
    <m/>
    <x v="0"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0"/>
    <x v="2"/>
  </r>
  <r>
    <x v="424"/>
    <x v="421"/>
    <m/>
    <x v="0"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0"/>
    <x v="3"/>
  </r>
  <r>
    <x v="425"/>
    <x v="422"/>
    <m/>
    <x v="4"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0"/>
    <x v="0"/>
  </r>
  <r>
    <x v="425"/>
    <x v="422"/>
    <m/>
    <x v="4"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0"/>
    <x v="1"/>
  </r>
  <r>
    <x v="425"/>
    <x v="422"/>
    <m/>
    <x v="4"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.01"/>
    <x v="0"/>
    <x v="2"/>
  </r>
  <r>
    <x v="425"/>
    <x v="422"/>
    <m/>
    <x v="4"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0"/>
    <x v="3"/>
  </r>
  <r>
    <x v="426"/>
    <x v="423"/>
    <m/>
    <x v="4"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0"/>
    <x v="0"/>
  </r>
  <r>
    <x v="426"/>
    <x v="423"/>
    <m/>
    <x v="4"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0"/>
    <x v="1"/>
  </r>
  <r>
    <x v="426"/>
    <x v="423"/>
    <m/>
    <x v="4"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0"/>
    <x v="2"/>
  </r>
  <r>
    <x v="426"/>
    <x v="423"/>
    <m/>
    <x v="4"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0"/>
    <x v="3"/>
  </r>
  <r>
    <x v="427"/>
    <x v="424"/>
    <m/>
    <x v="1"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0"/>
    <x v="0"/>
  </r>
  <r>
    <x v="427"/>
    <x v="424"/>
    <m/>
    <x v="1"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.01"/>
    <x v="0"/>
    <x v="1"/>
  </r>
  <r>
    <x v="427"/>
    <x v="424"/>
    <m/>
    <x v="1"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2"/>
    <x v="0"/>
    <x v="2"/>
  </r>
  <r>
    <x v="427"/>
    <x v="424"/>
    <m/>
    <x v="1"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0"/>
    <x v="3"/>
  </r>
  <r>
    <x v="428"/>
    <x v="425"/>
    <m/>
    <x v="1"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0"/>
    <x v="0"/>
  </r>
  <r>
    <x v="428"/>
    <x v="425"/>
    <m/>
    <x v="1"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.01"/>
    <x v="0"/>
    <x v="1"/>
  </r>
  <r>
    <x v="428"/>
    <x v="425"/>
    <m/>
    <x v="1"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0"/>
    <x v="2"/>
  </r>
  <r>
    <x v="428"/>
    <x v="425"/>
    <m/>
    <x v="1"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0"/>
    <x v="3"/>
  </r>
  <r>
    <x v="429"/>
    <x v="426"/>
    <m/>
    <x v="1"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0"/>
    <x v="0"/>
  </r>
  <r>
    <x v="429"/>
    <x v="426"/>
    <m/>
    <x v="1"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0"/>
    <x v="1"/>
  </r>
  <r>
    <x v="429"/>
    <x v="426"/>
    <m/>
    <x v="1"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2"/>
    <x v="0"/>
    <x v="2"/>
  </r>
  <r>
    <x v="429"/>
    <x v="426"/>
    <m/>
    <x v="1"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.01"/>
    <x v="0"/>
    <x v="3"/>
  </r>
  <r>
    <x v="430"/>
    <x v="427"/>
    <m/>
    <x v="1"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0"/>
    <x v="1"/>
  </r>
  <r>
    <x v="430"/>
    <x v="427"/>
    <m/>
    <x v="1"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0"/>
    <x v="2"/>
  </r>
  <r>
    <x v="430"/>
    <x v="427"/>
    <m/>
    <x v="1"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0"/>
    <x v="3"/>
  </r>
  <r>
    <x v="431"/>
    <x v="428"/>
    <m/>
    <x v="4"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0"/>
    <x v="0"/>
  </r>
  <r>
    <x v="431"/>
    <x v="428"/>
    <m/>
    <x v="4"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0"/>
    <x v="1"/>
  </r>
  <r>
    <x v="432"/>
    <x v="429"/>
    <m/>
    <x v="4"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0"/>
    <x v="1"/>
  </r>
  <r>
    <x v="433"/>
    <x v="430"/>
    <m/>
    <x v="0"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.01"/>
    <x v="0"/>
    <x v="0"/>
  </r>
  <r>
    <x v="433"/>
    <x v="430"/>
    <m/>
    <x v="0"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0"/>
    <x v="1"/>
  </r>
  <r>
    <x v="433"/>
    <x v="430"/>
    <m/>
    <x v="0"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0"/>
    <x v="2"/>
  </r>
  <r>
    <x v="433"/>
    <x v="430"/>
    <m/>
    <x v="0"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0"/>
    <x v="3"/>
  </r>
  <r>
    <x v="434"/>
    <x v="431"/>
    <m/>
    <x v="0"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0"/>
    <x v="0"/>
  </r>
  <r>
    <x v="435"/>
    <x v="432"/>
    <m/>
    <x v="0"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0"/>
    <x v="0"/>
  </r>
  <r>
    <x v="436"/>
    <x v="433"/>
    <m/>
    <x v="0"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0"/>
    <x v="0"/>
  </r>
  <r>
    <x v="436"/>
    <x v="433"/>
    <m/>
    <x v="0"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0"/>
    <x v="1"/>
  </r>
  <r>
    <x v="436"/>
    <x v="433"/>
    <m/>
    <x v="0"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0"/>
    <x v="2"/>
  </r>
  <r>
    <x v="437"/>
    <x v="434"/>
    <m/>
    <x v="0"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0"/>
    <x v="0"/>
  </r>
  <r>
    <x v="437"/>
    <x v="434"/>
    <m/>
    <x v="0"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0"/>
    <x v="2"/>
  </r>
  <r>
    <x v="438"/>
    <x v="435"/>
    <m/>
    <x v="0"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0"/>
    <x v="0"/>
  </r>
  <r>
    <x v="438"/>
    <x v="435"/>
    <m/>
    <x v="0"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0"/>
    <x v="1"/>
  </r>
  <r>
    <x v="439"/>
    <x v="436"/>
    <m/>
    <x v="1"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0"/>
    <x v="2"/>
  </r>
  <r>
    <x v="439"/>
    <x v="436"/>
    <m/>
    <x v="1"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0"/>
    <x v="3"/>
  </r>
  <r>
    <x v="440"/>
    <x v="437"/>
    <m/>
    <x v="6"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0"/>
    <x v="2"/>
  </r>
  <r>
    <x v="440"/>
    <x v="437"/>
    <m/>
    <x v="6"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0"/>
    <x v="3"/>
  </r>
  <r>
    <x v="441"/>
    <x v="438"/>
    <m/>
    <x v="1"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0"/>
    <x v="2"/>
  </r>
  <r>
    <x v="441"/>
    <x v="438"/>
    <m/>
    <x v="1"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0"/>
    <x v="3"/>
  </r>
  <r>
    <x v="442"/>
    <x v="439"/>
    <m/>
    <x v="0"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0"/>
    <x v="0"/>
  </r>
  <r>
    <x v="443"/>
    <x v="440"/>
    <m/>
    <x v="0"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0"/>
    <x v="0"/>
  </r>
  <r>
    <x v="443"/>
    <x v="440"/>
    <m/>
    <x v="0"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444"/>
    <x v="441"/>
    <m/>
    <x v="2"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0"/>
    <x v="0"/>
  </r>
  <r>
    <x v="444"/>
    <x v="441"/>
    <m/>
    <x v="2"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0"/>
    <x v="1"/>
  </r>
  <r>
    <x v="444"/>
    <x v="441"/>
    <m/>
    <x v="2"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0"/>
    <x v="2"/>
  </r>
  <r>
    <x v="444"/>
    <x v="441"/>
    <m/>
    <x v="2"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0"/>
    <x v="3"/>
  </r>
  <r>
    <x v="445"/>
    <x v="442"/>
    <m/>
    <x v="2"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0"/>
    <x v="0"/>
  </r>
  <r>
    <x v="445"/>
    <x v="442"/>
    <m/>
    <x v="2"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0"/>
    <x v="1"/>
  </r>
  <r>
    <x v="446"/>
    <x v="443"/>
    <m/>
    <x v="1"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0"/>
    <x v="1"/>
  </r>
  <r>
    <x v="446"/>
    <x v="443"/>
    <m/>
    <x v="1"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.01"/>
    <x v="0"/>
    <x v="2"/>
  </r>
  <r>
    <x v="446"/>
    <x v="443"/>
    <m/>
    <x v="1"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0"/>
    <x v="3"/>
  </r>
  <r>
    <x v="447"/>
    <x v="444"/>
    <m/>
    <x v="2"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6"/>
    <x v="0"/>
    <x v="0"/>
  </r>
  <r>
    <x v="447"/>
    <x v="444"/>
    <m/>
    <x v="2"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22"/>
    <x v="0"/>
    <x v="1"/>
  </r>
  <r>
    <x v="447"/>
    <x v="444"/>
    <m/>
    <x v="2"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8999999999999998"/>
    <x v="0"/>
    <x v="2"/>
  </r>
  <r>
    <x v="447"/>
    <x v="444"/>
    <m/>
    <x v="2"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0.1"/>
    <x v="0"/>
    <x v="3"/>
  </r>
  <r>
    <x v="448"/>
    <x v="445"/>
    <m/>
    <x v="2"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0"/>
    <x v="0"/>
  </r>
  <r>
    <x v="448"/>
    <x v="445"/>
    <m/>
    <x v="2"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3"/>
    <x v="0"/>
    <x v="1"/>
  </r>
  <r>
    <x v="448"/>
    <x v="445"/>
    <m/>
    <x v="2"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5"/>
    <x v="0"/>
    <x v="2"/>
  </r>
  <r>
    <x v="448"/>
    <x v="445"/>
    <m/>
    <x v="2"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2"/>
    <x v="0"/>
    <x v="3"/>
  </r>
  <r>
    <x v="449"/>
    <x v="446"/>
    <m/>
    <x v="0"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2"/>
    <x v="0"/>
    <x v="0"/>
  </r>
  <r>
    <x v="449"/>
    <x v="446"/>
    <m/>
    <x v="0"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0"/>
    <x v="1"/>
  </r>
  <r>
    <x v="449"/>
    <x v="446"/>
    <m/>
    <x v="0"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3"/>
    <x v="0"/>
    <x v="2"/>
  </r>
  <r>
    <x v="449"/>
    <x v="446"/>
    <m/>
    <x v="0"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.01"/>
    <x v="0"/>
    <x v="3"/>
  </r>
  <r>
    <x v="450"/>
    <x v="447"/>
    <m/>
    <x v="2"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6"/>
    <x v="0"/>
    <x v="0"/>
  </r>
  <r>
    <x v="450"/>
    <x v="447"/>
    <m/>
    <x v="2"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6"/>
    <x v="0"/>
    <x v="1"/>
  </r>
  <r>
    <x v="450"/>
    <x v="447"/>
    <m/>
    <x v="2"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5"/>
    <x v="0"/>
    <x v="2"/>
  </r>
  <r>
    <x v="450"/>
    <x v="447"/>
    <m/>
    <x v="2"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0"/>
    <x v="3"/>
  </r>
  <r>
    <x v="451"/>
    <x v="448"/>
    <m/>
    <x v="2"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0"/>
    <x v="0"/>
  </r>
  <r>
    <x v="451"/>
    <x v="448"/>
    <m/>
    <x v="2"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0"/>
    <x v="1"/>
  </r>
  <r>
    <x v="451"/>
    <x v="448"/>
    <m/>
    <x v="2"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0"/>
    <x v="2"/>
  </r>
  <r>
    <x v="451"/>
    <x v="448"/>
    <m/>
    <x v="2"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.01"/>
    <x v="0"/>
    <x v="3"/>
  </r>
  <r>
    <x v="452"/>
    <x v="449"/>
    <m/>
    <x v="4"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0"/>
    <x v="1"/>
  </r>
  <r>
    <x v="452"/>
    <x v="449"/>
    <m/>
    <x v="4"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0"/>
    <x v="2"/>
  </r>
  <r>
    <x v="452"/>
    <x v="449"/>
    <m/>
    <x v="4"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0"/>
    <x v="3"/>
  </r>
  <r>
    <x v="453"/>
    <x v="450"/>
    <m/>
    <x v="0"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0"/>
    <x v="0"/>
  </r>
  <r>
    <x v="454"/>
    <x v="451"/>
    <m/>
    <x v="4"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0"/>
    <x v="0"/>
  </r>
  <r>
    <x v="454"/>
    <x v="451"/>
    <m/>
    <x v="4"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0"/>
    <x v="1"/>
  </r>
  <r>
    <x v="454"/>
    <x v="451"/>
    <m/>
    <x v="4"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0"/>
    <x v="2"/>
  </r>
  <r>
    <x v="454"/>
    <x v="451"/>
    <m/>
    <x v="4"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0"/>
    <x v="3"/>
  </r>
  <r>
    <x v="455"/>
    <x v="452"/>
    <m/>
    <x v="4"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0"/>
    <x v="0"/>
  </r>
  <r>
    <x v="455"/>
    <x v="452"/>
    <m/>
    <x v="4"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0"/>
    <x v="2"/>
  </r>
  <r>
    <x v="456"/>
    <x v="453"/>
    <m/>
    <x v="4"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0"/>
    <x v="0"/>
  </r>
  <r>
    <x v="456"/>
    <x v="453"/>
    <m/>
    <x v="4"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0"/>
    <x v="1"/>
  </r>
  <r>
    <x v="456"/>
    <x v="453"/>
    <m/>
    <x v="4"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0"/>
    <x v="2"/>
  </r>
  <r>
    <x v="456"/>
    <x v="453"/>
    <m/>
    <x v="4"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0"/>
    <x v="3"/>
  </r>
  <r>
    <x v="457"/>
    <x v="454"/>
    <m/>
    <x v="4"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0"/>
    <x v="0"/>
  </r>
  <r>
    <x v="457"/>
    <x v="454"/>
    <m/>
    <x v="4"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0"/>
    <x v="2"/>
  </r>
  <r>
    <x v="457"/>
    <x v="454"/>
    <m/>
    <x v="4"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0"/>
    <x v="3"/>
  </r>
  <r>
    <x v="458"/>
    <x v="455"/>
    <m/>
    <x v="4"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0"/>
    <x v="0"/>
  </r>
  <r>
    <x v="458"/>
    <x v="455"/>
    <m/>
    <x v="4"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.01"/>
    <x v="0"/>
    <x v="1"/>
  </r>
  <r>
    <x v="458"/>
    <x v="455"/>
    <m/>
    <x v="4"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2"/>
    <x v="0"/>
    <x v="2"/>
  </r>
  <r>
    <x v="1"/>
    <x v="1"/>
    <m/>
    <x v="1"/>
    <n v="1"/>
    <s v="LECHES FRESCAS"/>
    <n v="0"/>
    <m/>
    <n v="2"/>
    <x v="1"/>
    <n v="680"/>
    <n v="680"/>
    <n v="354784.94"/>
    <n v="80341.95"/>
    <n v="22.65"/>
    <n v="435126.89"/>
    <n v="0"/>
    <n v="0"/>
    <n v="0"/>
    <n v="435126.89"/>
    <n v="80341.95"/>
    <n v="22.65"/>
    <n v="0.03"/>
    <x v="0"/>
    <x v="1"/>
  </r>
  <r>
    <x v="1"/>
    <x v="1"/>
    <m/>
    <x v="1"/>
    <n v="1"/>
    <s v="LECHES FRESCAS"/>
    <n v="0"/>
    <m/>
    <n v="2"/>
    <x v="1"/>
    <n v="576"/>
    <n v="576"/>
    <n v="358963.77"/>
    <n v="81526.789999999994"/>
    <n v="22.71"/>
    <n v="440490.56"/>
    <n v="0"/>
    <n v="0"/>
    <n v="0"/>
    <n v="440490.56"/>
    <n v="81526.789999999994"/>
    <n v="22.71"/>
    <n v="0.03"/>
    <x v="0"/>
    <x v="2"/>
  </r>
  <r>
    <x v="1"/>
    <x v="1"/>
    <m/>
    <x v="1"/>
    <n v="1"/>
    <s v="LECHES FRESCAS"/>
    <n v="0"/>
    <m/>
    <n v="2"/>
    <x v="1"/>
    <n v="149"/>
    <n v="149"/>
    <n v="96822.42"/>
    <n v="21902.89"/>
    <n v="22.62"/>
    <n v="118725.31"/>
    <n v="5715.03"/>
    <n v="0"/>
    <n v="0"/>
    <n v="113010.28"/>
    <n v="16187.86"/>
    <n v="16.72"/>
    <n v="0.01"/>
    <x v="0"/>
    <x v="3"/>
  </r>
  <r>
    <x v="2"/>
    <x v="2"/>
    <m/>
    <x v="0"/>
    <n v="1"/>
    <s v="LECHES FRESCAS"/>
    <n v="0"/>
    <m/>
    <n v="2"/>
    <x v="1"/>
    <n v="9430"/>
    <n v="9430"/>
    <n v="5099472.1900000004"/>
    <n v="1279279.92"/>
    <n v="25.09"/>
    <n v="6378752.1100000003"/>
    <n v="0"/>
    <n v="0"/>
    <n v="0"/>
    <n v="6378752.1100000003"/>
    <n v="1279279.92"/>
    <n v="25.09"/>
    <n v="0.46"/>
    <x v="0"/>
    <x v="0"/>
  </r>
  <r>
    <x v="2"/>
    <x v="2"/>
    <m/>
    <x v="0"/>
    <n v="1"/>
    <s v="LECHES FRESCAS"/>
    <n v="0"/>
    <m/>
    <n v="2"/>
    <x v="1"/>
    <n v="6615"/>
    <n v="6615"/>
    <n v="4202079.32"/>
    <n v="1052587.81"/>
    <n v="25.05"/>
    <n v="5254667.13"/>
    <n v="0"/>
    <n v="0"/>
    <n v="0"/>
    <n v="5254667.13"/>
    <n v="1052587.81"/>
    <n v="25.05"/>
    <n v="0.38"/>
    <x v="0"/>
    <x v="1"/>
  </r>
  <r>
    <x v="2"/>
    <x v="2"/>
    <m/>
    <x v="0"/>
    <n v="1"/>
    <s v="LECHES FRESCAS"/>
    <n v="0"/>
    <m/>
    <n v="2"/>
    <x v="1"/>
    <n v="11"/>
    <n v="11"/>
    <n v="8320.2199999999993"/>
    <n v="2038.41"/>
    <n v="24.5"/>
    <n v="10358.629999999999"/>
    <n v="0"/>
    <n v="0"/>
    <n v="0"/>
    <n v="10358.629999999999"/>
    <n v="2038.41"/>
    <n v="24.5"/>
    <n v="0"/>
    <x v="0"/>
    <x v="2"/>
  </r>
  <r>
    <x v="3"/>
    <x v="3"/>
    <m/>
    <x v="0"/>
    <n v="1"/>
    <s v="LECHES FRESCAS"/>
    <n v="0"/>
    <m/>
    <n v="2"/>
    <x v="1"/>
    <n v="4064"/>
    <n v="4064"/>
    <n v="2197512.7999999998"/>
    <n v="545941.67000000004"/>
    <n v="24.84"/>
    <n v="2743454.47"/>
    <n v="0"/>
    <n v="0"/>
    <n v="0"/>
    <n v="2743454.47"/>
    <n v="545941.67000000004"/>
    <n v="24.84"/>
    <n v="0.2"/>
    <x v="0"/>
    <x v="0"/>
  </r>
  <r>
    <x v="3"/>
    <x v="3"/>
    <m/>
    <x v="0"/>
    <n v="1"/>
    <s v="LECHES FRESCAS"/>
    <n v="0"/>
    <m/>
    <n v="2"/>
    <x v="1"/>
    <n v="2214"/>
    <n v="2214"/>
    <n v="1402408.78"/>
    <n v="347660.12"/>
    <n v="24.79"/>
    <n v="1750068.9"/>
    <n v="0"/>
    <n v="0"/>
    <n v="0"/>
    <n v="1750068.9"/>
    <n v="347660.12"/>
    <n v="24.79"/>
    <n v="0.12"/>
    <x v="0"/>
    <x v="1"/>
  </r>
  <r>
    <x v="3"/>
    <x v="3"/>
    <m/>
    <x v="0"/>
    <n v="1"/>
    <s v="LECHES FRESCAS"/>
    <n v="0"/>
    <m/>
    <n v="2"/>
    <x v="1"/>
    <n v="797"/>
    <n v="797"/>
    <n v="602838.05000000005"/>
    <n v="150393.37"/>
    <n v="24.95"/>
    <n v="753231.42"/>
    <n v="0"/>
    <n v="0"/>
    <n v="0"/>
    <n v="753231.42"/>
    <n v="150393.37"/>
    <n v="24.95"/>
    <n v="0.05"/>
    <x v="0"/>
    <x v="2"/>
  </r>
  <r>
    <x v="5"/>
    <x v="5"/>
    <m/>
    <x v="2"/>
    <n v="1"/>
    <s v="LECHES FRESCAS"/>
    <n v="0"/>
    <m/>
    <n v="2"/>
    <x v="1"/>
    <n v="176"/>
    <n v="176"/>
    <n v="108956.5"/>
    <n v="26868.92"/>
    <n v="24.66"/>
    <n v="135825.42000000001"/>
    <n v="0"/>
    <n v="0"/>
    <n v="0"/>
    <n v="135825.42000000001"/>
    <n v="26868.92"/>
    <n v="24.66"/>
    <n v="0.01"/>
    <x v="0"/>
    <x v="1"/>
  </r>
  <r>
    <x v="5"/>
    <x v="5"/>
    <m/>
    <x v="2"/>
    <n v="1"/>
    <s v="LECHES FRESCAS"/>
    <n v="0"/>
    <m/>
    <n v="2"/>
    <x v="1"/>
    <n v="1000"/>
    <n v="1000"/>
    <n v="770769.95"/>
    <n v="190535.12"/>
    <n v="24.72"/>
    <n v="961305.07"/>
    <n v="0"/>
    <n v="0"/>
    <n v="0"/>
    <n v="961305.07"/>
    <n v="190535.12"/>
    <n v="24.72"/>
    <n v="7.0000000000000007E-2"/>
    <x v="0"/>
    <x v="2"/>
  </r>
  <r>
    <x v="5"/>
    <x v="5"/>
    <m/>
    <x v="2"/>
    <n v="1"/>
    <s v="LECHES FRESCAS"/>
    <n v="0"/>
    <m/>
    <n v="2"/>
    <x v="1"/>
    <n v="301"/>
    <n v="301"/>
    <n v="238652.49"/>
    <n v="58929.05"/>
    <n v="24.69"/>
    <n v="297581.53999999998"/>
    <n v="4173.92"/>
    <n v="0"/>
    <n v="0"/>
    <n v="293407.62"/>
    <n v="54755.13"/>
    <n v="22.94"/>
    <n v="0.02"/>
    <x v="0"/>
    <x v="3"/>
  </r>
  <r>
    <x v="6"/>
    <x v="6"/>
    <m/>
    <x v="3"/>
    <n v="1"/>
    <s v="LECHES FRESCAS"/>
    <n v="0"/>
    <m/>
    <n v="2"/>
    <x v="1"/>
    <n v="694"/>
    <n v="694"/>
    <n v="534914.37"/>
    <n v="132102.84"/>
    <n v="24.7"/>
    <n v="667017.21"/>
    <n v="0"/>
    <n v="0"/>
    <n v="0"/>
    <n v="667017.21"/>
    <n v="132102.84"/>
    <n v="24.7"/>
    <n v="0.05"/>
    <x v="0"/>
    <x v="2"/>
  </r>
  <r>
    <x v="7"/>
    <x v="7"/>
    <m/>
    <x v="0"/>
    <n v="1"/>
    <s v="LECHES FRESCAS"/>
    <n v="0"/>
    <m/>
    <n v="2"/>
    <x v="1"/>
    <n v="339"/>
    <n v="339"/>
    <n v="227209.72"/>
    <n v="57060.79"/>
    <n v="25.11"/>
    <n v="284270.51"/>
    <n v="0"/>
    <n v="0"/>
    <n v="0"/>
    <n v="284270.51"/>
    <n v="57060.79"/>
    <n v="25.11"/>
    <n v="0.02"/>
    <x v="0"/>
    <x v="1"/>
  </r>
  <r>
    <x v="7"/>
    <x v="7"/>
    <m/>
    <x v="0"/>
    <n v="1"/>
    <s v="LECHES FRESCAS"/>
    <n v="0"/>
    <m/>
    <n v="2"/>
    <x v="1"/>
    <n v="3507"/>
    <n v="3507"/>
    <n v="2703090.37"/>
    <n v="671353.74"/>
    <n v="24.84"/>
    <n v="3374444.11"/>
    <n v="0"/>
    <n v="0"/>
    <n v="0"/>
    <n v="3374444.11"/>
    <n v="671353.74"/>
    <n v="24.84"/>
    <n v="0.24"/>
    <x v="0"/>
    <x v="2"/>
  </r>
  <r>
    <x v="7"/>
    <x v="7"/>
    <m/>
    <x v="0"/>
    <n v="1"/>
    <s v="LECHES FRESCAS"/>
    <n v="0"/>
    <m/>
    <n v="2"/>
    <x v="1"/>
    <n v="1048"/>
    <n v="1048"/>
    <n v="834930.57"/>
    <n v="206982.56"/>
    <n v="24.79"/>
    <n v="1041913.13"/>
    <n v="22159.27"/>
    <n v="0"/>
    <n v="0"/>
    <n v="1019753.86"/>
    <n v="184823.29"/>
    <n v="22.14"/>
    <n v="7.0000000000000007E-2"/>
    <x v="0"/>
    <x v="3"/>
  </r>
  <r>
    <x v="8"/>
    <x v="8"/>
    <m/>
    <x v="0"/>
    <n v="1"/>
    <s v="LECHES FRESCAS"/>
    <n v="0"/>
    <m/>
    <n v="2"/>
    <x v="1"/>
    <n v="6"/>
    <n v="6"/>
    <n v="3040.79"/>
    <n v="805.8"/>
    <n v="26.5"/>
    <n v="3846.59"/>
    <n v="0"/>
    <n v="0"/>
    <n v="0"/>
    <n v="3846.59"/>
    <n v="805.8"/>
    <n v="26.5"/>
    <n v="0"/>
    <x v="0"/>
    <x v="0"/>
  </r>
  <r>
    <x v="8"/>
    <x v="8"/>
    <m/>
    <x v="0"/>
    <n v="1"/>
    <s v="LECHES FRESCAS"/>
    <n v="0"/>
    <m/>
    <n v="2"/>
    <x v="1"/>
    <n v="17"/>
    <n v="17"/>
    <n v="11394"/>
    <n v="3019.37"/>
    <n v="26.5"/>
    <n v="14413.37"/>
    <n v="0"/>
    <n v="0"/>
    <n v="0"/>
    <n v="14413.37"/>
    <n v="3019.37"/>
    <n v="26.5"/>
    <n v="0"/>
    <x v="0"/>
    <x v="1"/>
  </r>
  <r>
    <x v="8"/>
    <x v="8"/>
    <m/>
    <x v="0"/>
    <n v="1"/>
    <s v="LECHES FRESCAS"/>
    <n v="0"/>
    <m/>
    <n v="2"/>
    <x v="1"/>
    <n v="18"/>
    <n v="18"/>
    <n v="13873.85"/>
    <n v="3584.02"/>
    <n v="25.83"/>
    <n v="17457.87"/>
    <n v="0"/>
    <n v="0"/>
    <n v="0"/>
    <n v="17457.87"/>
    <n v="3584.02"/>
    <n v="25.83"/>
    <n v="0"/>
    <x v="0"/>
    <x v="2"/>
  </r>
  <r>
    <x v="9"/>
    <x v="9"/>
    <m/>
    <x v="2"/>
    <n v="1"/>
    <s v="LECHES FRESCAS"/>
    <n v="0"/>
    <m/>
    <n v="2"/>
    <x v="1"/>
    <n v="1643"/>
    <n v="1643"/>
    <n v="835361.12"/>
    <n v="191854.93"/>
    <n v="22.97"/>
    <n v="1027216.05"/>
    <n v="0"/>
    <n v="0"/>
    <n v="0"/>
    <n v="1027216.05"/>
    <n v="191854.93"/>
    <n v="22.97"/>
    <n v="7.0000000000000007E-2"/>
    <x v="0"/>
    <x v="1"/>
  </r>
  <r>
    <x v="9"/>
    <x v="9"/>
    <m/>
    <x v="2"/>
    <n v="1"/>
    <s v="LECHES FRESCAS"/>
    <n v="0"/>
    <m/>
    <n v="2"/>
    <x v="1"/>
    <n v="2131"/>
    <n v="2131"/>
    <n v="1329667.3899999999"/>
    <n v="305803.34999999998"/>
    <n v="23"/>
    <n v="1635470.74"/>
    <n v="0"/>
    <n v="0"/>
    <n v="0"/>
    <n v="1635470.74"/>
    <n v="305803.34999999998"/>
    <n v="23"/>
    <n v="0.11"/>
    <x v="0"/>
    <x v="2"/>
  </r>
  <r>
    <x v="9"/>
    <x v="9"/>
    <m/>
    <x v="2"/>
    <n v="1"/>
    <s v="LECHES FRESCAS"/>
    <n v="0"/>
    <m/>
    <n v="2"/>
    <x v="1"/>
    <n v="1037"/>
    <n v="1037"/>
    <n v="670969.22"/>
    <n v="154769.54999999999"/>
    <n v="23.07"/>
    <n v="825738.77"/>
    <n v="40077.65"/>
    <n v="0"/>
    <n v="0"/>
    <n v="785661.12"/>
    <n v="114691.9"/>
    <n v="17.09"/>
    <n v="0.04"/>
    <x v="0"/>
    <x v="3"/>
  </r>
  <r>
    <x v="459"/>
    <x v="456"/>
    <m/>
    <x v="0"/>
    <n v="2"/>
    <s v="LECHES ESTERILES"/>
    <n v="0"/>
    <m/>
    <n v="2"/>
    <x v="1"/>
    <n v="1420"/>
    <n v="1420"/>
    <n v="664168.32999999996"/>
    <n v="149440.75"/>
    <n v="22.5"/>
    <n v="813609.08"/>
    <n v="122041.43"/>
    <n v="0"/>
    <n v="0"/>
    <n v="691567.65"/>
    <n v="27399.32"/>
    <n v="4.13"/>
    <n v="0.01"/>
    <x v="0"/>
    <x v="0"/>
  </r>
  <r>
    <x v="10"/>
    <x v="10"/>
    <m/>
    <x v="4"/>
    <n v="2"/>
    <s v="LECHES ESTERILES"/>
    <n v="0"/>
    <m/>
    <n v="2"/>
    <x v="1"/>
    <n v="576"/>
    <n v="576"/>
    <n v="291719.62"/>
    <n v="71470.22"/>
    <n v="24.5"/>
    <n v="363189.84"/>
    <n v="0"/>
    <n v="0"/>
    <n v="0"/>
    <n v="363189.84"/>
    <n v="71470.22"/>
    <n v="24.5"/>
    <n v="0.03"/>
    <x v="0"/>
    <x v="0"/>
  </r>
  <r>
    <x v="11"/>
    <x v="11"/>
    <m/>
    <x v="5"/>
    <n v="2"/>
    <s v="LECHES ESTERILES"/>
    <n v="0"/>
    <m/>
    <n v="2"/>
    <x v="1"/>
    <n v="402"/>
    <n v="402"/>
    <n v="278594.17"/>
    <n v="62815.14"/>
    <n v="22.55"/>
    <n v="341409.31"/>
    <n v="0"/>
    <n v="0"/>
    <n v="0"/>
    <n v="341409.31"/>
    <n v="62815.14"/>
    <n v="22.55"/>
    <n v="0.02"/>
    <x v="0"/>
    <x v="0"/>
  </r>
  <r>
    <x v="11"/>
    <x v="11"/>
    <m/>
    <x v="5"/>
    <n v="2"/>
    <s v="LECHES ESTERILES"/>
    <n v="0"/>
    <m/>
    <n v="2"/>
    <x v="1"/>
    <n v="306"/>
    <n v="306"/>
    <n v="238494.93"/>
    <n v="53960.82"/>
    <n v="22.63"/>
    <n v="292455.75"/>
    <n v="28713.37"/>
    <n v="0"/>
    <n v="0"/>
    <n v="263742.38"/>
    <n v="25247.45"/>
    <n v="10.59"/>
    <n v="0.01"/>
    <x v="0"/>
    <x v="1"/>
  </r>
  <r>
    <x v="11"/>
    <x v="11"/>
    <m/>
    <x v="5"/>
    <n v="2"/>
    <s v="LECHES ESTERILES"/>
    <n v="0"/>
    <m/>
    <n v="2"/>
    <x v="1"/>
    <n v="230"/>
    <n v="230"/>
    <n v="220231.9"/>
    <n v="50930.239999999998"/>
    <n v="23.13"/>
    <n v="271162.14"/>
    <n v="25004.82"/>
    <n v="0"/>
    <n v="0"/>
    <n v="246157.32"/>
    <n v="25925.42"/>
    <n v="11.77"/>
    <n v="0.01"/>
    <x v="0"/>
    <x v="2"/>
  </r>
  <r>
    <x v="11"/>
    <x v="11"/>
    <m/>
    <x v="5"/>
    <n v="2"/>
    <s v="LECHES ESTERILES"/>
    <n v="0"/>
    <m/>
    <n v="2"/>
    <x v="1"/>
    <n v="72"/>
    <n v="72"/>
    <n v="71696.179999999993"/>
    <n v="16674.84"/>
    <n v="23.26"/>
    <n v="88371.02"/>
    <n v="8837.11"/>
    <n v="0"/>
    <n v="0"/>
    <n v="79533.91"/>
    <n v="7837.73"/>
    <n v="10.93"/>
    <n v="0"/>
    <x v="0"/>
    <x v="3"/>
  </r>
  <r>
    <x v="12"/>
    <x v="12"/>
    <m/>
    <x v="6"/>
    <n v="2"/>
    <s v="LECHES ESTERILES"/>
    <n v="0"/>
    <m/>
    <n v="2"/>
    <x v="1"/>
    <n v="228"/>
    <n v="228"/>
    <n v="157712.62"/>
    <n v="35746.620000000003"/>
    <n v="22.67"/>
    <n v="193459.24"/>
    <n v="0"/>
    <n v="0"/>
    <n v="0"/>
    <n v="193459.24"/>
    <n v="35746.620000000003"/>
    <n v="22.67"/>
    <n v="0.01"/>
    <x v="0"/>
    <x v="0"/>
  </r>
  <r>
    <x v="12"/>
    <x v="12"/>
    <m/>
    <x v="6"/>
    <n v="2"/>
    <s v="LECHES ESTERILES"/>
    <n v="0"/>
    <m/>
    <n v="2"/>
    <x v="1"/>
    <n v="144"/>
    <n v="144"/>
    <n v="115337.86"/>
    <n v="25950.9"/>
    <n v="22.5"/>
    <n v="141288.76"/>
    <n v="13596.68"/>
    <n v="0"/>
    <n v="0"/>
    <n v="127692.08"/>
    <n v="12354.22"/>
    <n v="10.71"/>
    <n v="0"/>
    <x v="0"/>
    <x v="1"/>
  </r>
  <r>
    <x v="12"/>
    <x v="12"/>
    <m/>
    <x v="6"/>
    <n v="2"/>
    <s v="LECHES ESTERILES"/>
    <n v="0"/>
    <m/>
    <n v="2"/>
    <x v="1"/>
    <n v="90"/>
    <n v="90"/>
    <n v="86177.7"/>
    <n v="19389.599999999999"/>
    <n v="22.5"/>
    <n v="105567.3"/>
    <n v="10556.72"/>
    <n v="0"/>
    <n v="0"/>
    <n v="95010.58"/>
    <n v="8832.8799999999992"/>
    <n v="10.25"/>
    <n v="0"/>
    <x v="0"/>
    <x v="2"/>
  </r>
  <r>
    <x v="12"/>
    <x v="12"/>
    <m/>
    <x v="6"/>
    <n v="2"/>
    <s v="LECHES ESTERILES"/>
    <n v="0"/>
    <m/>
    <n v="2"/>
    <x v="1"/>
    <n v="72"/>
    <n v="72"/>
    <n v="71990.63"/>
    <n v="16378.92"/>
    <n v="22.75"/>
    <n v="88369.55"/>
    <n v="8836.9599999999991"/>
    <n v="0"/>
    <n v="0"/>
    <n v="79532.59"/>
    <n v="7541.96"/>
    <n v="10.48"/>
    <n v="0"/>
    <x v="0"/>
    <x v="3"/>
  </r>
  <r>
    <x v="13"/>
    <x v="13"/>
    <m/>
    <x v="4"/>
    <n v="2"/>
    <s v="LECHES ESTERILES"/>
    <n v="0"/>
    <m/>
    <n v="2"/>
    <x v="1"/>
    <n v="1033"/>
    <n v="1033"/>
    <n v="718636.85"/>
    <n v="163238.10999999999"/>
    <n v="22.72"/>
    <n v="881874.96"/>
    <n v="0"/>
    <n v="0"/>
    <n v="0"/>
    <n v="881874.96"/>
    <n v="163238.10999999999"/>
    <n v="22.72"/>
    <n v="0.06"/>
    <x v="0"/>
    <x v="0"/>
  </r>
  <r>
    <x v="13"/>
    <x v="13"/>
    <m/>
    <x v="4"/>
    <n v="2"/>
    <s v="LECHES ESTERILES"/>
    <n v="0"/>
    <m/>
    <n v="2"/>
    <x v="1"/>
    <n v="807"/>
    <n v="807"/>
    <n v="664914.93999999994"/>
    <n v="151007.15"/>
    <n v="22.71"/>
    <n v="815922.09"/>
    <n v="0"/>
    <n v="0"/>
    <n v="0"/>
    <n v="815922.09"/>
    <n v="151007.15"/>
    <n v="22.71"/>
    <n v="0.05"/>
    <x v="0"/>
    <x v="1"/>
  </r>
  <r>
    <x v="13"/>
    <x v="13"/>
    <m/>
    <x v="4"/>
    <n v="2"/>
    <s v="LECHES ESTERILES"/>
    <n v="0"/>
    <m/>
    <n v="2"/>
    <x v="1"/>
    <n v="743"/>
    <n v="743"/>
    <n v="724385.26"/>
    <n v="164037.60999999999"/>
    <n v="22.65"/>
    <n v="888422.87"/>
    <n v="15528.37"/>
    <n v="0"/>
    <n v="0"/>
    <n v="872894.5"/>
    <n v="148509.24"/>
    <n v="20.5"/>
    <n v="0.05"/>
    <x v="0"/>
    <x v="2"/>
  </r>
  <r>
    <x v="13"/>
    <x v="13"/>
    <m/>
    <x v="4"/>
    <n v="2"/>
    <s v="LECHES ESTERILES"/>
    <n v="0"/>
    <m/>
    <n v="2"/>
    <x v="1"/>
    <n v="126"/>
    <n v="126"/>
    <n v="126363.26"/>
    <n v="28432.26"/>
    <n v="22.5"/>
    <n v="154795.51999999999"/>
    <n v="2938"/>
    <n v="0"/>
    <n v="0"/>
    <n v="151857.51999999999"/>
    <n v="25494.26"/>
    <n v="20.18"/>
    <n v="0.01"/>
    <x v="0"/>
    <x v="3"/>
  </r>
  <r>
    <x v="14"/>
    <x v="14"/>
    <m/>
    <x v="1"/>
    <n v="2"/>
    <s v="LECHES ESTERILES"/>
    <n v="0"/>
    <m/>
    <n v="2"/>
    <x v="1"/>
    <n v="6"/>
    <n v="6"/>
    <n v="4344.42"/>
    <n v="977.52"/>
    <n v="22.5"/>
    <n v="5321.94"/>
    <n v="0"/>
    <n v="0"/>
    <n v="0"/>
    <n v="5321.94"/>
    <n v="977.52"/>
    <n v="22.5"/>
    <n v="0"/>
    <x v="0"/>
    <x v="0"/>
  </r>
  <r>
    <x v="14"/>
    <x v="14"/>
    <m/>
    <x v="1"/>
    <n v="2"/>
    <s v="LECHES ESTERILES"/>
    <n v="0"/>
    <m/>
    <n v="2"/>
    <x v="1"/>
    <n v="12"/>
    <n v="12"/>
    <n v="9992.15"/>
    <n v="2248.1999999999998"/>
    <n v="22.5"/>
    <n v="12240.35"/>
    <n v="1224.04"/>
    <n v="0"/>
    <n v="0"/>
    <n v="11016.31"/>
    <n v="1024.1600000000001"/>
    <n v="10.25"/>
    <n v="0"/>
    <x v="0"/>
    <x v="1"/>
  </r>
  <r>
    <x v="15"/>
    <x v="15"/>
    <m/>
    <x v="6"/>
    <n v="2"/>
    <s v="LECHES ESTERILES"/>
    <n v="0"/>
    <m/>
    <n v="2"/>
    <x v="1"/>
    <n v="18"/>
    <n v="18"/>
    <n v="13268.79"/>
    <n v="2985.48"/>
    <n v="22.5"/>
    <n v="16254.27"/>
    <n v="0"/>
    <n v="0"/>
    <n v="0"/>
    <n v="16254.27"/>
    <n v="2985.48"/>
    <n v="22.5"/>
    <n v="0"/>
    <x v="0"/>
    <x v="0"/>
  </r>
  <r>
    <x v="16"/>
    <x v="16"/>
    <m/>
    <x v="1"/>
    <n v="2"/>
    <s v="LECHES ESTERILES"/>
    <n v="0"/>
    <m/>
    <n v="2"/>
    <x v="1"/>
    <n v="12"/>
    <n v="12"/>
    <n v="8845.86"/>
    <n v="1990.32"/>
    <n v="22.5"/>
    <n v="10836.18"/>
    <n v="0"/>
    <n v="0"/>
    <n v="0"/>
    <n v="10836.18"/>
    <n v="1990.32"/>
    <n v="22.5"/>
    <n v="0"/>
    <x v="0"/>
    <x v="0"/>
  </r>
  <r>
    <x v="16"/>
    <x v="16"/>
    <m/>
    <x v="1"/>
    <n v="2"/>
    <s v="LECHES ESTERILES"/>
    <n v="0"/>
    <m/>
    <n v="2"/>
    <x v="1"/>
    <n v="12"/>
    <n v="12"/>
    <n v="10172.74"/>
    <n v="2288.88"/>
    <n v="22.5"/>
    <n v="12461.62"/>
    <n v="0"/>
    <n v="0"/>
    <n v="0"/>
    <n v="12461.62"/>
    <n v="2288.88"/>
    <n v="22.5"/>
    <n v="0"/>
    <x v="0"/>
    <x v="1"/>
  </r>
  <r>
    <x v="16"/>
    <x v="16"/>
    <m/>
    <x v="1"/>
    <n v="2"/>
    <s v="LECHES ESTERILES"/>
    <n v="0"/>
    <m/>
    <n v="2"/>
    <x v="1"/>
    <n v="12"/>
    <n v="12"/>
    <n v="11698.68"/>
    <n v="2632.2"/>
    <n v="22.5"/>
    <n v="14330.88"/>
    <n v="0"/>
    <n v="0"/>
    <n v="0"/>
    <n v="14330.88"/>
    <n v="2632.2"/>
    <n v="22.5"/>
    <n v="0"/>
    <x v="0"/>
    <x v="2"/>
  </r>
  <r>
    <x v="16"/>
    <x v="16"/>
    <m/>
    <x v="1"/>
    <n v="2"/>
    <s v="LECHES ESTERILES"/>
    <n v="0"/>
    <m/>
    <n v="2"/>
    <x v="1"/>
    <n v="18"/>
    <n v="18"/>
    <n v="18286.48"/>
    <n v="4114.38"/>
    <n v="22.5"/>
    <n v="22400.86"/>
    <n v="0"/>
    <n v="0"/>
    <n v="0"/>
    <n v="22400.86"/>
    <n v="4114.38"/>
    <n v="22.5"/>
    <n v="0"/>
    <x v="0"/>
    <x v="3"/>
  </r>
  <r>
    <x v="17"/>
    <x v="17"/>
    <m/>
    <x v="1"/>
    <n v="2"/>
    <s v="LECHES ESTERILES"/>
    <n v="0"/>
    <m/>
    <n v="2"/>
    <x v="1"/>
    <n v="15"/>
    <n v="15"/>
    <n v="10011.06"/>
    <n v="2252.5500000000002"/>
    <n v="22.5"/>
    <n v="12263.61"/>
    <n v="0"/>
    <n v="0"/>
    <n v="0"/>
    <n v="12263.61"/>
    <n v="2252.5500000000002"/>
    <n v="22.5"/>
    <n v="0"/>
    <x v="0"/>
    <x v="0"/>
  </r>
  <r>
    <x v="17"/>
    <x v="17"/>
    <m/>
    <x v="1"/>
    <n v="2"/>
    <s v="LECHES ESTERILES"/>
    <n v="0"/>
    <m/>
    <n v="2"/>
    <x v="1"/>
    <n v="12"/>
    <n v="12"/>
    <n v="11490.88"/>
    <n v="2585.4"/>
    <n v="22.5"/>
    <n v="14076.28"/>
    <n v="1407.63"/>
    <n v="0"/>
    <n v="0"/>
    <n v="12668.65"/>
    <n v="1177.77"/>
    <n v="10.25"/>
    <n v="0"/>
    <x v="0"/>
    <x v="2"/>
  </r>
  <r>
    <x v="18"/>
    <x v="18"/>
    <m/>
    <x v="0"/>
    <n v="2"/>
    <s v="LECHES ESTERILES"/>
    <n v="0"/>
    <m/>
    <n v="2"/>
    <x v="1"/>
    <n v="6"/>
    <n v="6"/>
    <n v="5222.57"/>
    <n v="1279.5"/>
    <n v="24.5"/>
    <n v="6502.07"/>
    <n v="0"/>
    <n v="0"/>
    <n v="0"/>
    <n v="6502.07"/>
    <n v="1279.5"/>
    <n v="24.5"/>
    <n v="0"/>
    <x v="0"/>
    <x v="0"/>
  </r>
  <r>
    <x v="19"/>
    <x v="19"/>
    <m/>
    <x v="0"/>
    <n v="2"/>
    <s v="LECHES ESTERILES"/>
    <n v="0"/>
    <m/>
    <n v="2"/>
    <x v="1"/>
    <n v="12"/>
    <n v="12"/>
    <n v="12011.33"/>
    <n v="2942.76"/>
    <n v="24.5"/>
    <n v="14954.09"/>
    <n v="0"/>
    <n v="0"/>
    <n v="0"/>
    <n v="14954.09"/>
    <n v="2942.76"/>
    <n v="24.5"/>
    <n v="0"/>
    <x v="0"/>
    <x v="0"/>
  </r>
  <r>
    <x v="20"/>
    <x v="20"/>
    <m/>
    <x v="0"/>
    <n v="2"/>
    <s v="LECHES ESTERILES"/>
    <n v="0"/>
    <m/>
    <n v="2"/>
    <x v="1"/>
    <n v="72"/>
    <n v="72"/>
    <n v="48171.77"/>
    <n v="10838.79"/>
    <n v="22.5"/>
    <n v="59010.559999999998"/>
    <n v="0"/>
    <n v="0"/>
    <n v="0"/>
    <n v="59010.559999999998"/>
    <n v="10838.79"/>
    <n v="22.5"/>
    <n v="0"/>
    <x v="0"/>
    <x v="0"/>
  </r>
  <r>
    <x v="20"/>
    <x v="20"/>
    <m/>
    <x v="0"/>
    <n v="2"/>
    <s v="LECHES ESTERILES"/>
    <n v="0"/>
    <m/>
    <n v="2"/>
    <x v="1"/>
    <n v="42"/>
    <n v="42"/>
    <n v="34941.14"/>
    <n v="7861.8"/>
    <n v="22.5"/>
    <n v="42802.94"/>
    <n v="0"/>
    <n v="0"/>
    <n v="0"/>
    <n v="42802.94"/>
    <n v="7861.8"/>
    <n v="22.5"/>
    <n v="0"/>
    <x v="0"/>
    <x v="1"/>
  </r>
  <r>
    <x v="20"/>
    <x v="20"/>
    <m/>
    <x v="0"/>
    <n v="2"/>
    <s v="LECHES ESTERILES"/>
    <n v="0"/>
    <m/>
    <n v="2"/>
    <x v="1"/>
    <n v="35"/>
    <n v="35"/>
    <n v="34121.14"/>
    <n v="7852.73"/>
    <n v="23.01"/>
    <n v="41973.87"/>
    <n v="0"/>
    <n v="0"/>
    <n v="0"/>
    <n v="41973.87"/>
    <n v="7852.73"/>
    <n v="23.01"/>
    <n v="0"/>
    <x v="0"/>
    <x v="2"/>
  </r>
  <r>
    <x v="20"/>
    <x v="20"/>
    <m/>
    <x v="0"/>
    <n v="2"/>
    <s v="LECHES ESTERILES"/>
    <n v="0"/>
    <m/>
    <n v="2"/>
    <x v="1"/>
    <n v="24"/>
    <n v="24"/>
    <n v="24282.07"/>
    <n v="5463.33"/>
    <n v="22.5"/>
    <n v="29745.4"/>
    <n v="0"/>
    <n v="0"/>
    <n v="0"/>
    <n v="29745.4"/>
    <n v="5463.33"/>
    <n v="22.5"/>
    <n v="0"/>
    <x v="0"/>
    <x v="3"/>
  </r>
  <r>
    <x v="21"/>
    <x v="21"/>
    <m/>
    <x v="0"/>
    <n v="2"/>
    <s v="LECHES ESTERILES"/>
    <n v="0"/>
    <m/>
    <n v="2"/>
    <x v="1"/>
    <n v="24"/>
    <n v="24"/>
    <n v="14409.29"/>
    <n v="3242.16"/>
    <n v="22.5"/>
    <n v="17651.45"/>
    <n v="0"/>
    <n v="0"/>
    <n v="0"/>
    <n v="17651.45"/>
    <n v="3242.16"/>
    <n v="22.5"/>
    <n v="0"/>
    <x v="0"/>
    <x v="0"/>
  </r>
  <r>
    <x v="22"/>
    <x v="22"/>
    <m/>
    <x v="0"/>
    <n v="2"/>
    <s v="LECHES ESTERILES"/>
    <n v="0"/>
    <m/>
    <n v="2"/>
    <x v="1"/>
    <n v="0"/>
    <n v="0"/>
    <n v="0.74"/>
    <n v="-2.23"/>
    <n v="-301.35000000000002"/>
    <n v="-1.49"/>
    <n v="188356.35"/>
    <n v="0"/>
    <n v="0"/>
    <n v="-188357.84"/>
    <n v="-188358.58"/>
    <n v="-25453862.199999999"/>
    <n v="-7.0000000000000007E-2"/>
    <x v="0"/>
    <x v="0"/>
  </r>
  <r>
    <x v="22"/>
    <x v="22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23"/>
    <x v="23"/>
    <m/>
    <x v="0"/>
    <n v="2"/>
    <s v="LECHES ESTERILES"/>
    <n v="0"/>
    <m/>
    <n v="2"/>
    <x v="1"/>
    <n v="24"/>
    <n v="24"/>
    <n v="16563.66"/>
    <n v="4058.16"/>
    <n v="24.5"/>
    <n v="20621.82"/>
    <n v="0"/>
    <n v="0"/>
    <n v="0"/>
    <n v="20621.82"/>
    <n v="4058.1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5887.55"/>
    <n v="3892.56"/>
    <n v="24.5"/>
    <n v="19780.11"/>
    <n v="0"/>
    <n v="0"/>
    <n v="0"/>
    <n v="19780.11"/>
    <n v="3892.5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6995.939999999999"/>
    <n v="4164"/>
    <n v="24.5"/>
    <n v="21159.94"/>
    <n v="0"/>
    <n v="0"/>
    <n v="0"/>
    <n v="21159.94"/>
    <n v="4164"/>
    <n v="24.5"/>
    <n v="0"/>
    <x v="0"/>
    <x v="1"/>
  </r>
  <r>
    <x v="26"/>
    <x v="26"/>
    <m/>
    <x v="0"/>
    <n v="2"/>
    <s v="LECHES ESTERILES"/>
    <n v="0"/>
    <m/>
    <n v="2"/>
    <x v="1"/>
    <n v="18"/>
    <n v="18"/>
    <n v="12692.58"/>
    <n v="2855.82"/>
    <n v="22.5"/>
    <n v="15548.4"/>
    <n v="0"/>
    <n v="0"/>
    <n v="0"/>
    <n v="15548.4"/>
    <n v="2855.82"/>
    <n v="22.5"/>
    <n v="0"/>
    <x v="0"/>
    <x v="0"/>
  </r>
  <r>
    <x v="26"/>
    <x v="26"/>
    <m/>
    <x v="0"/>
    <n v="2"/>
    <s v="LECHES ESTERILES"/>
    <n v="0"/>
    <m/>
    <n v="2"/>
    <x v="1"/>
    <n v="6"/>
    <n v="6"/>
    <n v="5086.66"/>
    <n v="1144.5"/>
    <n v="22.5"/>
    <n v="6231.16"/>
    <n v="0"/>
    <n v="0"/>
    <n v="0"/>
    <n v="6231.16"/>
    <n v="1144.5"/>
    <n v="22.5"/>
    <n v="0"/>
    <x v="0"/>
    <x v="1"/>
  </r>
  <r>
    <x v="26"/>
    <x v="26"/>
    <m/>
    <x v="0"/>
    <n v="2"/>
    <s v="LECHES ESTERILES"/>
    <n v="0"/>
    <m/>
    <n v="2"/>
    <x v="1"/>
    <n v="6"/>
    <n v="6"/>
    <n v="5849.68"/>
    <n v="1316.16"/>
    <n v="22.5"/>
    <n v="7165.84"/>
    <n v="0"/>
    <n v="0"/>
    <n v="0"/>
    <n v="7165.84"/>
    <n v="1316.16"/>
    <n v="22.5"/>
    <n v="0"/>
    <x v="0"/>
    <x v="2"/>
  </r>
  <r>
    <x v="27"/>
    <x v="27"/>
    <m/>
    <x v="2"/>
    <n v="2"/>
    <s v="LECHES ESTERILES"/>
    <n v="0"/>
    <m/>
    <n v="2"/>
    <x v="1"/>
    <n v="6"/>
    <n v="6"/>
    <n v="4422.93"/>
    <n v="995.16"/>
    <n v="22.5"/>
    <n v="5418.09"/>
    <n v="0"/>
    <n v="0"/>
    <n v="0"/>
    <n v="5418.09"/>
    <n v="995.16"/>
    <n v="22.5"/>
    <n v="0"/>
    <x v="0"/>
    <x v="0"/>
  </r>
  <r>
    <x v="27"/>
    <x v="27"/>
    <m/>
    <x v="2"/>
    <n v="2"/>
    <s v="LECHES ESTERILES"/>
    <n v="0"/>
    <m/>
    <n v="2"/>
    <x v="1"/>
    <n v="6"/>
    <n v="6"/>
    <n v="5849.34"/>
    <n v="1316.1"/>
    <n v="22.5"/>
    <n v="7165.44"/>
    <n v="0"/>
    <n v="0"/>
    <n v="0"/>
    <n v="7165.44"/>
    <n v="1316.1"/>
    <n v="22.5"/>
    <n v="0"/>
    <x v="0"/>
    <x v="2"/>
  </r>
  <r>
    <x v="28"/>
    <x v="28"/>
    <m/>
    <x v="0"/>
    <n v="2"/>
    <s v="LECHES ESTERILES"/>
    <n v="0"/>
    <m/>
    <n v="2"/>
    <x v="1"/>
    <n v="14"/>
    <n v="14"/>
    <n v="13752.79"/>
    <n v="3369.38"/>
    <n v="24.5"/>
    <n v="17122.169999999998"/>
    <n v="0"/>
    <n v="0"/>
    <n v="0"/>
    <n v="17122.169999999998"/>
    <n v="3369.38"/>
    <n v="24.5"/>
    <n v="0"/>
    <x v="0"/>
    <x v="0"/>
  </r>
  <r>
    <x v="29"/>
    <x v="29"/>
    <m/>
    <x v="0"/>
    <n v="2"/>
    <s v="LECHES ESTERILES"/>
    <n v="0"/>
    <m/>
    <n v="2"/>
    <x v="1"/>
    <n v="604"/>
    <n v="604"/>
    <n v="425273.22"/>
    <n v="96645.17"/>
    <n v="22.73"/>
    <n v="521918.39"/>
    <n v="1816.52"/>
    <n v="0"/>
    <n v="0"/>
    <n v="520101.87"/>
    <n v="94828.65"/>
    <n v="22.3"/>
    <n v="0.03"/>
    <x v="0"/>
    <x v="0"/>
  </r>
  <r>
    <x v="29"/>
    <x v="29"/>
    <m/>
    <x v="0"/>
    <n v="2"/>
    <s v="LECHES ESTERILES"/>
    <n v="0"/>
    <m/>
    <n v="2"/>
    <x v="1"/>
    <n v="2604"/>
    <n v="2604"/>
    <n v="2041462.25"/>
    <n v="463875.88"/>
    <n v="22.72"/>
    <n v="2505338.13"/>
    <n v="264086.59999999998"/>
    <n v="0"/>
    <n v="0"/>
    <n v="2241251.5299999998"/>
    <n v="199789.28"/>
    <n v="9.7899999999999991"/>
    <n v="7.0000000000000007E-2"/>
    <x v="0"/>
    <x v="1"/>
  </r>
  <r>
    <x v="29"/>
    <x v="29"/>
    <m/>
    <x v="0"/>
    <n v="2"/>
    <s v="LECHES ESTERILES"/>
    <n v="0"/>
    <m/>
    <n v="2"/>
    <x v="1"/>
    <n v="2694"/>
    <n v="2694"/>
    <n v="2531541.39"/>
    <n v="574526.38"/>
    <n v="22.69"/>
    <n v="3106067.77"/>
    <n v="304241.77"/>
    <n v="0"/>
    <n v="0"/>
    <n v="2801826"/>
    <n v="270284.61"/>
    <n v="10.68"/>
    <n v="0.1"/>
    <x v="0"/>
    <x v="2"/>
  </r>
  <r>
    <x v="29"/>
    <x v="29"/>
    <m/>
    <x v="0"/>
    <n v="2"/>
    <s v="LECHES ESTERILES"/>
    <n v="0"/>
    <m/>
    <n v="2"/>
    <x v="1"/>
    <n v="420"/>
    <n v="420"/>
    <n v="405983.16"/>
    <n v="91347.6"/>
    <n v="22.5"/>
    <n v="497330.76"/>
    <n v="49733.06"/>
    <n v="0"/>
    <n v="0"/>
    <n v="447597.7"/>
    <n v="41614.54"/>
    <n v="10.25"/>
    <n v="0.01"/>
    <x v="0"/>
    <x v="3"/>
  </r>
  <r>
    <x v="30"/>
    <x v="30"/>
    <m/>
    <x v="0"/>
    <n v="2"/>
    <s v="LECHES ESTERILES"/>
    <n v="0"/>
    <m/>
    <n v="2"/>
    <x v="1"/>
    <n v="979"/>
    <n v="979"/>
    <n v="676711.92"/>
    <n v="152626.41"/>
    <n v="22.55"/>
    <n v="829338.33"/>
    <n v="17483.88"/>
    <n v="0"/>
    <n v="0"/>
    <n v="811854.45"/>
    <n v="135142.53"/>
    <n v="19.97"/>
    <n v="0.05"/>
    <x v="0"/>
    <x v="0"/>
  </r>
  <r>
    <x v="30"/>
    <x v="30"/>
    <m/>
    <x v="0"/>
    <n v="2"/>
    <s v="LECHES ESTERILES"/>
    <n v="0"/>
    <m/>
    <n v="2"/>
    <x v="1"/>
    <n v="900"/>
    <n v="900"/>
    <n v="716015.1"/>
    <n v="163567.54999999999"/>
    <n v="22.84"/>
    <n v="879582.65"/>
    <n v="86309.42"/>
    <n v="0"/>
    <n v="0"/>
    <n v="793273.23"/>
    <n v="77258.13"/>
    <n v="10.79"/>
    <n v="0.03"/>
    <x v="0"/>
    <x v="1"/>
  </r>
  <r>
    <x v="30"/>
    <x v="30"/>
    <m/>
    <x v="0"/>
    <n v="2"/>
    <s v="LECHES ESTERILES"/>
    <n v="0"/>
    <m/>
    <n v="2"/>
    <x v="1"/>
    <n v="769"/>
    <n v="769"/>
    <n v="722626.33"/>
    <n v="162758.99"/>
    <n v="22.52"/>
    <n v="885385.32"/>
    <n v="84970.02"/>
    <n v="0"/>
    <n v="0"/>
    <n v="800415.3"/>
    <n v="77788.97"/>
    <n v="10.76"/>
    <n v="0.03"/>
    <x v="0"/>
    <x v="2"/>
  </r>
  <r>
    <x v="30"/>
    <x v="30"/>
    <m/>
    <x v="0"/>
    <n v="2"/>
    <s v="LECHES ESTERILES"/>
    <n v="0"/>
    <m/>
    <n v="2"/>
    <x v="1"/>
    <n v="66"/>
    <n v="66"/>
    <n v="63859.28"/>
    <n v="14541.9"/>
    <n v="22.77"/>
    <n v="78401.179999999993"/>
    <n v="7840.12"/>
    <n v="0"/>
    <n v="0"/>
    <n v="70561.06"/>
    <n v="6701.78"/>
    <n v="10.49"/>
    <n v="0"/>
    <x v="0"/>
    <x v="3"/>
  </r>
  <r>
    <x v="31"/>
    <x v="31"/>
    <m/>
    <x v="0"/>
    <n v="2"/>
    <s v="LECHES ESTERILES"/>
    <n v="0"/>
    <m/>
    <n v="2"/>
    <x v="1"/>
    <n v="204"/>
    <n v="204"/>
    <n v="138277.29999999999"/>
    <n v="32135.64"/>
    <n v="23.24"/>
    <n v="170412.94"/>
    <n v="0"/>
    <n v="0"/>
    <n v="0"/>
    <n v="170412.94"/>
    <n v="32135.64"/>
    <n v="23.24"/>
    <n v="0.01"/>
    <x v="0"/>
    <x v="0"/>
  </r>
  <r>
    <x v="31"/>
    <x v="31"/>
    <m/>
    <x v="0"/>
    <n v="2"/>
    <s v="LECHES ESTERILES"/>
    <n v="0"/>
    <m/>
    <n v="2"/>
    <x v="1"/>
    <n v="665"/>
    <n v="665"/>
    <n v="520259.79"/>
    <n v="118853.95"/>
    <n v="22.85"/>
    <n v="639113.74"/>
    <n v="59089.27"/>
    <n v="0"/>
    <n v="0"/>
    <n v="580024.47"/>
    <n v="59764.68"/>
    <n v="11.49"/>
    <n v="0.02"/>
    <x v="0"/>
    <x v="1"/>
  </r>
  <r>
    <x v="31"/>
    <x v="31"/>
    <m/>
    <x v="0"/>
    <n v="2"/>
    <s v="LECHES ESTERILES"/>
    <n v="0"/>
    <m/>
    <n v="2"/>
    <x v="1"/>
    <n v="8"/>
    <n v="8"/>
    <n v="7517.58"/>
    <n v="1691.44"/>
    <n v="22.5"/>
    <n v="9209.02"/>
    <n v="920.9"/>
    <n v="0"/>
    <n v="0"/>
    <n v="8288.1200000000008"/>
    <n v="770.54"/>
    <n v="10.25"/>
    <n v="0"/>
    <x v="0"/>
    <x v="2"/>
  </r>
  <r>
    <x v="31"/>
    <x v="31"/>
    <m/>
    <x v="0"/>
    <n v="2"/>
    <s v="LECHES ESTERILES"/>
    <n v="0"/>
    <m/>
    <n v="2"/>
    <x v="1"/>
    <n v="24"/>
    <n v="24"/>
    <n v="23116.46"/>
    <n v="5201.28"/>
    <n v="22.5"/>
    <n v="28317.74"/>
    <n v="2831.77"/>
    <n v="0"/>
    <n v="0"/>
    <n v="25485.97"/>
    <n v="2369.5100000000002"/>
    <n v="10.25"/>
    <n v="0"/>
    <x v="0"/>
    <x v="3"/>
  </r>
  <r>
    <x v="460"/>
    <x v="457"/>
    <m/>
    <x v="0"/>
    <n v="2"/>
    <s v="LECHES ESTERILES"/>
    <n v="0"/>
    <m/>
    <n v="2"/>
    <x v="1"/>
    <n v="1663"/>
    <n v="1663"/>
    <n v="1047617.54"/>
    <n v="237049.01"/>
    <n v="22.63"/>
    <n v="1284666.55"/>
    <n v="173704.47"/>
    <n v="0"/>
    <n v="0"/>
    <n v="1110962.08"/>
    <n v="63344.54"/>
    <n v="6.05"/>
    <n v="0.02"/>
    <x v="0"/>
    <x v="0"/>
  </r>
  <r>
    <x v="460"/>
    <x v="457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33"/>
    <x v="33"/>
    <m/>
    <x v="0"/>
    <n v="2"/>
    <s v="LECHES ESTERILES"/>
    <n v="0"/>
    <m/>
    <n v="2"/>
    <x v="1"/>
    <n v="12"/>
    <n v="12"/>
    <n v="7548.98"/>
    <n v="1849.56"/>
    <n v="24.5"/>
    <n v="9398.5400000000009"/>
    <n v="0"/>
    <n v="0"/>
    <n v="0"/>
    <n v="9398.5400000000009"/>
    <n v="1849.56"/>
    <n v="24.5"/>
    <n v="0"/>
    <x v="0"/>
    <x v="0"/>
  </r>
  <r>
    <x v="35"/>
    <x v="35"/>
    <m/>
    <x v="0"/>
    <n v="7"/>
    <s v="CREMAS"/>
    <n v="0"/>
    <m/>
    <n v="2"/>
    <x v="1"/>
    <n v="16"/>
    <n v="80"/>
    <n v="198718.9"/>
    <n v="39743.769999999997"/>
    <n v="20"/>
    <n v="238462.67"/>
    <n v="0"/>
    <n v="0"/>
    <n v="0"/>
    <n v="238462.67"/>
    <n v="39743.769999999997"/>
    <n v="20"/>
    <n v="0.01"/>
    <x v="0"/>
    <x v="0"/>
  </r>
  <r>
    <x v="35"/>
    <x v="35"/>
    <m/>
    <x v="0"/>
    <n v="7"/>
    <s v="CREMAS"/>
    <n v="0"/>
    <m/>
    <n v="2"/>
    <x v="1"/>
    <n v="15"/>
    <n v="75"/>
    <n v="215004.47"/>
    <n v="43000.92"/>
    <n v="20"/>
    <n v="258005.39"/>
    <n v="0"/>
    <n v="0"/>
    <n v="0"/>
    <n v="258005.39"/>
    <n v="43000.92"/>
    <n v="20"/>
    <n v="0.02"/>
    <x v="0"/>
    <x v="1"/>
  </r>
  <r>
    <x v="35"/>
    <x v="35"/>
    <m/>
    <x v="0"/>
    <n v="7"/>
    <s v="CREMAS"/>
    <n v="0"/>
    <m/>
    <n v="2"/>
    <x v="1"/>
    <n v="5"/>
    <n v="25"/>
    <n v="89420.65"/>
    <n v="17884.150000000001"/>
    <n v="20"/>
    <n v="107304.8"/>
    <n v="0"/>
    <n v="0"/>
    <n v="0"/>
    <n v="107304.8"/>
    <n v="17884.150000000001"/>
    <n v="20"/>
    <n v="0.01"/>
    <x v="0"/>
    <x v="2"/>
  </r>
  <r>
    <x v="36"/>
    <x v="36"/>
    <m/>
    <x v="2"/>
    <n v="7"/>
    <s v="CREMAS"/>
    <n v="0"/>
    <m/>
    <n v="2"/>
    <x v="1"/>
    <n v="2851"/>
    <n v="570.20000000000005"/>
    <n v="1650572.61"/>
    <n v="377865.21"/>
    <n v="22.89"/>
    <n v="2028437.82"/>
    <n v="0"/>
    <n v="0"/>
    <n v="0"/>
    <n v="2028437.82"/>
    <n v="377865.21"/>
    <n v="22.89"/>
    <n v="0.14000000000000001"/>
    <x v="0"/>
    <x v="0"/>
  </r>
  <r>
    <x v="36"/>
    <x v="36"/>
    <m/>
    <x v="2"/>
    <n v="7"/>
    <s v="CREMAS"/>
    <n v="0"/>
    <m/>
    <n v="2"/>
    <x v="1"/>
    <n v="1987"/>
    <n v="397.4"/>
    <n v="1366503.98"/>
    <n v="313773.71999999997"/>
    <n v="22.96"/>
    <n v="1680277.7"/>
    <n v="0"/>
    <n v="0"/>
    <n v="0"/>
    <n v="1680277.7"/>
    <n v="313773.71999999997"/>
    <n v="22.96"/>
    <n v="0.11"/>
    <x v="0"/>
    <x v="1"/>
  </r>
  <r>
    <x v="36"/>
    <x v="36"/>
    <m/>
    <x v="2"/>
    <n v="7"/>
    <s v="CREMAS"/>
    <n v="0"/>
    <m/>
    <n v="2"/>
    <x v="1"/>
    <n v="1880"/>
    <n v="376"/>
    <n v="1537934.06"/>
    <n v="354212.83"/>
    <n v="23.03"/>
    <n v="1892146.89"/>
    <n v="0"/>
    <n v="0"/>
    <n v="0"/>
    <n v="1892146.89"/>
    <n v="354212.83"/>
    <n v="23.03"/>
    <n v="0.13"/>
    <x v="0"/>
    <x v="2"/>
  </r>
  <r>
    <x v="36"/>
    <x v="36"/>
    <m/>
    <x v="2"/>
    <n v="7"/>
    <s v="CREMAS"/>
    <n v="0"/>
    <m/>
    <n v="2"/>
    <x v="1"/>
    <n v="464"/>
    <n v="92.8"/>
    <n v="394055.32"/>
    <n v="91524.74"/>
    <n v="23.23"/>
    <n v="485580.06"/>
    <n v="0"/>
    <n v="0"/>
    <n v="0"/>
    <n v="485580.06"/>
    <n v="91524.74"/>
    <n v="23.23"/>
    <n v="0.03"/>
    <x v="0"/>
    <x v="3"/>
  </r>
  <r>
    <x v="37"/>
    <x v="37"/>
    <m/>
    <x v="0"/>
    <n v="7"/>
    <s v="CREMAS"/>
    <n v="0"/>
    <m/>
    <n v="2"/>
    <x v="1"/>
    <n v="1028"/>
    <n v="339.24"/>
    <n v="1043217.63"/>
    <n v="258784.64000000001"/>
    <n v="24.81"/>
    <n v="1302002.27"/>
    <n v="0"/>
    <n v="0"/>
    <n v="0"/>
    <n v="1302002.27"/>
    <n v="258784.64000000001"/>
    <n v="24.81"/>
    <n v="0.09"/>
    <x v="0"/>
    <x v="0"/>
  </r>
  <r>
    <x v="37"/>
    <x v="37"/>
    <m/>
    <x v="0"/>
    <n v="7"/>
    <s v="CREMAS"/>
    <n v="0"/>
    <m/>
    <n v="2"/>
    <x v="1"/>
    <n v="802"/>
    <n v="264.66000000000003"/>
    <n v="960541.22"/>
    <n v="237398.54"/>
    <n v="24.72"/>
    <n v="1197939.76"/>
    <n v="0"/>
    <n v="0"/>
    <n v="0"/>
    <n v="1197939.76"/>
    <n v="237398.54"/>
    <n v="24.72"/>
    <n v="0.08"/>
    <x v="0"/>
    <x v="1"/>
  </r>
  <r>
    <x v="37"/>
    <x v="37"/>
    <m/>
    <x v="0"/>
    <n v="7"/>
    <s v="CREMAS"/>
    <n v="0"/>
    <m/>
    <n v="2"/>
    <x v="1"/>
    <n v="564"/>
    <n v="186.12"/>
    <n v="808645.2"/>
    <n v="200568.41"/>
    <n v="24.8"/>
    <n v="1009213.61"/>
    <n v="0"/>
    <n v="0"/>
    <n v="0"/>
    <n v="1009213.61"/>
    <n v="200568.41"/>
    <n v="24.8"/>
    <n v="7.0000000000000007E-2"/>
    <x v="0"/>
    <x v="2"/>
  </r>
  <r>
    <x v="37"/>
    <x v="37"/>
    <m/>
    <x v="0"/>
    <n v="7"/>
    <s v="CREMAS"/>
    <n v="0"/>
    <m/>
    <n v="2"/>
    <x v="1"/>
    <n v="187"/>
    <n v="61.71"/>
    <n v="276874.57"/>
    <n v="69076.13"/>
    <n v="24.95"/>
    <n v="345950.7"/>
    <n v="24300.5"/>
    <n v="0"/>
    <n v="0"/>
    <n v="321650.2"/>
    <n v="44775.63"/>
    <n v="16.170000000000002"/>
    <n v="0.02"/>
    <x v="0"/>
    <x v="3"/>
  </r>
  <r>
    <x v="38"/>
    <x v="38"/>
    <m/>
    <x v="0"/>
    <n v="7"/>
    <s v="CREMAS"/>
    <n v="0"/>
    <m/>
    <n v="2"/>
    <x v="1"/>
    <n v="4323"/>
    <n v="864.6"/>
    <n v="2866044.96"/>
    <n v="716873.09"/>
    <n v="25.01"/>
    <n v="3582918.05"/>
    <n v="0"/>
    <n v="0"/>
    <n v="0"/>
    <n v="3582918.05"/>
    <n v="716873.09"/>
    <n v="25.01"/>
    <n v="0.26"/>
    <x v="0"/>
    <x v="0"/>
  </r>
  <r>
    <x v="38"/>
    <x v="38"/>
    <m/>
    <x v="0"/>
    <n v="7"/>
    <s v="CREMAS"/>
    <n v="0"/>
    <m/>
    <n v="2"/>
    <x v="1"/>
    <n v="3085"/>
    <n v="617"/>
    <n v="2424766.04"/>
    <n v="608679.29"/>
    <n v="25.1"/>
    <n v="3033445.33"/>
    <n v="0"/>
    <n v="0"/>
    <n v="0"/>
    <n v="3033445.33"/>
    <n v="608679.29"/>
    <n v="25.1"/>
    <n v="0.22"/>
    <x v="0"/>
    <x v="1"/>
  </r>
  <r>
    <x v="38"/>
    <x v="38"/>
    <m/>
    <x v="0"/>
    <n v="7"/>
    <s v="CREMAS"/>
    <n v="0"/>
    <m/>
    <n v="2"/>
    <x v="1"/>
    <n v="2537"/>
    <n v="507.4"/>
    <n v="2373757.12"/>
    <n v="594887.02"/>
    <n v="25.06"/>
    <n v="2968644.14"/>
    <n v="0"/>
    <n v="0"/>
    <n v="0"/>
    <n v="2968644.14"/>
    <n v="594887.02"/>
    <n v="25.06"/>
    <n v="0.21"/>
    <x v="0"/>
    <x v="2"/>
  </r>
  <r>
    <x v="38"/>
    <x v="38"/>
    <m/>
    <x v="0"/>
    <n v="7"/>
    <s v="CREMAS"/>
    <n v="0"/>
    <m/>
    <n v="2"/>
    <x v="1"/>
    <n v="654"/>
    <n v="130.80000000000001"/>
    <n v="634014.64"/>
    <n v="158470.37"/>
    <n v="24.99"/>
    <n v="792485.01"/>
    <n v="57728.77"/>
    <n v="0"/>
    <n v="0"/>
    <n v="734756.24"/>
    <n v="100741.6"/>
    <n v="15.89"/>
    <n v="0.04"/>
    <x v="0"/>
    <x v="3"/>
  </r>
  <r>
    <x v="39"/>
    <x v="39"/>
    <m/>
    <x v="0"/>
    <n v="7"/>
    <s v="CREMAS"/>
    <n v="0"/>
    <m/>
    <n v="2"/>
    <x v="1"/>
    <n v="1598"/>
    <n v="319.60000000000002"/>
    <n v="1010034.39"/>
    <n v="269691.78999999998"/>
    <n v="26.7"/>
    <n v="1279726.18"/>
    <n v="0"/>
    <n v="0"/>
    <n v="0"/>
    <n v="1279726.18"/>
    <n v="269691.78999999998"/>
    <n v="26.7"/>
    <n v="0.1"/>
    <x v="0"/>
    <x v="0"/>
  </r>
  <r>
    <x v="39"/>
    <x v="39"/>
    <m/>
    <x v="0"/>
    <n v="7"/>
    <s v="CREMAS"/>
    <n v="0"/>
    <m/>
    <n v="2"/>
    <x v="1"/>
    <n v="931"/>
    <n v="186.2"/>
    <n v="701824.41"/>
    <n v="187573.08"/>
    <n v="26.73"/>
    <n v="889397.49"/>
    <n v="0"/>
    <n v="0"/>
    <n v="0"/>
    <n v="889397.49"/>
    <n v="187573.08"/>
    <n v="26.73"/>
    <n v="7.0000000000000007E-2"/>
    <x v="0"/>
    <x v="1"/>
  </r>
  <r>
    <x v="39"/>
    <x v="39"/>
    <m/>
    <x v="0"/>
    <n v="7"/>
    <s v="CREMAS"/>
    <n v="0"/>
    <m/>
    <n v="2"/>
    <x v="1"/>
    <n v="646"/>
    <n v="129.19999999999999"/>
    <n v="576257.22"/>
    <n v="153582.1"/>
    <n v="26.65"/>
    <n v="729839.32"/>
    <n v="0"/>
    <n v="0"/>
    <n v="0"/>
    <n v="729839.32"/>
    <n v="153582.1"/>
    <n v="26.65"/>
    <n v="0.05"/>
    <x v="0"/>
    <x v="2"/>
  </r>
  <r>
    <x v="39"/>
    <x v="39"/>
    <m/>
    <x v="0"/>
    <n v="7"/>
    <s v="CREMAS"/>
    <n v="0"/>
    <m/>
    <n v="2"/>
    <x v="1"/>
    <n v="135"/>
    <n v="27"/>
    <n v="125102.97"/>
    <n v="33336.61"/>
    <n v="26.65"/>
    <n v="158439.57999999999"/>
    <n v="9689.2900000000009"/>
    <n v="0"/>
    <n v="0"/>
    <n v="148750.29"/>
    <n v="23647.32"/>
    <n v="18.899999999999999"/>
    <n v="0.01"/>
    <x v="0"/>
    <x v="3"/>
  </r>
  <r>
    <x v="40"/>
    <x v="40"/>
    <m/>
    <x v="4"/>
    <n v="7"/>
    <s v="CREMAS"/>
    <n v="0"/>
    <m/>
    <n v="2"/>
    <x v="1"/>
    <n v="534"/>
    <n v="176.22"/>
    <n v="523263.92"/>
    <n v="130122.99"/>
    <n v="24.87"/>
    <n v="653386.91"/>
    <n v="0"/>
    <n v="0"/>
    <n v="0"/>
    <n v="653386.91"/>
    <n v="130122.99"/>
    <n v="24.87"/>
    <n v="0.05"/>
    <x v="0"/>
    <x v="0"/>
  </r>
  <r>
    <x v="40"/>
    <x v="40"/>
    <m/>
    <x v="4"/>
    <n v="7"/>
    <s v="CREMAS"/>
    <n v="0"/>
    <m/>
    <n v="2"/>
    <x v="1"/>
    <n v="324"/>
    <n v="106.92"/>
    <n v="365239.88"/>
    <n v="88101.75"/>
    <n v="24.12"/>
    <n v="453341.63"/>
    <n v="0"/>
    <n v="0"/>
    <n v="0"/>
    <n v="453341.63"/>
    <n v="88101.75"/>
    <n v="24.12"/>
    <n v="0.03"/>
    <x v="0"/>
    <x v="1"/>
  </r>
  <r>
    <x v="40"/>
    <x v="40"/>
    <m/>
    <x v="4"/>
    <n v="7"/>
    <s v="CREMAS"/>
    <n v="0"/>
    <m/>
    <n v="2"/>
    <x v="1"/>
    <n v="145"/>
    <n v="47.85"/>
    <n v="198270.97"/>
    <n v="52542.2"/>
    <n v="26.5"/>
    <n v="250813.17"/>
    <n v="0"/>
    <n v="0"/>
    <n v="0"/>
    <n v="250813.17"/>
    <n v="52542.2"/>
    <n v="26.5"/>
    <n v="0.02"/>
    <x v="0"/>
    <x v="2"/>
  </r>
  <r>
    <x v="40"/>
    <x v="40"/>
    <m/>
    <x v="4"/>
    <n v="7"/>
    <s v="CREMAS"/>
    <n v="0"/>
    <m/>
    <n v="2"/>
    <x v="1"/>
    <n v="86"/>
    <n v="28.38"/>
    <n v="122637.65"/>
    <n v="30270.400000000001"/>
    <n v="24.68"/>
    <n v="152908.04999999999"/>
    <n v="14449.88"/>
    <n v="0"/>
    <n v="0"/>
    <n v="138458.17000000001"/>
    <n v="15820.52"/>
    <n v="12.9"/>
    <n v="0.01"/>
    <x v="0"/>
    <x v="3"/>
  </r>
  <r>
    <x v="41"/>
    <x v="41"/>
    <m/>
    <x v="4"/>
    <n v="7"/>
    <s v="CREMAS"/>
    <n v="0"/>
    <m/>
    <n v="2"/>
    <x v="1"/>
    <n v="52"/>
    <n v="10.4"/>
    <n v="31142.28"/>
    <n v="8252.48"/>
    <n v="26.5"/>
    <n v="39394.76"/>
    <n v="0"/>
    <n v="0"/>
    <n v="0"/>
    <n v="39394.76"/>
    <n v="8252.48"/>
    <n v="26.5"/>
    <n v="0"/>
    <x v="0"/>
    <x v="0"/>
  </r>
  <r>
    <x v="41"/>
    <x v="41"/>
    <m/>
    <x v="4"/>
    <n v="7"/>
    <s v="CREMAS"/>
    <n v="0"/>
    <m/>
    <n v="2"/>
    <x v="1"/>
    <n v="30"/>
    <n v="6"/>
    <n v="19782.12"/>
    <n v="5242.2"/>
    <n v="26.5"/>
    <n v="25024.32"/>
    <n v="0"/>
    <n v="0"/>
    <n v="0"/>
    <n v="25024.32"/>
    <n v="5242.2"/>
    <n v="26.5"/>
    <n v="0"/>
    <x v="0"/>
    <x v="1"/>
  </r>
  <r>
    <x v="41"/>
    <x v="41"/>
    <m/>
    <x v="4"/>
    <n v="7"/>
    <s v="CREMAS"/>
    <n v="0"/>
    <m/>
    <n v="2"/>
    <x v="1"/>
    <n v="24"/>
    <n v="4.8"/>
    <n v="19201.400000000001"/>
    <n v="5088.4799999999996"/>
    <n v="26.5"/>
    <n v="24289.88"/>
    <n v="0"/>
    <n v="0"/>
    <n v="0"/>
    <n v="24289.88"/>
    <n v="5088.4799999999996"/>
    <n v="26.5"/>
    <n v="0"/>
    <x v="0"/>
    <x v="2"/>
  </r>
  <r>
    <x v="41"/>
    <x v="41"/>
    <m/>
    <x v="4"/>
    <n v="7"/>
    <s v="CREMAS"/>
    <n v="0"/>
    <m/>
    <n v="2"/>
    <x v="1"/>
    <n v="12"/>
    <n v="2.4"/>
    <n v="10086.76"/>
    <n v="2673"/>
    <n v="26.5"/>
    <n v="12759.76"/>
    <n v="0"/>
    <n v="0"/>
    <n v="0"/>
    <n v="12759.76"/>
    <n v="2673"/>
    <n v="26.5"/>
    <n v="0"/>
    <x v="0"/>
    <x v="3"/>
  </r>
  <r>
    <x v="46"/>
    <x v="46"/>
    <m/>
    <x v="4"/>
    <n v="7"/>
    <s v="CREMAS"/>
    <n v="0"/>
    <m/>
    <n v="2"/>
    <x v="1"/>
    <n v="402"/>
    <n v="209.04"/>
    <n v="587742.92000000004"/>
    <n v="143996.87"/>
    <n v="24.5"/>
    <n v="731739.79"/>
    <n v="0"/>
    <n v="0"/>
    <n v="0"/>
    <n v="731739.79"/>
    <n v="143996.87"/>
    <n v="24.5"/>
    <n v="0.05"/>
    <x v="0"/>
    <x v="0"/>
  </r>
  <r>
    <x v="46"/>
    <x v="46"/>
    <m/>
    <x v="4"/>
    <n v="7"/>
    <s v="CREMAS"/>
    <n v="0"/>
    <m/>
    <n v="2"/>
    <x v="1"/>
    <n v="199"/>
    <n v="103.48"/>
    <n v="336384.86"/>
    <n v="82414.23"/>
    <n v="24.5"/>
    <n v="418799.09"/>
    <n v="0"/>
    <n v="0"/>
    <n v="0"/>
    <n v="418799.09"/>
    <n v="82414.23"/>
    <n v="24.5"/>
    <n v="0.03"/>
    <x v="0"/>
    <x v="1"/>
  </r>
  <r>
    <x v="46"/>
    <x v="46"/>
    <m/>
    <x v="4"/>
    <n v="7"/>
    <s v="CREMAS"/>
    <n v="0"/>
    <m/>
    <n v="2"/>
    <x v="1"/>
    <n v="10"/>
    <n v="5.2"/>
    <n v="20221.310000000001"/>
    <n v="5318.2"/>
    <n v="26.3"/>
    <n v="25539.51"/>
    <n v="0"/>
    <n v="0"/>
    <n v="0"/>
    <n v="25539.51"/>
    <n v="5318.2"/>
    <n v="26.3"/>
    <n v="0"/>
    <x v="0"/>
    <x v="2"/>
  </r>
  <r>
    <x v="46"/>
    <x v="46"/>
    <m/>
    <x v="4"/>
    <n v="7"/>
    <s v="CREMAS"/>
    <n v="0"/>
    <m/>
    <n v="2"/>
    <x v="1"/>
    <n v="24"/>
    <n v="12.48"/>
    <n v="50055.31"/>
    <n v="12263.56"/>
    <n v="24.5"/>
    <n v="62318.87"/>
    <n v="0"/>
    <n v="0"/>
    <n v="0"/>
    <n v="62318.87"/>
    <n v="12263.56"/>
    <n v="24.5"/>
    <n v="0"/>
    <x v="0"/>
    <x v="3"/>
  </r>
  <r>
    <x v="47"/>
    <x v="47"/>
    <m/>
    <x v="4"/>
    <n v="7"/>
    <s v="CREMAS"/>
    <n v="0"/>
    <m/>
    <n v="2"/>
    <x v="1"/>
    <n v="190"/>
    <n v="38"/>
    <n v="122007.65"/>
    <n v="29998.7"/>
    <n v="24.59"/>
    <n v="152006.35"/>
    <n v="0"/>
    <n v="0"/>
    <n v="0"/>
    <n v="152006.35"/>
    <n v="29998.7"/>
    <n v="24.59"/>
    <n v="0.01"/>
    <x v="0"/>
    <x v="0"/>
  </r>
  <r>
    <x v="47"/>
    <x v="47"/>
    <m/>
    <x v="4"/>
    <n v="7"/>
    <s v="CREMAS"/>
    <n v="0"/>
    <m/>
    <n v="2"/>
    <x v="1"/>
    <n v="101"/>
    <n v="20.2"/>
    <n v="74518.399999999994"/>
    <n v="18249.55"/>
    <n v="24.49"/>
    <n v="92767.95"/>
    <n v="0"/>
    <n v="0"/>
    <n v="0"/>
    <n v="92767.95"/>
    <n v="18249.55"/>
    <n v="24.49"/>
    <n v="0.01"/>
    <x v="0"/>
    <x v="1"/>
  </r>
  <r>
    <x v="47"/>
    <x v="47"/>
    <m/>
    <x v="4"/>
    <n v="7"/>
    <s v="CREMAS"/>
    <n v="0"/>
    <m/>
    <n v="2"/>
    <x v="1"/>
    <n v="113"/>
    <n v="22.6"/>
    <n v="98813.32"/>
    <n v="24198.95"/>
    <n v="24.49"/>
    <n v="123012.27"/>
    <n v="0"/>
    <n v="0"/>
    <n v="0"/>
    <n v="123012.27"/>
    <n v="24198.95"/>
    <n v="24.49"/>
    <n v="0.01"/>
    <x v="0"/>
    <x v="2"/>
  </r>
  <r>
    <x v="47"/>
    <x v="47"/>
    <m/>
    <x v="4"/>
    <n v="7"/>
    <s v="CREMAS"/>
    <n v="0"/>
    <m/>
    <n v="2"/>
    <x v="1"/>
    <n v="58"/>
    <n v="11.6"/>
    <n v="51986.32"/>
    <n v="12731.58"/>
    <n v="24.49"/>
    <n v="64717.9"/>
    <n v="0"/>
    <n v="0"/>
    <n v="0"/>
    <n v="64717.9"/>
    <n v="12731.58"/>
    <n v="24.49"/>
    <n v="0"/>
    <x v="0"/>
    <x v="3"/>
  </r>
  <r>
    <x v="48"/>
    <x v="48"/>
    <m/>
    <x v="4"/>
    <n v="7"/>
    <s v="CREMAS"/>
    <n v="0"/>
    <m/>
    <n v="2"/>
    <x v="1"/>
    <n v="65"/>
    <n v="13"/>
    <n v="46833.57"/>
    <n v="10537.5"/>
    <n v="22.5"/>
    <n v="57371.07"/>
    <n v="0"/>
    <n v="0"/>
    <n v="0"/>
    <n v="57371.07"/>
    <n v="10537.5"/>
    <n v="22.5"/>
    <n v="0"/>
    <x v="0"/>
    <x v="0"/>
  </r>
  <r>
    <x v="48"/>
    <x v="48"/>
    <m/>
    <x v="4"/>
    <n v="7"/>
    <s v="CREMAS"/>
    <n v="0"/>
    <m/>
    <n v="2"/>
    <x v="1"/>
    <n v="94"/>
    <n v="18.8"/>
    <n v="78622.350000000006"/>
    <n v="17690.16"/>
    <n v="22.5"/>
    <n v="96312.51"/>
    <n v="0"/>
    <n v="0"/>
    <n v="0"/>
    <n v="96312.51"/>
    <n v="17690.16"/>
    <n v="22.5"/>
    <n v="0.01"/>
    <x v="0"/>
    <x v="1"/>
  </r>
  <r>
    <x v="48"/>
    <x v="48"/>
    <m/>
    <x v="4"/>
    <n v="7"/>
    <s v="CREMAS"/>
    <n v="0"/>
    <m/>
    <n v="2"/>
    <x v="1"/>
    <n v="16"/>
    <n v="3.2"/>
    <n v="15728.32"/>
    <n v="3538.88"/>
    <n v="22.5"/>
    <n v="19267.2"/>
    <n v="0"/>
    <n v="0"/>
    <n v="0"/>
    <n v="19267.2"/>
    <n v="3538.88"/>
    <n v="22.5"/>
    <n v="0"/>
    <x v="0"/>
    <x v="2"/>
  </r>
  <r>
    <x v="49"/>
    <x v="49"/>
    <m/>
    <x v="4"/>
    <n v="6"/>
    <s v="DULCES DE LECHE"/>
    <n v="0"/>
    <m/>
    <n v="2"/>
    <x v="1"/>
    <n v="6"/>
    <n v="6"/>
    <n v="11585.51"/>
    <n v="2820.6"/>
    <n v="24.35"/>
    <n v="14406.11"/>
    <n v="0"/>
    <n v="0"/>
    <n v="0"/>
    <n v="14406.11"/>
    <n v="2820.6"/>
    <n v="24.35"/>
    <n v="0"/>
    <x v="0"/>
    <x v="0"/>
  </r>
  <r>
    <x v="50"/>
    <x v="50"/>
    <m/>
    <x v="0"/>
    <n v="6"/>
    <s v="DULCES DE LECHE"/>
    <n v="0"/>
    <m/>
    <n v="2"/>
    <x v="1"/>
    <n v="543"/>
    <n v="217.2"/>
    <n v="482375.06"/>
    <n v="120172.15"/>
    <n v="24.91"/>
    <n v="602547.21"/>
    <n v="0"/>
    <n v="0"/>
    <n v="0"/>
    <n v="602547.21"/>
    <n v="120172.15"/>
    <n v="24.91"/>
    <n v="0.04"/>
    <x v="0"/>
    <x v="0"/>
  </r>
  <r>
    <x v="50"/>
    <x v="50"/>
    <m/>
    <x v="0"/>
    <n v="6"/>
    <s v="DULCES DE LECHE"/>
    <n v="0"/>
    <m/>
    <n v="2"/>
    <x v="1"/>
    <n v="541"/>
    <n v="216.4"/>
    <n v="569609.78"/>
    <n v="142081.79999999999"/>
    <n v="24.94"/>
    <n v="711691.58"/>
    <n v="0"/>
    <n v="0"/>
    <n v="0"/>
    <n v="711691.58"/>
    <n v="142081.79999999999"/>
    <n v="24.94"/>
    <n v="0.05"/>
    <x v="0"/>
    <x v="1"/>
  </r>
  <r>
    <x v="50"/>
    <x v="50"/>
    <m/>
    <x v="0"/>
    <n v="6"/>
    <s v="DULCES DE LECHE"/>
    <n v="0"/>
    <m/>
    <n v="2"/>
    <x v="1"/>
    <n v="437"/>
    <n v="174.8"/>
    <n v="575625.14"/>
    <n v="143722.26"/>
    <n v="24.97"/>
    <n v="719347.4"/>
    <n v="0"/>
    <n v="0"/>
    <n v="0"/>
    <n v="719347.4"/>
    <n v="143722.26"/>
    <n v="24.97"/>
    <n v="0.05"/>
    <x v="0"/>
    <x v="2"/>
  </r>
  <r>
    <x v="50"/>
    <x v="50"/>
    <m/>
    <x v="0"/>
    <n v="6"/>
    <s v="DULCES DE LECHE"/>
    <n v="0"/>
    <m/>
    <n v="2"/>
    <x v="1"/>
    <n v="178"/>
    <n v="71.2"/>
    <n v="243331.15"/>
    <n v="60246.879999999997"/>
    <n v="24.76"/>
    <n v="303578.03000000003"/>
    <n v="0"/>
    <n v="0"/>
    <n v="0"/>
    <n v="303578.03000000003"/>
    <n v="60246.879999999997"/>
    <n v="24.76"/>
    <n v="0.02"/>
    <x v="0"/>
    <x v="3"/>
  </r>
  <r>
    <x v="51"/>
    <x v="51"/>
    <m/>
    <x v="4"/>
    <n v="6"/>
    <s v="DULCES DE LECHE"/>
    <n v="0"/>
    <m/>
    <n v="2"/>
    <x v="1"/>
    <n v="247"/>
    <n v="98.8"/>
    <n v="172742.42"/>
    <n v="39188.400000000001"/>
    <n v="22.69"/>
    <n v="211930.82"/>
    <n v="0"/>
    <n v="0"/>
    <n v="0"/>
    <n v="211930.82"/>
    <n v="39188.400000000001"/>
    <n v="22.69"/>
    <n v="0.01"/>
    <x v="0"/>
    <x v="0"/>
  </r>
  <r>
    <x v="51"/>
    <x v="51"/>
    <m/>
    <x v="4"/>
    <n v="6"/>
    <s v="DULCES DE LECHE"/>
    <n v="0"/>
    <m/>
    <n v="2"/>
    <x v="1"/>
    <n v="140"/>
    <n v="56"/>
    <n v="116868.35"/>
    <n v="26397.84"/>
    <n v="22.59"/>
    <n v="143266.19"/>
    <n v="0"/>
    <n v="0"/>
    <n v="0"/>
    <n v="143266.19"/>
    <n v="26397.84"/>
    <n v="22.59"/>
    <n v="0.01"/>
    <x v="0"/>
    <x v="1"/>
  </r>
  <r>
    <x v="51"/>
    <x v="51"/>
    <m/>
    <x v="4"/>
    <n v="6"/>
    <s v="DULCES DE LECHE"/>
    <n v="0"/>
    <m/>
    <n v="2"/>
    <x v="1"/>
    <n v="148"/>
    <n v="59.2"/>
    <n v="154174.56"/>
    <n v="35064.660000000003"/>
    <n v="22.74"/>
    <n v="189239.22"/>
    <n v="0"/>
    <n v="0"/>
    <n v="0"/>
    <n v="189239.22"/>
    <n v="35064.660000000003"/>
    <n v="22.74"/>
    <n v="0.01"/>
    <x v="0"/>
    <x v="2"/>
  </r>
  <r>
    <x v="52"/>
    <x v="52"/>
    <m/>
    <x v="0"/>
    <n v="6"/>
    <s v="DULCES DE LECHE"/>
    <n v="0"/>
    <m/>
    <n v="2"/>
    <x v="1"/>
    <n v="573"/>
    <n v="143.25"/>
    <n v="339415.5"/>
    <n v="83157.179999999993"/>
    <n v="24.5"/>
    <n v="422572.68"/>
    <n v="0"/>
    <n v="0"/>
    <n v="0"/>
    <n v="422572.68"/>
    <n v="83157.179999999993"/>
    <n v="24.5"/>
    <n v="0.03"/>
    <x v="0"/>
    <x v="0"/>
  </r>
  <r>
    <x v="52"/>
    <x v="52"/>
    <m/>
    <x v="0"/>
    <n v="6"/>
    <s v="DULCES DE LECHE"/>
    <n v="0"/>
    <m/>
    <n v="2"/>
    <x v="1"/>
    <n v="447"/>
    <n v="111.75"/>
    <n v="315153.23"/>
    <n v="77211.63"/>
    <n v="24.5"/>
    <n v="392364.86"/>
    <n v="0"/>
    <n v="0"/>
    <n v="0"/>
    <n v="392364.86"/>
    <n v="77211.63"/>
    <n v="24.5"/>
    <n v="0.03"/>
    <x v="0"/>
    <x v="1"/>
  </r>
  <r>
    <x v="52"/>
    <x v="52"/>
    <m/>
    <x v="0"/>
    <n v="6"/>
    <s v="DULCES DE LECHE"/>
    <n v="0"/>
    <m/>
    <n v="2"/>
    <x v="1"/>
    <n v="226"/>
    <n v="56.5"/>
    <n v="199639.36"/>
    <n v="48910.92"/>
    <n v="24.5"/>
    <n v="248550.28"/>
    <n v="0"/>
    <n v="0"/>
    <n v="0"/>
    <n v="248550.28"/>
    <n v="48910.92"/>
    <n v="24.5"/>
    <n v="0.02"/>
    <x v="0"/>
    <x v="2"/>
  </r>
  <r>
    <x v="52"/>
    <x v="52"/>
    <m/>
    <x v="0"/>
    <n v="6"/>
    <s v="DULCES DE LECHE"/>
    <n v="0"/>
    <m/>
    <n v="2"/>
    <x v="1"/>
    <n v="92"/>
    <n v="23"/>
    <n v="84566.53"/>
    <n v="20718.740000000002"/>
    <n v="24.5"/>
    <n v="105285.27"/>
    <n v="5281.27"/>
    <n v="0"/>
    <n v="0"/>
    <n v="100004"/>
    <n v="15437.47"/>
    <n v="18.25"/>
    <n v="0.01"/>
    <x v="0"/>
    <x v="3"/>
  </r>
  <r>
    <x v="53"/>
    <x v="53"/>
    <m/>
    <x v="0"/>
    <n v="6"/>
    <s v="DULCES DE LECHE"/>
    <n v="0"/>
    <m/>
    <n v="2"/>
    <x v="1"/>
    <n v="852"/>
    <n v="340.8"/>
    <n v="719398.01"/>
    <n v="176252.29"/>
    <n v="24.5"/>
    <n v="895650.3"/>
    <n v="8878.0300000000007"/>
    <n v="0"/>
    <n v="0"/>
    <n v="886772.27"/>
    <n v="167374.26"/>
    <n v="23.27"/>
    <n v="0.06"/>
    <x v="0"/>
    <x v="0"/>
  </r>
  <r>
    <x v="53"/>
    <x v="53"/>
    <m/>
    <x v="0"/>
    <n v="6"/>
    <s v="DULCES DE LECHE"/>
    <n v="0"/>
    <m/>
    <n v="2"/>
    <x v="1"/>
    <n v="689"/>
    <n v="275.60000000000002"/>
    <n v="684066.65"/>
    <n v="167596.44"/>
    <n v="24.5"/>
    <n v="851663.09"/>
    <n v="0"/>
    <n v="0"/>
    <n v="0"/>
    <n v="851663.09"/>
    <n v="167596.44"/>
    <n v="24.5"/>
    <n v="0.06"/>
    <x v="0"/>
    <x v="1"/>
  </r>
  <r>
    <x v="53"/>
    <x v="53"/>
    <m/>
    <x v="0"/>
    <n v="6"/>
    <s v="DULCES DE LECHE"/>
    <n v="0"/>
    <m/>
    <n v="2"/>
    <x v="1"/>
    <n v="522"/>
    <n v="208.8"/>
    <n v="651388.14"/>
    <n v="159591.06"/>
    <n v="24.5"/>
    <n v="810979.2"/>
    <n v="0"/>
    <n v="0"/>
    <n v="0"/>
    <n v="810979.2"/>
    <n v="159591.06"/>
    <n v="24.5"/>
    <n v="0.06"/>
    <x v="0"/>
    <x v="2"/>
  </r>
  <r>
    <x v="53"/>
    <x v="53"/>
    <m/>
    <x v="0"/>
    <n v="6"/>
    <s v="DULCES DE LECHE"/>
    <n v="0"/>
    <m/>
    <n v="2"/>
    <x v="1"/>
    <n v="204"/>
    <n v="81.599999999999994"/>
    <n v="262784.93"/>
    <n v="64382.2"/>
    <n v="24.5"/>
    <n v="327167.13"/>
    <n v="5828.36"/>
    <n v="0"/>
    <n v="0"/>
    <n v="321338.77"/>
    <n v="58553.84"/>
    <n v="22.28"/>
    <n v="0.02"/>
    <x v="0"/>
    <x v="3"/>
  </r>
  <r>
    <x v="54"/>
    <x v="54"/>
    <m/>
    <x v="0"/>
    <n v="6"/>
    <s v="DULCES DE LECHE"/>
    <n v="0"/>
    <m/>
    <n v="2"/>
    <x v="1"/>
    <n v="1850"/>
    <n v="740"/>
    <n v="1400300.15"/>
    <n v="343075.64"/>
    <n v="24.5"/>
    <n v="1743375.79"/>
    <n v="22403.9"/>
    <n v="0"/>
    <n v="0"/>
    <n v="1720971.89"/>
    <n v="320671.74"/>
    <n v="22.9"/>
    <n v="0.11"/>
    <x v="0"/>
    <x v="0"/>
  </r>
  <r>
    <x v="54"/>
    <x v="54"/>
    <m/>
    <x v="0"/>
    <n v="6"/>
    <s v="DULCES DE LECHE"/>
    <n v="0"/>
    <m/>
    <n v="2"/>
    <x v="1"/>
    <n v="1269"/>
    <n v="507.6"/>
    <n v="1133855.33"/>
    <n v="277792.95"/>
    <n v="24.5"/>
    <n v="1411648.28"/>
    <n v="0"/>
    <n v="0"/>
    <n v="0"/>
    <n v="1411648.28"/>
    <n v="277792.95"/>
    <n v="24.5"/>
    <n v="0.1"/>
    <x v="0"/>
    <x v="1"/>
  </r>
  <r>
    <x v="54"/>
    <x v="54"/>
    <m/>
    <x v="0"/>
    <n v="6"/>
    <s v="DULCES DE LECHE"/>
    <n v="0"/>
    <m/>
    <n v="2"/>
    <x v="1"/>
    <n v="1111"/>
    <n v="444.4"/>
    <n v="1250286.07"/>
    <n v="306234.83"/>
    <n v="24.49"/>
    <n v="1556520.9"/>
    <n v="0"/>
    <n v="0"/>
    <n v="0"/>
    <n v="1556520.9"/>
    <n v="306234.83"/>
    <n v="24.49"/>
    <n v="0.11"/>
    <x v="0"/>
    <x v="2"/>
  </r>
  <r>
    <x v="54"/>
    <x v="54"/>
    <m/>
    <x v="0"/>
    <n v="6"/>
    <s v="DULCES DE LECHE"/>
    <n v="0"/>
    <m/>
    <n v="2"/>
    <x v="1"/>
    <n v="288"/>
    <n v="115.2"/>
    <n v="335638.76"/>
    <n v="82231.33"/>
    <n v="24.5"/>
    <n v="417870.09"/>
    <n v="12551.63"/>
    <n v="0"/>
    <n v="0"/>
    <n v="405318.46"/>
    <n v="69679.7"/>
    <n v="20.76"/>
    <n v="0.02"/>
    <x v="0"/>
    <x v="3"/>
  </r>
  <r>
    <x v="55"/>
    <x v="55"/>
    <m/>
    <x v="0"/>
    <n v="6"/>
    <s v="DULCES DE LECHE"/>
    <n v="0"/>
    <m/>
    <n v="2"/>
    <x v="1"/>
    <n v="66"/>
    <n v="26.4"/>
    <n v="55246.19"/>
    <n v="13535.07"/>
    <n v="24.5"/>
    <n v="68781.259999999995"/>
    <n v="0"/>
    <n v="0"/>
    <n v="0"/>
    <n v="68781.259999999995"/>
    <n v="13535.07"/>
    <n v="24.5"/>
    <n v="0"/>
    <x v="0"/>
    <x v="0"/>
  </r>
  <r>
    <x v="55"/>
    <x v="55"/>
    <m/>
    <x v="0"/>
    <n v="6"/>
    <s v="DULCES DE LECHE"/>
    <n v="0"/>
    <m/>
    <n v="2"/>
    <x v="1"/>
    <n v="531"/>
    <n v="212.4"/>
    <n v="512937.15"/>
    <n v="125670.24"/>
    <n v="24.5"/>
    <n v="638607.39"/>
    <n v="121766.76"/>
    <n v="0"/>
    <n v="0"/>
    <n v="516840.63"/>
    <n v="3903.48"/>
    <n v="0.76"/>
    <n v="0"/>
    <x v="0"/>
    <x v="1"/>
  </r>
  <r>
    <x v="55"/>
    <x v="55"/>
    <m/>
    <x v="0"/>
    <n v="6"/>
    <s v="DULCES DE LECHE"/>
    <n v="0"/>
    <m/>
    <n v="2"/>
    <x v="1"/>
    <n v="374"/>
    <n v="149.6"/>
    <n v="441843.61"/>
    <n v="108250.57"/>
    <n v="24.5"/>
    <n v="550094.18000000005"/>
    <n v="75674.740000000005"/>
    <n v="0"/>
    <n v="0"/>
    <n v="474419.44"/>
    <n v="32575.83"/>
    <n v="7.37"/>
    <n v="0.01"/>
    <x v="0"/>
    <x v="2"/>
  </r>
  <r>
    <x v="55"/>
    <x v="55"/>
    <m/>
    <x v="0"/>
    <n v="6"/>
    <s v="DULCES DE LECHE"/>
    <n v="0"/>
    <m/>
    <n v="2"/>
    <x v="1"/>
    <n v="36"/>
    <n v="14.4"/>
    <n v="43593.84"/>
    <n v="10680.48"/>
    <n v="24.5"/>
    <n v="54274.32"/>
    <n v="0"/>
    <n v="0"/>
    <n v="0"/>
    <n v="54274.32"/>
    <n v="10680.48"/>
    <n v="24.5"/>
    <n v="0"/>
    <x v="0"/>
    <x v="3"/>
  </r>
  <r>
    <x v="56"/>
    <x v="56"/>
    <m/>
    <x v="0"/>
    <n v="6"/>
    <s v="DULCES DE LECHE"/>
    <n v="0"/>
    <m/>
    <n v="2"/>
    <x v="1"/>
    <n v="904"/>
    <n v="226"/>
    <n v="512151.37"/>
    <n v="115232"/>
    <n v="22.5"/>
    <n v="627383.37"/>
    <n v="0"/>
    <n v="0"/>
    <n v="0"/>
    <n v="627383.37"/>
    <n v="115232"/>
    <n v="22.5"/>
    <n v="0.04"/>
    <x v="0"/>
    <x v="0"/>
  </r>
  <r>
    <x v="56"/>
    <x v="56"/>
    <m/>
    <x v="0"/>
    <n v="6"/>
    <s v="DULCES DE LECHE"/>
    <n v="0"/>
    <m/>
    <n v="2"/>
    <x v="1"/>
    <n v="784"/>
    <n v="196"/>
    <n v="528178.54"/>
    <n v="118837.07"/>
    <n v="22.5"/>
    <n v="647015.61"/>
    <n v="0"/>
    <n v="0"/>
    <n v="0"/>
    <n v="647015.61"/>
    <n v="118837.07"/>
    <n v="22.5"/>
    <n v="0.04"/>
    <x v="0"/>
    <x v="1"/>
  </r>
  <r>
    <x v="56"/>
    <x v="56"/>
    <m/>
    <x v="0"/>
    <n v="6"/>
    <s v="DULCES DE LECHE"/>
    <n v="0"/>
    <m/>
    <n v="2"/>
    <x v="1"/>
    <n v="836"/>
    <n v="209"/>
    <n v="710524.75"/>
    <n v="159868.26999999999"/>
    <n v="22.5"/>
    <n v="870393.02"/>
    <n v="0"/>
    <n v="0"/>
    <n v="0"/>
    <n v="870393.02"/>
    <n v="159868.26999999999"/>
    <n v="22.5"/>
    <n v="0.06"/>
    <x v="0"/>
    <x v="2"/>
  </r>
  <r>
    <x v="56"/>
    <x v="56"/>
    <m/>
    <x v="0"/>
    <n v="6"/>
    <s v="DULCES DE LECHE"/>
    <n v="0"/>
    <m/>
    <n v="2"/>
    <x v="1"/>
    <n v="225"/>
    <n v="56.25"/>
    <n v="198601.31"/>
    <n v="44685.35"/>
    <n v="22.5"/>
    <n v="243286.66"/>
    <n v="11055.85"/>
    <n v="0"/>
    <n v="0"/>
    <n v="232230.81"/>
    <n v="33629.5"/>
    <n v="16.93"/>
    <n v="0.01"/>
    <x v="0"/>
    <x v="3"/>
  </r>
  <r>
    <x v="57"/>
    <x v="57"/>
    <m/>
    <x v="0"/>
    <n v="6"/>
    <s v="DULCES DE LECHE"/>
    <n v="0"/>
    <m/>
    <n v="2"/>
    <x v="1"/>
    <n v="39"/>
    <n v="39"/>
    <n v="74300.899999999994"/>
    <n v="18089.349999999999"/>
    <n v="24.35"/>
    <n v="92390.25"/>
    <n v="0"/>
    <n v="0"/>
    <n v="0"/>
    <n v="92390.25"/>
    <n v="18089.349999999999"/>
    <n v="24.35"/>
    <n v="0.01"/>
    <x v="0"/>
    <x v="0"/>
  </r>
  <r>
    <x v="57"/>
    <x v="57"/>
    <m/>
    <x v="0"/>
    <n v="6"/>
    <s v="DULCES DE LECHE"/>
    <n v="0"/>
    <m/>
    <n v="2"/>
    <x v="1"/>
    <n v="30"/>
    <n v="30"/>
    <n v="69580.570000000007"/>
    <n v="16940.04"/>
    <n v="24.35"/>
    <n v="86520.61"/>
    <n v="0"/>
    <n v="0"/>
    <n v="0"/>
    <n v="86520.61"/>
    <n v="16940.04"/>
    <n v="24.35"/>
    <n v="0.01"/>
    <x v="0"/>
    <x v="1"/>
  </r>
  <r>
    <x v="57"/>
    <x v="57"/>
    <m/>
    <x v="0"/>
    <n v="6"/>
    <s v="DULCES DE LECHE"/>
    <n v="0"/>
    <m/>
    <n v="2"/>
    <x v="1"/>
    <n v="14"/>
    <n v="14"/>
    <n v="40138.14"/>
    <n v="9772"/>
    <n v="24.35"/>
    <n v="49910.14"/>
    <n v="0"/>
    <n v="0"/>
    <n v="0"/>
    <n v="49910.14"/>
    <n v="9772"/>
    <n v="24.35"/>
    <n v="0"/>
    <x v="0"/>
    <x v="2"/>
  </r>
  <r>
    <x v="57"/>
    <x v="57"/>
    <m/>
    <x v="0"/>
    <n v="6"/>
    <s v="DULCES DE LECHE"/>
    <n v="0"/>
    <m/>
    <n v="2"/>
    <x v="1"/>
    <n v="11"/>
    <n v="11"/>
    <n v="32545.99"/>
    <n v="7923.62"/>
    <n v="24.35"/>
    <n v="40469.61"/>
    <n v="4046.96"/>
    <n v="0"/>
    <n v="0"/>
    <n v="36422.65"/>
    <n v="3876.66"/>
    <n v="11.91"/>
    <n v="0"/>
    <x v="0"/>
    <x v="3"/>
  </r>
  <r>
    <x v="59"/>
    <x v="59"/>
    <m/>
    <x v="4"/>
    <n v="6"/>
    <s v="DULCES DE LECHE"/>
    <n v="0"/>
    <m/>
    <n v="2"/>
    <x v="1"/>
    <n v="11"/>
    <n v="3.3"/>
    <n v="9496.4599999999991"/>
    <n v="2326.64"/>
    <n v="24.5"/>
    <n v="11823.1"/>
    <n v="0"/>
    <n v="0"/>
    <n v="0"/>
    <n v="11823.1"/>
    <n v="2326.64"/>
    <n v="24.5"/>
    <n v="0"/>
    <x v="0"/>
    <x v="0"/>
  </r>
  <r>
    <x v="60"/>
    <x v="60"/>
    <m/>
    <x v="0"/>
    <n v="9"/>
    <s v="QUESOS FUNDIDOS"/>
    <n v="0"/>
    <m/>
    <n v="2"/>
    <x v="1"/>
    <n v="75"/>
    <n v="13.875"/>
    <n v="58281.4"/>
    <n v="14278.96"/>
    <n v="24.5"/>
    <n v="72560.36"/>
    <n v="0"/>
    <n v="0"/>
    <n v="0"/>
    <n v="72560.36"/>
    <n v="14278.96"/>
    <n v="24.5"/>
    <n v="0.01"/>
    <x v="0"/>
    <x v="0"/>
  </r>
  <r>
    <x v="60"/>
    <x v="60"/>
    <m/>
    <x v="0"/>
    <n v="9"/>
    <s v="QUESOS FUNDIDOS"/>
    <n v="0"/>
    <m/>
    <n v="2"/>
    <x v="1"/>
    <n v="65"/>
    <n v="12.025"/>
    <n v="58487.55"/>
    <n v="14329.32"/>
    <n v="24.5"/>
    <n v="72816.87"/>
    <n v="0"/>
    <n v="0"/>
    <n v="0"/>
    <n v="72816.87"/>
    <n v="14329.32"/>
    <n v="24.5"/>
    <n v="0.01"/>
    <x v="0"/>
    <x v="1"/>
  </r>
  <r>
    <x v="60"/>
    <x v="60"/>
    <m/>
    <x v="0"/>
    <n v="9"/>
    <s v="QUESOS FUNDIDOS"/>
    <n v="0"/>
    <m/>
    <n v="2"/>
    <x v="1"/>
    <n v="12"/>
    <n v="2.2200000000000002"/>
    <n v="12963.6"/>
    <n v="3176.03"/>
    <n v="24.5"/>
    <n v="16139.63"/>
    <n v="0"/>
    <n v="0"/>
    <n v="0"/>
    <n v="16139.63"/>
    <n v="3176.03"/>
    <n v="24.5"/>
    <n v="0"/>
    <x v="0"/>
    <x v="2"/>
  </r>
  <r>
    <x v="60"/>
    <x v="60"/>
    <m/>
    <x v="0"/>
    <n v="9"/>
    <s v="QUESOS FUNDIDOS"/>
    <n v="0"/>
    <m/>
    <n v="2"/>
    <x v="1"/>
    <n v="4"/>
    <n v="0.74"/>
    <n v="4429.2299999999996"/>
    <n v="1085.1600000000001"/>
    <n v="24.5"/>
    <n v="5514.39"/>
    <n v="0"/>
    <n v="0"/>
    <n v="0"/>
    <n v="5514.39"/>
    <n v="1085.1600000000001"/>
    <n v="24.5"/>
    <n v="0"/>
    <x v="0"/>
    <x v="3"/>
  </r>
  <r>
    <x v="61"/>
    <x v="61"/>
    <m/>
    <x v="0"/>
    <n v="9"/>
    <s v="QUESOS FUNDIDOS"/>
    <n v="0"/>
    <m/>
    <n v="2"/>
    <x v="1"/>
    <n v="341"/>
    <n v="61.38"/>
    <n v="261598.63"/>
    <n v="64091"/>
    <n v="24.5"/>
    <n v="325689.63"/>
    <n v="0"/>
    <n v="0"/>
    <n v="0"/>
    <n v="325689.63"/>
    <n v="64091"/>
    <n v="24.5"/>
    <n v="0.02"/>
    <x v="0"/>
    <x v="0"/>
  </r>
  <r>
    <x v="61"/>
    <x v="61"/>
    <m/>
    <x v="0"/>
    <n v="9"/>
    <s v="QUESOS FUNDIDOS"/>
    <n v="0"/>
    <m/>
    <n v="2"/>
    <x v="1"/>
    <n v="183"/>
    <n v="32.94"/>
    <n v="164794.82999999999"/>
    <n v="40374.44"/>
    <n v="24.5"/>
    <n v="205169.27"/>
    <n v="0"/>
    <n v="0"/>
    <n v="0"/>
    <n v="205169.27"/>
    <n v="40374.44"/>
    <n v="24.5"/>
    <n v="0.01"/>
    <x v="0"/>
    <x v="1"/>
  </r>
  <r>
    <x v="61"/>
    <x v="61"/>
    <m/>
    <x v="0"/>
    <n v="9"/>
    <s v="QUESOS FUNDIDOS"/>
    <n v="0"/>
    <m/>
    <n v="2"/>
    <x v="1"/>
    <n v="111"/>
    <n v="19.98"/>
    <n v="119907.75"/>
    <n v="29377.25"/>
    <n v="24.5"/>
    <n v="149285"/>
    <n v="0"/>
    <n v="0"/>
    <n v="0"/>
    <n v="149285"/>
    <n v="29377.25"/>
    <n v="24.5"/>
    <n v="0.01"/>
    <x v="0"/>
    <x v="2"/>
  </r>
  <r>
    <x v="61"/>
    <x v="61"/>
    <m/>
    <x v="0"/>
    <n v="9"/>
    <s v="QUESOS FUNDIDOS"/>
    <n v="0"/>
    <m/>
    <n v="2"/>
    <x v="1"/>
    <n v="31"/>
    <n v="5.58"/>
    <n v="34574.19"/>
    <n v="8470.7000000000007"/>
    <n v="24.5"/>
    <n v="43044.89"/>
    <n v="0"/>
    <n v="0"/>
    <n v="0"/>
    <n v="43044.89"/>
    <n v="8470.7000000000007"/>
    <n v="24.5"/>
    <n v="0"/>
    <x v="0"/>
    <x v="3"/>
  </r>
  <r>
    <x v="62"/>
    <x v="62"/>
    <m/>
    <x v="0"/>
    <n v="9"/>
    <s v="QUESOS FUNDIDOS"/>
    <n v="0"/>
    <m/>
    <n v="2"/>
    <x v="1"/>
    <n v="200"/>
    <n v="37"/>
    <n v="154096.74"/>
    <n v="37753.300000000003"/>
    <n v="24.5"/>
    <n v="191850.04"/>
    <n v="0"/>
    <n v="0"/>
    <n v="0"/>
    <n v="191850.04"/>
    <n v="37753.300000000003"/>
    <n v="24.5"/>
    <n v="0.01"/>
    <x v="0"/>
    <x v="0"/>
  </r>
  <r>
    <x v="62"/>
    <x v="62"/>
    <m/>
    <x v="0"/>
    <n v="9"/>
    <s v="QUESOS FUNDIDOS"/>
    <n v="0"/>
    <m/>
    <n v="2"/>
    <x v="1"/>
    <n v="78"/>
    <n v="14.43"/>
    <n v="71431.48"/>
    <n v="17500.62"/>
    <n v="24.5"/>
    <n v="88932.1"/>
    <n v="0"/>
    <n v="0"/>
    <n v="0"/>
    <n v="88932.1"/>
    <n v="17500.62"/>
    <n v="24.5"/>
    <n v="0.01"/>
    <x v="0"/>
    <x v="1"/>
  </r>
  <r>
    <x v="62"/>
    <x v="62"/>
    <m/>
    <x v="0"/>
    <n v="9"/>
    <s v="QUESOS FUNDIDOS"/>
    <n v="0"/>
    <m/>
    <n v="2"/>
    <x v="1"/>
    <n v="44"/>
    <n v="8.14"/>
    <n v="47530.99"/>
    <n v="11645.04"/>
    <n v="24.5"/>
    <n v="59176.03"/>
    <n v="0"/>
    <n v="0"/>
    <n v="0"/>
    <n v="59176.03"/>
    <n v="11645.04"/>
    <n v="24.5"/>
    <n v="0"/>
    <x v="0"/>
    <x v="2"/>
  </r>
  <r>
    <x v="62"/>
    <x v="62"/>
    <m/>
    <x v="0"/>
    <n v="9"/>
    <s v="QUESOS FUNDIDOS"/>
    <n v="0"/>
    <m/>
    <n v="2"/>
    <x v="1"/>
    <n v="22"/>
    <n v="4.07"/>
    <n v="24581.19"/>
    <n v="6022.4"/>
    <n v="24.5"/>
    <n v="30603.59"/>
    <n v="0"/>
    <n v="0"/>
    <n v="0"/>
    <n v="30603.59"/>
    <n v="6022.4"/>
    <n v="24.5"/>
    <n v="0"/>
    <x v="0"/>
    <x v="3"/>
  </r>
  <r>
    <x v="63"/>
    <x v="63"/>
    <m/>
    <x v="0"/>
    <n v="9"/>
    <s v="QUESOS FUNDIDOS"/>
    <n v="0"/>
    <m/>
    <n v="2"/>
    <x v="1"/>
    <n v="9"/>
    <n v="2.61"/>
    <n v="10685.9"/>
    <n v="2618.06"/>
    <n v="24.5"/>
    <n v="13303.96"/>
    <n v="0"/>
    <n v="0"/>
    <n v="0"/>
    <n v="13303.96"/>
    <n v="2618.06"/>
    <n v="24.5"/>
    <n v="0"/>
    <x v="0"/>
    <x v="0"/>
  </r>
  <r>
    <x v="63"/>
    <x v="63"/>
    <m/>
    <x v="0"/>
    <n v="9"/>
    <s v="QUESOS FUNDIDOS"/>
    <n v="0"/>
    <m/>
    <n v="2"/>
    <x v="1"/>
    <n v="6"/>
    <n v="1.74"/>
    <n v="8070.28"/>
    <n v="1977.15"/>
    <n v="24.5"/>
    <n v="10047.43"/>
    <n v="0"/>
    <n v="0"/>
    <n v="0"/>
    <n v="10047.43"/>
    <n v="1977.15"/>
    <n v="24.5"/>
    <n v="0"/>
    <x v="0"/>
    <x v="1"/>
  </r>
  <r>
    <x v="63"/>
    <x v="63"/>
    <m/>
    <x v="0"/>
    <n v="9"/>
    <s v="QUESOS FUNDIDOS"/>
    <n v="0"/>
    <m/>
    <n v="2"/>
    <x v="1"/>
    <n v="2"/>
    <n v="0.57999999999999996"/>
    <n v="3234.22"/>
    <n v="792.37"/>
    <n v="24.5"/>
    <n v="4026.59"/>
    <n v="0"/>
    <n v="0"/>
    <n v="0"/>
    <n v="4026.59"/>
    <n v="792.37"/>
    <n v="24.5"/>
    <n v="0"/>
    <x v="0"/>
    <x v="2"/>
  </r>
  <r>
    <x v="64"/>
    <x v="64"/>
    <m/>
    <x v="0"/>
    <n v="9"/>
    <s v="QUESOS FUNDIDOS"/>
    <n v="0"/>
    <m/>
    <n v="2"/>
    <x v="1"/>
    <n v="138"/>
    <n v="38.64"/>
    <n v="121974.83"/>
    <n v="29883.71"/>
    <n v="24.5"/>
    <n v="151858.54"/>
    <n v="0"/>
    <n v="0"/>
    <n v="0"/>
    <n v="151858.54"/>
    <n v="29883.71"/>
    <n v="24.5"/>
    <n v="0.01"/>
    <x v="0"/>
    <x v="0"/>
  </r>
  <r>
    <x v="64"/>
    <x v="64"/>
    <m/>
    <x v="0"/>
    <n v="9"/>
    <s v="QUESOS FUNDIDOS"/>
    <n v="0"/>
    <m/>
    <n v="2"/>
    <x v="1"/>
    <n v="87"/>
    <n v="24.36"/>
    <n v="90963.96"/>
    <n v="22286.18"/>
    <n v="24.5"/>
    <n v="113250.14"/>
    <n v="0"/>
    <n v="0"/>
    <n v="0"/>
    <n v="113250.14"/>
    <n v="22286.18"/>
    <n v="24.5"/>
    <n v="0.01"/>
    <x v="0"/>
    <x v="1"/>
  </r>
  <r>
    <x v="64"/>
    <x v="64"/>
    <m/>
    <x v="0"/>
    <n v="9"/>
    <s v="QUESOS FUNDIDOS"/>
    <n v="0"/>
    <m/>
    <n v="2"/>
    <x v="1"/>
    <n v="66"/>
    <n v="18.48"/>
    <n v="82452.490000000005"/>
    <n v="20200.599999999999"/>
    <n v="24.5"/>
    <n v="102653.09"/>
    <n v="9798.7099999999991"/>
    <n v="0"/>
    <n v="0"/>
    <n v="92854.38"/>
    <n v="10401.89"/>
    <n v="12.62"/>
    <n v="0"/>
    <x v="0"/>
    <x v="2"/>
  </r>
  <r>
    <x v="64"/>
    <x v="64"/>
    <m/>
    <x v="0"/>
    <n v="9"/>
    <s v="QUESOS FUNDIDOS"/>
    <n v="0"/>
    <m/>
    <n v="2"/>
    <x v="1"/>
    <n v="29"/>
    <n v="8.1199999999999992"/>
    <n v="37134.68"/>
    <n v="9097.8799999999992"/>
    <n v="24.5"/>
    <n v="46232.56"/>
    <n v="0"/>
    <n v="0"/>
    <n v="0"/>
    <n v="46232.56"/>
    <n v="9097.8799999999992"/>
    <n v="24.5"/>
    <n v="0"/>
    <x v="0"/>
    <x v="3"/>
  </r>
  <r>
    <x v="65"/>
    <x v="65"/>
    <m/>
    <x v="0"/>
    <n v="9"/>
    <s v="QUESOS FUNDIDOS"/>
    <n v="0"/>
    <m/>
    <n v="2"/>
    <x v="1"/>
    <n v="67"/>
    <n v="19.43"/>
    <n v="59837.4"/>
    <n v="14660.06"/>
    <n v="24.5"/>
    <n v="74497.460000000006"/>
    <n v="0"/>
    <n v="0"/>
    <n v="0"/>
    <n v="74497.460000000006"/>
    <n v="14660.06"/>
    <n v="24.5"/>
    <n v="0.01"/>
    <x v="0"/>
    <x v="0"/>
  </r>
  <r>
    <x v="65"/>
    <x v="65"/>
    <m/>
    <x v="0"/>
    <n v="9"/>
    <s v="QUESOS FUNDIDOS"/>
    <n v="0"/>
    <m/>
    <n v="2"/>
    <x v="1"/>
    <n v="69"/>
    <n v="20.010000000000002"/>
    <n v="71410.92"/>
    <n v="17495.66"/>
    <n v="24.5"/>
    <n v="88906.58"/>
    <n v="0"/>
    <n v="0"/>
    <n v="0"/>
    <n v="88906.58"/>
    <n v="17495.66"/>
    <n v="24.5"/>
    <n v="0.01"/>
    <x v="0"/>
    <x v="1"/>
  </r>
  <r>
    <x v="65"/>
    <x v="65"/>
    <m/>
    <x v="0"/>
    <n v="9"/>
    <s v="QUESOS FUNDIDOS"/>
    <n v="0"/>
    <m/>
    <n v="2"/>
    <x v="1"/>
    <n v="78"/>
    <n v="22.62"/>
    <n v="97443.85"/>
    <n v="23873.439999999999"/>
    <n v="24.5"/>
    <n v="121317.29"/>
    <n v="7932.29"/>
    <n v="0"/>
    <n v="0"/>
    <n v="113385"/>
    <n v="15941.15"/>
    <n v="16.36"/>
    <n v="0.01"/>
    <x v="0"/>
    <x v="2"/>
  </r>
  <r>
    <x v="65"/>
    <x v="65"/>
    <m/>
    <x v="0"/>
    <n v="9"/>
    <s v="QUESOS FUNDIDOS"/>
    <n v="0"/>
    <m/>
    <n v="2"/>
    <x v="1"/>
    <n v="19"/>
    <n v="5.51"/>
    <n v="24329.62"/>
    <n v="5960.69"/>
    <n v="24.5"/>
    <n v="30290.31"/>
    <n v="0"/>
    <n v="0"/>
    <n v="0"/>
    <n v="30290.31"/>
    <n v="5960.69"/>
    <n v="24.5"/>
    <n v="0"/>
    <x v="0"/>
    <x v="3"/>
  </r>
  <r>
    <x v="67"/>
    <x v="67"/>
    <m/>
    <x v="0"/>
    <n v="9"/>
    <s v="QUESOS FUNDIDOS"/>
    <n v="0"/>
    <m/>
    <n v="2"/>
    <x v="1"/>
    <n v="24"/>
    <n v="6.96"/>
    <n v="29666.86"/>
    <n v="7861.74"/>
    <n v="26.5"/>
    <n v="37528.6"/>
    <n v="0"/>
    <n v="0"/>
    <n v="0"/>
    <n v="37528.6"/>
    <n v="7861.74"/>
    <n v="26.5"/>
    <n v="0"/>
    <x v="0"/>
    <x v="0"/>
  </r>
  <r>
    <x v="67"/>
    <x v="67"/>
    <m/>
    <x v="0"/>
    <n v="9"/>
    <s v="QUESOS FUNDIDOS"/>
    <n v="0"/>
    <m/>
    <n v="2"/>
    <x v="1"/>
    <n v="47"/>
    <n v="13.63"/>
    <n v="63526.03"/>
    <n v="16834.48"/>
    <n v="26.5"/>
    <n v="80360.509999999995"/>
    <n v="0"/>
    <n v="0"/>
    <n v="0"/>
    <n v="80360.509999999995"/>
    <n v="16834.48"/>
    <n v="26.5"/>
    <n v="0.01"/>
    <x v="0"/>
    <x v="1"/>
  </r>
  <r>
    <x v="67"/>
    <x v="67"/>
    <m/>
    <x v="0"/>
    <n v="9"/>
    <s v="QUESOS FUNDIDOS"/>
    <n v="0"/>
    <m/>
    <n v="2"/>
    <x v="1"/>
    <n v="27"/>
    <n v="7.83"/>
    <n v="43664.01"/>
    <n v="11570.82"/>
    <n v="26.5"/>
    <n v="55234.83"/>
    <n v="0"/>
    <n v="0"/>
    <n v="0"/>
    <n v="55234.83"/>
    <n v="11570.82"/>
    <n v="26.5"/>
    <n v="0"/>
    <x v="0"/>
    <x v="2"/>
  </r>
  <r>
    <x v="68"/>
    <x v="68"/>
    <m/>
    <x v="4"/>
    <n v="9"/>
    <s v="QUESOS FUNDIDOS"/>
    <n v="0"/>
    <m/>
    <n v="2"/>
    <x v="1"/>
    <n v="124"/>
    <n v="22.32"/>
    <n v="97025.11"/>
    <n v="23770.880000000001"/>
    <n v="24.5"/>
    <n v="120795.99"/>
    <n v="0"/>
    <n v="0"/>
    <n v="0"/>
    <n v="120795.99"/>
    <n v="23770.880000000001"/>
    <n v="24.5"/>
    <n v="0.01"/>
    <x v="0"/>
    <x v="0"/>
  </r>
  <r>
    <x v="68"/>
    <x v="68"/>
    <m/>
    <x v="4"/>
    <n v="9"/>
    <s v="QUESOS FUNDIDOS"/>
    <n v="0"/>
    <m/>
    <n v="2"/>
    <x v="1"/>
    <n v="57"/>
    <n v="10.26"/>
    <n v="50479.92"/>
    <n v="12367.48"/>
    <n v="24.5"/>
    <n v="62847.4"/>
    <n v="0"/>
    <n v="0"/>
    <n v="0"/>
    <n v="62847.4"/>
    <n v="12367.48"/>
    <n v="24.5"/>
    <n v="0"/>
    <x v="0"/>
    <x v="1"/>
  </r>
  <r>
    <x v="68"/>
    <x v="68"/>
    <m/>
    <x v="4"/>
    <n v="9"/>
    <s v="QUESOS FUNDIDOS"/>
    <n v="0"/>
    <m/>
    <n v="2"/>
    <x v="1"/>
    <n v="18"/>
    <n v="3.24"/>
    <n v="19444.509999999998"/>
    <n v="4763.88"/>
    <n v="24.5"/>
    <n v="24208.39"/>
    <n v="0"/>
    <n v="0"/>
    <n v="0"/>
    <n v="24208.39"/>
    <n v="4763.88"/>
    <n v="24.5"/>
    <n v="0"/>
    <x v="0"/>
    <x v="2"/>
  </r>
  <r>
    <x v="68"/>
    <x v="68"/>
    <m/>
    <x v="4"/>
    <n v="9"/>
    <s v="QUESOS FUNDIDOS"/>
    <n v="0"/>
    <m/>
    <n v="2"/>
    <x v="1"/>
    <n v="6"/>
    <n v="1.08"/>
    <n v="6643.55"/>
    <n v="1627.68"/>
    <n v="24.5"/>
    <n v="8271.23"/>
    <n v="0"/>
    <n v="0"/>
    <n v="0"/>
    <n v="8271.23"/>
    <n v="1627.68"/>
    <n v="24.5"/>
    <n v="0"/>
    <x v="0"/>
    <x v="3"/>
  </r>
  <r>
    <x v="70"/>
    <x v="70"/>
    <m/>
    <x v="0"/>
    <n v="9"/>
    <s v="QUESOS FUNDIDOS"/>
    <n v="0"/>
    <m/>
    <n v="2"/>
    <x v="1"/>
    <n v="549"/>
    <n v="98.82"/>
    <n v="419689.5"/>
    <n v="103492.56"/>
    <n v="24.66"/>
    <n v="523182.06"/>
    <n v="0"/>
    <n v="0"/>
    <n v="0"/>
    <n v="523182.06"/>
    <n v="103492.56"/>
    <n v="24.66"/>
    <n v="0.04"/>
    <x v="0"/>
    <x v="0"/>
  </r>
  <r>
    <x v="70"/>
    <x v="70"/>
    <m/>
    <x v="0"/>
    <n v="9"/>
    <s v="QUESOS FUNDIDOS"/>
    <n v="0"/>
    <m/>
    <n v="2"/>
    <x v="1"/>
    <n v="331"/>
    <n v="59.58"/>
    <n v="299176.71999999997"/>
    <n v="73928.679999999993"/>
    <n v="24.71"/>
    <n v="373105.4"/>
    <n v="0"/>
    <n v="0"/>
    <n v="0"/>
    <n v="373105.4"/>
    <n v="73928.679999999993"/>
    <n v="24.71"/>
    <n v="0.03"/>
    <x v="0"/>
    <x v="1"/>
  </r>
  <r>
    <x v="70"/>
    <x v="70"/>
    <m/>
    <x v="0"/>
    <n v="9"/>
    <s v="QUESOS FUNDIDOS"/>
    <n v="0"/>
    <m/>
    <n v="2"/>
    <x v="1"/>
    <n v="225"/>
    <n v="40.5"/>
    <n v="243067.42"/>
    <n v="60095.02"/>
    <n v="24.72"/>
    <n v="303162.44"/>
    <n v="0"/>
    <n v="0"/>
    <n v="0"/>
    <n v="303162.44"/>
    <n v="60095.02"/>
    <n v="24.72"/>
    <n v="0.02"/>
    <x v="0"/>
    <x v="2"/>
  </r>
  <r>
    <x v="70"/>
    <x v="70"/>
    <m/>
    <x v="0"/>
    <n v="9"/>
    <s v="QUESOS FUNDIDOS"/>
    <n v="0"/>
    <m/>
    <n v="2"/>
    <x v="1"/>
    <n v="66"/>
    <n v="11.88"/>
    <n v="73885.070000000007"/>
    <n v="18251.3"/>
    <n v="24.7"/>
    <n v="92136.37"/>
    <n v="0"/>
    <n v="0"/>
    <n v="0"/>
    <n v="92136.37"/>
    <n v="18251.3"/>
    <n v="24.7"/>
    <n v="0.01"/>
    <x v="0"/>
    <x v="3"/>
  </r>
  <r>
    <x v="71"/>
    <x v="71"/>
    <m/>
    <x v="0"/>
    <n v="9"/>
    <s v="QUESOS FUNDIDOS"/>
    <n v="0"/>
    <m/>
    <n v="2"/>
    <x v="1"/>
    <n v="363"/>
    <n v="65.34"/>
    <n v="274678.53000000003"/>
    <n v="67886.27"/>
    <n v="24.71"/>
    <n v="342564.8"/>
    <n v="0"/>
    <n v="0"/>
    <n v="0"/>
    <n v="342564.8"/>
    <n v="67886.27"/>
    <n v="24.71"/>
    <n v="0.02"/>
    <x v="0"/>
    <x v="0"/>
  </r>
  <r>
    <x v="71"/>
    <x v="71"/>
    <m/>
    <x v="0"/>
    <n v="9"/>
    <s v="QUESOS FUNDIDOS"/>
    <n v="0"/>
    <m/>
    <n v="2"/>
    <x v="1"/>
    <n v="260"/>
    <n v="46.8"/>
    <n v="230641.81"/>
    <n v="56967.77"/>
    <n v="24.7"/>
    <n v="287609.58"/>
    <n v="0"/>
    <n v="0"/>
    <n v="0"/>
    <n v="287609.58"/>
    <n v="56967.77"/>
    <n v="24.7"/>
    <n v="0.02"/>
    <x v="0"/>
    <x v="1"/>
  </r>
  <r>
    <x v="71"/>
    <x v="71"/>
    <m/>
    <x v="0"/>
    <n v="9"/>
    <s v="QUESOS FUNDIDOS"/>
    <n v="0"/>
    <m/>
    <n v="2"/>
    <x v="1"/>
    <n v="171"/>
    <n v="30.78"/>
    <n v="184731.24"/>
    <n v="46037.8"/>
    <n v="24.92"/>
    <n v="230769.04"/>
    <n v="0"/>
    <n v="0"/>
    <n v="0"/>
    <n v="230769.04"/>
    <n v="46037.8"/>
    <n v="24.92"/>
    <n v="0.02"/>
    <x v="0"/>
    <x v="2"/>
  </r>
  <r>
    <x v="71"/>
    <x v="71"/>
    <m/>
    <x v="0"/>
    <n v="9"/>
    <s v="QUESOS FUNDIDOS"/>
    <n v="0"/>
    <m/>
    <n v="2"/>
    <x v="1"/>
    <n v="45"/>
    <n v="8.1"/>
    <n v="50050.3"/>
    <n v="12493.16"/>
    <n v="24.96"/>
    <n v="62543.46"/>
    <n v="0"/>
    <n v="0"/>
    <n v="0"/>
    <n v="62543.46"/>
    <n v="12493.16"/>
    <n v="24.96"/>
    <n v="0"/>
    <x v="0"/>
    <x v="3"/>
  </r>
  <r>
    <x v="72"/>
    <x v="72"/>
    <m/>
    <x v="0"/>
    <n v="9"/>
    <s v="QUESOS FUNDIDOS"/>
    <n v="0"/>
    <m/>
    <n v="2"/>
    <x v="1"/>
    <n v="133"/>
    <n v="38.57"/>
    <n v="152906.99"/>
    <n v="39824.129999999997"/>
    <n v="26.04"/>
    <n v="192731.12"/>
    <n v="0"/>
    <n v="0"/>
    <n v="0"/>
    <n v="192731.12"/>
    <n v="39824.129999999997"/>
    <n v="26.04"/>
    <n v="0.01"/>
    <x v="0"/>
    <x v="0"/>
  </r>
  <r>
    <x v="72"/>
    <x v="72"/>
    <m/>
    <x v="0"/>
    <n v="9"/>
    <s v="QUESOS FUNDIDOS"/>
    <n v="0"/>
    <m/>
    <n v="2"/>
    <x v="1"/>
    <n v="110"/>
    <n v="31.9"/>
    <n v="145883.63"/>
    <n v="38436.75"/>
    <n v="26.35"/>
    <n v="184320.38"/>
    <n v="0"/>
    <n v="0"/>
    <n v="0"/>
    <n v="184320.38"/>
    <n v="38436.75"/>
    <n v="26.35"/>
    <n v="0.01"/>
    <x v="0"/>
    <x v="1"/>
  </r>
  <r>
    <x v="72"/>
    <x v="72"/>
    <m/>
    <x v="0"/>
    <n v="9"/>
    <s v="QUESOS FUNDIDOS"/>
    <n v="0"/>
    <m/>
    <n v="2"/>
    <x v="1"/>
    <n v="62"/>
    <n v="17.98"/>
    <n v="100265.53"/>
    <n v="24494.959999999999"/>
    <n v="24.43"/>
    <n v="124760.49"/>
    <n v="0"/>
    <n v="0"/>
    <n v="0"/>
    <n v="124760.49"/>
    <n v="24494.959999999999"/>
    <n v="24.43"/>
    <n v="0.01"/>
    <x v="0"/>
    <x v="2"/>
  </r>
  <r>
    <x v="72"/>
    <x v="72"/>
    <m/>
    <x v="0"/>
    <n v="9"/>
    <s v="QUESOS FUNDIDOS"/>
    <n v="0"/>
    <m/>
    <n v="2"/>
    <x v="1"/>
    <n v="4"/>
    <n v="1.1599999999999999"/>
    <n v="6630.5"/>
    <n v="1619.84"/>
    <n v="24.43"/>
    <n v="8250.34"/>
    <n v="0"/>
    <n v="0"/>
    <n v="0"/>
    <n v="8250.34"/>
    <n v="1619.84"/>
    <n v="24.43"/>
    <n v="0"/>
    <x v="0"/>
    <x v="3"/>
  </r>
  <r>
    <x v="73"/>
    <x v="73"/>
    <m/>
    <x v="0"/>
    <n v="9"/>
    <s v="QUESOS FUNDIDOS"/>
    <n v="0"/>
    <m/>
    <n v="2"/>
    <x v="1"/>
    <n v="29"/>
    <n v="8.41"/>
    <n v="32750.62"/>
    <n v="8000.97"/>
    <n v="24.43"/>
    <n v="40751.589999999997"/>
    <n v="0"/>
    <n v="0"/>
    <n v="0"/>
    <n v="40751.589999999997"/>
    <n v="8000.97"/>
    <n v="24.43"/>
    <n v="0"/>
    <x v="0"/>
    <x v="0"/>
  </r>
  <r>
    <x v="73"/>
    <x v="73"/>
    <m/>
    <x v="0"/>
    <n v="9"/>
    <s v="QUESOS FUNDIDOS"/>
    <n v="0"/>
    <m/>
    <n v="2"/>
    <x v="1"/>
    <n v="39"/>
    <n v="11.31"/>
    <n v="52642.86"/>
    <n v="12860.73"/>
    <n v="24.43"/>
    <n v="65503.59"/>
    <n v="0"/>
    <n v="0"/>
    <n v="0"/>
    <n v="65503.59"/>
    <n v="12860.73"/>
    <n v="24.43"/>
    <n v="0"/>
    <x v="0"/>
    <x v="1"/>
  </r>
  <r>
    <x v="73"/>
    <x v="73"/>
    <m/>
    <x v="0"/>
    <n v="9"/>
    <s v="QUESOS FUNDIDOS"/>
    <n v="0"/>
    <m/>
    <n v="2"/>
    <x v="1"/>
    <n v="33"/>
    <n v="9.57"/>
    <n v="53367.11"/>
    <n v="13037.64"/>
    <n v="24.43"/>
    <n v="66404.75"/>
    <n v="0"/>
    <n v="0"/>
    <n v="0"/>
    <n v="66404.75"/>
    <n v="13037.64"/>
    <n v="24.43"/>
    <n v="0"/>
    <x v="0"/>
    <x v="2"/>
  </r>
  <r>
    <x v="74"/>
    <x v="74"/>
    <m/>
    <x v="0"/>
    <n v="9"/>
    <s v="QUESOS FUNDIDOS"/>
    <n v="0"/>
    <m/>
    <n v="2"/>
    <x v="1"/>
    <n v="165"/>
    <n v="29.7"/>
    <n v="125619.14"/>
    <n v="33288.910000000003"/>
    <n v="26.5"/>
    <n v="158908.04999999999"/>
    <n v="0"/>
    <n v="0"/>
    <n v="0"/>
    <n v="158908.04999999999"/>
    <n v="33288.910000000003"/>
    <n v="26.5"/>
    <n v="0.01"/>
    <x v="0"/>
    <x v="0"/>
  </r>
  <r>
    <x v="74"/>
    <x v="74"/>
    <m/>
    <x v="0"/>
    <n v="9"/>
    <s v="QUESOS FUNDIDOS"/>
    <n v="0"/>
    <m/>
    <n v="2"/>
    <x v="1"/>
    <n v="72"/>
    <n v="12.96"/>
    <n v="63960.54"/>
    <n v="16949.580000000002"/>
    <n v="26.5"/>
    <n v="80910.12"/>
    <n v="0"/>
    <n v="0"/>
    <n v="0"/>
    <n v="80910.12"/>
    <n v="16949.580000000002"/>
    <n v="26.5"/>
    <n v="0.01"/>
    <x v="0"/>
    <x v="1"/>
  </r>
  <r>
    <x v="74"/>
    <x v="74"/>
    <m/>
    <x v="0"/>
    <n v="9"/>
    <s v="QUESOS FUNDIDOS"/>
    <n v="0"/>
    <m/>
    <n v="2"/>
    <x v="1"/>
    <n v="56"/>
    <n v="10.08"/>
    <n v="60496.75"/>
    <n v="16031.68"/>
    <n v="26.5"/>
    <n v="76528.429999999993"/>
    <n v="0"/>
    <n v="0"/>
    <n v="0"/>
    <n v="76528.429999999993"/>
    <n v="16031.68"/>
    <n v="26.5"/>
    <n v="0.01"/>
    <x v="0"/>
    <x v="2"/>
  </r>
  <r>
    <x v="75"/>
    <x v="75"/>
    <m/>
    <x v="4"/>
    <n v="5"/>
    <s v="MANTECAS"/>
    <n v="0"/>
    <m/>
    <n v="2"/>
    <x v="1"/>
    <n v="2620"/>
    <n v="262"/>
    <n v="1439258.84"/>
    <n v="352615.21"/>
    <n v="24.5"/>
    <n v="1791874.05"/>
    <n v="0"/>
    <n v="0"/>
    <n v="0"/>
    <n v="1791874.05"/>
    <n v="352615.21"/>
    <n v="24.5"/>
    <n v="0.13"/>
    <x v="0"/>
    <x v="0"/>
  </r>
  <r>
    <x v="75"/>
    <x v="75"/>
    <m/>
    <x v="4"/>
    <n v="5"/>
    <s v="MANTECAS"/>
    <n v="0"/>
    <m/>
    <n v="2"/>
    <x v="1"/>
    <n v="1908"/>
    <n v="190.8"/>
    <n v="1250894.05"/>
    <n v="306462.24"/>
    <n v="24.5"/>
    <n v="1557356.29"/>
    <n v="0"/>
    <n v="0"/>
    <n v="0"/>
    <n v="1557356.29"/>
    <n v="306462.24"/>
    <n v="24.5"/>
    <n v="0.11"/>
    <x v="0"/>
    <x v="1"/>
  </r>
  <r>
    <x v="75"/>
    <x v="75"/>
    <m/>
    <x v="4"/>
    <n v="5"/>
    <s v="MANTECAS"/>
    <n v="0"/>
    <m/>
    <n v="2"/>
    <x v="1"/>
    <n v="1775"/>
    <n v="177.5"/>
    <n v="1380827.65"/>
    <n v="338297.34"/>
    <n v="24.5"/>
    <n v="1719124.99"/>
    <n v="0"/>
    <n v="0"/>
    <n v="0"/>
    <n v="1719124.99"/>
    <n v="338297.34"/>
    <n v="24.5"/>
    <n v="0.12"/>
    <x v="0"/>
    <x v="2"/>
  </r>
  <r>
    <x v="75"/>
    <x v="75"/>
    <m/>
    <x v="4"/>
    <n v="5"/>
    <s v="MANTECAS"/>
    <n v="0"/>
    <m/>
    <n v="2"/>
    <x v="1"/>
    <n v="346"/>
    <n v="34.6"/>
    <n v="278898.63"/>
    <n v="68330.89"/>
    <n v="24.5"/>
    <n v="347229.52"/>
    <n v="16285.76"/>
    <n v="0"/>
    <n v="0"/>
    <n v="330943.76"/>
    <n v="52045.13"/>
    <n v="18.66"/>
    <n v="0.02"/>
    <x v="0"/>
    <x v="3"/>
  </r>
  <r>
    <x v="76"/>
    <x v="76"/>
    <m/>
    <x v="4"/>
    <n v="5"/>
    <s v="MANTECAS"/>
    <n v="0"/>
    <m/>
    <n v="2"/>
    <x v="1"/>
    <n v="1723"/>
    <n v="344.6"/>
    <n v="1717390.91"/>
    <n v="457967.76"/>
    <n v="26.67"/>
    <n v="2175358.67"/>
    <n v="0"/>
    <n v="0"/>
    <n v="0"/>
    <n v="2175358.67"/>
    <n v="457967.76"/>
    <n v="26.67"/>
    <n v="0.16"/>
    <x v="0"/>
    <x v="0"/>
  </r>
  <r>
    <x v="76"/>
    <x v="76"/>
    <m/>
    <x v="4"/>
    <n v="5"/>
    <s v="MANTECAS"/>
    <n v="0"/>
    <m/>
    <n v="2"/>
    <x v="1"/>
    <n v="1103"/>
    <n v="220.6"/>
    <n v="1319487.18"/>
    <n v="351264.03"/>
    <n v="26.62"/>
    <n v="1670751.21"/>
    <n v="161791.01"/>
    <n v="0"/>
    <n v="0"/>
    <n v="1508960.2"/>
    <n v="189473.02"/>
    <n v="14.36"/>
    <n v="7.0000000000000007E-2"/>
    <x v="0"/>
    <x v="1"/>
  </r>
  <r>
    <x v="76"/>
    <x v="76"/>
    <m/>
    <x v="4"/>
    <n v="5"/>
    <s v="MANTECAS"/>
    <n v="0"/>
    <m/>
    <n v="2"/>
    <x v="1"/>
    <n v="1041"/>
    <n v="208.2"/>
    <n v="1472336.25"/>
    <n v="391737.06"/>
    <n v="26.61"/>
    <n v="1864073.31"/>
    <n v="0"/>
    <n v="0"/>
    <n v="0"/>
    <n v="1864073.31"/>
    <n v="391737.06"/>
    <n v="26.61"/>
    <n v="0.14000000000000001"/>
    <x v="0"/>
    <x v="2"/>
  </r>
  <r>
    <x v="76"/>
    <x v="76"/>
    <m/>
    <x v="4"/>
    <n v="5"/>
    <s v="MANTECAS"/>
    <n v="0"/>
    <m/>
    <n v="2"/>
    <x v="1"/>
    <n v="332"/>
    <n v="66.400000000000006"/>
    <n v="485253.21"/>
    <n v="129204.71"/>
    <n v="26.63"/>
    <n v="614457.92000000004"/>
    <n v="31268.639999999999"/>
    <n v="0"/>
    <n v="0"/>
    <n v="583189.28"/>
    <n v="97936.07"/>
    <n v="20.18"/>
    <n v="0.03"/>
    <x v="0"/>
    <x v="3"/>
  </r>
  <r>
    <x v="77"/>
    <x v="77"/>
    <m/>
    <x v="7"/>
    <n v="5"/>
    <s v="MANTECAS"/>
    <n v="0"/>
    <m/>
    <n v="2"/>
    <x v="1"/>
    <n v="965"/>
    <n v="193"/>
    <n v="661866.05000000005"/>
    <n v="157945.04999999999"/>
    <n v="23.86"/>
    <n v="819811.1"/>
    <n v="0"/>
    <n v="0"/>
    <n v="0"/>
    <n v="819811.1"/>
    <n v="157945.04999999999"/>
    <n v="23.86"/>
    <n v="0.06"/>
    <x v="0"/>
    <x v="0"/>
  </r>
  <r>
    <x v="77"/>
    <x v="77"/>
    <m/>
    <x v="7"/>
    <n v="5"/>
    <s v="MANTECAS"/>
    <n v="0"/>
    <m/>
    <n v="2"/>
    <x v="1"/>
    <n v="1100"/>
    <n v="220"/>
    <n v="1019681.44"/>
    <n v="245340.35"/>
    <n v="24.06"/>
    <n v="1265021.79"/>
    <n v="0"/>
    <n v="0"/>
    <n v="0"/>
    <n v="1265021.79"/>
    <n v="245340.35"/>
    <n v="24.06"/>
    <n v="0.09"/>
    <x v="0"/>
    <x v="1"/>
  </r>
  <r>
    <x v="77"/>
    <x v="77"/>
    <m/>
    <x v="7"/>
    <n v="5"/>
    <s v="MANTECAS"/>
    <n v="0"/>
    <m/>
    <n v="2"/>
    <x v="1"/>
    <n v="460"/>
    <n v="92"/>
    <n v="513581.19"/>
    <n v="121778.17"/>
    <n v="23.71"/>
    <n v="635359.36"/>
    <n v="0"/>
    <n v="0"/>
    <n v="0"/>
    <n v="635359.36"/>
    <n v="121778.17"/>
    <n v="23.71"/>
    <n v="0.04"/>
    <x v="0"/>
    <x v="2"/>
  </r>
  <r>
    <x v="77"/>
    <x v="77"/>
    <m/>
    <x v="7"/>
    <n v="5"/>
    <s v="MANTECAS"/>
    <n v="0"/>
    <m/>
    <n v="2"/>
    <x v="1"/>
    <n v="294"/>
    <n v="58.8"/>
    <n v="352862.92"/>
    <n v="86379.56"/>
    <n v="24.48"/>
    <n v="439242.48"/>
    <n v="0"/>
    <n v="0"/>
    <n v="0"/>
    <n v="439242.48"/>
    <n v="86379.56"/>
    <n v="24.48"/>
    <n v="0.03"/>
    <x v="0"/>
    <x v="3"/>
  </r>
  <r>
    <x v="78"/>
    <x v="78"/>
    <m/>
    <x v="7"/>
    <n v="5"/>
    <s v="MANTECAS"/>
    <n v="0"/>
    <m/>
    <n v="2"/>
    <x v="1"/>
    <n v="1477"/>
    <n v="147.69999999999999"/>
    <n v="534320.97"/>
    <n v="125007.22"/>
    <n v="23.4"/>
    <n v="659328.18999999994"/>
    <n v="0"/>
    <n v="0"/>
    <n v="0"/>
    <n v="659328.18999999994"/>
    <n v="125007.22"/>
    <n v="23.4"/>
    <n v="0.04"/>
    <x v="0"/>
    <x v="0"/>
  </r>
  <r>
    <x v="78"/>
    <x v="78"/>
    <m/>
    <x v="7"/>
    <n v="5"/>
    <s v="MANTECAS"/>
    <n v="0"/>
    <m/>
    <n v="2"/>
    <x v="1"/>
    <n v="2000"/>
    <n v="200"/>
    <n v="971077.73"/>
    <n v="227249.9"/>
    <n v="23.4"/>
    <n v="1198327.6299999999"/>
    <n v="0"/>
    <n v="0"/>
    <n v="0"/>
    <n v="1198327.6299999999"/>
    <n v="227249.9"/>
    <n v="23.4"/>
    <n v="0.08"/>
    <x v="0"/>
    <x v="1"/>
  </r>
  <r>
    <x v="78"/>
    <x v="78"/>
    <m/>
    <x v="7"/>
    <n v="5"/>
    <s v="MANTECAS"/>
    <n v="0"/>
    <m/>
    <n v="2"/>
    <x v="1"/>
    <n v="848"/>
    <n v="84.8"/>
    <n v="500134.18"/>
    <n v="116995.59"/>
    <n v="23.39"/>
    <n v="617129.77"/>
    <n v="0"/>
    <n v="0"/>
    <n v="0"/>
    <n v="617129.77"/>
    <n v="116995.59"/>
    <n v="23.39"/>
    <n v="0.04"/>
    <x v="0"/>
    <x v="2"/>
  </r>
  <r>
    <x v="78"/>
    <x v="78"/>
    <m/>
    <x v="7"/>
    <n v="5"/>
    <s v="MANTECAS"/>
    <n v="0"/>
    <m/>
    <n v="2"/>
    <x v="1"/>
    <n v="352"/>
    <n v="35.200000000000003"/>
    <n v="221869.77"/>
    <n v="52275.360000000001"/>
    <n v="23.56"/>
    <n v="274145.13"/>
    <n v="0"/>
    <n v="0"/>
    <n v="0"/>
    <n v="274145.13"/>
    <n v="52275.360000000001"/>
    <n v="23.56"/>
    <n v="0.02"/>
    <x v="0"/>
    <x v="3"/>
  </r>
  <r>
    <x v="80"/>
    <x v="80"/>
    <m/>
    <x v="0"/>
    <n v="5"/>
    <s v="MANTECAS"/>
    <n v="0"/>
    <m/>
    <n v="2"/>
    <x v="1"/>
    <n v="23"/>
    <n v="4.5999999999999996"/>
    <n v="20250.86"/>
    <n v="4961.5200000000004"/>
    <n v="24.5"/>
    <n v="25212.38"/>
    <n v="0"/>
    <n v="0"/>
    <n v="0"/>
    <n v="25212.38"/>
    <n v="4961.5200000000004"/>
    <n v="24.5"/>
    <n v="0"/>
    <x v="0"/>
    <x v="0"/>
  </r>
  <r>
    <x v="80"/>
    <x v="80"/>
    <m/>
    <x v="0"/>
    <n v="5"/>
    <s v="MANTECAS"/>
    <n v="0"/>
    <m/>
    <n v="2"/>
    <x v="1"/>
    <n v="10"/>
    <n v="2"/>
    <n v="10125.43"/>
    <n v="2480.6999999999998"/>
    <n v="24.5"/>
    <n v="12606.13"/>
    <n v="0"/>
    <n v="0"/>
    <n v="0"/>
    <n v="12606.13"/>
    <n v="2480.6999999999998"/>
    <n v="24.5"/>
    <n v="0"/>
    <x v="0"/>
    <x v="1"/>
  </r>
  <r>
    <x v="80"/>
    <x v="80"/>
    <m/>
    <x v="0"/>
    <n v="5"/>
    <s v="MANTECAS"/>
    <n v="0"/>
    <m/>
    <n v="2"/>
    <x v="1"/>
    <n v="20"/>
    <n v="4"/>
    <n v="26781.68"/>
    <n v="6561.6"/>
    <n v="24.5"/>
    <n v="33343.279999999999"/>
    <n v="0"/>
    <n v="0"/>
    <n v="0"/>
    <n v="33343.279999999999"/>
    <n v="6561.6"/>
    <n v="24.5"/>
    <n v="0"/>
    <x v="0"/>
    <x v="2"/>
  </r>
  <r>
    <x v="80"/>
    <x v="80"/>
    <m/>
    <x v="0"/>
    <n v="5"/>
    <s v="MANTECAS"/>
    <n v="0"/>
    <m/>
    <n v="2"/>
    <x v="1"/>
    <n v="6"/>
    <n v="1.2"/>
    <n v="8441.24"/>
    <n v="2068.08"/>
    <n v="24.5"/>
    <n v="10509.32"/>
    <n v="0"/>
    <n v="0"/>
    <n v="0"/>
    <n v="10509.32"/>
    <n v="2068.08"/>
    <n v="24.5"/>
    <n v="0"/>
    <x v="0"/>
    <x v="3"/>
  </r>
  <r>
    <x v="84"/>
    <x v="84"/>
    <m/>
    <x v="0"/>
    <n v="3"/>
    <s v="GRANJA IRIS"/>
    <n v="0"/>
    <m/>
    <n v="2"/>
    <x v="1"/>
    <n v="264"/>
    <n v="68.64"/>
    <n v="194449.72"/>
    <n v="43750.86"/>
    <n v="22.5"/>
    <n v="238200.58"/>
    <n v="0"/>
    <n v="0"/>
    <n v="0"/>
    <n v="238200.58"/>
    <n v="43750.86"/>
    <n v="22.5"/>
    <n v="0.02"/>
    <x v="0"/>
    <x v="0"/>
  </r>
  <r>
    <x v="84"/>
    <x v="84"/>
    <m/>
    <x v="0"/>
    <n v="3"/>
    <s v="GRANJA IRIS"/>
    <n v="0"/>
    <m/>
    <n v="2"/>
    <x v="1"/>
    <n v="70"/>
    <n v="18.2"/>
    <n v="62317.78"/>
    <n v="14021.4"/>
    <n v="22.5"/>
    <n v="76339.179999999993"/>
    <n v="0"/>
    <n v="0"/>
    <n v="0"/>
    <n v="76339.179999999993"/>
    <n v="14021.4"/>
    <n v="22.5"/>
    <n v="0.01"/>
    <x v="0"/>
    <x v="1"/>
  </r>
  <r>
    <x v="84"/>
    <x v="84"/>
    <m/>
    <x v="0"/>
    <n v="3"/>
    <s v="GRANJA IRIS"/>
    <n v="0"/>
    <m/>
    <n v="2"/>
    <x v="1"/>
    <n v="33"/>
    <n v="8.58"/>
    <n v="35093.15"/>
    <n v="7895.89"/>
    <n v="22.5"/>
    <n v="42989.04"/>
    <n v="-2605.4"/>
    <n v="0"/>
    <n v="0"/>
    <n v="45594.44"/>
    <n v="10501.29"/>
    <n v="29.92"/>
    <n v="0"/>
    <x v="0"/>
    <x v="2"/>
  </r>
  <r>
    <x v="461"/>
    <x v="458"/>
    <m/>
    <x v="1"/>
    <n v="4"/>
    <s v="LECHES EN POLVO"/>
    <n v="0"/>
    <m/>
    <n v="2"/>
    <x v="1"/>
    <n v="5"/>
    <n v="125"/>
    <n v="470609.48"/>
    <n v="105887.15"/>
    <n v="22.5"/>
    <n v="576496.63"/>
    <n v="0"/>
    <n v="0"/>
    <n v="0"/>
    <n v="576496.63"/>
    <n v="105887.15"/>
    <n v="22.5"/>
    <n v="0.04"/>
    <x v="0"/>
    <x v="0"/>
  </r>
  <r>
    <x v="462"/>
    <x v="459"/>
    <m/>
    <x v="1"/>
    <n v="4"/>
    <s v="LECHES EN POLVO"/>
    <n v="0"/>
    <m/>
    <n v="2"/>
    <x v="1"/>
    <n v="3"/>
    <n v="75"/>
    <n v="273450.34999999998"/>
    <n v="61252.89"/>
    <n v="22.4"/>
    <n v="334703.24"/>
    <n v="0"/>
    <n v="0"/>
    <n v="0"/>
    <n v="334703.24"/>
    <n v="61252.89"/>
    <n v="22.4"/>
    <n v="0.02"/>
    <x v="0"/>
    <x v="0"/>
  </r>
  <r>
    <x v="85"/>
    <x v="85"/>
    <m/>
    <x v="4"/>
    <n v="4"/>
    <s v="LECHES EN POLVO"/>
    <n v="0"/>
    <m/>
    <n v="2"/>
    <x v="1"/>
    <n v="12"/>
    <n v="9.6"/>
    <n v="32264.01"/>
    <n v="1740.09"/>
    <n v="5.39"/>
    <n v="34004.1"/>
    <n v="0"/>
    <n v="0"/>
    <n v="0"/>
    <n v="34004.1"/>
    <n v="1740.09"/>
    <n v="5.39"/>
    <n v="0"/>
    <x v="0"/>
    <x v="0"/>
  </r>
  <r>
    <x v="85"/>
    <x v="85"/>
    <m/>
    <x v="4"/>
    <n v="4"/>
    <s v="LECHES EN POLVO"/>
    <n v="0"/>
    <m/>
    <n v="2"/>
    <x v="1"/>
    <n v="3"/>
    <n v="2.4"/>
    <n v="8337.89"/>
    <n v="2001.09"/>
    <n v="24"/>
    <n v="10338.98"/>
    <n v="0"/>
    <n v="0"/>
    <n v="0"/>
    <n v="10338.98"/>
    <n v="2001.09"/>
    <n v="24"/>
    <n v="0"/>
    <x v="0"/>
    <x v="1"/>
  </r>
  <r>
    <x v="85"/>
    <x v="85"/>
    <m/>
    <x v="4"/>
    <n v="4"/>
    <s v="LECHES EN POLVO"/>
    <n v="0"/>
    <m/>
    <n v="2"/>
    <x v="1"/>
    <n v="9"/>
    <n v="7.2"/>
    <n v="32512.400000000001"/>
    <n v="7802.97"/>
    <n v="24"/>
    <n v="40315.370000000003"/>
    <n v="0"/>
    <n v="0"/>
    <n v="0"/>
    <n v="40315.370000000003"/>
    <n v="7802.97"/>
    <n v="24"/>
    <n v="0"/>
    <x v="0"/>
    <x v="2"/>
  </r>
  <r>
    <x v="86"/>
    <x v="86"/>
    <m/>
    <x v="0"/>
    <n v="4"/>
    <s v="LECHES EN POLVO"/>
    <n v="0"/>
    <m/>
    <n v="2"/>
    <x v="1"/>
    <n v="25"/>
    <n v="10"/>
    <n v="36938.129999999997"/>
    <n v="9788.5"/>
    <n v="26.5"/>
    <n v="46726.63"/>
    <n v="0"/>
    <n v="0"/>
    <n v="0"/>
    <n v="46726.63"/>
    <n v="9788.5"/>
    <n v="26.5"/>
    <n v="0"/>
    <x v="0"/>
    <x v="0"/>
  </r>
  <r>
    <x v="86"/>
    <x v="86"/>
    <m/>
    <x v="0"/>
    <n v="4"/>
    <s v="LECHES EN POLVO"/>
    <n v="0"/>
    <m/>
    <n v="2"/>
    <x v="1"/>
    <n v="35"/>
    <n v="14"/>
    <n v="67205.25"/>
    <n v="17809.400000000001"/>
    <n v="26.5"/>
    <n v="85014.65"/>
    <n v="0"/>
    <n v="0"/>
    <n v="0"/>
    <n v="85014.65"/>
    <n v="17809.400000000001"/>
    <n v="26.5"/>
    <n v="0.01"/>
    <x v="0"/>
    <x v="2"/>
  </r>
  <r>
    <x v="86"/>
    <x v="86"/>
    <m/>
    <x v="0"/>
    <n v="4"/>
    <s v="LECHES EN POLVO"/>
    <n v="0"/>
    <m/>
    <n v="2"/>
    <x v="1"/>
    <n v="3"/>
    <n v="1.2"/>
    <n v="6052.06"/>
    <n v="1603.8"/>
    <n v="26.5"/>
    <n v="7655.86"/>
    <n v="765.59"/>
    <n v="0"/>
    <n v="0"/>
    <n v="6890.27"/>
    <n v="838.21"/>
    <n v="13.85"/>
    <n v="0"/>
    <x v="0"/>
    <x v="3"/>
  </r>
  <r>
    <x v="87"/>
    <x v="87"/>
    <m/>
    <x v="0"/>
    <n v="4"/>
    <s v="LECHES EN POLVO"/>
    <n v="0"/>
    <m/>
    <n v="2"/>
    <x v="1"/>
    <n v="109"/>
    <n v="21.8"/>
    <n v="92759.44"/>
    <n v="22726.2"/>
    <n v="24.5"/>
    <n v="115485.64"/>
    <n v="0"/>
    <n v="0"/>
    <n v="0"/>
    <n v="115485.64"/>
    <n v="22726.2"/>
    <n v="24.5"/>
    <n v="0.01"/>
    <x v="0"/>
    <x v="0"/>
  </r>
  <r>
    <x v="87"/>
    <x v="87"/>
    <m/>
    <x v="0"/>
    <n v="4"/>
    <s v="LECHES EN POLVO"/>
    <n v="0"/>
    <m/>
    <n v="2"/>
    <x v="1"/>
    <n v="64"/>
    <n v="12.8"/>
    <n v="62444.02"/>
    <n v="15298.78"/>
    <n v="24.5"/>
    <n v="77742.8"/>
    <n v="0"/>
    <n v="0"/>
    <n v="0"/>
    <n v="77742.8"/>
    <n v="15298.78"/>
    <n v="24.5"/>
    <n v="0.01"/>
    <x v="0"/>
    <x v="1"/>
  </r>
  <r>
    <x v="87"/>
    <x v="87"/>
    <m/>
    <x v="0"/>
    <n v="4"/>
    <s v="LECHES EN POLVO"/>
    <n v="0"/>
    <m/>
    <n v="2"/>
    <x v="1"/>
    <n v="46"/>
    <n v="9.1999999999999993"/>
    <n v="54856.35"/>
    <n v="13439.82"/>
    <n v="24.5"/>
    <n v="68296.17"/>
    <n v="0"/>
    <n v="0"/>
    <n v="0"/>
    <n v="68296.17"/>
    <n v="13439.82"/>
    <n v="24.5"/>
    <n v="0"/>
    <x v="0"/>
    <x v="2"/>
  </r>
  <r>
    <x v="87"/>
    <x v="87"/>
    <m/>
    <x v="0"/>
    <n v="4"/>
    <s v="LECHES EN POLVO"/>
    <n v="0"/>
    <m/>
    <n v="2"/>
    <x v="1"/>
    <n v="22"/>
    <n v="4.4000000000000004"/>
    <n v="26983.17"/>
    <n v="6610.81"/>
    <n v="24.5"/>
    <n v="33593.980000000003"/>
    <n v="1381.05"/>
    <n v="0"/>
    <n v="0"/>
    <n v="32212.93"/>
    <n v="5229.76"/>
    <n v="19.38"/>
    <n v="0"/>
    <x v="0"/>
    <x v="3"/>
  </r>
  <r>
    <x v="88"/>
    <x v="88"/>
    <m/>
    <x v="0"/>
    <n v="4"/>
    <s v="LECHES EN POLVO"/>
    <n v="0"/>
    <m/>
    <n v="2"/>
    <x v="1"/>
    <n v="111"/>
    <n v="44.4"/>
    <n v="195559.12"/>
    <n v="47912.19"/>
    <n v="24.5"/>
    <n v="243471.31"/>
    <n v="0"/>
    <n v="0"/>
    <n v="0"/>
    <n v="243471.31"/>
    <n v="47912.19"/>
    <n v="24.5"/>
    <n v="0.02"/>
    <x v="0"/>
    <x v="0"/>
  </r>
  <r>
    <x v="88"/>
    <x v="88"/>
    <m/>
    <x v="0"/>
    <n v="4"/>
    <s v="LECHES EN POLVO"/>
    <n v="0"/>
    <m/>
    <n v="2"/>
    <x v="1"/>
    <n v="57"/>
    <n v="22.8"/>
    <n v="109480.39"/>
    <n v="26822.639999999999"/>
    <n v="24.5"/>
    <n v="136303.03"/>
    <n v="0"/>
    <n v="0"/>
    <n v="0"/>
    <n v="136303.03"/>
    <n v="26822.639999999999"/>
    <n v="24.5"/>
    <n v="0.01"/>
    <x v="0"/>
    <x v="1"/>
  </r>
  <r>
    <x v="88"/>
    <x v="88"/>
    <m/>
    <x v="0"/>
    <n v="4"/>
    <s v="LECHES EN POLVO"/>
    <n v="0"/>
    <m/>
    <n v="2"/>
    <x v="1"/>
    <n v="61"/>
    <n v="24.4"/>
    <n v="145025.72"/>
    <n v="35531.279999999999"/>
    <n v="24.5"/>
    <n v="180557"/>
    <n v="0"/>
    <n v="0"/>
    <n v="0"/>
    <n v="180557"/>
    <n v="35531.279999999999"/>
    <n v="24.5"/>
    <n v="0.01"/>
    <x v="0"/>
    <x v="2"/>
  </r>
  <r>
    <x v="88"/>
    <x v="88"/>
    <m/>
    <x v="0"/>
    <n v="4"/>
    <s v="LECHES EN POLVO"/>
    <n v="0"/>
    <m/>
    <n v="2"/>
    <x v="1"/>
    <n v="17"/>
    <n v="6.8"/>
    <n v="41549.26"/>
    <n v="10179.540000000001"/>
    <n v="24.5"/>
    <n v="51728.800000000003"/>
    <n v="3655.9"/>
    <n v="0"/>
    <n v="0"/>
    <n v="48072.9"/>
    <n v="6523.64"/>
    <n v="15.7"/>
    <n v="0"/>
    <x v="0"/>
    <x v="3"/>
  </r>
  <r>
    <x v="89"/>
    <x v="89"/>
    <m/>
    <x v="0"/>
    <n v="4"/>
    <s v="LECHES EN POLVO"/>
    <n v="0"/>
    <m/>
    <n v="2"/>
    <x v="1"/>
    <n v="120"/>
    <n v="48"/>
    <n v="198036.08"/>
    <n v="48519.199999999997"/>
    <n v="24.5"/>
    <n v="246555.28"/>
    <n v="0"/>
    <n v="0"/>
    <n v="0"/>
    <n v="246555.28"/>
    <n v="48519.199999999997"/>
    <n v="24.5"/>
    <n v="0.02"/>
    <x v="0"/>
    <x v="0"/>
  </r>
  <r>
    <x v="89"/>
    <x v="89"/>
    <m/>
    <x v="0"/>
    <n v="4"/>
    <s v="LECHES EN POLVO"/>
    <n v="0"/>
    <m/>
    <n v="2"/>
    <x v="1"/>
    <n v="124"/>
    <n v="49.6"/>
    <n v="231486.09"/>
    <n v="56714.48"/>
    <n v="24.5"/>
    <n v="288200.57"/>
    <n v="0"/>
    <n v="0"/>
    <n v="0"/>
    <n v="288200.57"/>
    <n v="56714.48"/>
    <n v="24.5"/>
    <n v="0.02"/>
    <x v="0"/>
    <x v="1"/>
  </r>
  <r>
    <x v="89"/>
    <x v="89"/>
    <m/>
    <x v="0"/>
    <n v="4"/>
    <s v="LECHES EN POLVO"/>
    <n v="0"/>
    <m/>
    <n v="2"/>
    <x v="1"/>
    <n v="59"/>
    <n v="23.6"/>
    <n v="132810.41"/>
    <n v="32538.5"/>
    <n v="24.5"/>
    <n v="165348.91"/>
    <n v="0"/>
    <n v="0"/>
    <n v="0"/>
    <n v="165348.91"/>
    <n v="32538.5"/>
    <n v="24.5"/>
    <n v="0.01"/>
    <x v="0"/>
    <x v="2"/>
  </r>
  <r>
    <x v="89"/>
    <x v="89"/>
    <m/>
    <x v="0"/>
    <n v="4"/>
    <s v="LECHES EN POLVO"/>
    <n v="0"/>
    <m/>
    <n v="2"/>
    <x v="1"/>
    <n v="24"/>
    <n v="9.6"/>
    <n v="55432.94"/>
    <n v="13581.09"/>
    <n v="24.5"/>
    <n v="69014.03"/>
    <n v="3167.04"/>
    <n v="0"/>
    <n v="0"/>
    <n v="65846.990000000005"/>
    <n v="10414.049999999999"/>
    <n v="18.79"/>
    <n v="0"/>
    <x v="0"/>
    <x v="3"/>
  </r>
  <r>
    <x v="90"/>
    <x v="90"/>
    <m/>
    <x v="0"/>
    <n v="4"/>
    <s v="LECHES EN POLVO"/>
    <n v="0"/>
    <m/>
    <n v="2"/>
    <x v="1"/>
    <n v="112"/>
    <n v="22.4"/>
    <n v="95935.06"/>
    <n v="23504.21"/>
    <n v="24.5"/>
    <n v="119439.27"/>
    <n v="0"/>
    <n v="0"/>
    <n v="0"/>
    <n v="119439.27"/>
    <n v="23504.21"/>
    <n v="24.5"/>
    <n v="0.01"/>
    <x v="0"/>
    <x v="0"/>
  </r>
  <r>
    <x v="90"/>
    <x v="90"/>
    <m/>
    <x v="0"/>
    <n v="4"/>
    <s v="LECHES EN POLVO"/>
    <n v="0"/>
    <m/>
    <n v="2"/>
    <x v="1"/>
    <n v="84"/>
    <n v="16.8"/>
    <n v="83589.33"/>
    <n v="20479.400000000001"/>
    <n v="24.5"/>
    <n v="104068.73"/>
    <n v="0"/>
    <n v="0"/>
    <n v="0"/>
    <n v="104068.73"/>
    <n v="20479.400000000001"/>
    <n v="24.5"/>
    <n v="0.01"/>
    <x v="0"/>
    <x v="1"/>
  </r>
  <r>
    <x v="90"/>
    <x v="90"/>
    <m/>
    <x v="0"/>
    <n v="4"/>
    <s v="LECHES EN POLVO"/>
    <n v="0"/>
    <m/>
    <n v="2"/>
    <x v="1"/>
    <n v="77"/>
    <n v="15.4"/>
    <n v="91824.75"/>
    <n v="22497.09"/>
    <n v="24.5"/>
    <n v="114321.84"/>
    <n v="0"/>
    <n v="0"/>
    <n v="0"/>
    <n v="114321.84"/>
    <n v="22497.09"/>
    <n v="24.5"/>
    <n v="0.01"/>
    <x v="0"/>
    <x v="2"/>
  </r>
  <r>
    <x v="90"/>
    <x v="90"/>
    <m/>
    <x v="0"/>
    <n v="4"/>
    <s v="LECHES EN POLVO"/>
    <n v="0"/>
    <m/>
    <n v="2"/>
    <x v="1"/>
    <n v="15"/>
    <n v="3"/>
    <n v="18426.79"/>
    <n v="4514.5200000000004"/>
    <n v="24.5"/>
    <n v="22941.31"/>
    <n v="1381.05"/>
    <n v="0"/>
    <n v="0"/>
    <n v="21560.26"/>
    <n v="3133.47"/>
    <n v="17.010000000000002"/>
    <n v="0"/>
    <x v="0"/>
    <x v="3"/>
  </r>
  <r>
    <x v="91"/>
    <x v="91"/>
    <m/>
    <x v="0"/>
    <n v="4"/>
    <s v="LECHES EN POLVO"/>
    <n v="0"/>
    <m/>
    <n v="2"/>
    <x v="1"/>
    <n v="113"/>
    <n v="45.2"/>
    <n v="234146.69"/>
    <n v="57365.67"/>
    <n v="24.5"/>
    <n v="291512.36"/>
    <n v="0"/>
    <n v="0"/>
    <n v="0"/>
    <n v="291512.36"/>
    <n v="57365.67"/>
    <n v="24.5"/>
    <n v="0.02"/>
    <x v="0"/>
    <x v="0"/>
  </r>
  <r>
    <x v="91"/>
    <x v="91"/>
    <m/>
    <x v="0"/>
    <n v="4"/>
    <s v="LECHES EN POLVO"/>
    <n v="0"/>
    <m/>
    <n v="2"/>
    <x v="1"/>
    <n v="63"/>
    <n v="25.2"/>
    <n v="151175.96"/>
    <n v="37037.94"/>
    <n v="24.5"/>
    <n v="188213.9"/>
    <n v="0"/>
    <n v="0"/>
    <n v="0"/>
    <n v="188213.9"/>
    <n v="37037.94"/>
    <n v="24.5"/>
    <n v="0.01"/>
    <x v="0"/>
    <x v="1"/>
  </r>
  <r>
    <x v="91"/>
    <x v="91"/>
    <m/>
    <x v="0"/>
    <n v="4"/>
    <s v="LECHES EN POLVO"/>
    <n v="0"/>
    <m/>
    <n v="2"/>
    <x v="1"/>
    <n v="87"/>
    <n v="34.799999999999997"/>
    <n v="252085.92"/>
    <n v="61761.3"/>
    <n v="24.5"/>
    <n v="313847.21999999997"/>
    <n v="0"/>
    <n v="0"/>
    <n v="0"/>
    <n v="313847.21999999997"/>
    <n v="61761.3"/>
    <n v="24.5"/>
    <n v="0.02"/>
    <x v="0"/>
    <x v="2"/>
  </r>
  <r>
    <x v="91"/>
    <x v="91"/>
    <m/>
    <x v="0"/>
    <n v="4"/>
    <s v="LECHES EN POLVO"/>
    <n v="0"/>
    <m/>
    <n v="2"/>
    <x v="1"/>
    <n v="28"/>
    <n v="11.2"/>
    <n v="83159.44"/>
    <n v="20374.2"/>
    <n v="24.5"/>
    <n v="103533.64"/>
    <n v="5546.45"/>
    <n v="0"/>
    <n v="0"/>
    <n v="97987.19"/>
    <n v="14827.75"/>
    <n v="17.829999999999998"/>
    <n v="0.01"/>
    <x v="0"/>
    <x v="3"/>
  </r>
  <r>
    <x v="463"/>
    <x v="460"/>
    <m/>
    <x v="4"/>
    <n v="14"/>
    <s v="YOGURISIMO"/>
    <n v="0"/>
    <m/>
    <n v="2"/>
    <x v="1"/>
    <n v="-2"/>
    <n v="-0.38"/>
    <n v="-776.45"/>
    <n v="-186.35"/>
    <n v="0"/>
    <n v="-962.8"/>
    <n v="0"/>
    <n v="0"/>
    <n v="0"/>
    <n v="-962.8"/>
    <n v="-186.35"/>
    <n v="0"/>
    <n v="0"/>
    <x v="0"/>
    <x v="0"/>
  </r>
  <r>
    <x v="92"/>
    <x v="92"/>
    <m/>
    <x v="1"/>
    <n v="14"/>
    <s v="YOGURISIMO"/>
    <n v="0"/>
    <m/>
    <n v="2"/>
    <x v="1"/>
    <n v="8"/>
    <n v="1.1200000000000001"/>
    <n v="8861.2800000000007"/>
    <n v="2126.7199999999998"/>
    <n v="24"/>
    <n v="10988"/>
    <n v="0"/>
    <n v="109.88"/>
    <n v="0"/>
    <n v="10878.12"/>
    <n v="2016.84"/>
    <n v="22.76"/>
    <n v="0"/>
    <x v="0"/>
    <x v="0"/>
  </r>
  <r>
    <x v="92"/>
    <x v="92"/>
    <m/>
    <x v="1"/>
    <n v="14"/>
    <s v="YOGURISIMO"/>
    <n v="0"/>
    <m/>
    <n v="2"/>
    <x v="1"/>
    <n v="9"/>
    <n v="1.26"/>
    <n v="12903.75"/>
    <n v="3096.9"/>
    <n v="24"/>
    <n v="16000.65"/>
    <n v="0"/>
    <n v="0"/>
    <n v="0"/>
    <n v="16000.65"/>
    <n v="3096.9"/>
    <n v="24"/>
    <n v="0"/>
    <x v="0"/>
    <x v="2"/>
  </r>
  <r>
    <x v="92"/>
    <x v="92"/>
    <m/>
    <x v="1"/>
    <n v="14"/>
    <s v="YOGURISIMO"/>
    <n v="0"/>
    <m/>
    <n v="2"/>
    <x v="1"/>
    <n v="6"/>
    <n v="0.84"/>
    <n v="9290.2199999999993"/>
    <n v="2508.36"/>
    <n v="27"/>
    <n v="11798.58"/>
    <n v="0"/>
    <n v="0"/>
    <n v="0"/>
    <n v="11798.58"/>
    <n v="2508.36"/>
    <n v="27"/>
    <n v="0"/>
    <x v="0"/>
    <x v="3"/>
  </r>
  <r>
    <x v="93"/>
    <x v="93"/>
    <m/>
    <x v="1"/>
    <n v="14"/>
    <s v="YOGURISIMO"/>
    <n v="0"/>
    <m/>
    <n v="2"/>
    <x v="1"/>
    <n v="23"/>
    <n v="3.22"/>
    <n v="25476.18"/>
    <n v="6114.32"/>
    <n v="24"/>
    <n v="31590.5"/>
    <n v="0"/>
    <n v="0"/>
    <n v="0"/>
    <n v="31590.5"/>
    <n v="6114.32"/>
    <n v="24"/>
    <n v="0"/>
    <x v="0"/>
    <x v="0"/>
  </r>
  <r>
    <x v="93"/>
    <x v="93"/>
    <m/>
    <x v="1"/>
    <n v="14"/>
    <s v="YOGURISIMO"/>
    <n v="0"/>
    <m/>
    <n v="2"/>
    <x v="1"/>
    <n v="9"/>
    <n v="1.26"/>
    <n v="11602.98"/>
    <n v="2784.69"/>
    <n v="24"/>
    <n v="14387.67"/>
    <n v="0"/>
    <n v="0"/>
    <n v="0"/>
    <n v="14387.67"/>
    <n v="2784.69"/>
    <n v="24"/>
    <n v="0"/>
    <x v="0"/>
    <x v="1"/>
  </r>
  <r>
    <x v="94"/>
    <x v="94"/>
    <m/>
    <x v="1"/>
    <n v="14"/>
    <s v="YOGURISIMO"/>
    <n v="0"/>
    <m/>
    <n v="2"/>
    <x v="1"/>
    <n v="150"/>
    <n v="45"/>
    <n v="162802.57"/>
    <n v="39886.18"/>
    <n v="24.5"/>
    <n v="202688.75"/>
    <n v="0"/>
    <n v="161.5"/>
    <n v="0"/>
    <n v="202527.25"/>
    <n v="39724.68"/>
    <n v="24.4"/>
    <n v="0.01"/>
    <x v="0"/>
    <x v="0"/>
  </r>
  <r>
    <x v="94"/>
    <x v="94"/>
    <m/>
    <x v="1"/>
    <n v="14"/>
    <s v="YOGURISIMO"/>
    <n v="0"/>
    <m/>
    <n v="2"/>
    <x v="1"/>
    <n v="57"/>
    <n v="17.100000000000001"/>
    <n v="64571.35"/>
    <n v="15582.14"/>
    <n v="24.13"/>
    <n v="80153.490000000005"/>
    <n v="0"/>
    <n v="0"/>
    <n v="0"/>
    <n v="80153.490000000005"/>
    <n v="15582.14"/>
    <n v="24.13"/>
    <n v="0.01"/>
    <x v="0"/>
    <x v="1"/>
  </r>
  <r>
    <x v="94"/>
    <x v="94"/>
    <m/>
    <x v="1"/>
    <n v="14"/>
    <s v="YOGURISIMO"/>
    <n v="0"/>
    <m/>
    <n v="2"/>
    <x v="1"/>
    <n v="104"/>
    <n v="31.2"/>
    <n v="136195.29"/>
    <n v="32850.92"/>
    <n v="24.12"/>
    <n v="169046.21"/>
    <n v="0"/>
    <n v="0"/>
    <n v="0"/>
    <n v="169046.21"/>
    <n v="32850.92"/>
    <n v="24.12"/>
    <n v="0.01"/>
    <x v="0"/>
    <x v="2"/>
  </r>
  <r>
    <x v="94"/>
    <x v="94"/>
    <m/>
    <x v="1"/>
    <n v="14"/>
    <s v="YOGURISIMO"/>
    <n v="0"/>
    <m/>
    <n v="2"/>
    <x v="1"/>
    <n v="17"/>
    <n v="5.0999999999999996"/>
    <n v="24877.29"/>
    <n v="6716.87"/>
    <n v="27"/>
    <n v="31594.16"/>
    <n v="0"/>
    <n v="0"/>
    <n v="0"/>
    <n v="31594.16"/>
    <n v="6716.87"/>
    <n v="27"/>
    <n v="0"/>
    <x v="0"/>
    <x v="3"/>
  </r>
  <r>
    <x v="95"/>
    <x v="95"/>
    <m/>
    <x v="2"/>
    <n v="14"/>
    <s v="YOGURISIMO"/>
    <n v="0"/>
    <m/>
    <n v="2"/>
    <x v="1"/>
    <n v="407"/>
    <n v="50.875"/>
    <n v="316578.77"/>
    <n v="76501.63"/>
    <n v="24.17"/>
    <n v="393080.4"/>
    <n v="0"/>
    <n v="1020.61"/>
    <n v="0"/>
    <n v="392059.79"/>
    <n v="75481.02"/>
    <n v="23.84"/>
    <n v="0.03"/>
    <x v="0"/>
    <x v="0"/>
  </r>
  <r>
    <x v="95"/>
    <x v="95"/>
    <m/>
    <x v="2"/>
    <n v="14"/>
    <s v="YOGURISIMO"/>
    <n v="0"/>
    <m/>
    <n v="2"/>
    <x v="1"/>
    <n v="274"/>
    <n v="34.25"/>
    <n v="235582.57"/>
    <n v="56539.91"/>
    <n v="24"/>
    <n v="292122.48"/>
    <n v="0"/>
    <n v="511.75"/>
    <n v="0"/>
    <n v="291610.73"/>
    <n v="56028.160000000003"/>
    <n v="23.78"/>
    <n v="0.02"/>
    <x v="0"/>
    <x v="1"/>
  </r>
  <r>
    <x v="95"/>
    <x v="95"/>
    <m/>
    <x v="2"/>
    <n v="14"/>
    <s v="YOGURISIMO"/>
    <n v="0"/>
    <m/>
    <n v="2"/>
    <x v="1"/>
    <n v="218"/>
    <n v="27.25"/>
    <n v="208148.65"/>
    <n v="50193.31"/>
    <n v="24.11"/>
    <n v="258341.96"/>
    <n v="0"/>
    <n v="781.42"/>
    <n v="0"/>
    <n v="257560.54"/>
    <n v="49411.89"/>
    <n v="23.74"/>
    <n v="0.02"/>
    <x v="0"/>
    <x v="2"/>
  </r>
  <r>
    <x v="95"/>
    <x v="95"/>
    <m/>
    <x v="2"/>
    <n v="14"/>
    <s v="YOGURISIMO"/>
    <n v="0"/>
    <m/>
    <n v="2"/>
    <x v="1"/>
    <n v="73"/>
    <n v="9.125"/>
    <n v="76506.84"/>
    <n v="20627.25"/>
    <n v="26.96"/>
    <n v="97134.09"/>
    <n v="0"/>
    <n v="348.91"/>
    <n v="0"/>
    <n v="96785.18"/>
    <n v="20278.34"/>
    <n v="26.51"/>
    <n v="0.01"/>
    <x v="0"/>
    <x v="3"/>
  </r>
  <r>
    <x v="96"/>
    <x v="96"/>
    <m/>
    <x v="0"/>
    <n v="14"/>
    <s v="YOGURISIMO"/>
    <n v="0"/>
    <m/>
    <n v="2"/>
    <x v="1"/>
    <n v="255"/>
    <n v="30.6"/>
    <n v="119707.23"/>
    <n v="28730.92"/>
    <n v="24"/>
    <n v="148438.15"/>
    <n v="34423.42"/>
    <n v="46.57"/>
    <n v="0"/>
    <n v="113968.16"/>
    <n v="-5739.07"/>
    <n v="-4.79"/>
    <n v="0"/>
    <x v="0"/>
    <x v="0"/>
  </r>
  <r>
    <x v="96"/>
    <x v="96"/>
    <m/>
    <x v="0"/>
    <n v="14"/>
    <s v="YOGURISIMO"/>
    <n v="0"/>
    <m/>
    <n v="2"/>
    <x v="1"/>
    <n v="217"/>
    <n v="26.04"/>
    <n v="117149.65"/>
    <n v="28116.720000000001"/>
    <n v="24"/>
    <n v="145266.37"/>
    <n v="32977.14"/>
    <n v="0"/>
    <n v="0"/>
    <n v="112289.23"/>
    <n v="-4860.42"/>
    <n v="-4.1500000000000004"/>
    <n v="0"/>
    <x v="0"/>
    <x v="1"/>
  </r>
  <r>
    <x v="96"/>
    <x v="96"/>
    <m/>
    <x v="0"/>
    <n v="14"/>
    <s v="YOGURISIMO"/>
    <n v="0"/>
    <m/>
    <n v="2"/>
    <x v="1"/>
    <n v="74"/>
    <n v="8.8800000000000008"/>
    <n v="44434.04"/>
    <n v="10754.2"/>
    <n v="24.2"/>
    <n v="55188.24"/>
    <n v="7242.58"/>
    <n v="0"/>
    <n v="0"/>
    <n v="47945.66"/>
    <n v="3511.62"/>
    <n v="7.9"/>
    <n v="0"/>
    <x v="0"/>
    <x v="2"/>
  </r>
  <r>
    <x v="96"/>
    <x v="96"/>
    <m/>
    <x v="0"/>
    <n v="14"/>
    <s v="YOGURISIMO"/>
    <n v="0"/>
    <m/>
    <n v="2"/>
    <x v="1"/>
    <n v="6"/>
    <n v="0.72"/>
    <n v="3883.14"/>
    <n v="1048.44"/>
    <n v="27"/>
    <n v="4931.58"/>
    <n v="1116.02"/>
    <n v="0"/>
    <n v="0"/>
    <n v="3815.56"/>
    <n v="-67.58"/>
    <n v="-1.74"/>
    <n v="0"/>
    <x v="0"/>
    <x v="3"/>
  </r>
  <r>
    <x v="97"/>
    <x v="97"/>
    <m/>
    <x v="0"/>
    <n v="14"/>
    <s v="YOGURISIMO"/>
    <n v="0"/>
    <m/>
    <n v="2"/>
    <x v="1"/>
    <n v="395"/>
    <n v="47.4"/>
    <n v="184380.61"/>
    <n v="44250.29"/>
    <n v="24"/>
    <n v="228630.9"/>
    <n v="36273.03"/>
    <n v="80.64"/>
    <n v="0"/>
    <n v="192277.23"/>
    <n v="7896.62"/>
    <n v="4.28"/>
    <n v="0"/>
    <x v="0"/>
    <x v="0"/>
  </r>
  <r>
    <x v="97"/>
    <x v="97"/>
    <m/>
    <x v="0"/>
    <n v="14"/>
    <s v="YOGURISIMO"/>
    <n v="0"/>
    <m/>
    <n v="2"/>
    <x v="1"/>
    <n v="292"/>
    <n v="35.04"/>
    <n v="157507.76"/>
    <n v="37802.35"/>
    <n v="24"/>
    <n v="195310.11"/>
    <n v="33348.28"/>
    <n v="535.09"/>
    <n v="0"/>
    <n v="161426.74"/>
    <n v="3918.98"/>
    <n v="2.4900000000000002"/>
    <n v="0"/>
    <x v="0"/>
    <x v="1"/>
  </r>
  <r>
    <x v="97"/>
    <x v="97"/>
    <m/>
    <x v="0"/>
    <n v="14"/>
    <s v="YOGURISIMO"/>
    <n v="0"/>
    <m/>
    <n v="2"/>
    <x v="1"/>
    <n v="177"/>
    <n v="21.24"/>
    <n v="106214.29"/>
    <n v="25581.59"/>
    <n v="24.08"/>
    <n v="131795.88"/>
    <n v="5674.77"/>
    <n v="0"/>
    <n v="0"/>
    <n v="126121.11"/>
    <n v="19906.82"/>
    <n v="18.739999999999998"/>
    <n v="0.01"/>
    <x v="0"/>
    <x v="2"/>
  </r>
  <r>
    <x v="97"/>
    <x v="97"/>
    <m/>
    <x v="0"/>
    <n v="14"/>
    <s v="YOGURISIMO"/>
    <n v="0"/>
    <m/>
    <n v="2"/>
    <x v="1"/>
    <n v="10"/>
    <n v="1.2"/>
    <n v="6466.6"/>
    <n v="1746"/>
    <n v="27"/>
    <n v="8212.6"/>
    <n v="1112.6400000000001"/>
    <n v="65.7"/>
    <n v="0"/>
    <n v="7034.26"/>
    <n v="567.66"/>
    <n v="8.7799999999999994"/>
    <n v="0"/>
    <x v="0"/>
    <x v="3"/>
  </r>
  <r>
    <x v="98"/>
    <x v="98"/>
    <m/>
    <x v="0"/>
    <n v="14"/>
    <s v="YOGURISIMO"/>
    <n v="0"/>
    <m/>
    <n v="2"/>
    <x v="1"/>
    <n v="469"/>
    <n v="77.853999999999999"/>
    <n v="321527.64"/>
    <n v="77335.97"/>
    <n v="24.05"/>
    <n v="398863.61"/>
    <n v="91330.28"/>
    <n v="4097.4399999999996"/>
    <n v="0"/>
    <n v="303435.89"/>
    <n v="-18091.75"/>
    <n v="-5.63"/>
    <n v="-0.01"/>
    <x v="0"/>
    <x v="0"/>
  </r>
  <r>
    <x v="98"/>
    <x v="98"/>
    <m/>
    <x v="0"/>
    <n v="14"/>
    <s v="YOGURISIMO"/>
    <n v="0"/>
    <m/>
    <n v="2"/>
    <x v="1"/>
    <n v="956"/>
    <n v="158.696"/>
    <n v="826079.45"/>
    <n v="198536.13"/>
    <n v="24.03"/>
    <n v="1024615.58"/>
    <n v="22544.28"/>
    <n v="8486.14"/>
    <n v="0"/>
    <n v="993585.16"/>
    <n v="167505.71"/>
    <n v="20.28"/>
    <n v="0.06"/>
    <x v="0"/>
    <x v="1"/>
  </r>
  <r>
    <x v="98"/>
    <x v="98"/>
    <m/>
    <x v="0"/>
    <n v="14"/>
    <s v="YOGURISIMO"/>
    <n v="0"/>
    <m/>
    <n v="2"/>
    <x v="1"/>
    <n v="281"/>
    <n v="46.646000000000001"/>
    <n v="304890.58"/>
    <n v="73226.52"/>
    <n v="24.02"/>
    <n v="378117.1"/>
    <n v="3939.36"/>
    <n v="3686.44"/>
    <n v="0"/>
    <n v="370491.3"/>
    <n v="65600.72"/>
    <n v="21.52"/>
    <n v="0.02"/>
    <x v="0"/>
    <x v="2"/>
  </r>
  <r>
    <x v="98"/>
    <x v="98"/>
    <m/>
    <x v="0"/>
    <n v="14"/>
    <s v="YOGURISIMO"/>
    <n v="0"/>
    <m/>
    <n v="2"/>
    <x v="1"/>
    <n v="31"/>
    <n v="5.1459999999999999"/>
    <n v="37251.129999999997"/>
    <n v="10057.6"/>
    <n v="27"/>
    <n v="47308.73"/>
    <n v="2033.96"/>
    <n v="396.78"/>
    <n v="0"/>
    <n v="44877.99"/>
    <n v="7626.86"/>
    <n v="20.47"/>
    <n v="0"/>
    <x v="0"/>
    <x v="3"/>
  </r>
  <r>
    <x v="99"/>
    <x v="99"/>
    <m/>
    <x v="0"/>
    <n v="14"/>
    <s v="YOGURISIMO"/>
    <n v="0"/>
    <m/>
    <n v="2"/>
    <x v="1"/>
    <n v="21"/>
    <n v="3.528"/>
    <n v="14396.77"/>
    <n v="3815.06"/>
    <n v="26.5"/>
    <n v="18211.830000000002"/>
    <n v="2794.23"/>
    <n v="0"/>
    <n v="0"/>
    <n v="15417.6"/>
    <n v="1020.83"/>
    <n v="7.09"/>
    <n v="0"/>
    <x v="0"/>
    <x v="0"/>
  </r>
  <r>
    <x v="99"/>
    <x v="99"/>
    <m/>
    <x v="0"/>
    <n v="14"/>
    <s v="YOGURISIMO"/>
    <n v="0"/>
    <m/>
    <n v="2"/>
    <x v="1"/>
    <n v="29"/>
    <n v="4.8719999999999999"/>
    <n v="24481.19"/>
    <n v="6487.6"/>
    <n v="26.5"/>
    <n v="30968.79"/>
    <n v="1749.92"/>
    <n v="0"/>
    <n v="0"/>
    <n v="29218.87"/>
    <n v="4737.68"/>
    <n v="19.350000000000001"/>
    <n v="0"/>
    <x v="0"/>
    <x v="1"/>
  </r>
  <r>
    <x v="99"/>
    <x v="99"/>
    <m/>
    <x v="0"/>
    <n v="14"/>
    <s v="YOGURISIMO"/>
    <n v="0"/>
    <m/>
    <n v="2"/>
    <x v="1"/>
    <n v="42"/>
    <n v="7.056"/>
    <n v="45570.86"/>
    <n v="12076.27"/>
    <n v="26.5"/>
    <n v="57647.13"/>
    <n v="2009.41"/>
    <n v="0"/>
    <n v="0"/>
    <n v="55637.72"/>
    <n v="10066.86"/>
    <n v="22.09"/>
    <n v="0"/>
    <x v="0"/>
    <x v="2"/>
  </r>
  <r>
    <x v="99"/>
    <x v="99"/>
    <m/>
    <x v="0"/>
    <n v="14"/>
    <s v="YOGURISIMO"/>
    <n v="0"/>
    <m/>
    <n v="2"/>
    <x v="1"/>
    <n v="-2"/>
    <n v="-0.33600000000000002"/>
    <n v="-2403.2600000000002"/>
    <n v="-648.88"/>
    <n v="0"/>
    <n v="-3052.14"/>
    <n v="0"/>
    <n v="0"/>
    <n v="0"/>
    <n v="-3052.14"/>
    <n v="-648.88"/>
    <n v="0"/>
    <n v="0"/>
    <x v="0"/>
    <x v="3"/>
  </r>
  <r>
    <x v="101"/>
    <x v="101"/>
    <m/>
    <x v="0"/>
    <n v="14"/>
    <s v="YOGURISIMO"/>
    <n v="0"/>
    <m/>
    <n v="2"/>
    <x v="1"/>
    <n v="-9"/>
    <n v="-4.32"/>
    <n v="-15742.25"/>
    <n v="-3778.14"/>
    <n v="0"/>
    <n v="-19520.39"/>
    <n v="0"/>
    <n v="0"/>
    <n v="0"/>
    <n v="-19520.39"/>
    <n v="-3778.14"/>
    <n v="0"/>
    <n v="0"/>
    <x v="0"/>
    <x v="1"/>
  </r>
  <r>
    <x v="101"/>
    <x v="101"/>
    <m/>
    <x v="0"/>
    <n v="14"/>
    <s v="YOGURISIMO"/>
    <n v="0"/>
    <m/>
    <n v="2"/>
    <x v="1"/>
    <n v="4"/>
    <n v="1.92"/>
    <n v="8015.08"/>
    <n v="1923.6"/>
    <n v="24"/>
    <n v="9938.68"/>
    <n v="0"/>
    <n v="0"/>
    <n v="0"/>
    <n v="9938.68"/>
    <n v="1923.6"/>
    <n v="24"/>
    <n v="0"/>
    <x v="0"/>
    <x v="2"/>
  </r>
  <r>
    <x v="101"/>
    <x v="101"/>
    <m/>
    <x v="0"/>
    <n v="14"/>
    <s v="YOGURISIMO"/>
    <n v="0"/>
    <m/>
    <n v="2"/>
    <x v="1"/>
    <n v="-4"/>
    <n v="-1.92"/>
    <n v="-1930.55"/>
    <n v="-521.25"/>
    <n v="0"/>
    <n v="-2451.8000000000002"/>
    <n v="0"/>
    <n v="0"/>
    <n v="0"/>
    <n v="-2451.8000000000002"/>
    <n v="-521.25"/>
    <n v="0"/>
    <n v="0"/>
    <x v="0"/>
    <x v="3"/>
  </r>
  <r>
    <x v="102"/>
    <x v="102"/>
    <m/>
    <x v="0"/>
    <n v="14"/>
    <s v="YOGURISIMO"/>
    <n v="0"/>
    <m/>
    <n v="2"/>
    <x v="1"/>
    <n v="1271"/>
    <n v="241.49"/>
    <n v="899461.34"/>
    <n v="216025.9"/>
    <n v="24.02"/>
    <n v="1115487.24"/>
    <n v="0"/>
    <n v="9091.1"/>
    <n v="0"/>
    <n v="1106396.1399999999"/>
    <n v="206934.8"/>
    <n v="23.01"/>
    <n v="7.0000000000000007E-2"/>
    <x v="0"/>
    <x v="0"/>
  </r>
  <r>
    <x v="102"/>
    <x v="102"/>
    <m/>
    <x v="0"/>
    <n v="14"/>
    <s v="YOGURISIMO"/>
    <n v="0"/>
    <m/>
    <n v="2"/>
    <x v="1"/>
    <n v="842"/>
    <n v="159.97999999999999"/>
    <n v="685244.86"/>
    <n v="164581.49"/>
    <n v="24.02"/>
    <n v="849826.35"/>
    <n v="0"/>
    <n v="6337.46"/>
    <n v="0"/>
    <n v="843488.89"/>
    <n v="158244.03"/>
    <n v="23.09"/>
    <n v="0.06"/>
    <x v="0"/>
    <x v="1"/>
  </r>
  <r>
    <x v="102"/>
    <x v="102"/>
    <m/>
    <x v="0"/>
    <n v="14"/>
    <s v="YOGURISIMO"/>
    <n v="0"/>
    <m/>
    <n v="2"/>
    <x v="1"/>
    <n v="320"/>
    <n v="60.8"/>
    <n v="298144.05"/>
    <n v="71531.94"/>
    <n v="23.99"/>
    <n v="369675.99"/>
    <n v="0"/>
    <n v="2541.67"/>
    <n v="0"/>
    <n v="367134.32"/>
    <n v="68990.27"/>
    <n v="23.14"/>
    <n v="0.02"/>
    <x v="0"/>
    <x v="2"/>
  </r>
  <r>
    <x v="102"/>
    <x v="102"/>
    <m/>
    <x v="0"/>
    <n v="14"/>
    <s v="YOGURISIMO"/>
    <n v="0"/>
    <m/>
    <n v="2"/>
    <x v="1"/>
    <n v="70"/>
    <n v="13.3"/>
    <n v="69003.13"/>
    <n v="18631.240000000002"/>
    <n v="27"/>
    <n v="87634.37"/>
    <n v="0"/>
    <n v="901.37"/>
    <n v="0"/>
    <n v="86733"/>
    <n v="17729.87"/>
    <n v="25.69"/>
    <n v="0.01"/>
    <x v="0"/>
    <x v="3"/>
  </r>
  <r>
    <x v="103"/>
    <x v="103"/>
    <m/>
    <x v="0"/>
    <n v="14"/>
    <s v="YOGURISIMO"/>
    <n v="0"/>
    <m/>
    <n v="2"/>
    <x v="1"/>
    <n v="8"/>
    <n v="3.84"/>
    <n v="12872.43"/>
    <n v="3089.35"/>
    <n v="24"/>
    <n v="15961.78"/>
    <n v="0"/>
    <n v="0"/>
    <n v="0"/>
    <n v="15961.78"/>
    <n v="3089.35"/>
    <n v="24"/>
    <n v="0"/>
    <x v="0"/>
    <x v="0"/>
  </r>
  <r>
    <x v="104"/>
    <x v="104"/>
    <m/>
    <x v="0"/>
    <n v="14"/>
    <s v="YOGURISIMO"/>
    <n v="0"/>
    <m/>
    <n v="2"/>
    <x v="1"/>
    <n v="2280"/>
    <n v="433.2"/>
    <n v="1891834.2"/>
    <n v="501336"/>
    <n v="26.5"/>
    <n v="2393170.2000000002"/>
    <n v="0"/>
    <n v="15188.07"/>
    <n v="0"/>
    <n v="2377982.13"/>
    <n v="486147.93"/>
    <n v="25.7"/>
    <n v="0.17"/>
    <x v="0"/>
    <x v="0"/>
  </r>
  <r>
    <x v="104"/>
    <x v="104"/>
    <m/>
    <x v="0"/>
    <n v="14"/>
    <s v="YOGURISIMO"/>
    <n v="0"/>
    <m/>
    <n v="2"/>
    <x v="1"/>
    <n v="1886"/>
    <n v="358.34"/>
    <n v="1688913.1"/>
    <n v="447566.79"/>
    <n v="26.5"/>
    <n v="2136479.89"/>
    <n v="0"/>
    <n v="11803.87"/>
    <n v="0"/>
    <n v="2124676.02"/>
    <n v="435762.92"/>
    <n v="25.8"/>
    <n v="0.16"/>
    <x v="0"/>
    <x v="1"/>
  </r>
  <r>
    <x v="104"/>
    <x v="104"/>
    <m/>
    <x v="0"/>
    <n v="14"/>
    <s v="YOGURISIMO"/>
    <n v="0"/>
    <m/>
    <n v="2"/>
    <x v="1"/>
    <n v="720"/>
    <n v="136.80000000000001"/>
    <n v="735710.16"/>
    <n v="194961.46"/>
    <n v="26.5"/>
    <n v="930671.62"/>
    <n v="0"/>
    <n v="2817.87"/>
    <n v="0"/>
    <n v="927853.75"/>
    <n v="192143.59"/>
    <n v="26.12"/>
    <n v="7.0000000000000007E-2"/>
    <x v="0"/>
    <x v="2"/>
  </r>
  <r>
    <x v="104"/>
    <x v="104"/>
    <m/>
    <x v="0"/>
    <n v="14"/>
    <s v="YOGURISIMO"/>
    <n v="0"/>
    <m/>
    <n v="2"/>
    <x v="1"/>
    <n v="26"/>
    <n v="4.9400000000000004"/>
    <n v="29159.13"/>
    <n v="7861.46"/>
    <n v="26.96"/>
    <n v="37020.589999999997"/>
    <n v="0"/>
    <n v="-740.67"/>
    <n v="0"/>
    <n v="37761.26"/>
    <n v="8602.1299999999992"/>
    <n v="29.5"/>
    <n v="0"/>
    <x v="0"/>
    <x v="3"/>
  </r>
  <r>
    <x v="105"/>
    <x v="105"/>
    <m/>
    <x v="0"/>
    <n v="14"/>
    <s v="YOGURISIMO"/>
    <n v="0"/>
    <m/>
    <n v="2"/>
    <x v="1"/>
    <n v="4"/>
    <n v="4"/>
    <n v="6879.84"/>
    <n v="1823.16"/>
    <n v="26.5"/>
    <n v="8703"/>
    <n v="0"/>
    <n v="0"/>
    <n v="0"/>
    <n v="8703"/>
    <n v="1823.16"/>
    <n v="26.5"/>
    <n v="0"/>
    <x v="0"/>
    <x v="0"/>
  </r>
  <r>
    <x v="107"/>
    <x v="107"/>
    <m/>
    <x v="4"/>
    <n v="14"/>
    <s v="YOGURISIMO"/>
    <n v="0"/>
    <m/>
    <n v="2"/>
    <x v="1"/>
    <n v="1047"/>
    <n v="1047"/>
    <n v="1333176.51"/>
    <n v="320440.69"/>
    <n v="24.04"/>
    <n v="1653617.2"/>
    <n v="318095.7"/>
    <n v="2431.5500000000002"/>
    <n v="0"/>
    <n v="1333089.95"/>
    <n v="-86.56"/>
    <n v="-0.01"/>
    <n v="0"/>
    <x v="0"/>
    <x v="0"/>
  </r>
  <r>
    <x v="107"/>
    <x v="107"/>
    <m/>
    <x v="4"/>
    <n v="14"/>
    <s v="YOGURISIMO"/>
    <n v="0"/>
    <m/>
    <n v="2"/>
    <x v="1"/>
    <n v="924"/>
    <n v="924"/>
    <n v="1293886.44"/>
    <n v="310913.78999999998"/>
    <n v="24.03"/>
    <n v="1604800.23"/>
    <n v="392565.97"/>
    <n v="1910.04"/>
    <n v="0"/>
    <n v="1210324.22"/>
    <n v="-83562.22"/>
    <n v="-6.46"/>
    <n v="-0.03"/>
    <x v="0"/>
    <x v="1"/>
  </r>
  <r>
    <x v="107"/>
    <x v="107"/>
    <m/>
    <x v="4"/>
    <n v="14"/>
    <s v="YOGURISIMO"/>
    <n v="0"/>
    <m/>
    <n v="2"/>
    <x v="1"/>
    <n v="414"/>
    <n v="414"/>
    <n v="650866.04"/>
    <n v="156206.31"/>
    <n v="24"/>
    <n v="807072.35"/>
    <n v="107126.96"/>
    <n v="935.74"/>
    <n v="0"/>
    <n v="699009.65"/>
    <n v="48143.61"/>
    <n v="7.4"/>
    <n v="0.02"/>
    <x v="0"/>
    <x v="2"/>
  </r>
  <r>
    <x v="107"/>
    <x v="107"/>
    <m/>
    <x v="4"/>
    <n v="14"/>
    <s v="YOGURISIMO"/>
    <n v="0"/>
    <m/>
    <n v="2"/>
    <x v="1"/>
    <n v="53"/>
    <n v="53"/>
    <n v="95573.84"/>
    <n v="25805.17"/>
    <n v="27"/>
    <n v="121379.01"/>
    <n v="0"/>
    <n v="778.65"/>
    <n v="0"/>
    <n v="120600.36"/>
    <n v="25026.52"/>
    <n v="26.19"/>
    <n v="0.01"/>
    <x v="0"/>
    <x v="3"/>
  </r>
  <r>
    <x v="109"/>
    <x v="109"/>
    <m/>
    <x v="4"/>
    <n v="14"/>
    <s v="YOGURISIMO"/>
    <n v="0"/>
    <m/>
    <n v="2"/>
    <x v="1"/>
    <n v="94"/>
    <n v="17.86"/>
    <n v="66533.17"/>
    <n v="17631.599999999999"/>
    <n v="26.5"/>
    <n v="84164.77"/>
    <n v="0"/>
    <n v="125.35"/>
    <n v="0"/>
    <n v="84039.42"/>
    <n v="17506.25"/>
    <n v="26.31"/>
    <n v="0.01"/>
    <x v="0"/>
    <x v="0"/>
  </r>
  <r>
    <x v="109"/>
    <x v="109"/>
    <m/>
    <x v="4"/>
    <n v="14"/>
    <s v="YOGURISIMO"/>
    <n v="0"/>
    <m/>
    <n v="2"/>
    <x v="1"/>
    <n v="80"/>
    <n v="15.2"/>
    <n v="65124.800000000003"/>
    <n v="17258.400000000001"/>
    <n v="26.5"/>
    <n v="82383.199999999997"/>
    <n v="0"/>
    <n v="205.95"/>
    <n v="0"/>
    <n v="82177.25"/>
    <n v="17052.45"/>
    <n v="26.18"/>
    <n v="0.01"/>
    <x v="0"/>
    <x v="1"/>
  </r>
  <r>
    <x v="109"/>
    <x v="109"/>
    <m/>
    <x v="4"/>
    <n v="14"/>
    <s v="YOGURISIMO"/>
    <n v="0"/>
    <m/>
    <n v="2"/>
    <x v="1"/>
    <n v="63"/>
    <n v="11.97"/>
    <n v="58713.47"/>
    <n v="15559.11"/>
    <n v="26.5"/>
    <n v="74272.58"/>
    <n v="0"/>
    <n v="117.89"/>
    <n v="0"/>
    <n v="74154.69"/>
    <n v="15441.22"/>
    <n v="26.3"/>
    <n v="0.01"/>
    <x v="0"/>
    <x v="2"/>
  </r>
  <r>
    <x v="109"/>
    <x v="109"/>
    <m/>
    <x v="4"/>
    <n v="14"/>
    <s v="YOGURISIMO"/>
    <n v="0"/>
    <m/>
    <n v="2"/>
    <x v="1"/>
    <n v="2"/>
    <n v="0.38"/>
    <n v="2045.78"/>
    <n v="552.34"/>
    <n v="27"/>
    <n v="2598.12"/>
    <n v="0"/>
    <n v="0"/>
    <n v="0"/>
    <n v="2598.12"/>
    <n v="552.34"/>
    <n v="27"/>
    <n v="0"/>
    <x v="0"/>
    <x v="3"/>
  </r>
  <r>
    <x v="110"/>
    <x v="110"/>
    <m/>
    <x v="1"/>
    <n v="14"/>
    <s v="YOGURISIMO"/>
    <n v="0"/>
    <m/>
    <n v="2"/>
    <x v="1"/>
    <n v="-4"/>
    <n v="-4.4000000000000004"/>
    <n v="-6162.9"/>
    <n v="-1479.1"/>
    <n v="0"/>
    <n v="-7642"/>
    <n v="0"/>
    <n v="0"/>
    <n v="0"/>
    <n v="-7642"/>
    <n v="-1479.1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2"/>
  </r>
  <r>
    <x v="112"/>
    <x v="112"/>
    <m/>
    <x v="0"/>
    <n v="14"/>
    <s v="YOGURISIMO"/>
    <n v="0"/>
    <m/>
    <n v="2"/>
    <x v="1"/>
    <n v="-4"/>
    <n v="-4"/>
    <n v="-3190.45"/>
    <n v="-765.71"/>
    <n v="0"/>
    <n v="-3956.16"/>
    <n v="0"/>
    <n v="0"/>
    <n v="0"/>
    <n v="-3956.16"/>
    <n v="-765.71"/>
    <n v="0"/>
    <n v="0"/>
    <x v="0"/>
    <x v="0"/>
  </r>
  <r>
    <x v="113"/>
    <x v="113"/>
    <m/>
    <x v="4"/>
    <n v="14"/>
    <s v="YOGURISIMO"/>
    <n v="0"/>
    <m/>
    <n v="2"/>
    <x v="1"/>
    <n v="16"/>
    <n v="2.5920000000000001"/>
    <n v="17360.310000000001"/>
    <n v="4600.47"/>
    <n v="26.5"/>
    <n v="21960.78"/>
    <n v="0"/>
    <n v="109.8"/>
    <n v="0"/>
    <n v="21850.98"/>
    <n v="4490.67"/>
    <n v="25.87"/>
    <n v="0"/>
    <x v="0"/>
    <x v="2"/>
  </r>
  <r>
    <x v="114"/>
    <x v="114"/>
    <m/>
    <x v="4"/>
    <n v="14"/>
    <s v="YOGURISIMO"/>
    <n v="0"/>
    <m/>
    <n v="2"/>
    <x v="1"/>
    <n v="56"/>
    <n v="6.72"/>
    <n v="29197.25"/>
    <n v="7737.43"/>
    <n v="26.5"/>
    <n v="36934.68"/>
    <n v="0"/>
    <n v="0"/>
    <n v="0"/>
    <n v="36934.68"/>
    <n v="7737.43"/>
    <n v="26.5"/>
    <n v="0"/>
    <x v="0"/>
    <x v="0"/>
  </r>
  <r>
    <x v="464"/>
    <x v="461"/>
    <m/>
    <x v="1"/>
    <n v="23"/>
    <s v="LS CLASICO"/>
    <n v="0"/>
    <m/>
    <n v="2"/>
    <x v="1"/>
    <n v="-4"/>
    <n v="-0.628"/>
    <n v="-771.06"/>
    <n v="-204.32"/>
    <n v="0"/>
    <n v="-975.38"/>
    <n v="0"/>
    <n v="0"/>
    <n v="0"/>
    <n v="-975.38"/>
    <n v="-204.32"/>
    <n v="0"/>
    <n v="0"/>
    <x v="0"/>
    <x v="1"/>
  </r>
  <r>
    <x v="115"/>
    <x v="115"/>
    <m/>
    <x v="0"/>
    <n v="23"/>
    <s v="LS CLASICO"/>
    <n v="0"/>
    <m/>
    <n v="2"/>
    <x v="1"/>
    <n v="953"/>
    <n v="156.292"/>
    <n v="487646.48"/>
    <n v="118762.48"/>
    <n v="24.35"/>
    <n v="606408.95999999996"/>
    <n v="0"/>
    <n v="126.7"/>
    <n v="0"/>
    <n v="606282.26"/>
    <n v="118635.78"/>
    <n v="24.33"/>
    <n v="0.04"/>
    <x v="0"/>
    <x v="0"/>
  </r>
  <r>
    <x v="115"/>
    <x v="115"/>
    <m/>
    <x v="0"/>
    <n v="23"/>
    <s v="LS CLASICO"/>
    <n v="0"/>
    <m/>
    <n v="2"/>
    <x v="1"/>
    <n v="785"/>
    <n v="128.74"/>
    <n v="453156.95"/>
    <n v="110169.01"/>
    <n v="24.31"/>
    <n v="563325.96"/>
    <n v="0"/>
    <n v="186.11"/>
    <n v="0"/>
    <n v="563139.85"/>
    <n v="109982.9"/>
    <n v="24.27"/>
    <n v="0.04"/>
    <x v="0"/>
    <x v="1"/>
  </r>
  <r>
    <x v="115"/>
    <x v="115"/>
    <m/>
    <x v="0"/>
    <n v="23"/>
    <s v="LS CLASICO"/>
    <n v="0"/>
    <m/>
    <n v="2"/>
    <x v="1"/>
    <n v="333"/>
    <n v="54.612000000000002"/>
    <n v="219939.84"/>
    <n v="53744.74"/>
    <n v="24.44"/>
    <n v="273684.58"/>
    <n v="0"/>
    <n v="180.18"/>
    <n v="0"/>
    <n v="273504.40000000002"/>
    <n v="53564.56"/>
    <n v="24.35"/>
    <n v="0.02"/>
    <x v="0"/>
    <x v="2"/>
  </r>
  <r>
    <x v="115"/>
    <x v="115"/>
    <m/>
    <x v="0"/>
    <n v="23"/>
    <s v="LS CLASICO"/>
    <n v="0"/>
    <m/>
    <n v="2"/>
    <x v="1"/>
    <n v="128"/>
    <n v="20.992000000000001"/>
    <n v="89447.679999999993"/>
    <n v="24032.04"/>
    <n v="26.87"/>
    <n v="113479.72"/>
    <n v="0"/>
    <n v="0"/>
    <n v="0"/>
    <n v="113479.72"/>
    <n v="24032.04"/>
    <n v="26.87"/>
    <n v="0.01"/>
    <x v="0"/>
    <x v="3"/>
  </r>
  <r>
    <x v="116"/>
    <x v="116"/>
    <m/>
    <x v="0"/>
    <n v="23"/>
    <s v="LS CLASICO"/>
    <n v="0"/>
    <m/>
    <n v="2"/>
    <x v="1"/>
    <n v="4392"/>
    <n v="698.32799999999997"/>
    <n v="2243697.09"/>
    <n v="546714.29"/>
    <n v="24.37"/>
    <n v="2790411.38"/>
    <n v="181678.96"/>
    <n v="2141.16"/>
    <n v="0"/>
    <n v="2606591.2599999998"/>
    <n v="362894.17"/>
    <n v="16.170000000000002"/>
    <n v="0.13"/>
    <x v="0"/>
    <x v="0"/>
  </r>
  <r>
    <x v="116"/>
    <x v="116"/>
    <m/>
    <x v="0"/>
    <n v="23"/>
    <s v="LS CLASICO"/>
    <n v="0"/>
    <m/>
    <n v="2"/>
    <x v="1"/>
    <n v="3992"/>
    <n v="634.72799999999995"/>
    <n v="2304461.96"/>
    <n v="562061.97"/>
    <n v="24.39"/>
    <n v="2866523.93"/>
    <n v="215400.59"/>
    <n v="1789.5"/>
    <n v="0"/>
    <n v="2649333.84"/>
    <n v="344871.88"/>
    <n v="14.97"/>
    <n v="0.12"/>
    <x v="0"/>
    <x v="1"/>
  </r>
  <r>
    <x v="116"/>
    <x v="116"/>
    <m/>
    <x v="0"/>
    <n v="23"/>
    <s v="LS CLASICO"/>
    <n v="0"/>
    <m/>
    <n v="2"/>
    <x v="1"/>
    <n v="2501"/>
    <n v="397.65899999999999"/>
    <n v="1651860.48"/>
    <n v="403409.26"/>
    <n v="24.42"/>
    <n v="2055269.74"/>
    <n v="93421.51"/>
    <n v="769.86"/>
    <n v="0"/>
    <n v="1961078.37"/>
    <n v="309217.89"/>
    <n v="18.72"/>
    <n v="0.11"/>
    <x v="0"/>
    <x v="2"/>
  </r>
  <r>
    <x v="116"/>
    <x v="116"/>
    <m/>
    <x v="0"/>
    <n v="23"/>
    <s v="LS CLASICO"/>
    <n v="0"/>
    <m/>
    <n v="2"/>
    <x v="1"/>
    <n v="425"/>
    <n v="67.575000000000003"/>
    <n v="297109.18"/>
    <n v="79739.94"/>
    <n v="26.84"/>
    <n v="376849.12"/>
    <n v="9235.32"/>
    <n v="0"/>
    <n v="0"/>
    <n v="367613.8"/>
    <n v="70504.62"/>
    <n v="23.73"/>
    <n v="0.03"/>
    <x v="0"/>
    <x v="3"/>
  </r>
  <r>
    <x v="117"/>
    <x v="117"/>
    <m/>
    <x v="0"/>
    <n v="23"/>
    <s v="LS CLASICO"/>
    <n v="0"/>
    <m/>
    <n v="2"/>
    <x v="1"/>
    <n v="227"/>
    <n v="35.639000000000003"/>
    <n v="115965.2"/>
    <n v="27985.759999999998"/>
    <n v="24.13"/>
    <n v="143950.96"/>
    <n v="20762.310000000001"/>
    <n v="50.68"/>
    <n v="0"/>
    <n v="123137.97"/>
    <n v="7172.77"/>
    <n v="6.19"/>
    <n v="0"/>
    <x v="0"/>
    <x v="0"/>
  </r>
  <r>
    <x v="117"/>
    <x v="117"/>
    <m/>
    <x v="0"/>
    <n v="23"/>
    <s v="LS CLASICO"/>
    <n v="0"/>
    <m/>
    <n v="2"/>
    <x v="1"/>
    <n v="401"/>
    <n v="62.957000000000001"/>
    <n v="231485.29"/>
    <n v="55742.22"/>
    <n v="24.08"/>
    <n v="287227.51"/>
    <n v="49582.75"/>
    <n v="0"/>
    <n v="0"/>
    <n v="237644.76"/>
    <n v="6159.47"/>
    <n v="2.66"/>
    <n v="0"/>
    <x v="0"/>
    <x v="1"/>
  </r>
  <r>
    <x v="117"/>
    <x v="117"/>
    <m/>
    <x v="0"/>
    <n v="23"/>
    <s v="LS CLASICO"/>
    <n v="0"/>
    <m/>
    <n v="2"/>
    <x v="1"/>
    <n v="191"/>
    <n v="29.986999999999998"/>
    <n v="126151.67"/>
    <n v="30409.51"/>
    <n v="24.11"/>
    <n v="156561.18"/>
    <n v="8703.4"/>
    <n v="163.80000000000001"/>
    <n v="0"/>
    <n v="147693.98000000001"/>
    <n v="21542.31"/>
    <n v="17.079999999999998"/>
    <n v="0.01"/>
    <x v="0"/>
    <x v="2"/>
  </r>
  <r>
    <x v="117"/>
    <x v="117"/>
    <m/>
    <x v="0"/>
    <n v="23"/>
    <s v="LS CLASICO"/>
    <n v="0"/>
    <m/>
    <n v="2"/>
    <x v="1"/>
    <n v="12"/>
    <n v="1.8839999999999999"/>
    <n v="8385.67"/>
    <n v="2264.16"/>
    <n v="27"/>
    <n v="10649.83"/>
    <n v="-197.57"/>
    <n v="0"/>
    <n v="0"/>
    <n v="10847.4"/>
    <n v="2461.73"/>
    <n v="29.36"/>
    <n v="0"/>
    <x v="0"/>
    <x v="3"/>
  </r>
  <r>
    <x v="118"/>
    <x v="118"/>
    <m/>
    <x v="0"/>
    <n v="23"/>
    <s v="LS CLASICO"/>
    <n v="0"/>
    <m/>
    <n v="2"/>
    <x v="1"/>
    <n v="1482"/>
    <n v="177.84"/>
    <n v="369007.84"/>
    <n v="89149.11"/>
    <n v="24.16"/>
    <n v="458156.95"/>
    <n v="0"/>
    <n v="0"/>
    <n v="0"/>
    <n v="458156.95"/>
    <n v="89149.11"/>
    <n v="24.16"/>
    <n v="0.03"/>
    <x v="0"/>
    <x v="0"/>
  </r>
  <r>
    <x v="118"/>
    <x v="118"/>
    <m/>
    <x v="0"/>
    <n v="23"/>
    <s v="LS CLASICO"/>
    <n v="0"/>
    <m/>
    <n v="2"/>
    <x v="1"/>
    <n v="864"/>
    <n v="103.68"/>
    <n v="240487.61"/>
    <n v="58564.29"/>
    <n v="24.35"/>
    <n v="299051.90000000002"/>
    <n v="0"/>
    <n v="0"/>
    <n v="0"/>
    <n v="299051.90000000002"/>
    <n v="58564.29"/>
    <n v="24.35"/>
    <n v="0.02"/>
    <x v="0"/>
    <x v="1"/>
  </r>
  <r>
    <x v="118"/>
    <x v="118"/>
    <m/>
    <x v="0"/>
    <n v="23"/>
    <s v="LS CLASICO"/>
    <n v="0"/>
    <m/>
    <n v="2"/>
    <x v="1"/>
    <n v="614"/>
    <n v="73.680000000000007"/>
    <n v="194852.9"/>
    <n v="47365.7"/>
    <n v="24.31"/>
    <n v="242218.6"/>
    <n v="17343.84"/>
    <n v="31.48"/>
    <n v="0"/>
    <n v="224843.28"/>
    <n v="29990.38"/>
    <n v="15.39"/>
    <n v="0.01"/>
    <x v="0"/>
    <x v="2"/>
  </r>
  <r>
    <x v="118"/>
    <x v="118"/>
    <m/>
    <x v="0"/>
    <n v="23"/>
    <s v="LS CLASICO"/>
    <n v="0"/>
    <m/>
    <n v="2"/>
    <x v="1"/>
    <n v="153"/>
    <n v="18.36"/>
    <n v="51853.279999999999"/>
    <n v="13990.83"/>
    <n v="26.98"/>
    <n v="65844.11"/>
    <n v="4103.63"/>
    <n v="0"/>
    <n v="0"/>
    <n v="61740.480000000003"/>
    <n v="9887.2000000000007"/>
    <n v="19.07"/>
    <n v="0"/>
    <x v="0"/>
    <x v="3"/>
  </r>
  <r>
    <x v="119"/>
    <x v="119"/>
    <m/>
    <x v="0"/>
    <n v="23"/>
    <s v="LS CLASICO"/>
    <n v="0"/>
    <m/>
    <n v="2"/>
    <x v="1"/>
    <n v="795"/>
    <n v="111.3"/>
    <n v="341407.69"/>
    <n v="83344.56"/>
    <n v="24.41"/>
    <n v="424752.25"/>
    <n v="0"/>
    <n v="513.38"/>
    <n v="0"/>
    <n v="424238.87"/>
    <n v="82831.179999999993"/>
    <n v="24.26"/>
    <n v="0.03"/>
    <x v="0"/>
    <x v="0"/>
  </r>
  <r>
    <x v="119"/>
    <x v="119"/>
    <m/>
    <x v="0"/>
    <n v="23"/>
    <s v="LS CLASICO"/>
    <n v="0"/>
    <m/>
    <n v="2"/>
    <x v="1"/>
    <n v="593"/>
    <n v="83.02"/>
    <n v="284999.96999999997"/>
    <n v="69603.649999999994"/>
    <n v="24.42"/>
    <n v="354603.62"/>
    <n v="0"/>
    <n v="333.75"/>
    <n v="0"/>
    <n v="354269.87"/>
    <n v="69269.899999999994"/>
    <n v="24.31"/>
    <n v="0.02"/>
    <x v="0"/>
    <x v="1"/>
  </r>
  <r>
    <x v="119"/>
    <x v="119"/>
    <m/>
    <x v="0"/>
    <n v="23"/>
    <s v="LS CLASICO"/>
    <n v="0"/>
    <m/>
    <n v="2"/>
    <x v="1"/>
    <n v="411"/>
    <n v="57.54"/>
    <n v="198603.7"/>
    <n v="48364.1"/>
    <n v="24.35"/>
    <n v="246967.8"/>
    <n v="0"/>
    <n v="215.72"/>
    <n v="0"/>
    <n v="246752.08"/>
    <n v="48148.38"/>
    <n v="24.24"/>
    <n v="0.02"/>
    <x v="0"/>
    <x v="2"/>
  </r>
  <r>
    <x v="119"/>
    <x v="119"/>
    <m/>
    <x v="0"/>
    <n v="23"/>
    <s v="LS CLASICO"/>
    <n v="0"/>
    <m/>
    <n v="2"/>
    <x v="1"/>
    <n v="42"/>
    <n v="5.88"/>
    <n v="22275.54"/>
    <n v="5993.19"/>
    <n v="26.9"/>
    <n v="28268.73"/>
    <n v="0"/>
    <n v="0"/>
    <n v="0"/>
    <n v="28268.73"/>
    <n v="5993.19"/>
    <n v="26.9"/>
    <n v="0"/>
    <x v="0"/>
    <x v="3"/>
  </r>
  <r>
    <x v="120"/>
    <x v="120"/>
    <m/>
    <x v="0"/>
    <n v="23"/>
    <s v="LS CLASICO"/>
    <n v="0"/>
    <m/>
    <n v="2"/>
    <x v="1"/>
    <n v="7020"/>
    <n v="1333.8"/>
    <n v="2574546.2000000002"/>
    <n v="627895.9"/>
    <n v="24.39"/>
    <n v="3202442.1"/>
    <n v="161427.45000000001"/>
    <n v="1657.47"/>
    <n v="0"/>
    <n v="3039357.18"/>
    <n v="464810.98"/>
    <n v="18.05"/>
    <n v="0.17"/>
    <x v="0"/>
    <x v="0"/>
  </r>
  <r>
    <x v="120"/>
    <x v="120"/>
    <m/>
    <x v="0"/>
    <n v="23"/>
    <s v="LS CLASICO"/>
    <n v="0"/>
    <m/>
    <n v="2"/>
    <x v="1"/>
    <n v="5931"/>
    <n v="1126.8900000000001"/>
    <n v="2432836.86"/>
    <n v="593829.23"/>
    <n v="24.41"/>
    <n v="3026666.09"/>
    <n v="155207.63"/>
    <n v="1230.93"/>
    <n v="0"/>
    <n v="2870227.53"/>
    <n v="437390.67"/>
    <n v="17.98"/>
    <n v="0.16"/>
    <x v="0"/>
    <x v="1"/>
  </r>
  <r>
    <x v="120"/>
    <x v="120"/>
    <m/>
    <x v="0"/>
    <n v="23"/>
    <s v="LS CLASICO"/>
    <n v="0"/>
    <m/>
    <n v="2"/>
    <x v="1"/>
    <n v="3762"/>
    <n v="714.78"/>
    <n v="1684134.5"/>
    <n v="411283.8"/>
    <n v="24.42"/>
    <n v="2095418.3"/>
    <n v="79354.600000000006"/>
    <n v="799.34"/>
    <n v="0"/>
    <n v="2015264.36"/>
    <n v="331129.86"/>
    <n v="19.66"/>
    <n v="0.12"/>
    <x v="0"/>
    <x v="2"/>
  </r>
  <r>
    <x v="120"/>
    <x v="120"/>
    <m/>
    <x v="0"/>
    <n v="23"/>
    <s v="LS CLASICO"/>
    <n v="0"/>
    <m/>
    <n v="2"/>
    <x v="1"/>
    <n v="714"/>
    <n v="135.66"/>
    <n v="367800.94"/>
    <n v="98964.64"/>
    <n v="26.91"/>
    <n v="466765.58"/>
    <n v="0"/>
    <n v="-88.82"/>
    <n v="0"/>
    <n v="466854.40000000002"/>
    <n v="99053.46"/>
    <n v="26.93"/>
    <n v="0.04"/>
    <x v="0"/>
    <x v="3"/>
  </r>
  <r>
    <x v="121"/>
    <x v="121"/>
    <m/>
    <x v="0"/>
    <n v="23"/>
    <s v="LS CLASICO"/>
    <n v="0"/>
    <m/>
    <n v="2"/>
    <x v="1"/>
    <n v="332"/>
    <n v="66.400000000000006"/>
    <n v="117826.82"/>
    <n v="28445.98"/>
    <n v="24.14"/>
    <n v="146272.79999999999"/>
    <n v="18584.05"/>
    <n v="0"/>
    <n v="0"/>
    <n v="127688.75"/>
    <n v="9861.93"/>
    <n v="8.3699999999999992"/>
    <n v="0"/>
    <x v="0"/>
    <x v="0"/>
  </r>
  <r>
    <x v="121"/>
    <x v="121"/>
    <m/>
    <x v="0"/>
    <n v="23"/>
    <s v="LS CLASICO"/>
    <n v="0"/>
    <m/>
    <n v="2"/>
    <x v="1"/>
    <n v="311"/>
    <n v="62.2"/>
    <n v="123392.35"/>
    <n v="29881.26"/>
    <n v="24.22"/>
    <n v="153273.60999999999"/>
    <n v="15888.62"/>
    <n v="0"/>
    <n v="0"/>
    <n v="137384.99"/>
    <n v="13992.64"/>
    <n v="11.34"/>
    <n v="0"/>
    <x v="0"/>
    <x v="1"/>
  </r>
  <r>
    <x v="121"/>
    <x v="121"/>
    <m/>
    <x v="0"/>
    <n v="23"/>
    <s v="LS CLASICO"/>
    <n v="0"/>
    <m/>
    <n v="2"/>
    <x v="1"/>
    <n v="209"/>
    <n v="41.8"/>
    <n v="94555.81"/>
    <n v="22761.08"/>
    <n v="24.07"/>
    <n v="117316.89"/>
    <n v="6001.47"/>
    <n v="0"/>
    <n v="0"/>
    <n v="111315.42"/>
    <n v="16759.61"/>
    <n v="17.72"/>
    <n v="0.01"/>
    <x v="0"/>
    <x v="2"/>
  </r>
  <r>
    <x v="121"/>
    <x v="121"/>
    <m/>
    <x v="0"/>
    <n v="23"/>
    <s v="LS CLASICO"/>
    <n v="0"/>
    <m/>
    <n v="2"/>
    <x v="1"/>
    <n v="62"/>
    <n v="12.4"/>
    <n v="31896.52"/>
    <n v="8606.66"/>
    <n v="26.98"/>
    <n v="40503.18"/>
    <n v="0"/>
    <n v="0"/>
    <n v="0"/>
    <n v="40503.18"/>
    <n v="8606.66"/>
    <n v="26.98"/>
    <n v="0"/>
    <x v="0"/>
    <x v="3"/>
  </r>
  <r>
    <x v="122"/>
    <x v="122"/>
    <m/>
    <x v="0"/>
    <n v="23"/>
    <s v="LS CLASICO"/>
    <n v="0"/>
    <m/>
    <n v="2"/>
    <x v="1"/>
    <n v="-4"/>
    <n v="-0.63600000000000001"/>
    <n v="-2292.66"/>
    <n v="-550.23"/>
    <n v="0"/>
    <n v="-2842.89"/>
    <n v="0"/>
    <n v="0"/>
    <n v="0"/>
    <n v="-2842.89"/>
    <n v="-550.23"/>
    <n v="0"/>
    <n v="0"/>
    <x v="0"/>
    <x v="1"/>
  </r>
  <r>
    <x v="123"/>
    <x v="123"/>
    <m/>
    <x v="0"/>
    <n v="23"/>
    <s v="LS CLASICO"/>
    <n v="0"/>
    <m/>
    <n v="2"/>
    <x v="1"/>
    <n v="87"/>
    <n v="10.44"/>
    <n v="21562.12"/>
    <n v="5714.29"/>
    <n v="26.5"/>
    <n v="27276.41"/>
    <n v="0"/>
    <n v="0"/>
    <n v="0"/>
    <n v="27276.41"/>
    <n v="5714.29"/>
    <n v="26.5"/>
    <n v="0"/>
    <x v="0"/>
    <x v="0"/>
  </r>
  <r>
    <x v="123"/>
    <x v="123"/>
    <m/>
    <x v="0"/>
    <n v="23"/>
    <s v="LS CLASICO"/>
    <n v="0"/>
    <m/>
    <n v="2"/>
    <x v="1"/>
    <n v="69"/>
    <n v="8.2799999999999994"/>
    <n v="19152.96"/>
    <n v="5075.66"/>
    <n v="26.5"/>
    <n v="24228.62"/>
    <n v="0"/>
    <n v="0"/>
    <n v="0"/>
    <n v="24228.62"/>
    <n v="5075.66"/>
    <n v="26.5"/>
    <n v="0"/>
    <x v="0"/>
    <x v="1"/>
  </r>
  <r>
    <x v="123"/>
    <x v="123"/>
    <m/>
    <x v="0"/>
    <n v="23"/>
    <s v="LS CLASICO"/>
    <n v="0"/>
    <m/>
    <n v="2"/>
    <x v="1"/>
    <n v="69"/>
    <n v="8.2799999999999994"/>
    <n v="21837.86"/>
    <n v="5787.05"/>
    <n v="26.5"/>
    <n v="27624.91"/>
    <n v="1847.74"/>
    <n v="0"/>
    <n v="0"/>
    <n v="25777.17"/>
    <n v="3939.31"/>
    <n v="18.04"/>
    <n v="0"/>
    <x v="0"/>
    <x v="2"/>
  </r>
  <r>
    <x v="123"/>
    <x v="123"/>
    <m/>
    <x v="0"/>
    <n v="23"/>
    <s v="LS CLASICO"/>
    <n v="0"/>
    <m/>
    <n v="2"/>
    <x v="1"/>
    <n v="0"/>
    <n v="0"/>
    <n v="0.02"/>
    <n v="0.06"/>
    <n v="300"/>
    <n v="0.08"/>
    <n v="0.01"/>
    <n v="0"/>
    <n v="0"/>
    <n v="7.0000000000000007E-2"/>
    <n v="0.05"/>
    <n v="250"/>
    <n v="0"/>
    <x v="0"/>
    <x v="3"/>
  </r>
  <r>
    <x v="124"/>
    <x v="124"/>
    <m/>
    <x v="4"/>
    <n v="23"/>
    <s v="LS CLASICO"/>
    <n v="0"/>
    <m/>
    <n v="2"/>
    <x v="1"/>
    <n v="1067"/>
    <n v="309.43"/>
    <n v="870809.82"/>
    <n v="210858.41"/>
    <n v="24.21"/>
    <n v="1081668.23"/>
    <n v="155504.17000000001"/>
    <n v="161.83000000000001"/>
    <n v="0"/>
    <n v="926002.23"/>
    <n v="55192.41"/>
    <n v="6.34"/>
    <n v="0.02"/>
    <x v="0"/>
    <x v="0"/>
  </r>
  <r>
    <x v="124"/>
    <x v="124"/>
    <m/>
    <x v="4"/>
    <n v="23"/>
    <s v="LS CLASICO"/>
    <n v="0"/>
    <m/>
    <n v="2"/>
    <x v="1"/>
    <n v="847"/>
    <n v="245.63"/>
    <n v="763028.42"/>
    <n v="184954"/>
    <n v="24.24"/>
    <n v="947982.42"/>
    <n v="180900.64"/>
    <n v="178.74"/>
    <n v="0"/>
    <n v="766903.04"/>
    <n v="3874.62"/>
    <n v="0.51"/>
    <n v="0"/>
    <x v="0"/>
    <x v="1"/>
  </r>
  <r>
    <x v="124"/>
    <x v="124"/>
    <m/>
    <x v="4"/>
    <n v="23"/>
    <s v="LS CLASICO"/>
    <n v="0"/>
    <m/>
    <n v="2"/>
    <x v="1"/>
    <n v="828"/>
    <n v="240.12"/>
    <n v="863105.63"/>
    <n v="208596.46"/>
    <n v="24.17"/>
    <n v="1071702.0900000001"/>
    <n v="130099.67"/>
    <n v="309.22000000000003"/>
    <n v="0"/>
    <n v="941293.2"/>
    <n v="78187.570000000007"/>
    <n v="9.06"/>
    <n v="0.03"/>
    <x v="0"/>
    <x v="2"/>
  </r>
  <r>
    <x v="124"/>
    <x v="124"/>
    <m/>
    <x v="4"/>
    <n v="23"/>
    <s v="LS CLASICO"/>
    <n v="0"/>
    <m/>
    <n v="2"/>
    <x v="1"/>
    <n v="110"/>
    <n v="31.9"/>
    <n v="124319.79"/>
    <n v="33538.26"/>
    <n v="26.98"/>
    <n v="157858.04999999999"/>
    <n v="13170.01"/>
    <n v="172.24"/>
    <n v="0"/>
    <n v="144515.79999999999"/>
    <n v="20196.009999999998"/>
    <n v="16.25"/>
    <n v="0.01"/>
    <x v="0"/>
    <x v="3"/>
  </r>
  <r>
    <x v="125"/>
    <x v="125"/>
    <m/>
    <x v="4"/>
    <n v="23"/>
    <s v="LS CLASICO"/>
    <n v="0"/>
    <m/>
    <n v="2"/>
    <x v="1"/>
    <n v="647"/>
    <n v="187.63"/>
    <n v="528236.81999999995"/>
    <n v="127513.5"/>
    <n v="24.14"/>
    <n v="655750.31999999995"/>
    <n v="116403.57"/>
    <n v="121.37"/>
    <n v="0"/>
    <n v="539225.38"/>
    <n v="10988.56"/>
    <n v="2.08"/>
    <n v="0"/>
    <x v="0"/>
    <x v="0"/>
  </r>
  <r>
    <x v="125"/>
    <x v="125"/>
    <m/>
    <x v="4"/>
    <n v="23"/>
    <s v="LS CLASICO"/>
    <n v="0"/>
    <m/>
    <n v="2"/>
    <x v="1"/>
    <n v="478"/>
    <n v="138.62"/>
    <n v="430611.08"/>
    <n v="103753.77"/>
    <n v="24.09"/>
    <n v="534364.85"/>
    <n v="119757.73"/>
    <n v="134.05000000000001"/>
    <n v="0"/>
    <n v="414473.07"/>
    <n v="-16138.01"/>
    <n v="-3.75"/>
    <n v="-0.01"/>
    <x v="0"/>
    <x v="1"/>
  </r>
  <r>
    <x v="125"/>
    <x v="125"/>
    <m/>
    <x v="4"/>
    <n v="23"/>
    <s v="LS CLASICO"/>
    <n v="0"/>
    <m/>
    <n v="2"/>
    <x v="1"/>
    <n v="374"/>
    <n v="108.46"/>
    <n v="388309.9"/>
    <n v="93659.49"/>
    <n v="24.12"/>
    <n v="481969.39"/>
    <n v="67461"/>
    <n v="154.61000000000001"/>
    <n v="0"/>
    <n v="414353.78"/>
    <n v="26043.88"/>
    <n v="6.71"/>
    <n v="0.01"/>
    <x v="0"/>
    <x v="2"/>
  </r>
  <r>
    <x v="125"/>
    <x v="125"/>
    <m/>
    <x v="4"/>
    <n v="23"/>
    <s v="LS CLASICO"/>
    <n v="0"/>
    <m/>
    <n v="2"/>
    <x v="1"/>
    <n v="48"/>
    <n v="13.92"/>
    <n v="54248.63"/>
    <n v="14658.51"/>
    <n v="27.02"/>
    <n v="68907.14"/>
    <n v="7266.21"/>
    <n v="0"/>
    <n v="0"/>
    <n v="61640.93"/>
    <n v="7392.3"/>
    <n v="13.63"/>
    <n v="0"/>
    <x v="0"/>
    <x v="3"/>
  </r>
  <r>
    <x v="126"/>
    <x v="126"/>
    <m/>
    <x v="1"/>
    <n v="23"/>
    <s v="LS CLASICO"/>
    <n v="0"/>
    <m/>
    <n v="2"/>
    <x v="1"/>
    <n v="49"/>
    <n v="44.1"/>
    <n v="38962.839999999997"/>
    <n v="9351.16"/>
    <n v="24"/>
    <n v="48314"/>
    <n v="0"/>
    <n v="0"/>
    <n v="0"/>
    <n v="48314"/>
    <n v="9351.16"/>
    <n v="24"/>
    <n v="0"/>
    <x v="0"/>
    <x v="0"/>
  </r>
  <r>
    <x v="126"/>
    <x v="126"/>
    <m/>
    <x v="1"/>
    <n v="23"/>
    <s v="LS CLASICO"/>
    <n v="0"/>
    <m/>
    <n v="2"/>
    <x v="1"/>
    <n v="20"/>
    <n v="18"/>
    <n v="17811.37"/>
    <n v="4274.8"/>
    <n v="24"/>
    <n v="22086.17"/>
    <n v="0"/>
    <n v="0"/>
    <n v="0"/>
    <n v="22086.17"/>
    <n v="4274.8"/>
    <n v="24"/>
    <n v="0"/>
    <x v="0"/>
    <x v="1"/>
  </r>
  <r>
    <x v="126"/>
    <x v="126"/>
    <m/>
    <x v="1"/>
    <n v="23"/>
    <s v="LS CLASICO"/>
    <n v="0"/>
    <m/>
    <n v="2"/>
    <x v="1"/>
    <n v="43"/>
    <n v="38.700000000000003"/>
    <n v="43777.86"/>
    <n v="10506.61"/>
    <n v="24"/>
    <n v="54284.47"/>
    <n v="0"/>
    <n v="0"/>
    <n v="0"/>
    <n v="54284.47"/>
    <n v="10506.61"/>
    <n v="24"/>
    <n v="0"/>
    <x v="0"/>
    <x v="2"/>
  </r>
  <r>
    <x v="127"/>
    <x v="127"/>
    <m/>
    <x v="4"/>
    <n v="23"/>
    <s v="LS CLASICO"/>
    <n v="0"/>
    <m/>
    <n v="2"/>
    <x v="1"/>
    <n v="335"/>
    <n v="301.5"/>
    <n v="231629.03"/>
    <n v="55970.239999999998"/>
    <n v="24.16"/>
    <n v="287599.27"/>
    <n v="0"/>
    <n v="0"/>
    <n v="0"/>
    <n v="287599.27"/>
    <n v="55970.239999999998"/>
    <n v="24.16"/>
    <n v="0.02"/>
    <x v="0"/>
    <x v="0"/>
  </r>
  <r>
    <x v="127"/>
    <x v="127"/>
    <m/>
    <x v="4"/>
    <n v="23"/>
    <s v="LS CLASICO"/>
    <n v="0"/>
    <m/>
    <n v="2"/>
    <x v="1"/>
    <n v="278"/>
    <n v="250.2"/>
    <n v="215284.92"/>
    <n v="51669.16"/>
    <n v="24"/>
    <n v="266954.08"/>
    <n v="109180.38"/>
    <n v="57.62"/>
    <n v="0"/>
    <n v="157716.07999999999"/>
    <n v="-57568.84"/>
    <n v="-26.74"/>
    <n v="-0.02"/>
    <x v="0"/>
    <x v="1"/>
  </r>
  <r>
    <x v="127"/>
    <x v="127"/>
    <m/>
    <x v="4"/>
    <n v="23"/>
    <s v="LS CLASICO"/>
    <n v="0"/>
    <m/>
    <n v="2"/>
    <x v="1"/>
    <n v="169"/>
    <n v="152.1"/>
    <n v="149218.54999999999"/>
    <n v="35812.79"/>
    <n v="24"/>
    <n v="185031.34"/>
    <n v="24573.26"/>
    <n v="0"/>
    <n v="0"/>
    <n v="160458.07999999999"/>
    <n v="11239.53"/>
    <n v="7.53"/>
    <n v="0"/>
    <x v="0"/>
    <x v="2"/>
  </r>
  <r>
    <x v="127"/>
    <x v="127"/>
    <m/>
    <x v="4"/>
    <n v="23"/>
    <s v="LS CLASICO"/>
    <n v="0"/>
    <m/>
    <n v="2"/>
    <x v="1"/>
    <n v="34"/>
    <n v="30.6"/>
    <n v="35572.160000000003"/>
    <n v="8893.0400000000009"/>
    <n v="25"/>
    <n v="44465.2"/>
    <n v="3201.49"/>
    <n v="0"/>
    <n v="0"/>
    <n v="41263.71"/>
    <n v="5691.55"/>
    <n v="16"/>
    <n v="0"/>
    <x v="0"/>
    <x v="3"/>
  </r>
  <r>
    <x v="128"/>
    <x v="128"/>
    <m/>
    <x v="4"/>
    <n v="23"/>
    <s v="LS CLASICO"/>
    <n v="0"/>
    <m/>
    <n v="2"/>
    <x v="1"/>
    <n v="5922"/>
    <n v="5329.8"/>
    <n v="4094648.38"/>
    <n v="1015122.04"/>
    <n v="24.79"/>
    <n v="5109770.42"/>
    <n v="348071.51"/>
    <n v="1067.43"/>
    <n v="0"/>
    <n v="4760631.4800000004"/>
    <n v="665983.1"/>
    <n v="16.260000000000002"/>
    <n v="0.24"/>
    <x v="0"/>
    <x v="0"/>
  </r>
  <r>
    <x v="128"/>
    <x v="128"/>
    <m/>
    <x v="4"/>
    <n v="23"/>
    <s v="LS CLASICO"/>
    <n v="0"/>
    <m/>
    <n v="2"/>
    <x v="1"/>
    <n v="4915"/>
    <n v="4423.5"/>
    <n v="3806205.51"/>
    <n v="944124.88"/>
    <n v="24.8"/>
    <n v="4750330.3899999997"/>
    <n v="438385.18"/>
    <n v="906.28"/>
    <n v="0"/>
    <n v="4311038.93"/>
    <n v="504833.42"/>
    <n v="13.26"/>
    <n v="0.18"/>
    <x v="0"/>
    <x v="1"/>
  </r>
  <r>
    <x v="128"/>
    <x v="128"/>
    <m/>
    <x v="4"/>
    <n v="23"/>
    <s v="LS CLASICO"/>
    <n v="0"/>
    <m/>
    <n v="2"/>
    <x v="1"/>
    <n v="3910"/>
    <n v="3519"/>
    <n v="3452334.6"/>
    <n v="855188.54"/>
    <n v="24.77"/>
    <n v="4307523.1399999997"/>
    <n v="587785.02"/>
    <n v="131.91"/>
    <n v="0"/>
    <n v="3719606.21"/>
    <n v="267271.61"/>
    <n v="7.74"/>
    <n v="0.1"/>
    <x v="0"/>
    <x v="2"/>
  </r>
  <r>
    <x v="128"/>
    <x v="128"/>
    <m/>
    <x v="4"/>
    <n v="23"/>
    <s v="LS CLASICO"/>
    <n v="0"/>
    <m/>
    <n v="2"/>
    <x v="1"/>
    <n v="749"/>
    <n v="674.1"/>
    <n v="783633.76"/>
    <n v="198764.05"/>
    <n v="25.36"/>
    <n v="982397.81"/>
    <n v="0"/>
    <n v="104.62"/>
    <n v="0"/>
    <n v="982293.19"/>
    <n v="198659.43"/>
    <n v="25.35"/>
    <n v="7.0000000000000007E-2"/>
    <x v="0"/>
    <x v="3"/>
  </r>
  <r>
    <x v="129"/>
    <x v="129"/>
    <m/>
    <x v="4"/>
    <n v="23"/>
    <s v="LS CLASICO"/>
    <n v="0"/>
    <m/>
    <n v="2"/>
    <x v="1"/>
    <n v="163"/>
    <n v="31.785"/>
    <n v="94578.03"/>
    <n v="23017.48"/>
    <n v="24.34"/>
    <n v="117595.51"/>
    <n v="0"/>
    <n v="0"/>
    <n v="0"/>
    <n v="117595.51"/>
    <n v="23017.48"/>
    <n v="24.34"/>
    <n v="0.01"/>
    <x v="0"/>
    <x v="0"/>
  </r>
  <r>
    <x v="129"/>
    <x v="129"/>
    <m/>
    <x v="4"/>
    <n v="23"/>
    <s v="LS CLASICO"/>
    <n v="0"/>
    <m/>
    <n v="2"/>
    <x v="1"/>
    <n v="135"/>
    <n v="26.324999999999999"/>
    <n v="86347.35"/>
    <n v="20995.68"/>
    <n v="24.32"/>
    <n v="107343.03"/>
    <n v="0"/>
    <n v="0"/>
    <n v="0"/>
    <n v="107343.03"/>
    <n v="20995.68"/>
    <n v="24.32"/>
    <n v="0.01"/>
    <x v="0"/>
    <x v="1"/>
  </r>
  <r>
    <x v="129"/>
    <x v="129"/>
    <m/>
    <x v="4"/>
    <n v="23"/>
    <s v="LS CLASICO"/>
    <n v="0"/>
    <m/>
    <n v="2"/>
    <x v="1"/>
    <n v="85"/>
    <n v="16.574999999999999"/>
    <n v="62144.66"/>
    <n v="15443.98"/>
    <n v="24.85"/>
    <n v="77588.639999999999"/>
    <n v="0"/>
    <n v="0"/>
    <n v="0"/>
    <n v="77588.639999999999"/>
    <n v="15443.98"/>
    <n v="24.85"/>
    <n v="0.01"/>
    <x v="0"/>
    <x v="2"/>
  </r>
  <r>
    <x v="129"/>
    <x v="129"/>
    <m/>
    <x v="4"/>
    <n v="23"/>
    <s v="LS CLASICO"/>
    <n v="0"/>
    <m/>
    <n v="2"/>
    <x v="1"/>
    <n v="48"/>
    <n v="9.36"/>
    <n v="38520.959999999999"/>
    <n v="10380.59"/>
    <n v="26.95"/>
    <n v="48901.55"/>
    <n v="2751.44"/>
    <n v="0"/>
    <n v="0"/>
    <n v="46150.11"/>
    <n v="7629.15"/>
    <n v="19.809999999999999"/>
    <n v="0"/>
    <x v="0"/>
    <x v="3"/>
  </r>
  <r>
    <x v="130"/>
    <x v="130"/>
    <m/>
    <x v="4"/>
    <n v="23"/>
    <s v="LS CLASICO"/>
    <n v="0"/>
    <m/>
    <n v="2"/>
    <x v="1"/>
    <n v="71"/>
    <n v="13.845000000000001"/>
    <n v="41540.959999999999"/>
    <n v="10013.379999999999"/>
    <n v="24.1"/>
    <n v="51554.34"/>
    <n v="0"/>
    <n v="0"/>
    <n v="0"/>
    <n v="51554.34"/>
    <n v="10013.379999999999"/>
    <n v="24.1"/>
    <n v="0"/>
    <x v="0"/>
    <x v="0"/>
  </r>
  <r>
    <x v="130"/>
    <x v="130"/>
    <m/>
    <x v="4"/>
    <n v="23"/>
    <s v="LS CLASICO"/>
    <n v="0"/>
    <m/>
    <n v="2"/>
    <x v="1"/>
    <n v="92"/>
    <n v="17.940000000000001"/>
    <n v="58844.12"/>
    <n v="14250.84"/>
    <n v="24.22"/>
    <n v="73094.960000000006"/>
    <n v="0"/>
    <n v="0"/>
    <n v="0"/>
    <n v="73094.960000000006"/>
    <n v="14250.84"/>
    <n v="24.22"/>
    <n v="0.01"/>
    <x v="0"/>
    <x v="1"/>
  </r>
  <r>
    <x v="130"/>
    <x v="130"/>
    <m/>
    <x v="4"/>
    <n v="23"/>
    <s v="LS CLASICO"/>
    <n v="0"/>
    <m/>
    <n v="2"/>
    <x v="1"/>
    <n v="49"/>
    <n v="9.5549999999999997"/>
    <n v="36152.69"/>
    <n v="8879.3799999999992"/>
    <n v="24.56"/>
    <n v="45032.07"/>
    <n v="0"/>
    <n v="0"/>
    <n v="0"/>
    <n v="45032.07"/>
    <n v="8879.3799999999992"/>
    <n v="24.56"/>
    <n v="0"/>
    <x v="0"/>
    <x v="2"/>
  </r>
  <r>
    <x v="130"/>
    <x v="130"/>
    <m/>
    <x v="4"/>
    <n v="23"/>
    <s v="LS CLASICO"/>
    <n v="0"/>
    <m/>
    <n v="2"/>
    <x v="1"/>
    <n v="10"/>
    <n v="1.95"/>
    <n v="8025.2"/>
    <n v="2166.8000000000002"/>
    <n v="27"/>
    <n v="10192"/>
    <n v="0"/>
    <n v="0"/>
    <n v="0"/>
    <n v="10192"/>
    <n v="2166.8000000000002"/>
    <n v="27"/>
    <n v="0"/>
    <x v="0"/>
    <x v="3"/>
  </r>
  <r>
    <x v="131"/>
    <x v="131"/>
    <m/>
    <x v="1"/>
    <n v="23"/>
    <s v="LS CLASICO"/>
    <n v="0"/>
    <m/>
    <n v="2"/>
    <x v="1"/>
    <n v="225"/>
    <n v="21.375"/>
    <n v="70391.25"/>
    <n v="17088.75"/>
    <n v="24.28"/>
    <n v="87480"/>
    <n v="0"/>
    <n v="0"/>
    <n v="0"/>
    <n v="87480"/>
    <n v="17088.75"/>
    <n v="24.28"/>
    <n v="0.01"/>
    <x v="0"/>
    <x v="0"/>
  </r>
  <r>
    <x v="131"/>
    <x v="131"/>
    <m/>
    <x v="1"/>
    <n v="23"/>
    <s v="LS CLASICO"/>
    <n v="0"/>
    <m/>
    <n v="2"/>
    <x v="1"/>
    <n v="123"/>
    <n v="11.685"/>
    <n v="48870.41"/>
    <n v="11888.3"/>
    <n v="24.33"/>
    <n v="60758.71"/>
    <n v="0"/>
    <n v="0"/>
    <n v="0"/>
    <n v="60758.71"/>
    <n v="11888.3"/>
    <n v="24.33"/>
    <n v="0"/>
    <x v="0"/>
    <x v="1"/>
  </r>
  <r>
    <x v="131"/>
    <x v="131"/>
    <m/>
    <x v="1"/>
    <n v="23"/>
    <s v="LS CLASICO"/>
    <n v="0"/>
    <m/>
    <n v="2"/>
    <x v="1"/>
    <n v="64"/>
    <n v="6.08"/>
    <n v="28881.91"/>
    <n v="7112.36"/>
    <n v="24.63"/>
    <n v="35994.269999999997"/>
    <n v="0"/>
    <n v="0"/>
    <n v="0"/>
    <n v="35994.269999999997"/>
    <n v="7112.36"/>
    <n v="24.63"/>
    <n v="0"/>
    <x v="0"/>
    <x v="2"/>
  </r>
  <r>
    <x v="132"/>
    <x v="132"/>
    <m/>
    <x v="1"/>
    <n v="23"/>
    <s v="LS CLASICO"/>
    <n v="0"/>
    <m/>
    <n v="2"/>
    <x v="1"/>
    <n v="84"/>
    <n v="7.98"/>
    <n v="16220.43"/>
    <n v="3892.54"/>
    <n v="24"/>
    <n v="20112.97"/>
    <n v="0"/>
    <n v="0"/>
    <n v="0"/>
    <n v="20112.97"/>
    <n v="3892.54"/>
    <n v="24"/>
    <n v="0"/>
    <x v="0"/>
    <x v="0"/>
  </r>
  <r>
    <x v="132"/>
    <x v="132"/>
    <m/>
    <x v="1"/>
    <n v="23"/>
    <s v="LS CLASICO"/>
    <n v="0"/>
    <m/>
    <n v="2"/>
    <x v="1"/>
    <n v="26"/>
    <n v="2.4700000000000002"/>
    <n v="5623.17"/>
    <n v="1349.69"/>
    <n v="24"/>
    <n v="6972.86"/>
    <n v="0"/>
    <n v="0"/>
    <n v="0"/>
    <n v="6972.86"/>
    <n v="1349.69"/>
    <n v="24"/>
    <n v="0"/>
    <x v="0"/>
    <x v="1"/>
  </r>
  <r>
    <x v="132"/>
    <x v="132"/>
    <m/>
    <x v="1"/>
    <n v="23"/>
    <s v="LS CLASICO"/>
    <n v="0"/>
    <m/>
    <n v="2"/>
    <x v="1"/>
    <n v="72"/>
    <n v="6.84"/>
    <n v="17924.400000000001"/>
    <n v="4451.28"/>
    <n v="24.83"/>
    <n v="22375.68"/>
    <n v="0"/>
    <n v="0"/>
    <n v="0"/>
    <n v="22375.68"/>
    <n v="4451.28"/>
    <n v="24.83"/>
    <n v="0"/>
    <x v="0"/>
    <x v="2"/>
  </r>
  <r>
    <x v="132"/>
    <x v="132"/>
    <m/>
    <x v="1"/>
    <n v="23"/>
    <s v="LS CLASICO"/>
    <n v="0"/>
    <m/>
    <n v="2"/>
    <x v="1"/>
    <n v="0"/>
    <n v="0"/>
    <n v="0.02"/>
    <n v="0.02"/>
    <n v="100"/>
    <n v="0.04"/>
    <n v="0.01"/>
    <n v="0"/>
    <n v="0"/>
    <n v="0.03"/>
    <n v="0.01"/>
    <n v="50"/>
    <n v="0"/>
    <x v="0"/>
    <x v="3"/>
  </r>
  <r>
    <x v="133"/>
    <x v="133"/>
    <m/>
    <x v="1"/>
    <n v="23"/>
    <s v="LS CLASICO"/>
    <n v="0"/>
    <m/>
    <n v="2"/>
    <x v="1"/>
    <n v="9144"/>
    <n v="10058.4"/>
    <n v="6955655.96"/>
    <n v="1716983.6"/>
    <n v="24.68"/>
    <n v="8672639.5600000005"/>
    <n v="2516819.7400000002"/>
    <n v="795.4"/>
    <n v="0"/>
    <n v="6155024.4199999999"/>
    <n v="-800631.54"/>
    <n v="-11.51"/>
    <n v="-0.28999999999999998"/>
    <x v="0"/>
    <x v="0"/>
  </r>
  <r>
    <x v="133"/>
    <x v="133"/>
    <m/>
    <x v="1"/>
    <n v="23"/>
    <s v="LS CLASICO"/>
    <n v="0"/>
    <m/>
    <n v="2"/>
    <x v="1"/>
    <n v="9491"/>
    <n v="10440.1"/>
    <n v="8091010.5300000003"/>
    <n v="1996898.76"/>
    <n v="24.68"/>
    <n v="10087909.289999999"/>
    <n v="3520281.43"/>
    <n v="1166.58"/>
    <n v="0"/>
    <n v="6566461.2800000003"/>
    <n v="-1524549.25"/>
    <n v="-18.84"/>
    <n v="-0.54"/>
    <x v="0"/>
    <x v="1"/>
  </r>
  <r>
    <x v="133"/>
    <x v="133"/>
    <m/>
    <x v="1"/>
    <n v="23"/>
    <s v="LS CLASICO"/>
    <n v="0"/>
    <m/>
    <n v="2"/>
    <x v="1"/>
    <n v="3839"/>
    <n v="4222.8999999999996"/>
    <n v="3737182.91"/>
    <n v="922562.87"/>
    <n v="24.69"/>
    <n v="4659745.78"/>
    <n v="760081.22"/>
    <n v="241.85"/>
    <n v="0"/>
    <n v="3899422.71"/>
    <n v="162239.79999999999"/>
    <n v="4.34"/>
    <n v="0.06"/>
    <x v="0"/>
    <x v="2"/>
  </r>
  <r>
    <x v="133"/>
    <x v="133"/>
    <m/>
    <x v="1"/>
    <n v="23"/>
    <s v="LS CLASICO"/>
    <n v="0"/>
    <m/>
    <n v="2"/>
    <x v="1"/>
    <n v="893"/>
    <n v="982.3"/>
    <n v="1028858.27"/>
    <n v="277394.40999999997"/>
    <n v="26.96"/>
    <n v="1306252.68"/>
    <n v="131824.28"/>
    <n v="292.33999999999997"/>
    <n v="0"/>
    <n v="1174136.06"/>
    <n v="145277.79"/>
    <n v="14.12"/>
    <n v="0.05"/>
    <x v="0"/>
    <x v="3"/>
  </r>
  <r>
    <x v="134"/>
    <x v="134"/>
    <m/>
    <x v="0"/>
    <n v="23"/>
    <s v="LS CLASICO"/>
    <n v="0"/>
    <m/>
    <n v="2"/>
    <x v="1"/>
    <n v="5601"/>
    <n v="672.12"/>
    <n v="1393460.41"/>
    <n v="341689.56"/>
    <n v="24.52"/>
    <n v="1735149.97"/>
    <n v="0"/>
    <n v="394.47"/>
    <n v="0"/>
    <n v="1734755.5"/>
    <n v="341295.09"/>
    <n v="24.49"/>
    <n v="0.12"/>
    <x v="0"/>
    <x v="0"/>
  </r>
  <r>
    <x v="134"/>
    <x v="134"/>
    <m/>
    <x v="0"/>
    <n v="23"/>
    <s v="LS CLASICO"/>
    <n v="0"/>
    <m/>
    <n v="2"/>
    <x v="1"/>
    <n v="4416"/>
    <n v="529.91999999999996"/>
    <n v="1228910.96"/>
    <n v="301375.43"/>
    <n v="24.52"/>
    <n v="1530286.39"/>
    <n v="0"/>
    <n v="400.29"/>
    <n v="0"/>
    <n v="1529886.1"/>
    <n v="300975.14"/>
    <n v="24.49"/>
    <n v="0.11"/>
    <x v="0"/>
    <x v="1"/>
  </r>
  <r>
    <x v="134"/>
    <x v="134"/>
    <m/>
    <x v="0"/>
    <n v="23"/>
    <s v="LS CLASICO"/>
    <n v="0"/>
    <m/>
    <n v="2"/>
    <x v="1"/>
    <n v="3771"/>
    <n v="452.52"/>
    <n v="1196538.3"/>
    <n v="292118.03999999998"/>
    <n v="24.41"/>
    <n v="1488656.34"/>
    <n v="65587.59"/>
    <n v="377.71"/>
    <n v="0"/>
    <n v="1422691.04"/>
    <n v="226152.74"/>
    <n v="18.899999999999999"/>
    <n v="0.08"/>
    <x v="0"/>
    <x v="2"/>
  </r>
  <r>
    <x v="134"/>
    <x v="134"/>
    <m/>
    <x v="0"/>
    <n v="23"/>
    <s v="LS CLASICO"/>
    <n v="0"/>
    <m/>
    <n v="2"/>
    <x v="1"/>
    <n v="763"/>
    <n v="91.56"/>
    <n v="258327.32"/>
    <n v="69356.179999999993"/>
    <n v="26.85"/>
    <n v="327683.5"/>
    <n v="11784.96"/>
    <n v="0"/>
    <n v="0"/>
    <n v="315898.53999999998"/>
    <n v="57571.22"/>
    <n v="22.29"/>
    <n v="0.02"/>
    <x v="0"/>
    <x v="3"/>
  </r>
  <r>
    <x v="136"/>
    <x v="136"/>
    <m/>
    <x v="4"/>
    <n v="22"/>
    <s v="ACTIVIA"/>
    <n v="0"/>
    <m/>
    <n v="2"/>
    <x v="1"/>
    <n v="81"/>
    <n v="81"/>
    <n v="155275.37"/>
    <n v="37266.5"/>
    <n v="24"/>
    <n v="192541.87"/>
    <n v="0"/>
    <n v="0"/>
    <n v="0"/>
    <n v="192541.87"/>
    <n v="37266.5"/>
    <n v="24"/>
    <n v="0.01"/>
    <x v="0"/>
    <x v="0"/>
  </r>
  <r>
    <x v="136"/>
    <x v="136"/>
    <m/>
    <x v="4"/>
    <n v="22"/>
    <s v="ACTIVIA"/>
    <n v="0"/>
    <m/>
    <n v="2"/>
    <x v="1"/>
    <n v="37"/>
    <n v="37"/>
    <n v="80202.31"/>
    <n v="19356.89"/>
    <n v="24.14"/>
    <n v="99559.2"/>
    <n v="0"/>
    <n v="0"/>
    <n v="0"/>
    <n v="99559.2"/>
    <n v="19356.89"/>
    <n v="24.14"/>
    <n v="0.01"/>
    <x v="0"/>
    <x v="2"/>
  </r>
  <r>
    <x v="136"/>
    <x v="136"/>
    <m/>
    <x v="4"/>
    <n v="22"/>
    <s v="ACTIVIA"/>
    <n v="0"/>
    <m/>
    <n v="2"/>
    <x v="1"/>
    <n v="5"/>
    <n v="5"/>
    <n v="10716.95"/>
    <n v="2872.16"/>
    <n v="26.8"/>
    <n v="13589.11"/>
    <n v="0"/>
    <n v="0"/>
    <n v="0"/>
    <n v="13589.11"/>
    <n v="2872.16"/>
    <n v="26.8"/>
    <n v="0"/>
    <x v="0"/>
    <x v="3"/>
  </r>
  <r>
    <x v="137"/>
    <x v="137"/>
    <m/>
    <x v="4"/>
    <n v="22"/>
    <s v="ACTIVIA"/>
    <n v="0"/>
    <m/>
    <n v="2"/>
    <x v="1"/>
    <n v="190"/>
    <n v="36.1"/>
    <n v="160337.24"/>
    <n v="42489.75"/>
    <n v="26.5"/>
    <n v="202826.99"/>
    <n v="0"/>
    <n v="192.15"/>
    <n v="0"/>
    <n v="202634.84"/>
    <n v="42297.599999999999"/>
    <n v="26.38"/>
    <n v="0.02"/>
    <x v="0"/>
    <x v="0"/>
  </r>
  <r>
    <x v="137"/>
    <x v="137"/>
    <m/>
    <x v="4"/>
    <n v="22"/>
    <s v="ACTIVIA"/>
    <n v="0"/>
    <m/>
    <n v="2"/>
    <x v="1"/>
    <n v="104"/>
    <n v="19.760000000000002"/>
    <n v="101553.91"/>
    <n v="26912.11"/>
    <n v="26.5"/>
    <n v="128466.02"/>
    <n v="0"/>
    <n v="148.22999999999999"/>
    <n v="0"/>
    <n v="128317.79"/>
    <n v="26763.88"/>
    <n v="26.35"/>
    <n v="0.01"/>
    <x v="0"/>
    <x v="1"/>
  </r>
  <r>
    <x v="137"/>
    <x v="137"/>
    <m/>
    <x v="4"/>
    <n v="22"/>
    <s v="ACTIVIA"/>
    <n v="0"/>
    <m/>
    <n v="2"/>
    <x v="1"/>
    <n v="71"/>
    <n v="13.49"/>
    <n v="78540.210000000006"/>
    <n v="20812.93"/>
    <n v="26.5"/>
    <n v="99353.14"/>
    <n v="0"/>
    <n v="0"/>
    <n v="0"/>
    <n v="99353.14"/>
    <n v="20812.93"/>
    <n v="26.5"/>
    <n v="0.01"/>
    <x v="0"/>
    <x v="2"/>
  </r>
  <r>
    <x v="137"/>
    <x v="137"/>
    <m/>
    <x v="4"/>
    <n v="22"/>
    <s v="ACTIVIA"/>
    <n v="0"/>
    <m/>
    <n v="2"/>
    <x v="1"/>
    <n v="14"/>
    <n v="2.66"/>
    <n v="15969.8"/>
    <n v="4311.8599999999997"/>
    <n v="27"/>
    <n v="20281.66"/>
    <n v="0"/>
    <n v="0"/>
    <n v="0"/>
    <n v="20281.66"/>
    <n v="4311.8599999999997"/>
    <n v="27"/>
    <n v="0"/>
    <x v="0"/>
    <x v="3"/>
  </r>
  <r>
    <x v="149"/>
    <x v="149"/>
    <m/>
    <x v="9"/>
    <n v="13"/>
    <s v="VITAL Y NUTRILON"/>
    <n v="0"/>
    <m/>
    <n v="2"/>
    <x v="1"/>
    <n v="0"/>
    <n v="0"/>
    <n v="-0.06"/>
    <n v="-0.05"/>
    <n v="0"/>
    <n v="-0.11"/>
    <n v="0"/>
    <n v="0"/>
    <n v="0"/>
    <n v="-0.11"/>
    <n v="-0.05"/>
    <n v="0"/>
    <n v="0"/>
    <x v="0"/>
    <x v="1"/>
  </r>
  <r>
    <x v="166"/>
    <x v="163"/>
    <m/>
    <x v="0"/>
    <n v="12"/>
    <s v="CINDOR"/>
    <n v="0"/>
    <m/>
    <n v="2"/>
    <x v="1"/>
    <n v="2448"/>
    <n v="489.6"/>
    <n v="1592306.36"/>
    <n v="421964.93"/>
    <n v="26.5"/>
    <n v="2014271.29"/>
    <n v="435845.41"/>
    <n v="0"/>
    <n v="0"/>
    <n v="1578425.88"/>
    <n v="-13880.48"/>
    <n v="-0.87"/>
    <n v="0"/>
    <x v="0"/>
    <x v="0"/>
  </r>
  <r>
    <x v="166"/>
    <x v="163"/>
    <m/>
    <x v="0"/>
    <n v="12"/>
    <s v="CINDOR"/>
    <n v="0"/>
    <m/>
    <n v="2"/>
    <x v="1"/>
    <n v="2412"/>
    <n v="482.4"/>
    <n v="1692524.52"/>
    <n v="448511.4"/>
    <n v="26.5"/>
    <n v="2141035.92"/>
    <n v="62628.88"/>
    <n v="0"/>
    <n v="0"/>
    <n v="2078407.04"/>
    <n v="385882.52"/>
    <n v="22.8"/>
    <n v="0.14000000000000001"/>
    <x v="0"/>
    <x v="1"/>
  </r>
  <r>
    <x v="166"/>
    <x v="163"/>
    <m/>
    <x v="0"/>
    <n v="12"/>
    <s v="CINDOR"/>
    <n v="0"/>
    <m/>
    <n v="2"/>
    <x v="1"/>
    <n v="390"/>
    <n v="78"/>
    <n v="317452.2"/>
    <n v="84123"/>
    <n v="26.5"/>
    <n v="401575.2"/>
    <n v="0"/>
    <n v="0"/>
    <n v="0"/>
    <n v="401575.2"/>
    <n v="84123"/>
    <n v="26.5"/>
    <n v="0.03"/>
    <x v="0"/>
    <x v="2"/>
  </r>
  <r>
    <x v="166"/>
    <x v="163"/>
    <m/>
    <x v="0"/>
    <n v="12"/>
    <s v="CINDOR"/>
    <n v="0"/>
    <m/>
    <n v="2"/>
    <x v="1"/>
    <n v="84"/>
    <n v="16.8"/>
    <n v="77984.759999999995"/>
    <n v="17157.099999999999"/>
    <n v="22"/>
    <n v="95141.86"/>
    <n v="0"/>
    <n v="0"/>
    <n v="0"/>
    <n v="95141.86"/>
    <n v="17157.099999999999"/>
    <n v="22"/>
    <n v="0.01"/>
    <x v="0"/>
    <x v="3"/>
  </r>
  <r>
    <x v="167"/>
    <x v="164"/>
    <m/>
    <x v="0"/>
    <n v="12"/>
    <s v="CINDOR"/>
    <n v="0"/>
    <m/>
    <n v="2"/>
    <x v="1"/>
    <n v="1747"/>
    <n v="1747"/>
    <n v="2727398.91"/>
    <n v="656925.32999999996"/>
    <n v="24.09"/>
    <n v="3384324.24"/>
    <n v="956984.24"/>
    <n v="0"/>
    <n v="0"/>
    <n v="2427340"/>
    <n v="-300058.90999999997"/>
    <n v="-11"/>
    <n v="-0.11"/>
    <x v="0"/>
    <x v="0"/>
  </r>
  <r>
    <x v="167"/>
    <x v="164"/>
    <m/>
    <x v="0"/>
    <n v="12"/>
    <s v="CINDOR"/>
    <n v="0"/>
    <m/>
    <n v="2"/>
    <x v="1"/>
    <n v="740"/>
    <n v="740"/>
    <n v="1272431.3799999999"/>
    <n v="305384.45"/>
    <n v="24"/>
    <n v="1577815.83"/>
    <n v="222657.42"/>
    <n v="0"/>
    <n v="0"/>
    <n v="1355158.41"/>
    <n v="82727.03"/>
    <n v="6.5"/>
    <n v="0.03"/>
    <x v="0"/>
    <x v="1"/>
  </r>
  <r>
    <x v="167"/>
    <x v="164"/>
    <m/>
    <x v="0"/>
    <n v="12"/>
    <s v="CINDOR"/>
    <n v="0"/>
    <m/>
    <n v="2"/>
    <x v="1"/>
    <n v="190"/>
    <n v="190"/>
    <n v="372118.8"/>
    <n v="89307.6"/>
    <n v="24"/>
    <n v="461426.4"/>
    <n v="23786.28"/>
    <n v="0"/>
    <n v="0"/>
    <n v="437640.12"/>
    <n v="65521.32"/>
    <n v="17.61"/>
    <n v="0.02"/>
    <x v="0"/>
    <x v="2"/>
  </r>
  <r>
    <x v="167"/>
    <x v="164"/>
    <m/>
    <x v="0"/>
    <n v="12"/>
    <s v="CINDOR"/>
    <n v="0"/>
    <m/>
    <n v="2"/>
    <x v="1"/>
    <n v="52"/>
    <n v="52"/>
    <n v="116157.08"/>
    <n v="25554.36"/>
    <n v="22"/>
    <n v="141711.44"/>
    <n v="26044.39"/>
    <n v="0"/>
    <n v="0"/>
    <n v="115667.05"/>
    <n v="-490.03"/>
    <n v="-0.42"/>
    <n v="0"/>
    <x v="0"/>
    <x v="3"/>
  </r>
  <r>
    <x v="170"/>
    <x v="167"/>
    <m/>
    <x v="4"/>
    <n v="12"/>
    <s v="CINDOR"/>
    <n v="0"/>
    <m/>
    <n v="2"/>
    <x v="1"/>
    <n v="-4"/>
    <n v="-4"/>
    <n v="-6266.04"/>
    <n v="-1660.5"/>
    <n v="0"/>
    <n v="-7926.54"/>
    <n v="0"/>
    <n v="0"/>
    <n v="0"/>
    <n v="-7926.54"/>
    <n v="-1660.5"/>
    <n v="0"/>
    <n v="0"/>
    <x v="0"/>
    <x v="0"/>
  </r>
  <r>
    <x v="172"/>
    <x v="169"/>
    <m/>
    <x v="4"/>
    <n v="12"/>
    <s v="CINDOR"/>
    <n v="0"/>
    <m/>
    <n v="2"/>
    <x v="1"/>
    <n v="3289"/>
    <n v="657.8"/>
    <n v="1159569.8700000001"/>
    <n v="282727.56"/>
    <n v="24.38"/>
    <n v="1442297.43"/>
    <n v="110826.87"/>
    <n v="0"/>
    <n v="0"/>
    <n v="1331470.56"/>
    <n v="171900.69"/>
    <n v="14.82"/>
    <n v="0.06"/>
    <x v="0"/>
    <x v="0"/>
  </r>
  <r>
    <x v="172"/>
    <x v="169"/>
    <m/>
    <x v="4"/>
    <n v="12"/>
    <s v="CINDOR"/>
    <n v="0"/>
    <m/>
    <n v="2"/>
    <x v="1"/>
    <n v="2907"/>
    <n v="581.4"/>
    <n v="1106840.25"/>
    <n v="269754.3"/>
    <n v="24.37"/>
    <n v="1376594.55"/>
    <n v="133458.23999999999"/>
    <n v="0"/>
    <n v="0"/>
    <n v="1243136.31"/>
    <n v="136296.06"/>
    <n v="12.31"/>
    <n v="0.05"/>
    <x v="0"/>
    <x v="1"/>
  </r>
  <r>
    <x v="172"/>
    <x v="169"/>
    <m/>
    <x v="4"/>
    <n v="12"/>
    <s v="CINDOR"/>
    <n v="0"/>
    <m/>
    <n v="2"/>
    <x v="1"/>
    <n v="1079"/>
    <n v="215.8"/>
    <n v="477835.15"/>
    <n v="115052.84"/>
    <n v="24.08"/>
    <n v="592887.99"/>
    <n v="28745.66"/>
    <n v="0"/>
    <n v="0"/>
    <n v="564142.32999999996"/>
    <n v="86307.18"/>
    <n v="18.059999999999999"/>
    <n v="0.03"/>
    <x v="0"/>
    <x v="2"/>
  </r>
  <r>
    <x v="172"/>
    <x v="169"/>
    <m/>
    <x v="4"/>
    <n v="12"/>
    <s v="CINDOR"/>
    <n v="0"/>
    <m/>
    <n v="2"/>
    <x v="1"/>
    <n v="118"/>
    <n v="23.6"/>
    <n v="59599.3"/>
    <n v="13112.18"/>
    <n v="22"/>
    <n v="72711.48"/>
    <n v="1269.6199999999999"/>
    <n v="0"/>
    <n v="0"/>
    <n v="71441.86"/>
    <n v="11842.56"/>
    <n v="19.87"/>
    <n v="0"/>
    <x v="0"/>
    <x v="3"/>
  </r>
  <r>
    <x v="173"/>
    <x v="170"/>
    <m/>
    <x v="6"/>
    <n v="12"/>
    <s v="CINDOR"/>
    <n v="0"/>
    <m/>
    <n v="2"/>
    <x v="1"/>
    <n v="4126"/>
    <n v="4126"/>
    <n v="3636573.78"/>
    <n v="880244.27"/>
    <n v="24.21"/>
    <n v="4516818.05"/>
    <n v="1013136.98"/>
    <n v="0"/>
    <n v="0"/>
    <n v="3503681.07"/>
    <n v="-132892.71"/>
    <n v="-3.65"/>
    <n v="-0.05"/>
    <x v="0"/>
    <x v="0"/>
  </r>
  <r>
    <x v="173"/>
    <x v="170"/>
    <m/>
    <x v="6"/>
    <n v="12"/>
    <s v="CINDOR"/>
    <n v="0"/>
    <m/>
    <n v="2"/>
    <x v="1"/>
    <n v="2610"/>
    <n v="2610"/>
    <n v="2484432.87"/>
    <n v="601347.6"/>
    <n v="24.2"/>
    <n v="3085780.47"/>
    <n v="586305.77"/>
    <n v="0"/>
    <n v="0"/>
    <n v="2499474.7000000002"/>
    <n v="15041.83"/>
    <n v="0.61"/>
    <n v="0.01"/>
    <x v="0"/>
    <x v="1"/>
  </r>
  <r>
    <x v="173"/>
    <x v="170"/>
    <m/>
    <x v="6"/>
    <n v="12"/>
    <s v="CINDOR"/>
    <n v="0"/>
    <m/>
    <n v="2"/>
    <x v="1"/>
    <n v="756"/>
    <n v="756"/>
    <n v="837564.84"/>
    <n v="202148.54"/>
    <n v="24.14"/>
    <n v="1039713.38"/>
    <n v="141828.34"/>
    <n v="0"/>
    <n v="0"/>
    <n v="897885.04"/>
    <n v="60320.2"/>
    <n v="7.2"/>
    <n v="0.02"/>
    <x v="0"/>
    <x v="2"/>
  </r>
  <r>
    <x v="173"/>
    <x v="170"/>
    <m/>
    <x v="6"/>
    <n v="12"/>
    <s v="CINDOR"/>
    <n v="0"/>
    <m/>
    <n v="2"/>
    <x v="1"/>
    <n v="104"/>
    <n v="104"/>
    <n v="131415.44"/>
    <n v="31072.02"/>
    <n v="23.64"/>
    <n v="162487.46"/>
    <n v="13363.46"/>
    <n v="0"/>
    <n v="0"/>
    <n v="149124"/>
    <n v="17708.560000000001"/>
    <n v="13.48"/>
    <n v="0.01"/>
    <x v="0"/>
    <x v="3"/>
  </r>
  <r>
    <x v="175"/>
    <x v="172"/>
    <m/>
    <x v="1"/>
    <n v="39"/>
    <s v="YERBA MA╤ANITA"/>
    <n v="0"/>
    <m/>
    <n v="2"/>
    <x v="1"/>
    <n v="991"/>
    <n v="495.5"/>
    <n v="1171669.6000000001"/>
    <n v="269107.44"/>
    <n v="22.97"/>
    <n v="1440777.04"/>
    <n v="86446.65"/>
    <n v="0"/>
    <n v="0"/>
    <n v="1354330.39"/>
    <n v="182660.79"/>
    <n v="15.59"/>
    <n v="7.0000000000000007E-2"/>
    <x v="0"/>
    <x v="0"/>
  </r>
  <r>
    <x v="175"/>
    <x v="172"/>
    <m/>
    <x v="1"/>
    <n v="39"/>
    <s v="YERBA MA╤ANITA"/>
    <n v="0"/>
    <m/>
    <n v="2"/>
    <x v="1"/>
    <n v="395"/>
    <n v="197.5"/>
    <n v="547752"/>
    <n v="124914.35"/>
    <n v="22.8"/>
    <n v="672666.35"/>
    <n v="40359.949999999997"/>
    <n v="0"/>
    <n v="0"/>
    <n v="632306.4"/>
    <n v="84554.4"/>
    <n v="15.44"/>
    <n v="0.03"/>
    <x v="0"/>
    <x v="1"/>
  </r>
  <r>
    <x v="175"/>
    <x v="172"/>
    <m/>
    <x v="1"/>
    <n v="39"/>
    <s v="YERBA MA╤ANITA"/>
    <n v="0"/>
    <m/>
    <n v="2"/>
    <x v="1"/>
    <n v="222"/>
    <n v="111"/>
    <n v="309842.62"/>
    <n v="70556.58"/>
    <n v="22.77"/>
    <n v="380399.2"/>
    <n v="22823.96"/>
    <n v="0"/>
    <n v="0"/>
    <n v="357575.24"/>
    <n v="47732.62"/>
    <n v="15.41"/>
    <n v="0.02"/>
    <x v="0"/>
    <x v="2"/>
  </r>
  <r>
    <x v="175"/>
    <x v="172"/>
    <m/>
    <x v="1"/>
    <n v="39"/>
    <s v="YERBA MA╤ANITA"/>
    <n v="0"/>
    <m/>
    <n v="2"/>
    <x v="1"/>
    <n v="80"/>
    <n v="40"/>
    <n v="110062.39999999999"/>
    <n v="24764"/>
    <n v="22.5"/>
    <n v="134826.4"/>
    <n v="17527.439999999999"/>
    <n v="0"/>
    <n v="0"/>
    <n v="117298.96"/>
    <n v="7236.56"/>
    <n v="6.58"/>
    <n v="0"/>
    <x v="0"/>
    <x v="3"/>
  </r>
  <r>
    <x v="176"/>
    <x v="173"/>
    <m/>
    <x v="1"/>
    <n v="39"/>
    <s v="YERBA MA╤ANITA"/>
    <n v="0"/>
    <m/>
    <n v="2"/>
    <x v="1"/>
    <n v="140"/>
    <n v="35"/>
    <n v="93182.080000000002"/>
    <n v="20455"/>
    <n v="21.95"/>
    <n v="113637.08"/>
    <n v="0"/>
    <n v="0"/>
    <n v="0"/>
    <n v="113637.08"/>
    <n v="20455"/>
    <n v="21.95"/>
    <n v="0.01"/>
    <x v="0"/>
    <x v="0"/>
  </r>
  <r>
    <x v="179"/>
    <x v="176"/>
    <m/>
    <x v="1"/>
    <n v="40"/>
    <s v="YERBA TARAGUI"/>
    <n v="0"/>
    <m/>
    <n v="2"/>
    <x v="1"/>
    <n v="30"/>
    <n v="9"/>
    <n v="24913.42"/>
    <n v="5380.44"/>
    <n v="21.6"/>
    <n v="30293.86"/>
    <n v="0"/>
    <n v="0"/>
    <n v="0"/>
    <n v="30293.86"/>
    <n v="5380.44"/>
    <n v="21.6"/>
    <n v="0"/>
    <x v="0"/>
    <x v="0"/>
  </r>
  <r>
    <x v="179"/>
    <x v="176"/>
    <m/>
    <x v="1"/>
    <n v="40"/>
    <s v="YERBA TARAGUI"/>
    <n v="0"/>
    <m/>
    <n v="2"/>
    <x v="1"/>
    <n v="27"/>
    <n v="8.1"/>
    <n v="27596.55"/>
    <n v="6045.9"/>
    <n v="21.91"/>
    <n v="33642.449999999997"/>
    <n v="0"/>
    <n v="0"/>
    <n v="0"/>
    <n v="33642.449999999997"/>
    <n v="6045.9"/>
    <n v="21.91"/>
    <n v="0"/>
    <x v="0"/>
    <x v="1"/>
  </r>
  <r>
    <x v="179"/>
    <x v="176"/>
    <m/>
    <x v="1"/>
    <n v="40"/>
    <s v="YERBA TARAGUI"/>
    <n v="0"/>
    <m/>
    <n v="2"/>
    <x v="1"/>
    <n v="12"/>
    <n v="3.6"/>
    <n v="14545.68"/>
    <n v="3141.24"/>
    <n v="21.6"/>
    <n v="17686.919999999998"/>
    <n v="0"/>
    <n v="0"/>
    <n v="0"/>
    <n v="17686.919999999998"/>
    <n v="3141.24"/>
    <n v="21.6"/>
    <n v="0"/>
    <x v="0"/>
    <x v="2"/>
  </r>
  <r>
    <x v="180"/>
    <x v="177"/>
    <m/>
    <x v="1"/>
    <n v="40"/>
    <s v="YERBA TARAGUI"/>
    <n v="0"/>
    <m/>
    <n v="2"/>
    <x v="1"/>
    <n v="30"/>
    <n v="3"/>
    <n v="15346.38"/>
    <n v="3309.42"/>
    <n v="21.56"/>
    <n v="18655.8"/>
    <n v="0"/>
    <n v="0"/>
    <n v="0"/>
    <n v="18655.8"/>
    <n v="3309.42"/>
    <n v="21.56"/>
    <n v="0"/>
    <x v="0"/>
    <x v="0"/>
  </r>
  <r>
    <x v="180"/>
    <x v="177"/>
    <m/>
    <x v="1"/>
    <n v="40"/>
    <s v="YERBA TARAGUI"/>
    <n v="0"/>
    <m/>
    <n v="2"/>
    <x v="1"/>
    <n v="30"/>
    <n v="3"/>
    <n v="18147.900000000001"/>
    <n v="3913.5"/>
    <n v="21.56"/>
    <n v="22061.4"/>
    <n v="0"/>
    <n v="0"/>
    <n v="0"/>
    <n v="22061.4"/>
    <n v="3913.5"/>
    <n v="21.56"/>
    <n v="0"/>
    <x v="0"/>
    <x v="1"/>
  </r>
  <r>
    <x v="180"/>
    <x v="177"/>
    <m/>
    <x v="1"/>
    <n v="40"/>
    <s v="YERBA TARAGUI"/>
    <n v="0"/>
    <m/>
    <n v="2"/>
    <x v="1"/>
    <n v="12"/>
    <n v="1.2"/>
    <n v="8424.7199999999993"/>
    <n v="1816.68"/>
    <n v="21.56"/>
    <n v="10241.4"/>
    <n v="0"/>
    <n v="0"/>
    <n v="0"/>
    <n v="10241.4"/>
    <n v="1816.68"/>
    <n v="21.56"/>
    <n v="0"/>
    <x v="0"/>
    <x v="2"/>
  </r>
  <r>
    <x v="181"/>
    <x v="178"/>
    <m/>
    <x v="1"/>
    <n v="40"/>
    <s v="YERBA TARAGUI"/>
    <n v="0"/>
    <m/>
    <n v="2"/>
    <x v="1"/>
    <n v="130"/>
    <n v="32.5"/>
    <n v="86928.320000000007"/>
    <n v="23470.3"/>
    <n v="27"/>
    <n v="110398.62"/>
    <n v="0"/>
    <n v="0"/>
    <n v="0"/>
    <n v="110398.62"/>
    <n v="23470.3"/>
    <n v="27"/>
    <n v="0.01"/>
    <x v="0"/>
    <x v="0"/>
  </r>
  <r>
    <x v="181"/>
    <x v="178"/>
    <m/>
    <x v="1"/>
    <n v="40"/>
    <s v="YERBA TARAGUI"/>
    <n v="0"/>
    <m/>
    <n v="2"/>
    <x v="1"/>
    <n v="110"/>
    <n v="27.5"/>
    <n v="87742.91"/>
    <n v="23690.799999999999"/>
    <n v="27"/>
    <n v="111433.71"/>
    <n v="0"/>
    <n v="0"/>
    <n v="0"/>
    <n v="111433.71"/>
    <n v="23690.799999999999"/>
    <n v="27"/>
    <n v="0.01"/>
    <x v="0"/>
    <x v="1"/>
  </r>
  <r>
    <x v="183"/>
    <x v="180"/>
    <m/>
    <x v="1"/>
    <n v="40"/>
    <s v="YERBA TARAGUI"/>
    <n v="0"/>
    <m/>
    <n v="2"/>
    <x v="1"/>
    <n v="10"/>
    <n v="10"/>
    <n v="23520.7"/>
    <n v="5762.6"/>
    <n v="24.5"/>
    <n v="29283.3"/>
    <n v="0"/>
    <n v="0"/>
    <n v="0"/>
    <n v="29283.3"/>
    <n v="5762.6"/>
    <n v="24.5"/>
    <n v="0"/>
    <x v="0"/>
    <x v="0"/>
  </r>
  <r>
    <x v="183"/>
    <x v="180"/>
    <m/>
    <x v="1"/>
    <n v="40"/>
    <s v="YERBA TARAGUI"/>
    <n v="0"/>
    <m/>
    <n v="2"/>
    <x v="1"/>
    <n v="20"/>
    <n v="20"/>
    <n v="52686.34"/>
    <n v="12908.2"/>
    <n v="24.5"/>
    <n v="65594.539999999994"/>
    <n v="0"/>
    <n v="0"/>
    <n v="0"/>
    <n v="65594.539999999994"/>
    <n v="12908.2"/>
    <n v="24.5"/>
    <n v="0"/>
    <x v="0"/>
    <x v="1"/>
  </r>
  <r>
    <x v="184"/>
    <x v="181"/>
    <m/>
    <x v="1"/>
    <n v="40"/>
    <s v="YERBA TARAGUI"/>
    <n v="0"/>
    <m/>
    <n v="2"/>
    <x v="1"/>
    <n v="490"/>
    <n v="245"/>
    <n v="579856.97"/>
    <n v="133185.91"/>
    <n v="22.97"/>
    <n v="713042.88"/>
    <n v="41960.55"/>
    <n v="0"/>
    <n v="0"/>
    <n v="671082.32999999996"/>
    <n v="91225.36"/>
    <n v="15.73"/>
    <n v="0.03"/>
    <x v="0"/>
    <x v="0"/>
  </r>
  <r>
    <x v="184"/>
    <x v="181"/>
    <m/>
    <x v="1"/>
    <n v="40"/>
    <s v="YERBA TARAGUI"/>
    <n v="0"/>
    <m/>
    <n v="2"/>
    <x v="1"/>
    <n v="305"/>
    <n v="152.5"/>
    <n v="424735.62"/>
    <n v="96699.15"/>
    <n v="22.77"/>
    <n v="521434.77"/>
    <n v="31286.06"/>
    <n v="0"/>
    <n v="0"/>
    <n v="490148.71"/>
    <n v="65413.09"/>
    <n v="15.4"/>
    <n v="0.02"/>
    <x v="0"/>
    <x v="1"/>
  </r>
  <r>
    <x v="184"/>
    <x v="181"/>
    <m/>
    <x v="1"/>
    <n v="40"/>
    <s v="YERBA TARAGUI"/>
    <n v="0"/>
    <m/>
    <n v="2"/>
    <x v="1"/>
    <n v="112"/>
    <n v="56"/>
    <n v="156422.17000000001"/>
    <n v="35745.279999999999"/>
    <n v="22.85"/>
    <n v="192167.45"/>
    <n v="11530.05"/>
    <n v="0"/>
    <n v="0"/>
    <n v="180637.4"/>
    <n v="24215.23"/>
    <n v="15.48"/>
    <n v="0.01"/>
    <x v="0"/>
    <x v="2"/>
  </r>
  <r>
    <x v="184"/>
    <x v="181"/>
    <m/>
    <x v="1"/>
    <n v="40"/>
    <s v="YERBA TARAGUI"/>
    <n v="0"/>
    <m/>
    <n v="2"/>
    <x v="1"/>
    <n v="86"/>
    <n v="43"/>
    <n v="118317.08"/>
    <n v="27061.62"/>
    <n v="22.87"/>
    <n v="145378.70000000001"/>
    <n v="15820.39"/>
    <n v="0"/>
    <n v="0"/>
    <n v="129558.31"/>
    <n v="11241.23"/>
    <n v="9.5"/>
    <n v="0"/>
    <x v="0"/>
    <x v="3"/>
  </r>
  <r>
    <x v="185"/>
    <x v="182"/>
    <m/>
    <x v="1"/>
    <n v="41"/>
    <s v="YERBA UNION"/>
    <n v="0"/>
    <m/>
    <n v="2"/>
    <x v="1"/>
    <n v="160"/>
    <n v="40"/>
    <n v="109442.56"/>
    <n v="24292.6"/>
    <n v="22.2"/>
    <n v="133735.16"/>
    <n v="0"/>
    <n v="0"/>
    <n v="0"/>
    <n v="133735.16"/>
    <n v="24292.6"/>
    <n v="22.2"/>
    <n v="0.01"/>
    <x v="0"/>
    <x v="0"/>
  </r>
  <r>
    <x v="185"/>
    <x v="182"/>
    <m/>
    <x v="1"/>
    <n v="41"/>
    <s v="YERBA UNION"/>
    <n v="0"/>
    <m/>
    <n v="2"/>
    <x v="1"/>
    <n v="20"/>
    <n v="5"/>
    <n v="14384"/>
    <n v="3164.4"/>
    <n v="22"/>
    <n v="17548.400000000001"/>
    <n v="0"/>
    <n v="0"/>
    <n v="0"/>
    <n v="17548.400000000001"/>
    <n v="3164.4"/>
    <n v="22"/>
    <n v="0"/>
    <x v="0"/>
    <x v="1"/>
  </r>
  <r>
    <x v="187"/>
    <x v="184"/>
    <m/>
    <x v="1"/>
    <n v="41"/>
    <s v="YERBA UNION"/>
    <n v="0"/>
    <m/>
    <n v="2"/>
    <x v="1"/>
    <n v="20"/>
    <n v="10"/>
    <n v="25561.3"/>
    <n v="5980.2"/>
    <n v="23.4"/>
    <n v="31541.5"/>
    <n v="0"/>
    <n v="0"/>
    <n v="0"/>
    <n v="31541.5"/>
    <n v="5980.2"/>
    <n v="23.4"/>
    <n v="0"/>
    <x v="0"/>
    <x v="0"/>
  </r>
  <r>
    <x v="187"/>
    <x v="184"/>
    <m/>
    <x v="1"/>
    <n v="41"/>
    <s v="YERBA UNION"/>
    <n v="0"/>
    <m/>
    <n v="2"/>
    <x v="1"/>
    <n v="10"/>
    <n v="5"/>
    <n v="15313"/>
    <n v="3368.9"/>
    <n v="22"/>
    <n v="18681.900000000001"/>
    <n v="0"/>
    <n v="0"/>
    <n v="0"/>
    <n v="18681.900000000001"/>
    <n v="3368.9"/>
    <n v="22"/>
    <n v="0"/>
    <x v="0"/>
    <x v="1"/>
  </r>
  <r>
    <x v="187"/>
    <x v="184"/>
    <m/>
    <x v="1"/>
    <n v="41"/>
    <s v="YERBA UNION"/>
    <n v="0"/>
    <m/>
    <n v="2"/>
    <x v="1"/>
    <n v="10"/>
    <n v="5"/>
    <n v="15887.2"/>
    <n v="3495.2"/>
    <n v="22"/>
    <n v="19382.400000000001"/>
    <n v="0"/>
    <n v="0"/>
    <n v="0"/>
    <n v="19382.400000000001"/>
    <n v="3495.2"/>
    <n v="22"/>
    <n v="0"/>
    <x v="0"/>
    <x v="3"/>
  </r>
  <r>
    <x v="188"/>
    <x v="185"/>
    <m/>
    <x v="1"/>
    <n v="41"/>
    <s v="YERBA UNION"/>
    <n v="0"/>
    <m/>
    <n v="2"/>
    <x v="1"/>
    <n v="424"/>
    <n v="212"/>
    <n v="510196.72"/>
    <n v="116737.64"/>
    <n v="22.88"/>
    <n v="626934.36"/>
    <n v="37616.15"/>
    <n v="0"/>
    <n v="0"/>
    <n v="589318.21"/>
    <n v="79121.490000000005"/>
    <n v="15.51"/>
    <n v="0.03"/>
    <x v="0"/>
    <x v="0"/>
  </r>
  <r>
    <x v="188"/>
    <x v="185"/>
    <m/>
    <x v="1"/>
    <n v="41"/>
    <s v="YERBA UNION"/>
    <n v="0"/>
    <m/>
    <n v="2"/>
    <x v="1"/>
    <n v="280"/>
    <n v="140"/>
    <n v="381705.13"/>
    <n v="87776.72"/>
    <n v="23"/>
    <n v="469481.85"/>
    <n v="28168.9"/>
    <n v="0"/>
    <n v="0"/>
    <n v="441312.95"/>
    <n v="59607.82"/>
    <n v="15.62"/>
    <n v="0.02"/>
    <x v="0"/>
    <x v="1"/>
  </r>
  <r>
    <x v="188"/>
    <x v="185"/>
    <m/>
    <x v="1"/>
    <n v="41"/>
    <s v="YERBA UNION"/>
    <n v="0"/>
    <m/>
    <n v="2"/>
    <x v="1"/>
    <n v="111"/>
    <n v="55.5"/>
    <n v="155213.16"/>
    <n v="34950.36"/>
    <n v="22.52"/>
    <n v="190163.52"/>
    <n v="11409.81"/>
    <n v="0"/>
    <n v="0"/>
    <n v="178753.71"/>
    <n v="23540.55"/>
    <n v="15.17"/>
    <n v="0.01"/>
    <x v="0"/>
    <x v="2"/>
  </r>
  <r>
    <x v="188"/>
    <x v="185"/>
    <m/>
    <x v="1"/>
    <n v="41"/>
    <s v="YERBA UNION"/>
    <n v="0"/>
    <m/>
    <n v="2"/>
    <x v="1"/>
    <n v="40"/>
    <n v="20"/>
    <n v="55031.199999999997"/>
    <n v="12382"/>
    <n v="22.5"/>
    <n v="67413.2"/>
    <n v="7583.99"/>
    <n v="0"/>
    <n v="0"/>
    <n v="59829.21"/>
    <n v="4798.01"/>
    <n v="8.7200000000000006"/>
    <n v="0"/>
    <x v="0"/>
    <x v="3"/>
  </r>
  <r>
    <x v="189"/>
    <x v="186"/>
    <m/>
    <x v="1"/>
    <n v="41"/>
    <s v="YERBA UNION"/>
    <n v="0"/>
    <m/>
    <n v="2"/>
    <x v="1"/>
    <n v="21"/>
    <n v="21"/>
    <n v="46325.43"/>
    <n v="11349.76"/>
    <n v="24.5"/>
    <n v="57675.19"/>
    <n v="0"/>
    <n v="0"/>
    <n v="0"/>
    <n v="57675.19"/>
    <n v="11349.76"/>
    <n v="24.5"/>
    <n v="0"/>
    <x v="0"/>
    <x v="0"/>
  </r>
  <r>
    <x v="189"/>
    <x v="186"/>
    <m/>
    <x v="1"/>
    <n v="41"/>
    <s v="YERBA UNION"/>
    <n v="0"/>
    <m/>
    <n v="2"/>
    <x v="1"/>
    <n v="10"/>
    <n v="10"/>
    <n v="26343.17"/>
    <n v="6454.1"/>
    <n v="24.5"/>
    <n v="32797.269999999997"/>
    <n v="0"/>
    <n v="0"/>
    <n v="0"/>
    <n v="32797.269999999997"/>
    <n v="6454.1"/>
    <n v="24.5"/>
    <n v="0"/>
    <x v="0"/>
    <x v="1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2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3"/>
  </r>
  <r>
    <x v="465"/>
    <x v="462"/>
    <m/>
    <x v="1"/>
    <n v="46"/>
    <s v="M.COCIDO TARAGUI/UNION"/>
    <n v="0"/>
    <m/>
    <n v="2"/>
    <x v="1"/>
    <n v="13"/>
    <n v="0.65"/>
    <n v="2922.87"/>
    <n v="643.76"/>
    <n v="22.02"/>
    <n v="3566.63"/>
    <n v="0"/>
    <n v="0"/>
    <n v="0"/>
    <n v="3566.63"/>
    <n v="643.76"/>
    <n v="22.02"/>
    <n v="0"/>
    <x v="0"/>
    <x v="0"/>
  </r>
  <r>
    <x v="192"/>
    <x v="189"/>
    <m/>
    <x v="1"/>
    <n v="46"/>
    <s v="M.COCIDO TARAGUI/UNION"/>
    <n v="0"/>
    <m/>
    <n v="2"/>
    <x v="1"/>
    <n v="170"/>
    <n v="17"/>
    <n v="94490.6"/>
    <n v="25040.3"/>
    <n v="26.5"/>
    <n v="119530.9"/>
    <n v="0"/>
    <n v="0"/>
    <n v="0"/>
    <n v="119530.9"/>
    <n v="25040.3"/>
    <n v="26.5"/>
    <n v="0.01"/>
    <x v="0"/>
    <x v="0"/>
  </r>
  <r>
    <x v="192"/>
    <x v="189"/>
    <m/>
    <x v="1"/>
    <n v="46"/>
    <s v="M.COCIDO TARAGUI/UNION"/>
    <n v="0"/>
    <m/>
    <n v="2"/>
    <x v="1"/>
    <n v="50"/>
    <n v="5"/>
    <n v="32029.200000000001"/>
    <n v="8487.7000000000007"/>
    <n v="26.5"/>
    <n v="40516.9"/>
    <n v="0"/>
    <n v="0"/>
    <n v="0"/>
    <n v="40516.9"/>
    <n v="8487.7000000000007"/>
    <n v="26.5"/>
    <n v="0"/>
    <x v="0"/>
    <x v="1"/>
  </r>
  <r>
    <x v="198"/>
    <x v="195"/>
    <m/>
    <x v="1"/>
    <n v="47"/>
    <s v="TE TARAGUI"/>
    <n v="0"/>
    <m/>
    <n v="2"/>
    <x v="1"/>
    <n v="310"/>
    <n v="31"/>
    <n v="107929.54"/>
    <n v="28601.8"/>
    <n v="26.5"/>
    <n v="136531.34"/>
    <n v="0"/>
    <n v="0"/>
    <n v="0"/>
    <n v="136531.34"/>
    <n v="28601.8"/>
    <n v="26.5"/>
    <n v="0.01"/>
    <x v="0"/>
    <x v="0"/>
  </r>
  <r>
    <x v="198"/>
    <x v="195"/>
    <m/>
    <x v="1"/>
    <n v="47"/>
    <s v="TE TARAGUI"/>
    <n v="0"/>
    <m/>
    <n v="2"/>
    <x v="1"/>
    <n v="29"/>
    <n v="2.9"/>
    <n v="12660.29"/>
    <n v="3355.07"/>
    <n v="26.5"/>
    <n v="16015.36"/>
    <n v="0"/>
    <n v="0"/>
    <n v="0"/>
    <n v="16015.36"/>
    <n v="3355.07"/>
    <n v="26.5"/>
    <n v="0"/>
    <x v="0"/>
    <x v="1"/>
  </r>
  <r>
    <x v="208"/>
    <x v="205"/>
    <m/>
    <x v="0"/>
    <n v="10"/>
    <s v="QUESOS SERENISIMA"/>
    <n v="0"/>
    <m/>
    <n v="2"/>
    <x v="1"/>
    <n v="162"/>
    <n v="324"/>
    <n v="1375722.61"/>
    <n v="308908.46999999997"/>
    <n v="22.45"/>
    <n v="1684631.08"/>
    <n v="0"/>
    <n v="0"/>
    <n v="0"/>
    <n v="1684631.08"/>
    <n v="308908.46999999997"/>
    <n v="22.45"/>
    <n v="0.11"/>
    <x v="0"/>
    <x v="0"/>
  </r>
  <r>
    <x v="208"/>
    <x v="205"/>
    <m/>
    <x v="0"/>
    <n v="10"/>
    <s v="QUESOS SERENISIMA"/>
    <n v="0"/>
    <m/>
    <n v="2"/>
    <x v="1"/>
    <n v="113"/>
    <n v="226"/>
    <n v="1140325.42"/>
    <n v="256582.39999999999"/>
    <n v="22.5"/>
    <n v="1396907.82"/>
    <n v="0"/>
    <n v="0"/>
    <n v="0"/>
    <n v="1396907.82"/>
    <n v="256582.39999999999"/>
    <n v="22.5"/>
    <n v="0.09"/>
    <x v="0"/>
    <x v="1"/>
  </r>
  <r>
    <x v="208"/>
    <x v="205"/>
    <m/>
    <x v="0"/>
    <n v="10"/>
    <s v="QUESOS SERENISIMA"/>
    <n v="0"/>
    <m/>
    <n v="2"/>
    <x v="1"/>
    <n v="64"/>
    <n v="128"/>
    <n v="776505.44"/>
    <n v="173555.59"/>
    <n v="22.35"/>
    <n v="950061.03"/>
    <n v="0"/>
    <n v="0"/>
    <n v="0"/>
    <n v="950061.03"/>
    <n v="173555.59"/>
    <n v="22.35"/>
    <n v="0.06"/>
    <x v="0"/>
    <x v="2"/>
  </r>
  <r>
    <x v="208"/>
    <x v="205"/>
    <m/>
    <x v="0"/>
    <n v="10"/>
    <s v="QUESOS SERENISIMA"/>
    <n v="0"/>
    <m/>
    <n v="2"/>
    <x v="1"/>
    <n v="9"/>
    <n v="18"/>
    <n v="112318.93"/>
    <n v="25020.42"/>
    <n v="22.28"/>
    <n v="137339.35"/>
    <n v="0"/>
    <n v="0"/>
    <n v="0"/>
    <n v="137339.35"/>
    <n v="25020.42"/>
    <n v="22.28"/>
    <n v="0.01"/>
    <x v="0"/>
    <x v="3"/>
  </r>
  <r>
    <x v="209"/>
    <x v="206"/>
    <m/>
    <x v="0"/>
    <n v="10"/>
    <s v="QUESOS SERENISIMA"/>
    <n v="0"/>
    <m/>
    <n v="2"/>
    <x v="1"/>
    <n v="95"/>
    <n v="297.32"/>
    <n v="1077985.21"/>
    <n v="240568.58"/>
    <n v="22.32"/>
    <n v="1318553.79"/>
    <n v="0"/>
    <n v="0"/>
    <n v="0"/>
    <n v="1318553.6499999999"/>
    <n v="240568.58"/>
    <n v="22.32"/>
    <n v="0.09"/>
    <x v="0"/>
    <x v="0"/>
  </r>
  <r>
    <x v="209"/>
    <x v="206"/>
    <m/>
    <x v="0"/>
    <n v="10"/>
    <s v="QUESOS SERENISIMA"/>
    <n v="0"/>
    <m/>
    <n v="2"/>
    <x v="1"/>
    <n v="75"/>
    <n v="234.31"/>
    <n v="988604.01"/>
    <n v="220967.67"/>
    <n v="22.35"/>
    <n v="1209571.68"/>
    <n v="120957.21"/>
    <n v="0"/>
    <n v="0"/>
    <n v="1088614.7"/>
    <n v="100010.46"/>
    <n v="10.119999999999999"/>
    <n v="0.04"/>
    <x v="0"/>
    <x v="1"/>
  </r>
  <r>
    <x v="209"/>
    <x v="206"/>
    <m/>
    <x v="0"/>
    <n v="10"/>
    <s v="QUESOS SERENISIMA"/>
    <n v="0"/>
    <m/>
    <n v="2"/>
    <x v="1"/>
    <n v="235"/>
    <n v="766.61"/>
    <n v="3907053.34"/>
    <n v="874345.08"/>
    <n v="22.38"/>
    <n v="4781398.42"/>
    <n v="461562.95"/>
    <n v="0"/>
    <n v="0"/>
    <n v="4319833.3"/>
    <n v="412782.13"/>
    <n v="10.57"/>
    <n v="0.15"/>
    <x v="0"/>
    <x v="2"/>
  </r>
  <r>
    <x v="209"/>
    <x v="206"/>
    <m/>
    <x v="0"/>
    <n v="10"/>
    <s v="QUESOS SERENISIMA"/>
    <n v="0"/>
    <m/>
    <n v="2"/>
    <x v="1"/>
    <n v="14"/>
    <n v="46.08"/>
    <n v="242545.17"/>
    <n v="54414.71"/>
    <n v="22.43"/>
    <n v="296959.88"/>
    <n v="29695.98"/>
    <n v="0"/>
    <n v="0"/>
    <n v="267263.67"/>
    <n v="24718.73"/>
    <n v="10.19"/>
    <n v="0.01"/>
    <x v="0"/>
    <x v="3"/>
  </r>
  <r>
    <x v="210"/>
    <x v="207"/>
    <m/>
    <x v="0"/>
    <n v="10"/>
    <s v="QUESOS SERENISIMA"/>
    <n v="0"/>
    <m/>
    <n v="2"/>
    <x v="1"/>
    <n v="85"/>
    <n v="43.64"/>
    <n v="169363.06"/>
    <n v="37597.870000000003"/>
    <n v="22.2"/>
    <n v="206960.93"/>
    <n v="0"/>
    <n v="0"/>
    <n v="0"/>
    <n v="206960.79"/>
    <n v="37597.870000000003"/>
    <n v="22.2"/>
    <n v="0.01"/>
    <x v="0"/>
    <x v="0"/>
  </r>
  <r>
    <x v="210"/>
    <x v="207"/>
    <m/>
    <x v="0"/>
    <n v="10"/>
    <s v="QUESOS SERENISIMA"/>
    <n v="0"/>
    <m/>
    <n v="2"/>
    <x v="1"/>
    <n v="58"/>
    <n v="29.41"/>
    <n v="133219.29999999999"/>
    <n v="29524.32"/>
    <n v="22.16"/>
    <n v="162743.62"/>
    <n v="0"/>
    <n v="0"/>
    <n v="0"/>
    <n v="162743.49"/>
    <n v="29524.32"/>
    <n v="22.16"/>
    <n v="0.01"/>
    <x v="0"/>
    <x v="1"/>
  </r>
  <r>
    <x v="210"/>
    <x v="207"/>
    <m/>
    <x v="0"/>
    <n v="10"/>
    <s v="QUESOS SERENISIMA"/>
    <n v="0"/>
    <m/>
    <n v="2"/>
    <x v="1"/>
    <n v="24"/>
    <n v="12.4"/>
    <n v="68147.27"/>
    <n v="14992.43"/>
    <n v="22"/>
    <n v="83139.7"/>
    <n v="0"/>
    <n v="0"/>
    <n v="0"/>
    <n v="83139.67"/>
    <n v="14992.43"/>
    <n v="22"/>
    <n v="0.01"/>
    <x v="0"/>
    <x v="2"/>
  </r>
  <r>
    <x v="210"/>
    <x v="207"/>
    <m/>
    <x v="0"/>
    <n v="10"/>
    <s v="QUESOS SERENISIMA"/>
    <n v="0"/>
    <m/>
    <n v="2"/>
    <x v="1"/>
    <n v="17"/>
    <n v="8.77"/>
    <n v="49833.29"/>
    <n v="10963.33"/>
    <n v="22"/>
    <n v="60796.62"/>
    <n v="0"/>
    <n v="0"/>
    <n v="0"/>
    <n v="60796.61"/>
    <n v="10963.33"/>
    <n v="22"/>
    <n v="0"/>
    <x v="0"/>
    <x v="3"/>
  </r>
  <r>
    <x v="211"/>
    <x v="208"/>
    <m/>
    <x v="0"/>
    <n v="10"/>
    <s v="QUESOS SERENISIMA"/>
    <n v="0"/>
    <m/>
    <n v="2"/>
    <x v="1"/>
    <n v="63"/>
    <n v="126"/>
    <n v="527038.18000000005"/>
    <n v="130543.86"/>
    <n v="24.77"/>
    <n v="657582.04"/>
    <n v="0"/>
    <n v="0"/>
    <n v="0"/>
    <n v="657582.04"/>
    <n v="130543.86"/>
    <n v="24.77"/>
    <n v="0.05"/>
    <x v="0"/>
    <x v="0"/>
  </r>
  <r>
    <x v="211"/>
    <x v="208"/>
    <m/>
    <x v="0"/>
    <n v="10"/>
    <s v="QUESOS SERENISIMA"/>
    <n v="0"/>
    <m/>
    <n v="2"/>
    <x v="1"/>
    <n v="37"/>
    <n v="74"/>
    <n v="362139.7"/>
    <n v="89777.84"/>
    <n v="24.79"/>
    <n v="451917.54"/>
    <n v="0"/>
    <n v="0"/>
    <n v="0"/>
    <n v="451917.54"/>
    <n v="89777.84"/>
    <n v="24.79"/>
    <n v="0.03"/>
    <x v="0"/>
    <x v="1"/>
  </r>
  <r>
    <x v="211"/>
    <x v="208"/>
    <m/>
    <x v="0"/>
    <n v="10"/>
    <s v="QUESOS SERENISIMA"/>
    <n v="0"/>
    <m/>
    <n v="2"/>
    <x v="1"/>
    <n v="24"/>
    <n v="48"/>
    <n v="283111.21000000002"/>
    <n v="70060.740000000005"/>
    <n v="24.75"/>
    <n v="353171.95"/>
    <n v="0"/>
    <n v="0"/>
    <n v="0"/>
    <n v="353171.95"/>
    <n v="70060.740000000005"/>
    <n v="24.75"/>
    <n v="0.03"/>
    <x v="0"/>
    <x v="2"/>
  </r>
  <r>
    <x v="211"/>
    <x v="208"/>
    <m/>
    <x v="0"/>
    <n v="10"/>
    <s v="QUESOS SERENISIMA"/>
    <n v="0"/>
    <m/>
    <n v="2"/>
    <x v="1"/>
    <n v="2"/>
    <n v="4"/>
    <n v="24484.7"/>
    <n v="6246.77"/>
    <n v="25.51"/>
    <n v="30731.47"/>
    <n v="0"/>
    <n v="0"/>
    <n v="0"/>
    <n v="30731.47"/>
    <n v="6246.77"/>
    <n v="25.51"/>
    <n v="0"/>
    <x v="0"/>
    <x v="3"/>
  </r>
  <r>
    <x v="212"/>
    <x v="209"/>
    <m/>
    <x v="0"/>
    <n v="10"/>
    <s v="QUESOS SERENISIMA"/>
    <n v="0"/>
    <m/>
    <n v="2"/>
    <x v="1"/>
    <n v="32"/>
    <n v="16.8"/>
    <n v="63660.51"/>
    <n v="15596.8"/>
    <n v="24.5"/>
    <n v="79257.31"/>
    <n v="0"/>
    <n v="0"/>
    <n v="0"/>
    <n v="79257.240000000005"/>
    <n v="15596.8"/>
    <n v="24.5"/>
    <n v="0.01"/>
    <x v="0"/>
    <x v="0"/>
  </r>
  <r>
    <x v="212"/>
    <x v="209"/>
    <m/>
    <x v="0"/>
    <n v="10"/>
    <s v="QUESOS SERENISIMA"/>
    <n v="0"/>
    <m/>
    <n v="2"/>
    <x v="1"/>
    <n v="12"/>
    <n v="5.99"/>
    <n v="26231.19"/>
    <n v="6570.51"/>
    <n v="25.05"/>
    <n v="32801.699999999997"/>
    <n v="0"/>
    <n v="0"/>
    <n v="0"/>
    <n v="32801.69"/>
    <n v="6570.51"/>
    <n v="25.05"/>
    <n v="0"/>
    <x v="0"/>
    <x v="1"/>
  </r>
  <r>
    <x v="214"/>
    <x v="211"/>
    <m/>
    <x v="0"/>
    <n v="10"/>
    <s v="QUESOS SERENISIMA"/>
    <n v="0"/>
    <m/>
    <n v="2"/>
    <x v="1"/>
    <n v="1"/>
    <n v="0.18"/>
    <n v="1638.68"/>
    <n v="401.48"/>
    <n v="24.5"/>
    <n v="2040.16"/>
    <n v="0"/>
    <n v="0"/>
    <n v="0"/>
    <n v="2040.16"/>
    <n v="401.48"/>
    <n v="24.5"/>
    <n v="0"/>
    <x v="0"/>
    <x v="3"/>
  </r>
  <r>
    <x v="217"/>
    <x v="214"/>
    <m/>
    <x v="0"/>
    <n v="10"/>
    <s v="QUESOS SERENISIMA"/>
    <n v="0"/>
    <m/>
    <n v="2"/>
    <x v="1"/>
    <n v="116"/>
    <n v="15.08"/>
    <n v="107456.51"/>
    <n v="28475.48"/>
    <n v="26.5"/>
    <n v="135931.99"/>
    <n v="0"/>
    <n v="0"/>
    <n v="0"/>
    <n v="135931.99"/>
    <n v="28475.48"/>
    <n v="26.5"/>
    <n v="0.01"/>
    <x v="0"/>
    <x v="0"/>
  </r>
  <r>
    <x v="217"/>
    <x v="214"/>
    <m/>
    <x v="0"/>
    <n v="10"/>
    <s v="QUESOS SERENISIMA"/>
    <n v="0"/>
    <m/>
    <n v="2"/>
    <x v="1"/>
    <n v="42"/>
    <n v="5.46"/>
    <n v="48739.37"/>
    <n v="12915.76"/>
    <n v="26.5"/>
    <n v="61655.13"/>
    <n v="0"/>
    <n v="0"/>
    <n v="0"/>
    <n v="61655.13"/>
    <n v="12915.76"/>
    <n v="26.5"/>
    <n v="0"/>
    <x v="0"/>
    <x v="1"/>
  </r>
  <r>
    <x v="217"/>
    <x v="214"/>
    <m/>
    <x v="0"/>
    <n v="10"/>
    <s v="QUESOS SERENISIMA"/>
    <n v="0"/>
    <m/>
    <n v="2"/>
    <x v="1"/>
    <n v="46"/>
    <n v="5.98"/>
    <n v="61772.02"/>
    <n v="16369.56"/>
    <n v="26.5"/>
    <n v="78141.58"/>
    <n v="0"/>
    <n v="0"/>
    <n v="0"/>
    <n v="78141.58"/>
    <n v="16369.56"/>
    <n v="26.5"/>
    <n v="0.01"/>
    <x v="0"/>
    <x v="2"/>
  </r>
  <r>
    <x v="217"/>
    <x v="214"/>
    <m/>
    <x v="0"/>
    <n v="10"/>
    <s v="QUESOS SERENISIMA"/>
    <n v="0"/>
    <m/>
    <n v="2"/>
    <x v="1"/>
    <n v="45"/>
    <n v="5.85"/>
    <n v="63178.68"/>
    <n v="16742.52"/>
    <n v="26.5"/>
    <n v="79921.2"/>
    <n v="0"/>
    <n v="0"/>
    <n v="0"/>
    <n v="79921.2"/>
    <n v="16742.52"/>
    <n v="26.5"/>
    <n v="0.01"/>
    <x v="0"/>
    <x v="3"/>
  </r>
  <r>
    <x v="218"/>
    <x v="215"/>
    <m/>
    <x v="4"/>
    <n v="10"/>
    <s v="QUESOS SERENISIMA"/>
    <n v="0"/>
    <m/>
    <n v="2"/>
    <x v="1"/>
    <n v="37"/>
    <n v="124.54"/>
    <n v="395675.76"/>
    <n v="98918.32"/>
    <n v="25"/>
    <n v="494594.08"/>
    <n v="24729.72"/>
    <n v="0"/>
    <n v="0"/>
    <n v="469864.89"/>
    <n v="74188.600000000006"/>
    <n v="18.75"/>
    <n v="0.03"/>
    <x v="0"/>
    <x v="0"/>
  </r>
  <r>
    <x v="219"/>
    <x v="216"/>
    <m/>
    <x v="0"/>
    <n v="10"/>
    <s v="QUESOS SERENISIMA"/>
    <n v="0"/>
    <m/>
    <n v="2"/>
    <x v="1"/>
    <n v="30"/>
    <n v="14.77"/>
    <n v="59083.19"/>
    <n v="15657.05"/>
    <n v="26.5"/>
    <n v="74740.240000000005"/>
    <n v="0"/>
    <n v="0"/>
    <n v="0"/>
    <n v="74740.23"/>
    <n v="15657.05"/>
    <n v="26.5"/>
    <n v="0.01"/>
    <x v="0"/>
    <x v="0"/>
  </r>
  <r>
    <x v="219"/>
    <x v="216"/>
    <m/>
    <x v="0"/>
    <n v="10"/>
    <s v="QUESOS SERENISIMA"/>
    <n v="0"/>
    <m/>
    <n v="2"/>
    <x v="1"/>
    <n v="23"/>
    <n v="11.64"/>
    <n v="54494.18"/>
    <n v="14440.95"/>
    <n v="26.5"/>
    <n v="68935.13"/>
    <n v="0"/>
    <n v="0"/>
    <n v="0"/>
    <n v="68935.13"/>
    <n v="14440.95"/>
    <n v="26.5"/>
    <n v="0.01"/>
    <x v="0"/>
    <x v="1"/>
  </r>
  <r>
    <x v="219"/>
    <x v="216"/>
    <m/>
    <x v="0"/>
    <n v="10"/>
    <s v="QUESOS SERENISIMA"/>
    <n v="0"/>
    <m/>
    <n v="2"/>
    <x v="1"/>
    <n v="20"/>
    <n v="10.050000000000001"/>
    <n v="55330.76"/>
    <n v="14662.6"/>
    <n v="26.5"/>
    <n v="69993.36"/>
    <n v="0"/>
    <n v="0"/>
    <n v="0"/>
    <n v="69993.39"/>
    <n v="14662.6"/>
    <n v="26.5"/>
    <n v="0.01"/>
    <x v="0"/>
    <x v="2"/>
  </r>
  <r>
    <x v="219"/>
    <x v="216"/>
    <m/>
    <x v="0"/>
    <n v="10"/>
    <s v="QUESOS SERENISIMA"/>
    <n v="0"/>
    <m/>
    <n v="2"/>
    <x v="1"/>
    <n v="8"/>
    <n v="4.2699999999999996"/>
    <n v="24114.720000000001"/>
    <n v="6390.4"/>
    <n v="26.5"/>
    <n v="30505.119999999999"/>
    <n v="0"/>
    <n v="0"/>
    <n v="0"/>
    <n v="30505.13"/>
    <n v="6390.4"/>
    <n v="26.5"/>
    <n v="0"/>
    <x v="0"/>
    <x v="3"/>
  </r>
  <r>
    <x v="220"/>
    <x v="217"/>
    <m/>
    <x v="0"/>
    <n v="10"/>
    <s v="QUESOS SERENISIMA"/>
    <n v="0"/>
    <m/>
    <n v="2"/>
    <x v="1"/>
    <n v="63"/>
    <n v="31.82"/>
    <n v="148844.6"/>
    <n v="39443.96"/>
    <n v="26.5"/>
    <n v="188288.56"/>
    <n v="0"/>
    <n v="0"/>
    <n v="0"/>
    <n v="188288.43"/>
    <n v="39443.96"/>
    <n v="26.5"/>
    <n v="0.01"/>
    <x v="0"/>
    <x v="0"/>
  </r>
  <r>
    <x v="220"/>
    <x v="217"/>
    <m/>
    <x v="0"/>
    <n v="10"/>
    <s v="QUESOS SERENISIMA"/>
    <n v="0"/>
    <m/>
    <n v="2"/>
    <x v="1"/>
    <n v="28"/>
    <n v="13.16"/>
    <n v="75623.66"/>
    <n v="20040.259999999998"/>
    <n v="26.5"/>
    <n v="95663.92"/>
    <n v="0"/>
    <n v="0"/>
    <n v="0"/>
    <n v="95663.88"/>
    <n v="20040.259999999998"/>
    <n v="26.5"/>
    <n v="0.01"/>
    <x v="0"/>
    <x v="1"/>
  </r>
  <r>
    <x v="220"/>
    <x v="217"/>
    <m/>
    <x v="0"/>
    <n v="10"/>
    <s v="QUESOS SERENISIMA"/>
    <n v="0"/>
    <m/>
    <n v="2"/>
    <x v="1"/>
    <n v="18"/>
    <n v="9.0500000000000007"/>
    <n v="59808.54"/>
    <n v="15849.31"/>
    <n v="26.5"/>
    <n v="75657.850000000006"/>
    <n v="0"/>
    <n v="0"/>
    <n v="0"/>
    <n v="75657.850000000006"/>
    <n v="15849.31"/>
    <n v="26.5"/>
    <n v="0.01"/>
    <x v="0"/>
    <x v="2"/>
  </r>
  <r>
    <x v="220"/>
    <x v="217"/>
    <m/>
    <x v="0"/>
    <n v="10"/>
    <s v="QUESOS SERENISIMA"/>
    <n v="0"/>
    <m/>
    <n v="2"/>
    <x v="1"/>
    <n v="9"/>
    <n v="4.4800000000000004"/>
    <n v="30550.14"/>
    <n v="8095.82"/>
    <n v="26.5"/>
    <n v="38645.96"/>
    <n v="0"/>
    <n v="0"/>
    <n v="0"/>
    <n v="38645.94"/>
    <n v="8095.82"/>
    <n v="26.5"/>
    <n v="0"/>
    <x v="0"/>
    <x v="3"/>
  </r>
  <r>
    <x v="221"/>
    <x v="218"/>
    <m/>
    <x v="0"/>
    <n v="10"/>
    <s v="QUESOS SERENISIMA"/>
    <n v="0"/>
    <m/>
    <n v="2"/>
    <x v="1"/>
    <n v="23"/>
    <n v="11.07"/>
    <n v="51835.42"/>
    <n v="12699.68"/>
    <n v="24.5"/>
    <n v="64535.1"/>
    <n v="0"/>
    <n v="0"/>
    <n v="0"/>
    <n v="64535.09"/>
    <n v="12699.68"/>
    <n v="24.5"/>
    <n v="0"/>
    <x v="0"/>
    <x v="0"/>
  </r>
  <r>
    <x v="221"/>
    <x v="218"/>
    <m/>
    <x v="0"/>
    <n v="10"/>
    <s v="QUESOS SERENISIMA"/>
    <n v="0"/>
    <m/>
    <n v="2"/>
    <x v="1"/>
    <n v="14"/>
    <n v="7.04"/>
    <n v="40488.239999999998"/>
    <n v="9919.64"/>
    <n v="24.5"/>
    <n v="50407.88"/>
    <n v="0"/>
    <n v="0"/>
    <n v="0"/>
    <n v="50407.87"/>
    <n v="9919.64"/>
    <n v="24.5"/>
    <n v="0"/>
    <x v="0"/>
    <x v="1"/>
  </r>
  <r>
    <x v="221"/>
    <x v="218"/>
    <m/>
    <x v="0"/>
    <n v="10"/>
    <s v="QUESOS SERENISIMA"/>
    <n v="0"/>
    <m/>
    <n v="2"/>
    <x v="1"/>
    <n v="20"/>
    <n v="9.99"/>
    <n v="66020.06"/>
    <n v="16174.95"/>
    <n v="24.5"/>
    <n v="82195.009999999995"/>
    <n v="0"/>
    <n v="0"/>
    <n v="0"/>
    <n v="82195.03"/>
    <n v="16174.95"/>
    <n v="24.5"/>
    <n v="0.01"/>
    <x v="0"/>
    <x v="2"/>
  </r>
  <r>
    <x v="221"/>
    <x v="218"/>
    <m/>
    <x v="0"/>
    <n v="10"/>
    <s v="QUESOS SERENISIMA"/>
    <n v="0"/>
    <m/>
    <n v="2"/>
    <x v="1"/>
    <n v="4"/>
    <n v="2.0099999999999998"/>
    <n v="13601.95"/>
    <n v="3332.48"/>
    <n v="24.5"/>
    <n v="16934.43"/>
    <n v="0"/>
    <n v="0"/>
    <n v="0"/>
    <n v="16934.419999999998"/>
    <n v="3332.48"/>
    <n v="24.5"/>
    <n v="0"/>
    <x v="0"/>
    <x v="3"/>
  </r>
  <r>
    <x v="222"/>
    <x v="219"/>
    <m/>
    <x v="0"/>
    <n v="10"/>
    <s v="QUESOS SERENISIMA"/>
    <n v="0"/>
    <m/>
    <n v="2"/>
    <x v="1"/>
    <n v="13"/>
    <n v="4.49"/>
    <n v="52112.86"/>
    <n v="12767.64"/>
    <n v="24.5"/>
    <n v="64880.5"/>
    <n v="12976.1"/>
    <n v="0"/>
    <n v="0"/>
    <n v="51904.39"/>
    <n v="-208.46"/>
    <n v="-0.4"/>
    <n v="0"/>
    <x v="0"/>
    <x v="2"/>
  </r>
  <r>
    <x v="223"/>
    <x v="220"/>
    <m/>
    <x v="0"/>
    <n v="10"/>
    <s v="QUESOS SERENISIMA"/>
    <n v="0"/>
    <m/>
    <n v="2"/>
    <x v="1"/>
    <n v="1"/>
    <n v="0.28999999999999998"/>
    <n v="2780.81"/>
    <n v="681.3"/>
    <n v="24.5"/>
    <n v="3462.11"/>
    <n v="0"/>
    <n v="0"/>
    <n v="0"/>
    <n v="3462.11"/>
    <n v="681.3"/>
    <n v="24.5"/>
    <n v="0"/>
    <x v="0"/>
    <x v="1"/>
  </r>
  <r>
    <x v="225"/>
    <x v="222"/>
    <m/>
    <x v="0"/>
    <n v="10"/>
    <s v="QUESOS SERENISIMA"/>
    <n v="0"/>
    <m/>
    <n v="2"/>
    <x v="1"/>
    <n v="2710"/>
    <n v="189.7"/>
    <n v="1956968.39"/>
    <n v="443648.47"/>
    <n v="22.67"/>
    <n v="2400616.86"/>
    <n v="0"/>
    <n v="0"/>
    <n v="0"/>
    <n v="2400616.86"/>
    <n v="443648.47"/>
    <n v="22.67"/>
    <n v="0.16"/>
    <x v="0"/>
    <x v="0"/>
  </r>
  <r>
    <x v="225"/>
    <x v="222"/>
    <m/>
    <x v="0"/>
    <n v="10"/>
    <s v="QUESOS SERENISIMA"/>
    <n v="0"/>
    <m/>
    <n v="2"/>
    <x v="1"/>
    <n v="2102"/>
    <n v="147.13999999999999"/>
    <n v="1808910.5"/>
    <n v="410530.85"/>
    <n v="22.69"/>
    <n v="2219441.35"/>
    <n v="0"/>
    <n v="0"/>
    <n v="0"/>
    <n v="2219441.35"/>
    <n v="410530.85"/>
    <n v="22.69"/>
    <n v="0.15"/>
    <x v="0"/>
    <x v="1"/>
  </r>
  <r>
    <x v="225"/>
    <x v="222"/>
    <m/>
    <x v="0"/>
    <n v="10"/>
    <s v="QUESOS SERENISIMA"/>
    <n v="0"/>
    <m/>
    <n v="2"/>
    <x v="1"/>
    <n v="1430"/>
    <n v="100.1"/>
    <n v="1463509.26"/>
    <n v="333461.88"/>
    <n v="22.79"/>
    <n v="1796971.14"/>
    <n v="0"/>
    <n v="0"/>
    <n v="0"/>
    <n v="1796971.14"/>
    <n v="333461.88"/>
    <n v="22.79"/>
    <n v="0.12"/>
    <x v="0"/>
    <x v="2"/>
  </r>
  <r>
    <x v="225"/>
    <x v="222"/>
    <m/>
    <x v="0"/>
    <n v="10"/>
    <s v="QUESOS SERENISIMA"/>
    <n v="0"/>
    <m/>
    <n v="2"/>
    <x v="1"/>
    <n v="330"/>
    <n v="23.1"/>
    <n v="350348.52"/>
    <n v="79575.55"/>
    <n v="22.71"/>
    <n v="429924.07"/>
    <n v="29651.48"/>
    <n v="0"/>
    <n v="0"/>
    <n v="400272.59"/>
    <n v="49924.07"/>
    <n v="14.25"/>
    <n v="0.02"/>
    <x v="0"/>
    <x v="3"/>
  </r>
  <r>
    <x v="226"/>
    <x v="223"/>
    <m/>
    <x v="0"/>
    <n v="10"/>
    <s v="QUESOS SERENISIMA"/>
    <n v="0"/>
    <m/>
    <n v="2"/>
    <x v="1"/>
    <n v="605"/>
    <n v="78.650000000000006"/>
    <n v="832026.63"/>
    <n v="203845.43"/>
    <n v="24.5"/>
    <n v="1035872.06"/>
    <n v="0"/>
    <n v="0"/>
    <n v="0"/>
    <n v="1035872.06"/>
    <n v="203845.43"/>
    <n v="24.5"/>
    <n v="7.0000000000000007E-2"/>
    <x v="0"/>
    <x v="0"/>
  </r>
  <r>
    <x v="226"/>
    <x v="223"/>
    <m/>
    <x v="0"/>
    <n v="10"/>
    <s v="QUESOS SERENISIMA"/>
    <n v="0"/>
    <m/>
    <n v="2"/>
    <x v="1"/>
    <n v="425"/>
    <n v="55.25"/>
    <n v="689434.7"/>
    <n v="168910.88"/>
    <n v="24.5"/>
    <n v="858345.58"/>
    <n v="0"/>
    <n v="0"/>
    <n v="0"/>
    <n v="858345.58"/>
    <n v="168910.88"/>
    <n v="24.5"/>
    <n v="0.06"/>
    <x v="0"/>
    <x v="1"/>
  </r>
  <r>
    <x v="226"/>
    <x v="223"/>
    <m/>
    <x v="0"/>
    <n v="10"/>
    <s v="QUESOS SERENISIMA"/>
    <n v="0"/>
    <m/>
    <n v="2"/>
    <x v="1"/>
    <n v="233"/>
    <n v="30.29"/>
    <n v="446592.29"/>
    <n v="109414.47"/>
    <n v="24.5"/>
    <n v="556006.76"/>
    <n v="0"/>
    <n v="0"/>
    <n v="0"/>
    <n v="556006.76"/>
    <n v="109414.47"/>
    <n v="24.5"/>
    <n v="0.04"/>
    <x v="0"/>
    <x v="2"/>
  </r>
  <r>
    <x v="226"/>
    <x v="223"/>
    <m/>
    <x v="0"/>
    <n v="10"/>
    <s v="QUESOS SERENISIMA"/>
    <n v="0"/>
    <m/>
    <n v="2"/>
    <x v="1"/>
    <n v="53"/>
    <n v="6.89"/>
    <n v="104272.47"/>
    <n v="25546.61"/>
    <n v="24.5"/>
    <n v="129819.08"/>
    <n v="0"/>
    <n v="0"/>
    <n v="0"/>
    <n v="129819.08"/>
    <n v="25546.61"/>
    <n v="24.5"/>
    <n v="0.01"/>
    <x v="0"/>
    <x v="3"/>
  </r>
  <r>
    <x v="227"/>
    <x v="224"/>
    <m/>
    <x v="0"/>
    <n v="10"/>
    <s v="QUESOS SERENISIMA"/>
    <n v="0"/>
    <m/>
    <n v="2"/>
    <x v="1"/>
    <n v="86"/>
    <n v="15.05"/>
    <n v="146010.95000000001"/>
    <n v="35772.42"/>
    <n v="24.5"/>
    <n v="181783.37"/>
    <n v="0"/>
    <n v="0"/>
    <n v="0"/>
    <n v="181783.37"/>
    <n v="35772.42"/>
    <n v="24.5"/>
    <n v="0.01"/>
    <x v="0"/>
    <x v="0"/>
  </r>
  <r>
    <x v="227"/>
    <x v="224"/>
    <m/>
    <x v="0"/>
    <n v="10"/>
    <s v="QUESOS SERENISIMA"/>
    <n v="0"/>
    <m/>
    <n v="2"/>
    <x v="1"/>
    <n v="53"/>
    <n v="9.2750000000000004"/>
    <n v="100518.54"/>
    <n v="24627.03"/>
    <n v="24.5"/>
    <n v="125145.57"/>
    <n v="0"/>
    <n v="0"/>
    <n v="0"/>
    <n v="125145.57"/>
    <n v="24627.03"/>
    <n v="24.5"/>
    <n v="0.01"/>
    <x v="0"/>
    <x v="1"/>
  </r>
  <r>
    <x v="227"/>
    <x v="224"/>
    <m/>
    <x v="0"/>
    <n v="10"/>
    <s v="QUESOS SERENISIMA"/>
    <n v="0"/>
    <m/>
    <n v="2"/>
    <x v="1"/>
    <n v="65"/>
    <n v="11.375"/>
    <n v="151460.29999999999"/>
    <n v="37107.85"/>
    <n v="24.5"/>
    <n v="188568.15"/>
    <n v="0"/>
    <n v="0"/>
    <n v="0"/>
    <n v="188568.15"/>
    <n v="37107.85"/>
    <n v="24.5"/>
    <n v="0.01"/>
    <x v="0"/>
    <x v="2"/>
  </r>
  <r>
    <x v="228"/>
    <x v="225"/>
    <m/>
    <x v="0"/>
    <n v="10"/>
    <s v="QUESOS SERENISIMA"/>
    <n v="0"/>
    <m/>
    <n v="2"/>
    <x v="1"/>
    <n v="36"/>
    <n v="124.82"/>
    <n v="609945.82999999996"/>
    <n v="149436.73000000001"/>
    <n v="24.5"/>
    <n v="759382.56"/>
    <n v="0"/>
    <n v="0"/>
    <n v="0"/>
    <n v="759382.71"/>
    <n v="149436.73000000001"/>
    <n v="24.5"/>
    <n v="0.05"/>
    <x v="0"/>
    <x v="0"/>
  </r>
  <r>
    <x v="228"/>
    <x v="225"/>
    <m/>
    <x v="0"/>
    <n v="10"/>
    <s v="QUESOS SERENISIMA"/>
    <n v="0"/>
    <m/>
    <n v="2"/>
    <x v="1"/>
    <n v="31"/>
    <n v="108.13"/>
    <n v="596571.92000000004"/>
    <n v="137291.32"/>
    <n v="23.01"/>
    <n v="733863.24"/>
    <n v="71269.240000000005"/>
    <n v="0"/>
    <n v="0"/>
    <n v="662594.12"/>
    <n v="66022.080000000002"/>
    <n v="11.07"/>
    <n v="0.02"/>
    <x v="0"/>
    <x v="1"/>
  </r>
  <r>
    <x v="228"/>
    <x v="225"/>
    <m/>
    <x v="0"/>
    <n v="10"/>
    <s v="QUESOS SERENISIMA"/>
    <n v="0"/>
    <m/>
    <n v="2"/>
    <x v="1"/>
    <n v="14"/>
    <n v="46.92"/>
    <n v="315532.28000000003"/>
    <n v="72373.3"/>
    <n v="22.94"/>
    <n v="387905.58"/>
    <n v="19708.55"/>
    <n v="0"/>
    <n v="0"/>
    <n v="368197.18"/>
    <n v="52664.75"/>
    <n v="16.690000000000001"/>
    <n v="0.02"/>
    <x v="0"/>
    <x v="2"/>
  </r>
  <r>
    <x v="228"/>
    <x v="225"/>
    <m/>
    <x v="0"/>
    <n v="10"/>
    <s v="QUESOS SERENISIMA"/>
    <n v="0"/>
    <m/>
    <n v="2"/>
    <x v="1"/>
    <n v="2"/>
    <n v="7.1"/>
    <n v="50142.55"/>
    <n v="11282.05"/>
    <n v="22.5"/>
    <n v="61424.6"/>
    <n v="6142.46"/>
    <n v="0"/>
    <n v="0"/>
    <n v="55282.14"/>
    <n v="5139.59"/>
    <n v="10.25"/>
    <n v="0"/>
    <x v="0"/>
    <x v="3"/>
  </r>
  <r>
    <x v="229"/>
    <x v="226"/>
    <m/>
    <x v="0"/>
    <n v="10"/>
    <s v="QUESOS SERENISIMA"/>
    <n v="0"/>
    <m/>
    <n v="2"/>
    <x v="1"/>
    <n v="48"/>
    <n v="193.53"/>
    <n v="1038449.07"/>
    <n v="254420.64"/>
    <n v="24.5"/>
    <n v="1292869.71"/>
    <n v="0"/>
    <n v="0"/>
    <n v="0"/>
    <n v="1292869.3700000001"/>
    <n v="254420.64"/>
    <n v="24.5"/>
    <n v="0.09"/>
    <x v="0"/>
    <x v="0"/>
  </r>
  <r>
    <x v="229"/>
    <x v="226"/>
    <m/>
    <x v="0"/>
    <n v="10"/>
    <s v="QUESOS SERENISIMA"/>
    <n v="0"/>
    <m/>
    <n v="2"/>
    <x v="1"/>
    <n v="31"/>
    <n v="129.6"/>
    <n v="829512.43"/>
    <n v="203230.61"/>
    <n v="24.5"/>
    <n v="1032743.04"/>
    <n v="0"/>
    <n v="0"/>
    <n v="0"/>
    <n v="1032743.08"/>
    <n v="203230.61"/>
    <n v="24.5"/>
    <n v="7.0000000000000007E-2"/>
    <x v="0"/>
    <x v="1"/>
  </r>
  <r>
    <x v="229"/>
    <x v="226"/>
    <m/>
    <x v="0"/>
    <n v="10"/>
    <s v="QUESOS SERENISIMA"/>
    <n v="0"/>
    <m/>
    <n v="2"/>
    <x v="1"/>
    <n v="21"/>
    <n v="86.44"/>
    <n v="660610.93999999994"/>
    <n v="161849.67000000001"/>
    <n v="24.5"/>
    <n v="822460.61"/>
    <n v="0"/>
    <n v="0"/>
    <n v="0"/>
    <n v="822460.63"/>
    <n v="161849.67000000001"/>
    <n v="24.5"/>
    <n v="0.06"/>
    <x v="0"/>
    <x v="2"/>
  </r>
  <r>
    <x v="229"/>
    <x v="226"/>
    <m/>
    <x v="0"/>
    <n v="10"/>
    <s v="QUESOS SERENISIMA"/>
    <n v="0"/>
    <m/>
    <n v="2"/>
    <x v="1"/>
    <n v="6"/>
    <n v="24.1"/>
    <n v="190309.54"/>
    <n v="46625.77"/>
    <n v="24.5"/>
    <n v="236935.31"/>
    <n v="3917.52"/>
    <n v="0"/>
    <n v="0"/>
    <n v="233017.8"/>
    <n v="42708.25"/>
    <n v="22.44"/>
    <n v="0.02"/>
    <x v="0"/>
    <x v="3"/>
  </r>
  <r>
    <x v="231"/>
    <x v="228"/>
    <m/>
    <x v="0"/>
    <n v="10"/>
    <s v="QUESOS SERENISIMA"/>
    <n v="0"/>
    <m/>
    <n v="2"/>
    <x v="1"/>
    <n v="6"/>
    <n v="1.32"/>
    <n v="8542.93"/>
    <n v="1922.16"/>
    <n v="22.5"/>
    <n v="10465.09"/>
    <n v="0"/>
    <n v="0"/>
    <n v="0"/>
    <n v="10465.09"/>
    <n v="1922.16"/>
    <n v="22.5"/>
    <n v="0"/>
    <x v="0"/>
    <x v="0"/>
  </r>
  <r>
    <x v="231"/>
    <x v="228"/>
    <m/>
    <x v="0"/>
    <n v="10"/>
    <s v="QUESOS SERENISIMA"/>
    <n v="0"/>
    <m/>
    <n v="2"/>
    <x v="1"/>
    <n v="17"/>
    <n v="3.74"/>
    <n v="32011.03"/>
    <n v="7955.76"/>
    <n v="24.85"/>
    <n v="39966.79"/>
    <n v="23443.42"/>
    <n v="0"/>
    <n v="0"/>
    <n v="16523.37"/>
    <n v="-15487.66"/>
    <n v="-48.38"/>
    <n v="-0.01"/>
    <x v="0"/>
    <x v="2"/>
  </r>
  <r>
    <x v="466"/>
    <x v="463"/>
    <m/>
    <x v="2"/>
    <n v="10"/>
    <s v="QUESOS SERENISIMA"/>
    <n v="0"/>
    <m/>
    <n v="2"/>
    <x v="1"/>
    <n v="1"/>
    <n v="0.52"/>
    <n v="2916.03"/>
    <n v="583.20000000000005"/>
    <n v="20"/>
    <n v="3499.23"/>
    <n v="0"/>
    <n v="0"/>
    <n v="0"/>
    <n v="3499.24"/>
    <n v="583.20000000000005"/>
    <n v="20"/>
    <n v="0"/>
    <x v="0"/>
    <x v="0"/>
  </r>
  <r>
    <x v="466"/>
    <x v="463"/>
    <m/>
    <x v="2"/>
    <n v="10"/>
    <s v="QUESOS SERENISIMA"/>
    <n v="0"/>
    <m/>
    <n v="2"/>
    <x v="1"/>
    <n v="1"/>
    <n v="0.52"/>
    <n v="3893.89"/>
    <n v="778.78"/>
    <n v="20"/>
    <n v="4672.67"/>
    <n v="0"/>
    <n v="0"/>
    <n v="0"/>
    <n v="4672.67"/>
    <n v="778.78"/>
    <n v="20"/>
    <n v="0"/>
    <x v="0"/>
    <x v="1"/>
  </r>
  <r>
    <x v="466"/>
    <x v="463"/>
    <m/>
    <x v="2"/>
    <n v="10"/>
    <s v="QUESOS SERENISIMA"/>
    <n v="0"/>
    <m/>
    <n v="2"/>
    <x v="1"/>
    <n v="1"/>
    <n v="0.52"/>
    <n v="4477.97"/>
    <n v="895.6"/>
    <n v="20"/>
    <n v="5373.57"/>
    <n v="0"/>
    <n v="0"/>
    <n v="0"/>
    <n v="5373.57"/>
    <n v="895.6"/>
    <n v="20"/>
    <n v="0"/>
    <x v="0"/>
    <x v="2"/>
  </r>
  <r>
    <x v="232"/>
    <x v="229"/>
    <m/>
    <x v="0"/>
    <n v="10"/>
    <s v="QUESOS SERENISIMA"/>
    <n v="0"/>
    <m/>
    <n v="2"/>
    <x v="1"/>
    <n v="7"/>
    <n v="3.69"/>
    <n v="20597.63"/>
    <n v="5046.42"/>
    <n v="24.5"/>
    <n v="25644.05"/>
    <n v="0"/>
    <n v="0"/>
    <n v="0"/>
    <n v="25644.04"/>
    <n v="5046.42"/>
    <n v="24.5"/>
    <n v="0"/>
    <x v="0"/>
    <x v="0"/>
  </r>
  <r>
    <x v="232"/>
    <x v="229"/>
    <m/>
    <x v="0"/>
    <n v="10"/>
    <s v="QUESOS SERENISIMA"/>
    <n v="0"/>
    <m/>
    <n v="2"/>
    <x v="1"/>
    <n v="2"/>
    <n v="1.04"/>
    <n v="6917.87"/>
    <n v="1694.88"/>
    <n v="24.5"/>
    <n v="8612.75"/>
    <n v="0"/>
    <n v="0"/>
    <n v="0"/>
    <n v="8612.75"/>
    <n v="1694.88"/>
    <n v="24.5"/>
    <n v="0"/>
    <x v="0"/>
    <x v="1"/>
  </r>
  <r>
    <x v="233"/>
    <x v="230"/>
    <m/>
    <x v="0"/>
    <n v="10"/>
    <s v="QUESOS SERENISIMA"/>
    <n v="0"/>
    <m/>
    <n v="2"/>
    <x v="1"/>
    <n v="20"/>
    <n v="3.6"/>
    <n v="29196"/>
    <n v="7736.94"/>
    <n v="26.5"/>
    <n v="36932.94"/>
    <n v="0"/>
    <n v="0"/>
    <n v="0"/>
    <n v="36932.94"/>
    <n v="7736.94"/>
    <n v="26.5"/>
    <n v="0"/>
    <x v="0"/>
    <x v="0"/>
  </r>
  <r>
    <x v="236"/>
    <x v="233"/>
    <m/>
    <x v="4"/>
    <n v="10"/>
    <s v="QUESOS SERENISIMA"/>
    <n v="0"/>
    <m/>
    <n v="2"/>
    <x v="1"/>
    <n v="6"/>
    <n v="18.93"/>
    <n v="73643.02"/>
    <n v="16201.44"/>
    <n v="22"/>
    <n v="89844.46"/>
    <n v="0"/>
    <n v="0"/>
    <n v="0"/>
    <n v="89844.46"/>
    <n v="16201.44"/>
    <n v="22"/>
    <n v="0.01"/>
    <x v="0"/>
    <x v="2"/>
  </r>
  <r>
    <x v="236"/>
    <x v="233"/>
    <m/>
    <x v="4"/>
    <n v="10"/>
    <s v="QUESOS SERENISIMA"/>
    <n v="0"/>
    <m/>
    <n v="2"/>
    <x v="1"/>
    <n v="14"/>
    <n v="43.22"/>
    <n v="175297.89"/>
    <n v="40821.040000000001"/>
    <n v="23.29"/>
    <n v="216118.93"/>
    <n v="0"/>
    <n v="0"/>
    <n v="0"/>
    <n v="216118.85"/>
    <n v="40821.040000000001"/>
    <n v="23.29"/>
    <n v="0.01"/>
    <x v="0"/>
    <x v="3"/>
  </r>
  <r>
    <x v="237"/>
    <x v="234"/>
    <m/>
    <x v="0"/>
    <n v="10"/>
    <s v="QUESOS SERENISIMA"/>
    <n v="0"/>
    <m/>
    <n v="2"/>
    <x v="1"/>
    <n v="290"/>
    <n v="890.92"/>
    <n v="2891787.26"/>
    <n v="649335.16"/>
    <n v="22.45"/>
    <n v="3541122.42"/>
    <n v="0"/>
    <n v="0"/>
    <n v="0"/>
    <n v="3541122.11"/>
    <n v="649335.16"/>
    <n v="22.45"/>
    <n v="0.23"/>
    <x v="0"/>
    <x v="0"/>
  </r>
  <r>
    <x v="237"/>
    <x v="234"/>
    <m/>
    <x v="0"/>
    <n v="10"/>
    <s v="QUESOS SERENISIMA"/>
    <n v="0"/>
    <m/>
    <n v="2"/>
    <x v="1"/>
    <n v="248"/>
    <n v="775.36"/>
    <n v="2997256.29"/>
    <n v="674933.86"/>
    <n v="22.52"/>
    <n v="3672190.15"/>
    <n v="351349.03"/>
    <n v="0"/>
    <n v="0"/>
    <n v="3320839.9"/>
    <n v="323584.83"/>
    <n v="10.8"/>
    <n v="0.12"/>
    <x v="0"/>
    <x v="1"/>
  </r>
  <r>
    <x v="237"/>
    <x v="234"/>
    <m/>
    <x v="0"/>
    <n v="10"/>
    <s v="QUESOS SERENISIMA"/>
    <n v="0"/>
    <m/>
    <n v="2"/>
    <x v="1"/>
    <n v="29"/>
    <n v="90.31"/>
    <n v="413150.54"/>
    <n v="91689.279999999999"/>
    <n v="22.19"/>
    <n v="504839.82"/>
    <n v="50484.01"/>
    <n v="0"/>
    <n v="0"/>
    <n v="454356.01"/>
    <n v="41205.269999999997"/>
    <n v="9.9700000000000006"/>
    <n v="0.01"/>
    <x v="0"/>
    <x v="2"/>
  </r>
  <r>
    <x v="237"/>
    <x v="234"/>
    <m/>
    <x v="0"/>
    <n v="10"/>
    <s v="QUESOS SERENISIMA"/>
    <n v="0"/>
    <m/>
    <n v="2"/>
    <x v="1"/>
    <n v="60"/>
    <n v="186.92"/>
    <n v="886956.39"/>
    <n v="197833.04"/>
    <n v="22.3"/>
    <n v="1084789.43"/>
    <n v="108478.97"/>
    <n v="0"/>
    <n v="0"/>
    <n v="976310.6"/>
    <n v="89354.07"/>
    <n v="10.07"/>
    <n v="0.03"/>
    <x v="0"/>
    <x v="3"/>
  </r>
  <r>
    <x v="238"/>
    <x v="235"/>
    <m/>
    <x v="0"/>
    <n v="10"/>
    <s v="QUESOS SERENISIMA"/>
    <n v="0"/>
    <m/>
    <n v="2"/>
    <x v="1"/>
    <n v="13"/>
    <n v="6.54"/>
    <n v="23442.11"/>
    <n v="5332.2"/>
    <n v="22.75"/>
    <n v="28774.31"/>
    <n v="0"/>
    <n v="0"/>
    <n v="0"/>
    <n v="28774.31"/>
    <n v="5332.2"/>
    <n v="22.75"/>
    <n v="0"/>
    <x v="0"/>
    <x v="0"/>
  </r>
  <r>
    <x v="238"/>
    <x v="235"/>
    <m/>
    <x v="0"/>
    <n v="10"/>
    <s v="QUESOS SERENISIMA"/>
    <n v="0"/>
    <m/>
    <n v="2"/>
    <x v="1"/>
    <n v="16"/>
    <n v="7.86"/>
    <n v="32651.040000000001"/>
    <n v="7346.46"/>
    <n v="22.5"/>
    <n v="39997.5"/>
    <n v="0"/>
    <n v="0"/>
    <n v="0"/>
    <n v="39997.519999999997"/>
    <n v="7346.46"/>
    <n v="22.5"/>
    <n v="0"/>
    <x v="0"/>
    <x v="1"/>
  </r>
  <r>
    <x v="238"/>
    <x v="235"/>
    <m/>
    <x v="0"/>
    <n v="10"/>
    <s v="QUESOS SERENISIMA"/>
    <n v="0"/>
    <m/>
    <n v="2"/>
    <x v="1"/>
    <n v="8"/>
    <n v="4.05"/>
    <n v="20012.150000000001"/>
    <n v="4799.22"/>
    <n v="23.98"/>
    <n v="24811.37"/>
    <n v="0"/>
    <n v="0"/>
    <n v="0"/>
    <n v="24811.37"/>
    <n v="4799.22"/>
    <n v="23.98"/>
    <n v="0"/>
    <x v="0"/>
    <x v="2"/>
  </r>
  <r>
    <x v="238"/>
    <x v="235"/>
    <m/>
    <x v="0"/>
    <n v="10"/>
    <s v="QUESOS SERENISIMA"/>
    <n v="0"/>
    <m/>
    <n v="2"/>
    <x v="1"/>
    <n v="1"/>
    <n v="0.56000000000000005"/>
    <n v="2826.16"/>
    <n v="635.88"/>
    <n v="22.5"/>
    <n v="3462.04"/>
    <n v="0"/>
    <n v="0"/>
    <n v="0"/>
    <n v="3462.05"/>
    <n v="635.88"/>
    <n v="22.5"/>
    <n v="0"/>
    <x v="0"/>
    <x v="3"/>
  </r>
  <r>
    <x v="239"/>
    <x v="236"/>
    <m/>
    <x v="0"/>
    <n v="10"/>
    <s v="QUESOS SERENISIMA"/>
    <n v="0"/>
    <m/>
    <n v="2"/>
    <x v="1"/>
    <n v="11281"/>
    <n v="394.83499999999998"/>
    <n v="4269720.13"/>
    <n v="1070249.05"/>
    <n v="25.07"/>
    <n v="5339969.18"/>
    <n v="0"/>
    <n v="0"/>
    <n v="0"/>
    <n v="5339969.18"/>
    <n v="1070249.05"/>
    <n v="25.07"/>
    <n v="0.38"/>
    <x v="0"/>
    <x v="0"/>
  </r>
  <r>
    <x v="239"/>
    <x v="236"/>
    <m/>
    <x v="0"/>
    <n v="10"/>
    <s v="QUESOS SERENISIMA"/>
    <n v="0"/>
    <m/>
    <n v="2"/>
    <x v="1"/>
    <n v="8960"/>
    <n v="313.60000000000002"/>
    <n v="4013246.32"/>
    <n v="1008495.84"/>
    <n v="25.13"/>
    <n v="5021742.16"/>
    <n v="0"/>
    <n v="0"/>
    <n v="0"/>
    <n v="5021742.16"/>
    <n v="1008495.84"/>
    <n v="25.13"/>
    <n v="0.36"/>
    <x v="0"/>
    <x v="1"/>
  </r>
  <r>
    <x v="239"/>
    <x v="236"/>
    <m/>
    <x v="0"/>
    <n v="10"/>
    <s v="QUESOS SERENISIMA"/>
    <n v="0"/>
    <m/>
    <n v="2"/>
    <x v="1"/>
    <n v="7840"/>
    <n v="274.39999999999998"/>
    <n v="4165666.65"/>
    <n v="1046986.04"/>
    <n v="25.13"/>
    <n v="5212652.6900000004"/>
    <n v="0"/>
    <n v="0"/>
    <n v="0"/>
    <n v="5212652.6900000004"/>
    <n v="1046986.04"/>
    <n v="25.13"/>
    <n v="0.37"/>
    <x v="0"/>
    <x v="2"/>
  </r>
  <r>
    <x v="239"/>
    <x v="236"/>
    <m/>
    <x v="0"/>
    <n v="10"/>
    <s v="QUESOS SERENISIMA"/>
    <n v="0"/>
    <m/>
    <n v="2"/>
    <x v="1"/>
    <n v="2050"/>
    <n v="71.75"/>
    <n v="1128874.3999999999"/>
    <n v="284232.34000000003"/>
    <n v="25.18"/>
    <n v="1413106.74"/>
    <n v="53973.46"/>
    <n v="0"/>
    <n v="0"/>
    <n v="1359133.28"/>
    <n v="230258.88"/>
    <n v="20.399999999999999"/>
    <n v="0.08"/>
    <x v="0"/>
    <x v="3"/>
  </r>
  <r>
    <x v="240"/>
    <x v="237"/>
    <m/>
    <x v="0"/>
    <n v="10"/>
    <s v="QUESOS SERENISIMA"/>
    <n v="0"/>
    <m/>
    <n v="2"/>
    <x v="1"/>
    <n v="5"/>
    <n v="1.64"/>
    <n v="11536.56"/>
    <n v="2826.45"/>
    <n v="24.5"/>
    <n v="14363.01"/>
    <n v="0"/>
    <n v="0"/>
    <n v="0"/>
    <n v="14363.01"/>
    <n v="2826.45"/>
    <n v="24.5"/>
    <n v="0"/>
    <x v="0"/>
    <x v="0"/>
  </r>
  <r>
    <x v="240"/>
    <x v="237"/>
    <m/>
    <x v="0"/>
    <n v="10"/>
    <s v="QUESOS SERENISIMA"/>
    <n v="0"/>
    <m/>
    <n v="2"/>
    <x v="1"/>
    <n v="13"/>
    <n v="4.49"/>
    <n v="35870.76"/>
    <n v="8788.35"/>
    <n v="24.5"/>
    <n v="44659.11"/>
    <n v="0"/>
    <n v="0"/>
    <n v="0"/>
    <n v="44659.11"/>
    <n v="8788.35"/>
    <n v="24.5"/>
    <n v="0"/>
    <x v="0"/>
    <x v="1"/>
  </r>
  <r>
    <x v="240"/>
    <x v="237"/>
    <m/>
    <x v="0"/>
    <n v="10"/>
    <s v="QUESOS SERENISIMA"/>
    <n v="0"/>
    <m/>
    <n v="2"/>
    <x v="1"/>
    <n v="9"/>
    <n v="3.13"/>
    <n v="29900.58"/>
    <n v="7325.67"/>
    <n v="24.5"/>
    <n v="37226.25"/>
    <n v="0"/>
    <n v="0"/>
    <n v="0"/>
    <n v="37226.25"/>
    <n v="7325.67"/>
    <n v="24.5"/>
    <n v="0"/>
    <x v="0"/>
    <x v="2"/>
  </r>
  <r>
    <x v="241"/>
    <x v="238"/>
    <m/>
    <x v="0"/>
    <n v="10"/>
    <s v="QUESOS SERENISIMA"/>
    <n v="0"/>
    <m/>
    <n v="2"/>
    <x v="1"/>
    <n v="1"/>
    <n v="0.35"/>
    <n v="2103.5700000000002"/>
    <n v="515.38"/>
    <n v="24.5"/>
    <n v="2618.9499999999998"/>
    <n v="0"/>
    <n v="0"/>
    <n v="0"/>
    <n v="2618.9499999999998"/>
    <n v="515.38"/>
    <n v="24.5"/>
    <n v="0"/>
    <x v="0"/>
    <x v="0"/>
  </r>
  <r>
    <x v="241"/>
    <x v="238"/>
    <m/>
    <x v="0"/>
    <n v="10"/>
    <s v="QUESOS SERENISIMA"/>
    <n v="0"/>
    <m/>
    <n v="2"/>
    <x v="1"/>
    <n v="4"/>
    <n v="1.47"/>
    <n v="9639.85"/>
    <n v="2361.7600000000002"/>
    <n v="24.5"/>
    <n v="12001.61"/>
    <n v="0"/>
    <n v="0"/>
    <n v="0"/>
    <n v="12001.61"/>
    <n v="2361.7600000000002"/>
    <n v="24.5"/>
    <n v="0"/>
    <x v="0"/>
    <x v="1"/>
  </r>
  <r>
    <x v="242"/>
    <x v="239"/>
    <m/>
    <x v="0"/>
    <n v="10"/>
    <s v="QUESOS SERENISIMA"/>
    <n v="0"/>
    <m/>
    <n v="2"/>
    <x v="1"/>
    <n v="48"/>
    <n v="85.41"/>
    <n v="599897.65"/>
    <n v="133071.15"/>
    <n v="22.18"/>
    <n v="732968.8"/>
    <n v="0"/>
    <n v="0"/>
    <n v="0"/>
    <n v="732968.79"/>
    <n v="133071.15"/>
    <n v="22.18"/>
    <n v="0.05"/>
    <x v="0"/>
    <x v="0"/>
  </r>
  <r>
    <x v="242"/>
    <x v="239"/>
    <m/>
    <x v="0"/>
    <n v="10"/>
    <s v="QUESOS SERENISIMA"/>
    <n v="0"/>
    <m/>
    <n v="2"/>
    <x v="1"/>
    <n v="48"/>
    <n v="86.93"/>
    <n v="730249.8"/>
    <n v="162009.72"/>
    <n v="22.19"/>
    <n v="892259.52"/>
    <n v="0"/>
    <n v="0"/>
    <n v="0"/>
    <n v="892259.77"/>
    <n v="162009.72"/>
    <n v="22.19"/>
    <n v="0.06"/>
    <x v="0"/>
    <x v="1"/>
  </r>
  <r>
    <x v="242"/>
    <x v="239"/>
    <m/>
    <x v="0"/>
    <n v="10"/>
    <s v="QUESOS SERENISIMA"/>
    <n v="0"/>
    <m/>
    <n v="2"/>
    <x v="1"/>
    <n v="43"/>
    <n v="75.709999999999994"/>
    <n v="747763.13"/>
    <n v="166043.87"/>
    <n v="22.21"/>
    <n v="913807"/>
    <n v="0"/>
    <n v="0"/>
    <n v="0"/>
    <n v="913807.26"/>
    <n v="166043.87"/>
    <n v="22.21"/>
    <n v="0.06"/>
    <x v="0"/>
    <x v="2"/>
  </r>
  <r>
    <x v="242"/>
    <x v="239"/>
    <m/>
    <x v="0"/>
    <n v="10"/>
    <s v="QUESOS SERENISIMA"/>
    <n v="0"/>
    <m/>
    <n v="2"/>
    <x v="1"/>
    <n v="9"/>
    <n v="16.170000000000002"/>
    <n v="164635.81"/>
    <n v="36219.82"/>
    <n v="22"/>
    <n v="200855.63"/>
    <n v="0"/>
    <n v="0"/>
    <n v="0"/>
    <n v="200855.66"/>
    <n v="36219.82"/>
    <n v="22"/>
    <n v="0.01"/>
    <x v="0"/>
    <x v="3"/>
  </r>
  <r>
    <x v="253"/>
    <x v="250"/>
    <m/>
    <x v="1"/>
    <n v="45"/>
    <s v="LA MERCED"/>
    <n v="0"/>
    <m/>
    <n v="2"/>
    <x v="1"/>
    <n v="33"/>
    <n v="16.5"/>
    <n v="63357.15"/>
    <n v="14133.09"/>
    <n v="22.31"/>
    <n v="77490.240000000005"/>
    <n v="0"/>
    <n v="0"/>
    <n v="0"/>
    <n v="77490.240000000005"/>
    <n v="14133.09"/>
    <n v="22.31"/>
    <n v="0.01"/>
    <x v="0"/>
    <x v="0"/>
  </r>
  <r>
    <x v="254"/>
    <x v="251"/>
    <m/>
    <x v="1"/>
    <n v="45"/>
    <s v="LA MERCED"/>
    <n v="0"/>
    <m/>
    <n v="2"/>
    <x v="1"/>
    <n v="12"/>
    <n v="6"/>
    <n v="22124.7"/>
    <n v="5309"/>
    <n v="24"/>
    <n v="27433.7"/>
    <n v="0"/>
    <n v="0"/>
    <n v="0"/>
    <n v="27433.7"/>
    <n v="5309"/>
    <n v="24"/>
    <n v="0"/>
    <x v="0"/>
    <x v="0"/>
  </r>
  <r>
    <x v="255"/>
    <x v="252"/>
    <m/>
    <x v="1"/>
    <n v="45"/>
    <s v="LA MERCED"/>
    <n v="0"/>
    <m/>
    <n v="2"/>
    <x v="1"/>
    <n v="15"/>
    <n v="7.5"/>
    <n v="27153.03"/>
    <n v="6512.85"/>
    <n v="23.99"/>
    <n v="33665.879999999997"/>
    <n v="0"/>
    <n v="0"/>
    <n v="0"/>
    <n v="33665.879999999997"/>
    <n v="6512.85"/>
    <n v="23.99"/>
    <n v="0"/>
    <x v="0"/>
    <x v="0"/>
  </r>
  <r>
    <x v="255"/>
    <x v="252"/>
    <m/>
    <x v="1"/>
    <n v="45"/>
    <s v="LA MERCED"/>
    <n v="0"/>
    <m/>
    <n v="2"/>
    <x v="1"/>
    <n v="6"/>
    <n v="3"/>
    <n v="13878.24"/>
    <n v="3405.72"/>
    <n v="24.54"/>
    <n v="17283.96"/>
    <n v="0"/>
    <n v="0"/>
    <n v="0"/>
    <n v="17283.96"/>
    <n v="3405.72"/>
    <n v="24.54"/>
    <n v="0"/>
    <x v="0"/>
    <x v="1"/>
  </r>
  <r>
    <x v="256"/>
    <x v="253"/>
    <m/>
    <x v="1"/>
    <n v="45"/>
    <s v="LA MERCED"/>
    <n v="0"/>
    <m/>
    <n v="2"/>
    <x v="1"/>
    <n v="6"/>
    <n v="3"/>
    <n v="10056.66"/>
    <n v="2467.92"/>
    <n v="24.54"/>
    <n v="12524.58"/>
    <n v="0"/>
    <n v="0"/>
    <n v="0"/>
    <n v="12524.58"/>
    <n v="2467.92"/>
    <n v="24.54"/>
    <n v="0"/>
    <x v="0"/>
    <x v="0"/>
  </r>
  <r>
    <x v="256"/>
    <x v="253"/>
    <m/>
    <x v="1"/>
    <n v="45"/>
    <s v="LA MERCED"/>
    <n v="0"/>
    <m/>
    <n v="2"/>
    <x v="1"/>
    <n v="18"/>
    <n v="9"/>
    <n v="41634.720000000001"/>
    <n v="10217.16"/>
    <n v="24.54"/>
    <n v="51851.88"/>
    <n v="0"/>
    <n v="0"/>
    <n v="0"/>
    <n v="51851.88"/>
    <n v="10217.16"/>
    <n v="24.54"/>
    <n v="0"/>
    <x v="0"/>
    <x v="1"/>
  </r>
  <r>
    <x v="257"/>
    <x v="254"/>
    <m/>
    <x v="1"/>
    <n v="45"/>
    <s v="LA MERCED"/>
    <n v="0"/>
    <m/>
    <n v="2"/>
    <x v="1"/>
    <n v="6"/>
    <n v="3"/>
    <n v="13878.24"/>
    <n v="0"/>
    <n v="0"/>
    <n v="13878.24"/>
    <n v="0"/>
    <n v="0"/>
    <n v="0"/>
    <n v="13878.24"/>
    <n v="0"/>
    <n v="0"/>
    <n v="0"/>
    <x v="0"/>
    <x v="1"/>
  </r>
  <r>
    <x v="257"/>
    <x v="254"/>
    <m/>
    <x v="1"/>
    <n v="45"/>
    <s v="LA MERCED"/>
    <n v="0"/>
    <m/>
    <n v="2"/>
    <x v="1"/>
    <n v="6"/>
    <n v="3"/>
    <n v="14417.88"/>
    <n v="3106.62"/>
    <n v="21.55"/>
    <n v="17524.5"/>
    <n v="0"/>
    <n v="0"/>
    <n v="0"/>
    <n v="17524.5"/>
    <n v="3106.62"/>
    <n v="21.55"/>
    <n v="0"/>
    <x v="0"/>
    <x v="2"/>
  </r>
  <r>
    <x v="258"/>
    <x v="255"/>
    <m/>
    <x v="0"/>
    <n v="8"/>
    <s v="RICOTAS"/>
    <n v="0"/>
    <m/>
    <n v="2"/>
    <x v="1"/>
    <n v="41"/>
    <n v="123"/>
    <n v="175427.69"/>
    <n v="42102.68"/>
    <n v="24"/>
    <n v="217530.37"/>
    <n v="0"/>
    <n v="0"/>
    <n v="0"/>
    <n v="217530.37"/>
    <n v="42102.68"/>
    <n v="24"/>
    <n v="0.02"/>
    <x v="0"/>
    <x v="0"/>
  </r>
  <r>
    <x v="258"/>
    <x v="255"/>
    <m/>
    <x v="0"/>
    <n v="8"/>
    <s v="RICOTAS"/>
    <n v="0"/>
    <m/>
    <n v="2"/>
    <x v="1"/>
    <n v="24"/>
    <n v="72"/>
    <n v="129189.65"/>
    <n v="31005.599999999999"/>
    <n v="24"/>
    <n v="160195.25"/>
    <n v="0"/>
    <n v="0"/>
    <n v="0"/>
    <n v="160195.25"/>
    <n v="31005.599999999999"/>
    <n v="24"/>
    <n v="0.01"/>
    <x v="0"/>
    <x v="1"/>
  </r>
  <r>
    <x v="258"/>
    <x v="255"/>
    <m/>
    <x v="0"/>
    <n v="8"/>
    <s v="RICOTAS"/>
    <n v="0"/>
    <m/>
    <n v="2"/>
    <x v="1"/>
    <n v="36"/>
    <n v="108"/>
    <n v="222854.39999999999"/>
    <n v="53485.2"/>
    <n v="24"/>
    <n v="276339.59999999998"/>
    <n v="0"/>
    <n v="0"/>
    <n v="0"/>
    <n v="276339.59999999998"/>
    <n v="53485.2"/>
    <n v="24"/>
    <n v="0.02"/>
    <x v="0"/>
    <x v="2"/>
  </r>
  <r>
    <x v="258"/>
    <x v="255"/>
    <m/>
    <x v="0"/>
    <n v="8"/>
    <s v="RICOTAS"/>
    <n v="0"/>
    <m/>
    <n v="2"/>
    <x v="1"/>
    <n v="6"/>
    <n v="18"/>
    <n v="39022.76"/>
    <n v="9365.4599999999991"/>
    <n v="24"/>
    <n v="48388.22"/>
    <n v="0"/>
    <n v="0"/>
    <n v="0"/>
    <n v="48388.22"/>
    <n v="9365.4599999999991"/>
    <n v="24"/>
    <n v="0"/>
    <x v="0"/>
    <x v="3"/>
  </r>
  <r>
    <x v="259"/>
    <x v="256"/>
    <m/>
    <x v="0"/>
    <n v="8"/>
    <s v="RICOTAS"/>
    <n v="0"/>
    <m/>
    <n v="2"/>
    <x v="1"/>
    <n v="98"/>
    <n v="49"/>
    <n v="94852.39"/>
    <n v="23239.11"/>
    <n v="24.5"/>
    <n v="118091.5"/>
    <n v="0"/>
    <n v="0"/>
    <n v="0"/>
    <n v="118091.5"/>
    <n v="23239.11"/>
    <n v="24.5"/>
    <n v="0.01"/>
    <x v="0"/>
    <x v="0"/>
  </r>
  <r>
    <x v="259"/>
    <x v="256"/>
    <m/>
    <x v="0"/>
    <n v="8"/>
    <s v="RICOTAS"/>
    <n v="0"/>
    <m/>
    <n v="2"/>
    <x v="1"/>
    <n v="36"/>
    <n v="18"/>
    <n v="41732.78"/>
    <n v="10224.36"/>
    <n v="24.5"/>
    <n v="51957.14"/>
    <n v="0"/>
    <n v="0"/>
    <n v="0"/>
    <n v="51957.14"/>
    <n v="10224.36"/>
    <n v="24.5"/>
    <n v="0"/>
    <x v="0"/>
    <x v="1"/>
  </r>
  <r>
    <x v="259"/>
    <x v="256"/>
    <m/>
    <x v="0"/>
    <n v="8"/>
    <s v="RICOTAS"/>
    <n v="0"/>
    <m/>
    <n v="2"/>
    <x v="1"/>
    <n v="41"/>
    <n v="20.5"/>
    <n v="56146.63"/>
    <n v="13755.9"/>
    <n v="24.5"/>
    <n v="69902.53"/>
    <n v="0"/>
    <n v="0"/>
    <n v="0"/>
    <n v="69902.53"/>
    <n v="13755.9"/>
    <n v="24.5"/>
    <n v="0"/>
    <x v="0"/>
    <x v="2"/>
  </r>
  <r>
    <x v="259"/>
    <x v="256"/>
    <m/>
    <x v="0"/>
    <n v="8"/>
    <s v="RICOTAS"/>
    <n v="0"/>
    <m/>
    <n v="2"/>
    <x v="1"/>
    <n v="7"/>
    <n v="3.5"/>
    <n v="9825.68"/>
    <n v="2407.3000000000002"/>
    <n v="24.5"/>
    <n v="12232.98"/>
    <n v="0"/>
    <n v="0"/>
    <n v="0"/>
    <n v="12232.98"/>
    <n v="2407.3000000000002"/>
    <n v="24.5"/>
    <n v="0"/>
    <x v="0"/>
    <x v="3"/>
  </r>
  <r>
    <x v="260"/>
    <x v="257"/>
    <m/>
    <x v="0"/>
    <n v="8"/>
    <s v="RICOTAS"/>
    <n v="0"/>
    <m/>
    <n v="2"/>
    <x v="1"/>
    <n v="75"/>
    <n v="37.5"/>
    <n v="69344.210000000006"/>
    <n v="16989.330000000002"/>
    <n v="24.5"/>
    <n v="86333.54"/>
    <n v="0"/>
    <n v="0"/>
    <n v="0"/>
    <n v="86333.54"/>
    <n v="16989.330000000002"/>
    <n v="24.5"/>
    <n v="0.01"/>
    <x v="0"/>
    <x v="0"/>
  </r>
  <r>
    <x v="260"/>
    <x v="257"/>
    <m/>
    <x v="0"/>
    <n v="8"/>
    <s v="RICOTAS"/>
    <n v="0"/>
    <m/>
    <n v="2"/>
    <x v="1"/>
    <n v="26"/>
    <n v="13"/>
    <n v="28039.69"/>
    <n v="6869.82"/>
    <n v="24.5"/>
    <n v="34909.51"/>
    <n v="0"/>
    <n v="0"/>
    <n v="0"/>
    <n v="34909.51"/>
    <n v="6869.82"/>
    <n v="24.5"/>
    <n v="0"/>
    <x v="0"/>
    <x v="1"/>
  </r>
  <r>
    <x v="260"/>
    <x v="257"/>
    <m/>
    <x v="0"/>
    <n v="8"/>
    <s v="RICOTAS"/>
    <n v="0"/>
    <m/>
    <n v="2"/>
    <x v="1"/>
    <n v="13"/>
    <n v="6.5"/>
    <n v="16709.64"/>
    <n v="4093.82"/>
    <n v="24.5"/>
    <n v="20803.46"/>
    <n v="0"/>
    <n v="0"/>
    <n v="0"/>
    <n v="20803.46"/>
    <n v="4093.82"/>
    <n v="24.5"/>
    <n v="0"/>
    <x v="0"/>
    <x v="2"/>
  </r>
  <r>
    <x v="260"/>
    <x v="257"/>
    <m/>
    <x v="0"/>
    <n v="8"/>
    <s v="RICOTAS"/>
    <n v="0"/>
    <m/>
    <n v="2"/>
    <x v="1"/>
    <n v="2"/>
    <n v="1"/>
    <n v="2634.98"/>
    <n v="645.58000000000004"/>
    <n v="24.5"/>
    <n v="3280.56"/>
    <n v="0"/>
    <n v="0"/>
    <n v="0"/>
    <n v="3280.56"/>
    <n v="645.58000000000004"/>
    <n v="24.5"/>
    <n v="0"/>
    <x v="0"/>
    <x v="3"/>
  </r>
  <r>
    <x v="261"/>
    <x v="258"/>
    <m/>
    <x v="4"/>
    <n v="20"/>
    <s v="CASANCREM"/>
    <n v="0"/>
    <m/>
    <n v="2"/>
    <x v="1"/>
    <n v="12"/>
    <n v="48"/>
    <n v="70227.27"/>
    <n v="17181.46"/>
    <n v="24.47"/>
    <n v="87408.73"/>
    <n v="0"/>
    <n v="0"/>
    <n v="0"/>
    <n v="87408.73"/>
    <n v="17181.46"/>
    <n v="24.47"/>
    <n v="0.01"/>
    <x v="0"/>
    <x v="0"/>
  </r>
  <r>
    <x v="261"/>
    <x v="258"/>
    <m/>
    <x v="4"/>
    <n v="20"/>
    <s v="CASANCREM"/>
    <n v="0"/>
    <m/>
    <n v="2"/>
    <x v="1"/>
    <n v="7"/>
    <n v="28"/>
    <n v="47551.02"/>
    <n v="11618.33"/>
    <n v="24.43"/>
    <n v="59169.35"/>
    <n v="1177.7"/>
    <n v="0"/>
    <n v="0"/>
    <n v="57991.65"/>
    <n v="10440.629999999999"/>
    <n v="21.96"/>
    <n v="0"/>
    <x v="0"/>
    <x v="1"/>
  </r>
  <r>
    <x v="261"/>
    <x v="258"/>
    <m/>
    <x v="4"/>
    <n v="20"/>
    <s v="CASANCREM"/>
    <n v="0"/>
    <m/>
    <n v="2"/>
    <x v="1"/>
    <n v="6"/>
    <n v="24"/>
    <n v="42550.06"/>
    <n v="11488.51"/>
    <n v="27"/>
    <n v="54038.57"/>
    <n v="8105.78"/>
    <n v="0"/>
    <n v="0"/>
    <n v="45932.79"/>
    <n v="3382.73"/>
    <n v="7.95"/>
    <n v="0"/>
    <x v="0"/>
    <x v="2"/>
  </r>
  <r>
    <x v="261"/>
    <x v="258"/>
    <m/>
    <x v="4"/>
    <n v="20"/>
    <s v="CASANCREM"/>
    <n v="0"/>
    <m/>
    <n v="2"/>
    <x v="1"/>
    <n v="3"/>
    <n v="12"/>
    <n v="25520.59"/>
    <n v="6380.16"/>
    <n v="25"/>
    <n v="31900.75"/>
    <n v="15950.38"/>
    <n v="0"/>
    <n v="0"/>
    <n v="15950.37"/>
    <n v="-9570.2199999999993"/>
    <n v="-37.5"/>
    <n v="0"/>
    <x v="0"/>
    <x v="3"/>
  </r>
  <r>
    <x v="262"/>
    <x v="259"/>
    <m/>
    <x v="4"/>
    <n v="20"/>
    <s v="CASANCREM"/>
    <n v="0"/>
    <m/>
    <n v="2"/>
    <x v="1"/>
    <n v="2028"/>
    <n v="588.12"/>
    <n v="2330447.2400000002"/>
    <n v="566079.18999999994"/>
    <n v="24.29"/>
    <n v="2896526.43"/>
    <n v="270658.90999999997"/>
    <n v="2023.92"/>
    <n v="0"/>
    <n v="2623843.6"/>
    <n v="293396.36"/>
    <n v="12.59"/>
    <n v="0.1"/>
    <x v="0"/>
    <x v="0"/>
  </r>
  <r>
    <x v="262"/>
    <x v="259"/>
    <m/>
    <x v="4"/>
    <n v="20"/>
    <s v="CASANCREM"/>
    <n v="0"/>
    <m/>
    <n v="2"/>
    <x v="1"/>
    <n v="1420"/>
    <n v="411.8"/>
    <n v="1813267.27"/>
    <n v="439903.36"/>
    <n v="24.26"/>
    <n v="2253170.63"/>
    <n v="188509.24"/>
    <n v="1534.04"/>
    <n v="0"/>
    <n v="2063127.35"/>
    <n v="249860.08"/>
    <n v="13.78"/>
    <n v="0.09"/>
    <x v="0"/>
    <x v="1"/>
  </r>
  <r>
    <x v="262"/>
    <x v="259"/>
    <m/>
    <x v="4"/>
    <n v="20"/>
    <s v="CASANCREM"/>
    <n v="0"/>
    <m/>
    <n v="2"/>
    <x v="1"/>
    <n v="1235"/>
    <n v="358.15"/>
    <n v="1770631.89"/>
    <n v="428965.26"/>
    <n v="24.23"/>
    <n v="2199597.15"/>
    <n v="122669.47"/>
    <n v="888.9"/>
    <n v="0"/>
    <n v="2076038.78"/>
    <n v="305406.89"/>
    <n v="17.25"/>
    <n v="0.11"/>
    <x v="0"/>
    <x v="2"/>
  </r>
  <r>
    <x v="262"/>
    <x v="259"/>
    <m/>
    <x v="4"/>
    <n v="20"/>
    <s v="CASANCREM"/>
    <n v="0"/>
    <m/>
    <n v="2"/>
    <x v="1"/>
    <n v="237"/>
    <n v="68.73"/>
    <n v="380001.02"/>
    <n v="102406.14"/>
    <n v="26.95"/>
    <n v="482407.16"/>
    <n v="27055.26"/>
    <n v="213.72"/>
    <n v="0"/>
    <n v="455138.18"/>
    <n v="75137.16"/>
    <n v="19.77"/>
    <n v="0.03"/>
    <x v="0"/>
    <x v="3"/>
  </r>
  <r>
    <x v="263"/>
    <x v="260"/>
    <m/>
    <x v="4"/>
    <n v="20"/>
    <s v="CASANCREM"/>
    <n v="0"/>
    <m/>
    <n v="2"/>
    <x v="1"/>
    <n v="975"/>
    <n v="282.75"/>
    <n v="1122777.51"/>
    <n v="271331.09999999998"/>
    <n v="24.17"/>
    <n v="1394108.61"/>
    <n v="158655.54"/>
    <n v="943.96"/>
    <n v="0"/>
    <n v="1234509.1100000001"/>
    <n v="111731.6"/>
    <n v="9.9499999999999993"/>
    <n v="0.04"/>
    <x v="0"/>
    <x v="0"/>
  </r>
  <r>
    <x v="263"/>
    <x v="260"/>
    <m/>
    <x v="4"/>
    <n v="20"/>
    <s v="CASANCREM"/>
    <n v="0"/>
    <m/>
    <n v="2"/>
    <x v="1"/>
    <n v="556"/>
    <n v="161.24"/>
    <n v="709680.17"/>
    <n v="171658.12"/>
    <n v="24.19"/>
    <n v="881338.29"/>
    <n v="70959.92"/>
    <n v="830.95"/>
    <n v="0"/>
    <n v="809547.42"/>
    <n v="99867.25"/>
    <n v="14.07"/>
    <n v="0.04"/>
    <x v="0"/>
    <x v="1"/>
  </r>
  <r>
    <x v="263"/>
    <x v="260"/>
    <m/>
    <x v="4"/>
    <n v="20"/>
    <s v="CASANCREM"/>
    <n v="0"/>
    <m/>
    <n v="2"/>
    <x v="1"/>
    <n v="436"/>
    <n v="126.44"/>
    <n v="625097.80000000005"/>
    <n v="151062.65"/>
    <n v="24.17"/>
    <n v="776160.45"/>
    <n v="44727.88"/>
    <n v="355.56"/>
    <n v="0"/>
    <n v="731077.01"/>
    <n v="105979.21"/>
    <n v="16.95"/>
    <n v="0.04"/>
    <x v="0"/>
    <x v="2"/>
  </r>
  <r>
    <x v="263"/>
    <x v="260"/>
    <m/>
    <x v="4"/>
    <n v="20"/>
    <s v="CASANCREM"/>
    <n v="0"/>
    <m/>
    <n v="2"/>
    <x v="1"/>
    <n v="91"/>
    <n v="26.39"/>
    <n v="145778.32"/>
    <n v="39288.14"/>
    <n v="26.95"/>
    <n v="185066.46"/>
    <n v="8383.32"/>
    <n v="81.38"/>
    <n v="0"/>
    <n v="176601.76"/>
    <n v="30823.439999999999"/>
    <n v="21.14"/>
    <n v="0.01"/>
    <x v="0"/>
    <x v="3"/>
  </r>
  <r>
    <x v="264"/>
    <x v="261"/>
    <m/>
    <x v="4"/>
    <n v="20"/>
    <s v="CASANCREM"/>
    <n v="0"/>
    <m/>
    <n v="2"/>
    <x v="1"/>
    <n v="33"/>
    <n v="9.57"/>
    <n v="37816.35"/>
    <n v="9075.99"/>
    <n v="24"/>
    <n v="46892.34"/>
    <n v="0"/>
    <n v="113.68"/>
    <n v="0"/>
    <n v="46778.66"/>
    <n v="8962.31"/>
    <n v="23.7"/>
    <n v="0"/>
    <x v="0"/>
    <x v="0"/>
  </r>
  <r>
    <x v="264"/>
    <x v="261"/>
    <m/>
    <x v="4"/>
    <n v="20"/>
    <s v="CASANCREM"/>
    <n v="0"/>
    <m/>
    <n v="2"/>
    <x v="1"/>
    <n v="27"/>
    <n v="7.83"/>
    <n v="34794.07"/>
    <n v="8414.99"/>
    <n v="24.19"/>
    <n v="43209.06"/>
    <n v="0"/>
    <n v="0"/>
    <n v="0"/>
    <n v="43209.06"/>
    <n v="8414.99"/>
    <n v="24.19"/>
    <n v="0"/>
    <x v="0"/>
    <x v="1"/>
  </r>
  <r>
    <x v="264"/>
    <x v="261"/>
    <m/>
    <x v="4"/>
    <n v="20"/>
    <s v="CASANCREM"/>
    <n v="0"/>
    <m/>
    <n v="2"/>
    <x v="1"/>
    <n v="-1"/>
    <n v="-0.28999999999999998"/>
    <n v="-1433.69"/>
    <n v="-344.08"/>
    <n v="0"/>
    <n v="-1777.77"/>
    <n v="0"/>
    <n v="0"/>
    <n v="0"/>
    <n v="-1777.77"/>
    <n v="-344.08"/>
    <n v="0"/>
    <n v="0"/>
    <x v="0"/>
    <x v="2"/>
  </r>
  <r>
    <x v="265"/>
    <x v="262"/>
    <m/>
    <x v="4"/>
    <n v="20"/>
    <s v="CASANCREM"/>
    <n v="0"/>
    <m/>
    <n v="2"/>
    <x v="1"/>
    <n v="12"/>
    <n v="5.76"/>
    <n v="19122.2"/>
    <n v="5067.33"/>
    <n v="26.5"/>
    <n v="24189.53"/>
    <n v="0"/>
    <n v="0"/>
    <n v="0"/>
    <n v="24189.53"/>
    <n v="5067.33"/>
    <n v="26.5"/>
    <n v="0"/>
    <x v="0"/>
    <x v="0"/>
  </r>
  <r>
    <x v="265"/>
    <x v="262"/>
    <m/>
    <x v="4"/>
    <n v="20"/>
    <s v="CASANCREM"/>
    <n v="0"/>
    <m/>
    <n v="2"/>
    <x v="1"/>
    <n v="2"/>
    <n v="0.96"/>
    <n v="3584"/>
    <n v="949.76"/>
    <n v="26.5"/>
    <n v="4533.76"/>
    <n v="0"/>
    <n v="0"/>
    <n v="0"/>
    <n v="4533.76"/>
    <n v="949.76"/>
    <n v="26.5"/>
    <n v="0"/>
    <x v="0"/>
    <x v="1"/>
  </r>
  <r>
    <x v="265"/>
    <x v="262"/>
    <m/>
    <x v="4"/>
    <n v="20"/>
    <s v="CASANCREM"/>
    <n v="0"/>
    <m/>
    <n v="2"/>
    <x v="1"/>
    <n v="3"/>
    <n v="1.44"/>
    <n v="5973.33"/>
    <n v="1582.92"/>
    <n v="26.5"/>
    <n v="7556.25"/>
    <n v="0"/>
    <n v="0"/>
    <n v="0"/>
    <n v="7556.25"/>
    <n v="1582.92"/>
    <n v="26.5"/>
    <n v="0"/>
    <x v="0"/>
    <x v="2"/>
  </r>
  <r>
    <x v="265"/>
    <x v="262"/>
    <m/>
    <x v="4"/>
    <n v="20"/>
    <s v="CASANCREM"/>
    <n v="0"/>
    <m/>
    <n v="2"/>
    <x v="1"/>
    <n v="2"/>
    <n v="0.96"/>
    <n v="4528.3"/>
    <n v="1222.6400000000001"/>
    <n v="27"/>
    <n v="5750.94"/>
    <n v="0"/>
    <n v="0"/>
    <n v="0"/>
    <n v="5750.94"/>
    <n v="1222.6400000000001"/>
    <n v="27"/>
    <n v="0"/>
    <x v="0"/>
    <x v="3"/>
  </r>
  <r>
    <x v="266"/>
    <x v="263"/>
    <m/>
    <x v="4"/>
    <n v="20"/>
    <s v="CASANCREM"/>
    <n v="0"/>
    <m/>
    <n v="2"/>
    <x v="1"/>
    <n v="5"/>
    <n v="2.4"/>
    <n v="7967.54"/>
    <n v="2230.8000000000002"/>
    <n v="28"/>
    <n v="10198.34"/>
    <n v="0"/>
    <n v="0"/>
    <n v="0"/>
    <n v="10198.34"/>
    <n v="2230.8000000000002"/>
    <n v="28"/>
    <n v="0"/>
    <x v="0"/>
    <x v="0"/>
  </r>
  <r>
    <x v="266"/>
    <x v="263"/>
    <m/>
    <x v="4"/>
    <n v="20"/>
    <s v="CASANCREM"/>
    <n v="0"/>
    <m/>
    <n v="2"/>
    <x v="1"/>
    <n v="9"/>
    <n v="4.32"/>
    <n v="16128.01"/>
    <n v="4184.32"/>
    <n v="25.94"/>
    <n v="20312.330000000002"/>
    <n v="0"/>
    <n v="0"/>
    <n v="0"/>
    <n v="20312.330000000002"/>
    <n v="4184.32"/>
    <n v="25.94"/>
    <n v="0"/>
    <x v="0"/>
    <x v="1"/>
  </r>
  <r>
    <x v="266"/>
    <x v="263"/>
    <m/>
    <x v="4"/>
    <n v="20"/>
    <s v="CASANCREM"/>
    <n v="0"/>
    <m/>
    <n v="2"/>
    <x v="1"/>
    <n v="9"/>
    <n v="4.32"/>
    <n v="17920.009999999998"/>
    <n v="4300.8500000000004"/>
    <n v="24"/>
    <n v="22220.86"/>
    <n v="0"/>
    <n v="0"/>
    <n v="0"/>
    <n v="22220.86"/>
    <n v="4300.8500000000004"/>
    <n v="24"/>
    <n v="0"/>
    <x v="0"/>
    <x v="2"/>
  </r>
  <r>
    <x v="266"/>
    <x v="263"/>
    <m/>
    <x v="4"/>
    <n v="20"/>
    <s v="CASANCREM"/>
    <n v="0"/>
    <m/>
    <n v="2"/>
    <x v="1"/>
    <n v="19"/>
    <n v="9.1199999999999992"/>
    <n v="43018.85"/>
    <n v="11615.08"/>
    <n v="27"/>
    <n v="54633.93"/>
    <n v="0"/>
    <n v="0"/>
    <n v="0"/>
    <n v="54633.93"/>
    <n v="11615.08"/>
    <n v="27"/>
    <n v="0"/>
    <x v="0"/>
    <x v="3"/>
  </r>
  <r>
    <x v="268"/>
    <x v="265"/>
    <m/>
    <x v="1"/>
    <n v="20"/>
    <s v="CASANCREM"/>
    <n v="0"/>
    <m/>
    <n v="2"/>
    <x v="1"/>
    <n v="5"/>
    <n v="1.45"/>
    <n v="8009.82"/>
    <n v="2162.65"/>
    <n v="27"/>
    <n v="10172.469999999999"/>
    <n v="0"/>
    <n v="0"/>
    <n v="0"/>
    <n v="10172.469999999999"/>
    <n v="2162.65"/>
    <n v="27"/>
    <n v="0"/>
    <x v="0"/>
    <x v="3"/>
  </r>
  <r>
    <x v="269"/>
    <x v="266"/>
    <m/>
    <x v="4"/>
    <n v="17"/>
    <s v="DANETTE"/>
    <n v="0"/>
    <m/>
    <n v="2"/>
    <x v="1"/>
    <n v="2546"/>
    <n v="241.87"/>
    <n v="1300769.01"/>
    <n v="315401.15000000002"/>
    <n v="24.25"/>
    <n v="1616170.16"/>
    <n v="177341.28"/>
    <n v="1131.18"/>
    <n v="0"/>
    <n v="1437697.7"/>
    <n v="136928.69"/>
    <n v="10.53"/>
    <n v="0.05"/>
    <x v="0"/>
    <x v="0"/>
  </r>
  <r>
    <x v="269"/>
    <x v="266"/>
    <m/>
    <x v="4"/>
    <n v="17"/>
    <s v="DANETTE"/>
    <n v="0"/>
    <m/>
    <n v="2"/>
    <x v="1"/>
    <n v="1804"/>
    <n v="171.38"/>
    <n v="1029904.63"/>
    <n v="249867.25"/>
    <n v="24.26"/>
    <n v="1279771.8799999999"/>
    <n v="162670.01999999999"/>
    <n v="1231.76"/>
    <n v="0"/>
    <n v="1115870.1000000001"/>
    <n v="85965.47"/>
    <n v="8.35"/>
    <n v="0.03"/>
    <x v="0"/>
    <x v="1"/>
  </r>
  <r>
    <x v="269"/>
    <x v="266"/>
    <m/>
    <x v="4"/>
    <n v="17"/>
    <s v="DANETTE"/>
    <n v="0"/>
    <m/>
    <n v="2"/>
    <x v="1"/>
    <n v="1148"/>
    <n v="109.06"/>
    <n v="735661.58"/>
    <n v="178549.04"/>
    <n v="24.27"/>
    <n v="914210.62"/>
    <n v="60295.77"/>
    <n v="508.55"/>
    <n v="0"/>
    <n v="853406.3"/>
    <n v="117744.72"/>
    <n v="16.010000000000002"/>
    <n v="0.04"/>
    <x v="0"/>
    <x v="2"/>
  </r>
  <r>
    <x v="269"/>
    <x v="266"/>
    <m/>
    <x v="4"/>
    <n v="17"/>
    <s v="DANETTE"/>
    <n v="0"/>
    <m/>
    <n v="2"/>
    <x v="1"/>
    <n v="243"/>
    <n v="23.085000000000001"/>
    <n v="172454.8"/>
    <n v="46386.32"/>
    <n v="26.9"/>
    <n v="218841.12"/>
    <n v="6895.06"/>
    <n v="144.21"/>
    <n v="0"/>
    <n v="211801.85"/>
    <n v="39347.050000000003"/>
    <n v="22.82"/>
    <n v="0.01"/>
    <x v="0"/>
    <x v="3"/>
  </r>
  <r>
    <x v="270"/>
    <x v="267"/>
    <m/>
    <x v="4"/>
    <n v="17"/>
    <s v="DANETTE"/>
    <n v="0"/>
    <m/>
    <n v="2"/>
    <x v="1"/>
    <n v="271"/>
    <n v="25.745000000000001"/>
    <n v="143752.99"/>
    <n v="34500.730000000003"/>
    <n v="24"/>
    <n v="178253.72"/>
    <n v="0"/>
    <n v="131.38"/>
    <n v="0"/>
    <n v="178122.34"/>
    <n v="34369.35"/>
    <n v="23.91"/>
    <n v="0.01"/>
    <x v="0"/>
    <x v="0"/>
  </r>
  <r>
    <x v="270"/>
    <x v="267"/>
    <m/>
    <x v="4"/>
    <n v="17"/>
    <s v="DANETTE"/>
    <n v="0"/>
    <m/>
    <n v="2"/>
    <x v="1"/>
    <n v="140"/>
    <n v="13.3"/>
    <n v="83064.39"/>
    <n v="20351.330000000002"/>
    <n v="24.5"/>
    <n v="103415.72"/>
    <n v="0"/>
    <n v="58.86"/>
    <n v="0"/>
    <n v="103356.86"/>
    <n v="20292.47"/>
    <n v="24.43"/>
    <n v="0.01"/>
    <x v="0"/>
    <x v="1"/>
  </r>
  <r>
    <x v="270"/>
    <x v="267"/>
    <m/>
    <x v="4"/>
    <n v="17"/>
    <s v="DANETTE"/>
    <n v="0"/>
    <m/>
    <n v="2"/>
    <x v="1"/>
    <n v="134"/>
    <n v="12.73"/>
    <n v="89239.96"/>
    <n v="21733.58"/>
    <n v="24.35"/>
    <n v="110973.54"/>
    <n v="0"/>
    <n v="0"/>
    <n v="0"/>
    <n v="110973.54"/>
    <n v="21733.58"/>
    <n v="24.35"/>
    <n v="0.01"/>
    <x v="0"/>
    <x v="2"/>
  </r>
  <r>
    <x v="270"/>
    <x v="267"/>
    <m/>
    <x v="4"/>
    <n v="17"/>
    <s v="DANETTE"/>
    <n v="0"/>
    <m/>
    <n v="2"/>
    <x v="1"/>
    <n v="34"/>
    <n v="3.23"/>
    <n v="25076.36"/>
    <n v="6770.76"/>
    <n v="27"/>
    <n v="31847.119999999999"/>
    <n v="0"/>
    <n v="0"/>
    <n v="0"/>
    <n v="31847.119999999999"/>
    <n v="6770.76"/>
    <n v="27"/>
    <n v="0"/>
    <x v="0"/>
    <x v="3"/>
  </r>
  <r>
    <x v="271"/>
    <x v="268"/>
    <m/>
    <x v="13"/>
    <n v="17"/>
    <s v="DANETTE"/>
    <n v="0"/>
    <m/>
    <n v="2"/>
    <x v="1"/>
    <n v="77"/>
    <n v="6.16"/>
    <n v="49021.279999999999"/>
    <n v="11971.78"/>
    <n v="24.42"/>
    <n v="60993.06"/>
    <n v="0"/>
    <n v="0"/>
    <n v="0"/>
    <n v="60993.06"/>
    <n v="11971.78"/>
    <n v="24.42"/>
    <n v="0"/>
    <x v="0"/>
    <x v="0"/>
  </r>
  <r>
    <x v="271"/>
    <x v="268"/>
    <m/>
    <x v="13"/>
    <n v="17"/>
    <s v="DANETTE"/>
    <n v="0"/>
    <m/>
    <n v="2"/>
    <x v="1"/>
    <n v="47"/>
    <n v="3.76"/>
    <n v="33512.53"/>
    <n v="8043.11"/>
    <n v="24"/>
    <n v="41555.64"/>
    <n v="0"/>
    <n v="0"/>
    <n v="0"/>
    <n v="41555.64"/>
    <n v="8043.11"/>
    <n v="24"/>
    <n v="0"/>
    <x v="0"/>
    <x v="1"/>
  </r>
  <r>
    <x v="271"/>
    <x v="268"/>
    <m/>
    <x v="13"/>
    <n v="17"/>
    <s v="DANETTE"/>
    <n v="0"/>
    <m/>
    <n v="2"/>
    <x v="1"/>
    <n v="18"/>
    <n v="1.44"/>
    <n v="13540.51"/>
    <n v="3249.72"/>
    <n v="24"/>
    <n v="16790.23"/>
    <n v="0"/>
    <n v="0"/>
    <n v="0"/>
    <n v="16790.23"/>
    <n v="3249.72"/>
    <n v="24"/>
    <n v="0"/>
    <x v="0"/>
    <x v="2"/>
  </r>
  <r>
    <x v="271"/>
    <x v="268"/>
    <m/>
    <x v="13"/>
    <n v="17"/>
    <s v="DANETTE"/>
    <n v="0"/>
    <m/>
    <n v="2"/>
    <x v="1"/>
    <n v="9"/>
    <n v="0.72"/>
    <n v="6694.46"/>
    <n v="1807.46"/>
    <n v="27"/>
    <n v="8501.92"/>
    <n v="0"/>
    <n v="0"/>
    <n v="0"/>
    <n v="8501.92"/>
    <n v="1807.46"/>
    <n v="27"/>
    <n v="0"/>
    <x v="0"/>
    <x v="3"/>
  </r>
  <r>
    <x v="272"/>
    <x v="269"/>
    <m/>
    <x v="13"/>
    <n v="17"/>
    <s v="DANETTE"/>
    <n v="0"/>
    <m/>
    <n v="2"/>
    <x v="1"/>
    <n v="35"/>
    <n v="3.5"/>
    <n v="23390.15"/>
    <n v="6436.76"/>
    <n v="27.52"/>
    <n v="29826.91"/>
    <n v="0"/>
    <n v="0"/>
    <n v="0"/>
    <n v="29826.91"/>
    <n v="6436.76"/>
    <n v="27.52"/>
    <n v="0"/>
    <x v="0"/>
    <x v="0"/>
  </r>
  <r>
    <x v="272"/>
    <x v="269"/>
    <m/>
    <x v="13"/>
    <n v="17"/>
    <s v="DANETTE"/>
    <n v="0"/>
    <m/>
    <n v="2"/>
    <x v="1"/>
    <n v="63"/>
    <n v="6.3"/>
    <n v="47852.91"/>
    <n v="12681.3"/>
    <n v="26.5"/>
    <n v="60534.21"/>
    <n v="0"/>
    <n v="0"/>
    <n v="0"/>
    <n v="60534.21"/>
    <n v="12681.3"/>
    <n v="26.5"/>
    <n v="0"/>
    <x v="0"/>
    <x v="1"/>
  </r>
  <r>
    <x v="272"/>
    <x v="269"/>
    <m/>
    <x v="13"/>
    <n v="17"/>
    <s v="DANETTE"/>
    <n v="0"/>
    <m/>
    <n v="2"/>
    <x v="1"/>
    <n v="40"/>
    <n v="4"/>
    <n v="33477.870000000003"/>
    <n v="9172.85"/>
    <n v="27.4"/>
    <n v="42650.720000000001"/>
    <n v="0"/>
    <n v="0"/>
    <n v="0"/>
    <n v="42650.720000000001"/>
    <n v="9172.85"/>
    <n v="27.4"/>
    <n v="0"/>
    <x v="0"/>
    <x v="2"/>
  </r>
  <r>
    <x v="272"/>
    <x v="269"/>
    <m/>
    <x v="13"/>
    <n v="17"/>
    <s v="DANETTE"/>
    <n v="0"/>
    <m/>
    <n v="2"/>
    <x v="1"/>
    <n v="3"/>
    <n v="0.3"/>
    <n v="2530.11"/>
    <n v="683.13"/>
    <n v="27"/>
    <n v="3213.24"/>
    <n v="0"/>
    <n v="0"/>
    <n v="0"/>
    <n v="3213.24"/>
    <n v="683.13"/>
    <n v="27"/>
    <n v="0"/>
    <x v="0"/>
    <x v="3"/>
  </r>
  <r>
    <x v="274"/>
    <x v="271"/>
    <m/>
    <x v="2"/>
    <n v="17"/>
    <s v="DANETTE"/>
    <n v="0"/>
    <m/>
    <n v="2"/>
    <x v="1"/>
    <n v="38"/>
    <n v="3.8"/>
    <n v="25526.82"/>
    <n v="7067.04"/>
    <n v="27.68"/>
    <n v="32593.86"/>
    <n v="0"/>
    <n v="101.97"/>
    <n v="0"/>
    <n v="32491.89"/>
    <n v="6965.07"/>
    <n v="27.29"/>
    <n v="0"/>
    <x v="0"/>
    <x v="0"/>
  </r>
  <r>
    <x v="275"/>
    <x v="272"/>
    <m/>
    <x v="13"/>
    <n v="32"/>
    <s v="CALCHAQUI"/>
    <n v="0"/>
    <m/>
    <n v="2"/>
    <x v="1"/>
    <n v="143"/>
    <n v="845.58"/>
    <n v="2694416.24"/>
    <n v="771950.14"/>
    <n v="28.65"/>
    <n v="3466366.38"/>
    <n v="0"/>
    <n v="0"/>
    <n v="0"/>
    <n v="3466366.33"/>
    <n v="771950.14"/>
    <n v="28.65"/>
    <n v="0.28000000000000003"/>
    <x v="0"/>
    <x v="0"/>
  </r>
  <r>
    <x v="275"/>
    <x v="272"/>
    <m/>
    <x v="13"/>
    <n v="32"/>
    <s v="CALCHAQUI"/>
    <n v="0"/>
    <m/>
    <n v="2"/>
    <x v="1"/>
    <n v="159"/>
    <n v="935.51"/>
    <n v="2980977.31"/>
    <n v="856058.86"/>
    <n v="28.72"/>
    <n v="3837036.17"/>
    <n v="0"/>
    <n v="0"/>
    <n v="0"/>
    <n v="3837036.39"/>
    <n v="856058.86"/>
    <n v="28.72"/>
    <n v="0.31"/>
    <x v="0"/>
    <x v="1"/>
  </r>
  <r>
    <x v="275"/>
    <x v="272"/>
    <m/>
    <x v="13"/>
    <n v="32"/>
    <s v="CALCHAQUI"/>
    <n v="0"/>
    <m/>
    <n v="2"/>
    <x v="1"/>
    <n v="100"/>
    <n v="593.89"/>
    <n v="1892217.7"/>
    <n v="541797.27"/>
    <n v="28.63"/>
    <n v="2434014.9700000002"/>
    <n v="0"/>
    <n v="0"/>
    <n v="0"/>
    <n v="2434015.2200000002"/>
    <n v="541797.27"/>
    <n v="28.63"/>
    <n v="0.19"/>
    <x v="0"/>
    <x v="2"/>
  </r>
  <r>
    <x v="275"/>
    <x v="272"/>
    <m/>
    <x v="13"/>
    <n v="32"/>
    <s v="CALCHAQUI"/>
    <n v="0"/>
    <m/>
    <n v="2"/>
    <x v="1"/>
    <n v="20"/>
    <n v="118.9"/>
    <n v="378873.67"/>
    <n v="109999.37"/>
    <n v="29.03"/>
    <n v="488873.04"/>
    <n v="0"/>
    <n v="0"/>
    <n v="0"/>
    <n v="488873.02"/>
    <n v="109999.37"/>
    <n v="29.03"/>
    <n v="0.04"/>
    <x v="0"/>
    <x v="3"/>
  </r>
  <r>
    <x v="276"/>
    <x v="273"/>
    <m/>
    <x v="13"/>
    <n v="32"/>
    <s v="CALCHAQUI"/>
    <n v="0"/>
    <m/>
    <n v="2"/>
    <x v="1"/>
    <n v="15"/>
    <n v="95.27"/>
    <n v="743656.8"/>
    <n v="185913.92"/>
    <n v="25"/>
    <n v="929570.72"/>
    <n v="0"/>
    <n v="0"/>
    <n v="0"/>
    <n v="929570.75"/>
    <n v="185913.92"/>
    <n v="25"/>
    <n v="7.0000000000000007E-2"/>
    <x v="0"/>
    <x v="0"/>
  </r>
  <r>
    <x v="276"/>
    <x v="273"/>
    <m/>
    <x v="13"/>
    <n v="32"/>
    <s v="CALCHAQUI"/>
    <n v="0"/>
    <m/>
    <n v="2"/>
    <x v="1"/>
    <n v="5"/>
    <n v="31.16"/>
    <n v="243200.41"/>
    <n v="60800.02"/>
    <n v="25"/>
    <n v="304000.43"/>
    <n v="0"/>
    <n v="0"/>
    <n v="0"/>
    <n v="304000.44"/>
    <n v="60800.02"/>
    <n v="25"/>
    <n v="0.02"/>
    <x v="0"/>
    <x v="1"/>
  </r>
  <r>
    <x v="276"/>
    <x v="273"/>
    <m/>
    <x v="13"/>
    <n v="32"/>
    <s v="CALCHAQUI"/>
    <n v="0"/>
    <m/>
    <n v="2"/>
    <x v="1"/>
    <n v="8"/>
    <n v="50.37"/>
    <n v="393204.57"/>
    <n v="98301.02"/>
    <n v="25"/>
    <n v="491505.59"/>
    <n v="0"/>
    <n v="0"/>
    <n v="0"/>
    <n v="491505.59"/>
    <n v="98301.02"/>
    <n v="25"/>
    <n v="0.04"/>
    <x v="0"/>
    <x v="2"/>
  </r>
  <r>
    <x v="278"/>
    <x v="275"/>
    <m/>
    <x v="11"/>
    <n v="32"/>
    <s v="CALCHAQUI"/>
    <n v="0"/>
    <m/>
    <n v="2"/>
    <x v="1"/>
    <n v="25"/>
    <n v="92.31"/>
    <n v="601307.56999999995"/>
    <n v="150326.88"/>
    <n v="25"/>
    <n v="751634.45"/>
    <n v="0"/>
    <n v="0"/>
    <n v="0"/>
    <n v="751634.46"/>
    <n v="150326.88"/>
    <n v="25"/>
    <n v="0.05"/>
    <x v="0"/>
    <x v="0"/>
  </r>
  <r>
    <x v="278"/>
    <x v="275"/>
    <m/>
    <x v="11"/>
    <n v="32"/>
    <s v="CALCHAQUI"/>
    <n v="0"/>
    <m/>
    <n v="2"/>
    <x v="1"/>
    <n v="5"/>
    <n v="17.05"/>
    <n v="111067.26"/>
    <n v="27766.82"/>
    <n v="25"/>
    <n v="138834.07999999999"/>
    <n v="0"/>
    <n v="0"/>
    <n v="0"/>
    <n v="138834.07999999999"/>
    <n v="27766.82"/>
    <n v="25"/>
    <n v="0.01"/>
    <x v="0"/>
    <x v="1"/>
  </r>
  <r>
    <x v="278"/>
    <x v="275"/>
    <m/>
    <x v="11"/>
    <n v="32"/>
    <s v="CALCHAQUI"/>
    <n v="0"/>
    <m/>
    <n v="2"/>
    <x v="1"/>
    <n v="15"/>
    <n v="51.43"/>
    <n v="334993.71999999997"/>
    <n v="83748.44"/>
    <n v="25"/>
    <n v="418742.16"/>
    <n v="0"/>
    <n v="0"/>
    <n v="0"/>
    <n v="418742.17"/>
    <n v="83748.44"/>
    <n v="25"/>
    <n v="0.03"/>
    <x v="0"/>
    <x v="2"/>
  </r>
  <r>
    <x v="278"/>
    <x v="275"/>
    <m/>
    <x v="11"/>
    <n v="32"/>
    <s v="CALCHAQUI"/>
    <n v="0"/>
    <m/>
    <n v="2"/>
    <x v="1"/>
    <n v="9"/>
    <n v="31.02"/>
    <n v="202032.3"/>
    <n v="50508.08"/>
    <n v="25"/>
    <n v="252540.38"/>
    <n v="0"/>
    <n v="0"/>
    <n v="0"/>
    <n v="252540.38"/>
    <n v="50508.08"/>
    <n v="25"/>
    <n v="0.02"/>
    <x v="0"/>
    <x v="3"/>
  </r>
  <r>
    <x v="279"/>
    <x v="276"/>
    <m/>
    <x v="13"/>
    <n v="32"/>
    <s v="CALCHAQUI"/>
    <n v="0"/>
    <m/>
    <n v="2"/>
    <x v="1"/>
    <n v="572"/>
    <n v="85"/>
    <n v="556969.87"/>
    <n v="133672.51999999999"/>
    <n v="24"/>
    <n v="690642.39"/>
    <n v="0"/>
    <n v="0"/>
    <n v="0"/>
    <n v="690642.42"/>
    <n v="133672.51999999999"/>
    <n v="24"/>
    <n v="0.05"/>
    <x v="0"/>
    <x v="0"/>
  </r>
  <r>
    <x v="279"/>
    <x v="276"/>
    <m/>
    <x v="13"/>
    <n v="32"/>
    <s v="CALCHAQUI"/>
    <n v="0"/>
    <m/>
    <n v="2"/>
    <x v="1"/>
    <n v="140"/>
    <n v="21.21"/>
    <n v="138938.92000000001"/>
    <n v="33345.31"/>
    <n v="24"/>
    <n v="172284.23"/>
    <n v="0"/>
    <n v="0"/>
    <n v="0"/>
    <n v="172284.23"/>
    <n v="33345.31"/>
    <n v="24"/>
    <n v="0.01"/>
    <x v="0"/>
    <x v="1"/>
  </r>
  <r>
    <x v="279"/>
    <x v="276"/>
    <m/>
    <x v="13"/>
    <n v="32"/>
    <s v="CALCHAQUI"/>
    <n v="0"/>
    <m/>
    <n v="2"/>
    <x v="1"/>
    <n v="249"/>
    <n v="36.020000000000003"/>
    <n v="236110.87"/>
    <n v="56666.48"/>
    <n v="24"/>
    <n v="292777.34999999998"/>
    <n v="0"/>
    <n v="0"/>
    <n v="0"/>
    <n v="292777.36"/>
    <n v="56666.48"/>
    <n v="24"/>
    <n v="0.02"/>
    <x v="0"/>
    <x v="2"/>
  </r>
  <r>
    <x v="279"/>
    <x v="276"/>
    <m/>
    <x v="13"/>
    <n v="32"/>
    <s v="CALCHAQUI"/>
    <n v="0"/>
    <m/>
    <n v="2"/>
    <x v="1"/>
    <n v="110"/>
    <n v="16.39"/>
    <n v="107416.78"/>
    <n v="25780"/>
    <n v="24"/>
    <n v="133196.78"/>
    <n v="0"/>
    <n v="0"/>
    <n v="0"/>
    <n v="133196.78"/>
    <n v="25780"/>
    <n v="24"/>
    <n v="0.01"/>
    <x v="0"/>
    <x v="3"/>
  </r>
  <r>
    <x v="281"/>
    <x v="278"/>
    <m/>
    <x v="13"/>
    <n v="32"/>
    <s v="CALCHAQUI"/>
    <n v="0"/>
    <m/>
    <n v="2"/>
    <x v="1"/>
    <n v="273"/>
    <n v="38.78"/>
    <n v="254152.56"/>
    <n v="60996.51"/>
    <n v="24"/>
    <n v="315149.07"/>
    <n v="0"/>
    <n v="0"/>
    <n v="0"/>
    <n v="315149.09999999998"/>
    <n v="60996.51"/>
    <n v="24"/>
    <n v="0.02"/>
    <x v="0"/>
    <x v="0"/>
  </r>
  <r>
    <x v="281"/>
    <x v="278"/>
    <m/>
    <x v="13"/>
    <n v="32"/>
    <s v="CALCHAQUI"/>
    <n v="0"/>
    <m/>
    <n v="2"/>
    <x v="1"/>
    <n v="155"/>
    <n v="21.56"/>
    <n v="141400.07999999999"/>
    <n v="33935.94"/>
    <n v="24"/>
    <n v="175336.02"/>
    <n v="0"/>
    <n v="0"/>
    <n v="0"/>
    <n v="175336.05"/>
    <n v="33935.94"/>
    <n v="24"/>
    <n v="0.01"/>
    <x v="0"/>
    <x v="1"/>
  </r>
  <r>
    <x v="281"/>
    <x v="278"/>
    <m/>
    <x v="13"/>
    <n v="32"/>
    <s v="CALCHAQUI"/>
    <n v="0"/>
    <m/>
    <n v="2"/>
    <x v="1"/>
    <n v="55"/>
    <n v="7.72"/>
    <n v="50567.99"/>
    <n v="12136.31"/>
    <n v="24"/>
    <n v="62704.3"/>
    <n v="0"/>
    <n v="0"/>
    <n v="0"/>
    <n v="62704.31"/>
    <n v="12136.31"/>
    <n v="24"/>
    <n v="0"/>
    <x v="0"/>
    <x v="2"/>
  </r>
  <r>
    <x v="281"/>
    <x v="278"/>
    <m/>
    <x v="13"/>
    <n v="32"/>
    <s v="CALCHAQUI"/>
    <n v="0"/>
    <m/>
    <n v="2"/>
    <x v="1"/>
    <n v="45"/>
    <n v="6.96"/>
    <n v="45612.93"/>
    <n v="10947.07"/>
    <n v="24"/>
    <n v="56560"/>
    <n v="0"/>
    <n v="0"/>
    <n v="0"/>
    <n v="56560"/>
    <n v="10947.07"/>
    <n v="24"/>
    <n v="0"/>
    <x v="0"/>
    <x v="3"/>
  </r>
  <r>
    <x v="283"/>
    <x v="280"/>
    <m/>
    <x v="1"/>
    <n v="49"/>
    <s v="PRINGLES"/>
    <n v="0"/>
    <m/>
    <n v="2"/>
    <x v="1"/>
    <n v="1"/>
    <n v="0.13700000000000001"/>
    <n v="1194.27"/>
    <n v="286.66000000000003"/>
    <n v="24"/>
    <n v="1480.93"/>
    <n v="0"/>
    <n v="0"/>
    <n v="0"/>
    <n v="1480.93"/>
    <n v="286.66000000000003"/>
    <n v="24"/>
    <n v="0"/>
    <x v="0"/>
    <x v="0"/>
  </r>
  <r>
    <x v="284"/>
    <x v="281"/>
    <m/>
    <x v="1"/>
    <n v="49"/>
    <s v="PRINGLES"/>
    <n v="0"/>
    <m/>
    <n v="2"/>
    <x v="1"/>
    <n v="462"/>
    <n v="30.954000000000001"/>
    <n v="318890.88"/>
    <n v="70568.899999999994"/>
    <n v="22.13"/>
    <n v="389459.78"/>
    <n v="0"/>
    <n v="0"/>
    <n v="0"/>
    <n v="389459.78"/>
    <n v="70568.899999999994"/>
    <n v="22.13"/>
    <n v="0.03"/>
    <x v="0"/>
    <x v="0"/>
  </r>
  <r>
    <x v="284"/>
    <x v="281"/>
    <m/>
    <x v="1"/>
    <n v="49"/>
    <s v="PRINGLES"/>
    <n v="0"/>
    <m/>
    <n v="2"/>
    <x v="1"/>
    <n v="182"/>
    <n v="12.194000000000001"/>
    <n v="155700.98000000001"/>
    <n v="34630.18"/>
    <n v="22.24"/>
    <n v="190331.16"/>
    <n v="0"/>
    <n v="0"/>
    <n v="0"/>
    <n v="190331.16"/>
    <n v="34630.18"/>
    <n v="22.24"/>
    <n v="0.01"/>
    <x v="0"/>
    <x v="1"/>
  </r>
  <r>
    <x v="284"/>
    <x v="281"/>
    <m/>
    <x v="1"/>
    <n v="49"/>
    <s v="PRINGLES"/>
    <n v="0"/>
    <m/>
    <n v="2"/>
    <x v="1"/>
    <n v="42"/>
    <n v="2.8140000000000001"/>
    <n v="42787.74"/>
    <n v="9413.4599999999991"/>
    <n v="22"/>
    <n v="52201.2"/>
    <n v="0"/>
    <n v="0"/>
    <n v="0"/>
    <n v="52201.2"/>
    <n v="9413.4599999999991"/>
    <n v="22"/>
    <n v="0"/>
    <x v="0"/>
    <x v="2"/>
  </r>
  <r>
    <x v="284"/>
    <x v="281"/>
    <m/>
    <x v="1"/>
    <n v="49"/>
    <s v="PRINGLES"/>
    <n v="0"/>
    <m/>
    <n v="2"/>
    <x v="1"/>
    <n v="42"/>
    <n v="2.8140000000000001"/>
    <n v="44522.94"/>
    <n v="9795.24"/>
    <n v="22"/>
    <n v="54318.18"/>
    <n v="0"/>
    <n v="0"/>
    <n v="0"/>
    <n v="54318.18"/>
    <n v="9795.24"/>
    <n v="22"/>
    <n v="0"/>
    <x v="0"/>
    <x v="3"/>
  </r>
  <r>
    <x v="285"/>
    <x v="282"/>
    <m/>
    <x v="1"/>
    <n v="49"/>
    <s v="PRINGLES"/>
    <n v="0"/>
    <m/>
    <n v="2"/>
    <x v="1"/>
    <n v="217"/>
    <n v="14.539"/>
    <n v="149782.07999999999"/>
    <n v="33220.68"/>
    <n v="22.18"/>
    <n v="183002.76"/>
    <n v="0"/>
    <n v="0"/>
    <n v="0"/>
    <n v="183002.76"/>
    <n v="33220.68"/>
    <n v="22.18"/>
    <n v="0.01"/>
    <x v="0"/>
    <x v="0"/>
  </r>
  <r>
    <x v="285"/>
    <x v="282"/>
    <m/>
    <x v="1"/>
    <n v="49"/>
    <s v="PRINGLES"/>
    <n v="0"/>
    <m/>
    <n v="2"/>
    <x v="1"/>
    <n v="22"/>
    <n v="1.474"/>
    <n v="21200.74"/>
    <n v="4895.5"/>
    <n v="23.09"/>
    <n v="26096.240000000002"/>
    <n v="0"/>
    <n v="0"/>
    <n v="0"/>
    <n v="26096.240000000002"/>
    <n v="4895.5"/>
    <n v="23.09"/>
    <n v="0"/>
    <x v="0"/>
    <x v="1"/>
  </r>
  <r>
    <x v="286"/>
    <x v="283"/>
    <m/>
    <x v="1"/>
    <n v="49"/>
    <s v="PRINGLES"/>
    <n v="0"/>
    <m/>
    <n v="2"/>
    <x v="1"/>
    <n v="108"/>
    <n v="7.2359999999999998"/>
    <n v="74545.919999999998"/>
    <n v="16648.32"/>
    <n v="22.33"/>
    <n v="91194.240000000005"/>
    <n v="0"/>
    <n v="0"/>
    <n v="0"/>
    <n v="91194.240000000005"/>
    <n v="16648.32"/>
    <n v="22.33"/>
    <n v="0.01"/>
    <x v="0"/>
    <x v="0"/>
  </r>
  <r>
    <x v="286"/>
    <x v="283"/>
    <m/>
    <x v="1"/>
    <n v="49"/>
    <s v="PRINGLES"/>
    <n v="0"/>
    <m/>
    <n v="2"/>
    <x v="1"/>
    <n v="67"/>
    <n v="4.4889999999999999"/>
    <n v="64565.89"/>
    <n v="14204.67"/>
    <n v="22"/>
    <n v="78770.559999999998"/>
    <n v="0"/>
    <n v="0"/>
    <n v="0"/>
    <n v="78770.559999999998"/>
    <n v="14204.67"/>
    <n v="22"/>
    <n v="0.01"/>
    <x v="0"/>
    <x v="1"/>
  </r>
  <r>
    <x v="286"/>
    <x v="283"/>
    <m/>
    <x v="1"/>
    <n v="49"/>
    <s v="PRINGLES"/>
    <n v="0"/>
    <m/>
    <n v="2"/>
    <x v="1"/>
    <n v="51"/>
    <n v="3.4169999999999998"/>
    <n v="49147.17"/>
    <n v="10812.51"/>
    <n v="22"/>
    <n v="59959.68"/>
    <n v="0"/>
    <n v="0"/>
    <n v="0"/>
    <n v="59959.68"/>
    <n v="10812.51"/>
    <n v="22"/>
    <n v="0"/>
    <x v="0"/>
    <x v="2"/>
  </r>
  <r>
    <x v="286"/>
    <x v="283"/>
    <m/>
    <x v="1"/>
    <n v="49"/>
    <s v="PRINGLES"/>
    <n v="0"/>
    <m/>
    <n v="2"/>
    <x v="1"/>
    <n v="6"/>
    <n v="0.40200000000000002"/>
    <n v="5782.02"/>
    <n v="1272.06"/>
    <n v="22"/>
    <n v="7054.08"/>
    <n v="0"/>
    <n v="0"/>
    <n v="0"/>
    <n v="7054.08"/>
    <n v="1272.06"/>
    <n v="22"/>
    <n v="0"/>
    <x v="0"/>
    <x v="3"/>
  </r>
  <r>
    <x v="287"/>
    <x v="284"/>
    <m/>
    <x v="4"/>
    <n v="49"/>
    <s v="PRINGLES"/>
    <n v="0"/>
    <m/>
    <n v="2"/>
    <x v="1"/>
    <n v="254"/>
    <n v="26.416"/>
    <n v="442358.82"/>
    <n v="98260.38"/>
    <n v="22.21"/>
    <n v="540619.19999999995"/>
    <n v="0"/>
    <n v="0"/>
    <n v="0"/>
    <n v="540619.19999999995"/>
    <n v="98260.38"/>
    <n v="22.21"/>
    <n v="0.04"/>
    <x v="0"/>
    <x v="0"/>
  </r>
  <r>
    <x v="287"/>
    <x v="284"/>
    <m/>
    <x v="4"/>
    <n v="49"/>
    <s v="PRINGLES"/>
    <n v="0"/>
    <m/>
    <n v="2"/>
    <x v="1"/>
    <n v="173"/>
    <n v="17.992000000000001"/>
    <n v="330302.58"/>
    <n v="73262.52"/>
    <n v="22.18"/>
    <n v="403565.1"/>
    <n v="0"/>
    <n v="0"/>
    <n v="0"/>
    <n v="403565.1"/>
    <n v="73262.52"/>
    <n v="22.18"/>
    <n v="0.03"/>
    <x v="0"/>
    <x v="1"/>
  </r>
  <r>
    <x v="287"/>
    <x v="284"/>
    <m/>
    <x v="4"/>
    <n v="49"/>
    <s v="PRINGLES"/>
    <n v="0"/>
    <m/>
    <n v="2"/>
    <x v="1"/>
    <n v="7"/>
    <n v="0.72799999999999998"/>
    <n v="15287.65"/>
    <n v="3363.29"/>
    <n v="22"/>
    <n v="18650.939999999999"/>
    <n v="0"/>
    <n v="0"/>
    <n v="0"/>
    <n v="18650.939999999999"/>
    <n v="3363.29"/>
    <n v="22"/>
    <n v="0"/>
    <x v="0"/>
    <x v="2"/>
  </r>
  <r>
    <x v="287"/>
    <x v="284"/>
    <m/>
    <x v="4"/>
    <n v="49"/>
    <s v="PRINGLES"/>
    <n v="0"/>
    <m/>
    <n v="2"/>
    <x v="1"/>
    <n v="42"/>
    <n v="4.3680000000000003"/>
    <n v="91725.9"/>
    <n v="20179.740000000002"/>
    <n v="22"/>
    <n v="111905.64"/>
    <n v="0"/>
    <n v="0"/>
    <n v="0"/>
    <n v="111905.64"/>
    <n v="20179.740000000002"/>
    <n v="22"/>
    <n v="0.01"/>
    <x v="0"/>
    <x v="3"/>
  </r>
  <r>
    <x v="288"/>
    <x v="285"/>
    <m/>
    <x v="4"/>
    <n v="49"/>
    <s v="PRINGLES"/>
    <n v="0"/>
    <m/>
    <n v="2"/>
    <x v="1"/>
    <n v="153"/>
    <n v="16.677"/>
    <n v="266460.25"/>
    <n v="59248.79"/>
    <n v="22.24"/>
    <n v="325709.03999999998"/>
    <n v="0"/>
    <n v="0"/>
    <n v="0"/>
    <n v="325709.03999999998"/>
    <n v="59248.79"/>
    <n v="22.24"/>
    <n v="0.02"/>
    <x v="0"/>
    <x v="0"/>
  </r>
  <r>
    <x v="288"/>
    <x v="285"/>
    <m/>
    <x v="4"/>
    <n v="49"/>
    <s v="PRINGLES"/>
    <n v="0"/>
    <m/>
    <n v="2"/>
    <x v="1"/>
    <n v="119"/>
    <n v="12.971"/>
    <n v="223093.14"/>
    <n v="49080.800000000003"/>
    <n v="22"/>
    <n v="272173.94"/>
    <n v="0"/>
    <n v="0"/>
    <n v="0"/>
    <n v="272173.94"/>
    <n v="49080.800000000003"/>
    <n v="22"/>
    <n v="0.02"/>
    <x v="0"/>
    <x v="1"/>
  </r>
  <r>
    <x v="288"/>
    <x v="285"/>
    <m/>
    <x v="4"/>
    <n v="49"/>
    <s v="PRINGLES"/>
    <n v="0"/>
    <m/>
    <n v="2"/>
    <x v="1"/>
    <n v="4"/>
    <n v="0.436"/>
    <n v="8735.7999999999993"/>
    <n v="1921.88"/>
    <n v="22"/>
    <n v="10657.68"/>
    <n v="0"/>
    <n v="0"/>
    <n v="0"/>
    <n v="10657.68"/>
    <n v="1921.88"/>
    <n v="22"/>
    <n v="0"/>
    <x v="0"/>
    <x v="2"/>
  </r>
  <r>
    <x v="288"/>
    <x v="285"/>
    <m/>
    <x v="4"/>
    <n v="49"/>
    <s v="PRINGLES"/>
    <n v="0"/>
    <m/>
    <n v="2"/>
    <x v="1"/>
    <n v="15"/>
    <n v="1.635"/>
    <n v="32759.25"/>
    <n v="7207.05"/>
    <n v="22"/>
    <n v="39966.300000000003"/>
    <n v="0"/>
    <n v="0"/>
    <n v="0"/>
    <n v="39966.300000000003"/>
    <n v="7207.05"/>
    <n v="22"/>
    <n v="0"/>
    <x v="0"/>
    <x v="3"/>
  </r>
  <r>
    <x v="289"/>
    <x v="286"/>
    <m/>
    <x v="4"/>
    <n v="49"/>
    <s v="PRINGLES"/>
    <n v="0"/>
    <m/>
    <n v="2"/>
    <x v="1"/>
    <n v="143"/>
    <n v="15.587"/>
    <n v="249044.55"/>
    <n v="55417.29"/>
    <n v="22.25"/>
    <n v="304461.84000000003"/>
    <n v="0"/>
    <n v="0"/>
    <n v="0"/>
    <n v="304461.84000000003"/>
    <n v="55417.29"/>
    <n v="22.25"/>
    <n v="0.02"/>
    <x v="0"/>
    <x v="0"/>
  </r>
  <r>
    <x v="289"/>
    <x v="286"/>
    <m/>
    <x v="4"/>
    <n v="49"/>
    <s v="PRINGLES"/>
    <n v="0"/>
    <m/>
    <n v="2"/>
    <x v="1"/>
    <n v="82"/>
    <n v="8.9380000000000006"/>
    <n v="149634.85999999999"/>
    <n v="32919.94"/>
    <n v="22"/>
    <n v="182554.8"/>
    <n v="0"/>
    <n v="0"/>
    <n v="0"/>
    <n v="182554.8"/>
    <n v="32919.94"/>
    <n v="22"/>
    <n v="0.01"/>
    <x v="0"/>
    <x v="1"/>
  </r>
  <r>
    <x v="289"/>
    <x v="286"/>
    <m/>
    <x v="4"/>
    <n v="49"/>
    <s v="PRINGLES"/>
    <n v="0"/>
    <m/>
    <n v="2"/>
    <x v="1"/>
    <n v="14"/>
    <n v="1.526"/>
    <n v="30575.3"/>
    <n v="6726.58"/>
    <n v="22"/>
    <n v="37301.879999999997"/>
    <n v="0"/>
    <n v="0"/>
    <n v="0"/>
    <n v="37301.879999999997"/>
    <n v="6726.58"/>
    <n v="22"/>
    <n v="0"/>
    <x v="0"/>
    <x v="3"/>
  </r>
  <r>
    <x v="290"/>
    <x v="287"/>
    <m/>
    <x v="4"/>
    <n v="25"/>
    <s v="DANONINO"/>
    <n v="0"/>
    <m/>
    <n v="2"/>
    <x v="1"/>
    <n v="78"/>
    <n v="7.8"/>
    <n v="46878"/>
    <n v="11250.72"/>
    <n v="24"/>
    <n v="58128.72"/>
    <n v="0"/>
    <n v="0"/>
    <n v="0"/>
    <n v="58128.72"/>
    <n v="11250.72"/>
    <n v="24"/>
    <n v="0"/>
    <x v="0"/>
    <x v="0"/>
  </r>
  <r>
    <x v="290"/>
    <x v="287"/>
    <m/>
    <x v="4"/>
    <n v="25"/>
    <s v="DANONINO"/>
    <n v="0"/>
    <m/>
    <n v="2"/>
    <x v="1"/>
    <n v="40"/>
    <n v="4"/>
    <n v="27645.599999999999"/>
    <n v="6634.8"/>
    <n v="24"/>
    <n v="34280.400000000001"/>
    <n v="0"/>
    <n v="0"/>
    <n v="0"/>
    <n v="34280.400000000001"/>
    <n v="6634.8"/>
    <n v="24"/>
    <n v="0"/>
    <x v="0"/>
    <x v="1"/>
  </r>
  <r>
    <x v="290"/>
    <x v="287"/>
    <m/>
    <x v="4"/>
    <n v="25"/>
    <s v="DANONINO"/>
    <n v="0"/>
    <m/>
    <n v="2"/>
    <x v="1"/>
    <n v="18"/>
    <n v="1.8"/>
    <n v="14160.06"/>
    <n v="3398.4"/>
    <n v="24"/>
    <n v="17558.46"/>
    <n v="0"/>
    <n v="0"/>
    <n v="0"/>
    <n v="17558.46"/>
    <n v="3398.4"/>
    <n v="24"/>
    <n v="0"/>
    <x v="0"/>
    <x v="2"/>
  </r>
  <r>
    <x v="291"/>
    <x v="288"/>
    <m/>
    <x v="4"/>
    <n v="25"/>
    <s v="DANONINO"/>
    <n v="0"/>
    <m/>
    <n v="2"/>
    <x v="1"/>
    <n v="638"/>
    <n v="51.04"/>
    <n v="330492.78000000003"/>
    <n v="80147.399999999994"/>
    <n v="24.25"/>
    <n v="410640.18"/>
    <n v="0"/>
    <n v="192.61"/>
    <n v="0"/>
    <n v="410447.57"/>
    <n v="79954.789999999994"/>
    <n v="24.19"/>
    <n v="0.03"/>
    <x v="0"/>
    <x v="0"/>
  </r>
  <r>
    <x v="291"/>
    <x v="288"/>
    <m/>
    <x v="4"/>
    <n v="25"/>
    <s v="DANONINO"/>
    <n v="0"/>
    <m/>
    <n v="2"/>
    <x v="1"/>
    <n v="404"/>
    <n v="32.32"/>
    <n v="240549.54"/>
    <n v="58237.81"/>
    <n v="24.21"/>
    <n v="298787.34999999998"/>
    <n v="0"/>
    <n v="177.2"/>
    <n v="0"/>
    <n v="298610.15000000002"/>
    <n v="58060.61"/>
    <n v="24.14"/>
    <n v="0.02"/>
    <x v="0"/>
    <x v="1"/>
  </r>
  <r>
    <x v="291"/>
    <x v="288"/>
    <m/>
    <x v="4"/>
    <n v="25"/>
    <s v="DANONINO"/>
    <n v="0"/>
    <m/>
    <n v="2"/>
    <x v="1"/>
    <n v="299"/>
    <n v="23.92"/>
    <n v="208265.39"/>
    <n v="50610.59"/>
    <n v="24.3"/>
    <n v="258875.98"/>
    <n v="0"/>
    <n v="172.75"/>
    <n v="0"/>
    <n v="258703.23"/>
    <n v="50437.84"/>
    <n v="24.22"/>
    <n v="0.02"/>
    <x v="0"/>
    <x v="2"/>
  </r>
  <r>
    <x v="291"/>
    <x v="288"/>
    <m/>
    <x v="4"/>
    <n v="25"/>
    <s v="DANONINO"/>
    <n v="0"/>
    <m/>
    <n v="2"/>
    <x v="1"/>
    <n v="93"/>
    <n v="7.44"/>
    <n v="68538.25"/>
    <n v="18453.62"/>
    <n v="26.92"/>
    <n v="86991.87"/>
    <n v="0"/>
    <n v="0"/>
    <n v="0"/>
    <n v="86991.87"/>
    <n v="18453.62"/>
    <n v="26.92"/>
    <n v="0.01"/>
    <x v="0"/>
    <x v="3"/>
  </r>
  <r>
    <x v="292"/>
    <x v="289"/>
    <m/>
    <x v="4"/>
    <n v="25"/>
    <s v="DANONINO"/>
    <n v="0"/>
    <m/>
    <n v="2"/>
    <x v="1"/>
    <n v="62"/>
    <n v="6.2"/>
    <n v="36905.589999999997"/>
    <n v="8946.6299999999992"/>
    <n v="24.24"/>
    <n v="45852.22"/>
    <n v="0"/>
    <n v="0"/>
    <n v="0"/>
    <n v="45852.22"/>
    <n v="8946.6299999999992"/>
    <n v="24.24"/>
    <n v="0"/>
    <x v="0"/>
    <x v="0"/>
  </r>
  <r>
    <x v="292"/>
    <x v="289"/>
    <m/>
    <x v="4"/>
    <n v="25"/>
    <s v="DANONINO"/>
    <n v="0"/>
    <m/>
    <n v="2"/>
    <x v="1"/>
    <n v="16"/>
    <n v="1.6"/>
    <n v="11029.76"/>
    <n v="2647.2"/>
    <n v="24"/>
    <n v="13676.96"/>
    <n v="0"/>
    <n v="0"/>
    <n v="0"/>
    <n v="13676.96"/>
    <n v="2647.2"/>
    <n v="24"/>
    <n v="0"/>
    <x v="0"/>
    <x v="1"/>
  </r>
  <r>
    <x v="292"/>
    <x v="289"/>
    <m/>
    <x v="4"/>
    <n v="25"/>
    <s v="DANONINO"/>
    <n v="0"/>
    <m/>
    <n v="2"/>
    <x v="1"/>
    <n v="-1"/>
    <n v="-0.1"/>
    <n v="-785.93"/>
    <n v="-188.61"/>
    <n v="0"/>
    <n v="-974.54"/>
    <n v="0"/>
    <n v="0"/>
    <n v="0"/>
    <n v="-974.54"/>
    <n v="-188.61"/>
    <n v="0"/>
    <n v="0"/>
    <x v="0"/>
    <x v="2"/>
  </r>
  <r>
    <x v="293"/>
    <x v="290"/>
    <m/>
    <x v="4"/>
    <n v="25"/>
    <s v="DANONINO"/>
    <n v="0"/>
    <m/>
    <n v="2"/>
    <x v="1"/>
    <n v="1125"/>
    <n v="208.125"/>
    <n v="890648.98"/>
    <n v="215954.04"/>
    <n v="24.25"/>
    <n v="1106603.02"/>
    <n v="0"/>
    <n v="902.66"/>
    <n v="0"/>
    <n v="1105700.3600000001"/>
    <n v="215051.38"/>
    <n v="24.15"/>
    <n v="0.08"/>
    <x v="0"/>
    <x v="0"/>
  </r>
  <r>
    <x v="293"/>
    <x v="290"/>
    <m/>
    <x v="4"/>
    <n v="25"/>
    <s v="DANONINO"/>
    <n v="0"/>
    <m/>
    <n v="2"/>
    <x v="1"/>
    <n v="893"/>
    <n v="165.20500000000001"/>
    <n v="819122.27"/>
    <n v="198580.73"/>
    <n v="24.24"/>
    <n v="1017703"/>
    <n v="0"/>
    <n v="1888.08"/>
    <n v="0"/>
    <n v="1015814.92"/>
    <n v="196692.65"/>
    <n v="24.01"/>
    <n v="7.0000000000000007E-2"/>
    <x v="0"/>
    <x v="1"/>
  </r>
  <r>
    <x v="293"/>
    <x v="290"/>
    <m/>
    <x v="4"/>
    <n v="25"/>
    <s v="DANONINO"/>
    <n v="0"/>
    <m/>
    <n v="2"/>
    <x v="1"/>
    <n v="482"/>
    <n v="89.17"/>
    <n v="513783.33"/>
    <n v="124722.23"/>
    <n v="24.28"/>
    <n v="638505.56000000006"/>
    <n v="0"/>
    <n v="793.06"/>
    <n v="0"/>
    <n v="637712.5"/>
    <n v="123929.17"/>
    <n v="24.12"/>
    <n v="0.04"/>
    <x v="0"/>
    <x v="2"/>
  </r>
  <r>
    <x v="293"/>
    <x v="290"/>
    <m/>
    <x v="4"/>
    <n v="25"/>
    <s v="DANONINO"/>
    <n v="0"/>
    <m/>
    <n v="2"/>
    <x v="1"/>
    <n v="-7"/>
    <n v="-1.2949999999999999"/>
    <n v="-7894.58"/>
    <n v="-2131.54"/>
    <n v="0"/>
    <n v="-10026.120000000001"/>
    <n v="0"/>
    <n v="0"/>
    <n v="0"/>
    <n v="-10026.120000000001"/>
    <n v="-2131.54"/>
    <n v="0"/>
    <n v="0"/>
    <x v="0"/>
    <x v="3"/>
  </r>
  <r>
    <x v="296"/>
    <x v="293"/>
    <m/>
    <x v="3"/>
    <n v="35"/>
    <s v="EL BIERZO"/>
    <n v="0"/>
    <m/>
    <n v="2"/>
    <x v="1"/>
    <n v="49"/>
    <n v="106.62"/>
    <n v="717218.94"/>
    <n v="200785.62"/>
    <n v="28"/>
    <n v="918004.56"/>
    <n v="0"/>
    <n v="0"/>
    <n v="0"/>
    <n v="918004.54"/>
    <n v="200785.62"/>
    <n v="28"/>
    <n v="7.0000000000000007E-2"/>
    <x v="0"/>
    <x v="0"/>
  </r>
  <r>
    <x v="296"/>
    <x v="293"/>
    <m/>
    <x v="3"/>
    <n v="35"/>
    <s v="EL BIERZO"/>
    <n v="0"/>
    <m/>
    <n v="2"/>
    <x v="1"/>
    <n v="28"/>
    <n v="61.78"/>
    <n v="415636.82"/>
    <n v="115363.56"/>
    <n v="27.76"/>
    <n v="531000.38"/>
    <n v="0"/>
    <n v="0"/>
    <n v="0"/>
    <n v="531000.38"/>
    <n v="115363.56"/>
    <n v="27.76"/>
    <n v="0.04"/>
    <x v="0"/>
    <x v="1"/>
  </r>
  <r>
    <x v="296"/>
    <x v="293"/>
    <m/>
    <x v="3"/>
    <n v="35"/>
    <s v="EL BIERZO"/>
    <n v="0"/>
    <m/>
    <n v="2"/>
    <x v="1"/>
    <n v="17"/>
    <n v="38.049999999999997"/>
    <n v="255976.45"/>
    <n v="70470.289999999994"/>
    <n v="27.53"/>
    <n v="326446.74"/>
    <n v="0"/>
    <n v="0"/>
    <n v="0"/>
    <n v="326446.74"/>
    <n v="70470.289999999994"/>
    <n v="27.53"/>
    <n v="0.03"/>
    <x v="0"/>
    <x v="2"/>
  </r>
  <r>
    <x v="296"/>
    <x v="293"/>
    <m/>
    <x v="3"/>
    <n v="35"/>
    <s v="EL BIERZO"/>
    <n v="0"/>
    <m/>
    <n v="2"/>
    <x v="1"/>
    <n v="6"/>
    <n v="13.45"/>
    <n v="90510.99"/>
    <n v="25798.720000000001"/>
    <n v="28.5"/>
    <n v="116309.71"/>
    <n v="0"/>
    <n v="0"/>
    <n v="0"/>
    <n v="116309.71"/>
    <n v="25798.720000000001"/>
    <n v="28.5"/>
    <n v="0.01"/>
    <x v="0"/>
    <x v="3"/>
  </r>
  <r>
    <x v="298"/>
    <x v="295"/>
    <m/>
    <x v="3"/>
    <n v="35"/>
    <s v="EL BIERZO"/>
    <n v="0"/>
    <m/>
    <n v="2"/>
    <x v="1"/>
    <n v="12"/>
    <n v="20.99"/>
    <n v="162469.06"/>
    <n v="45668.88"/>
    <n v="28.11"/>
    <n v="208137.94"/>
    <n v="0"/>
    <n v="0"/>
    <n v="0"/>
    <n v="208137.94"/>
    <n v="45668.88"/>
    <n v="28.11"/>
    <n v="0.02"/>
    <x v="0"/>
    <x v="0"/>
  </r>
  <r>
    <x v="298"/>
    <x v="295"/>
    <m/>
    <x v="3"/>
    <n v="35"/>
    <s v="EL BIERZO"/>
    <n v="0"/>
    <m/>
    <n v="2"/>
    <x v="1"/>
    <n v="5"/>
    <n v="8.17"/>
    <n v="63221.15"/>
    <n v="17449.02"/>
    <n v="27.6"/>
    <n v="80670.17"/>
    <n v="0"/>
    <n v="0"/>
    <n v="0"/>
    <n v="80670.17"/>
    <n v="17449.02"/>
    <n v="27.6"/>
    <n v="0.01"/>
    <x v="0"/>
    <x v="1"/>
  </r>
  <r>
    <x v="298"/>
    <x v="295"/>
    <m/>
    <x v="3"/>
    <n v="35"/>
    <s v="EL BIERZO"/>
    <n v="0"/>
    <m/>
    <n v="2"/>
    <x v="1"/>
    <n v="5"/>
    <n v="8.6999999999999993"/>
    <n v="67366.16"/>
    <n v="19355.41"/>
    <n v="28.73"/>
    <n v="86721.57"/>
    <n v="0"/>
    <n v="0"/>
    <n v="0"/>
    <n v="86721.58"/>
    <n v="19355.41"/>
    <n v="28.73"/>
    <n v="0.01"/>
    <x v="0"/>
    <x v="2"/>
  </r>
  <r>
    <x v="301"/>
    <x v="298"/>
    <m/>
    <x v="3"/>
    <n v="35"/>
    <s v="EL BIERZO"/>
    <n v="0"/>
    <m/>
    <n v="2"/>
    <x v="1"/>
    <n v="12"/>
    <n v="20.100000000000001"/>
    <n v="155612.34"/>
    <n v="44719.75"/>
    <n v="28.74"/>
    <n v="200332.09"/>
    <n v="0"/>
    <n v="0"/>
    <n v="0"/>
    <n v="200332.09"/>
    <n v="44719.75"/>
    <n v="28.74"/>
    <n v="0.02"/>
    <x v="0"/>
    <x v="0"/>
  </r>
  <r>
    <x v="301"/>
    <x v="298"/>
    <m/>
    <x v="3"/>
    <n v="35"/>
    <s v="EL BIERZO"/>
    <n v="0"/>
    <m/>
    <n v="2"/>
    <x v="1"/>
    <n v="7"/>
    <n v="11.51"/>
    <n v="88989.97"/>
    <n v="24027.33"/>
    <n v="27"/>
    <n v="113017.3"/>
    <n v="0"/>
    <n v="0"/>
    <n v="0"/>
    <n v="113017.31"/>
    <n v="24027.33"/>
    <n v="27"/>
    <n v="0.01"/>
    <x v="0"/>
    <x v="1"/>
  </r>
  <r>
    <x v="301"/>
    <x v="298"/>
    <m/>
    <x v="3"/>
    <n v="35"/>
    <s v="EL BIERZO"/>
    <n v="0"/>
    <m/>
    <n v="2"/>
    <x v="1"/>
    <n v="7"/>
    <n v="12.12"/>
    <n v="93824.53"/>
    <n v="26968.959999999999"/>
    <n v="28.74"/>
    <n v="120793.49"/>
    <n v="0"/>
    <n v="0"/>
    <n v="0"/>
    <n v="120793.51"/>
    <n v="26968.959999999999"/>
    <n v="28.74"/>
    <n v="0.01"/>
    <x v="0"/>
    <x v="2"/>
  </r>
  <r>
    <x v="301"/>
    <x v="298"/>
    <m/>
    <x v="3"/>
    <n v="35"/>
    <s v="EL BIERZO"/>
    <n v="0"/>
    <m/>
    <n v="2"/>
    <x v="1"/>
    <n v="1"/>
    <n v="1.75"/>
    <n v="13519.72"/>
    <n v="3650.33"/>
    <n v="27"/>
    <n v="17170.05"/>
    <n v="0"/>
    <n v="0"/>
    <n v="0"/>
    <n v="17170.05"/>
    <n v="3650.33"/>
    <n v="27"/>
    <n v="0"/>
    <x v="0"/>
    <x v="3"/>
  </r>
  <r>
    <x v="302"/>
    <x v="299"/>
    <m/>
    <x v="2"/>
    <n v="34"/>
    <s v="PALADINI"/>
    <n v="0"/>
    <m/>
    <n v="2"/>
    <x v="1"/>
    <n v="505"/>
    <n v="78.275000000000006"/>
    <n v="416590.6"/>
    <n v="97233.8"/>
    <n v="23.34"/>
    <n v="513824.4"/>
    <n v="16332.38"/>
    <n v="0"/>
    <n v="0"/>
    <n v="497492.02"/>
    <n v="80901.42"/>
    <n v="19.420000000000002"/>
    <n v="0.03"/>
    <x v="0"/>
    <x v="0"/>
  </r>
  <r>
    <x v="302"/>
    <x v="299"/>
    <m/>
    <x v="2"/>
    <n v="34"/>
    <s v="PALADINI"/>
    <n v="0"/>
    <m/>
    <n v="2"/>
    <x v="1"/>
    <n v="465"/>
    <n v="72.075000000000003"/>
    <n v="428425.8"/>
    <n v="100314.3"/>
    <n v="23.41"/>
    <n v="528740.1"/>
    <n v="8495.24"/>
    <n v="0"/>
    <n v="0"/>
    <n v="520244.86"/>
    <n v="91819.06"/>
    <n v="21.43"/>
    <n v="0.03"/>
    <x v="0"/>
    <x v="1"/>
  </r>
  <r>
    <x v="302"/>
    <x v="299"/>
    <m/>
    <x v="2"/>
    <n v="34"/>
    <s v="PALADINI"/>
    <n v="0"/>
    <m/>
    <n v="2"/>
    <x v="1"/>
    <n v="357"/>
    <n v="55.335000000000001"/>
    <n v="419412.84"/>
    <n v="97852.800000000003"/>
    <n v="23.33"/>
    <n v="517265.64"/>
    <n v="16339.44"/>
    <n v="0"/>
    <n v="0"/>
    <n v="500926.2"/>
    <n v="81513.36"/>
    <n v="19.440000000000001"/>
    <n v="0.03"/>
    <x v="0"/>
    <x v="2"/>
  </r>
  <r>
    <x v="302"/>
    <x v="299"/>
    <m/>
    <x v="2"/>
    <n v="34"/>
    <s v="PALADINI"/>
    <n v="0"/>
    <m/>
    <n v="2"/>
    <x v="1"/>
    <n v="63"/>
    <n v="9.7650000000000006"/>
    <n v="76237.56"/>
    <n v="17750.7"/>
    <n v="23.28"/>
    <n v="93988.26"/>
    <n v="4465.26"/>
    <n v="0"/>
    <n v="0"/>
    <n v="89523"/>
    <n v="13285.44"/>
    <n v="17.43"/>
    <n v="0"/>
    <x v="0"/>
    <x v="3"/>
  </r>
  <r>
    <x v="303"/>
    <x v="300"/>
    <m/>
    <x v="2"/>
    <n v="34"/>
    <s v="PALADINI"/>
    <n v="0"/>
    <m/>
    <n v="2"/>
    <x v="1"/>
    <n v="274"/>
    <n v="54.8"/>
    <n v="223517.88"/>
    <n v="51715.05"/>
    <n v="23.14"/>
    <n v="275232.93"/>
    <n v="14195.51"/>
    <n v="0"/>
    <n v="0"/>
    <n v="261037.42"/>
    <n v="37519.54"/>
    <n v="16.79"/>
    <n v="0.01"/>
    <x v="0"/>
    <x v="0"/>
  </r>
  <r>
    <x v="303"/>
    <x v="300"/>
    <m/>
    <x v="2"/>
    <n v="34"/>
    <s v="PALADINI"/>
    <n v="0"/>
    <m/>
    <n v="2"/>
    <x v="1"/>
    <n v="228"/>
    <n v="45.6"/>
    <n v="216162.36"/>
    <n v="49711.05"/>
    <n v="23"/>
    <n v="265873.40999999997"/>
    <n v="10347.81"/>
    <n v="0"/>
    <n v="0"/>
    <n v="255525.6"/>
    <n v="39363.24"/>
    <n v="18.21"/>
    <n v="0.01"/>
    <x v="0"/>
    <x v="1"/>
  </r>
  <r>
    <x v="303"/>
    <x v="300"/>
    <m/>
    <x v="2"/>
    <n v="34"/>
    <s v="PALADINI"/>
    <n v="0"/>
    <m/>
    <n v="2"/>
    <x v="1"/>
    <n v="141"/>
    <n v="28.2"/>
    <n v="156526.92000000001"/>
    <n v="36097.199999999997"/>
    <n v="23.06"/>
    <n v="192624.12"/>
    <n v="10104.1"/>
    <n v="0"/>
    <n v="0"/>
    <n v="182520.02"/>
    <n v="25993.1"/>
    <n v="16.61"/>
    <n v="0.01"/>
    <x v="0"/>
    <x v="2"/>
  </r>
  <r>
    <x v="303"/>
    <x v="300"/>
    <m/>
    <x v="2"/>
    <n v="34"/>
    <s v="PALADINI"/>
    <n v="0"/>
    <m/>
    <n v="2"/>
    <x v="1"/>
    <n v="24"/>
    <n v="4.8"/>
    <n v="26642.880000000001"/>
    <n v="6127.2"/>
    <n v="23"/>
    <n v="32770.080000000002"/>
    <n v="2867.38"/>
    <n v="0"/>
    <n v="0"/>
    <n v="29902.7"/>
    <n v="3259.82"/>
    <n v="12.24"/>
    <n v="0"/>
    <x v="0"/>
    <x v="3"/>
  </r>
  <r>
    <x v="304"/>
    <x v="301"/>
    <m/>
    <x v="2"/>
    <n v="34"/>
    <s v="PALADINI"/>
    <n v="0"/>
    <m/>
    <n v="2"/>
    <x v="1"/>
    <n v="59"/>
    <n v="62.36"/>
    <n v="562946.79"/>
    <n v="142381.60999999999"/>
    <n v="25.29"/>
    <n v="705328.4"/>
    <n v="6146.62"/>
    <n v="0"/>
    <n v="0"/>
    <n v="699182.01"/>
    <n v="136234.99"/>
    <n v="24.2"/>
    <n v="0.05"/>
    <x v="0"/>
    <x v="0"/>
  </r>
  <r>
    <x v="304"/>
    <x v="301"/>
    <m/>
    <x v="2"/>
    <n v="34"/>
    <s v="PALADINI"/>
    <n v="0"/>
    <m/>
    <n v="2"/>
    <x v="1"/>
    <n v="59"/>
    <n v="61.58"/>
    <n v="574060.35"/>
    <n v="145311.57"/>
    <n v="25.31"/>
    <n v="719371.92"/>
    <n v="0"/>
    <n v="0"/>
    <n v="0"/>
    <n v="719372.15"/>
    <n v="145311.57"/>
    <n v="25.31"/>
    <n v="0.05"/>
    <x v="0"/>
    <x v="1"/>
  </r>
  <r>
    <x v="304"/>
    <x v="301"/>
    <m/>
    <x v="2"/>
    <n v="34"/>
    <s v="PALADINI"/>
    <n v="0"/>
    <m/>
    <n v="2"/>
    <x v="1"/>
    <n v="24"/>
    <n v="25.03"/>
    <n v="254451.19"/>
    <n v="63991.46"/>
    <n v="25.15"/>
    <n v="318442.65000000002"/>
    <n v="0"/>
    <n v="0"/>
    <n v="0"/>
    <n v="318442.74"/>
    <n v="63991.46"/>
    <n v="25.15"/>
    <n v="0.02"/>
    <x v="0"/>
    <x v="2"/>
  </r>
  <r>
    <x v="304"/>
    <x v="301"/>
    <m/>
    <x v="2"/>
    <n v="34"/>
    <s v="PALADINI"/>
    <n v="0"/>
    <m/>
    <n v="2"/>
    <x v="1"/>
    <n v="6"/>
    <n v="6.46"/>
    <n v="68594.539999999994"/>
    <n v="17842.55"/>
    <n v="26.01"/>
    <n v="86437.09"/>
    <n v="0"/>
    <n v="0"/>
    <n v="0"/>
    <n v="86437.13"/>
    <n v="17842.55"/>
    <n v="26.01"/>
    <n v="0.01"/>
    <x v="0"/>
    <x v="3"/>
  </r>
  <r>
    <x v="305"/>
    <x v="302"/>
    <m/>
    <x v="2"/>
    <n v="34"/>
    <s v="PALADINI"/>
    <n v="0"/>
    <m/>
    <n v="2"/>
    <x v="1"/>
    <n v="74"/>
    <n v="37"/>
    <n v="172318.88"/>
    <n v="43072.9"/>
    <n v="25"/>
    <n v="215391.78"/>
    <n v="25145.26"/>
    <n v="0"/>
    <n v="0"/>
    <n v="190246.52"/>
    <n v="17927.64"/>
    <n v="10.4"/>
    <n v="0.01"/>
    <x v="0"/>
    <x v="0"/>
  </r>
  <r>
    <x v="305"/>
    <x v="302"/>
    <m/>
    <x v="2"/>
    <n v="34"/>
    <s v="PALADINI"/>
    <n v="0"/>
    <m/>
    <n v="2"/>
    <x v="1"/>
    <n v="34"/>
    <n v="17"/>
    <n v="63627.88"/>
    <n v="16128.36"/>
    <n v="25.35"/>
    <n v="79756.240000000005"/>
    <n v="4210.5"/>
    <n v="0"/>
    <n v="0"/>
    <n v="75545.740000000005"/>
    <n v="11917.86"/>
    <n v="18.73"/>
    <n v="0"/>
    <x v="0"/>
    <x v="1"/>
  </r>
  <r>
    <x v="305"/>
    <x v="302"/>
    <m/>
    <x v="2"/>
    <n v="34"/>
    <s v="PALADINI"/>
    <n v="0"/>
    <m/>
    <n v="2"/>
    <x v="1"/>
    <n v="24"/>
    <n v="12"/>
    <n v="53263.360000000001"/>
    <n v="13377.3"/>
    <n v="25.12"/>
    <n v="66640.66"/>
    <n v="3429.71"/>
    <n v="0"/>
    <n v="0"/>
    <n v="63210.95"/>
    <n v="9947.59"/>
    <n v="18.68"/>
    <n v="0"/>
    <x v="0"/>
    <x v="2"/>
  </r>
  <r>
    <x v="305"/>
    <x v="302"/>
    <m/>
    <x v="2"/>
    <n v="34"/>
    <s v="PALADINI"/>
    <n v="0"/>
    <m/>
    <n v="2"/>
    <x v="1"/>
    <n v="12"/>
    <n v="6"/>
    <n v="25502.02"/>
    <n v="6374.4"/>
    <n v="25"/>
    <n v="31876.42"/>
    <n v="0"/>
    <n v="0"/>
    <n v="0"/>
    <n v="31876.42"/>
    <n v="6374.4"/>
    <n v="25"/>
    <n v="0"/>
    <x v="0"/>
    <x v="3"/>
  </r>
  <r>
    <x v="306"/>
    <x v="303"/>
    <m/>
    <x v="2"/>
    <n v="34"/>
    <s v="PALADINI"/>
    <n v="0"/>
    <m/>
    <n v="2"/>
    <x v="1"/>
    <n v="5848"/>
    <n v="1315.8"/>
    <n v="3657783.32"/>
    <n v="887654.29"/>
    <n v="24.27"/>
    <n v="4545437.6100000003"/>
    <n v="779105.13"/>
    <n v="0"/>
    <n v="0"/>
    <n v="3766332.48"/>
    <n v="108549.16"/>
    <n v="2.97"/>
    <n v="0.04"/>
    <x v="0"/>
    <x v="0"/>
  </r>
  <r>
    <x v="306"/>
    <x v="303"/>
    <m/>
    <x v="2"/>
    <n v="34"/>
    <s v="PALADINI"/>
    <n v="0"/>
    <m/>
    <n v="2"/>
    <x v="1"/>
    <n v="4068"/>
    <n v="915.3"/>
    <n v="2594111.81"/>
    <n v="631236"/>
    <n v="24.33"/>
    <n v="3225347.81"/>
    <n v="707154.37"/>
    <n v="0"/>
    <n v="0"/>
    <n v="2518193.44"/>
    <n v="-75918.37"/>
    <n v="-2.93"/>
    <n v="-0.03"/>
    <x v="0"/>
    <x v="1"/>
  </r>
  <r>
    <x v="306"/>
    <x v="303"/>
    <m/>
    <x v="2"/>
    <n v="34"/>
    <s v="PALADINI"/>
    <n v="0"/>
    <m/>
    <n v="2"/>
    <x v="1"/>
    <n v="2773"/>
    <n v="623.92499999999995"/>
    <n v="2176683.63"/>
    <n v="530748.85"/>
    <n v="24.38"/>
    <n v="2707432.48"/>
    <n v="505298.81"/>
    <n v="0"/>
    <n v="0"/>
    <n v="2202133.67"/>
    <n v="25450.04"/>
    <n v="1.17"/>
    <n v="0.01"/>
    <x v="0"/>
    <x v="2"/>
  </r>
  <r>
    <x v="306"/>
    <x v="303"/>
    <m/>
    <x v="2"/>
    <n v="34"/>
    <s v="PALADINI"/>
    <n v="0"/>
    <m/>
    <n v="2"/>
    <x v="1"/>
    <n v="474"/>
    <n v="106.65"/>
    <n v="400447.48"/>
    <n v="97368.9"/>
    <n v="24.32"/>
    <n v="497816.38"/>
    <n v="2514.09"/>
    <n v="0"/>
    <n v="0"/>
    <n v="495302.29"/>
    <n v="94854.81"/>
    <n v="23.69"/>
    <n v="0.03"/>
    <x v="0"/>
    <x v="3"/>
  </r>
  <r>
    <x v="307"/>
    <x v="304"/>
    <m/>
    <x v="2"/>
    <n v="34"/>
    <s v="PALADINI"/>
    <n v="0"/>
    <m/>
    <n v="2"/>
    <x v="1"/>
    <n v="70"/>
    <n v="177.5"/>
    <n v="579878.13"/>
    <n v="147885.70000000001"/>
    <n v="25.5"/>
    <n v="727763.83"/>
    <n v="97243.79"/>
    <n v="0"/>
    <n v="0"/>
    <n v="630519.32999999996"/>
    <n v="50641.91"/>
    <n v="8.73"/>
    <n v="0.02"/>
    <x v="0"/>
    <x v="0"/>
  </r>
  <r>
    <x v="307"/>
    <x v="304"/>
    <m/>
    <x v="2"/>
    <n v="34"/>
    <s v="PALADINI"/>
    <n v="0"/>
    <m/>
    <n v="2"/>
    <x v="1"/>
    <n v="53"/>
    <n v="139.5"/>
    <n v="503985.32"/>
    <n v="128458.97"/>
    <n v="25.49"/>
    <n v="632444.29"/>
    <n v="126488.8"/>
    <n v="0"/>
    <n v="0"/>
    <n v="505954.93"/>
    <n v="1970.17"/>
    <n v="0.39"/>
    <n v="0"/>
    <x v="0"/>
    <x v="1"/>
  </r>
  <r>
    <x v="307"/>
    <x v="304"/>
    <m/>
    <x v="2"/>
    <n v="34"/>
    <s v="PALADINI"/>
    <n v="0"/>
    <m/>
    <n v="2"/>
    <x v="1"/>
    <n v="33"/>
    <n v="82.5"/>
    <n v="330910.46999999997"/>
    <n v="84519.31"/>
    <n v="25.54"/>
    <n v="415429.78"/>
    <n v="83085.960000000006"/>
    <n v="0"/>
    <n v="0"/>
    <n v="332343.5"/>
    <n v="1433.35"/>
    <n v="0.43"/>
    <n v="0"/>
    <x v="0"/>
    <x v="2"/>
  </r>
  <r>
    <x v="307"/>
    <x v="304"/>
    <m/>
    <x v="2"/>
    <n v="34"/>
    <s v="PALADINI"/>
    <n v="0"/>
    <m/>
    <n v="2"/>
    <x v="1"/>
    <n v="6"/>
    <n v="15"/>
    <n v="60165.54"/>
    <n v="15039.06"/>
    <n v="25"/>
    <n v="75204.600000000006"/>
    <n v="2506.8200000000002"/>
    <n v="0"/>
    <n v="0"/>
    <n v="72697.72"/>
    <n v="12532.24"/>
    <n v="20.83"/>
    <n v="0"/>
    <x v="0"/>
    <x v="3"/>
  </r>
  <r>
    <x v="308"/>
    <x v="305"/>
    <m/>
    <x v="1"/>
    <n v="34"/>
    <s v="PALADINI"/>
    <n v="0"/>
    <m/>
    <n v="2"/>
    <x v="1"/>
    <n v="8"/>
    <n v="20"/>
    <n v="47601.4"/>
    <n v="11302.33"/>
    <n v="23.74"/>
    <n v="58903.73"/>
    <n v="1708.88"/>
    <n v="0"/>
    <n v="0"/>
    <n v="57194.84"/>
    <n v="9593.4500000000007"/>
    <n v="20.149999999999999"/>
    <n v="0"/>
    <x v="0"/>
    <x v="0"/>
  </r>
  <r>
    <x v="308"/>
    <x v="305"/>
    <m/>
    <x v="1"/>
    <n v="34"/>
    <s v="PALADINI"/>
    <n v="0"/>
    <m/>
    <n v="2"/>
    <x v="1"/>
    <n v="6"/>
    <n v="15"/>
    <n v="58065.760000000002"/>
    <n v="13353"/>
    <n v="23"/>
    <n v="71418.759999999995"/>
    <n v="4761.25"/>
    <n v="0"/>
    <n v="0"/>
    <n v="66657.509999999995"/>
    <n v="8591.75"/>
    <n v="14.8"/>
    <n v="0"/>
    <x v="0"/>
    <x v="1"/>
  </r>
  <r>
    <x v="309"/>
    <x v="306"/>
    <m/>
    <x v="2"/>
    <n v="34"/>
    <s v="PALADINI"/>
    <n v="0"/>
    <m/>
    <n v="2"/>
    <x v="1"/>
    <n v="65"/>
    <n v="162.5"/>
    <n v="461221.49"/>
    <n v="119366.79"/>
    <n v="25.88"/>
    <n v="580588.28"/>
    <n v="83957.98"/>
    <n v="0"/>
    <n v="0"/>
    <n v="496629.71"/>
    <n v="35408.81"/>
    <n v="7.68"/>
    <n v="0.01"/>
    <x v="0"/>
    <x v="0"/>
  </r>
  <r>
    <x v="309"/>
    <x v="306"/>
    <m/>
    <x v="2"/>
    <n v="34"/>
    <s v="PALADINI"/>
    <n v="0"/>
    <m/>
    <n v="2"/>
    <x v="1"/>
    <n v="42"/>
    <n v="106"/>
    <n v="364403.88"/>
    <n v="94059.61"/>
    <n v="25.81"/>
    <n v="458463.49"/>
    <n v="91692.74"/>
    <n v="0"/>
    <n v="0"/>
    <n v="366770.67"/>
    <n v="2366.87"/>
    <n v="0.65"/>
    <n v="0"/>
    <x v="0"/>
    <x v="1"/>
  </r>
  <r>
    <x v="309"/>
    <x v="306"/>
    <m/>
    <x v="2"/>
    <n v="34"/>
    <s v="PALADINI"/>
    <n v="0"/>
    <m/>
    <n v="2"/>
    <x v="1"/>
    <n v="30"/>
    <n v="75"/>
    <n v="278115.89"/>
    <n v="72020.14"/>
    <n v="25.9"/>
    <n v="350136.03"/>
    <n v="70027.289999999994"/>
    <n v="0"/>
    <n v="0"/>
    <n v="280108.83"/>
    <n v="1992.85"/>
    <n v="0.72"/>
    <n v="0"/>
    <x v="0"/>
    <x v="2"/>
  </r>
  <r>
    <x v="309"/>
    <x v="306"/>
    <m/>
    <x v="2"/>
    <n v="34"/>
    <s v="PALADINI"/>
    <n v="0"/>
    <m/>
    <n v="2"/>
    <x v="1"/>
    <n v="6"/>
    <n v="15"/>
    <n v="55623.18"/>
    <n v="14459.64"/>
    <n v="26"/>
    <n v="70082.820000000007"/>
    <n v="4690.7299999999996"/>
    <n v="0"/>
    <n v="0"/>
    <n v="65392.11"/>
    <n v="9768.91"/>
    <n v="17.559999999999999"/>
    <n v="0"/>
    <x v="0"/>
    <x v="3"/>
  </r>
  <r>
    <x v="310"/>
    <x v="307"/>
    <m/>
    <x v="2"/>
    <n v="34"/>
    <s v="PALADINI"/>
    <n v="0"/>
    <m/>
    <n v="2"/>
    <x v="1"/>
    <n v="15549"/>
    <n v="3498.5250000000001"/>
    <n v="6687560.54"/>
    <n v="1507459.11"/>
    <n v="22.54"/>
    <n v="8195019.6500000004"/>
    <n v="1414838.41"/>
    <n v="0"/>
    <n v="0"/>
    <n v="6780181.2400000002"/>
    <n v="92620.7"/>
    <n v="1.39"/>
    <n v="0.03"/>
    <x v="0"/>
    <x v="0"/>
  </r>
  <r>
    <x v="310"/>
    <x v="307"/>
    <m/>
    <x v="2"/>
    <n v="34"/>
    <s v="PALADINI"/>
    <n v="0"/>
    <m/>
    <n v="2"/>
    <x v="1"/>
    <n v="12620"/>
    <n v="2839.5"/>
    <n v="5793227.1799999997"/>
    <n v="1303700.71"/>
    <n v="22.5"/>
    <n v="7096927.8899999997"/>
    <n v="1031240.19"/>
    <n v="0"/>
    <n v="0"/>
    <n v="6065687.7000000002"/>
    <n v="272460.52"/>
    <n v="4.7"/>
    <n v="0.1"/>
    <x v="0"/>
    <x v="1"/>
  </r>
  <r>
    <x v="310"/>
    <x v="307"/>
    <m/>
    <x v="2"/>
    <n v="34"/>
    <s v="PALADINI"/>
    <n v="0"/>
    <m/>
    <n v="2"/>
    <x v="1"/>
    <n v="9155"/>
    <n v="2059.875"/>
    <n v="4574801.95"/>
    <n v="1024317.05"/>
    <n v="22.39"/>
    <n v="5599119"/>
    <n v="87299.32"/>
    <n v="0"/>
    <n v="0"/>
    <n v="5511819.6799999997"/>
    <n v="937017.73"/>
    <n v="20.48"/>
    <n v="0.33"/>
    <x v="0"/>
    <x v="2"/>
  </r>
  <r>
    <x v="310"/>
    <x v="307"/>
    <m/>
    <x v="2"/>
    <n v="34"/>
    <s v="PALADINI"/>
    <n v="0"/>
    <m/>
    <n v="2"/>
    <x v="1"/>
    <n v="2154"/>
    <n v="484.65"/>
    <n v="1124306.06"/>
    <n v="250951.85"/>
    <n v="22.32"/>
    <n v="1375257.91"/>
    <n v="1526.41"/>
    <n v="0"/>
    <n v="0"/>
    <n v="1373731.5"/>
    <n v="249425.44"/>
    <n v="22.18"/>
    <n v="0.09"/>
    <x v="0"/>
    <x v="3"/>
  </r>
  <r>
    <x v="311"/>
    <x v="308"/>
    <m/>
    <x v="2"/>
    <n v="34"/>
    <s v="PALADINI"/>
    <n v="0"/>
    <m/>
    <n v="2"/>
    <x v="1"/>
    <n v="237"/>
    <n v="1422.9"/>
    <n v="7985163.04"/>
    <n v="1880955.8"/>
    <n v="23.56"/>
    <n v="9866118.8399999999"/>
    <n v="2320023.2999999998"/>
    <n v="0"/>
    <n v="0"/>
    <n v="7546089"/>
    <n v="-439067.5"/>
    <n v="-5.5"/>
    <n v="-0.16"/>
    <x v="0"/>
    <x v="0"/>
  </r>
  <r>
    <x v="311"/>
    <x v="308"/>
    <m/>
    <x v="2"/>
    <n v="34"/>
    <s v="PALADINI"/>
    <n v="0"/>
    <m/>
    <n v="2"/>
    <x v="1"/>
    <n v="132"/>
    <n v="792"/>
    <n v="4875661.8499999996"/>
    <n v="1137725.5900000001"/>
    <n v="23.33"/>
    <n v="6013387.4400000004"/>
    <n v="1202676.78"/>
    <n v="0"/>
    <n v="0"/>
    <n v="4810708.2300000004"/>
    <n v="-64951.19"/>
    <n v="-1.33"/>
    <n v="-0.02"/>
    <x v="0"/>
    <x v="1"/>
  </r>
  <r>
    <x v="311"/>
    <x v="308"/>
    <m/>
    <x v="2"/>
    <n v="34"/>
    <s v="PALADINI"/>
    <n v="0"/>
    <m/>
    <n v="2"/>
    <x v="1"/>
    <n v="85"/>
    <n v="510"/>
    <n v="3575212.18"/>
    <n v="836917.46"/>
    <n v="23.41"/>
    <n v="4412129.6399999997"/>
    <n v="1262291.94"/>
    <n v="0"/>
    <n v="0"/>
    <n v="3149837.69"/>
    <n v="-425374.48"/>
    <n v="-11.9"/>
    <n v="-0.15"/>
    <x v="0"/>
    <x v="2"/>
  </r>
  <r>
    <x v="311"/>
    <x v="308"/>
    <m/>
    <x v="2"/>
    <n v="34"/>
    <s v="PALADINI"/>
    <n v="0"/>
    <m/>
    <n v="2"/>
    <x v="1"/>
    <n v="14"/>
    <n v="84"/>
    <n v="588858.46"/>
    <n v="135425.60000000001"/>
    <n v="23"/>
    <n v="724284.06"/>
    <n v="253499.41"/>
    <n v="0"/>
    <n v="0"/>
    <n v="470784.65"/>
    <n v="-118073.81"/>
    <n v="-20.05"/>
    <n v="-0.04"/>
    <x v="0"/>
    <x v="3"/>
  </r>
  <r>
    <x v="312"/>
    <x v="309"/>
    <m/>
    <x v="2"/>
    <n v="34"/>
    <s v="PALADINI"/>
    <n v="0"/>
    <m/>
    <n v="2"/>
    <x v="1"/>
    <n v="307"/>
    <n v="1842"/>
    <n v="8894297.8499999996"/>
    <n v="2100028.17"/>
    <n v="23.61"/>
    <n v="10994326.02"/>
    <n v="2579789.11"/>
    <n v="0"/>
    <n v="0"/>
    <n v="8414531.5999999996"/>
    <n v="-479760.94"/>
    <n v="-5.39"/>
    <n v="-0.17"/>
    <x v="0"/>
    <x v="0"/>
  </r>
  <r>
    <x v="312"/>
    <x v="309"/>
    <m/>
    <x v="2"/>
    <n v="34"/>
    <s v="PALADINI"/>
    <n v="0"/>
    <m/>
    <n v="2"/>
    <x v="1"/>
    <n v="201"/>
    <n v="1206"/>
    <n v="5925645.4199999999"/>
    <n v="1400584.26"/>
    <n v="23.64"/>
    <n v="7326229.6799999997"/>
    <n v="1465245.29"/>
    <n v="0"/>
    <n v="0"/>
    <n v="5860980.4800000004"/>
    <n v="-64661.03"/>
    <n v="-1.0900000000000001"/>
    <n v="-0.02"/>
    <x v="0"/>
    <x v="1"/>
  </r>
  <r>
    <x v="312"/>
    <x v="309"/>
    <m/>
    <x v="2"/>
    <n v="34"/>
    <s v="PALADINI"/>
    <n v="0"/>
    <m/>
    <n v="2"/>
    <x v="1"/>
    <n v="139"/>
    <n v="834"/>
    <n v="4036862.98"/>
    <n v="961001"/>
    <n v="23.81"/>
    <n v="4997863.9800000004"/>
    <n v="1420888.02"/>
    <n v="0"/>
    <n v="0"/>
    <n v="3576978.67"/>
    <n v="-459887.02"/>
    <n v="-11.39"/>
    <n v="-0.16"/>
    <x v="0"/>
    <x v="2"/>
  </r>
  <r>
    <x v="312"/>
    <x v="309"/>
    <m/>
    <x v="2"/>
    <n v="34"/>
    <s v="PALADINI"/>
    <n v="0"/>
    <m/>
    <n v="2"/>
    <x v="1"/>
    <n v="36"/>
    <n v="216"/>
    <n v="1045518.48"/>
    <n v="248599.86"/>
    <n v="23.78"/>
    <n v="1294118.3400000001"/>
    <n v="388235.74"/>
    <n v="0"/>
    <n v="0"/>
    <n v="905883.29"/>
    <n v="-139635.88"/>
    <n v="-13.36"/>
    <n v="-0.05"/>
    <x v="0"/>
    <x v="3"/>
  </r>
  <r>
    <x v="313"/>
    <x v="310"/>
    <m/>
    <x v="2"/>
    <n v="34"/>
    <s v="PALADINI"/>
    <n v="0"/>
    <m/>
    <n v="2"/>
    <x v="1"/>
    <n v="6"/>
    <n v="12"/>
    <n v="70503.460000000006"/>
    <n v="18348.84"/>
    <n v="26.03"/>
    <n v="88852.3"/>
    <n v="0"/>
    <n v="0"/>
    <n v="0"/>
    <n v="88852.3"/>
    <n v="18348.84"/>
    <n v="26.03"/>
    <n v="0.01"/>
    <x v="0"/>
    <x v="0"/>
  </r>
  <r>
    <x v="313"/>
    <x v="310"/>
    <m/>
    <x v="2"/>
    <n v="34"/>
    <s v="PALADINI"/>
    <n v="0"/>
    <m/>
    <n v="2"/>
    <x v="1"/>
    <n v="4"/>
    <n v="8"/>
    <n v="48329.919999999998"/>
    <n v="12806.08"/>
    <n v="26.5"/>
    <n v="61136"/>
    <n v="0"/>
    <n v="0"/>
    <n v="0"/>
    <n v="61136"/>
    <n v="12806.08"/>
    <n v="26.5"/>
    <n v="0"/>
    <x v="0"/>
    <x v="1"/>
  </r>
  <r>
    <x v="313"/>
    <x v="310"/>
    <m/>
    <x v="2"/>
    <n v="34"/>
    <s v="PALADINI"/>
    <n v="0"/>
    <m/>
    <n v="2"/>
    <x v="1"/>
    <n v="2"/>
    <n v="4"/>
    <n v="29010.69"/>
    <n v="7252.03"/>
    <n v="25"/>
    <n v="36262.720000000001"/>
    <n v="0"/>
    <n v="0"/>
    <n v="0"/>
    <n v="36262.730000000003"/>
    <n v="7252.03"/>
    <n v="25"/>
    <n v="0"/>
    <x v="0"/>
    <x v="2"/>
  </r>
  <r>
    <x v="315"/>
    <x v="312"/>
    <m/>
    <x v="2"/>
    <n v="34"/>
    <s v="PALADINI"/>
    <n v="0"/>
    <m/>
    <n v="2"/>
    <x v="1"/>
    <n v="8"/>
    <n v="1.6"/>
    <n v="10612.11"/>
    <n v="2864.91"/>
    <n v="27"/>
    <n v="13477.02"/>
    <n v="0"/>
    <n v="0"/>
    <n v="0"/>
    <n v="13477.02"/>
    <n v="2864.91"/>
    <n v="27"/>
    <n v="0"/>
    <x v="0"/>
    <x v="0"/>
  </r>
  <r>
    <x v="320"/>
    <x v="317"/>
    <m/>
    <x v="2"/>
    <n v="34"/>
    <s v="PALADINI"/>
    <n v="0"/>
    <m/>
    <n v="2"/>
    <x v="1"/>
    <n v="107"/>
    <n v="274.95"/>
    <n v="1308630.42"/>
    <n v="335977.86"/>
    <n v="25.67"/>
    <n v="1644608.28"/>
    <n v="0"/>
    <n v="0"/>
    <n v="0"/>
    <n v="1644608.3"/>
    <n v="335977.86"/>
    <n v="25.67"/>
    <n v="0.12"/>
    <x v="0"/>
    <x v="0"/>
  </r>
  <r>
    <x v="320"/>
    <x v="317"/>
    <m/>
    <x v="2"/>
    <n v="34"/>
    <s v="PALADINI"/>
    <n v="0"/>
    <m/>
    <n v="2"/>
    <x v="1"/>
    <n v="104"/>
    <n v="223.91"/>
    <n v="1184587.1399999999"/>
    <n v="301929.25"/>
    <n v="25.49"/>
    <n v="1486516.39"/>
    <n v="0"/>
    <n v="0"/>
    <n v="0"/>
    <n v="1486516.41"/>
    <n v="301929.25"/>
    <n v="25.49"/>
    <n v="0.11"/>
    <x v="0"/>
    <x v="1"/>
  </r>
  <r>
    <x v="320"/>
    <x v="317"/>
    <m/>
    <x v="2"/>
    <n v="34"/>
    <s v="PALADINI"/>
    <n v="0"/>
    <m/>
    <n v="2"/>
    <x v="1"/>
    <n v="56"/>
    <n v="99.69"/>
    <n v="538636.99"/>
    <n v="139108.84"/>
    <n v="25.83"/>
    <n v="677745.83"/>
    <n v="24379.88"/>
    <n v="0"/>
    <n v="0"/>
    <n v="653365.96"/>
    <n v="114728.96000000001"/>
    <n v="21.3"/>
    <n v="0.04"/>
    <x v="0"/>
    <x v="2"/>
  </r>
  <r>
    <x v="320"/>
    <x v="317"/>
    <m/>
    <x v="2"/>
    <n v="34"/>
    <s v="PALADINI"/>
    <n v="0"/>
    <m/>
    <n v="2"/>
    <x v="1"/>
    <n v="9"/>
    <n v="13.8"/>
    <n v="74831.19"/>
    <n v="19951.2"/>
    <n v="26.66"/>
    <n v="94782.39"/>
    <n v="14217.36"/>
    <n v="0"/>
    <n v="0"/>
    <n v="80565.03"/>
    <n v="5733.84"/>
    <n v="7.66"/>
    <n v="0"/>
    <x v="0"/>
    <x v="3"/>
  </r>
  <r>
    <x v="321"/>
    <x v="318"/>
    <m/>
    <x v="2"/>
    <n v="34"/>
    <s v="PALADINI"/>
    <n v="0"/>
    <m/>
    <n v="2"/>
    <x v="1"/>
    <n v="22"/>
    <n v="38.44"/>
    <n v="316581.58"/>
    <n v="82856.27"/>
    <n v="26.17"/>
    <n v="399437.85"/>
    <n v="0"/>
    <n v="0"/>
    <n v="0"/>
    <n v="399437.85"/>
    <n v="82856.27"/>
    <n v="26.17"/>
    <n v="0.03"/>
    <x v="0"/>
    <x v="0"/>
  </r>
  <r>
    <x v="321"/>
    <x v="318"/>
    <m/>
    <x v="2"/>
    <n v="34"/>
    <s v="PALADINI"/>
    <n v="0"/>
    <m/>
    <n v="2"/>
    <x v="1"/>
    <n v="12"/>
    <n v="19.89"/>
    <n v="194560.36"/>
    <n v="50946.55"/>
    <n v="26.19"/>
    <n v="245506.91"/>
    <n v="0"/>
    <n v="0"/>
    <n v="0"/>
    <n v="245506.9"/>
    <n v="50946.55"/>
    <n v="26.19"/>
    <n v="0.02"/>
    <x v="0"/>
    <x v="1"/>
  </r>
  <r>
    <x v="321"/>
    <x v="318"/>
    <m/>
    <x v="2"/>
    <n v="34"/>
    <s v="PALADINI"/>
    <n v="0"/>
    <m/>
    <n v="2"/>
    <x v="1"/>
    <n v="14"/>
    <n v="26.13"/>
    <n v="226537.79"/>
    <n v="58596.86"/>
    <n v="25.87"/>
    <n v="285134.65000000002"/>
    <n v="0"/>
    <n v="0"/>
    <n v="0"/>
    <n v="285134.67"/>
    <n v="58596.86"/>
    <n v="25.87"/>
    <n v="0.02"/>
    <x v="0"/>
    <x v="2"/>
  </r>
  <r>
    <x v="321"/>
    <x v="318"/>
    <m/>
    <x v="2"/>
    <n v="34"/>
    <s v="PALADINI"/>
    <n v="0"/>
    <m/>
    <n v="2"/>
    <x v="1"/>
    <n v="6"/>
    <n v="9.49"/>
    <n v="75579.56"/>
    <n v="18893.3"/>
    <n v="25"/>
    <n v="94472.86"/>
    <n v="0"/>
    <n v="0"/>
    <n v="0"/>
    <n v="94472.86"/>
    <n v="18893.3"/>
    <n v="25"/>
    <n v="0.01"/>
    <x v="0"/>
    <x v="3"/>
  </r>
  <r>
    <x v="322"/>
    <x v="319"/>
    <m/>
    <x v="2"/>
    <n v="34"/>
    <s v="PALADINI"/>
    <n v="0"/>
    <m/>
    <n v="2"/>
    <x v="1"/>
    <n v="329"/>
    <n v="82.25"/>
    <n v="288626.55"/>
    <n v="73581.17"/>
    <n v="25.49"/>
    <n v="362207.72"/>
    <n v="7477.84"/>
    <n v="0"/>
    <n v="0"/>
    <n v="354729.88"/>
    <n v="66103.33"/>
    <n v="22.9"/>
    <n v="0.02"/>
    <x v="0"/>
    <x v="0"/>
  </r>
  <r>
    <x v="322"/>
    <x v="319"/>
    <m/>
    <x v="2"/>
    <n v="34"/>
    <s v="PALADINI"/>
    <n v="0"/>
    <m/>
    <n v="2"/>
    <x v="1"/>
    <n v="242"/>
    <n v="60.5"/>
    <n v="217854.27"/>
    <n v="55511.58"/>
    <n v="25.48"/>
    <n v="273365.84999999998"/>
    <n v="3524.57"/>
    <n v="0"/>
    <n v="0"/>
    <n v="269841.28000000003"/>
    <n v="51987.01"/>
    <n v="23.86"/>
    <n v="0.02"/>
    <x v="0"/>
    <x v="1"/>
  </r>
  <r>
    <x v="322"/>
    <x v="319"/>
    <m/>
    <x v="2"/>
    <n v="34"/>
    <s v="PALADINI"/>
    <n v="0"/>
    <m/>
    <n v="2"/>
    <x v="1"/>
    <n v="146"/>
    <n v="36.5"/>
    <n v="138572.10999999999"/>
    <n v="35024.720000000001"/>
    <n v="25.28"/>
    <n v="173596.83"/>
    <n v="3168.19"/>
    <n v="0"/>
    <n v="0"/>
    <n v="170428.64"/>
    <n v="31856.53"/>
    <n v="22.99"/>
    <n v="0.01"/>
    <x v="0"/>
    <x v="2"/>
  </r>
  <r>
    <x v="322"/>
    <x v="319"/>
    <m/>
    <x v="2"/>
    <n v="34"/>
    <s v="PALADINI"/>
    <n v="0"/>
    <m/>
    <n v="2"/>
    <x v="1"/>
    <n v="42"/>
    <n v="10.5"/>
    <n v="39054.35"/>
    <n v="9911.0400000000009"/>
    <n v="25.38"/>
    <n v="48965.39"/>
    <n v="0"/>
    <n v="0"/>
    <n v="0"/>
    <n v="48965.39"/>
    <n v="9911.0400000000009"/>
    <n v="25.38"/>
    <n v="0"/>
    <x v="0"/>
    <x v="3"/>
  </r>
  <r>
    <x v="323"/>
    <x v="320"/>
    <m/>
    <x v="2"/>
    <n v="34"/>
    <s v="PALADINI"/>
    <n v="0"/>
    <m/>
    <n v="2"/>
    <x v="1"/>
    <n v="8"/>
    <n v="13.45"/>
    <n v="127230.14"/>
    <n v="32315.71"/>
    <n v="25.4"/>
    <n v="159545.85"/>
    <n v="11015.58"/>
    <n v="0"/>
    <n v="0"/>
    <n v="148530.25"/>
    <n v="21300.13"/>
    <n v="16.739999999999998"/>
    <n v="0.01"/>
    <x v="0"/>
    <x v="0"/>
  </r>
  <r>
    <x v="323"/>
    <x v="320"/>
    <m/>
    <x v="2"/>
    <n v="34"/>
    <s v="PALADINI"/>
    <n v="0"/>
    <m/>
    <n v="2"/>
    <x v="1"/>
    <n v="1"/>
    <n v="1.99"/>
    <n v="19917.169999999998"/>
    <n v="4978.96"/>
    <n v="25"/>
    <n v="24896.13"/>
    <n v="0"/>
    <n v="0"/>
    <n v="0"/>
    <n v="24896.13"/>
    <n v="4978.96"/>
    <n v="25"/>
    <n v="0"/>
    <x v="0"/>
    <x v="1"/>
  </r>
  <r>
    <x v="323"/>
    <x v="320"/>
    <m/>
    <x v="2"/>
    <n v="34"/>
    <s v="PALADINI"/>
    <n v="0"/>
    <m/>
    <n v="2"/>
    <x v="1"/>
    <n v="4"/>
    <n v="7.66"/>
    <n v="88050.18"/>
    <n v="22011.29"/>
    <n v="25"/>
    <n v="110061.47"/>
    <n v="0"/>
    <n v="0"/>
    <n v="0"/>
    <n v="110061.46"/>
    <n v="22011.29"/>
    <n v="25"/>
    <n v="0.01"/>
    <x v="0"/>
    <x v="2"/>
  </r>
  <r>
    <x v="323"/>
    <x v="320"/>
    <m/>
    <x v="2"/>
    <n v="34"/>
    <s v="PALADINI"/>
    <n v="0"/>
    <m/>
    <n v="2"/>
    <x v="1"/>
    <n v="0"/>
    <n v="0"/>
    <n v="0"/>
    <n v="0"/>
    <n v="0"/>
    <n v="0"/>
    <n v="0"/>
    <n v="0"/>
    <n v="0"/>
    <n v="0"/>
    <n v="0"/>
    <n v="0"/>
    <n v="0"/>
    <x v="0"/>
    <x v="3"/>
  </r>
  <r>
    <x v="467"/>
    <x v="464"/>
    <m/>
    <x v="2"/>
    <n v="34"/>
    <s v="PALADINI"/>
    <n v="0"/>
    <m/>
    <n v="2"/>
    <x v="1"/>
    <n v="46"/>
    <n v="276"/>
    <n v="714032.49"/>
    <n v="163498.17000000001"/>
    <n v="22.9"/>
    <n v="877530.66"/>
    <n v="0"/>
    <n v="0"/>
    <n v="0"/>
    <n v="877531.07"/>
    <n v="163498.17000000001"/>
    <n v="22.9"/>
    <n v="0.06"/>
    <x v="0"/>
    <x v="0"/>
  </r>
  <r>
    <x v="467"/>
    <x v="464"/>
    <m/>
    <x v="2"/>
    <n v="34"/>
    <s v="PALADINI"/>
    <n v="0"/>
    <m/>
    <n v="2"/>
    <x v="1"/>
    <n v="43"/>
    <n v="258"/>
    <n v="761581.36"/>
    <n v="171212.12"/>
    <n v="22.48"/>
    <n v="932793.48"/>
    <n v="0"/>
    <n v="0"/>
    <n v="0"/>
    <n v="932793.82"/>
    <n v="171212.12"/>
    <n v="22.48"/>
    <n v="0.06"/>
    <x v="0"/>
    <x v="1"/>
  </r>
  <r>
    <x v="467"/>
    <x v="464"/>
    <m/>
    <x v="2"/>
    <n v="34"/>
    <s v="PALADINI"/>
    <n v="0"/>
    <m/>
    <n v="2"/>
    <x v="1"/>
    <n v="15"/>
    <n v="90"/>
    <n v="285589.02"/>
    <n v="65101.5"/>
    <n v="22.8"/>
    <n v="350690.52"/>
    <n v="0"/>
    <n v="0"/>
    <n v="0"/>
    <n v="350690.66"/>
    <n v="65101.5"/>
    <n v="22.8"/>
    <n v="0.02"/>
    <x v="0"/>
    <x v="2"/>
  </r>
  <r>
    <x v="467"/>
    <x v="464"/>
    <m/>
    <x v="2"/>
    <n v="34"/>
    <s v="PALADINI"/>
    <n v="0"/>
    <m/>
    <n v="2"/>
    <x v="1"/>
    <n v="4"/>
    <n v="24"/>
    <n v="76157.08"/>
    <n v="17322.32"/>
    <n v="22.75"/>
    <n v="93479.4"/>
    <n v="0"/>
    <n v="0"/>
    <n v="0"/>
    <n v="93479.44"/>
    <n v="17322.32"/>
    <n v="22.75"/>
    <n v="0.01"/>
    <x v="0"/>
    <x v="3"/>
  </r>
  <r>
    <x v="468"/>
    <x v="465"/>
    <m/>
    <x v="3"/>
    <n v="34"/>
    <s v="PALADINI"/>
    <n v="0"/>
    <m/>
    <n v="2"/>
    <x v="1"/>
    <n v="1"/>
    <n v="2.85"/>
    <n v="41222.589999999997"/>
    <n v="9480.69"/>
    <n v="23"/>
    <n v="50703.28"/>
    <n v="0"/>
    <n v="0"/>
    <n v="0"/>
    <n v="50703.29"/>
    <n v="9480.69"/>
    <n v="23"/>
    <n v="0"/>
    <x v="0"/>
    <x v="1"/>
  </r>
  <r>
    <x v="325"/>
    <x v="322"/>
    <m/>
    <x v="2"/>
    <n v="34"/>
    <s v="PALADINI"/>
    <n v="0"/>
    <m/>
    <n v="2"/>
    <x v="1"/>
    <n v="1"/>
    <n v="4.5"/>
    <n v="20131.080000000002"/>
    <n v="4831.5"/>
    <n v="24"/>
    <n v="24962.58"/>
    <n v="0"/>
    <n v="0"/>
    <n v="0"/>
    <n v="24962.6"/>
    <n v="4831.5"/>
    <n v="24"/>
    <n v="0"/>
    <x v="0"/>
    <x v="2"/>
  </r>
  <r>
    <x v="326"/>
    <x v="323"/>
    <m/>
    <x v="2"/>
    <n v="34"/>
    <s v="PALADINI"/>
    <n v="0"/>
    <m/>
    <n v="2"/>
    <x v="1"/>
    <n v="7"/>
    <n v="6.56"/>
    <n v="69806.710000000006"/>
    <n v="17450.580000000002"/>
    <n v="25"/>
    <n v="87257.29"/>
    <n v="0"/>
    <n v="0"/>
    <n v="0"/>
    <n v="87257.3"/>
    <n v="17450.580000000002"/>
    <n v="25"/>
    <n v="0.01"/>
    <x v="0"/>
    <x v="0"/>
  </r>
  <r>
    <x v="326"/>
    <x v="323"/>
    <m/>
    <x v="2"/>
    <n v="34"/>
    <s v="PALADINI"/>
    <n v="0"/>
    <m/>
    <n v="2"/>
    <x v="1"/>
    <n v="5"/>
    <n v="4.13"/>
    <n v="47298.31"/>
    <n v="11823.89"/>
    <n v="25"/>
    <n v="59122.2"/>
    <n v="0"/>
    <n v="0"/>
    <n v="0"/>
    <n v="59122.2"/>
    <n v="11823.89"/>
    <n v="25"/>
    <n v="0"/>
    <x v="0"/>
    <x v="1"/>
  </r>
  <r>
    <x v="326"/>
    <x v="323"/>
    <m/>
    <x v="2"/>
    <n v="34"/>
    <s v="PALADINI"/>
    <n v="0"/>
    <m/>
    <n v="2"/>
    <x v="1"/>
    <n v="1"/>
    <n v="0.79"/>
    <n v="9284.6"/>
    <n v="2321.02"/>
    <n v="25"/>
    <n v="11605.62"/>
    <n v="0"/>
    <n v="0"/>
    <n v="0"/>
    <n v="11605.62"/>
    <n v="2321.02"/>
    <n v="25"/>
    <n v="0"/>
    <x v="0"/>
    <x v="2"/>
  </r>
  <r>
    <x v="327"/>
    <x v="324"/>
    <m/>
    <x v="2"/>
    <n v="34"/>
    <s v="PALADINI"/>
    <n v="0"/>
    <m/>
    <n v="2"/>
    <x v="1"/>
    <n v="251"/>
    <n v="75.3"/>
    <n v="352220.77"/>
    <n v="88729.42"/>
    <n v="25.19"/>
    <n v="440950.19"/>
    <n v="24644.959999999999"/>
    <n v="0"/>
    <n v="0"/>
    <n v="416305.23"/>
    <n v="64084.46"/>
    <n v="18.190000000000001"/>
    <n v="0.02"/>
    <x v="0"/>
    <x v="0"/>
  </r>
  <r>
    <x v="327"/>
    <x v="324"/>
    <m/>
    <x v="2"/>
    <n v="34"/>
    <s v="PALADINI"/>
    <n v="0"/>
    <m/>
    <n v="2"/>
    <x v="1"/>
    <n v="202"/>
    <n v="60.6"/>
    <n v="255960.57"/>
    <n v="65306.99"/>
    <n v="25.51"/>
    <n v="321267.56"/>
    <n v="0"/>
    <n v="0"/>
    <n v="0"/>
    <n v="321267.56"/>
    <n v="65306.99"/>
    <n v="25.51"/>
    <n v="0.02"/>
    <x v="0"/>
    <x v="1"/>
  </r>
  <r>
    <x v="327"/>
    <x v="324"/>
    <m/>
    <x v="2"/>
    <n v="34"/>
    <s v="PALADINI"/>
    <n v="0"/>
    <m/>
    <n v="2"/>
    <x v="1"/>
    <n v="164"/>
    <n v="49.2"/>
    <n v="214404.33"/>
    <n v="54072.15"/>
    <n v="25.22"/>
    <n v="268476.48"/>
    <n v="1912.31"/>
    <n v="0"/>
    <n v="0"/>
    <n v="266564.17"/>
    <n v="52159.839999999997"/>
    <n v="24.33"/>
    <n v="0.02"/>
    <x v="0"/>
    <x v="2"/>
  </r>
  <r>
    <x v="327"/>
    <x v="324"/>
    <m/>
    <x v="2"/>
    <n v="34"/>
    <s v="PALADINI"/>
    <n v="0"/>
    <m/>
    <n v="2"/>
    <x v="1"/>
    <n v="32"/>
    <n v="9.6"/>
    <n v="40795.839999999997"/>
    <n v="10696.17"/>
    <n v="26.22"/>
    <n v="51492.01"/>
    <n v="0"/>
    <n v="0"/>
    <n v="0"/>
    <n v="51492.01"/>
    <n v="10696.17"/>
    <n v="26.22"/>
    <n v="0"/>
    <x v="0"/>
    <x v="3"/>
  </r>
  <r>
    <x v="328"/>
    <x v="325"/>
    <m/>
    <x v="2"/>
    <n v="34"/>
    <s v="PALADINI"/>
    <n v="0"/>
    <m/>
    <n v="2"/>
    <x v="1"/>
    <n v="16"/>
    <n v="79.680000000000007"/>
    <n v="329798.93"/>
    <n v="82449.72"/>
    <n v="25"/>
    <n v="412248.65"/>
    <n v="0"/>
    <n v="0"/>
    <n v="0"/>
    <n v="412248.65"/>
    <n v="82449.72"/>
    <n v="25"/>
    <n v="0.03"/>
    <x v="0"/>
    <x v="0"/>
  </r>
  <r>
    <x v="328"/>
    <x v="325"/>
    <m/>
    <x v="2"/>
    <n v="34"/>
    <s v="PALADINI"/>
    <n v="0"/>
    <m/>
    <n v="2"/>
    <x v="1"/>
    <n v="19"/>
    <n v="94.62"/>
    <n v="491194.11"/>
    <n v="123673.38"/>
    <n v="25.18"/>
    <n v="614867.49"/>
    <n v="0"/>
    <n v="0"/>
    <n v="0"/>
    <n v="614867.49"/>
    <n v="123673.38"/>
    <n v="25.18"/>
    <n v="0.04"/>
    <x v="0"/>
    <x v="1"/>
  </r>
  <r>
    <x v="329"/>
    <x v="326"/>
    <m/>
    <x v="2"/>
    <n v="34"/>
    <s v="PALADINI"/>
    <n v="0"/>
    <m/>
    <n v="2"/>
    <x v="1"/>
    <n v="20"/>
    <n v="58.6"/>
    <n v="706850.03"/>
    <n v="169643.99"/>
    <n v="24"/>
    <n v="876494.02"/>
    <n v="61354.59"/>
    <n v="0"/>
    <n v="0"/>
    <n v="815139.43"/>
    <n v="108289.4"/>
    <n v="15.32"/>
    <n v="0.04"/>
    <x v="0"/>
    <x v="0"/>
  </r>
  <r>
    <x v="329"/>
    <x v="326"/>
    <m/>
    <x v="2"/>
    <n v="34"/>
    <s v="PALADINI"/>
    <n v="0"/>
    <m/>
    <n v="2"/>
    <x v="1"/>
    <n v="10"/>
    <n v="32.549999999999997"/>
    <n v="470836.2"/>
    <n v="113000.73"/>
    <n v="24"/>
    <n v="583836.93000000005"/>
    <n v="40868.589999999997"/>
    <n v="0"/>
    <n v="0"/>
    <n v="542968.34"/>
    <n v="72132.14"/>
    <n v="15.32"/>
    <n v="0.03"/>
    <x v="0"/>
    <x v="1"/>
  </r>
  <r>
    <x v="329"/>
    <x v="326"/>
    <m/>
    <x v="2"/>
    <n v="34"/>
    <s v="PALADINI"/>
    <n v="0"/>
    <m/>
    <n v="2"/>
    <x v="1"/>
    <n v="4"/>
    <n v="13"/>
    <n v="212919.48"/>
    <n v="51100.71"/>
    <n v="24"/>
    <n v="264020.19"/>
    <n v="18481.41"/>
    <n v="0"/>
    <n v="0"/>
    <n v="245538.78"/>
    <n v="32619.3"/>
    <n v="15.32"/>
    <n v="0.01"/>
    <x v="0"/>
    <x v="2"/>
  </r>
  <r>
    <x v="329"/>
    <x v="326"/>
    <m/>
    <x v="2"/>
    <n v="34"/>
    <s v="PALADINI"/>
    <n v="0"/>
    <m/>
    <n v="2"/>
    <x v="1"/>
    <n v="2"/>
    <n v="5.76"/>
    <n v="94412.34"/>
    <n v="22658.97"/>
    <n v="24"/>
    <n v="117071.31"/>
    <n v="8195"/>
    <n v="0"/>
    <n v="0"/>
    <n v="108876.31"/>
    <n v="14463.97"/>
    <n v="15.32"/>
    <n v="0.01"/>
    <x v="0"/>
    <x v="3"/>
  </r>
  <r>
    <x v="330"/>
    <x v="327"/>
    <m/>
    <x v="2"/>
    <n v="34"/>
    <s v="PALADINI"/>
    <n v="0"/>
    <m/>
    <n v="2"/>
    <x v="1"/>
    <n v="30"/>
    <n v="115.31"/>
    <n v="564803.66"/>
    <n v="129458.86"/>
    <n v="22.92"/>
    <n v="694262.52"/>
    <n v="0"/>
    <n v="0"/>
    <n v="0"/>
    <n v="694262.52"/>
    <n v="129458.86"/>
    <n v="22.92"/>
    <n v="0.05"/>
    <x v="0"/>
    <x v="0"/>
  </r>
  <r>
    <x v="330"/>
    <x v="327"/>
    <m/>
    <x v="2"/>
    <n v="34"/>
    <s v="PALADINI"/>
    <n v="0"/>
    <m/>
    <n v="2"/>
    <x v="1"/>
    <n v="19"/>
    <n v="70.53"/>
    <n v="385604.79"/>
    <n v="90462.58"/>
    <n v="23.46"/>
    <n v="476067.37"/>
    <n v="0"/>
    <n v="0"/>
    <n v="0"/>
    <n v="476067.38"/>
    <n v="90462.58"/>
    <n v="23.46"/>
    <n v="0.03"/>
    <x v="0"/>
    <x v="1"/>
  </r>
  <r>
    <x v="330"/>
    <x v="327"/>
    <m/>
    <x v="2"/>
    <n v="34"/>
    <s v="PALADINI"/>
    <n v="0"/>
    <m/>
    <n v="2"/>
    <x v="1"/>
    <n v="79"/>
    <n v="297.86"/>
    <n v="1206016.4099999999"/>
    <n v="336462.1"/>
    <n v="27.9"/>
    <n v="1542478.51"/>
    <n v="0"/>
    <n v="0"/>
    <n v="0"/>
    <n v="1542478.45"/>
    <n v="336462.1"/>
    <n v="27.9"/>
    <n v="0.12"/>
    <x v="0"/>
    <x v="2"/>
  </r>
  <r>
    <x v="330"/>
    <x v="327"/>
    <m/>
    <x v="2"/>
    <n v="34"/>
    <s v="PALADINI"/>
    <n v="0"/>
    <m/>
    <n v="2"/>
    <x v="1"/>
    <n v="19"/>
    <n v="72.36"/>
    <n v="349128.01"/>
    <n v="83684.83"/>
    <n v="23.97"/>
    <n v="432812.84"/>
    <n v="0"/>
    <n v="0"/>
    <n v="0"/>
    <n v="432812.84"/>
    <n v="83684.83"/>
    <n v="23.97"/>
    <n v="0.03"/>
    <x v="0"/>
    <x v="3"/>
  </r>
  <r>
    <x v="331"/>
    <x v="328"/>
    <m/>
    <x v="2"/>
    <n v="34"/>
    <s v="PALADINI"/>
    <n v="0"/>
    <m/>
    <n v="2"/>
    <x v="1"/>
    <n v="42"/>
    <n v="78.11"/>
    <n v="502717.82"/>
    <n v="117443.68"/>
    <n v="23.36"/>
    <n v="620161.5"/>
    <n v="7051.08"/>
    <n v="0"/>
    <n v="0"/>
    <n v="613110.04"/>
    <n v="110392.6"/>
    <n v="21.96"/>
    <n v="0.04"/>
    <x v="0"/>
    <x v="0"/>
  </r>
  <r>
    <x v="331"/>
    <x v="328"/>
    <m/>
    <x v="2"/>
    <n v="34"/>
    <s v="PALADINI"/>
    <n v="0"/>
    <m/>
    <n v="2"/>
    <x v="1"/>
    <n v="23"/>
    <n v="43.65"/>
    <n v="256344.45"/>
    <n v="59578.02"/>
    <n v="23.24"/>
    <n v="315922.46999999997"/>
    <n v="0"/>
    <n v="0"/>
    <n v="0"/>
    <n v="315922.27"/>
    <n v="59578.02"/>
    <n v="23.24"/>
    <n v="0.02"/>
    <x v="0"/>
    <x v="1"/>
  </r>
  <r>
    <x v="331"/>
    <x v="328"/>
    <m/>
    <x v="2"/>
    <n v="34"/>
    <s v="PALADINI"/>
    <n v="0"/>
    <m/>
    <n v="2"/>
    <x v="1"/>
    <n v="12"/>
    <n v="22.6"/>
    <n v="129559.31"/>
    <n v="30121.19"/>
    <n v="23.25"/>
    <n v="159680.5"/>
    <n v="2734.68"/>
    <n v="0"/>
    <n v="0"/>
    <n v="156945.71"/>
    <n v="27386.51"/>
    <n v="21.14"/>
    <n v="0.01"/>
    <x v="0"/>
    <x v="2"/>
  </r>
  <r>
    <x v="332"/>
    <x v="329"/>
    <m/>
    <x v="2"/>
    <n v="34"/>
    <s v="PALADINI"/>
    <n v="0"/>
    <m/>
    <n v="2"/>
    <x v="1"/>
    <n v="3886"/>
    <n v="886.00800000000004"/>
    <n v="3110481.42"/>
    <n v="799183.85"/>
    <n v="25.69"/>
    <n v="3909665.27"/>
    <n v="32099.759999999998"/>
    <n v="0"/>
    <n v="0"/>
    <n v="3877565.51"/>
    <n v="767084.09"/>
    <n v="24.66"/>
    <n v="0.27"/>
    <x v="0"/>
    <x v="0"/>
  </r>
  <r>
    <x v="332"/>
    <x v="329"/>
    <m/>
    <x v="2"/>
    <n v="34"/>
    <s v="PALADINI"/>
    <n v="0"/>
    <m/>
    <n v="2"/>
    <x v="1"/>
    <n v="2807"/>
    <n v="639.99599999999998"/>
    <n v="2384663.48"/>
    <n v="614101.56999999995"/>
    <n v="25.75"/>
    <n v="2998765.05"/>
    <n v="1894.01"/>
    <n v="0"/>
    <n v="0"/>
    <n v="2996871.04"/>
    <n v="612207.56000000006"/>
    <n v="25.67"/>
    <n v="0.22"/>
    <x v="0"/>
    <x v="1"/>
  </r>
  <r>
    <x v="332"/>
    <x v="329"/>
    <m/>
    <x v="2"/>
    <n v="34"/>
    <s v="PALADINI"/>
    <n v="0"/>
    <m/>
    <n v="2"/>
    <x v="1"/>
    <n v="2123"/>
    <n v="484.04399999999998"/>
    <n v="1987159.81"/>
    <n v="514614.08"/>
    <n v="25.9"/>
    <n v="2501773.89"/>
    <n v="4065.76"/>
    <n v="0"/>
    <n v="0"/>
    <n v="2497708.13"/>
    <n v="510548.32"/>
    <n v="25.69"/>
    <n v="0.18"/>
    <x v="0"/>
    <x v="2"/>
  </r>
  <r>
    <x v="332"/>
    <x v="329"/>
    <m/>
    <x v="2"/>
    <n v="34"/>
    <s v="PALADINI"/>
    <n v="0"/>
    <m/>
    <n v="2"/>
    <x v="1"/>
    <n v="436"/>
    <n v="99.408000000000001"/>
    <n v="416436.68"/>
    <n v="107031.4"/>
    <n v="25.7"/>
    <n v="523468.08"/>
    <n v="2149.04"/>
    <n v="0"/>
    <n v="0"/>
    <n v="521319.04"/>
    <n v="104882.36"/>
    <n v="25.19"/>
    <n v="0.04"/>
    <x v="0"/>
    <x v="3"/>
  </r>
  <r>
    <x v="333"/>
    <x v="330"/>
    <m/>
    <x v="2"/>
    <n v="34"/>
    <s v="PALADINI"/>
    <n v="0"/>
    <m/>
    <n v="2"/>
    <x v="1"/>
    <n v="73"/>
    <n v="306.60000000000002"/>
    <n v="982530.1"/>
    <n v="254089.71"/>
    <n v="25.86"/>
    <n v="1236619.81"/>
    <n v="1620.34"/>
    <n v="0"/>
    <n v="0"/>
    <n v="1234999.47"/>
    <n v="252469.37"/>
    <n v="25.7"/>
    <n v="0.09"/>
    <x v="0"/>
    <x v="0"/>
  </r>
  <r>
    <x v="333"/>
    <x v="330"/>
    <m/>
    <x v="2"/>
    <n v="34"/>
    <s v="PALADINI"/>
    <n v="0"/>
    <m/>
    <n v="2"/>
    <x v="1"/>
    <n v="52"/>
    <n v="218.4"/>
    <n v="746514.78"/>
    <n v="192982.18"/>
    <n v="25.85"/>
    <n v="939496.95999999996"/>
    <n v="0"/>
    <n v="0"/>
    <n v="0"/>
    <n v="939496.95999999996"/>
    <n v="192982.18"/>
    <n v="25.85"/>
    <n v="7.0000000000000007E-2"/>
    <x v="0"/>
    <x v="1"/>
  </r>
  <r>
    <x v="333"/>
    <x v="330"/>
    <m/>
    <x v="2"/>
    <n v="34"/>
    <s v="PALADINI"/>
    <n v="0"/>
    <m/>
    <n v="2"/>
    <x v="1"/>
    <n v="59"/>
    <n v="247.8"/>
    <n v="940464.7"/>
    <n v="244162.36"/>
    <n v="25.96"/>
    <n v="1184627.06"/>
    <n v="0"/>
    <n v="0"/>
    <n v="0"/>
    <n v="1184627.06"/>
    <n v="244162.36"/>
    <n v="25.96"/>
    <n v="0.09"/>
    <x v="0"/>
    <x v="2"/>
  </r>
  <r>
    <x v="333"/>
    <x v="330"/>
    <m/>
    <x v="2"/>
    <n v="34"/>
    <s v="PALADINI"/>
    <n v="0"/>
    <m/>
    <n v="2"/>
    <x v="1"/>
    <n v="16"/>
    <n v="67.2"/>
    <n v="259558.72"/>
    <n v="67311.460000000006"/>
    <n v="25.93"/>
    <n v="326870.18"/>
    <n v="0"/>
    <n v="0"/>
    <n v="0"/>
    <n v="326870.18"/>
    <n v="67311.460000000006"/>
    <n v="25.93"/>
    <n v="0.02"/>
    <x v="0"/>
    <x v="3"/>
  </r>
  <r>
    <x v="334"/>
    <x v="331"/>
    <m/>
    <x v="2"/>
    <n v="34"/>
    <s v="PALADINI"/>
    <n v="0"/>
    <m/>
    <n v="2"/>
    <x v="1"/>
    <n v="49"/>
    <n v="92.38"/>
    <n v="440185.62"/>
    <n v="110749.71"/>
    <n v="25.16"/>
    <n v="550935.32999999996"/>
    <n v="5479.97"/>
    <n v="0"/>
    <n v="0"/>
    <n v="545455.38"/>
    <n v="105269.74"/>
    <n v="23.91"/>
    <n v="0.04"/>
    <x v="0"/>
    <x v="0"/>
  </r>
  <r>
    <x v="334"/>
    <x v="331"/>
    <m/>
    <x v="2"/>
    <n v="34"/>
    <s v="PALADINI"/>
    <n v="0"/>
    <m/>
    <n v="2"/>
    <x v="1"/>
    <n v="22"/>
    <n v="41.15"/>
    <n v="180319.2"/>
    <n v="45734.7"/>
    <n v="25.36"/>
    <n v="226053.9"/>
    <n v="0"/>
    <n v="0"/>
    <n v="0"/>
    <n v="226053.9"/>
    <n v="45734.7"/>
    <n v="25.36"/>
    <n v="0.02"/>
    <x v="0"/>
    <x v="1"/>
  </r>
  <r>
    <x v="334"/>
    <x v="331"/>
    <m/>
    <x v="2"/>
    <n v="34"/>
    <s v="PALADINI"/>
    <n v="0"/>
    <m/>
    <n v="2"/>
    <x v="1"/>
    <n v="13"/>
    <n v="24.17"/>
    <n v="109428.84"/>
    <n v="27683.91"/>
    <n v="25.3"/>
    <n v="137112.75"/>
    <n v="1981.06"/>
    <n v="0"/>
    <n v="0"/>
    <n v="135131.69"/>
    <n v="25702.85"/>
    <n v="23.49"/>
    <n v="0.01"/>
    <x v="0"/>
    <x v="2"/>
  </r>
  <r>
    <x v="334"/>
    <x v="331"/>
    <m/>
    <x v="2"/>
    <n v="34"/>
    <s v="PALADINI"/>
    <n v="0"/>
    <m/>
    <n v="2"/>
    <x v="1"/>
    <n v="2"/>
    <n v="3.59"/>
    <n v="16469.349999999999"/>
    <n v="4286.3999999999996"/>
    <n v="26.03"/>
    <n v="20755.75"/>
    <n v="0"/>
    <n v="0"/>
    <n v="0"/>
    <n v="20755.75"/>
    <n v="4286.3999999999996"/>
    <n v="26.03"/>
    <n v="0"/>
    <x v="0"/>
    <x v="3"/>
  </r>
  <r>
    <x v="335"/>
    <x v="332"/>
    <m/>
    <x v="2"/>
    <n v="34"/>
    <s v="PALADINI"/>
    <n v="0"/>
    <m/>
    <n v="2"/>
    <x v="1"/>
    <n v="7"/>
    <n v="28.96"/>
    <n v="125082.07"/>
    <n v="25775.21"/>
    <n v="20.61"/>
    <n v="150857.28"/>
    <n v="19427.509999999998"/>
    <n v="0"/>
    <n v="0"/>
    <n v="131429.76999999999"/>
    <n v="6347.7"/>
    <n v="5.07"/>
    <n v="0"/>
    <x v="0"/>
    <x v="0"/>
  </r>
  <r>
    <x v="335"/>
    <x v="332"/>
    <m/>
    <x v="2"/>
    <n v="34"/>
    <s v="PALADINI"/>
    <n v="0"/>
    <m/>
    <n v="2"/>
    <x v="1"/>
    <n v="3"/>
    <n v="12.32"/>
    <n v="56150.06"/>
    <n v="11230.03"/>
    <n v="20"/>
    <n v="67380.09"/>
    <n v="0"/>
    <n v="0"/>
    <n v="0"/>
    <n v="67380.09"/>
    <n v="11230.03"/>
    <n v="20"/>
    <n v="0"/>
    <x v="0"/>
    <x v="1"/>
  </r>
  <r>
    <x v="335"/>
    <x v="332"/>
    <m/>
    <x v="2"/>
    <n v="34"/>
    <s v="PALADINI"/>
    <n v="0"/>
    <m/>
    <n v="2"/>
    <x v="1"/>
    <n v="1"/>
    <n v="3.99"/>
    <n v="18207.13"/>
    <n v="3641.43"/>
    <n v="20"/>
    <n v="21848.560000000001"/>
    <n v="0"/>
    <n v="0"/>
    <n v="0"/>
    <n v="21848.560000000001"/>
    <n v="3641.43"/>
    <n v="20"/>
    <n v="0"/>
    <x v="0"/>
    <x v="2"/>
  </r>
  <r>
    <x v="336"/>
    <x v="333"/>
    <m/>
    <x v="2"/>
    <n v="34"/>
    <s v="PALADINI"/>
    <n v="0"/>
    <m/>
    <n v="2"/>
    <x v="1"/>
    <n v="398"/>
    <n v="132.136"/>
    <n v="588121.02"/>
    <n v="147734.98000000001"/>
    <n v="25.12"/>
    <n v="735856"/>
    <n v="6328.26"/>
    <n v="0"/>
    <n v="0"/>
    <n v="729527.74"/>
    <n v="141406.72"/>
    <n v="24.04"/>
    <n v="0.05"/>
    <x v="0"/>
    <x v="0"/>
  </r>
  <r>
    <x v="336"/>
    <x v="333"/>
    <m/>
    <x v="2"/>
    <n v="34"/>
    <s v="PALADINI"/>
    <n v="0"/>
    <m/>
    <n v="2"/>
    <x v="1"/>
    <n v="34"/>
    <n v="11.288"/>
    <n v="72968.759999999995"/>
    <n v="18240.66"/>
    <n v="25"/>
    <n v="91209.42"/>
    <n v="0"/>
    <n v="0"/>
    <n v="0"/>
    <n v="91209.42"/>
    <n v="18240.66"/>
    <n v="25"/>
    <n v="0.01"/>
    <x v="0"/>
    <x v="1"/>
  </r>
  <r>
    <x v="336"/>
    <x v="333"/>
    <m/>
    <x v="2"/>
    <n v="34"/>
    <s v="PALADINI"/>
    <n v="0"/>
    <m/>
    <n v="2"/>
    <x v="1"/>
    <n v="229"/>
    <n v="76.028000000000006"/>
    <n v="467608.86"/>
    <n v="118132.38"/>
    <n v="25.26"/>
    <n v="585741.24"/>
    <n v="8862.2199999999993"/>
    <n v="0"/>
    <n v="0"/>
    <n v="576879.02"/>
    <n v="109270.16"/>
    <n v="23.37"/>
    <n v="0.04"/>
    <x v="0"/>
    <x v="2"/>
  </r>
  <r>
    <x v="336"/>
    <x v="333"/>
    <m/>
    <x v="2"/>
    <n v="34"/>
    <s v="PALADINI"/>
    <n v="0"/>
    <m/>
    <n v="2"/>
    <x v="1"/>
    <n v="36"/>
    <n v="11.952"/>
    <n v="70899.12"/>
    <n v="18432"/>
    <n v="26"/>
    <n v="89331.12"/>
    <n v="2954.08"/>
    <n v="0"/>
    <n v="0"/>
    <n v="86377.04"/>
    <n v="15477.92"/>
    <n v="21.83"/>
    <n v="0.01"/>
    <x v="0"/>
    <x v="3"/>
  </r>
  <r>
    <x v="337"/>
    <x v="334"/>
    <m/>
    <x v="2"/>
    <n v="34"/>
    <s v="PALADINI"/>
    <n v="0"/>
    <m/>
    <n v="2"/>
    <x v="1"/>
    <n v="5"/>
    <n v="10.83"/>
    <n v="72097.850000000006"/>
    <n v="16892.52"/>
    <n v="23.43"/>
    <n v="88990.37"/>
    <n v="0"/>
    <n v="0"/>
    <n v="0"/>
    <n v="88990.35"/>
    <n v="16892.52"/>
    <n v="23.43"/>
    <n v="0.01"/>
    <x v="0"/>
    <x v="0"/>
  </r>
  <r>
    <x v="337"/>
    <x v="334"/>
    <m/>
    <x v="2"/>
    <n v="34"/>
    <s v="PALADINI"/>
    <n v="0"/>
    <m/>
    <n v="2"/>
    <x v="1"/>
    <n v="2"/>
    <n v="3.75"/>
    <n v="33910.42"/>
    <n v="7798.85"/>
    <n v="23"/>
    <n v="41709.269999999997"/>
    <n v="0"/>
    <n v="0"/>
    <n v="0"/>
    <n v="41709.25"/>
    <n v="7798.85"/>
    <n v="23"/>
    <n v="0"/>
    <x v="0"/>
    <x v="1"/>
  </r>
  <r>
    <x v="337"/>
    <x v="334"/>
    <m/>
    <x v="2"/>
    <n v="34"/>
    <s v="PALADINI"/>
    <n v="0"/>
    <m/>
    <n v="2"/>
    <x v="1"/>
    <n v="1"/>
    <n v="2.41"/>
    <n v="20804.41"/>
    <n v="4784.66"/>
    <n v="23"/>
    <n v="25589.07"/>
    <n v="0"/>
    <n v="0"/>
    <n v="0"/>
    <n v="25589.06"/>
    <n v="4784.66"/>
    <n v="23"/>
    <n v="0"/>
    <x v="0"/>
    <x v="3"/>
  </r>
  <r>
    <x v="339"/>
    <x v="336"/>
    <m/>
    <x v="2"/>
    <n v="34"/>
    <s v="PALADINI"/>
    <n v="0"/>
    <m/>
    <n v="2"/>
    <x v="1"/>
    <n v="136"/>
    <n v="11.56"/>
    <n v="97307.8"/>
    <n v="24637.48"/>
    <n v="25.32"/>
    <n v="121945.28"/>
    <n v="936.06"/>
    <n v="0"/>
    <n v="0"/>
    <n v="121009.22"/>
    <n v="23701.42"/>
    <n v="24.36"/>
    <n v="0.01"/>
    <x v="0"/>
    <x v="0"/>
  </r>
  <r>
    <x v="339"/>
    <x v="336"/>
    <m/>
    <x v="2"/>
    <n v="34"/>
    <s v="PALADINI"/>
    <n v="0"/>
    <m/>
    <n v="2"/>
    <x v="1"/>
    <n v="96"/>
    <n v="8.16"/>
    <n v="83100.25"/>
    <n v="20978.51"/>
    <n v="25.24"/>
    <n v="104078.76"/>
    <n v="0"/>
    <n v="0"/>
    <n v="0"/>
    <n v="104078.76"/>
    <n v="20978.51"/>
    <n v="25.24"/>
    <n v="0.01"/>
    <x v="0"/>
    <x v="1"/>
  </r>
  <r>
    <x v="339"/>
    <x v="336"/>
    <m/>
    <x v="2"/>
    <n v="34"/>
    <s v="PALADINI"/>
    <n v="0"/>
    <m/>
    <n v="2"/>
    <x v="1"/>
    <n v="60"/>
    <n v="5.0999999999999996"/>
    <n v="50252.77"/>
    <n v="12560.82"/>
    <n v="25"/>
    <n v="62813.59"/>
    <n v="0"/>
    <n v="0"/>
    <n v="0"/>
    <n v="62813.59"/>
    <n v="12560.82"/>
    <n v="25"/>
    <n v="0"/>
    <x v="0"/>
    <x v="2"/>
  </r>
  <r>
    <x v="339"/>
    <x v="336"/>
    <m/>
    <x v="2"/>
    <n v="34"/>
    <s v="PALADINI"/>
    <n v="0"/>
    <m/>
    <n v="2"/>
    <x v="1"/>
    <n v="16"/>
    <n v="1.36"/>
    <n v="13122.42"/>
    <n v="3353.79"/>
    <n v="25.56"/>
    <n v="16476.21"/>
    <n v="0"/>
    <n v="0"/>
    <n v="0"/>
    <n v="16476.21"/>
    <n v="3353.79"/>
    <n v="25.56"/>
    <n v="0"/>
    <x v="0"/>
    <x v="3"/>
  </r>
  <r>
    <x v="340"/>
    <x v="337"/>
    <m/>
    <x v="2"/>
    <n v="34"/>
    <s v="PALADINI"/>
    <n v="0"/>
    <m/>
    <n v="2"/>
    <x v="1"/>
    <n v="116"/>
    <n v="9.86"/>
    <n v="71617.2"/>
    <n v="18167.25"/>
    <n v="25.37"/>
    <n v="89784.45"/>
    <n v="1164.7"/>
    <n v="0"/>
    <n v="0"/>
    <n v="88619.75"/>
    <n v="17002.55"/>
    <n v="23.74"/>
    <n v="0.01"/>
    <x v="0"/>
    <x v="0"/>
  </r>
  <r>
    <x v="340"/>
    <x v="337"/>
    <m/>
    <x v="2"/>
    <n v="34"/>
    <s v="PALADINI"/>
    <n v="0"/>
    <m/>
    <n v="2"/>
    <x v="1"/>
    <n v="58"/>
    <n v="4.93"/>
    <n v="42399.11"/>
    <n v="10772.88"/>
    <n v="25.41"/>
    <n v="53171.99"/>
    <n v="0"/>
    <n v="0"/>
    <n v="0"/>
    <n v="53171.99"/>
    <n v="10772.88"/>
    <n v="25.41"/>
    <n v="0"/>
    <x v="0"/>
    <x v="1"/>
  </r>
  <r>
    <x v="340"/>
    <x v="337"/>
    <m/>
    <x v="2"/>
    <n v="34"/>
    <s v="PALADINI"/>
    <n v="0"/>
    <m/>
    <n v="2"/>
    <x v="1"/>
    <n v="49"/>
    <n v="4.165"/>
    <n v="34411.32"/>
    <n v="8623.2999999999993"/>
    <n v="25.06"/>
    <n v="43034.62"/>
    <n v="0"/>
    <n v="0"/>
    <n v="0"/>
    <n v="43034.62"/>
    <n v="8623.2999999999993"/>
    <n v="25.06"/>
    <n v="0"/>
    <x v="0"/>
    <x v="2"/>
  </r>
  <r>
    <x v="342"/>
    <x v="339"/>
    <m/>
    <x v="1"/>
    <n v="34"/>
    <s v="PALADINI"/>
    <n v="0"/>
    <m/>
    <n v="2"/>
    <x v="1"/>
    <n v="15"/>
    <n v="45"/>
    <n v="113854.33"/>
    <n v="25275.77"/>
    <n v="22.2"/>
    <n v="139130.1"/>
    <n v="0"/>
    <n v="0"/>
    <n v="0"/>
    <n v="139129.93"/>
    <n v="25275.77"/>
    <n v="22.2"/>
    <n v="0.01"/>
    <x v="0"/>
    <x v="0"/>
  </r>
  <r>
    <x v="344"/>
    <x v="341"/>
    <m/>
    <x v="2"/>
    <n v="34"/>
    <s v="PALADINI"/>
    <n v="0"/>
    <m/>
    <n v="2"/>
    <x v="1"/>
    <n v="20"/>
    <n v="14"/>
    <n v="21981.200000000001"/>
    <n v="4725.96"/>
    <n v="21.5"/>
    <n v="26707.16"/>
    <n v="0"/>
    <n v="0"/>
    <n v="0"/>
    <n v="26707.16"/>
    <n v="4725.96"/>
    <n v="21.5"/>
    <n v="0"/>
    <x v="0"/>
    <x v="0"/>
  </r>
  <r>
    <x v="344"/>
    <x v="341"/>
    <m/>
    <x v="2"/>
    <n v="34"/>
    <s v="PALADINI"/>
    <n v="0"/>
    <m/>
    <n v="2"/>
    <x v="1"/>
    <n v="5"/>
    <n v="3.5"/>
    <n v="6704.25"/>
    <n v="1340.85"/>
    <n v="20"/>
    <n v="8045.1"/>
    <n v="0"/>
    <n v="0"/>
    <n v="0"/>
    <n v="8045.1"/>
    <n v="1340.85"/>
    <n v="20"/>
    <n v="0"/>
    <x v="0"/>
    <x v="2"/>
  </r>
  <r>
    <x v="348"/>
    <x v="345"/>
    <m/>
    <x v="2"/>
    <n v="34"/>
    <s v="PALADINI"/>
    <n v="0"/>
    <m/>
    <n v="2"/>
    <x v="1"/>
    <n v="56"/>
    <n v="12.32"/>
    <n v="55268.93"/>
    <n v="14320.64"/>
    <n v="25.91"/>
    <n v="69589.570000000007"/>
    <n v="0"/>
    <n v="0"/>
    <n v="0"/>
    <n v="69589.570000000007"/>
    <n v="14320.64"/>
    <n v="25.91"/>
    <n v="0.01"/>
    <x v="0"/>
    <x v="0"/>
  </r>
  <r>
    <x v="348"/>
    <x v="345"/>
    <m/>
    <x v="2"/>
    <n v="34"/>
    <s v="PALADINI"/>
    <n v="0"/>
    <m/>
    <n v="2"/>
    <x v="1"/>
    <n v="56"/>
    <n v="12.32"/>
    <n v="80211.44"/>
    <n v="21075.8"/>
    <n v="26.28"/>
    <n v="101287.24"/>
    <n v="0"/>
    <n v="0"/>
    <n v="0"/>
    <n v="101287.24"/>
    <n v="21075.8"/>
    <n v="26.28"/>
    <n v="0.01"/>
    <x v="0"/>
    <x v="1"/>
  </r>
  <r>
    <x v="348"/>
    <x v="345"/>
    <m/>
    <x v="2"/>
    <n v="34"/>
    <s v="PALADINI"/>
    <n v="0"/>
    <m/>
    <n v="2"/>
    <x v="1"/>
    <n v="20"/>
    <n v="4.4000000000000004"/>
    <n v="27170.880000000001"/>
    <n v="6792.76"/>
    <n v="25"/>
    <n v="33963.64"/>
    <n v="0"/>
    <n v="0"/>
    <n v="0"/>
    <n v="33963.64"/>
    <n v="6792.76"/>
    <n v="25"/>
    <n v="0"/>
    <x v="0"/>
    <x v="2"/>
  </r>
  <r>
    <x v="350"/>
    <x v="347"/>
    <m/>
    <x v="2"/>
    <n v="34"/>
    <s v="PALADINI"/>
    <n v="0"/>
    <m/>
    <n v="2"/>
    <x v="1"/>
    <n v="19"/>
    <n v="9.5"/>
    <n v="20748.63"/>
    <n v="5270.61"/>
    <n v="25.4"/>
    <n v="26019.24"/>
    <n v="0"/>
    <n v="0"/>
    <n v="0"/>
    <n v="26019.24"/>
    <n v="5270.61"/>
    <n v="25.4"/>
    <n v="0"/>
    <x v="0"/>
    <x v="0"/>
  </r>
  <r>
    <x v="350"/>
    <x v="347"/>
    <m/>
    <x v="2"/>
    <n v="34"/>
    <s v="PALADINI"/>
    <n v="0"/>
    <m/>
    <n v="2"/>
    <x v="1"/>
    <n v="20"/>
    <n v="10"/>
    <n v="27869.48"/>
    <n v="7291.46"/>
    <n v="26.16"/>
    <n v="35160.94"/>
    <n v="0"/>
    <n v="0"/>
    <n v="0"/>
    <n v="35160.94"/>
    <n v="7291.46"/>
    <n v="26.16"/>
    <n v="0"/>
    <x v="0"/>
    <x v="1"/>
  </r>
  <r>
    <x v="350"/>
    <x v="347"/>
    <m/>
    <x v="2"/>
    <n v="34"/>
    <s v="PALADINI"/>
    <n v="0"/>
    <m/>
    <n v="2"/>
    <x v="1"/>
    <n v="2"/>
    <n v="1"/>
    <n v="2823.78"/>
    <n v="818.9"/>
    <n v="29"/>
    <n v="3642.68"/>
    <n v="0"/>
    <n v="0"/>
    <n v="0"/>
    <n v="3642.68"/>
    <n v="818.9"/>
    <n v="29"/>
    <n v="0"/>
    <x v="0"/>
    <x v="2"/>
  </r>
  <r>
    <x v="350"/>
    <x v="347"/>
    <m/>
    <x v="2"/>
    <n v="34"/>
    <s v="PALADINI"/>
    <n v="0"/>
    <m/>
    <n v="2"/>
    <x v="1"/>
    <n v="0"/>
    <n v="0"/>
    <n v="-0.01"/>
    <n v="0.02"/>
    <n v="0"/>
    <n v="0.01"/>
    <n v="0"/>
    <n v="0"/>
    <n v="0"/>
    <n v="0.01"/>
    <n v="0.02"/>
    <n v="0"/>
    <n v="0"/>
    <x v="0"/>
    <x v="3"/>
  </r>
  <r>
    <x v="469"/>
    <x v="466"/>
    <m/>
    <x v="1"/>
    <n v="34"/>
    <s v="PALADINI"/>
    <n v="0"/>
    <m/>
    <n v="2"/>
    <x v="1"/>
    <n v="16"/>
    <n v="12.38"/>
    <n v="87380.98"/>
    <n v="19449.169999999998"/>
    <n v="22.26"/>
    <n v="106830.15"/>
    <n v="0"/>
    <n v="0"/>
    <n v="0"/>
    <n v="106830.15"/>
    <n v="19449.169999999998"/>
    <n v="22.26"/>
    <n v="0.01"/>
    <x v="0"/>
    <x v="0"/>
  </r>
  <r>
    <x v="469"/>
    <x v="466"/>
    <m/>
    <x v="1"/>
    <n v="34"/>
    <s v="PALADINI"/>
    <n v="0"/>
    <m/>
    <n v="2"/>
    <x v="1"/>
    <n v="12"/>
    <n v="9.0399999999999991"/>
    <n v="78270.91"/>
    <n v="17747.400000000001"/>
    <n v="22.67"/>
    <n v="96018.31"/>
    <n v="0"/>
    <n v="0"/>
    <n v="0"/>
    <n v="96018.31"/>
    <n v="17747.400000000001"/>
    <n v="22.67"/>
    <n v="0.01"/>
    <x v="0"/>
    <x v="1"/>
  </r>
  <r>
    <x v="469"/>
    <x v="466"/>
    <m/>
    <x v="1"/>
    <n v="34"/>
    <s v="PALADINI"/>
    <n v="0"/>
    <m/>
    <n v="2"/>
    <x v="1"/>
    <n v="11"/>
    <n v="8.56"/>
    <n v="85252.61"/>
    <n v="18915.23"/>
    <n v="22.19"/>
    <n v="104167.84"/>
    <n v="0"/>
    <n v="0"/>
    <n v="0"/>
    <n v="104167.84"/>
    <n v="18915.23"/>
    <n v="22.19"/>
    <n v="0.01"/>
    <x v="0"/>
    <x v="2"/>
  </r>
  <r>
    <x v="356"/>
    <x v="353"/>
    <m/>
    <x v="2"/>
    <n v="34"/>
    <s v="PALADINI"/>
    <n v="0"/>
    <m/>
    <n v="2"/>
    <x v="1"/>
    <n v="213"/>
    <n v="1278"/>
    <n v="1997581.71"/>
    <n v="474348.39"/>
    <n v="23.75"/>
    <n v="2471930.1"/>
    <n v="186990.81"/>
    <n v="0"/>
    <n v="0"/>
    <n v="2284936.7200000002"/>
    <n v="287357.58"/>
    <n v="14.39"/>
    <n v="0.1"/>
    <x v="0"/>
    <x v="0"/>
  </r>
  <r>
    <x v="356"/>
    <x v="353"/>
    <m/>
    <x v="2"/>
    <n v="34"/>
    <s v="PALADINI"/>
    <n v="0"/>
    <m/>
    <n v="2"/>
    <x v="1"/>
    <n v="125"/>
    <n v="750"/>
    <n v="1405219.6"/>
    <n v="337028.06"/>
    <n v="23.98"/>
    <n v="1742247.66"/>
    <n v="174224.5"/>
    <n v="0"/>
    <n v="0"/>
    <n v="1568020.35"/>
    <n v="162803.56"/>
    <n v="11.59"/>
    <n v="0.06"/>
    <x v="0"/>
    <x v="1"/>
  </r>
  <r>
    <x v="356"/>
    <x v="353"/>
    <m/>
    <x v="2"/>
    <n v="34"/>
    <s v="PALADINI"/>
    <n v="0"/>
    <m/>
    <n v="2"/>
    <x v="1"/>
    <n v="59"/>
    <n v="354"/>
    <n v="748219.18"/>
    <n v="178416.44"/>
    <n v="23.85"/>
    <n v="926635.62"/>
    <n v="92663.57"/>
    <n v="0"/>
    <n v="0"/>
    <n v="833971.96"/>
    <n v="85752.87"/>
    <n v="11.46"/>
    <n v="0.03"/>
    <x v="0"/>
    <x v="2"/>
  </r>
  <r>
    <x v="356"/>
    <x v="353"/>
    <m/>
    <x v="2"/>
    <n v="34"/>
    <s v="PALADINI"/>
    <n v="0"/>
    <m/>
    <n v="2"/>
    <x v="1"/>
    <n v="10"/>
    <n v="60"/>
    <n v="132174.69"/>
    <n v="32382.81"/>
    <n v="24.5"/>
    <n v="164557.5"/>
    <n v="16455.75"/>
    <n v="0"/>
    <n v="0"/>
    <n v="148101.84"/>
    <n v="15927.06"/>
    <n v="12.05"/>
    <n v="0.01"/>
    <x v="0"/>
    <x v="3"/>
  </r>
  <r>
    <x v="357"/>
    <x v="354"/>
    <m/>
    <x v="2"/>
    <n v="34"/>
    <s v="PALADINI"/>
    <n v="0"/>
    <m/>
    <n v="2"/>
    <x v="1"/>
    <n v="193"/>
    <n v="473.4"/>
    <n v="1757151"/>
    <n v="439286.91"/>
    <n v="25"/>
    <n v="2196437.91"/>
    <n v="143738.64000000001"/>
    <n v="0"/>
    <n v="0"/>
    <n v="2052699.29"/>
    <n v="295548.27"/>
    <n v="16.82"/>
    <n v="0.11"/>
    <x v="0"/>
    <x v="0"/>
  </r>
  <r>
    <x v="357"/>
    <x v="354"/>
    <m/>
    <x v="2"/>
    <n v="34"/>
    <s v="PALADINI"/>
    <n v="0"/>
    <m/>
    <n v="2"/>
    <x v="1"/>
    <n v="172"/>
    <n v="398.03"/>
    <n v="1365212.11"/>
    <n v="341301.92"/>
    <n v="25"/>
    <n v="1706514.03"/>
    <n v="0"/>
    <n v="0"/>
    <n v="0"/>
    <n v="1706514.09"/>
    <n v="341301.92"/>
    <n v="25"/>
    <n v="0.12"/>
    <x v="0"/>
    <x v="1"/>
  </r>
  <r>
    <x v="357"/>
    <x v="354"/>
    <m/>
    <x v="2"/>
    <n v="34"/>
    <s v="PALADINI"/>
    <n v="0"/>
    <m/>
    <n v="2"/>
    <x v="1"/>
    <n v="81"/>
    <n v="189.59"/>
    <n v="650332.77"/>
    <n v="162582.67000000001"/>
    <n v="25"/>
    <n v="812915.44"/>
    <n v="100918.22"/>
    <n v="0"/>
    <n v="0"/>
    <n v="711997.26"/>
    <n v="61664.45"/>
    <n v="9.48"/>
    <n v="0.02"/>
    <x v="0"/>
    <x v="2"/>
  </r>
  <r>
    <x v="357"/>
    <x v="354"/>
    <m/>
    <x v="2"/>
    <n v="34"/>
    <s v="PALADINI"/>
    <n v="0"/>
    <m/>
    <n v="2"/>
    <x v="1"/>
    <n v="16"/>
    <n v="38.67"/>
    <n v="132600.5"/>
    <n v="33150.019999999997"/>
    <n v="25"/>
    <n v="165750.51999999999"/>
    <n v="24862.58"/>
    <n v="0"/>
    <n v="0"/>
    <n v="140887.96"/>
    <n v="8287.44"/>
    <n v="6.25"/>
    <n v="0"/>
    <x v="0"/>
    <x v="3"/>
  </r>
  <r>
    <x v="470"/>
    <x v="467"/>
    <m/>
    <x v="1"/>
    <n v="34"/>
    <s v="PALADINI"/>
    <n v="0"/>
    <m/>
    <n v="2"/>
    <x v="1"/>
    <n v="5"/>
    <n v="17.82"/>
    <n v="152475.73000000001"/>
    <n v="33542.74"/>
    <n v="22"/>
    <n v="186018.47"/>
    <n v="0"/>
    <n v="0"/>
    <n v="0"/>
    <n v="186018.47"/>
    <n v="33542.74"/>
    <n v="22"/>
    <n v="0.01"/>
    <x v="0"/>
    <x v="0"/>
  </r>
  <r>
    <x v="470"/>
    <x v="467"/>
    <m/>
    <x v="1"/>
    <n v="34"/>
    <s v="PALADINI"/>
    <n v="0"/>
    <m/>
    <n v="2"/>
    <x v="1"/>
    <n v="7"/>
    <n v="23.27"/>
    <n v="218689.28"/>
    <n v="48109.2"/>
    <n v="22"/>
    <n v="266798.48"/>
    <n v="0"/>
    <n v="0"/>
    <n v="0"/>
    <n v="266798.49"/>
    <n v="48109.2"/>
    <n v="22"/>
    <n v="0.02"/>
    <x v="0"/>
    <x v="1"/>
  </r>
  <r>
    <x v="470"/>
    <x v="467"/>
    <m/>
    <x v="1"/>
    <n v="34"/>
    <s v="PALADINI"/>
    <n v="0"/>
    <m/>
    <n v="2"/>
    <x v="1"/>
    <n v="1"/>
    <n v="3.63"/>
    <n v="43961.95"/>
    <n v="9671.26"/>
    <n v="22"/>
    <n v="53633.21"/>
    <n v="0"/>
    <n v="0"/>
    <n v="0"/>
    <n v="53633.21"/>
    <n v="9671.26"/>
    <n v="22"/>
    <n v="0"/>
    <x v="0"/>
    <x v="2"/>
  </r>
  <r>
    <x v="470"/>
    <x v="467"/>
    <m/>
    <x v="1"/>
    <n v="34"/>
    <s v="PALADINI"/>
    <n v="0"/>
    <m/>
    <n v="2"/>
    <x v="1"/>
    <n v="1"/>
    <n v="3"/>
    <n v="36332.19"/>
    <n v="7992.78"/>
    <n v="22"/>
    <n v="44324.97"/>
    <n v="0"/>
    <n v="0"/>
    <n v="0"/>
    <n v="44324.97"/>
    <n v="7992.78"/>
    <n v="22"/>
    <n v="0"/>
    <x v="0"/>
    <x v="3"/>
  </r>
  <r>
    <x v="367"/>
    <x v="364"/>
    <m/>
    <x v="2"/>
    <n v="34"/>
    <s v="PALADINI"/>
    <n v="0"/>
    <m/>
    <n v="2"/>
    <x v="1"/>
    <n v="8"/>
    <n v="20.100000000000001"/>
    <n v="130076.58"/>
    <n v="29505.75"/>
    <n v="22.68"/>
    <n v="159582.32999999999"/>
    <n v="0"/>
    <n v="0"/>
    <n v="0"/>
    <n v="159582.34"/>
    <n v="29505.75"/>
    <n v="22.68"/>
    <n v="0.01"/>
    <x v="0"/>
    <x v="0"/>
  </r>
  <r>
    <x v="367"/>
    <x v="364"/>
    <m/>
    <x v="2"/>
    <n v="34"/>
    <s v="PALADINI"/>
    <n v="0"/>
    <m/>
    <n v="2"/>
    <x v="1"/>
    <n v="3"/>
    <n v="7.36"/>
    <n v="50890.79"/>
    <n v="11715.07"/>
    <n v="23.02"/>
    <n v="62605.86"/>
    <n v="0"/>
    <n v="0"/>
    <n v="0"/>
    <n v="62605.86"/>
    <n v="11715.07"/>
    <n v="23.02"/>
    <n v="0"/>
    <x v="0"/>
    <x v="1"/>
  </r>
  <r>
    <x v="367"/>
    <x v="364"/>
    <m/>
    <x v="2"/>
    <n v="34"/>
    <s v="PALADINI"/>
    <n v="0"/>
    <m/>
    <n v="2"/>
    <x v="1"/>
    <n v="7"/>
    <n v="17.100000000000001"/>
    <n v="125057.78"/>
    <n v="28137.99"/>
    <n v="22.5"/>
    <n v="153195.76999999999"/>
    <n v="0"/>
    <n v="0"/>
    <n v="0"/>
    <n v="153195.76"/>
    <n v="28137.99"/>
    <n v="22.5"/>
    <n v="0.01"/>
    <x v="0"/>
    <x v="2"/>
  </r>
  <r>
    <x v="367"/>
    <x v="364"/>
    <m/>
    <x v="2"/>
    <n v="34"/>
    <s v="PALADINI"/>
    <n v="0"/>
    <m/>
    <n v="2"/>
    <x v="1"/>
    <n v="4"/>
    <n v="9.42"/>
    <n v="78131.710000000006"/>
    <n v="17579.66"/>
    <n v="22.5"/>
    <n v="95711.37"/>
    <n v="0"/>
    <n v="0"/>
    <n v="0"/>
    <n v="95711.38"/>
    <n v="17579.66"/>
    <n v="22.5"/>
    <n v="0.01"/>
    <x v="0"/>
    <x v="3"/>
  </r>
  <r>
    <x v="369"/>
    <x v="366"/>
    <m/>
    <x v="14"/>
    <n v="33"/>
    <s v="NOAL Y GRASA"/>
    <n v="0"/>
    <m/>
    <n v="2"/>
    <x v="1"/>
    <n v="158"/>
    <n v="79"/>
    <n v="143786.32"/>
    <n v="37450"/>
    <n v="26.05"/>
    <n v="181236.32"/>
    <n v="0"/>
    <n v="0"/>
    <n v="0"/>
    <n v="181236.32"/>
    <n v="37450"/>
    <n v="26.05"/>
    <n v="0.01"/>
    <x v="0"/>
    <x v="0"/>
  </r>
  <r>
    <x v="369"/>
    <x v="366"/>
    <m/>
    <x v="14"/>
    <n v="33"/>
    <s v="NOAL Y GRASA"/>
    <n v="0"/>
    <m/>
    <n v="2"/>
    <x v="1"/>
    <n v="140"/>
    <n v="70"/>
    <n v="128254.24"/>
    <n v="36750"/>
    <n v="28.65"/>
    <n v="165004.24"/>
    <n v="0"/>
    <n v="0"/>
    <n v="0"/>
    <n v="165004.24"/>
    <n v="36750"/>
    <n v="28.65"/>
    <n v="0.01"/>
    <x v="0"/>
    <x v="1"/>
  </r>
  <r>
    <x v="369"/>
    <x v="366"/>
    <m/>
    <x v="14"/>
    <n v="33"/>
    <s v="NOAL Y GRASA"/>
    <n v="0"/>
    <m/>
    <n v="2"/>
    <x v="1"/>
    <n v="179"/>
    <n v="89.5"/>
    <n v="166490"/>
    <n v="41187.5"/>
    <n v="24.74"/>
    <n v="207677.5"/>
    <n v="0"/>
    <n v="0"/>
    <n v="0"/>
    <n v="207677.5"/>
    <n v="41187.5"/>
    <n v="24.74"/>
    <n v="0.01"/>
    <x v="0"/>
    <x v="2"/>
  </r>
  <r>
    <x v="369"/>
    <x v="366"/>
    <m/>
    <x v="14"/>
    <n v="33"/>
    <s v="NOAL Y GRASA"/>
    <n v="0"/>
    <m/>
    <n v="2"/>
    <x v="1"/>
    <n v="32"/>
    <n v="16"/>
    <n v="28800"/>
    <n v="6000"/>
    <n v="20.83"/>
    <n v="34800"/>
    <n v="0"/>
    <n v="0"/>
    <n v="0"/>
    <n v="34800"/>
    <n v="6000"/>
    <n v="20.83"/>
    <n v="0"/>
    <x v="0"/>
    <x v="3"/>
  </r>
  <r>
    <x v="372"/>
    <x v="369"/>
    <m/>
    <x v="10"/>
    <n v="33"/>
    <s v="NOAL Y GRASA"/>
    <n v="0"/>
    <m/>
    <n v="2"/>
    <x v="1"/>
    <n v="49"/>
    <n v="179.46"/>
    <n v="577593.19999999995"/>
    <n v="141351.84"/>
    <n v="24.47"/>
    <n v="718945.04"/>
    <n v="5775.73"/>
    <n v="0"/>
    <n v="0"/>
    <n v="713169.31"/>
    <n v="135576.10999999999"/>
    <n v="23.47"/>
    <n v="0.05"/>
    <x v="0"/>
    <x v="0"/>
  </r>
  <r>
    <x v="372"/>
    <x v="369"/>
    <m/>
    <x v="10"/>
    <n v="33"/>
    <s v="NOAL Y GRASA"/>
    <n v="0"/>
    <m/>
    <n v="2"/>
    <x v="1"/>
    <n v="130"/>
    <n v="456.31"/>
    <n v="1840341.83"/>
    <n v="449545.04"/>
    <n v="24.43"/>
    <n v="2289886.87"/>
    <n v="9370.56"/>
    <n v="0"/>
    <n v="0"/>
    <n v="2280515.9300000002"/>
    <n v="440174.48"/>
    <n v="23.92"/>
    <n v="0.16"/>
    <x v="0"/>
    <x v="1"/>
  </r>
  <r>
    <x v="372"/>
    <x v="369"/>
    <m/>
    <x v="10"/>
    <n v="33"/>
    <s v="NOAL Y GRASA"/>
    <n v="0"/>
    <m/>
    <n v="2"/>
    <x v="1"/>
    <n v="50"/>
    <n v="182.11"/>
    <n v="857519.56"/>
    <n v="208581.64"/>
    <n v="24.32"/>
    <n v="1066101.2"/>
    <n v="0"/>
    <n v="0"/>
    <n v="0"/>
    <n v="1066101.22"/>
    <n v="208581.64"/>
    <n v="24.32"/>
    <n v="7.0000000000000007E-2"/>
    <x v="0"/>
    <x v="2"/>
  </r>
  <r>
    <x v="373"/>
    <x v="370"/>
    <m/>
    <x v="10"/>
    <n v="33"/>
    <s v="NOAL Y GRASA"/>
    <n v="0"/>
    <m/>
    <n v="2"/>
    <x v="1"/>
    <n v="84"/>
    <n v="312.76"/>
    <n v="763540.35"/>
    <n v="196061.13"/>
    <n v="25.68"/>
    <n v="959601.48"/>
    <n v="0"/>
    <n v="0"/>
    <n v="0"/>
    <n v="959601.49"/>
    <n v="196061.13"/>
    <n v="25.68"/>
    <n v="7.0000000000000007E-2"/>
    <x v="0"/>
    <x v="0"/>
  </r>
  <r>
    <x v="373"/>
    <x v="370"/>
    <m/>
    <x v="10"/>
    <n v="33"/>
    <s v="NOAL Y GRASA"/>
    <n v="0"/>
    <m/>
    <n v="2"/>
    <x v="1"/>
    <n v="69"/>
    <n v="269.32"/>
    <n v="805234.6"/>
    <n v="205921.6"/>
    <n v="25.57"/>
    <n v="1011156.2"/>
    <n v="0"/>
    <n v="0"/>
    <n v="0"/>
    <n v="1011156.27"/>
    <n v="205921.6"/>
    <n v="25.57"/>
    <n v="7.0000000000000007E-2"/>
    <x v="0"/>
    <x v="1"/>
  </r>
  <r>
    <x v="373"/>
    <x v="370"/>
    <m/>
    <x v="10"/>
    <n v="33"/>
    <s v="NOAL Y GRASA"/>
    <n v="0"/>
    <m/>
    <n v="2"/>
    <x v="1"/>
    <n v="52"/>
    <n v="195.74"/>
    <n v="729777.56"/>
    <n v="183527.12"/>
    <n v="25.15"/>
    <n v="913304.68"/>
    <n v="0"/>
    <n v="0"/>
    <n v="0"/>
    <n v="913304.65"/>
    <n v="183527.12"/>
    <n v="25.15"/>
    <n v="7.0000000000000007E-2"/>
    <x v="0"/>
    <x v="2"/>
  </r>
  <r>
    <x v="373"/>
    <x v="370"/>
    <m/>
    <x v="10"/>
    <n v="33"/>
    <s v="NOAL Y GRASA"/>
    <n v="0"/>
    <m/>
    <n v="2"/>
    <x v="1"/>
    <n v="6"/>
    <n v="22.87"/>
    <n v="86419.39"/>
    <n v="23027.32"/>
    <n v="26.65"/>
    <n v="109446.71"/>
    <n v="0"/>
    <n v="0"/>
    <n v="0"/>
    <n v="109446.71"/>
    <n v="23027.32"/>
    <n v="26.65"/>
    <n v="0.01"/>
    <x v="0"/>
    <x v="3"/>
  </r>
  <r>
    <x v="374"/>
    <x v="371"/>
    <m/>
    <x v="6"/>
    <n v="33"/>
    <s v="NOAL Y GRASA"/>
    <n v="0"/>
    <m/>
    <n v="2"/>
    <x v="1"/>
    <n v="55"/>
    <n v="207.55"/>
    <n v="632035.47"/>
    <n v="139591.39000000001"/>
    <n v="22.09"/>
    <n v="771626.86"/>
    <n v="0"/>
    <n v="0"/>
    <n v="0"/>
    <n v="771626.88"/>
    <n v="139591.39000000001"/>
    <n v="22.09"/>
    <n v="0.05"/>
    <x v="0"/>
    <x v="0"/>
  </r>
  <r>
    <x v="374"/>
    <x v="371"/>
    <m/>
    <x v="6"/>
    <n v="33"/>
    <s v="NOAL Y GRASA"/>
    <n v="0"/>
    <m/>
    <n v="2"/>
    <x v="1"/>
    <n v="30"/>
    <n v="107.4"/>
    <n v="433773.91"/>
    <n v="95090.17"/>
    <n v="21.92"/>
    <n v="528864.07999999996"/>
    <n v="0"/>
    <n v="0"/>
    <n v="0"/>
    <n v="528864.1"/>
    <n v="95090.17"/>
    <n v="21.92"/>
    <n v="0.03"/>
    <x v="0"/>
    <x v="1"/>
  </r>
  <r>
    <x v="374"/>
    <x v="371"/>
    <m/>
    <x v="6"/>
    <n v="33"/>
    <s v="NOAL Y GRASA"/>
    <n v="0"/>
    <m/>
    <n v="2"/>
    <x v="1"/>
    <n v="20"/>
    <n v="69.760000000000005"/>
    <n v="326755.19"/>
    <n v="71105.509999999995"/>
    <n v="21.76"/>
    <n v="397860.7"/>
    <n v="0"/>
    <n v="0"/>
    <n v="0"/>
    <n v="397860.71"/>
    <n v="71105.509999999995"/>
    <n v="21.76"/>
    <n v="0.03"/>
    <x v="0"/>
    <x v="2"/>
  </r>
  <r>
    <x v="374"/>
    <x v="371"/>
    <m/>
    <x v="6"/>
    <n v="33"/>
    <s v="NOAL Y GRASA"/>
    <n v="0"/>
    <m/>
    <n v="2"/>
    <x v="1"/>
    <n v="4"/>
    <n v="13.56"/>
    <n v="72317.02"/>
    <n v="15722.77"/>
    <n v="21.74"/>
    <n v="88039.79"/>
    <n v="0"/>
    <n v="0"/>
    <n v="0"/>
    <n v="88039.79"/>
    <n v="15722.77"/>
    <n v="21.74"/>
    <n v="0.01"/>
    <x v="0"/>
    <x v="3"/>
  </r>
  <r>
    <x v="376"/>
    <x v="373"/>
    <m/>
    <x v="6"/>
    <n v="33"/>
    <s v="NOAL Y GRASA"/>
    <n v="0"/>
    <m/>
    <n v="2"/>
    <x v="1"/>
    <n v="27"/>
    <n v="81"/>
    <n v="233386.9"/>
    <n v="51706.01"/>
    <n v="22.15"/>
    <n v="285092.90999999997"/>
    <n v="0"/>
    <n v="0"/>
    <n v="0"/>
    <n v="285092.90999999997"/>
    <n v="51706.01"/>
    <n v="22.15"/>
    <n v="0.02"/>
    <x v="0"/>
    <x v="0"/>
  </r>
  <r>
    <x v="376"/>
    <x v="373"/>
    <m/>
    <x v="6"/>
    <n v="33"/>
    <s v="NOAL Y GRASA"/>
    <n v="0"/>
    <m/>
    <n v="2"/>
    <x v="1"/>
    <n v="9"/>
    <n v="27"/>
    <n v="99134.91"/>
    <n v="21604.65"/>
    <n v="21.79"/>
    <n v="120739.56"/>
    <n v="0"/>
    <n v="0"/>
    <n v="0"/>
    <n v="120739.56"/>
    <n v="21604.65"/>
    <n v="21.79"/>
    <n v="0.01"/>
    <x v="0"/>
    <x v="1"/>
  </r>
  <r>
    <x v="376"/>
    <x v="373"/>
    <m/>
    <x v="6"/>
    <n v="33"/>
    <s v="NOAL Y GRASA"/>
    <n v="0"/>
    <m/>
    <n v="2"/>
    <x v="1"/>
    <n v="10"/>
    <n v="30"/>
    <n v="128861.14"/>
    <n v="28017.68"/>
    <n v="21.74"/>
    <n v="156878.82"/>
    <n v="15687.89"/>
    <n v="0"/>
    <n v="0"/>
    <n v="141190.9"/>
    <n v="12329.79"/>
    <n v="9.57"/>
    <n v="0"/>
    <x v="0"/>
    <x v="2"/>
  </r>
  <r>
    <x v="376"/>
    <x v="373"/>
    <m/>
    <x v="6"/>
    <n v="33"/>
    <s v="NOAL Y GRASA"/>
    <n v="0"/>
    <m/>
    <n v="2"/>
    <x v="1"/>
    <n v="3"/>
    <n v="9"/>
    <n v="46980"/>
    <n v="10206"/>
    <n v="21.72"/>
    <n v="57186"/>
    <n v="0"/>
    <n v="0"/>
    <n v="0"/>
    <n v="57186"/>
    <n v="10206"/>
    <n v="21.72"/>
    <n v="0"/>
    <x v="0"/>
    <x v="3"/>
  </r>
  <r>
    <x v="471"/>
    <x v="468"/>
    <m/>
    <x v="1"/>
    <n v="33"/>
    <s v="NOAL Y GRASA"/>
    <n v="0"/>
    <m/>
    <n v="2"/>
    <x v="1"/>
    <n v="9"/>
    <n v="180"/>
    <n v="495226.8"/>
    <n v="110078.2"/>
    <n v="22.23"/>
    <n v="605305"/>
    <n v="0"/>
    <n v="0"/>
    <n v="0"/>
    <n v="605305"/>
    <n v="110078.2"/>
    <n v="22.23"/>
    <n v="0.04"/>
    <x v="0"/>
    <x v="0"/>
  </r>
  <r>
    <x v="471"/>
    <x v="468"/>
    <m/>
    <x v="1"/>
    <n v="33"/>
    <s v="NOAL Y GRASA"/>
    <n v="0"/>
    <m/>
    <n v="2"/>
    <x v="1"/>
    <n v="5"/>
    <n v="100"/>
    <n v="300129.02"/>
    <n v="68760.58"/>
    <n v="22.91"/>
    <n v="368889.59999999998"/>
    <n v="0"/>
    <n v="0"/>
    <n v="0"/>
    <n v="368889.54"/>
    <n v="68760.58"/>
    <n v="22.91"/>
    <n v="0.02"/>
    <x v="0"/>
    <x v="1"/>
  </r>
  <r>
    <x v="471"/>
    <x v="468"/>
    <m/>
    <x v="1"/>
    <n v="33"/>
    <s v="NOAL Y GRASA"/>
    <n v="0"/>
    <m/>
    <n v="2"/>
    <x v="1"/>
    <n v="3"/>
    <n v="60"/>
    <n v="212172.6"/>
    <n v="47512.4"/>
    <n v="22.39"/>
    <n v="259685"/>
    <n v="0"/>
    <n v="0"/>
    <n v="0"/>
    <n v="259685"/>
    <n v="47512.4"/>
    <n v="22.39"/>
    <n v="0.02"/>
    <x v="0"/>
    <x v="2"/>
  </r>
  <r>
    <x v="472"/>
    <x v="469"/>
    <m/>
    <x v="1"/>
    <n v="33"/>
    <s v="NOAL Y GRASA"/>
    <n v="0"/>
    <m/>
    <n v="2"/>
    <x v="1"/>
    <n v="16"/>
    <n v="33.42"/>
    <n v="109580.16"/>
    <n v="23982.26"/>
    <n v="21.89"/>
    <n v="133562.42000000001"/>
    <n v="0"/>
    <n v="0"/>
    <n v="0"/>
    <n v="133562.43"/>
    <n v="23982.26"/>
    <n v="21.89"/>
    <n v="0.01"/>
    <x v="0"/>
    <x v="0"/>
  </r>
  <r>
    <x v="472"/>
    <x v="469"/>
    <m/>
    <x v="1"/>
    <n v="33"/>
    <s v="NOAL Y GRASA"/>
    <n v="0"/>
    <m/>
    <n v="2"/>
    <x v="1"/>
    <n v="12"/>
    <n v="24.39"/>
    <n v="126793.06"/>
    <n v="27838.91"/>
    <n v="21.96"/>
    <n v="154631.97"/>
    <n v="0"/>
    <n v="0"/>
    <n v="0"/>
    <n v="154631.97"/>
    <n v="27838.91"/>
    <n v="21.96"/>
    <n v="0.01"/>
    <x v="0"/>
    <x v="1"/>
  </r>
  <r>
    <x v="382"/>
    <x v="379"/>
    <m/>
    <x v="15"/>
    <n v="33"/>
    <s v="NOAL Y GRASA"/>
    <n v="0"/>
    <m/>
    <n v="2"/>
    <x v="1"/>
    <n v="1"/>
    <n v="3.35"/>
    <n v="23659.68"/>
    <n v="5796.6"/>
    <n v="24.5"/>
    <n v="29456.28"/>
    <n v="0"/>
    <n v="0"/>
    <n v="0"/>
    <n v="29456.28"/>
    <n v="5796.6"/>
    <n v="24.5"/>
    <n v="0"/>
    <x v="0"/>
    <x v="0"/>
  </r>
  <r>
    <x v="383"/>
    <x v="380"/>
    <m/>
    <x v="15"/>
    <n v="33"/>
    <s v="NOAL Y GRASA"/>
    <n v="0"/>
    <m/>
    <n v="2"/>
    <x v="1"/>
    <n v="940"/>
    <n v="37.6"/>
    <n v="200238.68"/>
    <n v="53063"/>
    <n v="26.5"/>
    <n v="253301.68"/>
    <n v="0"/>
    <n v="0"/>
    <n v="0"/>
    <n v="253301.68"/>
    <n v="53063"/>
    <n v="26.5"/>
    <n v="0.02"/>
    <x v="0"/>
    <x v="0"/>
  </r>
  <r>
    <x v="383"/>
    <x v="380"/>
    <m/>
    <x v="15"/>
    <n v="33"/>
    <s v="NOAL Y GRASA"/>
    <n v="0"/>
    <m/>
    <n v="2"/>
    <x v="1"/>
    <n v="1300"/>
    <n v="52"/>
    <n v="336140.46"/>
    <n v="89077.96"/>
    <n v="26.5"/>
    <n v="425218.42"/>
    <n v="0"/>
    <n v="0"/>
    <n v="0"/>
    <n v="425218.42"/>
    <n v="89077.96"/>
    <n v="26.5"/>
    <n v="0.03"/>
    <x v="0"/>
    <x v="1"/>
  </r>
  <r>
    <x v="383"/>
    <x v="380"/>
    <m/>
    <x v="15"/>
    <n v="33"/>
    <s v="NOAL Y GRASA"/>
    <n v="0"/>
    <m/>
    <n v="2"/>
    <x v="1"/>
    <n v="1360"/>
    <n v="54.4"/>
    <n v="399792"/>
    <n v="105944"/>
    <n v="26.5"/>
    <n v="505736"/>
    <n v="0"/>
    <n v="0"/>
    <n v="0"/>
    <n v="505736"/>
    <n v="105944"/>
    <n v="26.5"/>
    <n v="0.04"/>
    <x v="0"/>
    <x v="2"/>
  </r>
  <r>
    <x v="383"/>
    <x v="380"/>
    <m/>
    <x v="15"/>
    <n v="33"/>
    <s v="NOAL Y GRASA"/>
    <n v="0"/>
    <m/>
    <n v="2"/>
    <x v="1"/>
    <n v="320"/>
    <n v="12.8"/>
    <n v="102534.39999999999"/>
    <n v="27171.200000000001"/>
    <n v="26.5"/>
    <n v="129705.60000000001"/>
    <n v="0"/>
    <n v="0"/>
    <n v="0"/>
    <n v="129705.60000000001"/>
    <n v="27171.200000000001"/>
    <n v="26.5"/>
    <n v="0.01"/>
    <x v="0"/>
    <x v="3"/>
  </r>
  <r>
    <x v="384"/>
    <x v="381"/>
    <m/>
    <x v="15"/>
    <n v="33"/>
    <s v="NOAL Y GRASA"/>
    <n v="0"/>
    <m/>
    <n v="2"/>
    <x v="1"/>
    <n v="168"/>
    <n v="25.2"/>
    <n v="120812.16"/>
    <n v="32015.759999999998"/>
    <n v="26.5"/>
    <n v="152827.92000000001"/>
    <n v="0"/>
    <n v="0"/>
    <n v="0"/>
    <n v="152827.92000000001"/>
    <n v="32015.759999999998"/>
    <n v="26.5"/>
    <n v="0.01"/>
    <x v="0"/>
    <x v="0"/>
  </r>
  <r>
    <x v="384"/>
    <x v="381"/>
    <m/>
    <x v="15"/>
    <n v="33"/>
    <s v="NOAL Y GRASA"/>
    <n v="0"/>
    <m/>
    <n v="2"/>
    <x v="1"/>
    <n v="80"/>
    <n v="12"/>
    <n v="69035.199999999997"/>
    <n v="18294.400000000001"/>
    <n v="26.5"/>
    <n v="87329.600000000006"/>
    <n v="0"/>
    <n v="0"/>
    <n v="0"/>
    <n v="87329.600000000006"/>
    <n v="18294.400000000001"/>
    <n v="26.5"/>
    <n v="0.01"/>
    <x v="0"/>
    <x v="1"/>
  </r>
  <r>
    <x v="384"/>
    <x v="381"/>
    <m/>
    <x v="15"/>
    <n v="33"/>
    <s v="NOAL Y GRASA"/>
    <n v="0"/>
    <m/>
    <n v="2"/>
    <x v="1"/>
    <n v="98"/>
    <n v="14.7"/>
    <n v="97253.24"/>
    <n v="25772.04"/>
    <n v="26.5"/>
    <n v="123025.28"/>
    <n v="0"/>
    <n v="0"/>
    <n v="0"/>
    <n v="123025.28"/>
    <n v="25772.04"/>
    <n v="26.5"/>
    <n v="0.01"/>
    <x v="0"/>
    <x v="2"/>
  </r>
  <r>
    <x v="384"/>
    <x v="381"/>
    <m/>
    <x v="15"/>
    <n v="33"/>
    <s v="NOAL Y GRASA"/>
    <n v="0"/>
    <m/>
    <n v="2"/>
    <x v="1"/>
    <n v="62"/>
    <n v="9.3000000000000007"/>
    <n v="67065.399999999994"/>
    <n v="17772.3"/>
    <n v="26.5"/>
    <n v="84837.7"/>
    <n v="0"/>
    <n v="0"/>
    <n v="0"/>
    <n v="84837.7"/>
    <n v="17772.3"/>
    <n v="26.5"/>
    <n v="0.01"/>
    <x v="0"/>
    <x v="3"/>
  </r>
  <r>
    <x v="391"/>
    <x v="388"/>
    <m/>
    <x v="2"/>
    <n v="18"/>
    <s v="SILK"/>
    <n v="0"/>
    <m/>
    <n v="2"/>
    <x v="1"/>
    <n v="10"/>
    <n v="10"/>
    <n v="8497.06"/>
    <n v="2103.02"/>
    <n v="24.75"/>
    <n v="10600.08"/>
    <n v="0"/>
    <n v="0"/>
    <n v="0"/>
    <n v="10600.08"/>
    <n v="2103.02"/>
    <n v="24.75"/>
    <n v="0"/>
    <x v="0"/>
    <x v="0"/>
  </r>
  <r>
    <x v="392"/>
    <x v="389"/>
    <m/>
    <x v="4"/>
    <n v="18"/>
    <s v="SILK"/>
    <n v="0"/>
    <m/>
    <n v="2"/>
    <x v="1"/>
    <n v="38"/>
    <n v="38"/>
    <n v="44308"/>
    <n v="10663.07"/>
    <n v="24.07"/>
    <n v="54971.07"/>
    <n v="9846.18"/>
    <n v="0"/>
    <n v="0"/>
    <n v="45124.89"/>
    <n v="816.89"/>
    <n v="1.84"/>
    <n v="0"/>
    <x v="0"/>
    <x v="0"/>
  </r>
  <r>
    <x v="392"/>
    <x v="389"/>
    <m/>
    <x v="4"/>
    <n v="18"/>
    <s v="SILK"/>
    <n v="0"/>
    <m/>
    <n v="2"/>
    <x v="1"/>
    <n v="12"/>
    <n v="12"/>
    <n v="15821.4"/>
    <n v="3797.16"/>
    <n v="24"/>
    <n v="19618.560000000001"/>
    <n v="3325.35"/>
    <n v="0"/>
    <n v="0"/>
    <n v="16293.21"/>
    <n v="471.81"/>
    <n v="2.98"/>
    <n v="0"/>
    <x v="0"/>
    <x v="1"/>
  </r>
  <r>
    <x v="393"/>
    <x v="390"/>
    <m/>
    <x v="4"/>
    <n v="18"/>
    <s v="SILK"/>
    <n v="0"/>
    <m/>
    <n v="2"/>
    <x v="1"/>
    <n v="5"/>
    <n v="5"/>
    <n v="5830"/>
    <n v="1399.2"/>
    <n v="24"/>
    <n v="7229.2"/>
    <n v="0"/>
    <n v="0"/>
    <n v="0"/>
    <n v="7229.2"/>
    <n v="1399.2"/>
    <n v="24"/>
    <n v="0"/>
    <x v="0"/>
    <x v="0"/>
  </r>
  <r>
    <x v="393"/>
    <x v="390"/>
    <m/>
    <x v="4"/>
    <n v="18"/>
    <s v="SILK"/>
    <n v="0"/>
    <m/>
    <n v="2"/>
    <x v="1"/>
    <n v="6"/>
    <n v="6"/>
    <n v="7910.7"/>
    <n v="1898.58"/>
    <n v="24"/>
    <n v="9809.2800000000007"/>
    <n v="3325.34"/>
    <n v="0"/>
    <n v="0"/>
    <n v="6483.94"/>
    <n v="-1426.76"/>
    <n v="-18.04"/>
    <n v="0"/>
    <x v="0"/>
    <x v="1"/>
  </r>
  <r>
    <x v="393"/>
    <x v="390"/>
    <m/>
    <x v="4"/>
    <n v="18"/>
    <s v="SILK"/>
    <n v="0"/>
    <m/>
    <n v="2"/>
    <x v="1"/>
    <n v="4"/>
    <n v="4"/>
    <n v="6078.56"/>
    <n v="1458.84"/>
    <n v="24"/>
    <n v="7537.4"/>
    <n v="2451.92"/>
    <n v="0"/>
    <n v="0"/>
    <n v="5085.4799999999996"/>
    <n v="-993.08"/>
    <n v="-16.34"/>
    <n v="0"/>
    <x v="0"/>
    <x v="2"/>
  </r>
  <r>
    <x v="394"/>
    <x v="391"/>
    <m/>
    <x v="4"/>
    <n v="18"/>
    <s v="SILK"/>
    <n v="0"/>
    <m/>
    <n v="2"/>
    <x v="1"/>
    <n v="139"/>
    <n v="139"/>
    <n v="162074"/>
    <n v="39014.36"/>
    <n v="24.07"/>
    <n v="201088.36"/>
    <n v="40861.589999999997"/>
    <n v="0"/>
    <n v="0"/>
    <n v="160226.76999999999"/>
    <n v="-1847.23"/>
    <n v="-1.1399999999999999"/>
    <n v="0"/>
    <x v="0"/>
    <x v="0"/>
  </r>
  <r>
    <x v="394"/>
    <x v="391"/>
    <m/>
    <x v="4"/>
    <n v="18"/>
    <s v="SILK"/>
    <n v="0"/>
    <m/>
    <n v="2"/>
    <x v="1"/>
    <n v="49"/>
    <n v="49"/>
    <n v="64604.05"/>
    <n v="15900.59"/>
    <n v="24.61"/>
    <n v="80504.639999999999"/>
    <n v="13435.47"/>
    <n v="0"/>
    <n v="0"/>
    <n v="67069.17"/>
    <n v="2465.12"/>
    <n v="3.82"/>
    <n v="0"/>
    <x v="0"/>
    <x v="1"/>
  </r>
  <r>
    <x v="394"/>
    <x v="391"/>
    <m/>
    <x v="4"/>
    <n v="18"/>
    <s v="SILK"/>
    <n v="0"/>
    <m/>
    <n v="2"/>
    <x v="1"/>
    <n v="41"/>
    <n v="41"/>
    <n v="62305.24"/>
    <n v="15408.99"/>
    <n v="24.73"/>
    <n v="77714.23"/>
    <n v="22738.11"/>
    <n v="0"/>
    <n v="0"/>
    <n v="54976.12"/>
    <n v="-7329.12"/>
    <n v="-11.76"/>
    <n v="0"/>
    <x v="0"/>
    <x v="2"/>
  </r>
  <r>
    <x v="394"/>
    <x v="391"/>
    <m/>
    <x v="4"/>
    <n v="18"/>
    <s v="SILK"/>
    <n v="0"/>
    <m/>
    <n v="2"/>
    <x v="1"/>
    <n v="5"/>
    <n v="5"/>
    <n v="8575.76"/>
    <n v="2058.19"/>
    <n v="24"/>
    <n v="10633.95"/>
    <n v="0"/>
    <n v="0"/>
    <n v="0"/>
    <n v="10633.95"/>
    <n v="2058.19"/>
    <n v="24"/>
    <n v="0"/>
    <x v="0"/>
    <x v="3"/>
  </r>
  <r>
    <x v="395"/>
    <x v="392"/>
    <m/>
    <x v="4"/>
    <n v="18"/>
    <s v="SILK"/>
    <n v="0"/>
    <m/>
    <n v="2"/>
    <x v="1"/>
    <n v="146"/>
    <n v="146"/>
    <n v="170236"/>
    <n v="41410.49"/>
    <n v="24.33"/>
    <n v="211646.49"/>
    <n v="32000.04"/>
    <n v="0"/>
    <n v="0"/>
    <n v="179646.45"/>
    <n v="9410.4500000000007"/>
    <n v="5.53"/>
    <n v="0"/>
    <x v="0"/>
    <x v="0"/>
  </r>
  <r>
    <x v="395"/>
    <x v="392"/>
    <m/>
    <x v="4"/>
    <n v="18"/>
    <s v="SILK"/>
    <n v="0"/>
    <m/>
    <n v="2"/>
    <x v="1"/>
    <n v="81"/>
    <n v="81"/>
    <n v="106794.45"/>
    <n v="25630.83"/>
    <n v="24"/>
    <n v="132425.28"/>
    <n v="12747.18"/>
    <n v="0"/>
    <n v="0"/>
    <n v="119678.1"/>
    <n v="12883.65"/>
    <n v="12.06"/>
    <n v="0"/>
    <x v="0"/>
    <x v="1"/>
  </r>
  <r>
    <x v="395"/>
    <x v="392"/>
    <m/>
    <x v="4"/>
    <n v="18"/>
    <s v="SILK"/>
    <n v="0"/>
    <m/>
    <n v="2"/>
    <x v="1"/>
    <n v="31"/>
    <n v="31"/>
    <n v="47108.84"/>
    <n v="11761.89"/>
    <n v="24.97"/>
    <n v="58870.73"/>
    <n v="19905.55"/>
    <n v="0"/>
    <n v="0"/>
    <n v="38965.18"/>
    <n v="-8143.66"/>
    <n v="-17.29"/>
    <n v="0"/>
    <x v="0"/>
    <x v="2"/>
  </r>
  <r>
    <x v="395"/>
    <x v="392"/>
    <m/>
    <x v="4"/>
    <n v="18"/>
    <s v="SILK"/>
    <n v="0"/>
    <m/>
    <n v="2"/>
    <x v="1"/>
    <n v="25"/>
    <n v="25"/>
    <n v="41732"/>
    <n v="10182.67"/>
    <n v="24.4"/>
    <n v="51914.67"/>
    <n v="2426.7600000000002"/>
    <n v="0"/>
    <n v="0"/>
    <n v="49487.91"/>
    <n v="7755.91"/>
    <n v="18.59"/>
    <n v="0"/>
    <x v="0"/>
    <x v="3"/>
  </r>
  <r>
    <x v="473"/>
    <x v="470"/>
    <m/>
    <x v="2"/>
    <n v="19"/>
    <s v="POSTRES SER"/>
    <n v="0"/>
    <m/>
    <n v="2"/>
    <x v="1"/>
    <n v="-4"/>
    <n v="-0.4"/>
    <n v="-1493.7"/>
    <n v="-358.49"/>
    <n v="0"/>
    <n v="-1852.19"/>
    <n v="0"/>
    <n v="0"/>
    <n v="0"/>
    <n v="-1852.19"/>
    <n v="-358.49"/>
    <n v="0"/>
    <n v="0"/>
    <x v="0"/>
    <x v="2"/>
  </r>
  <r>
    <x v="396"/>
    <x v="393"/>
    <m/>
    <x v="4"/>
    <n v="19"/>
    <s v="POSTRES SER"/>
    <n v="0"/>
    <m/>
    <n v="2"/>
    <x v="1"/>
    <n v="123"/>
    <n v="11.685"/>
    <n v="62667.17"/>
    <n v="15040.54"/>
    <n v="24"/>
    <n v="77707.710000000006"/>
    <n v="0"/>
    <n v="0"/>
    <n v="0"/>
    <n v="77707.710000000006"/>
    <n v="15040.54"/>
    <n v="24"/>
    <n v="0.01"/>
    <x v="0"/>
    <x v="0"/>
  </r>
  <r>
    <x v="396"/>
    <x v="393"/>
    <m/>
    <x v="4"/>
    <n v="19"/>
    <s v="POSTRES SER"/>
    <n v="0"/>
    <m/>
    <n v="2"/>
    <x v="1"/>
    <n v="62"/>
    <n v="5.89"/>
    <n v="35379.629999999997"/>
    <n v="8490.8799999999992"/>
    <n v="24"/>
    <n v="43870.51"/>
    <n v="0"/>
    <n v="0"/>
    <n v="0"/>
    <n v="43870.51"/>
    <n v="8490.8799999999992"/>
    <n v="24"/>
    <n v="0"/>
    <x v="0"/>
    <x v="1"/>
  </r>
  <r>
    <x v="396"/>
    <x v="393"/>
    <m/>
    <x v="4"/>
    <n v="19"/>
    <s v="POSTRES SER"/>
    <n v="0"/>
    <m/>
    <n v="2"/>
    <x v="1"/>
    <n v="64"/>
    <n v="6.08"/>
    <n v="43363.01"/>
    <n v="10406.94"/>
    <n v="24"/>
    <n v="53769.95"/>
    <n v="0"/>
    <n v="0"/>
    <n v="0"/>
    <n v="53769.95"/>
    <n v="10406.94"/>
    <n v="24"/>
    <n v="0"/>
    <x v="0"/>
    <x v="2"/>
  </r>
  <r>
    <x v="396"/>
    <x v="393"/>
    <m/>
    <x v="4"/>
    <n v="19"/>
    <s v="POSTRES SER"/>
    <n v="0"/>
    <m/>
    <n v="2"/>
    <x v="1"/>
    <n v="6"/>
    <n v="0.56999999999999995"/>
    <n v="4261.08"/>
    <n v="1150.5"/>
    <n v="27"/>
    <n v="5411.58"/>
    <n v="0"/>
    <n v="0"/>
    <n v="0"/>
    <n v="5411.58"/>
    <n v="1150.5"/>
    <n v="27"/>
    <n v="0"/>
    <x v="0"/>
    <x v="3"/>
  </r>
  <r>
    <x v="397"/>
    <x v="394"/>
    <m/>
    <x v="4"/>
    <n v="19"/>
    <s v="POSTRES SER"/>
    <n v="0"/>
    <m/>
    <n v="2"/>
    <x v="1"/>
    <n v="99"/>
    <n v="9.4049999999999994"/>
    <n v="52445.31"/>
    <n v="12666.31"/>
    <n v="24.15"/>
    <n v="65111.62"/>
    <n v="0"/>
    <n v="0"/>
    <n v="0"/>
    <n v="65111.62"/>
    <n v="12666.31"/>
    <n v="24.15"/>
    <n v="0"/>
    <x v="0"/>
    <x v="0"/>
  </r>
  <r>
    <x v="397"/>
    <x v="394"/>
    <m/>
    <x v="4"/>
    <n v="19"/>
    <s v="POSTRES SER"/>
    <n v="0"/>
    <m/>
    <n v="2"/>
    <x v="1"/>
    <n v="66"/>
    <n v="6.27"/>
    <n v="39158.910000000003"/>
    <n v="9398.42"/>
    <n v="24"/>
    <n v="48557.33"/>
    <n v="0"/>
    <n v="0"/>
    <n v="0"/>
    <n v="48557.33"/>
    <n v="9398.42"/>
    <n v="24"/>
    <n v="0"/>
    <x v="0"/>
    <x v="1"/>
  </r>
  <r>
    <x v="397"/>
    <x v="394"/>
    <m/>
    <x v="4"/>
    <n v="19"/>
    <s v="POSTRES SER"/>
    <n v="0"/>
    <m/>
    <n v="2"/>
    <x v="1"/>
    <n v="33"/>
    <n v="3.1349999999999998"/>
    <n v="23248.16"/>
    <n v="5579.65"/>
    <n v="24"/>
    <n v="28827.81"/>
    <n v="0"/>
    <n v="0"/>
    <n v="0"/>
    <n v="28827.81"/>
    <n v="5579.65"/>
    <n v="24"/>
    <n v="0"/>
    <x v="0"/>
    <x v="2"/>
  </r>
  <r>
    <x v="397"/>
    <x v="394"/>
    <m/>
    <x v="4"/>
    <n v="19"/>
    <s v="POSTRES SER"/>
    <n v="0"/>
    <m/>
    <n v="2"/>
    <x v="1"/>
    <n v="4"/>
    <n v="0.38"/>
    <n v="2953.64"/>
    <n v="797.48"/>
    <n v="27"/>
    <n v="3751.12"/>
    <n v="0"/>
    <n v="0"/>
    <n v="0"/>
    <n v="3751.12"/>
    <n v="797.48"/>
    <n v="27"/>
    <n v="0"/>
    <x v="0"/>
    <x v="3"/>
  </r>
  <r>
    <x v="400"/>
    <x v="397"/>
    <m/>
    <x v="2"/>
    <n v="21"/>
    <s v="SERENITO"/>
    <n v="0"/>
    <m/>
    <n v="2"/>
    <x v="1"/>
    <n v="-5"/>
    <n v="-0.5"/>
    <n v="-1648.59"/>
    <n v="-395.66"/>
    <n v="0"/>
    <n v="-2044.25"/>
    <n v="0"/>
    <n v="0"/>
    <n v="0"/>
    <n v="-2044.25"/>
    <n v="-395.66"/>
    <n v="0"/>
    <n v="0"/>
    <x v="0"/>
    <x v="0"/>
  </r>
  <r>
    <x v="400"/>
    <x v="397"/>
    <m/>
    <x v="2"/>
    <n v="21"/>
    <s v="SERENITO"/>
    <n v="0"/>
    <m/>
    <n v="2"/>
    <x v="1"/>
    <n v="-4"/>
    <n v="-0.4"/>
    <n v="-1477.13"/>
    <n v="-354.51"/>
    <n v="0"/>
    <n v="-1831.64"/>
    <n v="0"/>
    <n v="0"/>
    <n v="0"/>
    <n v="-1831.64"/>
    <n v="-354.51"/>
    <n v="0"/>
    <n v="0"/>
    <x v="0"/>
    <x v="1"/>
  </r>
  <r>
    <x v="401"/>
    <x v="398"/>
    <m/>
    <x v="15"/>
    <n v="21"/>
    <s v="SERENITO"/>
    <n v="0"/>
    <m/>
    <n v="2"/>
    <x v="1"/>
    <n v="1124"/>
    <n v="134.88"/>
    <n v="1030075.59"/>
    <n v="249292.46"/>
    <n v="24.2"/>
    <n v="1279368.05"/>
    <n v="130588.84"/>
    <n v="1743.9"/>
    <n v="0"/>
    <n v="1147035.31"/>
    <n v="116959.72"/>
    <n v="11.35"/>
    <n v="0.04"/>
    <x v="0"/>
    <x v="0"/>
  </r>
  <r>
    <x v="401"/>
    <x v="398"/>
    <m/>
    <x v="15"/>
    <n v="21"/>
    <s v="SERENITO"/>
    <n v="0"/>
    <m/>
    <n v="2"/>
    <x v="1"/>
    <n v="888"/>
    <n v="106.56"/>
    <n v="908248.24"/>
    <n v="219690.49"/>
    <n v="24.19"/>
    <n v="1127938.73"/>
    <n v="143763.67000000001"/>
    <n v="1826.3"/>
    <n v="0"/>
    <n v="982348.76"/>
    <n v="74100.52"/>
    <n v="8.16"/>
    <n v="0.03"/>
    <x v="0"/>
    <x v="1"/>
  </r>
  <r>
    <x v="401"/>
    <x v="398"/>
    <m/>
    <x v="15"/>
    <n v="21"/>
    <s v="SERENITO"/>
    <n v="0"/>
    <m/>
    <n v="2"/>
    <x v="1"/>
    <n v="385"/>
    <n v="46.2"/>
    <n v="501655.21"/>
    <n v="120690.45"/>
    <n v="24.06"/>
    <n v="622345.66"/>
    <n v="47146.74"/>
    <n v="678.6"/>
    <n v="0"/>
    <n v="574520.31999999995"/>
    <n v="72865.11"/>
    <n v="14.52"/>
    <n v="0.03"/>
    <x v="0"/>
    <x v="2"/>
  </r>
  <r>
    <x v="401"/>
    <x v="398"/>
    <m/>
    <x v="15"/>
    <n v="21"/>
    <s v="SERENITO"/>
    <n v="0"/>
    <m/>
    <n v="2"/>
    <x v="1"/>
    <n v="71"/>
    <n v="8.52"/>
    <n v="102455.1"/>
    <n v="27590.83"/>
    <n v="26.93"/>
    <n v="130045.93"/>
    <n v="3370.6"/>
    <n v="0"/>
    <n v="0"/>
    <n v="126675.33"/>
    <n v="24220.23"/>
    <n v="23.64"/>
    <n v="0.01"/>
    <x v="0"/>
    <x v="3"/>
  </r>
  <r>
    <x v="402"/>
    <x v="399"/>
    <m/>
    <x v="15"/>
    <n v="21"/>
    <s v="SERENITO"/>
    <n v="0"/>
    <m/>
    <n v="2"/>
    <x v="1"/>
    <n v="135"/>
    <n v="13.5"/>
    <n v="67513.5"/>
    <n v="17951.54"/>
    <n v="26.59"/>
    <n v="85465.04"/>
    <n v="0"/>
    <n v="0"/>
    <n v="0"/>
    <n v="85465.04"/>
    <n v="17951.54"/>
    <n v="26.59"/>
    <n v="0.01"/>
    <x v="0"/>
    <x v="0"/>
  </r>
  <r>
    <x v="402"/>
    <x v="399"/>
    <m/>
    <x v="15"/>
    <n v="21"/>
    <s v="SERENITO"/>
    <n v="0"/>
    <m/>
    <n v="2"/>
    <x v="1"/>
    <n v="51"/>
    <n v="5.0999999999999996"/>
    <n v="28565.78"/>
    <n v="7670.73"/>
    <n v="26.85"/>
    <n v="36236.51"/>
    <n v="0"/>
    <n v="0"/>
    <n v="0"/>
    <n v="36236.51"/>
    <n v="7670.73"/>
    <n v="26.85"/>
    <n v="0"/>
    <x v="0"/>
    <x v="1"/>
  </r>
  <r>
    <x v="402"/>
    <x v="399"/>
    <m/>
    <x v="15"/>
    <n v="21"/>
    <s v="SERENITO"/>
    <n v="0"/>
    <m/>
    <n v="2"/>
    <x v="1"/>
    <n v="9"/>
    <n v="0.9"/>
    <n v="5293.55"/>
    <n v="1402.87"/>
    <n v="26.5"/>
    <n v="6696.42"/>
    <n v="0"/>
    <n v="0"/>
    <n v="0"/>
    <n v="6696.42"/>
    <n v="1402.87"/>
    <n v="26.5"/>
    <n v="0"/>
    <x v="0"/>
    <x v="2"/>
  </r>
  <r>
    <x v="402"/>
    <x v="399"/>
    <m/>
    <x v="15"/>
    <n v="21"/>
    <s v="SERENITO"/>
    <n v="0"/>
    <m/>
    <n v="2"/>
    <x v="1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2"/>
    <x v="1"/>
    <n v="758"/>
    <n v="89.444000000000003"/>
    <n v="694960.38"/>
    <n v="171142.71"/>
    <n v="24.63"/>
    <n v="866103.09"/>
    <n v="102545.64"/>
    <n v="90.96"/>
    <n v="0"/>
    <n v="763466.49"/>
    <n v="68506.11"/>
    <n v="9.86"/>
    <n v="0.02"/>
    <x v="0"/>
    <x v="0"/>
  </r>
  <r>
    <x v="403"/>
    <x v="400"/>
    <m/>
    <x v="13"/>
    <n v="21"/>
    <s v="SERENITO"/>
    <n v="0"/>
    <m/>
    <n v="2"/>
    <x v="1"/>
    <n v="590"/>
    <n v="69.62"/>
    <n v="603453.15"/>
    <n v="148461.68"/>
    <n v="24.6"/>
    <n v="751914.83"/>
    <n v="119653.72"/>
    <n v="127.34"/>
    <n v="0"/>
    <n v="632133.77"/>
    <n v="28680.62"/>
    <n v="4.75"/>
    <n v="0.01"/>
    <x v="0"/>
    <x v="1"/>
  </r>
  <r>
    <x v="403"/>
    <x v="400"/>
    <m/>
    <x v="13"/>
    <n v="21"/>
    <s v="SERENITO"/>
    <n v="0"/>
    <m/>
    <n v="2"/>
    <x v="1"/>
    <n v="261"/>
    <n v="30.797999999999998"/>
    <n v="340083.09"/>
    <n v="83399.95"/>
    <n v="24.52"/>
    <n v="423483.04"/>
    <n v="19881.599999999999"/>
    <n v="389.32"/>
    <n v="0"/>
    <n v="403212.12"/>
    <n v="63129.03"/>
    <n v="18.559999999999999"/>
    <n v="0.02"/>
    <x v="0"/>
    <x v="2"/>
  </r>
  <r>
    <x v="403"/>
    <x v="400"/>
    <m/>
    <x v="13"/>
    <n v="21"/>
    <s v="SERENITO"/>
    <n v="0"/>
    <m/>
    <n v="2"/>
    <x v="1"/>
    <n v="31"/>
    <n v="3.6579999999999999"/>
    <n v="44733.89"/>
    <n v="12063.8"/>
    <n v="26.97"/>
    <n v="56797.69"/>
    <n v="4902.6899999999996"/>
    <n v="0"/>
    <n v="0"/>
    <n v="51895"/>
    <n v="7161.11"/>
    <n v="16.010000000000002"/>
    <n v="0"/>
    <x v="0"/>
    <x v="3"/>
  </r>
  <r>
    <x v="404"/>
    <x v="401"/>
    <m/>
    <x v="13"/>
    <n v="21"/>
    <s v="SERENITO"/>
    <n v="0"/>
    <m/>
    <n v="2"/>
    <x v="1"/>
    <n v="278"/>
    <n v="27.8"/>
    <n v="139387.89000000001"/>
    <n v="33677.21"/>
    <n v="24.16"/>
    <n v="173065.1"/>
    <n v="0"/>
    <n v="124.02"/>
    <n v="0"/>
    <n v="172941.08"/>
    <n v="33553.19"/>
    <n v="24.07"/>
    <n v="0.01"/>
    <x v="0"/>
    <x v="0"/>
  </r>
  <r>
    <x v="404"/>
    <x v="401"/>
    <m/>
    <x v="13"/>
    <n v="21"/>
    <s v="SERENITO"/>
    <n v="0"/>
    <m/>
    <n v="2"/>
    <x v="1"/>
    <n v="263"/>
    <n v="26.3"/>
    <n v="147309.73000000001"/>
    <n v="35859.11"/>
    <n v="24.34"/>
    <n v="183168.84"/>
    <n v="0"/>
    <n v="138.91"/>
    <n v="0"/>
    <n v="183029.93"/>
    <n v="35720.199999999997"/>
    <n v="24.25"/>
    <n v="0.01"/>
    <x v="0"/>
    <x v="1"/>
  </r>
  <r>
    <x v="404"/>
    <x v="401"/>
    <m/>
    <x v="13"/>
    <n v="21"/>
    <s v="SERENITO"/>
    <n v="0"/>
    <m/>
    <n v="2"/>
    <x v="1"/>
    <n v="195"/>
    <n v="19.5"/>
    <n v="114693.18"/>
    <n v="27952.79"/>
    <n v="24.37"/>
    <n v="142645.97"/>
    <n v="0"/>
    <n v="0"/>
    <n v="0"/>
    <n v="142645.97"/>
    <n v="27952.79"/>
    <n v="24.37"/>
    <n v="0.01"/>
    <x v="0"/>
    <x v="2"/>
  </r>
  <r>
    <x v="404"/>
    <x v="401"/>
    <m/>
    <x v="13"/>
    <n v="21"/>
    <s v="SERENITO"/>
    <n v="0"/>
    <m/>
    <n v="2"/>
    <x v="1"/>
    <n v="44"/>
    <n v="4.4000000000000004"/>
    <n v="28660.720000000001"/>
    <n v="7738.28"/>
    <n v="27"/>
    <n v="36399"/>
    <n v="0"/>
    <n v="0"/>
    <n v="0"/>
    <n v="36399"/>
    <n v="7738.28"/>
    <n v="27"/>
    <n v="0"/>
    <x v="0"/>
    <x v="3"/>
  </r>
  <r>
    <x v="405"/>
    <x v="402"/>
    <m/>
    <x v="16"/>
    <n v="21"/>
    <s v="SERENITO"/>
    <n v="0"/>
    <m/>
    <n v="2"/>
    <x v="1"/>
    <n v="213"/>
    <n v="25.56"/>
    <n v="163416.23000000001"/>
    <n v="39512.29"/>
    <n v="24.18"/>
    <n v="202928.52"/>
    <n v="0"/>
    <n v="591.49"/>
    <n v="0"/>
    <n v="202337.03"/>
    <n v="38920.800000000003"/>
    <n v="23.82"/>
    <n v="0.01"/>
    <x v="0"/>
    <x v="0"/>
  </r>
  <r>
    <x v="405"/>
    <x v="402"/>
    <m/>
    <x v="16"/>
    <n v="21"/>
    <s v="SERENITO"/>
    <n v="0"/>
    <m/>
    <n v="2"/>
    <x v="1"/>
    <n v="146"/>
    <n v="17.52"/>
    <n v="125065.83"/>
    <n v="30597.53"/>
    <n v="24.47"/>
    <n v="155663.35999999999"/>
    <n v="0"/>
    <n v="0"/>
    <n v="0"/>
    <n v="155663.35999999999"/>
    <n v="30597.53"/>
    <n v="24.47"/>
    <n v="0.01"/>
    <x v="0"/>
    <x v="1"/>
  </r>
  <r>
    <x v="405"/>
    <x v="402"/>
    <m/>
    <x v="16"/>
    <n v="21"/>
    <s v="SERENITO"/>
    <n v="0"/>
    <m/>
    <n v="2"/>
    <x v="1"/>
    <n v="60"/>
    <n v="7.2"/>
    <n v="66987.100000000006"/>
    <n v="16076.92"/>
    <n v="24"/>
    <n v="83064.02"/>
    <n v="0"/>
    <n v="0"/>
    <n v="0"/>
    <n v="83064.02"/>
    <n v="16076.92"/>
    <n v="24"/>
    <n v="0.01"/>
    <x v="0"/>
    <x v="2"/>
  </r>
  <r>
    <x v="405"/>
    <x v="402"/>
    <m/>
    <x v="16"/>
    <n v="21"/>
    <s v="SERENITO"/>
    <n v="0"/>
    <m/>
    <n v="2"/>
    <x v="1"/>
    <n v="19"/>
    <n v="2.2799999999999998"/>
    <n v="21311.73"/>
    <n v="5754.15"/>
    <n v="27"/>
    <n v="27065.88"/>
    <n v="0"/>
    <n v="0"/>
    <n v="0"/>
    <n v="27065.88"/>
    <n v="5754.15"/>
    <n v="27"/>
    <n v="0"/>
    <x v="0"/>
    <x v="3"/>
  </r>
  <r>
    <x v="406"/>
    <x v="403"/>
    <m/>
    <x v="1"/>
    <n v="21"/>
    <s v="SERENITO"/>
    <n v="0"/>
    <m/>
    <n v="2"/>
    <x v="1"/>
    <n v="246"/>
    <n v="233.7"/>
    <n v="123204.61"/>
    <n v="29888.27"/>
    <n v="24.26"/>
    <n v="153092.88"/>
    <n v="0"/>
    <n v="74.41"/>
    <n v="0"/>
    <n v="153018.47"/>
    <n v="29813.86"/>
    <n v="24.2"/>
    <n v="0.01"/>
    <x v="0"/>
    <x v="0"/>
  </r>
  <r>
    <x v="406"/>
    <x v="403"/>
    <m/>
    <x v="1"/>
    <n v="21"/>
    <s v="SERENITO"/>
    <n v="0"/>
    <m/>
    <n v="2"/>
    <x v="1"/>
    <n v="188"/>
    <n v="178.6"/>
    <n v="105301.28"/>
    <n v="25788.12"/>
    <n v="24.49"/>
    <n v="131089.4"/>
    <n v="0"/>
    <n v="166.69"/>
    <n v="0"/>
    <n v="130922.71"/>
    <n v="25621.43"/>
    <n v="24.33"/>
    <n v="0.01"/>
    <x v="0"/>
    <x v="1"/>
  </r>
  <r>
    <x v="406"/>
    <x v="403"/>
    <m/>
    <x v="1"/>
    <n v="21"/>
    <s v="SERENITO"/>
    <n v="0"/>
    <m/>
    <n v="2"/>
    <x v="1"/>
    <n v="92"/>
    <n v="87.4"/>
    <n v="54111.73"/>
    <n v="13104.32"/>
    <n v="24.22"/>
    <n v="67216.05"/>
    <n v="0"/>
    <n v="0"/>
    <n v="0"/>
    <n v="67216.05"/>
    <n v="13104.32"/>
    <n v="24.22"/>
    <n v="0"/>
    <x v="0"/>
    <x v="2"/>
  </r>
  <r>
    <x v="406"/>
    <x v="403"/>
    <m/>
    <x v="1"/>
    <n v="21"/>
    <s v="SERENITO"/>
    <n v="0"/>
    <m/>
    <n v="2"/>
    <x v="1"/>
    <n v="44"/>
    <n v="41.8"/>
    <n v="28660.720000000001"/>
    <n v="7738.28"/>
    <n v="27"/>
    <n v="36399"/>
    <n v="0"/>
    <n v="0"/>
    <n v="0"/>
    <n v="36399"/>
    <n v="7738.28"/>
    <n v="27"/>
    <n v="0"/>
    <x v="0"/>
    <x v="3"/>
  </r>
  <r>
    <x v="474"/>
    <x v="471"/>
    <m/>
    <x v="4"/>
    <n v="28"/>
    <s v="ACTIMEL"/>
    <n v="0"/>
    <m/>
    <n v="2"/>
    <x v="1"/>
    <n v="-6"/>
    <n v="-0.6"/>
    <n v="-1917.35"/>
    <n v="-469.75"/>
    <n v="0"/>
    <n v="-2387.1"/>
    <n v="0"/>
    <n v="0"/>
    <n v="0"/>
    <n v="-2387.1"/>
    <n v="-469.75"/>
    <n v="0"/>
    <n v="0"/>
    <x v="0"/>
    <x v="0"/>
  </r>
  <r>
    <x v="407"/>
    <x v="404"/>
    <m/>
    <x v="2"/>
    <n v="28"/>
    <s v="ACTIMEL"/>
    <n v="0"/>
    <m/>
    <n v="2"/>
    <x v="1"/>
    <n v="490"/>
    <n v="49"/>
    <n v="302378.93"/>
    <n v="72892.81"/>
    <n v="24.11"/>
    <n v="375271.74"/>
    <n v="0"/>
    <n v="642.76"/>
    <n v="0"/>
    <n v="374628.98"/>
    <n v="72250.05"/>
    <n v="23.89"/>
    <n v="0.03"/>
    <x v="0"/>
    <x v="0"/>
  </r>
  <r>
    <x v="407"/>
    <x v="404"/>
    <m/>
    <x v="2"/>
    <n v="28"/>
    <s v="ACTIMEL"/>
    <n v="0"/>
    <m/>
    <n v="2"/>
    <x v="1"/>
    <n v="639"/>
    <n v="63.9"/>
    <n v="441646.01"/>
    <n v="106826.78"/>
    <n v="24.19"/>
    <n v="548472.79"/>
    <n v="0"/>
    <n v="1131.27"/>
    <n v="0"/>
    <n v="547341.52"/>
    <n v="105695.51"/>
    <n v="23.93"/>
    <n v="0.04"/>
    <x v="0"/>
    <x v="1"/>
  </r>
  <r>
    <x v="407"/>
    <x v="404"/>
    <m/>
    <x v="2"/>
    <n v="28"/>
    <s v="ACTIMEL"/>
    <n v="0"/>
    <m/>
    <n v="2"/>
    <x v="1"/>
    <n v="357"/>
    <n v="35.700000000000003"/>
    <n v="280616.34000000003"/>
    <n v="67780.36"/>
    <n v="24.15"/>
    <n v="348396.7"/>
    <n v="0"/>
    <n v="467.85"/>
    <n v="0"/>
    <n v="347928.85"/>
    <n v="67312.509999999995"/>
    <n v="23.99"/>
    <n v="0.02"/>
    <x v="0"/>
    <x v="2"/>
  </r>
  <r>
    <x v="407"/>
    <x v="404"/>
    <m/>
    <x v="2"/>
    <n v="28"/>
    <s v="ACTIMEL"/>
    <n v="0"/>
    <m/>
    <n v="2"/>
    <x v="1"/>
    <n v="108"/>
    <n v="10.8"/>
    <n v="89818.22"/>
    <n v="24176.51"/>
    <n v="26.92"/>
    <n v="113994.73"/>
    <n v="0"/>
    <n v="126.74"/>
    <n v="0"/>
    <n v="113867.99"/>
    <n v="24049.77"/>
    <n v="26.78"/>
    <n v="0.01"/>
    <x v="0"/>
    <x v="3"/>
  </r>
  <r>
    <x v="408"/>
    <x v="405"/>
    <m/>
    <x v="4"/>
    <n v="28"/>
    <s v="ACTIMEL"/>
    <n v="0"/>
    <m/>
    <n v="2"/>
    <x v="1"/>
    <n v="50"/>
    <n v="240"/>
    <n v="30855"/>
    <n v="7775.3"/>
    <n v="25.2"/>
    <n v="38630.300000000003"/>
    <n v="0"/>
    <n v="0"/>
    <n v="0"/>
    <n v="38630.300000000003"/>
    <n v="7775.3"/>
    <n v="25.2"/>
    <n v="0"/>
    <x v="0"/>
    <x v="0"/>
  </r>
  <r>
    <x v="408"/>
    <x v="405"/>
    <m/>
    <x v="4"/>
    <n v="28"/>
    <s v="ACTIMEL"/>
    <n v="0"/>
    <m/>
    <n v="2"/>
    <x v="1"/>
    <n v="-3"/>
    <n v="-14.4"/>
    <n v="-2073.4899999999998"/>
    <n v="-445.75"/>
    <n v="0"/>
    <n v="-2519.2399999999998"/>
    <n v="0"/>
    <n v="0"/>
    <n v="0"/>
    <n v="-2519.2399999999998"/>
    <n v="-445.75"/>
    <n v="0"/>
    <n v="0"/>
    <x v="0"/>
    <x v="1"/>
  </r>
  <r>
    <x v="408"/>
    <x v="405"/>
    <m/>
    <x v="4"/>
    <n v="28"/>
    <s v="ACTIMEL"/>
    <n v="0"/>
    <m/>
    <n v="2"/>
    <x v="1"/>
    <n v="18"/>
    <n v="86.4"/>
    <n v="14148.74"/>
    <n v="3395.7"/>
    <n v="24"/>
    <n v="17544.439999999999"/>
    <n v="0"/>
    <n v="0"/>
    <n v="0"/>
    <n v="17544.439999999999"/>
    <n v="3395.7"/>
    <n v="24"/>
    <n v="0"/>
    <x v="0"/>
    <x v="2"/>
  </r>
  <r>
    <x v="409"/>
    <x v="406"/>
    <m/>
    <x v="4"/>
    <n v="28"/>
    <s v="ACTIMEL"/>
    <n v="0"/>
    <m/>
    <n v="2"/>
    <x v="1"/>
    <n v="18"/>
    <n v="86.4"/>
    <n v="11105.25"/>
    <n v="2720.7"/>
    <n v="24.5"/>
    <n v="13825.95"/>
    <n v="0"/>
    <n v="0"/>
    <n v="0"/>
    <n v="13825.95"/>
    <n v="2720.7"/>
    <n v="24.5"/>
    <n v="0"/>
    <x v="0"/>
    <x v="0"/>
  </r>
  <r>
    <x v="409"/>
    <x v="406"/>
    <m/>
    <x v="4"/>
    <n v="28"/>
    <s v="ACTIMEL"/>
    <n v="0"/>
    <m/>
    <n v="2"/>
    <x v="1"/>
    <n v="18"/>
    <n v="86.4"/>
    <n v="12440.73"/>
    <n v="3047.94"/>
    <n v="24.5"/>
    <n v="15488.67"/>
    <n v="0"/>
    <n v="0"/>
    <n v="0"/>
    <n v="15488.67"/>
    <n v="3047.94"/>
    <n v="24.5"/>
    <n v="0"/>
    <x v="0"/>
    <x v="1"/>
  </r>
  <r>
    <x v="409"/>
    <x v="406"/>
    <m/>
    <x v="4"/>
    <n v="28"/>
    <s v="ACTIMEL"/>
    <n v="0"/>
    <m/>
    <n v="2"/>
    <x v="1"/>
    <n v="6"/>
    <n v="28.8"/>
    <n v="4716.24"/>
    <n v="1155.48"/>
    <n v="24.5"/>
    <n v="5871.72"/>
    <n v="0"/>
    <n v="0"/>
    <n v="0"/>
    <n v="5871.72"/>
    <n v="1155.48"/>
    <n v="24.5"/>
    <n v="0"/>
    <x v="0"/>
    <x v="2"/>
  </r>
  <r>
    <x v="410"/>
    <x v="407"/>
    <m/>
    <x v="4"/>
    <n v="28"/>
    <s v="ACTIMEL"/>
    <n v="0"/>
    <m/>
    <n v="2"/>
    <x v="1"/>
    <n v="49"/>
    <n v="4.9000000000000004"/>
    <n v="30237.9"/>
    <n v="7658.07"/>
    <n v="25.33"/>
    <n v="37895.97"/>
    <n v="0"/>
    <n v="0"/>
    <n v="0"/>
    <n v="37895.97"/>
    <n v="7658.07"/>
    <n v="25.33"/>
    <n v="0"/>
    <x v="0"/>
    <x v="0"/>
  </r>
  <r>
    <x v="410"/>
    <x v="407"/>
    <m/>
    <x v="4"/>
    <n v="28"/>
    <s v="ACTIMEL"/>
    <n v="0"/>
    <m/>
    <n v="2"/>
    <x v="1"/>
    <n v="27"/>
    <n v="2.7"/>
    <n v="18661.11"/>
    <n v="4634.26"/>
    <n v="24.83"/>
    <n v="23295.37"/>
    <n v="0"/>
    <n v="0"/>
    <n v="0"/>
    <n v="23295.37"/>
    <n v="4634.26"/>
    <n v="24.83"/>
    <n v="0"/>
    <x v="0"/>
    <x v="1"/>
  </r>
  <r>
    <x v="410"/>
    <x v="407"/>
    <m/>
    <x v="4"/>
    <n v="28"/>
    <s v="ACTIMEL"/>
    <n v="0"/>
    <m/>
    <n v="2"/>
    <x v="1"/>
    <n v="24"/>
    <n v="2.4"/>
    <n v="18864.98"/>
    <n v="4606.2"/>
    <n v="24.42"/>
    <n v="23471.18"/>
    <n v="0"/>
    <n v="0"/>
    <n v="0"/>
    <n v="23471.18"/>
    <n v="4606.2"/>
    <n v="24.42"/>
    <n v="0"/>
    <x v="0"/>
    <x v="2"/>
  </r>
  <r>
    <x v="411"/>
    <x v="408"/>
    <m/>
    <x v="0"/>
    <n v="16"/>
    <s v="GRAN COMPRA"/>
    <n v="0"/>
    <m/>
    <n v="2"/>
    <x v="1"/>
    <n v="15"/>
    <n v="1.8"/>
    <n v="2580.9"/>
    <n v="619.35"/>
    <n v="24"/>
    <n v="3200.25"/>
    <n v="0"/>
    <n v="0"/>
    <n v="0"/>
    <n v="3200.25"/>
    <n v="619.35"/>
    <n v="24"/>
    <n v="0"/>
    <x v="0"/>
    <x v="0"/>
  </r>
  <r>
    <x v="411"/>
    <x v="408"/>
    <m/>
    <x v="0"/>
    <n v="16"/>
    <s v="GRAN COMPRA"/>
    <n v="0"/>
    <m/>
    <n v="2"/>
    <x v="1"/>
    <n v="262"/>
    <n v="31.44"/>
    <n v="50489.24"/>
    <n v="12117.5"/>
    <n v="24"/>
    <n v="62606.74"/>
    <n v="0"/>
    <n v="0"/>
    <n v="0"/>
    <n v="62606.74"/>
    <n v="12117.5"/>
    <n v="24"/>
    <n v="0"/>
    <x v="0"/>
    <x v="1"/>
  </r>
  <r>
    <x v="411"/>
    <x v="408"/>
    <m/>
    <x v="0"/>
    <n v="16"/>
    <s v="GRAN COMPRA"/>
    <n v="0"/>
    <m/>
    <n v="2"/>
    <x v="1"/>
    <n v="78"/>
    <n v="9.36"/>
    <n v="16566.419999999998"/>
    <n v="4028.76"/>
    <n v="24.32"/>
    <n v="20595.18"/>
    <n v="0"/>
    <n v="0"/>
    <n v="0"/>
    <n v="20595.18"/>
    <n v="4028.76"/>
    <n v="24.32"/>
    <n v="0"/>
    <x v="0"/>
    <x v="2"/>
  </r>
  <r>
    <x v="411"/>
    <x v="408"/>
    <m/>
    <x v="0"/>
    <n v="16"/>
    <s v="GRAN COMPRA"/>
    <n v="0"/>
    <m/>
    <n v="2"/>
    <x v="1"/>
    <n v="26"/>
    <n v="3.12"/>
    <n v="6275.62"/>
    <n v="1380.6"/>
    <n v="22"/>
    <n v="7656.22"/>
    <n v="0"/>
    <n v="0"/>
    <n v="0"/>
    <n v="7656.22"/>
    <n v="1380.6"/>
    <n v="22"/>
    <n v="0"/>
    <x v="0"/>
    <x v="3"/>
  </r>
  <r>
    <x v="412"/>
    <x v="409"/>
    <m/>
    <x v="4"/>
    <n v="16"/>
    <s v="GRAN COMPRA"/>
    <n v="0"/>
    <m/>
    <n v="2"/>
    <x v="1"/>
    <n v="716"/>
    <n v="644.4"/>
    <n v="463738.96"/>
    <n v="112412.79"/>
    <n v="24.24"/>
    <n v="576151.75"/>
    <n v="0"/>
    <n v="1204.68"/>
    <n v="0"/>
    <n v="574947.06999999995"/>
    <n v="111208.11"/>
    <n v="23.98"/>
    <n v="0.04"/>
    <x v="0"/>
    <x v="0"/>
  </r>
  <r>
    <x v="412"/>
    <x v="409"/>
    <m/>
    <x v="4"/>
    <n v="16"/>
    <s v="GRAN COMPRA"/>
    <n v="0"/>
    <m/>
    <n v="2"/>
    <x v="1"/>
    <n v="553"/>
    <n v="497.7"/>
    <n v="372489.74"/>
    <n v="89936.86"/>
    <n v="24.14"/>
    <n v="462426.6"/>
    <n v="0"/>
    <n v="968.88"/>
    <n v="0"/>
    <n v="461457.72"/>
    <n v="88967.98"/>
    <n v="23.88"/>
    <n v="0.03"/>
    <x v="0"/>
    <x v="1"/>
  </r>
  <r>
    <x v="412"/>
    <x v="409"/>
    <m/>
    <x v="4"/>
    <n v="16"/>
    <s v="GRAN COMPRA"/>
    <n v="0"/>
    <m/>
    <n v="2"/>
    <x v="1"/>
    <n v="671"/>
    <n v="603.9"/>
    <n v="434608.27"/>
    <n v="106142.07"/>
    <n v="24.42"/>
    <n v="540750.34"/>
    <n v="0"/>
    <n v="833.86"/>
    <n v="0"/>
    <n v="539916.48"/>
    <n v="105308.21"/>
    <n v="24.23"/>
    <n v="0.04"/>
    <x v="0"/>
    <x v="2"/>
  </r>
  <r>
    <x v="412"/>
    <x v="409"/>
    <m/>
    <x v="4"/>
    <n v="16"/>
    <s v="GRAN COMPRA"/>
    <n v="0"/>
    <m/>
    <n v="2"/>
    <x v="1"/>
    <n v="211"/>
    <n v="189.9"/>
    <n v="178832.09"/>
    <n v="40481.07"/>
    <n v="22.64"/>
    <n v="219313.16"/>
    <n v="0"/>
    <n v="343.18"/>
    <n v="0"/>
    <n v="218969.98"/>
    <n v="40137.89"/>
    <n v="22.44"/>
    <n v="0.01"/>
    <x v="0"/>
    <x v="3"/>
  </r>
  <r>
    <x v="413"/>
    <x v="410"/>
    <m/>
    <x v="4"/>
    <n v="16"/>
    <s v="GRAN COMPRA"/>
    <n v="0"/>
    <m/>
    <n v="2"/>
    <x v="1"/>
    <n v="42"/>
    <n v="5.04"/>
    <n v="6936.3"/>
    <n v="1837.92"/>
    <n v="26.5"/>
    <n v="8774.2199999999993"/>
    <n v="0"/>
    <n v="0"/>
    <n v="0"/>
    <n v="8774.2199999999993"/>
    <n v="1837.92"/>
    <n v="26.5"/>
    <n v="0"/>
    <x v="0"/>
    <x v="0"/>
  </r>
  <r>
    <x v="413"/>
    <x v="410"/>
    <m/>
    <x v="4"/>
    <n v="16"/>
    <s v="GRAN COMPRA"/>
    <n v="0"/>
    <m/>
    <n v="2"/>
    <x v="1"/>
    <n v="20"/>
    <n v="2.4"/>
    <n v="3699.46"/>
    <n v="980.4"/>
    <n v="26.5"/>
    <n v="4679.8599999999997"/>
    <n v="0"/>
    <n v="0"/>
    <n v="0"/>
    <n v="4679.8599999999997"/>
    <n v="980.4"/>
    <n v="26.5"/>
    <n v="0"/>
    <x v="0"/>
    <x v="1"/>
  </r>
  <r>
    <x v="413"/>
    <x v="410"/>
    <m/>
    <x v="4"/>
    <n v="16"/>
    <s v="GRAN COMPRA"/>
    <n v="0"/>
    <m/>
    <n v="2"/>
    <x v="1"/>
    <n v="174"/>
    <n v="20.88"/>
    <n v="35664.78"/>
    <n v="9451.68"/>
    <n v="26.5"/>
    <n v="45116.46"/>
    <n v="0"/>
    <n v="0"/>
    <n v="0"/>
    <n v="45116.46"/>
    <n v="9451.68"/>
    <n v="26.5"/>
    <n v="0"/>
    <x v="0"/>
    <x v="2"/>
  </r>
  <r>
    <x v="413"/>
    <x v="410"/>
    <m/>
    <x v="4"/>
    <n v="16"/>
    <s v="GRAN COMPRA"/>
    <n v="0"/>
    <m/>
    <n v="2"/>
    <x v="1"/>
    <n v="12"/>
    <n v="1.44"/>
    <n v="2795.28"/>
    <n v="615"/>
    <n v="22"/>
    <n v="3410.28"/>
    <n v="0"/>
    <n v="0"/>
    <n v="0"/>
    <n v="3410.28"/>
    <n v="615"/>
    <n v="22"/>
    <n v="0"/>
    <x v="0"/>
    <x v="3"/>
  </r>
  <r>
    <x v="414"/>
    <x v="411"/>
    <m/>
    <x v="16"/>
    <n v="16"/>
    <s v="GRAN COMPRA"/>
    <n v="0"/>
    <m/>
    <n v="2"/>
    <x v="1"/>
    <n v="168"/>
    <n v="25.872"/>
    <n v="59233.440000000002"/>
    <n v="14666.94"/>
    <n v="24.76"/>
    <n v="73900.38"/>
    <n v="0"/>
    <n v="0"/>
    <n v="0"/>
    <n v="73900.38"/>
    <n v="14666.94"/>
    <n v="24.76"/>
    <n v="0.01"/>
    <x v="0"/>
    <x v="0"/>
  </r>
  <r>
    <x v="414"/>
    <x v="411"/>
    <m/>
    <x v="16"/>
    <n v="16"/>
    <s v="GRAN COMPRA"/>
    <n v="0"/>
    <m/>
    <n v="2"/>
    <x v="1"/>
    <n v="180"/>
    <n v="27.72"/>
    <n v="71080.570000000007"/>
    <n v="17478.2"/>
    <n v="24.59"/>
    <n v="88558.77"/>
    <n v="0"/>
    <n v="0"/>
    <n v="0"/>
    <n v="88558.77"/>
    <n v="17478.2"/>
    <n v="24.59"/>
    <n v="0.01"/>
    <x v="0"/>
    <x v="1"/>
  </r>
  <r>
    <x v="414"/>
    <x v="411"/>
    <m/>
    <x v="16"/>
    <n v="16"/>
    <s v="GRAN COMPRA"/>
    <n v="0"/>
    <m/>
    <n v="2"/>
    <x v="1"/>
    <n v="111"/>
    <n v="17.094000000000001"/>
    <n v="50822.48"/>
    <n v="12589.25"/>
    <n v="24.77"/>
    <n v="63411.73"/>
    <n v="0"/>
    <n v="0"/>
    <n v="0"/>
    <n v="63411.73"/>
    <n v="12589.25"/>
    <n v="24.77"/>
    <n v="0"/>
    <x v="0"/>
    <x v="2"/>
  </r>
  <r>
    <x v="414"/>
    <x v="411"/>
    <m/>
    <x v="16"/>
    <n v="16"/>
    <s v="GRAN COMPRA"/>
    <n v="0"/>
    <m/>
    <n v="2"/>
    <x v="1"/>
    <n v="6"/>
    <n v="0.92400000000000004"/>
    <n v="3475.14"/>
    <n v="764.52"/>
    <n v="22"/>
    <n v="4239.66"/>
    <n v="0"/>
    <n v="0"/>
    <n v="0"/>
    <n v="4239.66"/>
    <n v="764.52"/>
    <n v="22"/>
    <n v="0"/>
    <x v="0"/>
    <x v="3"/>
  </r>
  <r>
    <x v="415"/>
    <x v="412"/>
    <m/>
    <x v="4"/>
    <n v="15"/>
    <s v="SER"/>
    <n v="0"/>
    <m/>
    <n v="2"/>
    <x v="1"/>
    <n v="33"/>
    <n v="4.62"/>
    <n v="17015.46"/>
    <n v="4212.6499999999996"/>
    <n v="24.76"/>
    <n v="21228.11"/>
    <n v="0"/>
    <n v="0"/>
    <n v="0"/>
    <n v="21228.11"/>
    <n v="4212.6499999999996"/>
    <n v="24.76"/>
    <n v="0"/>
    <x v="0"/>
    <x v="0"/>
  </r>
  <r>
    <x v="417"/>
    <x v="414"/>
    <m/>
    <x v="2"/>
    <n v="15"/>
    <s v="SER"/>
    <n v="0"/>
    <m/>
    <n v="2"/>
    <x v="1"/>
    <n v="-16"/>
    <n v="-2.2400000000000002"/>
    <n v="-11932.16"/>
    <n v="-2863.71"/>
    <n v="0"/>
    <n v="-14795.87"/>
    <n v="0"/>
    <n v="0"/>
    <n v="0"/>
    <n v="-14795.87"/>
    <n v="-2863.71"/>
    <n v="0"/>
    <n v="0"/>
    <x v="0"/>
    <x v="0"/>
  </r>
  <r>
    <x v="418"/>
    <x v="415"/>
    <m/>
    <x v="2"/>
    <n v="15"/>
    <s v="SER"/>
    <n v="0"/>
    <m/>
    <n v="2"/>
    <x v="1"/>
    <n v="667"/>
    <n v="126.73"/>
    <n v="472022.63"/>
    <n v="113477.93"/>
    <n v="24.04"/>
    <n v="585500.56000000006"/>
    <n v="0"/>
    <n v="2860.72"/>
    <n v="0"/>
    <n v="582639.84"/>
    <n v="110617.21"/>
    <n v="23.43"/>
    <n v="0.04"/>
    <x v="0"/>
    <x v="0"/>
  </r>
  <r>
    <x v="418"/>
    <x v="415"/>
    <m/>
    <x v="2"/>
    <n v="15"/>
    <s v="SER"/>
    <n v="0"/>
    <m/>
    <n v="2"/>
    <x v="1"/>
    <n v="413"/>
    <n v="78.47"/>
    <n v="335884.74"/>
    <n v="80877.87"/>
    <n v="24.08"/>
    <n v="416762.61"/>
    <n v="0"/>
    <n v="2440.5"/>
    <n v="0"/>
    <n v="414322.11"/>
    <n v="78437.37"/>
    <n v="23.35"/>
    <n v="0.03"/>
    <x v="0"/>
    <x v="1"/>
  </r>
  <r>
    <x v="418"/>
    <x v="415"/>
    <m/>
    <x v="2"/>
    <n v="15"/>
    <s v="SER"/>
    <n v="0"/>
    <m/>
    <n v="2"/>
    <x v="1"/>
    <n v="119"/>
    <n v="22.61"/>
    <n v="110797.44"/>
    <n v="26731.5"/>
    <n v="24.13"/>
    <n v="137528.94"/>
    <n v="0"/>
    <n v="1154.52"/>
    <n v="0"/>
    <n v="136374.42000000001"/>
    <n v="25576.98"/>
    <n v="23.08"/>
    <n v="0.01"/>
    <x v="0"/>
    <x v="2"/>
  </r>
  <r>
    <x v="418"/>
    <x v="415"/>
    <m/>
    <x v="2"/>
    <n v="15"/>
    <s v="SER"/>
    <n v="0"/>
    <m/>
    <n v="2"/>
    <x v="1"/>
    <n v="9"/>
    <n v="1.71"/>
    <n v="8865.9"/>
    <n v="2393.8200000000002"/>
    <n v="27"/>
    <n v="11259.72"/>
    <n v="0"/>
    <n v="0"/>
    <n v="0"/>
    <n v="11259.72"/>
    <n v="2393.8200000000002"/>
    <n v="27"/>
    <n v="0"/>
    <x v="0"/>
    <x v="3"/>
  </r>
  <r>
    <x v="419"/>
    <x v="416"/>
    <m/>
    <x v="2"/>
    <n v="15"/>
    <s v="SER"/>
    <n v="0"/>
    <m/>
    <n v="2"/>
    <x v="1"/>
    <n v="292"/>
    <n v="51.1"/>
    <n v="237474.9"/>
    <n v="57663.66"/>
    <n v="24.28"/>
    <n v="295138.56"/>
    <n v="0"/>
    <n v="524.39"/>
    <n v="0"/>
    <n v="294614.17"/>
    <n v="57139.27"/>
    <n v="24.06"/>
    <n v="0.02"/>
    <x v="0"/>
    <x v="0"/>
  </r>
  <r>
    <x v="419"/>
    <x v="416"/>
    <m/>
    <x v="2"/>
    <n v="15"/>
    <s v="SER"/>
    <n v="0"/>
    <m/>
    <n v="2"/>
    <x v="1"/>
    <n v="-15"/>
    <n v="-2.625"/>
    <n v="-12930.93"/>
    <n v="-3103.42"/>
    <n v="0"/>
    <n v="-16034.35"/>
    <n v="0"/>
    <n v="0"/>
    <n v="0"/>
    <n v="-16034.35"/>
    <n v="-3103.42"/>
    <n v="0"/>
    <n v="0"/>
    <x v="0"/>
    <x v="1"/>
  </r>
  <r>
    <x v="420"/>
    <x v="417"/>
    <m/>
    <x v="0"/>
    <n v="15"/>
    <s v="SER"/>
    <n v="0"/>
    <m/>
    <n v="2"/>
    <x v="1"/>
    <n v="473"/>
    <n v="89.87"/>
    <n v="385518.12"/>
    <n v="92851.72"/>
    <n v="24.08"/>
    <n v="478369.84"/>
    <n v="0"/>
    <n v="2100.96"/>
    <n v="0"/>
    <n v="476268.88"/>
    <n v="90750.76"/>
    <n v="23.54"/>
    <n v="0.03"/>
    <x v="0"/>
    <x v="0"/>
  </r>
  <r>
    <x v="420"/>
    <x v="417"/>
    <m/>
    <x v="0"/>
    <n v="15"/>
    <s v="SER"/>
    <n v="0"/>
    <m/>
    <n v="2"/>
    <x v="1"/>
    <n v="250"/>
    <n v="47.5"/>
    <n v="223632.55"/>
    <n v="53672.53"/>
    <n v="24"/>
    <n v="277305.08"/>
    <n v="0"/>
    <n v="443.68"/>
    <n v="0"/>
    <n v="276861.40000000002"/>
    <n v="53228.85"/>
    <n v="23.8"/>
    <n v="0.02"/>
    <x v="0"/>
    <x v="1"/>
  </r>
  <r>
    <x v="420"/>
    <x v="417"/>
    <m/>
    <x v="0"/>
    <n v="15"/>
    <s v="SER"/>
    <n v="0"/>
    <m/>
    <n v="2"/>
    <x v="1"/>
    <n v="169"/>
    <n v="32.11"/>
    <n v="172501.68"/>
    <n v="41476.49"/>
    <n v="24.04"/>
    <n v="213978.17"/>
    <n v="0"/>
    <n v="759.42"/>
    <n v="0"/>
    <n v="213218.75"/>
    <n v="40717.07"/>
    <n v="23.6"/>
    <n v="0.01"/>
    <x v="0"/>
    <x v="2"/>
  </r>
  <r>
    <x v="420"/>
    <x v="417"/>
    <m/>
    <x v="0"/>
    <n v="15"/>
    <s v="SER"/>
    <n v="0"/>
    <m/>
    <n v="2"/>
    <x v="1"/>
    <n v="5"/>
    <n v="0.95"/>
    <n v="5702.55"/>
    <n v="1539.7"/>
    <n v="27"/>
    <n v="7242.25"/>
    <n v="0"/>
    <n v="0"/>
    <n v="0"/>
    <n v="7242.25"/>
    <n v="1539.7"/>
    <n v="27"/>
    <n v="0"/>
    <x v="0"/>
    <x v="3"/>
  </r>
  <r>
    <x v="421"/>
    <x v="418"/>
    <m/>
    <x v="0"/>
    <n v="15"/>
    <s v="SER"/>
    <n v="0"/>
    <m/>
    <n v="2"/>
    <x v="1"/>
    <n v="535"/>
    <n v="101.65"/>
    <n v="434944.3"/>
    <n v="104551.87"/>
    <n v="24.04"/>
    <n v="539496.17000000004"/>
    <n v="0"/>
    <n v="2943.65"/>
    <n v="0"/>
    <n v="536552.52"/>
    <n v="101608.22"/>
    <n v="23.36"/>
    <n v="0.04"/>
    <x v="0"/>
    <x v="0"/>
  </r>
  <r>
    <x v="421"/>
    <x v="418"/>
    <m/>
    <x v="0"/>
    <n v="15"/>
    <s v="SER"/>
    <n v="0"/>
    <m/>
    <n v="2"/>
    <x v="1"/>
    <n v="290"/>
    <n v="55.1"/>
    <n v="259413.73"/>
    <n v="62260.12"/>
    <n v="24"/>
    <n v="321673.84999999998"/>
    <n v="0"/>
    <n v="2395.92"/>
    <n v="0"/>
    <n v="319277.93"/>
    <n v="59864.2"/>
    <n v="23.08"/>
    <n v="0.02"/>
    <x v="0"/>
    <x v="1"/>
  </r>
  <r>
    <x v="421"/>
    <x v="418"/>
    <m/>
    <x v="0"/>
    <n v="15"/>
    <s v="SER"/>
    <n v="0"/>
    <m/>
    <n v="2"/>
    <x v="1"/>
    <n v="146"/>
    <n v="27.74"/>
    <n v="149025.21"/>
    <n v="35995.29"/>
    <n v="24.15"/>
    <n v="185020.5"/>
    <n v="0"/>
    <n v="860.68"/>
    <n v="0"/>
    <n v="184159.82"/>
    <n v="35134.61"/>
    <n v="23.58"/>
    <n v="0.01"/>
    <x v="0"/>
    <x v="2"/>
  </r>
  <r>
    <x v="422"/>
    <x v="419"/>
    <m/>
    <x v="0"/>
    <n v="15"/>
    <s v="SER"/>
    <n v="0"/>
    <m/>
    <n v="2"/>
    <x v="1"/>
    <n v="693"/>
    <n v="115.038"/>
    <n v="601309.14"/>
    <n v="144577.53"/>
    <n v="24.04"/>
    <n v="745886.67"/>
    <n v="20977.58"/>
    <n v="5487.33"/>
    <n v="0"/>
    <n v="719421.76"/>
    <n v="118112.62"/>
    <n v="19.64"/>
    <n v="0.04"/>
    <x v="0"/>
    <x v="0"/>
  </r>
  <r>
    <x v="422"/>
    <x v="419"/>
    <m/>
    <x v="0"/>
    <n v="15"/>
    <s v="SER"/>
    <n v="0"/>
    <m/>
    <n v="2"/>
    <x v="1"/>
    <n v="-12"/>
    <n v="-1.992"/>
    <n v="-11974.22"/>
    <n v="-2873.82"/>
    <n v="0"/>
    <n v="-14848.04"/>
    <n v="-4167.84"/>
    <n v="0"/>
    <n v="0"/>
    <n v="-10680.2"/>
    <n v="1294.02"/>
    <n v="0"/>
    <n v="0"/>
    <x v="0"/>
    <x v="1"/>
  </r>
  <r>
    <x v="423"/>
    <x v="420"/>
    <m/>
    <x v="0"/>
    <n v="15"/>
    <s v="SER"/>
    <n v="0"/>
    <m/>
    <n v="2"/>
    <x v="1"/>
    <n v="62"/>
    <n v="10.85"/>
    <n v="42029.15"/>
    <n v="10239.219999999999"/>
    <n v="24.36"/>
    <n v="52268.37"/>
    <n v="0"/>
    <n v="0"/>
    <n v="0"/>
    <n v="52268.37"/>
    <n v="10239.219999999999"/>
    <n v="24.36"/>
    <n v="0"/>
    <x v="0"/>
    <x v="0"/>
  </r>
  <r>
    <x v="423"/>
    <x v="420"/>
    <m/>
    <x v="0"/>
    <n v="15"/>
    <s v="SER"/>
    <n v="0"/>
    <m/>
    <n v="2"/>
    <x v="1"/>
    <n v="-1"/>
    <n v="-0.17499999999999999"/>
    <n v="-779.58"/>
    <n v="-187.1"/>
    <n v="0"/>
    <n v="-966.68"/>
    <n v="0"/>
    <n v="0"/>
    <n v="0"/>
    <n v="-966.68"/>
    <n v="-187.1"/>
    <n v="0"/>
    <n v="0"/>
    <x v="0"/>
    <x v="1"/>
  </r>
  <r>
    <x v="423"/>
    <x v="420"/>
    <m/>
    <x v="0"/>
    <n v="15"/>
    <s v="SER"/>
    <n v="0"/>
    <m/>
    <n v="2"/>
    <x v="1"/>
    <n v="-8"/>
    <n v="-1.4"/>
    <n v="-6806"/>
    <n v="-1633.44"/>
    <n v="0"/>
    <n v="-8439.44"/>
    <n v="0"/>
    <n v="0"/>
    <n v="0"/>
    <n v="-8439.44"/>
    <n v="-1633.44"/>
    <n v="0"/>
    <n v="0"/>
    <x v="0"/>
    <x v="2"/>
  </r>
  <r>
    <x v="424"/>
    <x v="421"/>
    <m/>
    <x v="0"/>
    <n v="15"/>
    <s v="SER"/>
    <n v="0"/>
    <m/>
    <n v="2"/>
    <x v="1"/>
    <n v="20"/>
    <n v="6"/>
    <n v="24472.41"/>
    <n v="6485.21"/>
    <n v="26.5"/>
    <n v="30957.62"/>
    <n v="0"/>
    <n v="0"/>
    <n v="0"/>
    <n v="30957.62"/>
    <n v="6485.21"/>
    <n v="26.5"/>
    <n v="0"/>
    <x v="0"/>
    <x v="0"/>
  </r>
  <r>
    <x v="424"/>
    <x v="421"/>
    <m/>
    <x v="0"/>
    <n v="15"/>
    <s v="SER"/>
    <n v="0"/>
    <m/>
    <n v="2"/>
    <x v="1"/>
    <n v="22"/>
    <n v="6.6"/>
    <n v="26919.64"/>
    <n v="7133.74"/>
    <n v="26.5"/>
    <n v="34053.379999999997"/>
    <n v="0"/>
    <n v="0"/>
    <n v="0"/>
    <n v="34053.379999999997"/>
    <n v="7133.74"/>
    <n v="26.5"/>
    <n v="0"/>
    <x v="0"/>
    <x v="1"/>
  </r>
  <r>
    <x v="424"/>
    <x v="421"/>
    <m/>
    <x v="0"/>
    <n v="15"/>
    <s v="SER"/>
    <n v="0"/>
    <m/>
    <n v="2"/>
    <x v="1"/>
    <n v="28"/>
    <n v="8.4"/>
    <n v="39115.72"/>
    <n v="10365.6"/>
    <n v="26.5"/>
    <n v="49481.32"/>
    <n v="0"/>
    <n v="247.41"/>
    <n v="0"/>
    <n v="49233.91"/>
    <n v="10118.19"/>
    <n v="25.87"/>
    <n v="0"/>
    <x v="0"/>
    <x v="2"/>
  </r>
  <r>
    <x v="425"/>
    <x v="422"/>
    <m/>
    <x v="4"/>
    <n v="15"/>
    <s v="SER"/>
    <n v="0"/>
    <m/>
    <n v="2"/>
    <x v="1"/>
    <n v="103"/>
    <n v="14.42"/>
    <n v="82486.490000000005"/>
    <n v="19796.560000000001"/>
    <n v="24"/>
    <n v="102283.05"/>
    <n v="0"/>
    <n v="0"/>
    <n v="0"/>
    <n v="102283.05"/>
    <n v="19796.560000000001"/>
    <n v="24"/>
    <n v="0.01"/>
    <x v="0"/>
    <x v="0"/>
  </r>
  <r>
    <x v="425"/>
    <x v="422"/>
    <m/>
    <x v="4"/>
    <n v="15"/>
    <s v="SER"/>
    <n v="0"/>
    <m/>
    <n v="2"/>
    <x v="1"/>
    <n v="61"/>
    <n v="8.5399999999999991"/>
    <n v="54957.32"/>
    <n v="13190.03"/>
    <n v="24"/>
    <n v="68147.350000000006"/>
    <n v="0"/>
    <n v="0"/>
    <n v="0"/>
    <n v="68147.350000000006"/>
    <n v="13190.03"/>
    <n v="24"/>
    <n v="0"/>
    <x v="0"/>
    <x v="1"/>
  </r>
  <r>
    <x v="425"/>
    <x v="422"/>
    <m/>
    <x v="4"/>
    <n v="15"/>
    <s v="SER"/>
    <n v="0"/>
    <m/>
    <n v="2"/>
    <x v="1"/>
    <n v="35"/>
    <n v="4.9000000000000004"/>
    <n v="35953.75"/>
    <n v="8962.74"/>
    <n v="24.93"/>
    <n v="44916.49"/>
    <n v="0"/>
    <n v="50.95"/>
    <n v="0"/>
    <n v="44865.54"/>
    <n v="8911.7900000000009"/>
    <n v="24.79"/>
    <n v="0"/>
    <x v="0"/>
    <x v="2"/>
  </r>
  <r>
    <x v="425"/>
    <x v="422"/>
    <m/>
    <x v="4"/>
    <n v="15"/>
    <s v="SER"/>
    <n v="0"/>
    <m/>
    <n v="2"/>
    <x v="1"/>
    <n v="8"/>
    <n v="1.1200000000000001"/>
    <n v="9182.56"/>
    <n v="2479.2800000000002"/>
    <n v="27"/>
    <n v="11661.84"/>
    <n v="0"/>
    <n v="0"/>
    <n v="0"/>
    <n v="11661.84"/>
    <n v="2479.2800000000002"/>
    <n v="27"/>
    <n v="0"/>
    <x v="0"/>
    <x v="3"/>
  </r>
  <r>
    <x v="426"/>
    <x v="423"/>
    <m/>
    <x v="4"/>
    <n v="15"/>
    <s v="SER"/>
    <n v="0"/>
    <m/>
    <n v="2"/>
    <x v="1"/>
    <n v="92"/>
    <n v="92"/>
    <n v="117151.88"/>
    <n v="28498.2"/>
    <n v="24.33"/>
    <n v="145650.07999999999"/>
    <n v="0"/>
    <n v="0"/>
    <n v="0"/>
    <n v="145650.07999999999"/>
    <n v="28498.2"/>
    <n v="24.33"/>
    <n v="0.01"/>
    <x v="0"/>
    <x v="0"/>
  </r>
  <r>
    <x v="426"/>
    <x v="423"/>
    <m/>
    <x v="4"/>
    <n v="15"/>
    <s v="SER"/>
    <n v="0"/>
    <m/>
    <n v="2"/>
    <x v="1"/>
    <n v="20"/>
    <n v="20"/>
    <n v="28122.6"/>
    <n v="6749.39"/>
    <n v="24"/>
    <n v="34871.99"/>
    <n v="0"/>
    <n v="0"/>
    <n v="0"/>
    <n v="34871.99"/>
    <n v="6749.39"/>
    <n v="24"/>
    <n v="0"/>
    <x v="0"/>
    <x v="1"/>
  </r>
  <r>
    <x v="426"/>
    <x v="423"/>
    <m/>
    <x v="4"/>
    <n v="15"/>
    <s v="SER"/>
    <n v="0"/>
    <m/>
    <n v="2"/>
    <x v="1"/>
    <n v="14"/>
    <n v="14"/>
    <n v="22101.360000000001"/>
    <n v="5541.13"/>
    <n v="25.07"/>
    <n v="27642.49"/>
    <n v="0"/>
    <n v="0"/>
    <n v="0"/>
    <n v="27642.49"/>
    <n v="5541.13"/>
    <n v="25.07"/>
    <n v="0"/>
    <x v="0"/>
    <x v="2"/>
  </r>
  <r>
    <x v="427"/>
    <x v="424"/>
    <m/>
    <x v="1"/>
    <n v="15"/>
    <s v="SER"/>
    <n v="0"/>
    <m/>
    <n v="2"/>
    <x v="1"/>
    <n v="84"/>
    <n v="14.7"/>
    <n v="68707.520000000004"/>
    <n v="16654.72"/>
    <n v="24.24"/>
    <n v="85362.240000000005"/>
    <n v="0"/>
    <n v="284.8"/>
    <n v="0"/>
    <n v="85077.440000000002"/>
    <n v="16369.92"/>
    <n v="23.83"/>
    <n v="0.01"/>
    <x v="0"/>
    <x v="0"/>
  </r>
  <r>
    <x v="427"/>
    <x v="424"/>
    <m/>
    <x v="1"/>
    <n v="15"/>
    <s v="SER"/>
    <n v="0"/>
    <m/>
    <n v="2"/>
    <x v="1"/>
    <n v="172"/>
    <n v="30.1"/>
    <n v="148279.48000000001"/>
    <n v="36211.75"/>
    <n v="24.42"/>
    <n v="184491.23"/>
    <n v="0"/>
    <n v="299.32"/>
    <n v="0"/>
    <n v="184191.91"/>
    <n v="35912.43"/>
    <n v="24.22"/>
    <n v="0.01"/>
    <x v="0"/>
    <x v="1"/>
  </r>
  <r>
    <x v="427"/>
    <x v="424"/>
    <m/>
    <x v="1"/>
    <n v="15"/>
    <s v="SER"/>
    <n v="0"/>
    <m/>
    <n v="2"/>
    <x v="1"/>
    <n v="120"/>
    <n v="21"/>
    <n v="118450.78"/>
    <n v="28798.17"/>
    <n v="24.31"/>
    <n v="147248.95000000001"/>
    <n v="0"/>
    <n v="97.92"/>
    <n v="0"/>
    <n v="147151.03"/>
    <n v="28700.25"/>
    <n v="24.23"/>
    <n v="0.01"/>
    <x v="0"/>
    <x v="2"/>
  </r>
  <r>
    <x v="427"/>
    <x v="424"/>
    <m/>
    <x v="1"/>
    <n v="15"/>
    <s v="SER"/>
    <n v="0"/>
    <m/>
    <n v="2"/>
    <x v="1"/>
    <n v="42"/>
    <n v="7.35"/>
    <n v="46323.05"/>
    <n v="12413.51"/>
    <n v="26.8"/>
    <n v="58736.56"/>
    <n v="0"/>
    <n v="0"/>
    <n v="0"/>
    <n v="58736.56"/>
    <n v="12413.51"/>
    <n v="26.8"/>
    <n v="0"/>
    <x v="0"/>
    <x v="3"/>
  </r>
  <r>
    <x v="428"/>
    <x v="425"/>
    <m/>
    <x v="1"/>
    <n v="15"/>
    <s v="SER"/>
    <n v="0"/>
    <m/>
    <n v="2"/>
    <x v="1"/>
    <n v="19"/>
    <n v="3.3250000000000002"/>
    <n v="14812.37"/>
    <n v="3925.18"/>
    <n v="26.5"/>
    <n v="18737.55"/>
    <n v="0"/>
    <n v="0"/>
    <n v="0"/>
    <n v="18737.55"/>
    <n v="3925.18"/>
    <n v="26.5"/>
    <n v="0"/>
    <x v="0"/>
    <x v="1"/>
  </r>
  <r>
    <x v="428"/>
    <x v="425"/>
    <m/>
    <x v="1"/>
    <n v="15"/>
    <s v="SER"/>
    <n v="0"/>
    <m/>
    <n v="2"/>
    <x v="1"/>
    <n v="20"/>
    <n v="3.5"/>
    <n v="17015.91"/>
    <n v="4509.24"/>
    <n v="26.5"/>
    <n v="21525.15"/>
    <n v="0"/>
    <n v="0"/>
    <n v="0"/>
    <n v="21525.15"/>
    <n v="4509.24"/>
    <n v="26.5"/>
    <n v="0"/>
    <x v="0"/>
    <x v="2"/>
  </r>
  <r>
    <x v="429"/>
    <x v="426"/>
    <m/>
    <x v="1"/>
    <n v="15"/>
    <s v="SER"/>
    <n v="0"/>
    <m/>
    <n v="2"/>
    <x v="1"/>
    <n v="283"/>
    <n v="46.978000000000002"/>
    <n v="282394.34999999998"/>
    <n v="67825.56"/>
    <n v="24.02"/>
    <n v="350219.91"/>
    <n v="7293.79"/>
    <n v="1484.83"/>
    <n v="0"/>
    <n v="341441.29"/>
    <n v="59046.94"/>
    <n v="20.91"/>
    <n v="0.02"/>
    <x v="0"/>
    <x v="1"/>
  </r>
  <r>
    <x v="429"/>
    <x v="426"/>
    <m/>
    <x v="1"/>
    <n v="15"/>
    <s v="SER"/>
    <n v="0"/>
    <m/>
    <n v="2"/>
    <x v="1"/>
    <n v="79"/>
    <n v="13.114000000000001"/>
    <n v="102650.24000000001"/>
    <n v="24636.15"/>
    <n v="24"/>
    <n v="127286.39"/>
    <n v="0"/>
    <n v="322.24"/>
    <n v="0"/>
    <n v="126964.15"/>
    <n v="24313.91"/>
    <n v="23.69"/>
    <n v="0.01"/>
    <x v="0"/>
    <x v="2"/>
  </r>
  <r>
    <x v="429"/>
    <x v="426"/>
    <m/>
    <x v="1"/>
    <n v="15"/>
    <s v="SER"/>
    <n v="0"/>
    <m/>
    <n v="2"/>
    <x v="1"/>
    <n v="29"/>
    <n v="4.8140000000000001"/>
    <n v="40613.629999999997"/>
    <n v="10965.77"/>
    <n v="27"/>
    <n v="51579.4"/>
    <n v="0"/>
    <n v="569.15"/>
    <n v="0"/>
    <n v="51010.25"/>
    <n v="10396.620000000001"/>
    <n v="25.6"/>
    <n v="0"/>
    <x v="0"/>
    <x v="3"/>
  </r>
  <r>
    <x v="430"/>
    <x v="427"/>
    <m/>
    <x v="1"/>
    <n v="15"/>
    <s v="SER"/>
    <n v="0"/>
    <m/>
    <n v="2"/>
    <x v="1"/>
    <n v="67"/>
    <n v="10.385"/>
    <n v="66856.62"/>
    <n v="16045.83"/>
    <n v="24"/>
    <n v="82902.45"/>
    <n v="0"/>
    <n v="0"/>
    <n v="0"/>
    <n v="82902.45"/>
    <n v="16045.83"/>
    <n v="24"/>
    <n v="0.01"/>
    <x v="0"/>
    <x v="1"/>
  </r>
  <r>
    <x v="430"/>
    <x v="427"/>
    <m/>
    <x v="1"/>
    <n v="15"/>
    <s v="SER"/>
    <n v="0"/>
    <m/>
    <n v="2"/>
    <x v="1"/>
    <n v="-8"/>
    <n v="-1.24"/>
    <n v="-10371.6"/>
    <n v="-2489.16"/>
    <n v="0"/>
    <n v="-12860.76"/>
    <n v="0"/>
    <n v="0"/>
    <n v="0"/>
    <n v="-12860.76"/>
    <n v="-2489.16"/>
    <n v="0"/>
    <n v="0"/>
    <x v="0"/>
    <x v="2"/>
  </r>
  <r>
    <x v="432"/>
    <x v="429"/>
    <m/>
    <x v="4"/>
    <n v="15"/>
    <s v="SER"/>
    <n v="0"/>
    <m/>
    <n v="2"/>
    <x v="1"/>
    <n v="-2"/>
    <n v="-0.28000000000000003"/>
    <n v="-864.98"/>
    <n v="-229.22"/>
    <n v="0"/>
    <n v="-1094.2"/>
    <n v="0"/>
    <n v="0"/>
    <n v="0"/>
    <n v="-1094.2"/>
    <n v="-229.22"/>
    <n v="0"/>
    <n v="0"/>
    <x v="0"/>
    <x v="0"/>
  </r>
  <r>
    <x v="432"/>
    <x v="429"/>
    <m/>
    <x v="4"/>
    <n v="15"/>
    <s v="SER"/>
    <n v="0"/>
    <m/>
    <n v="2"/>
    <x v="1"/>
    <n v="-2"/>
    <n v="-0.28000000000000003"/>
    <n v="-968.78"/>
    <n v="-256.73"/>
    <n v="0"/>
    <n v="-1225.51"/>
    <n v="0"/>
    <n v="0"/>
    <n v="0"/>
    <n v="-1225.51"/>
    <n v="-256.73"/>
    <n v="0"/>
    <n v="0"/>
    <x v="0"/>
    <x v="1"/>
  </r>
  <r>
    <x v="433"/>
    <x v="430"/>
    <m/>
    <x v="0"/>
    <n v="15"/>
    <s v="SER"/>
    <n v="0"/>
    <m/>
    <n v="2"/>
    <x v="1"/>
    <n v="6"/>
    <n v="0.93"/>
    <n v="5206.1400000000003"/>
    <n v="1249.5"/>
    <n v="24"/>
    <n v="6455.64"/>
    <n v="0"/>
    <n v="0"/>
    <n v="0"/>
    <n v="6455.64"/>
    <n v="1249.5"/>
    <n v="24"/>
    <n v="0"/>
    <x v="0"/>
    <x v="0"/>
  </r>
  <r>
    <x v="436"/>
    <x v="433"/>
    <m/>
    <x v="0"/>
    <n v="11"/>
    <s v="LECHES SABORIZADAS"/>
    <n v="0"/>
    <m/>
    <n v="2"/>
    <x v="1"/>
    <n v="0"/>
    <n v="0"/>
    <n v="0.03"/>
    <n v="-0.01"/>
    <n v="-33.33"/>
    <n v="0.02"/>
    <n v="0"/>
    <n v="0"/>
    <n v="0"/>
    <n v="0.02"/>
    <n v="-0.01"/>
    <n v="-33.33"/>
    <n v="0"/>
    <x v="0"/>
    <x v="0"/>
  </r>
  <r>
    <x v="436"/>
    <x v="433"/>
    <m/>
    <x v="0"/>
    <n v="11"/>
    <s v="LECHES SABORIZADAS"/>
    <n v="0"/>
    <m/>
    <n v="2"/>
    <x v="1"/>
    <n v="14"/>
    <n v="14"/>
    <n v="15434.79"/>
    <n v="3891.79"/>
    <n v="25.21"/>
    <n v="19326.580000000002"/>
    <n v="3459.05"/>
    <n v="0"/>
    <n v="0"/>
    <n v="15867.53"/>
    <n v="432.74"/>
    <n v="2.8"/>
    <n v="0"/>
    <x v="0"/>
    <x v="1"/>
  </r>
  <r>
    <x v="436"/>
    <x v="433"/>
    <m/>
    <x v="0"/>
    <n v="11"/>
    <s v="LECHES SABORIZADAS"/>
    <n v="0"/>
    <m/>
    <n v="2"/>
    <x v="1"/>
    <n v="19"/>
    <n v="19"/>
    <n v="24299.48"/>
    <n v="6106.88"/>
    <n v="25.13"/>
    <n v="30406.36"/>
    <n v="0"/>
    <n v="0"/>
    <n v="0"/>
    <n v="30406.36"/>
    <n v="6106.88"/>
    <n v="25.13"/>
    <n v="0"/>
    <x v="0"/>
    <x v="2"/>
  </r>
  <r>
    <x v="475"/>
    <x v="472"/>
    <m/>
    <x v="0"/>
    <n v="11"/>
    <s v="LECHES SABORIZADAS"/>
    <n v="0"/>
    <m/>
    <n v="2"/>
    <x v="1"/>
    <n v="12"/>
    <n v="2.4"/>
    <n v="3173.54"/>
    <n v="777.52"/>
    <n v="24.5"/>
    <n v="3951.06"/>
    <n v="0"/>
    <n v="0"/>
    <n v="0"/>
    <n v="3951.06"/>
    <n v="777.52"/>
    <n v="24.5"/>
    <n v="0"/>
    <x v="0"/>
    <x v="2"/>
  </r>
  <r>
    <x v="439"/>
    <x v="436"/>
    <m/>
    <x v="1"/>
    <n v="11"/>
    <s v="LECHES SABORIZADAS"/>
    <n v="0"/>
    <m/>
    <n v="2"/>
    <x v="1"/>
    <n v="12"/>
    <n v="10.8"/>
    <n v="7468.91"/>
    <n v="1979.28"/>
    <n v="26.5"/>
    <n v="9448.19"/>
    <n v="0"/>
    <n v="0"/>
    <n v="0"/>
    <n v="9448.19"/>
    <n v="1979.28"/>
    <n v="26.5"/>
    <n v="0"/>
    <x v="0"/>
    <x v="0"/>
  </r>
  <r>
    <x v="444"/>
    <x v="441"/>
    <m/>
    <x v="2"/>
    <n v="11"/>
    <s v="LECHES SABORIZADAS"/>
    <n v="0"/>
    <m/>
    <n v="2"/>
    <x v="1"/>
    <n v="191"/>
    <n v="47.75"/>
    <n v="70896.88"/>
    <n v="16021.33"/>
    <n v="22.6"/>
    <n v="86918.21"/>
    <n v="0"/>
    <n v="0"/>
    <n v="0"/>
    <n v="86918.21"/>
    <n v="16021.33"/>
    <n v="22.6"/>
    <n v="0.01"/>
    <x v="0"/>
    <x v="0"/>
  </r>
  <r>
    <x v="444"/>
    <x v="441"/>
    <m/>
    <x v="2"/>
    <n v="11"/>
    <s v="LECHES SABORIZADAS"/>
    <n v="0"/>
    <m/>
    <n v="2"/>
    <x v="1"/>
    <n v="173"/>
    <n v="43.25"/>
    <n v="73101.179999999993"/>
    <n v="16552.32"/>
    <n v="22.64"/>
    <n v="89653.5"/>
    <n v="0"/>
    <n v="0"/>
    <n v="0"/>
    <n v="89653.5"/>
    <n v="16552.32"/>
    <n v="22.64"/>
    <n v="0.01"/>
    <x v="0"/>
    <x v="1"/>
  </r>
  <r>
    <x v="444"/>
    <x v="441"/>
    <m/>
    <x v="2"/>
    <n v="11"/>
    <s v="LECHES SABORIZADAS"/>
    <n v="0"/>
    <m/>
    <n v="2"/>
    <x v="1"/>
    <n v="37"/>
    <n v="9.25"/>
    <n v="19132.7"/>
    <n v="4304.95"/>
    <n v="22.5"/>
    <n v="23437.65"/>
    <n v="0"/>
    <n v="0"/>
    <n v="0"/>
    <n v="23437.65"/>
    <n v="4304.95"/>
    <n v="22.5"/>
    <n v="0"/>
    <x v="0"/>
    <x v="2"/>
  </r>
  <r>
    <x v="444"/>
    <x v="441"/>
    <m/>
    <x v="2"/>
    <n v="11"/>
    <s v="LECHES SABORIZADAS"/>
    <n v="0"/>
    <m/>
    <n v="2"/>
    <x v="1"/>
    <n v="18"/>
    <n v="4.5"/>
    <n v="9593.5300000000007"/>
    <n v="2158.6"/>
    <n v="22.5"/>
    <n v="11752.13"/>
    <n v="0"/>
    <n v="0"/>
    <n v="0"/>
    <n v="11752.13"/>
    <n v="2158.6"/>
    <n v="22.5"/>
    <n v="0"/>
    <x v="0"/>
    <x v="3"/>
  </r>
  <r>
    <x v="445"/>
    <x v="442"/>
    <m/>
    <x v="2"/>
    <n v="26"/>
    <s v="CALCI+"/>
    <n v="0"/>
    <m/>
    <n v="2"/>
    <x v="1"/>
    <n v="28"/>
    <n v="3.36"/>
    <n v="17498.84"/>
    <n v="4262.21"/>
    <n v="24.36"/>
    <n v="21761.05"/>
    <n v="0"/>
    <n v="0"/>
    <n v="0"/>
    <n v="21761.05"/>
    <n v="4262.21"/>
    <n v="24.36"/>
    <n v="0"/>
    <x v="0"/>
    <x v="0"/>
  </r>
  <r>
    <x v="446"/>
    <x v="443"/>
    <m/>
    <x v="1"/>
    <n v="26"/>
    <s v="CALCI+"/>
    <n v="0"/>
    <m/>
    <n v="2"/>
    <x v="1"/>
    <n v="13"/>
    <n v="1.56"/>
    <n v="8125.14"/>
    <n v="1949.99"/>
    <n v="24"/>
    <n v="10075.129999999999"/>
    <n v="0"/>
    <n v="0"/>
    <n v="0"/>
    <n v="10075.129999999999"/>
    <n v="1949.99"/>
    <n v="24"/>
    <n v="0"/>
    <x v="0"/>
    <x v="1"/>
  </r>
  <r>
    <x v="446"/>
    <x v="443"/>
    <m/>
    <x v="1"/>
    <n v="26"/>
    <s v="CALCI+"/>
    <n v="0"/>
    <m/>
    <n v="2"/>
    <x v="1"/>
    <n v="25"/>
    <n v="3"/>
    <n v="17908.259999999998"/>
    <n v="4298.01"/>
    <n v="24"/>
    <n v="22206.27"/>
    <n v="0"/>
    <n v="0"/>
    <n v="0"/>
    <n v="22206.27"/>
    <n v="4298.01"/>
    <n v="24"/>
    <n v="0"/>
    <x v="0"/>
    <x v="2"/>
  </r>
  <r>
    <x v="446"/>
    <x v="443"/>
    <m/>
    <x v="1"/>
    <n v="26"/>
    <s v="CALCI+"/>
    <n v="0"/>
    <m/>
    <n v="2"/>
    <x v="1"/>
    <n v="16"/>
    <n v="1.92"/>
    <n v="13032.96"/>
    <n v="3518.88"/>
    <n v="27"/>
    <n v="16551.84"/>
    <n v="0"/>
    <n v="0"/>
    <n v="0"/>
    <n v="16551.84"/>
    <n v="3518.88"/>
    <n v="27"/>
    <n v="0"/>
    <x v="0"/>
    <x v="3"/>
  </r>
  <r>
    <x v="447"/>
    <x v="444"/>
    <m/>
    <x v="2"/>
    <n v="30"/>
    <s v="LEVADURA"/>
    <n v="0"/>
    <m/>
    <n v="2"/>
    <x v="1"/>
    <n v="7940"/>
    <n v="397"/>
    <n v="929312.2"/>
    <n v="214828.66"/>
    <n v="23.12"/>
    <n v="1144140.8600000001"/>
    <n v="0"/>
    <n v="0"/>
    <n v="0"/>
    <n v="1144140.8600000001"/>
    <n v="214828.66"/>
    <n v="23.12"/>
    <n v="0.08"/>
    <x v="0"/>
    <x v="0"/>
  </r>
  <r>
    <x v="447"/>
    <x v="444"/>
    <m/>
    <x v="2"/>
    <n v="30"/>
    <s v="LEVADURA"/>
    <n v="0"/>
    <m/>
    <n v="2"/>
    <x v="1"/>
    <n v="7260"/>
    <n v="363"/>
    <n v="1071074"/>
    <n v="247562.36"/>
    <n v="23.11"/>
    <n v="1318636.3600000001"/>
    <n v="0"/>
    <n v="0"/>
    <n v="0"/>
    <n v="1318636.3600000001"/>
    <n v="247562.36"/>
    <n v="23.11"/>
    <n v="0.09"/>
    <x v="0"/>
    <x v="1"/>
  </r>
  <r>
    <x v="447"/>
    <x v="444"/>
    <m/>
    <x v="2"/>
    <n v="30"/>
    <s v="LEVADURA"/>
    <n v="0"/>
    <m/>
    <n v="2"/>
    <x v="1"/>
    <n v="7650"/>
    <n v="382.5"/>
    <n v="1337091.8999999999"/>
    <n v="309738.3"/>
    <n v="23.17"/>
    <n v="1646830.2"/>
    <n v="0"/>
    <n v="0"/>
    <n v="0"/>
    <n v="1646830.2"/>
    <n v="309738.3"/>
    <n v="23.17"/>
    <n v="0.11"/>
    <x v="0"/>
    <x v="2"/>
  </r>
  <r>
    <x v="447"/>
    <x v="444"/>
    <m/>
    <x v="2"/>
    <n v="30"/>
    <s v="LEVADURA"/>
    <n v="0"/>
    <m/>
    <n v="2"/>
    <x v="1"/>
    <n v="1872"/>
    <n v="93.6"/>
    <n v="355290.56"/>
    <n v="81889.5"/>
    <n v="23.05"/>
    <n v="437180.06"/>
    <n v="0"/>
    <n v="0"/>
    <n v="0"/>
    <n v="437180.06"/>
    <n v="81889.5"/>
    <n v="23.05"/>
    <n v="0.03"/>
    <x v="0"/>
    <x v="3"/>
  </r>
  <r>
    <x v="476"/>
    <x v="473"/>
    <m/>
    <x v="2"/>
    <n v="30"/>
    <s v="LEVADURA"/>
    <n v="0"/>
    <m/>
    <n v="2"/>
    <x v="1"/>
    <n v="860"/>
    <n v="43"/>
    <n v="87889.43"/>
    <n v="20345.400000000001"/>
    <n v="23.15"/>
    <n v="108234.83"/>
    <n v="0"/>
    <n v="0"/>
    <n v="0"/>
    <n v="108234.83"/>
    <n v="20345.400000000001"/>
    <n v="23.15"/>
    <n v="0.01"/>
    <x v="0"/>
    <x v="0"/>
  </r>
  <r>
    <x v="476"/>
    <x v="473"/>
    <m/>
    <x v="2"/>
    <n v="30"/>
    <s v="LEVADURA"/>
    <n v="0"/>
    <m/>
    <n v="2"/>
    <x v="1"/>
    <n v="2000"/>
    <n v="100"/>
    <n v="228665.74"/>
    <n v="52759.02"/>
    <n v="23.07"/>
    <n v="281424.76"/>
    <n v="0"/>
    <n v="0"/>
    <n v="0"/>
    <n v="281424.76"/>
    <n v="52759.02"/>
    <n v="23.07"/>
    <n v="0.02"/>
    <x v="0"/>
    <x v="1"/>
  </r>
  <r>
    <x v="476"/>
    <x v="473"/>
    <m/>
    <x v="2"/>
    <n v="30"/>
    <s v="LEVADURA"/>
    <n v="0"/>
    <m/>
    <n v="2"/>
    <x v="1"/>
    <n v="1380"/>
    <n v="69"/>
    <n v="229176.6"/>
    <n v="52898.57"/>
    <n v="23.08"/>
    <n v="282075.17"/>
    <n v="0"/>
    <n v="0"/>
    <n v="0"/>
    <n v="282075.17"/>
    <n v="52898.57"/>
    <n v="23.08"/>
    <n v="0.02"/>
    <x v="0"/>
    <x v="2"/>
  </r>
  <r>
    <x v="476"/>
    <x v="473"/>
    <m/>
    <x v="2"/>
    <n v="30"/>
    <s v="LEVADURA"/>
    <n v="0"/>
    <m/>
    <n v="2"/>
    <x v="1"/>
    <n v="210"/>
    <n v="10.5"/>
    <n v="34874.699999999997"/>
    <n v="8013.7"/>
    <n v="22.98"/>
    <n v="42888.4"/>
    <n v="0"/>
    <n v="0"/>
    <n v="0"/>
    <n v="42888.4"/>
    <n v="8013.7"/>
    <n v="22.98"/>
    <n v="0"/>
    <x v="0"/>
    <x v="3"/>
  </r>
  <r>
    <x v="451"/>
    <x v="448"/>
    <m/>
    <x v="2"/>
    <n v="101"/>
    <s v="CARNES VACIO"/>
    <n v="0"/>
    <m/>
    <n v="2"/>
    <x v="1"/>
    <n v="566"/>
    <n v="1438.07"/>
    <n v="4769864.21"/>
    <n v="732041.82"/>
    <n v="15.35"/>
    <n v="5501906.0300000003"/>
    <n v="810778.99"/>
    <n v="0"/>
    <n v="0"/>
    <n v="4691126.0599999996"/>
    <n v="-78737.17"/>
    <n v="-1.65"/>
    <n v="-0.03"/>
    <x v="0"/>
    <x v="0"/>
  </r>
  <r>
    <x v="451"/>
    <x v="448"/>
    <m/>
    <x v="2"/>
    <n v="101"/>
    <s v="CARNES VACIO"/>
    <n v="0"/>
    <m/>
    <n v="2"/>
    <x v="1"/>
    <n v="408"/>
    <n v="1030.78"/>
    <n v="3837220.72"/>
    <n v="583958.75"/>
    <n v="15.22"/>
    <n v="4421179.47"/>
    <n v="252372.93"/>
    <n v="0"/>
    <n v="0"/>
    <n v="4168806.46"/>
    <n v="331585.82"/>
    <n v="8.64"/>
    <n v="0.12"/>
    <x v="0"/>
    <x v="1"/>
  </r>
  <r>
    <x v="451"/>
    <x v="448"/>
    <m/>
    <x v="2"/>
    <n v="101"/>
    <s v="CARNES VACIO"/>
    <n v="0"/>
    <m/>
    <n v="2"/>
    <x v="1"/>
    <n v="344"/>
    <n v="884.18"/>
    <n v="3579991.54"/>
    <n v="542514.5"/>
    <n v="15.15"/>
    <n v="4122506.04"/>
    <n v="154671.63"/>
    <n v="0"/>
    <n v="0"/>
    <n v="3967834.38"/>
    <n v="387842.87"/>
    <n v="10.83"/>
    <n v="0.14000000000000001"/>
    <x v="0"/>
    <x v="2"/>
  </r>
  <r>
    <x v="451"/>
    <x v="448"/>
    <m/>
    <x v="2"/>
    <n v="101"/>
    <s v="CARNES VACIO"/>
    <n v="0"/>
    <m/>
    <n v="2"/>
    <x v="1"/>
    <n v="34"/>
    <n v="89.59"/>
    <n v="362718.38"/>
    <n v="55996.12"/>
    <n v="15.44"/>
    <n v="418714.5"/>
    <n v="19999.240000000002"/>
    <n v="0"/>
    <n v="0"/>
    <n v="398715.26"/>
    <n v="35996.879999999997"/>
    <n v="9.92"/>
    <n v="0.01"/>
    <x v="0"/>
    <x v="3"/>
  </r>
  <r>
    <x v="477"/>
    <x v="474"/>
    <m/>
    <x v="1"/>
    <n v="101"/>
    <s v="CARNES VACIO"/>
    <n v="0"/>
    <m/>
    <n v="2"/>
    <x v="1"/>
    <n v="736"/>
    <n v="1516.45"/>
    <n v="3721321.51"/>
    <n v="695056.56"/>
    <n v="18.68"/>
    <n v="4416378.07"/>
    <n v="435072.77"/>
    <n v="0"/>
    <n v="0"/>
    <n v="3981309.88"/>
    <n v="259983.79"/>
    <n v="6.99"/>
    <n v="0.09"/>
    <x v="0"/>
    <x v="0"/>
  </r>
  <r>
    <x v="477"/>
    <x v="474"/>
    <m/>
    <x v="1"/>
    <n v="101"/>
    <s v="CARNES VACIO"/>
    <n v="0"/>
    <m/>
    <n v="2"/>
    <x v="1"/>
    <n v="751"/>
    <n v="1595.02"/>
    <n v="4550756.3099999996"/>
    <n v="868522.41"/>
    <n v="19.09"/>
    <n v="5419278.7199999997"/>
    <n v="191513.08"/>
    <n v="0"/>
    <n v="0"/>
    <n v="5227770.34"/>
    <n v="677009.33"/>
    <n v="14.88"/>
    <n v="0.24"/>
    <x v="0"/>
    <x v="1"/>
  </r>
  <r>
    <x v="477"/>
    <x v="474"/>
    <m/>
    <x v="1"/>
    <n v="101"/>
    <s v="CARNES VACIO"/>
    <n v="0"/>
    <m/>
    <n v="2"/>
    <x v="1"/>
    <n v="696"/>
    <n v="1412.34"/>
    <n v="4337231.4800000004"/>
    <n v="809981.46"/>
    <n v="18.68"/>
    <n v="5147212.9400000004"/>
    <n v="103694.95"/>
    <n v="0"/>
    <n v="0"/>
    <n v="5043522.28"/>
    <n v="706286.51"/>
    <n v="16.28"/>
    <n v="0.25"/>
    <x v="0"/>
    <x v="2"/>
  </r>
  <r>
    <x v="477"/>
    <x v="474"/>
    <m/>
    <x v="1"/>
    <n v="101"/>
    <s v="CARNES VACIO"/>
    <n v="0"/>
    <m/>
    <n v="2"/>
    <x v="1"/>
    <n v="60"/>
    <n v="126.86"/>
    <n v="389586.25"/>
    <n v="72157.94"/>
    <n v="18.52"/>
    <n v="461744.19"/>
    <n v="1005.64"/>
    <n v="0"/>
    <n v="0"/>
    <n v="460738.94"/>
    <n v="71152.3"/>
    <n v="18.260000000000002"/>
    <n v="0.03"/>
    <x v="0"/>
    <x v="3"/>
  </r>
  <r>
    <x v="478"/>
    <x v="475"/>
    <m/>
    <x v="1"/>
    <n v="101"/>
    <s v="CARNES VACIO"/>
    <n v="0"/>
    <m/>
    <n v="2"/>
    <x v="1"/>
    <n v="35"/>
    <n v="67.64"/>
    <n v="301569.59000000003"/>
    <n v="54282.5"/>
    <n v="18"/>
    <n v="355852.09"/>
    <n v="8286.3799999999992"/>
    <n v="0"/>
    <n v="0"/>
    <n v="347565.71"/>
    <n v="45996.12"/>
    <n v="15.25"/>
    <n v="0.02"/>
    <x v="0"/>
    <x v="0"/>
  </r>
  <r>
    <x v="478"/>
    <x v="475"/>
    <m/>
    <x v="1"/>
    <n v="101"/>
    <s v="CARNES VACIO"/>
    <n v="0"/>
    <m/>
    <n v="2"/>
    <x v="1"/>
    <n v="37"/>
    <n v="72.62"/>
    <n v="328663.49"/>
    <n v="59159.46"/>
    <n v="18"/>
    <n v="387822.95"/>
    <n v="0"/>
    <n v="0"/>
    <n v="0"/>
    <n v="387822.94"/>
    <n v="59159.46"/>
    <n v="18"/>
    <n v="0.02"/>
    <x v="0"/>
    <x v="1"/>
  </r>
  <r>
    <x v="478"/>
    <x v="475"/>
    <m/>
    <x v="1"/>
    <n v="101"/>
    <s v="CARNES VACIO"/>
    <n v="0"/>
    <m/>
    <n v="2"/>
    <x v="1"/>
    <n v="36"/>
    <n v="67.709999999999994"/>
    <n v="297514.48"/>
    <n v="53552.78"/>
    <n v="18"/>
    <n v="351067.26"/>
    <n v="0"/>
    <n v="0"/>
    <n v="0"/>
    <n v="351067.27"/>
    <n v="53552.78"/>
    <n v="18"/>
    <n v="0.02"/>
    <x v="0"/>
    <x v="2"/>
  </r>
  <r>
    <x v="479"/>
    <x v="476"/>
    <m/>
    <x v="0"/>
    <n v="101"/>
    <s v="CARNES VACIO"/>
    <n v="0"/>
    <m/>
    <n v="2"/>
    <x v="1"/>
    <n v="140"/>
    <n v="364.51"/>
    <n v="953597.23"/>
    <n v="171646.92"/>
    <n v="18"/>
    <n v="1125244.1499999999"/>
    <n v="6829.93"/>
    <n v="0"/>
    <n v="0"/>
    <n v="1118414.26"/>
    <n v="164816.99"/>
    <n v="17.28"/>
    <n v="0.06"/>
    <x v="0"/>
    <x v="0"/>
  </r>
  <r>
    <x v="479"/>
    <x v="476"/>
    <m/>
    <x v="0"/>
    <n v="101"/>
    <s v="CARNES VACIO"/>
    <n v="0"/>
    <m/>
    <n v="2"/>
    <x v="1"/>
    <n v="102"/>
    <n v="249.67"/>
    <n v="857753.5"/>
    <n v="154395.26999999999"/>
    <n v="18"/>
    <n v="1012148.77"/>
    <n v="0"/>
    <n v="0"/>
    <n v="0"/>
    <n v="1012148.77"/>
    <n v="154395.26999999999"/>
    <n v="18"/>
    <n v="0.06"/>
    <x v="0"/>
    <x v="1"/>
  </r>
  <r>
    <x v="479"/>
    <x v="476"/>
    <m/>
    <x v="0"/>
    <n v="101"/>
    <s v="CARNES VACIO"/>
    <n v="0"/>
    <m/>
    <n v="2"/>
    <x v="1"/>
    <n v="90"/>
    <n v="226.68"/>
    <n v="781706.39"/>
    <n v="140706.82999999999"/>
    <n v="18"/>
    <n v="922413.22"/>
    <n v="44182.57"/>
    <n v="0"/>
    <n v="0"/>
    <n v="878230.65"/>
    <n v="96524.26"/>
    <n v="12.35"/>
    <n v="0.03"/>
    <x v="0"/>
    <x v="2"/>
  </r>
  <r>
    <x v="479"/>
    <x v="476"/>
    <m/>
    <x v="0"/>
    <n v="101"/>
    <s v="CARNES VACIO"/>
    <n v="0"/>
    <m/>
    <n v="2"/>
    <x v="1"/>
    <n v="26"/>
    <n v="73"/>
    <n v="251757.29"/>
    <n v="45316.21"/>
    <n v="18"/>
    <n v="297073.5"/>
    <n v="0"/>
    <n v="0"/>
    <n v="0"/>
    <n v="297073.5"/>
    <n v="45316.21"/>
    <n v="18"/>
    <n v="0.02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6">
  <r>
    <x v="0"/>
    <x v="0"/>
    <x v="0"/>
    <m/>
    <m/>
    <n v="1"/>
    <s v="LECHES FRESCAS"/>
    <n v="0"/>
    <m/>
    <n v="1"/>
    <x v="0"/>
    <n v="1192"/>
    <n v="1192"/>
    <n v="221868.32"/>
    <n v="50315.95"/>
    <n v="22.68"/>
    <n v="272184.27"/>
    <n v="0"/>
    <n v="0"/>
    <n v="0"/>
    <n v="272184.27"/>
    <n v="50315.95"/>
    <n v="22.68"/>
    <n v="0.01"/>
    <x v="0"/>
    <x v="0"/>
  </r>
  <r>
    <x v="1"/>
    <x v="0"/>
    <x v="0"/>
    <m/>
    <m/>
    <n v="1"/>
    <s v="LECHES FRESCAS"/>
    <n v="0"/>
    <m/>
    <n v="1"/>
    <x v="0"/>
    <n v="1465"/>
    <n v="1465"/>
    <n v="294994.03000000003"/>
    <n v="66933.95"/>
    <n v="22.69"/>
    <n v="361927.98"/>
    <n v="0"/>
    <n v="0"/>
    <n v="0"/>
    <n v="361927.98"/>
    <n v="66933.95"/>
    <n v="22.69"/>
    <n v="0.02"/>
    <x v="0"/>
    <x v="1"/>
  </r>
  <r>
    <x v="2"/>
    <x v="0"/>
    <x v="0"/>
    <m/>
    <m/>
    <n v="1"/>
    <s v="LECHES FRESCAS"/>
    <n v="0"/>
    <m/>
    <n v="1"/>
    <x v="0"/>
    <n v="1590"/>
    <n v="1590"/>
    <n v="336051.73"/>
    <n v="76084.38"/>
    <n v="22.64"/>
    <n v="412136.11"/>
    <n v="0"/>
    <n v="0"/>
    <n v="0"/>
    <n v="412136.11"/>
    <n v="76084.38"/>
    <n v="22.64"/>
    <n v="0.02"/>
    <x v="0"/>
    <x v="2"/>
  </r>
  <r>
    <x v="3"/>
    <x v="0"/>
    <x v="0"/>
    <m/>
    <m/>
    <n v="1"/>
    <s v="LECHES FRESCAS"/>
    <n v="0"/>
    <m/>
    <n v="1"/>
    <x v="0"/>
    <n v="1359"/>
    <n v="1359"/>
    <n v="284269.01"/>
    <n v="64336.58"/>
    <n v="22.63"/>
    <n v="348605.59"/>
    <n v="0"/>
    <n v="0"/>
    <n v="0"/>
    <n v="348605.59"/>
    <n v="64336.58"/>
    <n v="22.63"/>
    <n v="0.02"/>
    <x v="0"/>
    <x v="3"/>
  </r>
  <r>
    <x v="4"/>
    <x v="0"/>
    <x v="0"/>
    <m/>
    <m/>
    <n v="1"/>
    <s v="LECHES FRESCAS"/>
    <n v="0"/>
    <m/>
    <n v="1"/>
    <x v="0"/>
    <n v="1701"/>
    <n v="1701"/>
    <n v="381290.55"/>
    <n v="86244.64"/>
    <n v="22.62"/>
    <n v="467535.19"/>
    <n v="0"/>
    <n v="0"/>
    <n v="0"/>
    <n v="467535.19"/>
    <n v="86244.64"/>
    <n v="22.62"/>
    <n v="0.02"/>
    <x v="0"/>
    <x v="4"/>
  </r>
  <r>
    <x v="5"/>
    <x v="0"/>
    <x v="0"/>
    <m/>
    <m/>
    <n v="1"/>
    <s v="LECHES FRESCAS"/>
    <n v="0"/>
    <m/>
    <n v="1"/>
    <x v="0"/>
    <n v="1304"/>
    <n v="1304"/>
    <n v="320567.59999999998"/>
    <n v="72794.850000000006"/>
    <n v="22.71"/>
    <n v="393362.45"/>
    <n v="0"/>
    <n v="0"/>
    <n v="0"/>
    <n v="393362.45"/>
    <n v="72794.850000000006"/>
    <n v="22.71"/>
    <n v="0.02"/>
    <x v="0"/>
    <x v="5"/>
  </r>
  <r>
    <x v="6"/>
    <x v="0"/>
    <x v="0"/>
    <m/>
    <m/>
    <n v="1"/>
    <s v="LECHES FRESCAS"/>
    <n v="0"/>
    <m/>
    <n v="1"/>
    <x v="0"/>
    <n v="-1"/>
    <n v="-1"/>
    <n v="-270.99"/>
    <n v="-60.98"/>
    <n v="0"/>
    <n v="-331.97"/>
    <n v="0"/>
    <n v="0"/>
    <n v="0"/>
    <n v="-331.97"/>
    <n v="-60.98"/>
    <n v="0"/>
    <n v="0"/>
    <x v="0"/>
    <x v="6"/>
  </r>
  <r>
    <x v="7"/>
    <x v="0"/>
    <x v="0"/>
    <m/>
    <m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1"/>
    <x v="7"/>
  </r>
  <r>
    <x v="8"/>
    <x v="1"/>
    <x v="1"/>
    <m/>
    <m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2"/>
    <x v="1"/>
    <x v="8"/>
  </r>
  <r>
    <x v="9"/>
    <x v="1"/>
    <x v="1"/>
    <m/>
    <m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2"/>
    <x v="1"/>
    <x v="9"/>
  </r>
  <r>
    <x v="10"/>
    <x v="1"/>
    <x v="1"/>
    <m/>
    <m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1"/>
    <x v="10"/>
  </r>
  <r>
    <x v="0"/>
    <x v="2"/>
    <x v="2"/>
    <m/>
    <m/>
    <n v="1"/>
    <s v="LECHES FRESCAS"/>
    <n v="0"/>
    <m/>
    <n v="1"/>
    <x v="0"/>
    <n v="13145"/>
    <n v="13145"/>
    <n v="2986665.75"/>
    <n v="685704"/>
    <n v="22.96"/>
    <n v="3672369.75"/>
    <n v="0"/>
    <n v="0"/>
    <n v="0"/>
    <n v="3672369.75"/>
    <n v="685704"/>
    <n v="22.96"/>
    <n v="0.17"/>
    <x v="0"/>
    <x v="0"/>
  </r>
  <r>
    <x v="1"/>
    <x v="2"/>
    <x v="2"/>
    <m/>
    <m/>
    <n v="1"/>
    <s v="LECHES FRESCAS"/>
    <n v="0"/>
    <m/>
    <n v="1"/>
    <x v="0"/>
    <n v="11456"/>
    <n v="11456"/>
    <n v="2821682.22"/>
    <n v="645950.41"/>
    <n v="22.89"/>
    <n v="3467632.63"/>
    <n v="0"/>
    <n v="0"/>
    <n v="0"/>
    <n v="3467632.63"/>
    <n v="645950.41"/>
    <n v="22.89"/>
    <n v="0.16"/>
    <x v="0"/>
    <x v="1"/>
  </r>
  <r>
    <x v="2"/>
    <x v="2"/>
    <x v="2"/>
    <m/>
    <m/>
    <n v="1"/>
    <s v="LECHES FRESCAS"/>
    <n v="0"/>
    <m/>
    <n v="1"/>
    <x v="0"/>
    <n v="11675"/>
    <n v="11675"/>
    <n v="3104111.42"/>
    <n v="709816.33"/>
    <n v="22.87"/>
    <n v="3813927.75"/>
    <n v="0"/>
    <n v="0"/>
    <n v="0"/>
    <n v="3813927.75"/>
    <n v="709816.33"/>
    <n v="22.87"/>
    <n v="0.17"/>
    <x v="0"/>
    <x v="2"/>
  </r>
  <r>
    <x v="3"/>
    <x v="2"/>
    <x v="2"/>
    <m/>
    <m/>
    <n v="1"/>
    <s v="LECHES FRESCAS"/>
    <n v="0"/>
    <m/>
    <n v="1"/>
    <x v="0"/>
    <n v="9933"/>
    <n v="9933"/>
    <n v="2772611.54"/>
    <n v="634249.78"/>
    <n v="22.88"/>
    <n v="3406861.32"/>
    <n v="0"/>
    <n v="0"/>
    <n v="0"/>
    <n v="3406861.32"/>
    <n v="634249.78"/>
    <n v="22.88"/>
    <n v="0.15"/>
    <x v="0"/>
    <x v="3"/>
  </r>
  <r>
    <x v="4"/>
    <x v="2"/>
    <x v="2"/>
    <m/>
    <m/>
    <n v="1"/>
    <s v="LECHES FRESCAS"/>
    <n v="0"/>
    <m/>
    <n v="1"/>
    <x v="0"/>
    <n v="10542"/>
    <n v="10542"/>
    <n v="3161747.12"/>
    <n v="725066.29"/>
    <n v="22.93"/>
    <n v="3886813.41"/>
    <n v="0"/>
    <n v="0"/>
    <n v="0"/>
    <n v="3886813.41"/>
    <n v="725066.29"/>
    <n v="22.93"/>
    <n v="0.18"/>
    <x v="0"/>
    <x v="4"/>
  </r>
  <r>
    <x v="5"/>
    <x v="2"/>
    <x v="2"/>
    <m/>
    <m/>
    <n v="1"/>
    <s v="LECHES FRESCAS"/>
    <n v="0"/>
    <m/>
    <n v="1"/>
    <x v="0"/>
    <n v="8221"/>
    <n v="8221"/>
    <n v="2807889.25"/>
    <n v="647320.06000000006"/>
    <n v="23.05"/>
    <n v="3455209.31"/>
    <n v="-12036.32"/>
    <n v="0"/>
    <n v="0"/>
    <n v="3467245.63"/>
    <n v="659356.38"/>
    <n v="23.48"/>
    <n v="0.16"/>
    <x v="0"/>
    <x v="5"/>
  </r>
  <r>
    <x v="6"/>
    <x v="2"/>
    <x v="2"/>
    <m/>
    <m/>
    <n v="1"/>
    <s v="LECHES FRESCAS"/>
    <n v="0"/>
    <m/>
    <n v="1"/>
    <x v="0"/>
    <n v="7613"/>
    <n v="7613"/>
    <n v="3152205.51"/>
    <n v="723105.39"/>
    <n v="22.94"/>
    <n v="3875310.9"/>
    <n v="218.07"/>
    <n v="0"/>
    <n v="0"/>
    <n v="3875092.83"/>
    <n v="722887.32"/>
    <n v="22.93"/>
    <n v="0.18"/>
    <x v="0"/>
    <x v="6"/>
  </r>
  <r>
    <x v="7"/>
    <x v="2"/>
    <x v="2"/>
    <m/>
    <m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32"/>
    <x v="1"/>
    <x v="7"/>
  </r>
  <r>
    <x v="8"/>
    <x v="2"/>
    <x v="2"/>
    <m/>
    <m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33"/>
    <x v="1"/>
    <x v="8"/>
  </r>
  <r>
    <x v="9"/>
    <x v="2"/>
    <x v="2"/>
    <m/>
    <m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1"/>
    <x v="9"/>
  </r>
  <r>
    <x v="0"/>
    <x v="3"/>
    <x v="3"/>
    <m/>
    <m/>
    <n v="1"/>
    <s v="LECHES FRESCAS"/>
    <n v="0"/>
    <m/>
    <n v="1"/>
    <x v="0"/>
    <n v="3"/>
    <n v="3"/>
    <n v="684.15"/>
    <n v="153.93"/>
    <n v="22.5"/>
    <n v="838.08"/>
    <n v="0"/>
    <n v="0"/>
    <n v="0"/>
    <n v="838.08"/>
    <n v="153.93"/>
    <n v="22.5"/>
    <n v="0"/>
    <x v="0"/>
    <x v="0"/>
  </r>
  <r>
    <x v="1"/>
    <x v="3"/>
    <x v="3"/>
    <m/>
    <m/>
    <n v="1"/>
    <s v="LECHES FRESCAS"/>
    <n v="0"/>
    <m/>
    <n v="1"/>
    <x v="0"/>
    <n v="-7"/>
    <n v="-7"/>
    <n v="-1723.97"/>
    <n v="-422.38"/>
    <n v="0"/>
    <n v="-2146.35"/>
    <n v="0"/>
    <n v="0"/>
    <n v="0"/>
    <n v="-2146.35"/>
    <n v="-422.38"/>
    <n v="0"/>
    <n v="0"/>
    <x v="0"/>
    <x v="1"/>
  </r>
  <r>
    <x v="5"/>
    <x v="3"/>
    <x v="3"/>
    <m/>
    <m/>
    <n v="1"/>
    <s v="LECHES FRESCAS"/>
    <n v="0"/>
    <m/>
    <n v="1"/>
    <x v="0"/>
    <n v="116"/>
    <n v="116"/>
    <n v="35140.21"/>
    <n v="10728.03"/>
    <n v="30.53"/>
    <n v="45868.24"/>
    <n v="8061.57"/>
    <n v="0"/>
    <n v="0"/>
    <n v="37806.67"/>
    <n v="2666.46"/>
    <n v="7.59"/>
    <n v="0"/>
    <x v="0"/>
    <x v="5"/>
  </r>
  <r>
    <x v="6"/>
    <x v="3"/>
    <x v="3"/>
    <m/>
    <m/>
    <n v="1"/>
    <s v="LECHES FRESCAS"/>
    <n v="0"/>
    <m/>
    <n v="1"/>
    <x v="0"/>
    <n v="-24"/>
    <n v="-24"/>
    <n v="-10656.58"/>
    <n v="-2610.86"/>
    <n v="0"/>
    <n v="-13267.44"/>
    <n v="-1990.12"/>
    <n v="0"/>
    <n v="0"/>
    <n v="-11277.32"/>
    <n v="-620.74"/>
    <n v="0"/>
    <n v="0"/>
    <x v="0"/>
    <x v="6"/>
  </r>
  <r>
    <x v="0"/>
    <x v="4"/>
    <x v="4"/>
    <m/>
    <m/>
    <n v="1"/>
    <s v="LECHES FRESCAS"/>
    <n v="0"/>
    <m/>
    <n v="1"/>
    <x v="0"/>
    <n v="7797"/>
    <n v="7797"/>
    <n v="1772280.3"/>
    <n v="405790.1"/>
    <n v="22.9"/>
    <n v="2178070.4"/>
    <n v="0"/>
    <n v="0"/>
    <n v="0"/>
    <n v="2178070.4"/>
    <n v="405790.1"/>
    <n v="22.9"/>
    <n v="0.1"/>
    <x v="0"/>
    <x v="0"/>
  </r>
  <r>
    <x v="1"/>
    <x v="4"/>
    <x v="4"/>
    <m/>
    <m/>
    <n v="1"/>
    <s v="LECHES FRESCAS"/>
    <n v="0"/>
    <m/>
    <n v="1"/>
    <x v="0"/>
    <n v="7364"/>
    <n v="7364"/>
    <n v="1813653.65"/>
    <n v="413886.12"/>
    <n v="22.82"/>
    <n v="2227539.77"/>
    <n v="0"/>
    <n v="0"/>
    <n v="0"/>
    <n v="2227539.77"/>
    <n v="413886.12"/>
    <n v="22.82"/>
    <n v="0.1"/>
    <x v="0"/>
    <x v="1"/>
  </r>
  <r>
    <x v="2"/>
    <x v="4"/>
    <x v="4"/>
    <m/>
    <m/>
    <n v="1"/>
    <s v="LECHES FRESCAS"/>
    <n v="0"/>
    <m/>
    <n v="1"/>
    <x v="0"/>
    <n v="7331"/>
    <n v="7331"/>
    <n v="1949228.11"/>
    <n v="444977.33"/>
    <n v="22.83"/>
    <n v="2394205.44"/>
    <n v="0"/>
    <n v="0"/>
    <n v="0"/>
    <n v="2394205.44"/>
    <n v="444977.33"/>
    <n v="22.83"/>
    <n v="0.11"/>
    <x v="0"/>
    <x v="2"/>
  </r>
  <r>
    <x v="3"/>
    <x v="4"/>
    <x v="4"/>
    <m/>
    <m/>
    <n v="1"/>
    <s v="LECHES FRESCAS"/>
    <n v="0"/>
    <m/>
    <n v="1"/>
    <x v="0"/>
    <n v="6163"/>
    <n v="6163"/>
    <n v="1717843.06"/>
    <n v="391906.27"/>
    <n v="22.81"/>
    <n v="2109749.33"/>
    <n v="0"/>
    <n v="0"/>
    <n v="0"/>
    <n v="2109749.33"/>
    <n v="391906.27"/>
    <n v="22.81"/>
    <n v="0.1"/>
    <x v="0"/>
    <x v="3"/>
  </r>
  <r>
    <x v="4"/>
    <x v="4"/>
    <x v="4"/>
    <m/>
    <m/>
    <n v="1"/>
    <s v="LECHES FRESCAS"/>
    <n v="0"/>
    <m/>
    <n v="1"/>
    <x v="0"/>
    <n v="6273"/>
    <n v="6273"/>
    <n v="1879487.1"/>
    <n v="429950.69"/>
    <n v="22.88"/>
    <n v="2309437.79"/>
    <n v="0"/>
    <n v="0"/>
    <n v="0"/>
    <n v="2309437.79"/>
    <n v="429950.69"/>
    <n v="22.88"/>
    <n v="0.1"/>
    <x v="0"/>
    <x v="4"/>
  </r>
  <r>
    <x v="5"/>
    <x v="4"/>
    <x v="4"/>
    <m/>
    <m/>
    <n v="1"/>
    <s v="LECHES FRESCAS"/>
    <n v="0"/>
    <m/>
    <n v="1"/>
    <x v="0"/>
    <n v="5326"/>
    <n v="5326"/>
    <n v="1815875.87"/>
    <n v="423006.99"/>
    <n v="23.29"/>
    <n v="2238882.86"/>
    <n v="-30618.71"/>
    <n v="0"/>
    <n v="0"/>
    <n v="2269501.5699999998"/>
    <n v="453625.7"/>
    <n v="24.98"/>
    <n v="0.11"/>
    <x v="0"/>
    <x v="5"/>
  </r>
  <r>
    <x v="6"/>
    <x v="4"/>
    <x v="4"/>
    <m/>
    <m/>
    <n v="1"/>
    <s v="LECHES FRESCAS"/>
    <n v="0"/>
    <m/>
    <n v="1"/>
    <x v="0"/>
    <n v="4950"/>
    <n v="4950"/>
    <n v="2044308.67"/>
    <n v="467464.17"/>
    <n v="22.87"/>
    <n v="2511772.84"/>
    <n v="218.07"/>
    <n v="0"/>
    <n v="0"/>
    <n v="2511554.77"/>
    <n v="467246.1"/>
    <n v="22.86"/>
    <n v="0.11"/>
    <x v="0"/>
    <x v="6"/>
  </r>
  <r>
    <x v="7"/>
    <x v="4"/>
    <x v="4"/>
    <m/>
    <m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17"/>
    <x v="1"/>
    <x v="7"/>
  </r>
  <r>
    <x v="8"/>
    <x v="4"/>
    <x v="4"/>
    <m/>
    <m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2"/>
    <x v="1"/>
    <x v="8"/>
  </r>
  <r>
    <x v="9"/>
    <x v="4"/>
    <x v="4"/>
    <m/>
    <m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1"/>
    <x v="1"/>
    <x v="9"/>
  </r>
  <r>
    <x v="2"/>
    <x v="5"/>
    <x v="5"/>
    <m/>
    <m/>
    <n v="1"/>
    <s v="LECHES FRESCAS"/>
    <n v="0"/>
    <m/>
    <n v="1"/>
    <x v="0"/>
    <n v="130"/>
    <n v="130"/>
    <n v="35255.94"/>
    <n v="8014.43"/>
    <n v="22.73"/>
    <n v="43270.37"/>
    <n v="0"/>
    <n v="0"/>
    <n v="0"/>
    <n v="43270.37"/>
    <n v="8014.43"/>
    <n v="22.73"/>
    <n v="0"/>
    <x v="0"/>
    <x v="2"/>
  </r>
  <r>
    <x v="4"/>
    <x v="5"/>
    <x v="5"/>
    <m/>
    <m/>
    <n v="1"/>
    <s v="LECHES FRESCAS"/>
    <n v="0"/>
    <m/>
    <n v="1"/>
    <x v="0"/>
    <n v="3"/>
    <n v="3"/>
    <n v="863.46"/>
    <n v="194.28"/>
    <n v="22.5"/>
    <n v="1057.74"/>
    <n v="0"/>
    <n v="0"/>
    <n v="0"/>
    <n v="1057.74"/>
    <n v="194.28"/>
    <n v="22.5"/>
    <n v="0"/>
    <x v="0"/>
    <x v="4"/>
  </r>
  <r>
    <x v="5"/>
    <x v="5"/>
    <x v="5"/>
    <m/>
    <m/>
    <n v="1"/>
    <s v="LECHES FRESCAS"/>
    <n v="0"/>
    <m/>
    <n v="1"/>
    <x v="0"/>
    <n v="1000"/>
    <n v="1000"/>
    <n v="333743.08"/>
    <n v="76470.78"/>
    <n v="22.91"/>
    <n v="410213.86"/>
    <n v="6153.98"/>
    <n v="0"/>
    <n v="0"/>
    <n v="404059.88"/>
    <n v="70316.800000000003"/>
    <n v="21.07"/>
    <n v="0.02"/>
    <x v="0"/>
    <x v="5"/>
  </r>
  <r>
    <x v="6"/>
    <x v="5"/>
    <x v="5"/>
    <m/>
    <m/>
    <n v="1"/>
    <s v="LECHES FRESCAS"/>
    <n v="0"/>
    <m/>
    <n v="1"/>
    <x v="0"/>
    <n v="692"/>
    <n v="692"/>
    <n v="279765.64"/>
    <n v="63448.76"/>
    <n v="22.68"/>
    <n v="343214.4"/>
    <n v="0"/>
    <n v="0"/>
    <n v="0"/>
    <n v="343214.4"/>
    <n v="63448.76"/>
    <n v="22.68"/>
    <n v="0.02"/>
    <x v="0"/>
    <x v="6"/>
  </r>
  <r>
    <x v="7"/>
    <x v="5"/>
    <x v="5"/>
    <m/>
    <m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1"/>
    <x v="7"/>
  </r>
  <r>
    <x v="8"/>
    <x v="5"/>
    <x v="5"/>
    <m/>
    <m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2"/>
    <x v="1"/>
    <x v="8"/>
  </r>
  <r>
    <x v="9"/>
    <x v="5"/>
    <x v="5"/>
    <m/>
    <m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1"/>
    <x v="9"/>
  </r>
  <r>
    <x v="6"/>
    <x v="6"/>
    <x v="6"/>
    <m/>
    <m/>
    <n v="1"/>
    <s v="LECHES FRESCAS"/>
    <n v="0"/>
    <m/>
    <n v="1"/>
    <x v="0"/>
    <n v="234"/>
    <n v="234"/>
    <n v="105878.86"/>
    <n v="24565.64"/>
    <n v="23.2"/>
    <n v="130444.5"/>
    <n v="0"/>
    <n v="0"/>
    <n v="0"/>
    <n v="130444.5"/>
    <n v="24565.64"/>
    <n v="23.2"/>
    <n v="0.01"/>
    <x v="0"/>
    <x v="6"/>
  </r>
  <r>
    <x v="7"/>
    <x v="6"/>
    <x v="6"/>
    <m/>
    <m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1"/>
    <x v="1"/>
    <x v="7"/>
  </r>
  <r>
    <x v="8"/>
    <x v="6"/>
    <x v="6"/>
    <m/>
    <m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1"/>
    <x v="8"/>
  </r>
  <r>
    <x v="9"/>
    <x v="6"/>
    <x v="6"/>
    <m/>
    <m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24"/>
    <x v="1"/>
    <x v="9"/>
  </r>
  <r>
    <x v="10"/>
    <x v="6"/>
    <x v="6"/>
    <m/>
    <m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7.0000000000000007E-2"/>
    <x v="1"/>
    <x v="10"/>
  </r>
  <r>
    <x v="2"/>
    <x v="7"/>
    <x v="7"/>
    <m/>
    <m/>
    <n v="1"/>
    <s v="LECHES FRESCAS"/>
    <n v="0"/>
    <m/>
    <n v="1"/>
    <x v="0"/>
    <n v="-8"/>
    <n v="-8"/>
    <n v="-2271.41"/>
    <n v="-511.06"/>
    <n v="0"/>
    <n v="-2782.47"/>
    <n v="0"/>
    <n v="0"/>
    <n v="0"/>
    <n v="-2782.47"/>
    <n v="-511.06"/>
    <n v="0"/>
    <n v="0"/>
    <x v="0"/>
    <x v="2"/>
  </r>
  <r>
    <x v="6"/>
    <x v="7"/>
    <x v="7"/>
    <m/>
    <m/>
    <n v="1"/>
    <s v="LECHES FRESCAS"/>
    <n v="0"/>
    <m/>
    <n v="1"/>
    <x v="0"/>
    <n v="652"/>
    <n v="652"/>
    <n v="295019.61"/>
    <n v="68524.97"/>
    <n v="23.23"/>
    <n v="363544.58"/>
    <n v="0"/>
    <n v="0"/>
    <n v="0"/>
    <n v="363544.58"/>
    <n v="68524.97"/>
    <n v="23.23"/>
    <n v="0.02"/>
    <x v="0"/>
    <x v="6"/>
  </r>
  <r>
    <x v="7"/>
    <x v="7"/>
    <x v="7"/>
    <m/>
    <m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1"/>
    <x v="7"/>
  </r>
  <r>
    <x v="8"/>
    <x v="7"/>
    <x v="7"/>
    <m/>
    <m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1"/>
    <x v="8"/>
  </r>
  <r>
    <x v="9"/>
    <x v="7"/>
    <x v="7"/>
    <m/>
    <m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1"/>
    <x v="9"/>
  </r>
  <r>
    <x v="6"/>
    <x v="8"/>
    <x v="8"/>
    <m/>
    <m/>
    <n v="1"/>
    <s v="LECHES FRESCAS"/>
    <n v="0"/>
    <m/>
    <n v="1"/>
    <x v="0"/>
    <n v="1003"/>
    <n v="1003"/>
    <n v="431649.66"/>
    <n v="98732.29"/>
    <n v="22.87"/>
    <n v="530381.94999999995"/>
    <n v="0"/>
    <n v="0"/>
    <n v="0"/>
    <n v="530381.94999999995"/>
    <n v="98732.29"/>
    <n v="22.87"/>
    <n v="0.02"/>
    <x v="0"/>
    <x v="6"/>
  </r>
  <r>
    <x v="7"/>
    <x v="8"/>
    <x v="8"/>
    <m/>
    <m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1"/>
    <x v="7"/>
  </r>
  <r>
    <x v="8"/>
    <x v="8"/>
    <x v="8"/>
    <m/>
    <m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4"/>
    <x v="1"/>
    <x v="8"/>
  </r>
  <r>
    <x v="9"/>
    <x v="8"/>
    <x v="8"/>
    <m/>
    <m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49"/>
    <x v="1"/>
    <x v="9"/>
  </r>
  <r>
    <x v="10"/>
    <x v="8"/>
    <x v="8"/>
    <m/>
    <m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2"/>
    <x v="1"/>
    <x v="10"/>
  </r>
  <r>
    <x v="3"/>
    <x v="9"/>
    <x v="9"/>
    <m/>
    <m/>
    <n v="1"/>
    <s v="LECHES FRESCAS"/>
    <n v="0"/>
    <m/>
    <n v="1"/>
    <x v="0"/>
    <n v="2"/>
    <n v="2"/>
    <n v="584.54999999999995"/>
    <n v="154.9"/>
    <n v="26.5"/>
    <n v="739.45"/>
    <n v="0"/>
    <n v="0"/>
    <n v="0"/>
    <n v="739.45"/>
    <n v="154.9"/>
    <n v="26.5"/>
    <n v="0"/>
    <x v="0"/>
    <x v="3"/>
  </r>
  <r>
    <x v="9"/>
    <x v="9"/>
    <x v="9"/>
    <m/>
    <m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1"/>
    <x v="9"/>
  </r>
  <r>
    <x v="8"/>
    <x v="10"/>
    <x v="10"/>
    <m/>
    <m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4"/>
    <x v="1"/>
    <x v="8"/>
  </r>
  <r>
    <x v="9"/>
    <x v="10"/>
    <x v="10"/>
    <m/>
    <m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0.05"/>
    <x v="1"/>
    <x v="9"/>
  </r>
  <r>
    <x v="10"/>
    <x v="10"/>
    <x v="10"/>
    <m/>
    <m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1"/>
    <x v="10"/>
  </r>
  <r>
    <x v="2"/>
    <x v="11"/>
    <x v="11"/>
    <m/>
    <m/>
    <n v="2"/>
    <s v="LECHES ESTERILES"/>
    <n v="0"/>
    <m/>
    <n v="1"/>
    <x v="0"/>
    <n v="540"/>
    <n v="540"/>
    <n v="147432.04999999999"/>
    <n v="35468.99"/>
    <n v="24.06"/>
    <n v="182901.04"/>
    <n v="11131.55"/>
    <n v="0"/>
    <n v="0"/>
    <n v="171769.49"/>
    <n v="24337.439999999999"/>
    <n v="16.510000000000002"/>
    <n v="0.01"/>
    <x v="0"/>
    <x v="2"/>
  </r>
  <r>
    <x v="3"/>
    <x v="11"/>
    <x v="11"/>
    <m/>
    <m/>
    <n v="2"/>
    <s v="LECHES ESTERILES"/>
    <n v="0"/>
    <m/>
    <n v="1"/>
    <x v="0"/>
    <n v="552"/>
    <n v="552"/>
    <n v="153955.44"/>
    <n v="36707.160000000003"/>
    <n v="23.84"/>
    <n v="190662.6"/>
    <n v="1649.27"/>
    <n v="0"/>
    <n v="0"/>
    <n v="189013.33"/>
    <n v="35057.89"/>
    <n v="22.77"/>
    <n v="0.01"/>
    <x v="0"/>
    <x v="3"/>
  </r>
  <r>
    <x v="4"/>
    <x v="11"/>
    <x v="11"/>
    <m/>
    <m/>
    <n v="2"/>
    <s v="LECHES ESTERILES"/>
    <n v="0"/>
    <m/>
    <n v="1"/>
    <x v="0"/>
    <n v="88"/>
    <n v="88"/>
    <n v="27432.44"/>
    <n v="6242.07"/>
    <n v="22.75"/>
    <n v="33674.51"/>
    <n v="0"/>
    <n v="0"/>
    <n v="0"/>
    <n v="33674.51"/>
    <n v="6242.07"/>
    <n v="22.75"/>
    <n v="0"/>
    <x v="0"/>
    <x v="4"/>
  </r>
  <r>
    <x v="5"/>
    <x v="11"/>
    <x v="11"/>
    <m/>
    <m/>
    <n v="2"/>
    <s v="LECHES ESTERILES"/>
    <n v="0"/>
    <m/>
    <n v="1"/>
    <x v="0"/>
    <n v="552"/>
    <n v="552"/>
    <n v="181792.34"/>
    <n v="40904.620000000003"/>
    <n v="22.5"/>
    <n v="222696.95999999999"/>
    <n v="33404.550000000003"/>
    <n v="0"/>
    <n v="0"/>
    <n v="189292.41"/>
    <n v="7500.07"/>
    <n v="4.13"/>
    <n v="0"/>
    <x v="0"/>
    <x v="5"/>
  </r>
  <r>
    <x v="6"/>
    <x v="11"/>
    <x v="11"/>
    <m/>
    <m/>
    <n v="2"/>
    <s v="LECHES ESTERILES"/>
    <n v="0"/>
    <m/>
    <n v="1"/>
    <x v="0"/>
    <n v="966"/>
    <n v="966"/>
    <n v="350816.47"/>
    <n v="78931.86"/>
    <n v="22.5"/>
    <n v="429748.33"/>
    <n v="64462.22"/>
    <n v="0"/>
    <n v="0"/>
    <n v="365286.11"/>
    <n v="14469.64"/>
    <n v="4.12"/>
    <n v="0"/>
    <x v="0"/>
    <x v="6"/>
  </r>
  <r>
    <x v="6"/>
    <x v="12"/>
    <x v="12"/>
    <m/>
    <m/>
    <n v="2"/>
    <s v="LECHES ESTERILES"/>
    <n v="0"/>
    <m/>
    <n v="1"/>
    <x v="0"/>
    <n v="108"/>
    <n v="108"/>
    <n v="45102.17"/>
    <n v="10248.09"/>
    <n v="22.72"/>
    <n v="55350.26"/>
    <n v="0"/>
    <n v="0"/>
    <n v="0"/>
    <n v="55350.26"/>
    <n v="10248.09"/>
    <n v="22.72"/>
    <n v="0"/>
    <x v="0"/>
    <x v="6"/>
  </r>
  <r>
    <x v="7"/>
    <x v="12"/>
    <x v="12"/>
    <m/>
    <m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2"/>
    <x v="1"/>
    <x v="7"/>
  </r>
  <r>
    <x v="8"/>
    <x v="12"/>
    <x v="12"/>
    <m/>
    <m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2"/>
    <x v="1"/>
    <x v="8"/>
  </r>
  <r>
    <x v="9"/>
    <x v="12"/>
    <x v="12"/>
    <m/>
    <m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3"/>
    <x v="1"/>
    <x v="9"/>
  </r>
  <r>
    <x v="10"/>
    <x v="12"/>
    <x v="12"/>
    <m/>
    <m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1"/>
    <x v="10"/>
  </r>
  <r>
    <x v="5"/>
    <x v="13"/>
    <x v="13"/>
    <m/>
    <m/>
    <n v="2"/>
    <s v="LECHES ESTERILES"/>
    <n v="0"/>
    <m/>
    <n v="1"/>
    <x v="0"/>
    <n v="24"/>
    <n v="24"/>
    <n v="11732.04"/>
    <n v="2639.76"/>
    <n v="22.5"/>
    <n v="14371.8"/>
    <n v="0"/>
    <n v="0"/>
    <n v="0"/>
    <n v="14371.8"/>
    <n v="2639.76"/>
    <n v="22.5"/>
    <n v="0"/>
    <x v="0"/>
    <x v="5"/>
  </r>
  <r>
    <x v="6"/>
    <x v="13"/>
    <x v="13"/>
    <m/>
    <m/>
    <n v="2"/>
    <s v="LECHES ESTERILES"/>
    <n v="0"/>
    <m/>
    <n v="1"/>
    <x v="0"/>
    <n v="168"/>
    <n v="168"/>
    <n v="90479.77"/>
    <n v="20622.060000000001"/>
    <n v="22.79"/>
    <n v="111101.83"/>
    <n v="0"/>
    <n v="0"/>
    <n v="0"/>
    <n v="111101.83"/>
    <n v="20622.060000000001"/>
    <n v="22.79"/>
    <n v="0.01"/>
    <x v="0"/>
    <x v="6"/>
  </r>
  <r>
    <x v="7"/>
    <x v="13"/>
    <x v="13"/>
    <m/>
    <m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1"/>
    <x v="1"/>
    <x v="7"/>
  </r>
  <r>
    <x v="8"/>
    <x v="13"/>
    <x v="13"/>
    <m/>
    <m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1"/>
    <x v="8"/>
  </r>
  <r>
    <x v="9"/>
    <x v="13"/>
    <x v="13"/>
    <m/>
    <m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1"/>
    <x v="9"/>
  </r>
  <r>
    <x v="10"/>
    <x v="13"/>
    <x v="13"/>
    <m/>
    <m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1"/>
    <x v="10"/>
  </r>
  <r>
    <x v="5"/>
    <x v="14"/>
    <x v="14"/>
    <m/>
    <m/>
    <n v="2"/>
    <s v="LECHES ESTERILES"/>
    <n v="0"/>
    <m/>
    <n v="1"/>
    <x v="0"/>
    <n v="126"/>
    <n v="126"/>
    <n v="55627.26"/>
    <n v="12590.88"/>
    <n v="22.63"/>
    <n v="68218.14"/>
    <n v="0"/>
    <n v="0"/>
    <n v="0"/>
    <n v="68218.14"/>
    <n v="12590.88"/>
    <n v="22.63"/>
    <n v="0"/>
    <x v="0"/>
    <x v="5"/>
  </r>
  <r>
    <x v="6"/>
    <x v="14"/>
    <x v="14"/>
    <m/>
    <m/>
    <n v="2"/>
    <s v="LECHES ESTERILES"/>
    <n v="0"/>
    <m/>
    <n v="1"/>
    <x v="0"/>
    <n v="232"/>
    <n v="232"/>
    <n v="126162.85"/>
    <n v="28677.22"/>
    <n v="22.73"/>
    <n v="154840.07"/>
    <n v="0"/>
    <n v="0"/>
    <n v="0"/>
    <n v="154840.07"/>
    <n v="28677.22"/>
    <n v="22.73"/>
    <n v="0.01"/>
    <x v="0"/>
    <x v="6"/>
  </r>
  <r>
    <x v="7"/>
    <x v="14"/>
    <x v="14"/>
    <m/>
    <m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1"/>
    <x v="1"/>
    <x v="7"/>
  </r>
  <r>
    <x v="8"/>
    <x v="14"/>
    <x v="14"/>
    <m/>
    <m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1"/>
    <x v="8"/>
  </r>
  <r>
    <x v="9"/>
    <x v="14"/>
    <x v="14"/>
    <m/>
    <m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1"/>
    <x v="9"/>
  </r>
  <r>
    <x v="10"/>
    <x v="14"/>
    <x v="14"/>
    <m/>
    <m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1"/>
    <x v="10"/>
  </r>
  <r>
    <x v="4"/>
    <x v="15"/>
    <x v="15"/>
    <m/>
    <m/>
    <n v="2"/>
    <s v="LECHES ESTERILES"/>
    <n v="0"/>
    <m/>
    <n v="1"/>
    <x v="0"/>
    <n v="730"/>
    <n v="730"/>
    <n v="296694.21000000002"/>
    <n v="67621.48"/>
    <n v="22.79"/>
    <n v="364315.69"/>
    <n v="0"/>
    <n v="0"/>
    <n v="0"/>
    <n v="364315.69"/>
    <n v="67621.48"/>
    <n v="22.79"/>
    <n v="0.02"/>
    <x v="0"/>
    <x v="4"/>
  </r>
  <r>
    <x v="5"/>
    <x v="15"/>
    <x v="15"/>
    <m/>
    <m/>
    <n v="2"/>
    <s v="LECHES ESTERILES"/>
    <n v="0"/>
    <m/>
    <n v="1"/>
    <x v="0"/>
    <n v="989"/>
    <n v="989"/>
    <n v="435153.89"/>
    <n v="99282.3"/>
    <n v="22.82"/>
    <n v="534436.18999999994"/>
    <n v="0"/>
    <n v="0"/>
    <n v="0"/>
    <n v="534436.18999999994"/>
    <n v="99282.3"/>
    <n v="22.82"/>
    <n v="0.02"/>
    <x v="0"/>
    <x v="5"/>
  </r>
  <r>
    <x v="6"/>
    <x v="15"/>
    <x v="15"/>
    <m/>
    <m/>
    <n v="2"/>
    <s v="LECHES ESTERILES"/>
    <n v="0"/>
    <m/>
    <n v="1"/>
    <x v="0"/>
    <n v="1183"/>
    <n v="1183"/>
    <n v="639689.16"/>
    <n v="144502.5"/>
    <n v="22.59"/>
    <n v="784191.66"/>
    <n v="0"/>
    <n v="0"/>
    <n v="0"/>
    <n v="784191.66"/>
    <n v="144502.5"/>
    <n v="22.59"/>
    <n v="0.04"/>
    <x v="0"/>
    <x v="6"/>
  </r>
  <r>
    <x v="7"/>
    <x v="15"/>
    <x v="15"/>
    <m/>
    <m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4"/>
    <x v="1"/>
    <x v="7"/>
  </r>
  <r>
    <x v="8"/>
    <x v="15"/>
    <x v="15"/>
    <m/>
    <m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0.05"/>
    <x v="1"/>
    <x v="8"/>
  </r>
  <r>
    <x v="9"/>
    <x v="15"/>
    <x v="15"/>
    <m/>
    <m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5"/>
    <x v="1"/>
    <x v="9"/>
  </r>
  <r>
    <x v="10"/>
    <x v="15"/>
    <x v="15"/>
    <m/>
    <m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1"/>
    <x v="10"/>
  </r>
  <r>
    <x v="7"/>
    <x v="16"/>
    <x v="16"/>
    <m/>
    <m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1"/>
    <x v="7"/>
  </r>
  <r>
    <x v="8"/>
    <x v="16"/>
    <x v="16"/>
    <m/>
    <m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1"/>
    <x v="8"/>
  </r>
  <r>
    <x v="9"/>
    <x v="16"/>
    <x v="16"/>
    <m/>
    <m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1"/>
    <x v="9"/>
  </r>
  <r>
    <x v="10"/>
    <x v="16"/>
    <x v="16"/>
    <m/>
    <m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1"/>
    <x v="10"/>
  </r>
  <r>
    <x v="5"/>
    <x v="17"/>
    <x v="17"/>
    <m/>
    <m/>
    <n v="2"/>
    <s v="LECHES ESTERILES"/>
    <n v="0"/>
    <m/>
    <n v="1"/>
    <x v="0"/>
    <n v="30"/>
    <n v="30"/>
    <n v="12823.32"/>
    <n v="2885.22"/>
    <n v="22.5"/>
    <n v="15708.54"/>
    <n v="0"/>
    <n v="0"/>
    <n v="0"/>
    <n v="15708.54"/>
    <n v="2885.22"/>
    <n v="22.5"/>
    <n v="0"/>
    <x v="0"/>
    <x v="5"/>
  </r>
  <r>
    <x v="6"/>
    <x v="17"/>
    <x v="17"/>
    <m/>
    <m/>
    <n v="2"/>
    <s v="LECHES ESTERILES"/>
    <n v="0"/>
    <m/>
    <n v="1"/>
    <x v="0"/>
    <n v="24"/>
    <n v="24"/>
    <n v="12840.36"/>
    <n v="2889"/>
    <n v="22.5"/>
    <n v="15729.36"/>
    <n v="0"/>
    <n v="0"/>
    <n v="0"/>
    <n v="15729.36"/>
    <n v="2889"/>
    <n v="22.5"/>
    <n v="0"/>
    <x v="0"/>
    <x v="6"/>
  </r>
  <r>
    <x v="7"/>
    <x v="17"/>
    <x v="17"/>
    <m/>
    <m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1"/>
    <x v="7"/>
  </r>
  <r>
    <x v="8"/>
    <x v="17"/>
    <x v="17"/>
    <m/>
    <m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1"/>
    <x v="8"/>
  </r>
  <r>
    <x v="9"/>
    <x v="17"/>
    <x v="17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8"/>
    <x v="18"/>
    <m/>
    <m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1"/>
    <x v="7"/>
  </r>
  <r>
    <x v="8"/>
    <x v="18"/>
    <x v="18"/>
    <m/>
    <m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1"/>
    <x v="8"/>
  </r>
  <r>
    <x v="9"/>
    <x v="18"/>
    <x v="18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9"/>
    <x v="19"/>
    <m/>
    <m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1"/>
    <x v="7"/>
  </r>
  <r>
    <x v="8"/>
    <x v="19"/>
    <x v="19"/>
    <m/>
    <m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1"/>
    <x v="8"/>
  </r>
  <r>
    <x v="9"/>
    <x v="19"/>
    <x v="19"/>
    <m/>
    <m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1"/>
    <x v="9"/>
  </r>
  <r>
    <x v="10"/>
    <x v="19"/>
    <x v="19"/>
    <m/>
    <m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1"/>
    <x v="10"/>
  </r>
  <r>
    <x v="0"/>
    <x v="20"/>
    <x v="20"/>
    <m/>
    <m/>
    <n v="2"/>
    <s v="LECHES ESTERILES"/>
    <n v="0"/>
    <m/>
    <n v="1"/>
    <x v="0"/>
    <n v="7"/>
    <n v="7"/>
    <n v="3023.77"/>
    <n v="680.33"/>
    <n v="22.5"/>
    <n v="3704.1"/>
    <n v="0"/>
    <n v="0"/>
    <n v="0"/>
    <n v="3704.1"/>
    <n v="680.33"/>
    <n v="22.5"/>
    <n v="0"/>
    <x v="0"/>
    <x v="0"/>
  </r>
  <r>
    <x v="1"/>
    <x v="20"/>
    <x v="20"/>
    <m/>
    <m/>
    <n v="2"/>
    <s v="LECHES ESTERILES"/>
    <n v="0"/>
    <m/>
    <n v="1"/>
    <x v="0"/>
    <n v="8"/>
    <n v="8"/>
    <n v="3732.28"/>
    <n v="839.76"/>
    <n v="22.5"/>
    <n v="4572.04"/>
    <n v="0"/>
    <n v="0"/>
    <n v="0"/>
    <n v="4572.04"/>
    <n v="839.76"/>
    <n v="22.5"/>
    <n v="0"/>
    <x v="0"/>
    <x v="1"/>
  </r>
  <r>
    <x v="2"/>
    <x v="20"/>
    <x v="20"/>
    <m/>
    <m/>
    <n v="2"/>
    <s v="LECHES ESTERILES"/>
    <n v="0"/>
    <m/>
    <n v="1"/>
    <x v="0"/>
    <n v="30"/>
    <n v="30"/>
    <n v="14934.49"/>
    <n v="3517.58"/>
    <n v="23.55"/>
    <n v="18452.07"/>
    <n v="0"/>
    <n v="0"/>
    <n v="0"/>
    <n v="18452.07"/>
    <n v="3517.58"/>
    <n v="23.55"/>
    <n v="0"/>
    <x v="0"/>
    <x v="2"/>
  </r>
  <r>
    <x v="3"/>
    <x v="20"/>
    <x v="20"/>
    <m/>
    <m/>
    <n v="2"/>
    <s v="LECHES ESTERILES"/>
    <n v="0"/>
    <m/>
    <n v="1"/>
    <x v="0"/>
    <n v="52"/>
    <n v="52"/>
    <n v="27338.27"/>
    <n v="6403.56"/>
    <n v="23.42"/>
    <n v="33741.83"/>
    <n v="0"/>
    <n v="0"/>
    <n v="0"/>
    <n v="33741.83"/>
    <n v="6403.56"/>
    <n v="23.42"/>
    <n v="0"/>
    <x v="0"/>
    <x v="3"/>
  </r>
  <r>
    <x v="4"/>
    <x v="20"/>
    <x v="20"/>
    <m/>
    <m/>
    <n v="2"/>
    <s v="LECHES ESTERILES"/>
    <n v="0"/>
    <m/>
    <n v="1"/>
    <x v="0"/>
    <n v="48"/>
    <n v="48"/>
    <n v="28628.78"/>
    <n v="6557.44"/>
    <n v="22.91"/>
    <n v="35186.22"/>
    <n v="0"/>
    <n v="0"/>
    <n v="0"/>
    <n v="35186.22"/>
    <n v="6557.44"/>
    <n v="22.91"/>
    <n v="0"/>
    <x v="0"/>
    <x v="4"/>
  </r>
  <r>
    <x v="5"/>
    <x v="20"/>
    <x v="20"/>
    <m/>
    <m/>
    <n v="2"/>
    <s v="LECHES ESTERILES"/>
    <n v="0"/>
    <m/>
    <n v="1"/>
    <x v="0"/>
    <n v="40"/>
    <n v="40"/>
    <n v="24888.39"/>
    <n v="5732.41"/>
    <n v="23.03"/>
    <n v="30620.799999999999"/>
    <n v="0"/>
    <n v="0"/>
    <n v="0"/>
    <n v="30620.799999999999"/>
    <n v="5732.41"/>
    <n v="23.03"/>
    <n v="0"/>
    <x v="0"/>
    <x v="5"/>
  </r>
  <r>
    <x v="6"/>
    <x v="20"/>
    <x v="20"/>
    <m/>
    <m/>
    <n v="2"/>
    <s v="LECHES ESTERILES"/>
    <n v="0"/>
    <m/>
    <n v="1"/>
    <x v="0"/>
    <n v="25"/>
    <n v="25"/>
    <n v="17705.599999999999"/>
    <n v="4105.33"/>
    <n v="23.19"/>
    <n v="21810.93"/>
    <n v="0"/>
    <n v="0"/>
    <n v="0"/>
    <n v="21810.93"/>
    <n v="4105.33"/>
    <n v="23.19"/>
    <n v="0"/>
    <x v="0"/>
    <x v="6"/>
  </r>
  <r>
    <x v="7"/>
    <x v="20"/>
    <x v="20"/>
    <m/>
    <m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1"/>
    <x v="7"/>
  </r>
  <r>
    <x v="8"/>
    <x v="20"/>
    <x v="20"/>
    <m/>
    <m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1"/>
    <x v="8"/>
  </r>
  <r>
    <x v="9"/>
    <x v="20"/>
    <x v="20"/>
    <m/>
    <m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1"/>
    <x v="9"/>
  </r>
  <r>
    <x v="10"/>
    <x v="20"/>
    <x v="20"/>
    <m/>
    <m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1"/>
    <x v="10"/>
  </r>
  <r>
    <x v="0"/>
    <x v="21"/>
    <x v="21"/>
    <m/>
    <m/>
    <n v="2"/>
    <s v="LECHES ESTERILES"/>
    <n v="0"/>
    <m/>
    <n v="1"/>
    <x v="0"/>
    <n v="17"/>
    <n v="17"/>
    <n v="7343.44"/>
    <n v="1704.07"/>
    <n v="23.21"/>
    <n v="9047.51"/>
    <n v="0"/>
    <n v="0"/>
    <n v="0"/>
    <n v="9047.51"/>
    <n v="1704.07"/>
    <n v="23.21"/>
    <n v="0"/>
    <x v="0"/>
    <x v="0"/>
  </r>
  <r>
    <x v="1"/>
    <x v="21"/>
    <x v="21"/>
    <m/>
    <m/>
    <n v="2"/>
    <s v="LECHES ESTERILES"/>
    <n v="0"/>
    <m/>
    <n v="1"/>
    <x v="0"/>
    <n v="4"/>
    <n v="4"/>
    <n v="1866.14"/>
    <n v="419.88"/>
    <n v="22.5"/>
    <n v="2286.02"/>
    <n v="0"/>
    <n v="0"/>
    <n v="0"/>
    <n v="2286.02"/>
    <n v="419.88"/>
    <n v="22.5"/>
    <n v="0"/>
    <x v="0"/>
    <x v="1"/>
  </r>
  <r>
    <x v="2"/>
    <x v="21"/>
    <x v="21"/>
    <m/>
    <m/>
    <n v="2"/>
    <s v="LECHES ESTERILES"/>
    <n v="0"/>
    <m/>
    <n v="1"/>
    <x v="0"/>
    <n v="28"/>
    <n v="28"/>
    <n v="14044.34"/>
    <n v="3219.38"/>
    <n v="22.92"/>
    <n v="17263.72"/>
    <n v="0"/>
    <n v="0"/>
    <n v="0"/>
    <n v="17263.72"/>
    <n v="3219.38"/>
    <n v="22.92"/>
    <n v="0"/>
    <x v="0"/>
    <x v="2"/>
  </r>
  <r>
    <x v="3"/>
    <x v="21"/>
    <x v="21"/>
    <m/>
    <m/>
    <n v="2"/>
    <s v="LECHES ESTERILES"/>
    <n v="0"/>
    <m/>
    <n v="1"/>
    <x v="0"/>
    <n v="20"/>
    <n v="20"/>
    <n v="10566.64"/>
    <n v="2421.12"/>
    <n v="22.91"/>
    <n v="12987.76"/>
    <n v="0"/>
    <n v="0"/>
    <n v="0"/>
    <n v="12987.76"/>
    <n v="2421.12"/>
    <n v="22.91"/>
    <n v="0"/>
    <x v="0"/>
    <x v="3"/>
  </r>
  <r>
    <x v="4"/>
    <x v="21"/>
    <x v="21"/>
    <m/>
    <m/>
    <n v="2"/>
    <s v="LECHES ESTERILES"/>
    <n v="0"/>
    <m/>
    <n v="1"/>
    <x v="0"/>
    <n v="24"/>
    <n v="24"/>
    <n v="13643.77"/>
    <n v="3135.34"/>
    <n v="22.98"/>
    <n v="16779.11"/>
    <n v="0"/>
    <n v="0"/>
    <n v="0"/>
    <n v="16779.11"/>
    <n v="3135.34"/>
    <n v="22.98"/>
    <n v="0"/>
    <x v="0"/>
    <x v="4"/>
  </r>
  <r>
    <x v="5"/>
    <x v="21"/>
    <x v="21"/>
    <m/>
    <m/>
    <n v="2"/>
    <s v="LECHES ESTERILES"/>
    <n v="0"/>
    <m/>
    <n v="1"/>
    <x v="0"/>
    <n v="20"/>
    <n v="20"/>
    <n v="12044.8"/>
    <n v="2782.52"/>
    <n v="23.1"/>
    <n v="14827.32"/>
    <n v="0"/>
    <n v="0"/>
    <n v="0"/>
    <n v="14827.32"/>
    <n v="2782.52"/>
    <n v="23.1"/>
    <n v="0"/>
    <x v="0"/>
    <x v="5"/>
  </r>
  <r>
    <x v="6"/>
    <x v="21"/>
    <x v="21"/>
    <m/>
    <m/>
    <n v="2"/>
    <s v="LECHES ESTERILES"/>
    <n v="0"/>
    <m/>
    <n v="1"/>
    <x v="0"/>
    <n v="16"/>
    <n v="16"/>
    <n v="10812.77"/>
    <n v="2540.96"/>
    <n v="23.5"/>
    <n v="13353.73"/>
    <n v="0"/>
    <n v="0"/>
    <n v="0"/>
    <n v="13353.73"/>
    <n v="2540.96"/>
    <n v="23.5"/>
    <n v="0"/>
    <x v="0"/>
    <x v="6"/>
  </r>
  <r>
    <x v="7"/>
    <x v="21"/>
    <x v="21"/>
    <m/>
    <m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1"/>
    <x v="7"/>
  </r>
  <r>
    <x v="8"/>
    <x v="21"/>
    <x v="21"/>
    <m/>
    <m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1"/>
    <x v="8"/>
  </r>
  <r>
    <x v="9"/>
    <x v="21"/>
    <x v="21"/>
    <m/>
    <m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1"/>
    <x v="9"/>
  </r>
  <r>
    <x v="10"/>
    <x v="21"/>
    <x v="21"/>
    <m/>
    <m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1"/>
    <x v="10"/>
  </r>
  <r>
    <x v="0"/>
    <x v="22"/>
    <x v="22"/>
    <m/>
    <m/>
    <n v="2"/>
    <s v="LECHES ESTERILES"/>
    <n v="0"/>
    <m/>
    <n v="1"/>
    <x v="0"/>
    <n v="97"/>
    <n v="97"/>
    <n v="31025.119999999999"/>
    <n v="7108.89"/>
    <n v="22.91"/>
    <n v="38134.01"/>
    <n v="0"/>
    <n v="0"/>
    <n v="0"/>
    <n v="38134.01"/>
    <n v="7108.89"/>
    <n v="22.91"/>
    <n v="0"/>
    <x v="0"/>
    <x v="0"/>
  </r>
  <r>
    <x v="1"/>
    <x v="22"/>
    <x v="22"/>
    <m/>
    <m/>
    <n v="2"/>
    <s v="LECHES ESTERILES"/>
    <n v="0"/>
    <m/>
    <n v="1"/>
    <x v="0"/>
    <n v="130"/>
    <n v="130"/>
    <n v="44906.54"/>
    <n v="10317.81"/>
    <n v="22.98"/>
    <n v="55224.35"/>
    <n v="0"/>
    <n v="0"/>
    <n v="0"/>
    <n v="55224.35"/>
    <n v="10317.81"/>
    <n v="22.98"/>
    <n v="0"/>
    <x v="0"/>
    <x v="1"/>
  </r>
  <r>
    <x v="2"/>
    <x v="22"/>
    <x v="22"/>
    <m/>
    <m/>
    <n v="2"/>
    <s v="LECHES ESTERILES"/>
    <n v="0"/>
    <m/>
    <n v="1"/>
    <x v="0"/>
    <n v="108"/>
    <n v="108"/>
    <n v="40204.379999999997"/>
    <n v="9177.82"/>
    <n v="22.83"/>
    <n v="49382.2"/>
    <n v="547.04"/>
    <n v="0"/>
    <n v="0"/>
    <n v="48835.16"/>
    <n v="8630.7800000000007"/>
    <n v="21.47"/>
    <n v="0"/>
    <x v="0"/>
    <x v="2"/>
  </r>
  <r>
    <x v="3"/>
    <x v="22"/>
    <x v="22"/>
    <m/>
    <m/>
    <n v="2"/>
    <s v="LECHES ESTERILES"/>
    <n v="0"/>
    <m/>
    <n v="1"/>
    <x v="0"/>
    <n v="90"/>
    <n v="90"/>
    <n v="34832.57"/>
    <n v="7977.71"/>
    <n v="22.9"/>
    <n v="42810.28"/>
    <n v="0"/>
    <n v="0"/>
    <n v="0"/>
    <n v="42810.28"/>
    <n v="7977.71"/>
    <n v="22.9"/>
    <n v="0"/>
    <x v="0"/>
    <x v="3"/>
  </r>
  <r>
    <x v="4"/>
    <x v="22"/>
    <x v="22"/>
    <m/>
    <m/>
    <n v="2"/>
    <s v="LECHES ESTERILES"/>
    <n v="0"/>
    <m/>
    <n v="1"/>
    <x v="0"/>
    <n v="77"/>
    <n v="77"/>
    <n v="31494.54"/>
    <n v="7122.53"/>
    <n v="22.62"/>
    <n v="38617.07"/>
    <n v="0"/>
    <n v="0"/>
    <n v="0"/>
    <n v="38617.07"/>
    <n v="7122.53"/>
    <n v="22.62"/>
    <n v="0"/>
    <x v="0"/>
    <x v="4"/>
  </r>
  <r>
    <x v="5"/>
    <x v="22"/>
    <x v="22"/>
    <m/>
    <m/>
    <n v="2"/>
    <s v="LECHES ESTERILES"/>
    <n v="0"/>
    <m/>
    <n v="1"/>
    <x v="0"/>
    <n v="101"/>
    <n v="101"/>
    <n v="44792.15"/>
    <n v="10184.93"/>
    <n v="22.74"/>
    <n v="54977.08"/>
    <n v="0"/>
    <n v="0"/>
    <n v="0"/>
    <n v="54977.08"/>
    <n v="10184.93"/>
    <n v="22.74"/>
    <n v="0"/>
    <x v="0"/>
    <x v="5"/>
  </r>
  <r>
    <x v="6"/>
    <x v="22"/>
    <x v="22"/>
    <m/>
    <m/>
    <n v="2"/>
    <s v="LECHES ESTERILES"/>
    <n v="0"/>
    <m/>
    <n v="1"/>
    <x v="0"/>
    <n v="120"/>
    <n v="120"/>
    <n v="64201.82"/>
    <n v="14573.43"/>
    <n v="22.7"/>
    <n v="78775.25"/>
    <n v="0"/>
    <n v="0"/>
    <n v="0"/>
    <n v="78775.25"/>
    <n v="14573.43"/>
    <n v="22.7"/>
    <n v="0"/>
    <x v="0"/>
    <x v="6"/>
  </r>
  <r>
    <x v="7"/>
    <x v="22"/>
    <x v="22"/>
    <m/>
    <m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"/>
    <x v="1"/>
    <x v="7"/>
  </r>
  <r>
    <x v="8"/>
    <x v="22"/>
    <x v="22"/>
    <m/>
    <m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1"/>
    <x v="8"/>
  </r>
  <r>
    <x v="9"/>
    <x v="22"/>
    <x v="22"/>
    <m/>
    <m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1"/>
    <x v="9"/>
  </r>
  <r>
    <x v="10"/>
    <x v="22"/>
    <x v="22"/>
    <m/>
    <m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1"/>
    <x v="10"/>
  </r>
  <r>
    <x v="0"/>
    <x v="23"/>
    <x v="23"/>
    <m/>
    <m/>
    <n v="2"/>
    <s v="LECHES ESTERILES"/>
    <n v="0"/>
    <m/>
    <n v="1"/>
    <x v="0"/>
    <n v="42"/>
    <n v="42"/>
    <n v="12399.59"/>
    <n v="2892.66"/>
    <n v="23.33"/>
    <n v="15292.25"/>
    <n v="1529.23"/>
    <n v="0"/>
    <n v="0"/>
    <n v="13763.02"/>
    <n v="1363.43"/>
    <n v="11"/>
    <n v="0"/>
    <x v="0"/>
    <x v="0"/>
  </r>
  <r>
    <x v="1"/>
    <x v="23"/>
    <x v="23"/>
    <m/>
    <m/>
    <n v="2"/>
    <s v="LECHES ESTERILES"/>
    <n v="0"/>
    <m/>
    <n v="1"/>
    <x v="0"/>
    <n v="42"/>
    <n v="42"/>
    <n v="13567.76"/>
    <n v="3052.56"/>
    <n v="22.5"/>
    <n v="16620.32"/>
    <n v="1662.03"/>
    <n v="0"/>
    <n v="0"/>
    <n v="14958.29"/>
    <n v="1390.53"/>
    <n v="10.25"/>
    <n v="0"/>
    <x v="0"/>
    <x v="1"/>
  </r>
  <r>
    <x v="2"/>
    <x v="23"/>
    <x v="23"/>
    <m/>
    <m/>
    <n v="2"/>
    <s v="LECHES ESTERILES"/>
    <n v="0"/>
    <m/>
    <n v="1"/>
    <x v="0"/>
    <n v="12"/>
    <n v="12"/>
    <n v="4109.08"/>
    <n v="924.6"/>
    <n v="22.5"/>
    <n v="5033.68"/>
    <n v="503.36"/>
    <n v="0"/>
    <n v="0"/>
    <n v="4530.32"/>
    <n v="421.24"/>
    <n v="10.25"/>
    <n v="0"/>
    <x v="0"/>
    <x v="2"/>
  </r>
  <r>
    <x v="3"/>
    <x v="23"/>
    <x v="23"/>
    <m/>
    <m/>
    <n v="2"/>
    <s v="LECHES ESTERILES"/>
    <n v="0"/>
    <m/>
    <n v="1"/>
    <x v="0"/>
    <n v="30"/>
    <n v="30"/>
    <n v="10894.19"/>
    <n v="2519.2199999999998"/>
    <n v="23.12"/>
    <n v="13413.41"/>
    <n v="0"/>
    <n v="0"/>
    <n v="0"/>
    <n v="13413.41"/>
    <n v="2519.2199999999998"/>
    <n v="23.12"/>
    <n v="0"/>
    <x v="0"/>
    <x v="3"/>
  </r>
  <r>
    <x v="4"/>
    <x v="23"/>
    <x v="23"/>
    <m/>
    <m/>
    <n v="2"/>
    <s v="LECHES ESTERILES"/>
    <n v="0"/>
    <m/>
    <n v="1"/>
    <x v="0"/>
    <n v="36"/>
    <n v="36"/>
    <n v="14287.31"/>
    <n v="3214.62"/>
    <n v="22.5"/>
    <n v="17501.93"/>
    <n v="0"/>
    <n v="0"/>
    <n v="0"/>
    <n v="17501.93"/>
    <n v="3214.62"/>
    <n v="22.5"/>
    <n v="0"/>
    <x v="0"/>
    <x v="4"/>
  </r>
  <r>
    <x v="5"/>
    <x v="23"/>
    <x v="23"/>
    <m/>
    <m/>
    <n v="2"/>
    <s v="LECHES ESTERILES"/>
    <n v="0"/>
    <m/>
    <n v="1"/>
    <x v="0"/>
    <n v="12"/>
    <n v="12"/>
    <n v="4994.6499999999996"/>
    <n v="1123.8"/>
    <n v="22.5"/>
    <n v="6118.45"/>
    <n v="0"/>
    <n v="0"/>
    <n v="0"/>
    <n v="6118.45"/>
    <n v="1123.8"/>
    <n v="22.5"/>
    <n v="0"/>
    <x v="0"/>
    <x v="5"/>
  </r>
  <r>
    <x v="6"/>
    <x v="23"/>
    <x v="23"/>
    <m/>
    <m/>
    <n v="2"/>
    <s v="LECHES ESTERILES"/>
    <n v="0"/>
    <m/>
    <n v="1"/>
    <x v="0"/>
    <n v="24"/>
    <n v="24"/>
    <n v="12446.05"/>
    <n v="2800.32"/>
    <n v="22.5"/>
    <n v="15246.37"/>
    <n v="0"/>
    <n v="0"/>
    <n v="0"/>
    <n v="15246.37"/>
    <n v="2800.32"/>
    <n v="22.5"/>
    <n v="0"/>
    <x v="0"/>
    <x v="6"/>
  </r>
  <r>
    <x v="7"/>
    <x v="23"/>
    <x v="23"/>
    <m/>
    <m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1"/>
    <x v="7"/>
  </r>
  <r>
    <x v="8"/>
    <x v="23"/>
    <x v="23"/>
    <m/>
    <m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1"/>
    <x v="8"/>
  </r>
  <r>
    <x v="0"/>
    <x v="24"/>
    <x v="24"/>
    <m/>
    <m/>
    <n v="2"/>
    <s v="LECHES ESTERILES"/>
    <n v="0"/>
    <m/>
    <n v="1"/>
    <x v="0"/>
    <n v="2816"/>
    <n v="2816"/>
    <n v="855005.94"/>
    <n v="194561.96"/>
    <n v="22.76"/>
    <n v="1049567.8999999999"/>
    <n v="250486.5"/>
    <n v="0"/>
    <n v="0"/>
    <n v="799081.4"/>
    <n v="-55924.54"/>
    <n v="-6.54"/>
    <n v="-0.01"/>
    <x v="0"/>
    <x v="0"/>
  </r>
  <r>
    <x v="1"/>
    <x v="24"/>
    <x v="24"/>
    <m/>
    <m/>
    <n v="2"/>
    <s v="LECHES ESTERILES"/>
    <n v="0"/>
    <m/>
    <n v="1"/>
    <x v="0"/>
    <n v="2437"/>
    <n v="2437"/>
    <n v="801026.97"/>
    <n v="181263.79"/>
    <n v="22.63"/>
    <n v="982290.76"/>
    <n v="245572.69"/>
    <n v="0"/>
    <n v="0"/>
    <n v="736718.07"/>
    <n v="-64308.9"/>
    <n v="-8.0299999999999994"/>
    <n v="-0.02"/>
    <x v="0"/>
    <x v="1"/>
  </r>
  <r>
    <x v="2"/>
    <x v="24"/>
    <x v="24"/>
    <m/>
    <m/>
    <n v="2"/>
    <s v="LECHES ESTERILES"/>
    <n v="0"/>
    <m/>
    <n v="1"/>
    <x v="0"/>
    <n v="1189"/>
    <n v="1189"/>
    <n v="420714.09"/>
    <n v="94910.8"/>
    <n v="22.56"/>
    <n v="515624.89"/>
    <n v="75511.81"/>
    <n v="0"/>
    <n v="0"/>
    <n v="440113.08"/>
    <n v="19398.990000000002"/>
    <n v="4.6100000000000003"/>
    <n v="0"/>
    <x v="0"/>
    <x v="2"/>
  </r>
  <r>
    <x v="3"/>
    <x v="24"/>
    <x v="24"/>
    <m/>
    <m/>
    <n v="2"/>
    <s v="LECHES ESTERILES"/>
    <n v="0"/>
    <m/>
    <n v="1"/>
    <x v="0"/>
    <n v="589"/>
    <n v="589"/>
    <n v="216293.59"/>
    <n v="48756.959999999999"/>
    <n v="22.54"/>
    <n v="265050.55"/>
    <n v="0"/>
    <n v="0"/>
    <n v="0"/>
    <n v="265050.55"/>
    <n v="48756.959999999999"/>
    <n v="22.54"/>
    <n v="0.01"/>
    <x v="0"/>
    <x v="3"/>
  </r>
  <r>
    <x v="4"/>
    <x v="24"/>
    <x v="24"/>
    <m/>
    <m/>
    <n v="2"/>
    <s v="LECHES ESTERILES"/>
    <n v="0"/>
    <m/>
    <n v="1"/>
    <x v="0"/>
    <n v="4754"/>
    <n v="4754"/>
    <n v="1867133.24"/>
    <n v="421324.77"/>
    <n v="22.57"/>
    <n v="2288458.0099999998"/>
    <n v="545038.89"/>
    <n v="0"/>
    <n v="0"/>
    <n v="1743419.12"/>
    <n v="-123714.12"/>
    <n v="-6.63"/>
    <n v="-0.03"/>
    <x v="0"/>
    <x v="4"/>
  </r>
  <r>
    <x v="5"/>
    <x v="24"/>
    <x v="24"/>
    <m/>
    <m/>
    <n v="2"/>
    <s v="LECHES ESTERILES"/>
    <n v="0"/>
    <m/>
    <n v="1"/>
    <x v="0"/>
    <n v="1303"/>
    <n v="1303"/>
    <n v="569992.31999999995"/>
    <n v="129904.98"/>
    <n v="22.79"/>
    <n v="699897.3"/>
    <n v="154133.92000000001"/>
    <n v="0"/>
    <n v="0"/>
    <n v="545763.38"/>
    <n v="-24228.94"/>
    <n v="-4.25"/>
    <n v="-0.01"/>
    <x v="0"/>
    <x v="5"/>
  </r>
  <r>
    <x v="6"/>
    <x v="24"/>
    <x v="24"/>
    <m/>
    <m/>
    <n v="2"/>
    <s v="LECHES ESTERILES"/>
    <n v="0"/>
    <m/>
    <n v="1"/>
    <x v="0"/>
    <n v="1677"/>
    <n v="1677"/>
    <n v="876587.09"/>
    <n v="198085.5"/>
    <n v="22.6"/>
    <n v="1074672.5900000001"/>
    <n v="242737.94"/>
    <n v="0"/>
    <n v="0"/>
    <n v="831934.65"/>
    <n v="-44652.44"/>
    <n v="-5.09"/>
    <n v="-0.01"/>
    <x v="0"/>
    <x v="6"/>
  </r>
  <r>
    <x v="7"/>
    <x v="24"/>
    <x v="24"/>
    <m/>
    <m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"/>
    <x v="1"/>
    <x v="7"/>
  </r>
  <r>
    <x v="8"/>
    <x v="24"/>
    <x v="24"/>
    <m/>
    <m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1"/>
    <x v="8"/>
  </r>
  <r>
    <x v="0"/>
    <x v="25"/>
    <x v="25"/>
    <m/>
    <m/>
    <n v="2"/>
    <s v="LECHES ESTERILES"/>
    <n v="0"/>
    <m/>
    <n v="1"/>
    <x v="0"/>
    <n v="59"/>
    <n v="59"/>
    <n v="18696.490000000002"/>
    <n v="4356.87"/>
    <n v="23.3"/>
    <n v="23053.360000000001"/>
    <n v="0"/>
    <n v="0"/>
    <n v="0"/>
    <n v="23053.360000000001"/>
    <n v="4356.87"/>
    <n v="23.3"/>
    <n v="0"/>
    <x v="0"/>
    <x v="0"/>
  </r>
  <r>
    <x v="1"/>
    <x v="25"/>
    <x v="25"/>
    <m/>
    <m/>
    <n v="2"/>
    <s v="LECHES ESTERILES"/>
    <n v="0"/>
    <m/>
    <n v="1"/>
    <x v="0"/>
    <n v="24"/>
    <n v="24"/>
    <n v="8290.4599999999991"/>
    <n v="1865.27"/>
    <n v="22.5"/>
    <n v="10155.73"/>
    <n v="0"/>
    <n v="0"/>
    <n v="0"/>
    <n v="10155.73"/>
    <n v="1865.27"/>
    <n v="22.5"/>
    <n v="0"/>
    <x v="0"/>
    <x v="1"/>
  </r>
  <r>
    <x v="2"/>
    <x v="25"/>
    <x v="25"/>
    <m/>
    <m/>
    <n v="2"/>
    <s v="LECHES ESTERILES"/>
    <n v="0"/>
    <m/>
    <n v="1"/>
    <x v="0"/>
    <n v="34"/>
    <n v="34"/>
    <n v="12815.59"/>
    <n v="2883.46"/>
    <n v="22.5"/>
    <n v="15699.05"/>
    <n v="0"/>
    <n v="0"/>
    <n v="0"/>
    <n v="15699.05"/>
    <n v="2883.46"/>
    <n v="22.5"/>
    <n v="0"/>
    <x v="0"/>
    <x v="2"/>
  </r>
  <r>
    <x v="3"/>
    <x v="25"/>
    <x v="25"/>
    <m/>
    <m/>
    <n v="2"/>
    <s v="LECHES ESTERILES"/>
    <n v="0"/>
    <m/>
    <n v="1"/>
    <x v="0"/>
    <n v="42"/>
    <n v="42"/>
    <n v="16378.19"/>
    <n v="3733.38"/>
    <n v="22.79"/>
    <n v="20111.57"/>
    <n v="0"/>
    <n v="0"/>
    <n v="0"/>
    <n v="20111.57"/>
    <n v="3733.38"/>
    <n v="22.79"/>
    <n v="0"/>
    <x v="0"/>
    <x v="3"/>
  </r>
  <r>
    <x v="4"/>
    <x v="25"/>
    <x v="25"/>
    <m/>
    <m/>
    <n v="2"/>
    <s v="LECHES ESTERILES"/>
    <n v="0"/>
    <m/>
    <n v="1"/>
    <x v="0"/>
    <n v="14"/>
    <n v="14"/>
    <n v="5651.56"/>
    <n v="1271.6199999999999"/>
    <n v="22.5"/>
    <n v="6923.18"/>
    <n v="0"/>
    <n v="0"/>
    <n v="0"/>
    <n v="6923.18"/>
    <n v="1271.6199999999999"/>
    <n v="22.5"/>
    <n v="0"/>
    <x v="0"/>
    <x v="4"/>
  </r>
  <r>
    <x v="0"/>
    <x v="26"/>
    <x v="26"/>
    <m/>
    <m/>
    <n v="2"/>
    <s v="LECHES ESTERILES"/>
    <n v="0"/>
    <m/>
    <n v="1"/>
    <x v="0"/>
    <n v="56"/>
    <n v="56"/>
    <n v="17736.98"/>
    <n v="4083.42"/>
    <n v="23.02"/>
    <n v="21820.400000000001"/>
    <n v="0"/>
    <n v="0"/>
    <n v="0"/>
    <n v="21820.400000000001"/>
    <n v="4083.42"/>
    <n v="23.02"/>
    <n v="0"/>
    <x v="0"/>
    <x v="0"/>
  </r>
  <r>
    <x v="1"/>
    <x v="26"/>
    <x v="26"/>
    <m/>
    <m/>
    <n v="2"/>
    <s v="LECHES ESTERILES"/>
    <n v="0"/>
    <m/>
    <n v="1"/>
    <x v="0"/>
    <n v="60"/>
    <n v="60"/>
    <n v="20726.11"/>
    <n v="4787.58"/>
    <n v="23.1"/>
    <n v="25513.69"/>
    <n v="0"/>
    <n v="0"/>
    <n v="0"/>
    <n v="25513.69"/>
    <n v="4787.58"/>
    <n v="23.1"/>
    <n v="0"/>
    <x v="0"/>
    <x v="1"/>
  </r>
  <r>
    <x v="2"/>
    <x v="26"/>
    <x v="26"/>
    <m/>
    <m/>
    <n v="2"/>
    <s v="LECHES ESTERILES"/>
    <n v="0"/>
    <m/>
    <n v="1"/>
    <x v="0"/>
    <n v="39"/>
    <n v="39"/>
    <n v="14609.8"/>
    <n v="3287.19"/>
    <n v="22.5"/>
    <n v="17896.990000000002"/>
    <n v="0"/>
    <n v="0"/>
    <n v="0"/>
    <n v="17896.990000000002"/>
    <n v="3287.19"/>
    <n v="22.5"/>
    <n v="0"/>
    <x v="0"/>
    <x v="2"/>
  </r>
  <r>
    <x v="3"/>
    <x v="26"/>
    <x v="26"/>
    <m/>
    <m/>
    <n v="2"/>
    <s v="LECHES ESTERILES"/>
    <n v="0"/>
    <m/>
    <n v="1"/>
    <x v="0"/>
    <n v="23"/>
    <n v="23"/>
    <n v="8900.3799999999992"/>
    <n v="2002.49"/>
    <n v="22.5"/>
    <n v="10902.87"/>
    <n v="0"/>
    <n v="0"/>
    <n v="0"/>
    <n v="10902.87"/>
    <n v="2002.49"/>
    <n v="22.5"/>
    <n v="0"/>
    <x v="0"/>
    <x v="3"/>
  </r>
  <r>
    <x v="4"/>
    <x v="26"/>
    <x v="26"/>
    <m/>
    <m/>
    <n v="2"/>
    <s v="LECHES ESTERILES"/>
    <n v="0"/>
    <m/>
    <n v="1"/>
    <x v="0"/>
    <n v="16"/>
    <n v="16"/>
    <n v="6872.84"/>
    <n v="1501.88"/>
    <n v="21.85"/>
    <n v="8374.7199999999993"/>
    <n v="0"/>
    <n v="0"/>
    <n v="0"/>
    <n v="8374.7199999999993"/>
    <n v="1501.88"/>
    <n v="21.85"/>
    <n v="0"/>
    <x v="0"/>
    <x v="4"/>
  </r>
  <r>
    <x v="5"/>
    <x v="26"/>
    <x v="26"/>
    <m/>
    <m/>
    <n v="2"/>
    <s v="LECHES ESTERILES"/>
    <n v="0"/>
    <m/>
    <n v="1"/>
    <x v="0"/>
    <n v="39"/>
    <n v="39"/>
    <n v="17998.599999999999"/>
    <n v="4156.5"/>
    <n v="23.09"/>
    <n v="22155.1"/>
    <n v="0"/>
    <n v="0"/>
    <n v="0"/>
    <n v="22155.1"/>
    <n v="4156.5"/>
    <n v="23.09"/>
    <n v="0"/>
    <x v="0"/>
    <x v="5"/>
  </r>
  <r>
    <x v="6"/>
    <x v="26"/>
    <x v="26"/>
    <m/>
    <m/>
    <n v="2"/>
    <s v="LECHES ESTERILES"/>
    <n v="0"/>
    <m/>
    <n v="1"/>
    <x v="0"/>
    <n v="19"/>
    <n v="19"/>
    <n v="10666.84"/>
    <n v="2340.1999999999998"/>
    <n v="21.94"/>
    <n v="13007.04"/>
    <n v="0"/>
    <n v="0"/>
    <n v="0"/>
    <n v="13007.04"/>
    <n v="2340.1999999999998"/>
    <n v="21.94"/>
    <n v="0"/>
    <x v="0"/>
    <x v="6"/>
  </r>
  <r>
    <x v="7"/>
    <x v="26"/>
    <x v="26"/>
    <m/>
    <m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1"/>
    <x v="7"/>
  </r>
  <r>
    <x v="8"/>
    <x v="26"/>
    <x v="26"/>
    <m/>
    <m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1"/>
    <x v="8"/>
  </r>
  <r>
    <x v="9"/>
    <x v="26"/>
    <x v="26"/>
    <m/>
    <m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1"/>
    <x v="9"/>
  </r>
  <r>
    <x v="0"/>
    <x v="27"/>
    <x v="27"/>
    <m/>
    <m/>
    <n v="2"/>
    <s v="LECHES ESTERILES"/>
    <n v="0"/>
    <m/>
    <n v="1"/>
    <x v="0"/>
    <n v="1300"/>
    <n v="1300"/>
    <n v="411941.06"/>
    <n v="94563.94"/>
    <n v="22.96"/>
    <n v="506505"/>
    <n v="50337.03"/>
    <n v="0"/>
    <n v="0"/>
    <n v="456167.97"/>
    <n v="44226.91"/>
    <n v="10.74"/>
    <n v="0.01"/>
    <x v="0"/>
    <x v="0"/>
  </r>
  <r>
    <x v="1"/>
    <x v="27"/>
    <x v="27"/>
    <m/>
    <m/>
    <n v="2"/>
    <s v="LECHES ESTERILES"/>
    <n v="0"/>
    <m/>
    <n v="1"/>
    <x v="0"/>
    <n v="1220"/>
    <n v="1220"/>
    <n v="421430.65"/>
    <n v="95689.09"/>
    <n v="22.71"/>
    <n v="517119.74"/>
    <n v="51415.65"/>
    <n v="0"/>
    <n v="0"/>
    <n v="465704.09"/>
    <n v="44273.440000000002"/>
    <n v="10.51"/>
    <n v="0.01"/>
    <x v="0"/>
    <x v="1"/>
  </r>
  <r>
    <x v="2"/>
    <x v="27"/>
    <x v="27"/>
    <m/>
    <m/>
    <n v="2"/>
    <s v="LECHES ESTERILES"/>
    <n v="0"/>
    <m/>
    <n v="1"/>
    <x v="0"/>
    <n v="1689"/>
    <n v="1689"/>
    <n v="630253.56000000006"/>
    <n v="144269.97"/>
    <n v="22.89"/>
    <n v="774523.53"/>
    <n v="37321.99"/>
    <n v="0"/>
    <n v="0"/>
    <n v="737201.54"/>
    <n v="106947.98"/>
    <n v="16.97"/>
    <n v="0.03"/>
    <x v="0"/>
    <x v="2"/>
  </r>
  <r>
    <x v="3"/>
    <x v="27"/>
    <x v="27"/>
    <m/>
    <m/>
    <n v="2"/>
    <s v="LECHES ESTERILES"/>
    <n v="0"/>
    <m/>
    <n v="1"/>
    <x v="0"/>
    <n v="1022"/>
    <n v="1022"/>
    <n v="399631.49"/>
    <n v="91120.51"/>
    <n v="22.8"/>
    <n v="490752"/>
    <n v="0"/>
    <n v="0"/>
    <n v="0"/>
    <n v="490752"/>
    <n v="91120.51"/>
    <n v="22.8"/>
    <n v="0.02"/>
    <x v="0"/>
    <x v="3"/>
  </r>
  <r>
    <x v="4"/>
    <x v="27"/>
    <x v="27"/>
    <m/>
    <m/>
    <n v="2"/>
    <s v="LECHES ESTERILES"/>
    <n v="0"/>
    <m/>
    <n v="1"/>
    <x v="0"/>
    <n v="489"/>
    <n v="489"/>
    <n v="197401.36"/>
    <n v="45319.75"/>
    <n v="22.96"/>
    <n v="242721.11"/>
    <n v="0"/>
    <n v="0"/>
    <n v="0"/>
    <n v="242721.11"/>
    <n v="45319.75"/>
    <n v="22.96"/>
    <n v="0.01"/>
    <x v="0"/>
    <x v="4"/>
  </r>
  <r>
    <x v="6"/>
    <x v="28"/>
    <x v="28"/>
    <m/>
    <m/>
    <n v="2"/>
    <s v="LECHES ESTERILES"/>
    <n v="0"/>
    <m/>
    <n v="1"/>
    <x v="0"/>
    <n v="24"/>
    <n v="4.8"/>
    <n v="6167.71"/>
    <n v="1387.68"/>
    <n v="22.5"/>
    <n v="7555.39"/>
    <n v="0"/>
    <n v="0"/>
    <n v="0"/>
    <n v="7555.39"/>
    <n v="1387.68"/>
    <n v="22.5"/>
    <n v="0"/>
    <x v="0"/>
    <x v="6"/>
  </r>
  <r>
    <x v="8"/>
    <x v="28"/>
    <x v="28"/>
    <m/>
    <m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1"/>
    <x v="8"/>
  </r>
  <r>
    <x v="0"/>
    <x v="29"/>
    <x v="29"/>
    <m/>
    <m/>
    <n v="2"/>
    <s v="LECHES ESTERILES"/>
    <n v="0"/>
    <m/>
    <n v="1"/>
    <x v="0"/>
    <n v="4"/>
    <n v="4"/>
    <n v="1584.82"/>
    <n v="356.6"/>
    <n v="22.5"/>
    <n v="1941.42"/>
    <n v="0"/>
    <n v="0"/>
    <n v="0"/>
    <n v="1941.42"/>
    <n v="356.6"/>
    <n v="22.5"/>
    <n v="0"/>
    <x v="0"/>
    <x v="0"/>
  </r>
  <r>
    <x v="1"/>
    <x v="29"/>
    <x v="29"/>
    <m/>
    <m/>
    <n v="2"/>
    <s v="LECHES ESTERILES"/>
    <n v="0"/>
    <m/>
    <n v="1"/>
    <x v="0"/>
    <n v="-1"/>
    <n v="-1"/>
    <n v="-427.9"/>
    <n v="-96.27"/>
    <n v="0"/>
    <n v="-524.16999999999996"/>
    <n v="0"/>
    <n v="0"/>
    <n v="0"/>
    <n v="-524.16999999999996"/>
    <n v="-96.27"/>
    <n v="0"/>
    <n v="0"/>
    <x v="0"/>
    <x v="1"/>
  </r>
  <r>
    <x v="2"/>
    <x v="29"/>
    <x v="29"/>
    <m/>
    <m/>
    <n v="2"/>
    <s v="LECHES ESTERILES"/>
    <n v="0"/>
    <m/>
    <n v="1"/>
    <x v="0"/>
    <n v="-7"/>
    <n v="-7"/>
    <n v="-3174.98"/>
    <n v="-714.4"/>
    <n v="0"/>
    <n v="-3889.38"/>
    <n v="0"/>
    <n v="0"/>
    <n v="0"/>
    <n v="-3889.38"/>
    <n v="-714.4"/>
    <n v="0"/>
    <n v="0"/>
    <x v="0"/>
    <x v="2"/>
  </r>
  <r>
    <x v="0"/>
    <x v="30"/>
    <x v="30"/>
    <m/>
    <m/>
    <n v="2"/>
    <s v="LECHES ESTERILES"/>
    <n v="0"/>
    <m/>
    <n v="1"/>
    <x v="0"/>
    <n v="78"/>
    <n v="78"/>
    <n v="23730.19"/>
    <n v="5339.1"/>
    <n v="22.5"/>
    <n v="29069.29"/>
    <n v="2795.13"/>
    <n v="0"/>
    <n v="0"/>
    <n v="26274.16"/>
    <n v="2543.9699999999998"/>
    <n v="10.72"/>
    <n v="0"/>
    <x v="0"/>
    <x v="0"/>
  </r>
  <r>
    <x v="1"/>
    <x v="30"/>
    <x v="30"/>
    <m/>
    <m/>
    <n v="2"/>
    <s v="LECHES ESTERILES"/>
    <n v="0"/>
    <m/>
    <n v="1"/>
    <x v="0"/>
    <n v="84"/>
    <n v="84"/>
    <n v="27600.26"/>
    <n v="6210.13"/>
    <n v="22.5"/>
    <n v="33810.39"/>
    <n v="3381.06"/>
    <n v="0"/>
    <n v="0"/>
    <n v="30429.33"/>
    <n v="2829.07"/>
    <n v="10.25"/>
    <n v="0"/>
    <x v="0"/>
    <x v="1"/>
  </r>
  <r>
    <x v="2"/>
    <x v="30"/>
    <x v="30"/>
    <m/>
    <m/>
    <n v="2"/>
    <s v="LECHES ESTERILES"/>
    <n v="0"/>
    <m/>
    <n v="1"/>
    <x v="0"/>
    <n v="640"/>
    <n v="640"/>
    <n v="230983.91"/>
    <n v="52830.84"/>
    <n v="22.87"/>
    <n v="283814.75"/>
    <n v="39689.629999999997"/>
    <n v="0"/>
    <n v="0"/>
    <n v="244125.12"/>
    <n v="13141.21"/>
    <n v="5.69"/>
    <n v="0"/>
    <x v="0"/>
    <x v="2"/>
  </r>
  <r>
    <x v="3"/>
    <x v="30"/>
    <x v="30"/>
    <m/>
    <m/>
    <n v="2"/>
    <s v="LECHES ESTERILES"/>
    <n v="0"/>
    <m/>
    <n v="1"/>
    <x v="0"/>
    <n v="50"/>
    <n v="50"/>
    <n v="18285.05"/>
    <n v="4114"/>
    <n v="22.5"/>
    <n v="22399.05"/>
    <n v="3427.06"/>
    <n v="0"/>
    <n v="0"/>
    <n v="18971.990000000002"/>
    <n v="686.94"/>
    <n v="3.76"/>
    <n v="0"/>
    <x v="0"/>
    <x v="3"/>
  </r>
  <r>
    <x v="4"/>
    <x v="30"/>
    <x v="30"/>
    <m/>
    <m/>
    <n v="2"/>
    <s v="LECHES ESTERILES"/>
    <n v="0"/>
    <m/>
    <n v="1"/>
    <x v="0"/>
    <n v="-14"/>
    <n v="-14"/>
    <n v="-5375.8"/>
    <n v="-1209.56"/>
    <n v="0"/>
    <n v="-6585.36"/>
    <n v="0"/>
    <n v="0"/>
    <n v="0"/>
    <n v="-6585.36"/>
    <n v="-1209.56"/>
    <n v="0"/>
    <n v="0"/>
    <x v="0"/>
    <x v="4"/>
  </r>
  <r>
    <x v="6"/>
    <x v="30"/>
    <x v="30"/>
    <m/>
    <m/>
    <n v="2"/>
    <s v="LECHES ESTERILES"/>
    <n v="0"/>
    <m/>
    <n v="1"/>
    <x v="0"/>
    <n v="48"/>
    <n v="48"/>
    <n v="26479.96"/>
    <n v="5957.76"/>
    <n v="22.5"/>
    <n v="32437.72"/>
    <n v="0"/>
    <n v="0"/>
    <n v="0"/>
    <n v="32437.72"/>
    <n v="5957.76"/>
    <n v="22.5"/>
    <n v="0"/>
    <x v="0"/>
    <x v="6"/>
  </r>
  <r>
    <x v="7"/>
    <x v="30"/>
    <x v="30"/>
    <m/>
    <m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"/>
    <x v="1"/>
    <x v="7"/>
  </r>
  <r>
    <x v="8"/>
    <x v="30"/>
    <x v="30"/>
    <m/>
    <m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1"/>
    <x v="8"/>
  </r>
  <r>
    <x v="0"/>
    <x v="31"/>
    <x v="31"/>
    <m/>
    <m/>
    <n v="2"/>
    <s v="LECHES ESTERILES"/>
    <n v="0"/>
    <m/>
    <n v="1"/>
    <x v="0"/>
    <n v="29"/>
    <n v="29"/>
    <n v="9275.56"/>
    <n v="2087.13"/>
    <n v="22.5"/>
    <n v="11362.69"/>
    <n v="0"/>
    <n v="0"/>
    <n v="0"/>
    <n v="11362.69"/>
    <n v="2087.13"/>
    <n v="22.5"/>
    <n v="0"/>
    <x v="0"/>
    <x v="0"/>
  </r>
  <r>
    <x v="1"/>
    <x v="31"/>
    <x v="31"/>
    <m/>
    <m/>
    <n v="2"/>
    <s v="LECHES ESTERILES"/>
    <n v="0"/>
    <m/>
    <n v="1"/>
    <x v="0"/>
    <n v="38"/>
    <n v="38"/>
    <n v="13126.54"/>
    <n v="2953.36"/>
    <n v="22.5"/>
    <n v="16079.9"/>
    <n v="0"/>
    <n v="0"/>
    <n v="0"/>
    <n v="16079.9"/>
    <n v="2953.36"/>
    <n v="22.5"/>
    <n v="0"/>
    <x v="0"/>
    <x v="1"/>
  </r>
  <r>
    <x v="2"/>
    <x v="31"/>
    <x v="31"/>
    <m/>
    <m/>
    <n v="2"/>
    <s v="LECHES ESTERILES"/>
    <n v="0"/>
    <m/>
    <n v="1"/>
    <x v="0"/>
    <n v="66"/>
    <n v="66"/>
    <n v="24496.15"/>
    <n v="5511.72"/>
    <n v="22.5"/>
    <n v="30007.87"/>
    <n v="0"/>
    <n v="0"/>
    <n v="0"/>
    <n v="30007.87"/>
    <n v="5511.72"/>
    <n v="22.5"/>
    <n v="0"/>
    <x v="0"/>
    <x v="2"/>
  </r>
  <r>
    <x v="3"/>
    <x v="31"/>
    <x v="31"/>
    <m/>
    <m/>
    <n v="2"/>
    <s v="LECHES ESTERILES"/>
    <n v="0"/>
    <m/>
    <n v="1"/>
    <x v="0"/>
    <n v="38"/>
    <n v="38"/>
    <n v="14859.54"/>
    <n v="3354.82"/>
    <n v="22.58"/>
    <n v="18214.36"/>
    <n v="0"/>
    <n v="0"/>
    <n v="0"/>
    <n v="18214.36"/>
    <n v="3354.82"/>
    <n v="22.58"/>
    <n v="0"/>
    <x v="0"/>
    <x v="3"/>
  </r>
  <r>
    <x v="4"/>
    <x v="31"/>
    <x v="31"/>
    <m/>
    <m/>
    <n v="2"/>
    <s v="LECHES ESTERILES"/>
    <n v="0"/>
    <m/>
    <n v="1"/>
    <x v="0"/>
    <n v="69"/>
    <n v="69"/>
    <n v="29095.83"/>
    <n v="6582.9"/>
    <n v="22.62"/>
    <n v="35678.730000000003"/>
    <n v="0"/>
    <n v="0"/>
    <n v="0"/>
    <n v="35678.730000000003"/>
    <n v="6582.9"/>
    <n v="22.62"/>
    <n v="0"/>
    <x v="0"/>
    <x v="4"/>
  </r>
  <r>
    <x v="5"/>
    <x v="31"/>
    <x v="31"/>
    <m/>
    <m/>
    <n v="2"/>
    <s v="LECHES ESTERILES"/>
    <n v="0"/>
    <m/>
    <n v="1"/>
    <x v="0"/>
    <n v="38"/>
    <n v="38"/>
    <n v="16883.37"/>
    <n v="3825.47"/>
    <n v="22.66"/>
    <n v="20708.84"/>
    <n v="0"/>
    <n v="0"/>
    <n v="0"/>
    <n v="20708.84"/>
    <n v="3825.47"/>
    <n v="22.66"/>
    <n v="0"/>
    <x v="0"/>
    <x v="5"/>
  </r>
  <r>
    <x v="6"/>
    <x v="31"/>
    <x v="31"/>
    <m/>
    <m/>
    <n v="2"/>
    <s v="LECHES ESTERILES"/>
    <n v="0"/>
    <m/>
    <n v="1"/>
    <x v="0"/>
    <n v="60"/>
    <n v="60"/>
    <n v="32549.040000000001"/>
    <n v="7323.36"/>
    <n v="22.5"/>
    <n v="39872.400000000001"/>
    <n v="0"/>
    <n v="0"/>
    <n v="0"/>
    <n v="39872.400000000001"/>
    <n v="7323.36"/>
    <n v="22.5"/>
    <n v="0"/>
    <x v="0"/>
    <x v="6"/>
  </r>
  <r>
    <x v="7"/>
    <x v="31"/>
    <x v="31"/>
    <m/>
    <m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1"/>
    <x v="7"/>
  </r>
  <r>
    <x v="8"/>
    <x v="31"/>
    <x v="31"/>
    <m/>
    <m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1"/>
    <x v="8"/>
  </r>
  <r>
    <x v="9"/>
    <x v="31"/>
    <x v="31"/>
    <m/>
    <m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1"/>
    <x v="9"/>
  </r>
  <r>
    <x v="10"/>
    <x v="31"/>
    <x v="31"/>
    <m/>
    <m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1"/>
    <x v="10"/>
  </r>
  <r>
    <x v="0"/>
    <x v="32"/>
    <x v="32"/>
    <m/>
    <m/>
    <n v="2"/>
    <s v="LECHES ESTERILES"/>
    <n v="0"/>
    <m/>
    <n v="1"/>
    <x v="0"/>
    <n v="237"/>
    <n v="237"/>
    <n v="74785.91"/>
    <n v="16915.96"/>
    <n v="22.62"/>
    <n v="91701.87"/>
    <n v="9170.19"/>
    <n v="0"/>
    <n v="0"/>
    <n v="82531.679999999993"/>
    <n v="7745.77"/>
    <n v="10.36"/>
    <n v="0"/>
    <x v="0"/>
    <x v="0"/>
  </r>
  <r>
    <x v="1"/>
    <x v="32"/>
    <x v="32"/>
    <m/>
    <m/>
    <n v="2"/>
    <s v="LECHES ESTERILES"/>
    <n v="0"/>
    <m/>
    <n v="1"/>
    <x v="0"/>
    <n v="85"/>
    <n v="85"/>
    <n v="29361.97"/>
    <n v="6654.57"/>
    <n v="22.66"/>
    <n v="36016.54"/>
    <n v="3601.64"/>
    <n v="0"/>
    <n v="0"/>
    <n v="32414.9"/>
    <n v="3052.93"/>
    <n v="10.4"/>
    <n v="0"/>
    <x v="0"/>
    <x v="1"/>
  </r>
  <r>
    <x v="2"/>
    <x v="32"/>
    <x v="32"/>
    <m/>
    <m/>
    <n v="2"/>
    <s v="LECHES ESTERILES"/>
    <n v="0"/>
    <m/>
    <n v="1"/>
    <x v="0"/>
    <n v="90"/>
    <n v="90"/>
    <n v="33284.04"/>
    <n v="7535.22"/>
    <n v="22.64"/>
    <n v="40819.26"/>
    <n v="2691.3"/>
    <n v="0"/>
    <n v="0"/>
    <n v="38127.96"/>
    <n v="4843.92"/>
    <n v="14.55"/>
    <n v="0"/>
    <x v="0"/>
    <x v="2"/>
  </r>
  <r>
    <x v="3"/>
    <x v="32"/>
    <x v="32"/>
    <m/>
    <m/>
    <n v="2"/>
    <s v="LECHES ESTERILES"/>
    <n v="0"/>
    <m/>
    <n v="1"/>
    <x v="0"/>
    <n v="57"/>
    <n v="57"/>
    <n v="22145.19"/>
    <n v="5005.53"/>
    <n v="22.6"/>
    <n v="27150.720000000001"/>
    <n v="0"/>
    <n v="0"/>
    <n v="0"/>
    <n v="27150.720000000001"/>
    <n v="5005.53"/>
    <n v="22.6"/>
    <n v="0"/>
    <x v="0"/>
    <x v="3"/>
  </r>
  <r>
    <x v="4"/>
    <x v="32"/>
    <x v="32"/>
    <m/>
    <m/>
    <n v="2"/>
    <s v="LECHES ESTERILES"/>
    <n v="0"/>
    <m/>
    <n v="1"/>
    <x v="0"/>
    <n v="53"/>
    <n v="53"/>
    <n v="22780.25"/>
    <n v="5125.53"/>
    <n v="22.5"/>
    <n v="27905.78"/>
    <n v="0"/>
    <n v="0"/>
    <n v="0"/>
    <n v="27905.78"/>
    <n v="5125.53"/>
    <n v="22.5"/>
    <n v="0"/>
    <x v="0"/>
    <x v="4"/>
  </r>
  <r>
    <x v="5"/>
    <x v="32"/>
    <x v="32"/>
    <m/>
    <m/>
    <n v="2"/>
    <s v="LECHES ESTERILES"/>
    <n v="0"/>
    <m/>
    <n v="1"/>
    <x v="0"/>
    <n v="18"/>
    <n v="18"/>
    <n v="7871.82"/>
    <n v="1822.02"/>
    <n v="23.15"/>
    <n v="9693.84"/>
    <n v="0"/>
    <n v="0"/>
    <n v="0"/>
    <n v="9693.84"/>
    <n v="1822.02"/>
    <n v="23.15"/>
    <n v="0"/>
    <x v="0"/>
    <x v="5"/>
  </r>
  <r>
    <x v="6"/>
    <x v="32"/>
    <x v="32"/>
    <m/>
    <m/>
    <n v="2"/>
    <s v="LECHES ESTERILES"/>
    <n v="0"/>
    <m/>
    <n v="1"/>
    <x v="0"/>
    <n v="54"/>
    <n v="54"/>
    <n v="28666.94"/>
    <n v="6449.88"/>
    <n v="22.5"/>
    <n v="35116.82"/>
    <n v="0"/>
    <n v="0"/>
    <n v="0"/>
    <n v="35116.82"/>
    <n v="6449.88"/>
    <n v="22.5"/>
    <n v="0"/>
    <x v="0"/>
    <x v="6"/>
  </r>
  <r>
    <x v="7"/>
    <x v="32"/>
    <x v="32"/>
    <m/>
    <m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"/>
    <x v="1"/>
    <x v="7"/>
  </r>
  <r>
    <x v="8"/>
    <x v="32"/>
    <x v="32"/>
    <m/>
    <m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1"/>
    <x v="8"/>
  </r>
  <r>
    <x v="9"/>
    <x v="32"/>
    <x v="32"/>
    <m/>
    <m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1"/>
    <x v="9"/>
  </r>
  <r>
    <x v="10"/>
    <x v="32"/>
    <x v="32"/>
    <m/>
    <m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1"/>
    <x v="10"/>
  </r>
  <r>
    <x v="2"/>
    <x v="33"/>
    <x v="33"/>
    <m/>
    <m/>
    <n v="2"/>
    <s v="LECHES ESTERILES"/>
    <n v="0"/>
    <m/>
    <n v="1"/>
    <x v="0"/>
    <n v="8"/>
    <n v="8"/>
    <n v="3986.78"/>
    <n v="976.76"/>
    <n v="24.5"/>
    <n v="4963.54"/>
    <n v="0"/>
    <n v="0"/>
    <n v="0"/>
    <n v="4963.54"/>
    <n v="976.76"/>
    <n v="24.5"/>
    <n v="0"/>
    <x v="0"/>
    <x v="2"/>
  </r>
  <r>
    <x v="3"/>
    <x v="33"/>
    <x v="33"/>
    <m/>
    <m/>
    <n v="2"/>
    <s v="LECHES ESTERILES"/>
    <n v="0"/>
    <m/>
    <n v="1"/>
    <x v="0"/>
    <n v="13"/>
    <n v="13"/>
    <n v="6713.14"/>
    <n v="1644.69"/>
    <n v="24.5"/>
    <n v="8357.83"/>
    <n v="0"/>
    <n v="0"/>
    <n v="0"/>
    <n v="8357.83"/>
    <n v="1644.69"/>
    <n v="24.5"/>
    <n v="0"/>
    <x v="0"/>
    <x v="3"/>
  </r>
  <r>
    <x v="4"/>
    <x v="33"/>
    <x v="33"/>
    <m/>
    <m/>
    <n v="2"/>
    <s v="LECHES ESTERILES"/>
    <n v="0"/>
    <m/>
    <n v="1"/>
    <x v="0"/>
    <n v="8"/>
    <n v="8"/>
    <n v="4727.76"/>
    <n v="1158.32"/>
    <n v="24.5"/>
    <n v="5886.08"/>
    <n v="0"/>
    <n v="0"/>
    <n v="0"/>
    <n v="5886.08"/>
    <n v="1158.32"/>
    <n v="24.5"/>
    <n v="0"/>
    <x v="0"/>
    <x v="4"/>
  </r>
  <r>
    <x v="5"/>
    <x v="33"/>
    <x v="33"/>
    <m/>
    <m/>
    <n v="2"/>
    <s v="LECHES ESTERILES"/>
    <n v="0"/>
    <m/>
    <n v="1"/>
    <x v="0"/>
    <n v="8"/>
    <n v="8"/>
    <n v="5067.07"/>
    <n v="1241.44"/>
    <n v="24.5"/>
    <n v="6308.51"/>
    <n v="0"/>
    <n v="0"/>
    <n v="0"/>
    <n v="6308.51"/>
    <n v="1241.44"/>
    <n v="24.5"/>
    <n v="0"/>
    <x v="0"/>
    <x v="5"/>
  </r>
  <r>
    <x v="6"/>
    <x v="33"/>
    <x v="33"/>
    <m/>
    <m/>
    <n v="2"/>
    <s v="LECHES ESTERILES"/>
    <n v="0"/>
    <m/>
    <n v="1"/>
    <x v="0"/>
    <n v="7"/>
    <n v="7"/>
    <n v="5136.07"/>
    <n v="1258.3499999999999"/>
    <n v="24.5"/>
    <n v="6394.42"/>
    <n v="0"/>
    <n v="0"/>
    <n v="0"/>
    <n v="6394.42"/>
    <n v="1258.3499999999999"/>
    <n v="24.5"/>
    <n v="0"/>
    <x v="0"/>
    <x v="6"/>
  </r>
  <r>
    <x v="7"/>
    <x v="33"/>
    <x v="33"/>
    <m/>
    <m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1"/>
    <x v="7"/>
  </r>
  <r>
    <x v="8"/>
    <x v="33"/>
    <x v="33"/>
    <m/>
    <m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1"/>
    <x v="8"/>
  </r>
  <r>
    <x v="9"/>
    <x v="33"/>
    <x v="33"/>
    <m/>
    <m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1"/>
    <x v="9"/>
  </r>
  <r>
    <x v="0"/>
    <x v="34"/>
    <x v="34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4"/>
    <x v="34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4"/>
    <x v="34"/>
    <m/>
    <m/>
    <n v="2"/>
    <s v="LECHES ESTERILES"/>
    <n v="0"/>
    <m/>
    <n v="1"/>
    <x v="0"/>
    <n v="24"/>
    <n v="24"/>
    <n v="8783.15"/>
    <n v="1976.16"/>
    <n v="22.5"/>
    <n v="10759.31"/>
    <n v="1075.94"/>
    <n v="0"/>
    <n v="0"/>
    <n v="9683.3700000000008"/>
    <n v="900.22"/>
    <n v="10.25"/>
    <n v="0"/>
    <x v="0"/>
    <x v="2"/>
  </r>
  <r>
    <x v="3"/>
    <x v="34"/>
    <x v="34"/>
    <m/>
    <m/>
    <n v="2"/>
    <s v="LECHES ESTERILES"/>
    <n v="0"/>
    <m/>
    <n v="1"/>
    <x v="0"/>
    <n v="24"/>
    <n v="24"/>
    <n v="9105.86"/>
    <n v="2048.88"/>
    <n v="22.5"/>
    <n v="11154.74"/>
    <n v="0"/>
    <n v="0"/>
    <n v="0"/>
    <n v="11154.74"/>
    <n v="2048.88"/>
    <n v="22.5"/>
    <n v="0"/>
    <x v="0"/>
    <x v="3"/>
  </r>
  <r>
    <x v="4"/>
    <x v="34"/>
    <x v="34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5"/>
    <x v="34"/>
    <x v="34"/>
    <m/>
    <m/>
    <n v="2"/>
    <s v="LECHES ESTERILES"/>
    <n v="0"/>
    <m/>
    <n v="1"/>
    <x v="0"/>
    <n v="6"/>
    <n v="6"/>
    <n v="2540.08"/>
    <n v="571.5"/>
    <n v="22.5"/>
    <n v="3111.58"/>
    <n v="0"/>
    <n v="0"/>
    <n v="0"/>
    <n v="3111.58"/>
    <n v="571.5"/>
    <n v="22.5"/>
    <n v="0"/>
    <x v="0"/>
    <x v="5"/>
  </r>
  <r>
    <x v="6"/>
    <x v="34"/>
    <x v="34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4"/>
    <x v="34"/>
    <m/>
    <m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3"/>
    <x v="1"/>
    <x v="7"/>
  </r>
  <r>
    <x v="8"/>
    <x v="34"/>
    <x v="34"/>
    <m/>
    <m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3"/>
    <x v="1"/>
    <x v="8"/>
  </r>
  <r>
    <x v="9"/>
    <x v="34"/>
    <x v="34"/>
    <m/>
    <m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2"/>
    <x v="1"/>
    <x v="9"/>
  </r>
  <r>
    <x v="10"/>
    <x v="34"/>
    <x v="34"/>
    <m/>
    <m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1"/>
    <x v="10"/>
  </r>
  <r>
    <x v="0"/>
    <x v="35"/>
    <x v="35"/>
    <m/>
    <m/>
    <n v="2"/>
    <s v="LECHES ESTERILES"/>
    <n v="0"/>
    <m/>
    <n v="1"/>
    <x v="0"/>
    <n v="70"/>
    <n v="70"/>
    <n v="22425.35"/>
    <n v="5045.28"/>
    <n v="22.5"/>
    <n v="27470.63"/>
    <n v="0"/>
    <n v="0"/>
    <n v="0"/>
    <n v="27470.63"/>
    <n v="5045.28"/>
    <n v="22.5"/>
    <n v="0"/>
    <x v="0"/>
    <x v="0"/>
  </r>
  <r>
    <x v="1"/>
    <x v="35"/>
    <x v="35"/>
    <m/>
    <m/>
    <n v="2"/>
    <s v="LECHES ESTERILES"/>
    <n v="0"/>
    <m/>
    <n v="1"/>
    <x v="0"/>
    <n v="56"/>
    <n v="56"/>
    <n v="19375.88"/>
    <n v="4359.66"/>
    <n v="22.5"/>
    <n v="23735.54"/>
    <n v="0"/>
    <n v="0"/>
    <n v="0"/>
    <n v="23735.54"/>
    <n v="4359.66"/>
    <n v="22.5"/>
    <n v="0"/>
    <x v="0"/>
    <x v="1"/>
  </r>
  <r>
    <x v="2"/>
    <x v="35"/>
    <x v="35"/>
    <m/>
    <m/>
    <n v="2"/>
    <s v="LECHES ESTERILES"/>
    <n v="0"/>
    <m/>
    <n v="1"/>
    <x v="0"/>
    <n v="56"/>
    <n v="56"/>
    <n v="20519.490000000002"/>
    <n v="4616.8"/>
    <n v="22.5"/>
    <n v="25136.29"/>
    <n v="2244.08"/>
    <n v="0"/>
    <n v="0"/>
    <n v="22892.21"/>
    <n v="2372.7199999999998"/>
    <n v="11.56"/>
    <n v="0"/>
    <x v="0"/>
    <x v="2"/>
  </r>
  <r>
    <x v="3"/>
    <x v="35"/>
    <x v="35"/>
    <m/>
    <m/>
    <n v="2"/>
    <s v="LECHES ESTERILES"/>
    <n v="0"/>
    <m/>
    <n v="1"/>
    <x v="0"/>
    <n v="60"/>
    <n v="60"/>
    <n v="22600.11"/>
    <n v="5085.0600000000004"/>
    <n v="22.5"/>
    <n v="27685.17"/>
    <n v="0"/>
    <n v="0"/>
    <n v="0"/>
    <n v="27685.17"/>
    <n v="5085.0600000000004"/>
    <n v="22.5"/>
    <n v="0"/>
    <x v="0"/>
    <x v="3"/>
  </r>
  <r>
    <x v="4"/>
    <x v="35"/>
    <x v="35"/>
    <m/>
    <m/>
    <n v="2"/>
    <s v="LECHES ESTERILES"/>
    <n v="0"/>
    <m/>
    <n v="1"/>
    <x v="0"/>
    <n v="54"/>
    <n v="54"/>
    <n v="21207.360000000001"/>
    <n v="4771.8"/>
    <n v="22.5"/>
    <n v="25979.16"/>
    <n v="0"/>
    <n v="0"/>
    <n v="0"/>
    <n v="25979.16"/>
    <n v="4771.8"/>
    <n v="22.5"/>
    <n v="0"/>
    <x v="0"/>
    <x v="4"/>
  </r>
  <r>
    <x v="5"/>
    <x v="35"/>
    <x v="35"/>
    <m/>
    <m/>
    <n v="2"/>
    <s v="LECHES ESTERILES"/>
    <n v="0"/>
    <m/>
    <n v="1"/>
    <x v="0"/>
    <n v="12"/>
    <n v="12"/>
    <n v="5110.0600000000004"/>
    <n v="1149.72"/>
    <n v="22.5"/>
    <n v="6259.78"/>
    <n v="0"/>
    <n v="0"/>
    <n v="0"/>
    <n v="6259.78"/>
    <n v="1149.72"/>
    <n v="22.5"/>
    <n v="0"/>
    <x v="0"/>
    <x v="5"/>
  </r>
  <r>
    <x v="6"/>
    <x v="35"/>
    <x v="35"/>
    <m/>
    <m/>
    <n v="2"/>
    <s v="LECHES ESTERILES"/>
    <n v="0"/>
    <m/>
    <n v="1"/>
    <x v="0"/>
    <n v="36"/>
    <n v="36"/>
    <n v="18996.75"/>
    <n v="4274.16"/>
    <n v="22.5"/>
    <n v="23270.91"/>
    <n v="0"/>
    <n v="0"/>
    <n v="0"/>
    <n v="23270.91"/>
    <n v="4274.16"/>
    <n v="22.5"/>
    <n v="0"/>
    <x v="0"/>
    <x v="6"/>
  </r>
  <r>
    <x v="7"/>
    <x v="35"/>
    <x v="35"/>
    <m/>
    <m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"/>
    <x v="1"/>
    <x v="7"/>
  </r>
  <r>
    <x v="8"/>
    <x v="35"/>
    <x v="35"/>
    <m/>
    <m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3"/>
    <x v="1"/>
    <x v="8"/>
  </r>
  <r>
    <x v="9"/>
    <x v="35"/>
    <x v="35"/>
    <m/>
    <m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3"/>
    <x v="1"/>
    <x v="9"/>
  </r>
  <r>
    <x v="10"/>
    <x v="35"/>
    <x v="35"/>
    <m/>
    <m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1"/>
    <x v="10"/>
  </r>
  <r>
    <x v="0"/>
    <x v="36"/>
    <x v="36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6"/>
    <x v="36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6"/>
    <x v="36"/>
    <m/>
    <m/>
    <n v="2"/>
    <s v="LECHES ESTERILES"/>
    <n v="0"/>
    <m/>
    <n v="1"/>
    <x v="0"/>
    <n v="18"/>
    <n v="18"/>
    <n v="6582.6"/>
    <n v="1481.04"/>
    <n v="22.5"/>
    <n v="8063.64"/>
    <n v="806.37"/>
    <n v="0"/>
    <n v="0"/>
    <n v="7257.27"/>
    <n v="674.67"/>
    <n v="10.25"/>
    <n v="0"/>
    <x v="0"/>
    <x v="2"/>
  </r>
  <r>
    <x v="3"/>
    <x v="36"/>
    <x v="36"/>
    <m/>
    <m/>
    <n v="2"/>
    <s v="LECHES ESTERILES"/>
    <n v="0"/>
    <m/>
    <n v="1"/>
    <x v="0"/>
    <n v="30"/>
    <n v="30"/>
    <n v="11190.37"/>
    <n v="2517.84"/>
    <n v="22.5"/>
    <n v="13708.21"/>
    <n v="0"/>
    <n v="0"/>
    <n v="0"/>
    <n v="13708.21"/>
    <n v="2517.84"/>
    <n v="22.5"/>
    <n v="0"/>
    <x v="0"/>
    <x v="3"/>
  </r>
  <r>
    <x v="4"/>
    <x v="36"/>
    <x v="36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6"/>
    <x v="36"/>
    <x v="36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6"/>
    <x v="36"/>
    <m/>
    <m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1"/>
    <x v="7"/>
  </r>
  <r>
    <x v="8"/>
    <x v="36"/>
    <x v="36"/>
    <m/>
    <m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"/>
    <x v="1"/>
    <x v="8"/>
  </r>
  <r>
    <x v="9"/>
    <x v="36"/>
    <x v="36"/>
    <m/>
    <m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"/>
    <x v="1"/>
    <x v="9"/>
  </r>
  <r>
    <x v="4"/>
    <x v="37"/>
    <x v="37"/>
    <m/>
    <m/>
    <n v="2"/>
    <s v="LECHES ESTERILES"/>
    <n v="0"/>
    <m/>
    <n v="1"/>
    <x v="0"/>
    <n v="10"/>
    <n v="10"/>
    <n v="5537.08"/>
    <n v="1245.8"/>
    <n v="22.5"/>
    <n v="6782.88"/>
    <n v="0"/>
    <n v="0"/>
    <n v="0"/>
    <n v="6782.88"/>
    <n v="1245.8"/>
    <n v="22.5"/>
    <n v="0"/>
    <x v="0"/>
    <x v="4"/>
  </r>
  <r>
    <x v="5"/>
    <x v="37"/>
    <x v="37"/>
    <m/>
    <m/>
    <n v="2"/>
    <s v="LECHES ESTERILES"/>
    <n v="0"/>
    <m/>
    <n v="1"/>
    <x v="0"/>
    <n v="11"/>
    <n v="11"/>
    <n v="6702.85"/>
    <n v="1508.1"/>
    <n v="22.5"/>
    <n v="8210.9500000000007"/>
    <n v="0"/>
    <n v="0"/>
    <n v="0"/>
    <n v="8210.9500000000007"/>
    <n v="1508.1"/>
    <n v="22.5"/>
    <n v="0"/>
    <x v="0"/>
    <x v="5"/>
  </r>
  <r>
    <x v="6"/>
    <x v="37"/>
    <x v="37"/>
    <m/>
    <m/>
    <n v="2"/>
    <s v="LECHES ESTERILES"/>
    <n v="0"/>
    <m/>
    <n v="1"/>
    <x v="0"/>
    <n v="4"/>
    <n v="4"/>
    <n v="3207.81"/>
    <n v="721.76"/>
    <n v="22.5"/>
    <n v="3929.57"/>
    <n v="0"/>
    <n v="0"/>
    <n v="0"/>
    <n v="3929.57"/>
    <n v="721.76"/>
    <n v="22.5"/>
    <n v="0"/>
    <x v="0"/>
    <x v="6"/>
  </r>
  <r>
    <x v="7"/>
    <x v="37"/>
    <x v="37"/>
    <m/>
    <m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1"/>
    <x v="7"/>
  </r>
  <r>
    <x v="8"/>
    <x v="37"/>
    <x v="37"/>
    <m/>
    <m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1"/>
    <x v="8"/>
  </r>
  <r>
    <x v="9"/>
    <x v="37"/>
    <x v="37"/>
    <m/>
    <m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1"/>
    <x v="9"/>
  </r>
  <r>
    <x v="10"/>
    <x v="37"/>
    <x v="37"/>
    <m/>
    <m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1"/>
    <x v="10"/>
  </r>
  <r>
    <x v="0"/>
    <x v="38"/>
    <x v="38"/>
    <m/>
    <m/>
    <n v="2"/>
    <s v="LECHES ESTERILES"/>
    <n v="0"/>
    <m/>
    <n v="1"/>
    <x v="0"/>
    <n v="5091"/>
    <n v="5091"/>
    <n v="1538231.83"/>
    <n v="352873.23"/>
    <n v="22.94"/>
    <n v="1891105.06"/>
    <n v="447159.27"/>
    <n v="0"/>
    <n v="0"/>
    <n v="1443945.79"/>
    <n v="-94286.04"/>
    <n v="-6.13"/>
    <n v="-0.02"/>
    <x v="0"/>
    <x v="0"/>
  </r>
  <r>
    <x v="1"/>
    <x v="38"/>
    <x v="38"/>
    <m/>
    <m/>
    <n v="2"/>
    <s v="LECHES ESTERILES"/>
    <n v="0"/>
    <m/>
    <n v="1"/>
    <x v="0"/>
    <n v="3416"/>
    <n v="3416"/>
    <n v="1122701.1000000001"/>
    <n v="257943.78"/>
    <n v="22.98"/>
    <n v="1380644.88"/>
    <n v="345261.77"/>
    <n v="0"/>
    <n v="0"/>
    <n v="1035383.11"/>
    <n v="-87317.99"/>
    <n v="-7.78"/>
    <n v="-0.02"/>
    <x v="0"/>
    <x v="1"/>
  </r>
  <r>
    <x v="2"/>
    <x v="38"/>
    <x v="38"/>
    <m/>
    <m/>
    <n v="2"/>
    <s v="LECHES ESTERILES"/>
    <n v="0"/>
    <m/>
    <n v="1"/>
    <x v="0"/>
    <n v="1241"/>
    <n v="1241"/>
    <n v="435029"/>
    <n v="98753.72"/>
    <n v="22.7"/>
    <n v="533782.72"/>
    <n v="111361.55"/>
    <n v="0"/>
    <n v="0"/>
    <n v="422421.17"/>
    <n v="-12607.83"/>
    <n v="-2.9"/>
    <n v="0"/>
    <x v="0"/>
    <x v="2"/>
  </r>
  <r>
    <x v="3"/>
    <x v="38"/>
    <x v="38"/>
    <m/>
    <m/>
    <n v="2"/>
    <s v="LECHES ESTERILES"/>
    <n v="0"/>
    <m/>
    <n v="1"/>
    <x v="0"/>
    <n v="337"/>
    <n v="337"/>
    <n v="123241.19"/>
    <n v="27991.69"/>
    <n v="22.71"/>
    <n v="151232.88"/>
    <n v="0"/>
    <n v="0"/>
    <n v="0"/>
    <n v="151232.88"/>
    <n v="27991.69"/>
    <n v="22.71"/>
    <n v="0.01"/>
    <x v="0"/>
    <x v="3"/>
  </r>
  <r>
    <x v="4"/>
    <x v="38"/>
    <x v="38"/>
    <m/>
    <m/>
    <n v="2"/>
    <s v="LECHES ESTERILES"/>
    <n v="0"/>
    <m/>
    <n v="1"/>
    <x v="0"/>
    <n v="9152"/>
    <n v="9152"/>
    <n v="3597024.69"/>
    <n v="817251.22"/>
    <n v="22.72"/>
    <n v="4414275.91"/>
    <n v="1070860.07"/>
    <n v="0"/>
    <n v="0"/>
    <n v="3343415.84"/>
    <n v="-253608.85"/>
    <n v="-7.05"/>
    <n v="-0.06"/>
    <x v="0"/>
    <x v="4"/>
  </r>
  <r>
    <x v="5"/>
    <x v="38"/>
    <x v="38"/>
    <m/>
    <m/>
    <n v="2"/>
    <s v="LECHES ESTERILES"/>
    <n v="0"/>
    <m/>
    <n v="1"/>
    <x v="0"/>
    <n v="2775"/>
    <n v="2775"/>
    <n v="1198131.77"/>
    <n v="271490.19"/>
    <n v="22.66"/>
    <n v="1469621.96"/>
    <n v="340275.6"/>
    <n v="0"/>
    <n v="0"/>
    <n v="1129346.3600000001"/>
    <n v="-68785.41"/>
    <n v="-5.74"/>
    <n v="-0.02"/>
    <x v="0"/>
    <x v="5"/>
  </r>
  <r>
    <x v="6"/>
    <x v="38"/>
    <x v="38"/>
    <m/>
    <m/>
    <n v="2"/>
    <s v="LECHES ESTERILES"/>
    <n v="0"/>
    <m/>
    <n v="1"/>
    <x v="0"/>
    <n v="2285"/>
    <n v="2285"/>
    <n v="1171859.19"/>
    <n v="265392.34999999998"/>
    <n v="22.65"/>
    <n v="1437251.54"/>
    <n v="312764.40000000002"/>
    <n v="0"/>
    <n v="0"/>
    <n v="1124487.1399999999"/>
    <n v="-47372.05"/>
    <n v="-4.04"/>
    <n v="-0.01"/>
    <x v="0"/>
    <x v="6"/>
  </r>
  <r>
    <x v="0"/>
    <x v="39"/>
    <x v="39"/>
    <m/>
    <m/>
    <n v="2"/>
    <s v="LECHES ESTERILES"/>
    <n v="0"/>
    <m/>
    <n v="1"/>
    <x v="0"/>
    <n v="218"/>
    <n v="218"/>
    <n v="67811.199999999997"/>
    <n v="15586.06"/>
    <n v="22.98"/>
    <n v="83397.259999999995"/>
    <n v="8301.33"/>
    <n v="0"/>
    <n v="0"/>
    <n v="75095.929999999993"/>
    <n v="7284.73"/>
    <n v="10.74"/>
    <n v="0"/>
    <x v="0"/>
    <x v="0"/>
  </r>
  <r>
    <x v="1"/>
    <x v="39"/>
    <x v="39"/>
    <m/>
    <m/>
    <n v="2"/>
    <s v="LECHES ESTERILES"/>
    <n v="0"/>
    <m/>
    <n v="1"/>
    <x v="0"/>
    <n v="227"/>
    <n v="227"/>
    <n v="76835.259999999995"/>
    <n v="17410.14"/>
    <n v="22.66"/>
    <n v="94245.4"/>
    <n v="9445.39"/>
    <n v="0"/>
    <n v="0"/>
    <n v="84800.01"/>
    <n v="7964.75"/>
    <n v="10.37"/>
    <n v="0"/>
    <x v="0"/>
    <x v="1"/>
  </r>
  <r>
    <x v="2"/>
    <x v="39"/>
    <x v="39"/>
    <m/>
    <m/>
    <n v="2"/>
    <s v="LECHES ESTERILES"/>
    <n v="0"/>
    <m/>
    <n v="1"/>
    <x v="0"/>
    <n v="206"/>
    <n v="206"/>
    <n v="75489.429999999993"/>
    <n v="17117.43"/>
    <n v="22.68"/>
    <n v="92606.86"/>
    <n v="4006.06"/>
    <n v="0"/>
    <n v="0"/>
    <n v="88600.8"/>
    <n v="13111.37"/>
    <n v="17.37"/>
    <n v="0"/>
    <x v="0"/>
    <x v="2"/>
  </r>
  <r>
    <x v="3"/>
    <x v="39"/>
    <x v="39"/>
    <m/>
    <m/>
    <n v="2"/>
    <s v="LECHES ESTERILES"/>
    <n v="0"/>
    <m/>
    <n v="1"/>
    <x v="0"/>
    <n v="168"/>
    <n v="168"/>
    <n v="64873.45"/>
    <n v="14772.19"/>
    <n v="22.77"/>
    <n v="79645.64"/>
    <n v="0"/>
    <n v="0"/>
    <n v="0"/>
    <n v="79645.64"/>
    <n v="14772.19"/>
    <n v="22.77"/>
    <n v="0"/>
    <x v="0"/>
    <x v="3"/>
  </r>
  <r>
    <x v="4"/>
    <x v="39"/>
    <x v="39"/>
    <m/>
    <m/>
    <n v="2"/>
    <s v="LECHES ESTERILES"/>
    <n v="0"/>
    <m/>
    <n v="1"/>
    <x v="0"/>
    <n v="214"/>
    <n v="214"/>
    <n v="89182.76"/>
    <n v="20140"/>
    <n v="22.58"/>
    <n v="109322.76"/>
    <n v="0"/>
    <n v="0"/>
    <n v="0"/>
    <n v="109322.76"/>
    <n v="20140"/>
    <n v="22.58"/>
    <n v="0"/>
    <x v="0"/>
    <x v="4"/>
  </r>
  <r>
    <x v="5"/>
    <x v="39"/>
    <x v="39"/>
    <m/>
    <m/>
    <n v="2"/>
    <s v="LECHES ESTERILES"/>
    <n v="0"/>
    <m/>
    <n v="1"/>
    <x v="0"/>
    <n v="93"/>
    <n v="93"/>
    <n v="40767.68"/>
    <n v="9172.27"/>
    <n v="22.5"/>
    <n v="49939.95"/>
    <n v="0"/>
    <n v="0"/>
    <n v="0"/>
    <n v="49939.95"/>
    <n v="9172.27"/>
    <n v="22.5"/>
    <n v="0"/>
    <x v="0"/>
    <x v="5"/>
  </r>
  <r>
    <x v="6"/>
    <x v="39"/>
    <x v="39"/>
    <m/>
    <m/>
    <n v="2"/>
    <s v="LECHES ESTERILES"/>
    <n v="0"/>
    <m/>
    <n v="1"/>
    <x v="0"/>
    <n v="16"/>
    <n v="16"/>
    <n v="7815.1"/>
    <n v="1758.4"/>
    <n v="22.5"/>
    <n v="9573.5"/>
    <n v="0"/>
    <n v="0"/>
    <n v="0"/>
    <n v="9573.5"/>
    <n v="1758.4"/>
    <n v="22.5"/>
    <n v="0"/>
    <x v="0"/>
    <x v="6"/>
  </r>
  <r>
    <x v="0"/>
    <x v="40"/>
    <x v="40"/>
    <m/>
    <m/>
    <n v="2"/>
    <s v="LECHES ESTERILES"/>
    <n v="0"/>
    <m/>
    <n v="1"/>
    <x v="0"/>
    <n v="36"/>
    <n v="36"/>
    <n v="11111.92"/>
    <n v="2643.78"/>
    <n v="23.79"/>
    <n v="13755.7"/>
    <n v="0"/>
    <n v="0"/>
    <n v="0"/>
    <n v="13755.7"/>
    <n v="2643.78"/>
    <n v="23.79"/>
    <n v="0"/>
    <x v="0"/>
    <x v="0"/>
  </r>
  <r>
    <x v="1"/>
    <x v="40"/>
    <x v="40"/>
    <m/>
    <m/>
    <n v="2"/>
    <s v="LECHES ESTERILES"/>
    <n v="0"/>
    <m/>
    <n v="1"/>
    <x v="0"/>
    <n v="30"/>
    <n v="30"/>
    <n v="10154.450000000001"/>
    <n v="2325.42"/>
    <n v="22.9"/>
    <n v="12479.87"/>
    <n v="0"/>
    <n v="0"/>
    <n v="0"/>
    <n v="12479.87"/>
    <n v="2325.42"/>
    <n v="22.9"/>
    <n v="0"/>
    <x v="0"/>
    <x v="1"/>
  </r>
  <r>
    <x v="2"/>
    <x v="40"/>
    <x v="40"/>
    <m/>
    <m/>
    <n v="2"/>
    <s v="LECHES ESTERILES"/>
    <n v="0"/>
    <m/>
    <n v="1"/>
    <x v="0"/>
    <n v="6"/>
    <n v="6"/>
    <n v="2152.73"/>
    <n v="484.38"/>
    <n v="22.5"/>
    <n v="2637.11"/>
    <n v="0"/>
    <n v="0"/>
    <n v="0"/>
    <n v="2637.11"/>
    <n v="484.38"/>
    <n v="22.5"/>
    <n v="0"/>
    <x v="0"/>
    <x v="2"/>
  </r>
  <r>
    <x v="3"/>
    <x v="40"/>
    <x v="40"/>
    <m/>
    <m/>
    <n v="2"/>
    <s v="LECHES ESTERILES"/>
    <n v="0"/>
    <m/>
    <n v="1"/>
    <x v="0"/>
    <n v="22"/>
    <n v="22"/>
    <n v="8363.4699999999993"/>
    <n v="1976.65"/>
    <n v="23.63"/>
    <n v="10340.120000000001"/>
    <n v="0"/>
    <n v="0"/>
    <n v="0"/>
    <n v="10340.120000000001"/>
    <n v="1976.65"/>
    <n v="23.63"/>
    <n v="0"/>
    <x v="0"/>
    <x v="3"/>
  </r>
  <r>
    <x v="4"/>
    <x v="40"/>
    <x v="40"/>
    <m/>
    <m/>
    <n v="2"/>
    <s v="LECHES ESTERILES"/>
    <n v="0"/>
    <m/>
    <n v="1"/>
    <x v="0"/>
    <n v="26"/>
    <n v="26"/>
    <n v="10567.64"/>
    <n v="2377.62"/>
    <n v="22.5"/>
    <n v="12945.26"/>
    <n v="0"/>
    <n v="0"/>
    <n v="0"/>
    <n v="12945.26"/>
    <n v="2377.62"/>
    <n v="22.5"/>
    <n v="0"/>
    <x v="0"/>
    <x v="4"/>
  </r>
  <r>
    <x v="5"/>
    <x v="40"/>
    <x v="40"/>
    <m/>
    <m/>
    <n v="2"/>
    <s v="LECHES ESTERILES"/>
    <n v="0"/>
    <m/>
    <n v="1"/>
    <x v="0"/>
    <n v="12"/>
    <n v="12"/>
    <n v="5233.34"/>
    <n v="1177.44"/>
    <n v="22.5"/>
    <n v="6410.78"/>
    <n v="0"/>
    <n v="0"/>
    <n v="0"/>
    <n v="6410.78"/>
    <n v="1177.44"/>
    <n v="22.5"/>
    <n v="0"/>
    <x v="0"/>
    <x v="5"/>
  </r>
  <r>
    <x v="6"/>
    <x v="40"/>
    <x v="40"/>
    <m/>
    <m/>
    <n v="2"/>
    <s v="LECHES ESTERILES"/>
    <n v="0"/>
    <m/>
    <n v="1"/>
    <x v="0"/>
    <n v="18"/>
    <n v="18"/>
    <n v="9670.8799999999992"/>
    <n v="2175.96"/>
    <n v="22.5"/>
    <n v="11846.84"/>
    <n v="0"/>
    <n v="0"/>
    <n v="0"/>
    <n v="11846.84"/>
    <n v="2175.96"/>
    <n v="22.5"/>
    <n v="0"/>
    <x v="0"/>
    <x v="6"/>
  </r>
  <r>
    <x v="7"/>
    <x v="40"/>
    <x v="40"/>
    <m/>
    <m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1"/>
    <x v="7"/>
  </r>
  <r>
    <x v="0"/>
    <x v="41"/>
    <x v="41"/>
    <m/>
    <m/>
    <n v="2"/>
    <s v="LECHES ESTERILES"/>
    <n v="0"/>
    <m/>
    <n v="1"/>
    <x v="0"/>
    <n v="387"/>
    <n v="387"/>
    <n v="120948.99"/>
    <n v="27373.22"/>
    <n v="22.63"/>
    <n v="148322.21"/>
    <n v="14249.57"/>
    <n v="0"/>
    <n v="0"/>
    <n v="134072.64000000001"/>
    <n v="13123.65"/>
    <n v="10.85"/>
    <n v="0"/>
    <x v="0"/>
    <x v="0"/>
  </r>
  <r>
    <x v="1"/>
    <x v="41"/>
    <x v="41"/>
    <m/>
    <m/>
    <n v="2"/>
    <s v="LECHES ESTERILES"/>
    <n v="0"/>
    <m/>
    <n v="1"/>
    <x v="0"/>
    <n v="352"/>
    <n v="352"/>
    <n v="119145.38"/>
    <n v="26930.13"/>
    <n v="22.6"/>
    <n v="146075.51"/>
    <n v="14628.39"/>
    <n v="0"/>
    <n v="0"/>
    <n v="131447.12"/>
    <n v="12301.74"/>
    <n v="10.33"/>
    <n v="0"/>
    <x v="0"/>
    <x v="1"/>
  </r>
  <r>
    <x v="2"/>
    <x v="41"/>
    <x v="41"/>
    <m/>
    <m/>
    <n v="2"/>
    <s v="LECHES ESTERILES"/>
    <n v="0"/>
    <m/>
    <n v="1"/>
    <x v="0"/>
    <n v="322"/>
    <n v="322"/>
    <n v="116929.4"/>
    <n v="26574.240000000002"/>
    <n v="22.73"/>
    <n v="143503.64000000001"/>
    <n v="7133.09"/>
    <n v="0"/>
    <n v="0"/>
    <n v="136370.54999999999"/>
    <n v="19441.150000000001"/>
    <n v="16.63"/>
    <n v="0"/>
    <x v="0"/>
    <x v="2"/>
  </r>
  <r>
    <x v="3"/>
    <x v="41"/>
    <x v="41"/>
    <m/>
    <m/>
    <n v="2"/>
    <s v="LECHES ESTERILES"/>
    <n v="0"/>
    <m/>
    <n v="1"/>
    <x v="0"/>
    <n v="241"/>
    <n v="241"/>
    <n v="92224.21"/>
    <n v="20922.39"/>
    <n v="22.69"/>
    <n v="113146.6"/>
    <n v="0"/>
    <n v="0"/>
    <n v="0"/>
    <n v="113146.6"/>
    <n v="20922.39"/>
    <n v="22.69"/>
    <n v="0.01"/>
    <x v="0"/>
    <x v="3"/>
  </r>
  <r>
    <x v="4"/>
    <x v="41"/>
    <x v="41"/>
    <m/>
    <m/>
    <n v="2"/>
    <s v="LECHES ESTERILES"/>
    <n v="0"/>
    <m/>
    <n v="1"/>
    <x v="0"/>
    <n v="304"/>
    <n v="304"/>
    <n v="124997.33"/>
    <n v="28194.560000000001"/>
    <n v="22.56"/>
    <n v="153191.89000000001"/>
    <n v="0"/>
    <n v="0"/>
    <n v="0"/>
    <n v="153191.89000000001"/>
    <n v="28194.560000000001"/>
    <n v="22.56"/>
    <n v="0.01"/>
    <x v="0"/>
    <x v="4"/>
  </r>
  <r>
    <x v="5"/>
    <x v="41"/>
    <x v="41"/>
    <m/>
    <m/>
    <n v="2"/>
    <s v="LECHES ESTERILES"/>
    <n v="0"/>
    <m/>
    <n v="1"/>
    <x v="0"/>
    <n v="8"/>
    <n v="8"/>
    <n v="3488.89"/>
    <n v="784.96"/>
    <n v="22.5"/>
    <n v="4273.8500000000004"/>
    <n v="0"/>
    <n v="0"/>
    <n v="0"/>
    <n v="4273.8500000000004"/>
    <n v="784.96"/>
    <n v="22.5"/>
    <n v="0"/>
    <x v="0"/>
    <x v="5"/>
  </r>
  <r>
    <x v="7"/>
    <x v="41"/>
    <x v="41"/>
    <m/>
    <m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1"/>
    <x v="7"/>
  </r>
  <r>
    <x v="0"/>
    <x v="42"/>
    <x v="42"/>
    <m/>
    <m/>
    <n v="2"/>
    <s v="LECHES ESTERILES"/>
    <n v="0"/>
    <m/>
    <n v="1"/>
    <x v="0"/>
    <n v="-1"/>
    <n v="-1"/>
    <n v="-234.66"/>
    <n v="-52.79"/>
    <n v="0"/>
    <n v="-287.45"/>
    <n v="0"/>
    <n v="0"/>
    <n v="0"/>
    <n v="-287.45"/>
    <n v="-52.79"/>
    <n v="0"/>
    <n v="0"/>
    <x v="0"/>
    <x v="0"/>
  </r>
  <r>
    <x v="3"/>
    <x v="42"/>
    <x v="42"/>
    <m/>
    <m/>
    <n v="2"/>
    <s v="LECHES ESTERILES"/>
    <n v="0"/>
    <m/>
    <n v="1"/>
    <x v="0"/>
    <n v="679"/>
    <n v="679"/>
    <n v="256534.2"/>
    <n v="57994.13"/>
    <n v="22.61"/>
    <n v="314528.33"/>
    <n v="0"/>
    <n v="0"/>
    <n v="0"/>
    <n v="314528.33"/>
    <n v="57994.13"/>
    <n v="22.61"/>
    <n v="0.01"/>
    <x v="0"/>
    <x v="3"/>
  </r>
  <r>
    <x v="4"/>
    <x v="42"/>
    <x v="42"/>
    <m/>
    <m/>
    <n v="2"/>
    <s v="LECHES ESTERILES"/>
    <n v="0"/>
    <m/>
    <n v="1"/>
    <x v="0"/>
    <n v="24"/>
    <n v="24"/>
    <n v="9215.4500000000007"/>
    <n v="2073.36"/>
    <n v="22.5"/>
    <n v="11288.81"/>
    <n v="0"/>
    <n v="0"/>
    <n v="0"/>
    <n v="11288.81"/>
    <n v="2073.36"/>
    <n v="22.5"/>
    <n v="0"/>
    <x v="0"/>
    <x v="4"/>
  </r>
  <r>
    <x v="0"/>
    <x v="43"/>
    <x v="43"/>
    <m/>
    <m/>
    <n v="2"/>
    <s v="LECHES ESTERILES"/>
    <n v="0"/>
    <m/>
    <n v="1"/>
    <x v="0"/>
    <n v="-1"/>
    <n v="-1"/>
    <n v="-162.24"/>
    <n v="-36.5"/>
    <n v="0"/>
    <n v="-198.74"/>
    <n v="0"/>
    <n v="0"/>
    <n v="0"/>
    <n v="-198.74"/>
    <n v="-36.5"/>
    <n v="0"/>
    <n v="0"/>
    <x v="0"/>
    <x v="0"/>
  </r>
  <r>
    <x v="0"/>
    <x v="44"/>
    <x v="44"/>
    <m/>
    <m/>
    <n v="7"/>
    <s v="CREMAS"/>
    <n v="0"/>
    <m/>
    <n v="1"/>
    <x v="0"/>
    <n v="27"/>
    <n v="135"/>
    <n v="152950.69"/>
    <n v="30590.15"/>
    <n v="20"/>
    <n v="183540.84"/>
    <n v="18354.09"/>
    <n v="0"/>
    <n v="0"/>
    <n v="165186.75"/>
    <n v="12236.06"/>
    <n v="8"/>
    <n v="0"/>
    <x v="0"/>
    <x v="0"/>
  </r>
  <r>
    <x v="1"/>
    <x v="44"/>
    <x v="44"/>
    <m/>
    <m/>
    <n v="7"/>
    <s v="CREMAS"/>
    <n v="0"/>
    <m/>
    <n v="1"/>
    <x v="0"/>
    <n v="22"/>
    <n v="110"/>
    <n v="135509.19"/>
    <n v="27101.8"/>
    <n v="20"/>
    <n v="162610.99"/>
    <n v="16261.08"/>
    <n v="0"/>
    <n v="0"/>
    <n v="146349.91"/>
    <n v="10840.72"/>
    <n v="8"/>
    <n v="0"/>
    <x v="0"/>
    <x v="1"/>
  </r>
  <r>
    <x v="2"/>
    <x v="44"/>
    <x v="44"/>
    <m/>
    <m/>
    <n v="7"/>
    <s v="CREMAS"/>
    <n v="0"/>
    <m/>
    <n v="1"/>
    <x v="0"/>
    <n v="41"/>
    <n v="205"/>
    <n v="271609.32"/>
    <n v="54321.69"/>
    <n v="20"/>
    <n v="325931.01"/>
    <n v="32593.13"/>
    <n v="0"/>
    <n v="0"/>
    <n v="293337.88"/>
    <n v="21728.560000000001"/>
    <n v="8"/>
    <n v="0.01"/>
    <x v="0"/>
    <x v="2"/>
  </r>
  <r>
    <x v="3"/>
    <x v="44"/>
    <x v="44"/>
    <m/>
    <m/>
    <n v="7"/>
    <s v="CREMAS"/>
    <n v="0"/>
    <m/>
    <n v="1"/>
    <x v="0"/>
    <n v="14"/>
    <n v="70"/>
    <n v="98033.98"/>
    <n v="19606.759999999998"/>
    <n v="20"/>
    <n v="117640.74"/>
    <n v="5882.04"/>
    <n v="0"/>
    <n v="0"/>
    <n v="111758.7"/>
    <n v="13724.72"/>
    <n v="14"/>
    <n v="0"/>
    <x v="0"/>
    <x v="3"/>
  </r>
  <r>
    <x v="4"/>
    <x v="44"/>
    <x v="44"/>
    <m/>
    <m/>
    <n v="7"/>
    <s v="CREMAS"/>
    <n v="0"/>
    <m/>
    <n v="1"/>
    <x v="0"/>
    <n v="18"/>
    <n v="90"/>
    <n v="131764.9"/>
    <n v="26352.98"/>
    <n v="20"/>
    <n v="158117.88"/>
    <n v="6910.38"/>
    <n v="0"/>
    <n v="0"/>
    <n v="151207.5"/>
    <n v="19442.599999999999"/>
    <n v="14.76"/>
    <n v="0"/>
    <x v="0"/>
    <x v="4"/>
  </r>
  <r>
    <x v="5"/>
    <x v="44"/>
    <x v="44"/>
    <m/>
    <m/>
    <n v="7"/>
    <s v="CREMAS"/>
    <n v="0"/>
    <m/>
    <n v="1"/>
    <x v="0"/>
    <n v="23"/>
    <n v="115"/>
    <n v="185448.14"/>
    <n v="37089.65"/>
    <n v="20"/>
    <n v="222537.79"/>
    <n v="19046.72"/>
    <n v="0"/>
    <n v="0"/>
    <n v="203491.07"/>
    <n v="18042.93"/>
    <n v="9.73"/>
    <n v="0"/>
    <x v="0"/>
    <x v="5"/>
  </r>
  <r>
    <x v="6"/>
    <x v="44"/>
    <x v="44"/>
    <m/>
    <m/>
    <n v="7"/>
    <s v="CREMAS"/>
    <n v="0"/>
    <m/>
    <n v="1"/>
    <x v="0"/>
    <n v="17"/>
    <n v="85"/>
    <n v="164788.34"/>
    <n v="32957.68"/>
    <n v="20"/>
    <n v="197746.02"/>
    <n v="1259.8399999999999"/>
    <n v="0"/>
    <n v="0"/>
    <n v="196486.18"/>
    <n v="31697.84"/>
    <n v="19.239999999999998"/>
    <n v="0.01"/>
    <x v="0"/>
    <x v="6"/>
  </r>
  <r>
    <x v="7"/>
    <x v="44"/>
    <x v="44"/>
    <m/>
    <m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1"/>
    <x v="7"/>
  </r>
  <r>
    <x v="8"/>
    <x v="44"/>
    <x v="44"/>
    <m/>
    <m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1"/>
    <x v="8"/>
  </r>
  <r>
    <x v="9"/>
    <x v="44"/>
    <x v="44"/>
    <m/>
    <m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1"/>
    <x v="9"/>
  </r>
  <r>
    <x v="10"/>
    <x v="44"/>
    <x v="44"/>
    <m/>
    <m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1"/>
    <x v="10"/>
  </r>
  <r>
    <x v="0"/>
    <x v="45"/>
    <x v="45"/>
    <m/>
    <m/>
    <n v="7"/>
    <s v="CREMAS"/>
    <n v="0"/>
    <m/>
    <n v="1"/>
    <x v="0"/>
    <n v="-2"/>
    <n v="-0.5"/>
    <n v="-2236.2600000000002"/>
    <n v="-547.88"/>
    <n v="0"/>
    <n v="-2784.14"/>
    <n v="0"/>
    <n v="0"/>
    <n v="0"/>
    <n v="-2784.14"/>
    <n v="-547.88"/>
    <n v="0"/>
    <n v="0"/>
    <x v="0"/>
    <x v="0"/>
  </r>
  <r>
    <x v="1"/>
    <x v="46"/>
    <x v="46"/>
    <m/>
    <m/>
    <n v="7"/>
    <s v="CREMAS"/>
    <n v="0"/>
    <m/>
    <n v="1"/>
    <x v="0"/>
    <n v="321"/>
    <n v="64.2"/>
    <n v="90229.89"/>
    <n v="20829.75"/>
    <n v="23.09"/>
    <n v="111059.64"/>
    <n v="0"/>
    <n v="0"/>
    <n v="0"/>
    <n v="111059.64"/>
    <n v="20829.75"/>
    <n v="23.09"/>
    <n v="0.01"/>
    <x v="0"/>
    <x v="1"/>
  </r>
  <r>
    <x v="2"/>
    <x v="46"/>
    <x v="46"/>
    <m/>
    <m/>
    <n v="7"/>
    <s v="CREMAS"/>
    <n v="0"/>
    <m/>
    <n v="1"/>
    <x v="0"/>
    <n v="2570"/>
    <n v="514"/>
    <n v="778052.27"/>
    <n v="176973.85"/>
    <n v="22.75"/>
    <n v="955026.12"/>
    <n v="0"/>
    <n v="0"/>
    <n v="0"/>
    <n v="955026.12"/>
    <n v="176973.85"/>
    <n v="22.75"/>
    <n v="0.04"/>
    <x v="0"/>
    <x v="2"/>
  </r>
  <r>
    <x v="3"/>
    <x v="46"/>
    <x v="46"/>
    <m/>
    <m/>
    <n v="7"/>
    <s v="CREMAS"/>
    <n v="0"/>
    <m/>
    <n v="1"/>
    <x v="0"/>
    <n v="1880"/>
    <n v="376"/>
    <n v="599210.55000000005"/>
    <n v="135722.64000000001"/>
    <n v="22.65"/>
    <n v="734933.19"/>
    <n v="0"/>
    <n v="0"/>
    <n v="0"/>
    <n v="734933.19"/>
    <n v="135722.64000000001"/>
    <n v="22.65"/>
    <n v="0.03"/>
    <x v="0"/>
    <x v="3"/>
  </r>
  <r>
    <x v="4"/>
    <x v="46"/>
    <x v="46"/>
    <m/>
    <m/>
    <n v="7"/>
    <s v="CREMAS"/>
    <n v="0"/>
    <m/>
    <n v="1"/>
    <x v="0"/>
    <n v="2290"/>
    <n v="458"/>
    <n v="787894.77"/>
    <n v="178573.31"/>
    <n v="22.66"/>
    <n v="966468.08"/>
    <n v="0"/>
    <n v="0"/>
    <n v="0"/>
    <n v="966468.08"/>
    <n v="178573.31"/>
    <n v="22.66"/>
    <n v="0.04"/>
    <x v="0"/>
    <x v="4"/>
  </r>
  <r>
    <x v="5"/>
    <x v="46"/>
    <x v="46"/>
    <m/>
    <m/>
    <n v="7"/>
    <s v="CREMAS"/>
    <n v="0"/>
    <m/>
    <n v="1"/>
    <x v="0"/>
    <n v="1496"/>
    <n v="299.2"/>
    <n v="559205.87"/>
    <n v="126640.58"/>
    <n v="22.65"/>
    <n v="685846.45"/>
    <n v="0"/>
    <n v="0"/>
    <n v="0"/>
    <n v="685846.45"/>
    <n v="126640.58"/>
    <n v="22.65"/>
    <n v="0.03"/>
    <x v="0"/>
    <x v="5"/>
  </r>
  <r>
    <x v="6"/>
    <x v="46"/>
    <x v="46"/>
    <m/>
    <m/>
    <n v="7"/>
    <s v="CREMAS"/>
    <n v="0"/>
    <m/>
    <n v="1"/>
    <x v="0"/>
    <n v="2203"/>
    <n v="440.6"/>
    <n v="1007438.8"/>
    <n v="227699.65"/>
    <n v="22.6"/>
    <n v="1235138.45"/>
    <n v="0"/>
    <n v="0"/>
    <n v="0"/>
    <n v="1235138.45"/>
    <n v="227699.65"/>
    <n v="22.6"/>
    <n v="0.06"/>
    <x v="0"/>
    <x v="6"/>
  </r>
  <r>
    <x v="7"/>
    <x v="46"/>
    <x v="46"/>
    <m/>
    <m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7.0000000000000007E-2"/>
    <x v="1"/>
    <x v="7"/>
  </r>
  <r>
    <x v="8"/>
    <x v="46"/>
    <x v="46"/>
    <m/>
    <m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6"/>
    <x v="1"/>
    <x v="8"/>
  </r>
  <r>
    <x v="9"/>
    <x v="46"/>
    <x v="46"/>
    <m/>
    <m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7.0000000000000007E-2"/>
    <x v="1"/>
    <x v="9"/>
  </r>
  <r>
    <x v="10"/>
    <x v="46"/>
    <x v="46"/>
    <m/>
    <m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2"/>
    <x v="1"/>
    <x v="10"/>
  </r>
  <r>
    <x v="2"/>
    <x v="47"/>
    <x v="47"/>
    <m/>
    <m/>
    <n v="7"/>
    <s v="CREMAS"/>
    <n v="0"/>
    <m/>
    <n v="1"/>
    <x v="0"/>
    <n v="105"/>
    <n v="34.65"/>
    <n v="58086"/>
    <n v="13578.15"/>
    <n v="23.38"/>
    <n v="71664.149999999994"/>
    <n v="0"/>
    <n v="0"/>
    <n v="0"/>
    <n v="71664.149999999994"/>
    <n v="13578.15"/>
    <n v="23.38"/>
    <n v="0"/>
    <x v="0"/>
    <x v="2"/>
  </r>
  <r>
    <x v="3"/>
    <x v="47"/>
    <x v="47"/>
    <m/>
    <m/>
    <n v="7"/>
    <s v="CREMAS"/>
    <n v="0"/>
    <m/>
    <n v="1"/>
    <x v="0"/>
    <n v="883"/>
    <n v="291.39"/>
    <n v="496332.72"/>
    <n v="113695.1"/>
    <n v="22.91"/>
    <n v="610027.81999999995"/>
    <n v="0"/>
    <n v="0"/>
    <n v="0"/>
    <n v="610027.81999999995"/>
    <n v="113695.1"/>
    <n v="22.91"/>
    <n v="0.03"/>
    <x v="0"/>
    <x v="3"/>
  </r>
  <r>
    <x v="4"/>
    <x v="47"/>
    <x v="47"/>
    <m/>
    <m/>
    <n v="7"/>
    <s v="CREMAS"/>
    <n v="0"/>
    <m/>
    <n v="1"/>
    <x v="0"/>
    <n v="1271"/>
    <n v="419.43"/>
    <n v="768996.88"/>
    <n v="178494.12"/>
    <n v="23.21"/>
    <n v="947491"/>
    <n v="0"/>
    <n v="0"/>
    <n v="0"/>
    <n v="947491"/>
    <n v="178494.12"/>
    <n v="23.21"/>
    <n v="0.04"/>
    <x v="0"/>
    <x v="4"/>
  </r>
  <r>
    <x v="5"/>
    <x v="47"/>
    <x v="47"/>
    <m/>
    <m/>
    <n v="7"/>
    <s v="CREMAS"/>
    <n v="0"/>
    <m/>
    <n v="1"/>
    <x v="0"/>
    <n v="891"/>
    <n v="294.02999999999997"/>
    <n v="584880.85"/>
    <n v="135156.35"/>
    <n v="23.11"/>
    <n v="720037.2"/>
    <n v="0"/>
    <n v="0"/>
    <n v="0"/>
    <n v="720037.2"/>
    <n v="135156.35"/>
    <n v="23.11"/>
    <n v="0.03"/>
    <x v="0"/>
    <x v="5"/>
  </r>
  <r>
    <x v="6"/>
    <x v="47"/>
    <x v="47"/>
    <m/>
    <m/>
    <n v="7"/>
    <s v="CREMAS"/>
    <n v="0"/>
    <m/>
    <n v="1"/>
    <x v="0"/>
    <n v="1227"/>
    <n v="404.91"/>
    <n v="977666.17"/>
    <n v="224813.32"/>
    <n v="22.99"/>
    <n v="1202479.49"/>
    <n v="0"/>
    <n v="0"/>
    <n v="0"/>
    <n v="1202479.49"/>
    <n v="224813.32"/>
    <n v="22.99"/>
    <n v="0.05"/>
    <x v="0"/>
    <x v="6"/>
  </r>
  <r>
    <x v="7"/>
    <x v="47"/>
    <x v="47"/>
    <m/>
    <m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6"/>
    <x v="1"/>
    <x v="7"/>
  </r>
  <r>
    <x v="8"/>
    <x v="47"/>
    <x v="47"/>
    <m/>
    <m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5"/>
    <x v="1"/>
    <x v="8"/>
  </r>
  <r>
    <x v="9"/>
    <x v="47"/>
    <x v="47"/>
    <m/>
    <m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6"/>
    <x v="1"/>
    <x v="9"/>
  </r>
  <r>
    <x v="10"/>
    <x v="47"/>
    <x v="47"/>
    <m/>
    <m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1"/>
    <x v="1"/>
    <x v="10"/>
  </r>
  <r>
    <x v="1"/>
    <x v="48"/>
    <x v="48"/>
    <m/>
    <m/>
    <n v="7"/>
    <s v="CREMAS"/>
    <n v="0"/>
    <m/>
    <n v="1"/>
    <x v="0"/>
    <n v="1782"/>
    <n v="356.4"/>
    <n v="595312.73"/>
    <n v="137563.51999999999"/>
    <n v="23.11"/>
    <n v="732876.25"/>
    <n v="0"/>
    <n v="0"/>
    <n v="0"/>
    <n v="732876.25"/>
    <n v="137563.51999999999"/>
    <n v="23.11"/>
    <n v="0.03"/>
    <x v="0"/>
    <x v="1"/>
  </r>
  <r>
    <x v="2"/>
    <x v="48"/>
    <x v="48"/>
    <m/>
    <m/>
    <n v="7"/>
    <s v="CREMAS"/>
    <n v="0"/>
    <m/>
    <n v="1"/>
    <x v="0"/>
    <n v="4243"/>
    <n v="848.6"/>
    <n v="1518289.3"/>
    <n v="352005.67"/>
    <n v="23.18"/>
    <n v="1870294.97"/>
    <n v="81813.899999999994"/>
    <n v="0"/>
    <n v="0"/>
    <n v="1788481.07"/>
    <n v="270191.77"/>
    <n v="17.8"/>
    <n v="7.0000000000000007E-2"/>
    <x v="0"/>
    <x v="2"/>
  </r>
  <r>
    <x v="3"/>
    <x v="48"/>
    <x v="48"/>
    <m/>
    <m/>
    <n v="7"/>
    <s v="CREMAS"/>
    <n v="0"/>
    <m/>
    <n v="1"/>
    <x v="0"/>
    <n v="3181"/>
    <n v="636.20000000000005"/>
    <n v="1169734.72"/>
    <n v="270337.15999999997"/>
    <n v="23.11"/>
    <n v="1440071.88"/>
    <n v="0"/>
    <n v="0"/>
    <n v="0"/>
    <n v="1440071.88"/>
    <n v="270337.15999999997"/>
    <n v="23.11"/>
    <n v="7.0000000000000007E-2"/>
    <x v="0"/>
    <x v="3"/>
  </r>
  <r>
    <x v="4"/>
    <x v="48"/>
    <x v="48"/>
    <m/>
    <m/>
    <n v="7"/>
    <s v="CREMAS"/>
    <n v="0"/>
    <m/>
    <n v="1"/>
    <x v="0"/>
    <n v="4236"/>
    <n v="847.2"/>
    <n v="1671035.4"/>
    <n v="389022.53"/>
    <n v="23.28"/>
    <n v="2060057.93"/>
    <n v="0"/>
    <n v="0"/>
    <n v="0"/>
    <n v="2060057.93"/>
    <n v="389022.53"/>
    <n v="23.28"/>
    <n v="0.09"/>
    <x v="0"/>
    <x v="4"/>
  </r>
  <r>
    <x v="5"/>
    <x v="48"/>
    <x v="48"/>
    <m/>
    <m/>
    <n v="7"/>
    <s v="CREMAS"/>
    <n v="0"/>
    <m/>
    <n v="1"/>
    <x v="0"/>
    <n v="3344"/>
    <n v="668.8"/>
    <n v="1432480.17"/>
    <n v="333180.15999999997"/>
    <n v="23.26"/>
    <n v="1765660.33"/>
    <n v="0"/>
    <n v="0"/>
    <n v="0"/>
    <n v="1765660.33"/>
    <n v="333180.15999999997"/>
    <n v="23.26"/>
    <n v="0.08"/>
    <x v="0"/>
    <x v="5"/>
  </r>
  <r>
    <x v="6"/>
    <x v="48"/>
    <x v="48"/>
    <m/>
    <m/>
    <n v="7"/>
    <s v="CREMAS"/>
    <n v="0"/>
    <m/>
    <n v="1"/>
    <x v="0"/>
    <n v="3751"/>
    <n v="750.2"/>
    <n v="1939658.96"/>
    <n v="449184.8"/>
    <n v="23.16"/>
    <n v="2388843.7599999998"/>
    <n v="0"/>
    <n v="0"/>
    <n v="0"/>
    <n v="2388843.7599999998"/>
    <n v="449184.8"/>
    <n v="23.16"/>
    <n v="0.11"/>
    <x v="0"/>
    <x v="6"/>
  </r>
  <r>
    <x v="7"/>
    <x v="48"/>
    <x v="48"/>
    <m/>
    <m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14000000000000001"/>
    <x v="1"/>
    <x v="7"/>
  </r>
  <r>
    <x v="8"/>
    <x v="48"/>
    <x v="48"/>
    <m/>
    <m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3"/>
    <x v="1"/>
    <x v="8"/>
  </r>
  <r>
    <x v="9"/>
    <x v="48"/>
    <x v="48"/>
    <m/>
    <m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15"/>
    <x v="1"/>
    <x v="9"/>
  </r>
  <r>
    <x v="10"/>
    <x v="48"/>
    <x v="48"/>
    <m/>
    <m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3"/>
    <x v="1"/>
    <x v="10"/>
  </r>
  <r>
    <x v="2"/>
    <x v="49"/>
    <x v="49"/>
    <m/>
    <m/>
    <n v="7"/>
    <s v="CREMAS"/>
    <n v="0"/>
    <m/>
    <n v="1"/>
    <x v="0"/>
    <n v="436"/>
    <n v="87.2"/>
    <n v="182347.42"/>
    <n v="45703.11"/>
    <n v="25.06"/>
    <n v="228050.53"/>
    <n v="0"/>
    <n v="0"/>
    <n v="0"/>
    <n v="228050.53"/>
    <n v="45703.11"/>
    <n v="25.06"/>
    <n v="0.01"/>
    <x v="0"/>
    <x v="2"/>
  </r>
  <r>
    <x v="3"/>
    <x v="49"/>
    <x v="49"/>
    <m/>
    <m/>
    <n v="7"/>
    <s v="CREMAS"/>
    <n v="0"/>
    <m/>
    <n v="1"/>
    <x v="0"/>
    <n v="970"/>
    <n v="194"/>
    <n v="412122.08"/>
    <n v="102504.72"/>
    <n v="24.87"/>
    <n v="514626.8"/>
    <n v="0"/>
    <n v="0"/>
    <n v="0"/>
    <n v="514626.8"/>
    <n v="102504.72"/>
    <n v="24.87"/>
    <n v="0.02"/>
    <x v="0"/>
    <x v="3"/>
  </r>
  <r>
    <x v="4"/>
    <x v="49"/>
    <x v="49"/>
    <m/>
    <m/>
    <n v="7"/>
    <s v="CREMAS"/>
    <n v="0"/>
    <m/>
    <n v="1"/>
    <x v="0"/>
    <n v="1043"/>
    <n v="208.6"/>
    <n v="474689.84"/>
    <n v="118125.48"/>
    <n v="24.88"/>
    <n v="592815.31999999995"/>
    <n v="0"/>
    <n v="0"/>
    <n v="0"/>
    <n v="592815.31999999995"/>
    <n v="118125.48"/>
    <n v="24.88"/>
    <n v="0.03"/>
    <x v="0"/>
    <x v="4"/>
  </r>
  <r>
    <x v="5"/>
    <x v="49"/>
    <x v="49"/>
    <m/>
    <m/>
    <n v="7"/>
    <s v="CREMAS"/>
    <n v="0"/>
    <m/>
    <n v="1"/>
    <x v="0"/>
    <n v="875"/>
    <n v="175"/>
    <n v="422796.91"/>
    <n v="105714.16"/>
    <n v="25"/>
    <n v="528511.06999999995"/>
    <n v="0"/>
    <n v="0"/>
    <n v="0"/>
    <n v="528511.06999999995"/>
    <n v="105714.16"/>
    <n v="25"/>
    <n v="0.03"/>
    <x v="0"/>
    <x v="5"/>
  </r>
  <r>
    <x v="6"/>
    <x v="49"/>
    <x v="49"/>
    <m/>
    <m/>
    <n v="7"/>
    <s v="CREMAS"/>
    <n v="0"/>
    <m/>
    <n v="1"/>
    <x v="0"/>
    <n v="1352"/>
    <n v="270.39999999999998"/>
    <n v="674316.66"/>
    <n v="167623.44"/>
    <n v="24.86"/>
    <n v="841940.1"/>
    <n v="0"/>
    <n v="0"/>
    <n v="0"/>
    <n v="841940.1"/>
    <n v="167623.44"/>
    <n v="24.86"/>
    <n v="0.04"/>
    <x v="0"/>
    <x v="6"/>
  </r>
  <r>
    <x v="7"/>
    <x v="49"/>
    <x v="49"/>
    <m/>
    <m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0.05"/>
    <x v="1"/>
    <x v="7"/>
  </r>
  <r>
    <x v="8"/>
    <x v="49"/>
    <x v="49"/>
    <m/>
    <m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0.05"/>
    <x v="1"/>
    <x v="8"/>
  </r>
  <r>
    <x v="9"/>
    <x v="49"/>
    <x v="49"/>
    <m/>
    <m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6"/>
    <x v="1"/>
    <x v="9"/>
  </r>
  <r>
    <x v="10"/>
    <x v="49"/>
    <x v="49"/>
    <m/>
    <m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1"/>
    <x v="1"/>
    <x v="10"/>
  </r>
  <r>
    <x v="2"/>
    <x v="50"/>
    <x v="50"/>
    <m/>
    <m/>
    <n v="7"/>
    <s v="CREMAS"/>
    <n v="0"/>
    <m/>
    <n v="1"/>
    <x v="0"/>
    <n v="81"/>
    <n v="26.73"/>
    <n v="42773.67"/>
    <n v="10590.66"/>
    <n v="24.76"/>
    <n v="53364.33"/>
    <n v="0"/>
    <n v="0"/>
    <n v="0"/>
    <n v="53364.33"/>
    <n v="10590.66"/>
    <n v="24.76"/>
    <n v="0"/>
    <x v="0"/>
    <x v="2"/>
  </r>
  <r>
    <x v="3"/>
    <x v="50"/>
    <x v="50"/>
    <m/>
    <m/>
    <n v="7"/>
    <s v="CREMAS"/>
    <n v="0"/>
    <m/>
    <n v="1"/>
    <x v="0"/>
    <n v="199"/>
    <n v="65.67"/>
    <n v="106564.51"/>
    <n v="26244.74"/>
    <n v="24.63"/>
    <n v="132809.25"/>
    <n v="0"/>
    <n v="0"/>
    <n v="0"/>
    <n v="132809.25"/>
    <n v="26244.74"/>
    <n v="24.63"/>
    <n v="0.01"/>
    <x v="0"/>
    <x v="3"/>
  </r>
  <r>
    <x v="4"/>
    <x v="50"/>
    <x v="50"/>
    <m/>
    <m/>
    <n v="7"/>
    <s v="CREMAS"/>
    <n v="0"/>
    <m/>
    <n v="1"/>
    <x v="0"/>
    <n v="230"/>
    <n v="75.900000000000006"/>
    <n v="132142.13"/>
    <n v="32439.59"/>
    <n v="24.55"/>
    <n v="164581.72"/>
    <n v="0"/>
    <n v="0"/>
    <n v="0"/>
    <n v="164581.72"/>
    <n v="32439.59"/>
    <n v="24.55"/>
    <n v="0.01"/>
    <x v="0"/>
    <x v="4"/>
  </r>
  <r>
    <x v="5"/>
    <x v="50"/>
    <x v="50"/>
    <m/>
    <m/>
    <n v="7"/>
    <s v="CREMAS"/>
    <n v="0"/>
    <m/>
    <n v="1"/>
    <x v="0"/>
    <n v="158"/>
    <n v="52.14"/>
    <n v="101993.36"/>
    <n v="25330.17"/>
    <n v="24.84"/>
    <n v="127323.53"/>
    <n v="0"/>
    <n v="0"/>
    <n v="0"/>
    <n v="127323.53"/>
    <n v="25330.17"/>
    <n v="24.84"/>
    <n v="0.01"/>
    <x v="0"/>
    <x v="5"/>
  </r>
  <r>
    <x v="6"/>
    <x v="50"/>
    <x v="50"/>
    <m/>
    <m/>
    <n v="7"/>
    <s v="CREMAS"/>
    <n v="0"/>
    <m/>
    <n v="1"/>
    <x v="0"/>
    <n v="211"/>
    <n v="69.63"/>
    <n v="159848.65"/>
    <n v="39950.199999999997"/>
    <n v="24.99"/>
    <n v="199798.85"/>
    <n v="0"/>
    <n v="0"/>
    <n v="0"/>
    <n v="199798.85"/>
    <n v="39950.199999999997"/>
    <n v="24.99"/>
    <n v="0.01"/>
    <x v="0"/>
    <x v="6"/>
  </r>
  <r>
    <x v="7"/>
    <x v="50"/>
    <x v="50"/>
    <m/>
    <m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2"/>
    <x v="1"/>
    <x v="7"/>
  </r>
  <r>
    <x v="8"/>
    <x v="50"/>
    <x v="50"/>
    <m/>
    <m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1"/>
    <x v="8"/>
  </r>
  <r>
    <x v="9"/>
    <x v="50"/>
    <x v="50"/>
    <m/>
    <m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2"/>
    <x v="1"/>
    <x v="9"/>
  </r>
  <r>
    <x v="10"/>
    <x v="50"/>
    <x v="50"/>
    <m/>
    <m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1"/>
    <x v="10"/>
  </r>
  <r>
    <x v="4"/>
    <x v="51"/>
    <x v="51"/>
    <m/>
    <m/>
    <n v="7"/>
    <s v="CREMAS"/>
    <n v="0"/>
    <m/>
    <n v="1"/>
    <x v="0"/>
    <n v="120"/>
    <n v="24"/>
    <n v="31750.799999999999"/>
    <n v="7620"/>
    <n v="24"/>
    <n v="39370.800000000003"/>
    <n v="0"/>
    <n v="0"/>
    <n v="0"/>
    <n v="39370.800000000003"/>
    <n v="7620"/>
    <n v="24"/>
    <n v="0"/>
    <x v="0"/>
    <x v="4"/>
  </r>
  <r>
    <x v="2"/>
    <x v="52"/>
    <x v="52"/>
    <m/>
    <m/>
    <n v="7"/>
    <s v="CREMAS"/>
    <n v="0"/>
    <m/>
    <n v="1"/>
    <x v="0"/>
    <n v="505"/>
    <n v="101"/>
    <n v="154555.31"/>
    <n v="38688.43"/>
    <n v="25.03"/>
    <n v="193243.74"/>
    <n v="0"/>
    <n v="0"/>
    <n v="0"/>
    <n v="193243.74"/>
    <n v="38688.43"/>
    <n v="25.03"/>
    <n v="0.01"/>
    <x v="0"/>
    <x v="2"/>
  </r>
  <r>
    <x v="3"/>
    <x v="52"/>
    <x v="52"/>
    <m/>
    <m/>
    <n v="7"/>
    <s v="CREMAS"/>
    <n v="0"/>
    <m/>
    <n v="1"/>
    <x v="0"/>
    <n v="293"/>
    <n v="58.6"/>
    <n v="92204.63"/>
    <n v="22709.96"/>
    <n v="24.63"/>
    <n v="114914.59"/>
    <n v="0"/>
    <n v="0"/>
    <n v="0"/>
    <n v="114914.59"/>
    <n v="22709.96"/>
    <n v="24.63"/>
    <n v="0.01"/>
    <x v="0"/>
    <x v="3"/>
  </r>
  <r>
    <x v="4"/>
    <x v="52"/>
    <x v="52"/>
    <m/>
    <m/>
    <n v="7"/>
    <s v="CREMAS"/>
    <n v="0"/>
    <m/>
    <n v="1"/>
    <x v="0"/>
    <n v="268"/>
    <n v="53.6"/>
    <n v="90779.02"/>
    <n v="22213.09"/>
    <n v="24.47"/>
    <n v="112992.11"/>
    <n v="0"/>
    <n v="0"/>
    <n v="0"/>
    <n v="112992.11"/>
    <n v="22213.09"/>
    <n v="24.47"/>
    <n v="0.01"/>
    <x v="0"/>
    <x v="4"/>
  </r>
  <r>
    <x v="5"/>
    <x v="52"/>
    <x v="52"/>
    <m/>
    <m/>
    <n v="7"/>
    <s v="CREMAS"/>
    <n v="0"/>
    <m/>
    <n v="1"/>
    <x v="0"/>
    <n v="199"/>
    <n v="39.799999999999997"/>
    <n v="72637.399999999994"/>
    <n v="17757.560000000001"/>
    <n v="24.45"/>
    <n v="90394.96"/>
    <n v="0"/>
    <n v="0"/>
    <n v="0"/>
    <n v="90394.96"/>
    <n v="17757.560000000001"/>
    <n v="24.45"/>
    <n v="0"/>
    <x v="0"/>
    <x v="5"/>
  </r>
  <r>
    <x v="6"/>
    <x v="52"/>
    <x v="52"/>
    <m/>
    <m/>
    <n v="7"/>
    <s v="CREMAS"/>
    <n v="0"/>
    <m/>
    <n v="1"/>
    <x v="0"/>
    <n v="284"/>
    <n v="56.8"/>
    <n v="123159.35"/>
    <n v="30442.34"/>
    <n v="24.72"/>
    <n v="153601.69"/>
    <n v="0"/>
    <n v="0"/>
    <n v="0"/>
    <n v="153601.69"/>
    <n v="30442.34"/>
    <n v="24.72"/>
    <n v="0.01"/>
    <x v="0"/>
    <x v="6"/>
  </r>
  <r>
    <x v="7"/>
    <x v="52"/>
    <x v="52"/>
    <m/>
    <m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1"/>
    <x v="7"/>
  </r>
  <r>
    <x v="8"/>
    <x v="52"/>
    <x v="52"/>
    <m/>
    <m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1"/>
    <x v="8"/>
  </r>
  <r>
    <x v="9"/>
    <x v="52"/>
    <x v="52"/>
    <m/>
    <m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1"/>
    <x v="1"/>
    <x v="9"/>
  </r>
  <r>
    <x v="10"/>
    <x v="52"/>
    <x v="52"/>
    <m/>
    <m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"/>
    <x v="1"/>
    <x v="10"/>
  </r>
  <r>
    <x v="0"/>
    <x v="53"/>
    <x v="53"/>
    <m/>
    <m/>
    <n v="7"/>
    <s v="CREMAS"/>
    <n v="0"/>
    <m/>
    <n v="1"/>
    <x v="0"/>
    <n v="2606"/>
    <n v="521.20000000000005"/>
    <n v="543387.19999999995"/>
    <n v="122795.92"/>
    <n v="22.6"/>
    <n v="666183.12"/>
    <n v="0"/>
    <n v="0"/>
    <n v="0"/>
    <n v="666183.12"/>
    <n v="122795.92"/>
    <n v="22.6"/>
    <n v="0.03"/>
    <x v="0"/>
    <x v="0"/>
  </r>
  <r>
    <x v="1"/>
    <x v="53"/>
    <x v="53"/>
    <m/>
    <m/>
    <n v="7"/>
    <s v="CREMAS"/>
    <n v="0"/>
    <m/>
    <n v="1"/>
    <x v="0"/>
    <n v="4017"/>
    <n v="803.4"/>
    <n v="892636.34"/>
    <n v="200441.36"/>
    <n v="22.46"/>
    <n v="1093077.7"/>
    <n v="0"/>
    <n v="0"/>
    <n v="0"/>
    <n v="1093077.7"/>
    <n v="200441.36"/>
    <n v="22.46"/>
    <n v="0.05"/>
    <x v="0"/>
    <x v="1"/>
  </r>
  <r>
    <x v="2"/>
    <x v="53"/>
    <x v="53"/>
    <m/>
    <m/>
    <n v="7"/>
    <s v="CREMAS"/>
    <n v="0"/>
    <m/>
    <n v="1"/>
    <x v="0"/>
    <n v="3084"/>
    <n v="616.79999999999995"/>
    <n v="711601.07"/>
    <n v="165704.56"/>
    <n v="23.29"/>
    <n v="877305.63"/>
    <n v="0"/>
    <n v="0"/>
    <n v="0"/>
    <n v="877305.63"/>
    <n v="165704.56"/>
    <n v="23.29"/>
    <n v="0.04"/>
    <x v="0"/>
    <x v="2"/>
  </r>
  <r>
    <x v="3"/>
    <x v="53"/>
    <x v="53"/>
    <m/>
    <m/>
    <n v="7"/>
    <s v="CREMAS"/>
    <n v="0"/>
    <m/>
    <n v="1"/>
    <x v="0"/>
    <n v="4017"/>
    <n v="803.4"/>
    <n v="1043759.92"/>
    <n v="255705.24"/>
    <n v="24.5"/>
    <n v="1299465.1599999999"/>
    <n v="0"/>
    <n v="0"/>
    <n v="0"/>
    <n v="1299465.1599999999"/>
    <n v="255705.24"/>
    <n v="24.5"/>
    <n v="0.06"/>
    <x v="0"/>
    <x v="3"/>
  </r>
  <r>
    <x v="4"/>
    <x v="53"/>
    <x v="53"/>
    <m/>
    <m/>
    <n v="7"/>
    <s v="CREMAS"/>
    <n v="0"/>
    <m/>
    <n v="1"/>
    <x v="0"/>
    <n v="3696"/>
    <n v="739.2"/>
    <n v="1011793.45"/>
    <n v="247881.3"/>
    <n v="24.5"/>
    <n v="1259674.75"/>
    <n v="0"/>
    <n v="0"/>
    <n v="0"/>
    <n v="1259674.75"/>
    <n v="247881.3"/>
    <n v="24.5"/>
    <n v="0.06"/>
    <x v="0"/>
    <x v="4"/>
  </r>
  <r>
    <x v="5"/>
    <x v="53"/>
    <x v="53"/>
    <m/>
    <m/>
    <n v="7"/>
    <s v="CREMAS"/>
    <n v="0"/>
    <m/>
    <n v="1"/>
    <x v="0"/>
    <n v="4172"/>
    <n v="834.4"/>
    <n v="1358231"/>
    <n v="332774.61"/>
    <n v="24.5"/>
    <n v="1691005.61"/>
    <n v="0"/>
    <n v="0"/>
    <n v="0"/>
    <n v="1691005.61"/>
    <n v="332774.61"/>
    <n v="24.5"/>
    <n v="0.08"/>
    <x v="0"/>
    <x v="5"/>
  </r>
  <r>
    <x v="6"/>
    <x v="53"/>
    <x v="53"/>
    <m/>
    <m/>
    <n v="7"/>
    <s v="CREMAS"/>
    <n v="0"/>
    <m/>
    <n v="1"/>
    <x v="0"/>
    <n v="3901"/>
    <n v="780.2"/>
    <n v="1583018.67"/>
    <n v="387846.69"/>
    <n v="24.5"/>
    <n v="1970865.36"/>
    <n v="0"/>
    <n v="0"/>
    <n v="0"/>
    <n v="1970865.36"/>
    <n v="387846.69"/>
    <n v="24.5"/>
    <n v="0.09"/>
    <x v="0"/>
    <x v="6"/>
  </r>
  <r>
    <x v="7"/>
    <x v="53"/>
    <x v="53"/>
    <m/>
    <m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7.0000000000000007E-2"/>
    <x v="1"/>
    <x v="7"/>
  </r>
  <r>
    <x v="8"/>
    <x v="53"/>
    <x v="53"/>
    <m/>
    <m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1"/>
    <x v="1"/>
    <x v="8"/>
  </r>
  <r>
    <x v="9"/>
    <x v="53"/>
    <x v="53"/>
    <m/>
    <m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15"/>
    <x v="1"/>
    <x v="9"/>
  </r>
  <r>
    <x v="10"/>
    <x v="53"/>
    <x v="53"/>
    <m/>
    <m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0.05"/>
    <x v="1"/>
    <x v="10"/>
  </r>
  <r>
    <x v="0"/>
    <x v="54"/>
    <x v="54"/>
    <m/>
    <m/>
    <n v="7"/>
    <s v="CREMAS"/>
    <n v="0"/>
    <m/>
    <n v="1"/>
    <x v="0"/>
    <n v="860"/>
    <n v="301"/>
    <n v="297208.7"/>
    <n v="66938.98"/>
    <n v="22.52"/>
    <n v="364147.68"/>
    <n v="0"/>
    <n v="0"/>
    <n v="0"/>
    <n v="364147.68"/>
    <n v="66938.98"/>
    <n v="22.52"/>
    <n v="0.02"/>
    <x v="0"/>
    <x v="0"/>
  </r>
  <r>
    <x v="1"/>
    <x v="54"/>
    <x v="54"/>
    <m/>
    <m/>
    <n v="7"/>
    <s v="CREMAS"/>
    <n v="0"/>
    <m/>
    <n v="1"/>
    <x v="0"/>
    <n v="988"/>
    <n v="345.8"/>
    <n v="368252.3"/>
    <n v="82484.11"/>
    <n v="22.4"/>
    <n v="450736.41"/>
    <n v="0"/>
    <n v="0"/>
    <n v="0"/>
    <n v="450736.41"/>
    <n v="82484.11"/>
    <n v="22.4"/>
    <n v="0.02"/>
    <x v="0"/>
    <x v="1"/>
  </r>
  <r>
    <x v="2"/>
    <x v="54"/>
    <x v="54"/>
    <m/>
    <m/>
    <n v="7"/>
    <s v="CREMAS"/>
    <n v="0"/>
    <m/>
    <n v="1"/>
    <x v="0"/>
    <n v="908"/>
    <n v="317.8"/>
    <n v="352449.61"/>
    <n v="81976.73"/>
    <n v="23.26"/>
    <n v="434426.34"/>
    <n v="0"/>
    <n v="0"/>
    <n v="0"/>
    <n v="434426.34"/>
    <n v="81976.73"/>
    <n v="23.26"/>
    <n v="0.02"/>
    <x v="0"/>
    <x v="2"/>
  </r>
  <r>
    <x v="3"/>
    <x v="54"/>
    <x v="54"/>
    <m/>
    <m/>
    <n v="7"/>
    <s v="CREMAS"/>
    <n v="0"/>
    <m/>
    <n v="1"/>
    <x v="0"/>
    <n v="747"/>
    <n v="261.45"/>
    <n v="324888.2"/>
    <n v="79596"/>
    <n v="24.5"/>
    <n v="404484.2"/>
    <n v="0"/>
    <n v="0"/>
    <n v="0"/>
    <n v="404484.2"/>
    <n v="79596"/>
    <n v="24.5"/>
    <n v="0.02"/>
    <x v="0"/>
    <x v="3"/>
  </r>
  <r>
    <x v="4"/>
    <x v="54"/>
    <x v="54"/>
    <m/>
    <m/>
    <n v="7"/>
    <s v="CREMAS"/>
    <n v="0"/>
    <m/>
    <n v="1"/>
    <x v="0"/>
    <n v="1216"/>
    <n v="425.6"/>
    <n v="561800.65"/>
    <n v="137638.70000000001"/>
    <n v="24.5"/>
    <n v="699439.35"/>
    <n v="0"/>
    <n v="0"/>
    <n v="0"/>
    <n v="699439.35"/>
    <n v="137638.70000000001"/>
    <n v="24.5"/>
    <n v="0.03"/>
    <x v="0"/>
    <x v="4"/>
  </r>
  <r>
    <x v="5"/>
    <x v="54"/>
    <x v="54"/>
    <m/>
    <m/>
    <n v="7"/>
    <s v="CREMAS"/>
    <n v="0"/>
    <m/>
    <n v="1"/>
    <x v="0"/>
    <n v="757"/>
    <n v="264.95"/>
    <n v="411124.97"/>
    <n v="100725.21"/>
    <n v="24.5"/>
    <n v="511850.18"/>
    <n v="0"/>
    <n v="0"/>
    <n v="0"/>
    <n v="511850.18"/>
    <n v="100725.21"/>
    <n v="24.5"/>
    <n v="0.02"/>
    <x v="0"/>
    <x v="5"/>
  </r>
  <r>
    <x v="6"/>
    <x v="54"/>
    <x v="54"/>
    <m/>
    <m/>
    <n v="7"/>
    <s v="CREMAS"/>
    <n v="0"/>
    <m/>
    <n v="1"/>
    <x v="0"/>
    <n v="443"/>
    <n v="155.05000000000001"/>
    <n v="285916.63"/>
    <n v="70051.59"/>
    <n v="24.5"/>
    <n v="355968.22"/>
    <n v="0"/>
    <n v="0"/>
    <n v="0"/>
    <n v="355968.22"/>
    <n v="70051.59"/>
    <n v="24.5"/>
    <n v="0.02"/>
    <x v="0"/>
    <x v="6"/>
  </r>
  <r>
    <x v="7"/>
    <x v="54"/>
    <x v="54"/>
    <m/>
    <m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5"/>
    <x v="1"/>
    <x v="7"/>
  </r>
  <r>
    <x v="8"/>
    <x v="54"/>
    <x v="54"/>
    <m/>
    <m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0.05"/>
    <x v="1"/>
    <x v="8"/>
  </r>
  <r>
    <x v="9"/>
    <x v="54"/>
    <x v="54"/>
    <m/>
    <m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7.0000000000000007E-2"/>
    <x v="1"/>
    <x v="9"/>
  </r>
  <r>
    <x v="10"/>
    <x v="54"/>
    <x v="54"/>
    <m/>
    <m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2"/>
    <x v="1"/>
    <x v="10"/>
  </r>
  <r>
    <x v="0"/>
    <x v="55"/>
    <x v="55"/>
    <m/>
    <m/>
    <n v="7"/>
    <s v="CREMAS"/>
    <n v="0"/>
    <m/>
    <n v="1"/>
    <x v="0"/>
    <n v="5293"/>
    <n v="1058.5999999999999"/>
    <n v="1579574.66"/>
    <n v="363750.98"/>
    <n v="23.03"/>
    <n v="1943325.64"/>
    <n v="88137.19"/>
    <n v="0"/>
    <n v="0"/>
    <n v="1855188.45"/>
    <n v="275613.78999999998"/>
    <n v="17.45"/>
    <n v="7.0000000000000007E-2"/>
    <x v="0"/>
    <x v="0"/>
  </r>
  <r>
    <x v="1"/>
    <x v="55"/>
    <x v="55"/>
    <m/>
    <m/>
    <n v="7"/>
    <s v="CREMAS"/>
    <n v="0"/>
    <m/>
    <n v="1"/>
    <x v="0"/>
    <n v="2132"/>
    <n v="426.4"/>
    <n v="690437.78"/>
    <n v="159447.89000000001"/>
    <n v="23.09"/>
    <n v="849885.67"/>
    <n v="39946.29"/>
    <n v="0"/>
    <n v="0"/>
    <n v="809939.38"/>
    <n v="119501.6"/>
    <n v="17.309999999999999"/>
    <n v="0.03"/>
    <x v="0"/>
    <x v="1"/>
  </r>
  <r>
    <x v="2"/>
    <x v="55"/>
    <x v="55"/>
    <m/>
    <m/>
    <n v="7"/>
    <s v="CREMAS"/>
    <n v="0"/>
    <m/>
    <n v="1"/>
    <x v="0"/>
    <n v="-3"/>
    <n v="-0.6"/>
    <n v="-1029.81"/>
    <n v="-231.71"/>
    <n v="0"/>
    <n v="-1261.52"/>
    <n v="0"/>
    <n v="0"/>
    <n v="0"/>
    <n v="-1261.52"/>
    <n v="-231.71"/>
    <n v="0"/>
    <n v="0"/>
    <x v="0"/>
    <x v="2"/>
  </r>
  <r>
    <x v="0"/>
    <x v="56"/>
    <x v="56"/>
    <m/>
    <m/>
    <n v="7"/>
    <s v="CREMAS"/>
    <n v="0"/>
    <m/>
    <n v="1"/>
    <x v="0"/>
    <n v="1776"/>
    <n v="355.2"/>
    <n v="592230.77"/>
    <n v="135596.21"/>
    <n v="22.9"/>
    <n v="727826.98"/>
    <n v="0"/>
    <n v="0"/>
    <n v="0"/>
    <n v="727826.98"/>
    <n v="135596.21"/>
    <n v="22.9"/>
    <n v="0.03"/>
    <x v="0"/>
    <x v="0"/>
  </r>
  <r>
    <x v="1"/>
    <x v="56"/>
    <x v="56"/>
    <m/>
    <m/>
    <n v="7"/>
    <s v="CREMAS"/>
    <n v="0"/>
    <m/>
    <n v="1"/>
    <x v="0"/>
    <n v="990"/>
    <n v="198"/>
    <n v="358356.49"/>
    <n v="81943.14"/>
    <n v="22.87"/>
    <n v="440299.63"/>
    <n v="20235.39"/>
    <n v="0"/>
    <n v="0"/>
    <n v="420064.24"/>
    <n v="61707.75"/>
    <n v="17.22"/>
    <n v="0.01"/>
    <x v="0"/>
    <x v="1"/>
  </r>
  <r>
    <x v="0"/>
    <x v="57"/>
    <x v="57"/>
    <m/>
    <m/>
    <n v="7"/>
    <s v="CREMAS"/>
    <n v="0"/>
    <m/>
    <n v="1"/>
    <x v="0"/>
    <n v="1425"/>
    <n v="470.25"/>
    <n v="652215.29"/>
    <n v="150094.01999999999"/>
    <n v="23.01"/>
    <n v="802309.31"/>
    <n v="0"/>
    <n v="0"/>
    <n v="0"/>
    <n v="802309.31"/>
    <n v="150094.01999999999"/>
    <n v="23.01"/>
    <n v="0.04"/>
    <x v="0"/>
    <x v="0"/>
  </r>
  <r>
    <x v="1"/>
    <x v="57"/>
    <x v="57"/>
    <m/>
    <m/>
    <n v="7"/>
    <s v="CREMAS"/>
    <n v="0"/>
    <m/>
    <n v="1"/>
    <x v="0"/>
    <n v="996"/>
    <n v="328.68"/>
    <n v="495047.13"/>
    <n v="113987"/>
    <n v="23.03"/>
    <n v="609034.13"/>
    <n v="0"/>
    <n v="0"/>
    <n v="0"/>
    <n v="609034.13"/>
    <n v="113987"/>
    <n v="23.03"/>
    <n v="0.03"/>
    <x v="0"/>
    <x v="1"/>
  </r>
  <r>
    <x v="2"/>
    <x v="57"/>
    <x v="57"/>
    <m/>
    <m/>
    <n v="7"/>
    <s v="CREMAS"/>
    <n v="0"/>
    <m/>
    <n v="1"/>
    <x v="0"/>
    <n v="911"/>
    <n v="300.63"/>
    <n v="483364.29"/>
    <n v="111412.22"/>
    <n v="23.05"/>
    <n v="594776.51"/>
    <n v="0"/>
    <n v="0"/>
    <n v="0"/>
    <n v="594776.51"/>
    <n v="111412.22"/>
    <n v="23.05"/>
    <n v="0.03"/>
    <x v="0"/>
    <x v="2"/>
  </r>
  <r>
    <x v="0"/>
    <x v="58"/>
    <x v="58"/>
    <m/>
    <m/>
    <n v="7"/>
    <s v="CREMAS"/>
    <n v="0"/>
    <m/>
    <n v="1"/>
    <x v="0"/>
    <n v="277"/>
    <n v="55.4"/>
    <n v="71066.320000000007"/>
    <n v="16163.14"/>
    <n v="22.74"/>
    <n v="87229.46"/>
    <n v="0"/>
    <n v="0"/>
    <n v="0"/>
    <n v="87229.46"/>
    <n v="16163.14"/>
    <n v="22.74"/>
    <n v="0"/>
    <x v="0"/>
    <x v="0"/>
  </r>
  <r>
    <x v="1"/>
    <x v="58"/>
    <x v="58"/>
    <m/>
    <m/>
    <n v="7"/>
    <s v="CREMAS"/>
    <n v="0"/>
    <m/>
    <n v="1"/>
    <x v="0"/>
    <n v="194"/>
    <n v="38.799999999999997"/>
    <n v="53931.63"/>
    <n v="12279.26"/>
    <n v="22.77"/>
    <n v="66210.89"/>
    <n v="0"/>
    <n v="0"/>
    <n v="0"/>
    <n v="66210.89"/>
    <n v="12279.26"/>
    <n v="22.77"/>
    <n v="0"/>
    <x v="0"/>
    <x v="1"/>
  </r>
  <r>
    <x v="2"/>
    <x v="58"/>
    <x v="58"/>
    <m/>
    <m/>
    <n v="7"/>
    <s v="CREMAS"/>
    <n v="0"/>
    <m/>
    <n v="1"/>
    <x v="0"/>
    <n v="16"/>
    <n v="3.2"/>
    <n v="4714.8100000000004"/>
    <n v="1060.8"/>
    <n v="22.5"/>
    <n v="5775.61"/>
    <n v="0"/>
    <n v="0"/>
    <n v="0"/>
    <n v="5775.61"/>
    <n v="1060.8"/>
    <n v="22.5"/>
    <n v="0"/>
    <x v="0"/>
    <x v="2"/>
  </r>
  <r>
    <x v="0"/>
    <x v="59"/>
    <x v="59"/>
    <m/>
    <m/>
    <n v="7"/>
    <s v="CREMAS"/>
    <n v="0"/>
    <m/>
    <n v="1"/>
    <x v="0"/>
    <n v="338"/>
    <n v="111.54"/>
    <n v="148170.66"/>
    <n v="33848.660000000003"/>
    <n v="22.84"/>
    <n v="182019.32"/>
    <n v="0"/>
    <n v="0"/>
    <n v="0"/>
    <n v="182019.32"/>
    <n v="33848.660000000003"/>
    <n v="22.84"/>
    <n v="0.01"/>
    <x v="0"/>
    <x v="0"/>
  </r>
  <r>
    <x v="1"/>
    <x v="59"/>
    <x v="59"/>
    <m/>
    <m/>
    <n v="7"/>
    <s v="CREMAS"/>
    <n v="0"/>
    <m/>
    <n v="1"/>
    <x v="0"/>
    <n v="253"/>
    <n v="83.49"/>
    <n v="120039.7"/>
    <n v="27387.34"/>
    <n v="22.82"/>
    <n v="147427.04"/>
    <n v="0"/>
    <n v="0"/>
    <n v="0"/>
    <n v="147427.04"/>
    <n v="27387.34"/>
    <n v="22.82"/>
    <n v="0.01"/>
    <x v="0"/>
    <x v="1"/>
  </r>
  <r>
    <x v="2"/>
    <x v="59"/>
    <x v="59"/>
    <m/>
    <m/>
    <n v="7"/>
    <s v="CREMAS"/>
    <n v="0"/>
    <m/>
    <n v="1"/>
    <x v="0"/>
    <n v="181"/>
    <n v="59.73"/>
    <n v="91030.5"/>
    <n v="20854.18"/>
    <n v="22.91"/>
    <n v="111884.68"/>
    <n v="0"/>
    <n v="0"/>
    <n v="0"/>
    <n v="111884.68"/>
    <n v="20854.18"/>
    <n v="22.91"/>
    <n v="0.01"/>
    <x v="0"/>
    <x v="2"/>
  </r>
  <r>
    <x v="0"/>
    <x v="60"/>
    <x v="60"/>
    <m/>
    <m/>
    <n v="7"/>
    <s v="CREMAS"/>
    <n v="0"/>
    <m/>
    <n v="1"/>
    <x v="0"/>
    <n v="205"/>
    <n v="41"/>
    <n v="56758.32"/>
    <n v="13439.28"/>
    <n v="23.68"/>
    <n v="70197.600000000006"/>
    <n v="0"/>
    <n v="0"/>
    <n v="0"/>
    <n v="70197.600000000006"/>
    <n v="13439.28"/>
    <n v="23.68"/>
    <n v="0"/>
    <x v="0"/>
    <x v="0"/>
  </r>
  <r>
    <x v="1"/>
    <x v="60"/>
    <x v="60"/>
    <m/>
    <m/>
    <n v="7"/>
    <s v="CREMAS"/>
    <n v="0"/>
    <m/>
    <n v="1"/>
    <x v="0"/>
    <n v="76"/>
    <n v="15.2"/>
    <n v="23052.880000000001"/>
    <n v="5472.31"/>
    <n v="23.74"/>
    <n v="28525.19"/>
    <n v="0"/>
    <n v="0"/>
    <n v="0"/>
    <n v="28525.19"/>
    <n v="5472.31"/>
    <n v="23.74"/>
    <n v="0"/>
    <x v="0"/>
    <x v="1"/>
  </r>
  <r>
    <x v="2"/>
    <x v="60"/>
    <x v="60"/>
    <m/>
    <m/>
    <n v="7"/>
    <s v="CREMAS"/>
    <n v="0"/>
    <m/>
    <n v="1"/>
    <x v="0"/>
    <n v="45"/>
    <n v="9"/>
    <n v="14468.58"/>
    <n v="3448.2"/>
    <n v="23.83"/>
    <n v="17916.78"/>
    <n v="0"/>
    <n v="0"/>
    <n v="0"/>
    <n v="17916.78"/>
    <n v="3448.2"/>
    <n v="23.83"/>
    <n v="0"/>
    <x v="0"/>
    <x v="2"/>
  </r>
  <r>
    <x v="0"/>
    <x v="61"/>
    <x v="61"/>
    <m/>
    <m/>
    <n v="7"/>
    <s v="CREMAS"/>
    <n v="0"/>
    <m/>
    <n v="1"/>
    <x v="0"/>
    <n v="121"/>
    <n v="62.92"/>
    <n v="74522.649999999994"/>
    <n v="17450.509999999998"/>
    <n v="23.42"/>
    <n v="91973.16"/>
    <n v="0"/>
    <n v="0"/>
    <n v="0"/>
    <n v="91973.16"/>
    <n v="17450.509999999998"/>
    <n v="23.42"/>
    <n v="0"/>
    <x v="0"/>
    <x v="0"/>
  </r>
  <r>
    <x v="1"/>
    <x v="61"/>
    <x v="61"/>
    <m/>
    <m/>
    <n v="7"/>
    <s v="CREMAS"/>
    <n v="0"/>
    <m/>
    <n v="1"/>
    <x v="0"/>
    <n v="17"/>
    <n v="8.84"/>
    <n v="11410.54"/>
    <n v="2715.08"/>
    <n v="23.79"/>
    <n v="14125.62"/>
    <n v="0"/>
    <n v="0"/>
    <n v="0"/>
    <n v="14125.62"/>
    <n v="2715.08"/>
    <n v="23.79"/>
    <n v="0"/>
    <x v="0"/>
    <x v="1"/>
  </r>
  <r>
    <x v="0"/>
    <x v="62"/>
    <x v="62"/>
    <m/>
    <m/>
    <n v="7"/>
    <s v="CREMAS"/>
    <n v="0"/>
    <m/>
    <n v="1"/>
    <x v="0"/>
    <n v="45"/>
    <n v="11.25"/>
    <n v="40612.68"/>
    <n v="9746.91"/>
    <n v="24"/>
    <n v="50359.59"/>
    <n v="0"/>
    <n v="0"/>
    <n v="0"/>
    <n v="50359.59"/>
    <n v="9746.91"/>
    <n v="24"/>
    <n v="0"/>
    <x v="0"/>
    <x v="0"/>
  </r>
  <r>
    <x v="1"/>
    <x v="62"/>
    <x v="62"/>
    <m/>
    <m/>
    <n v="7"/>
    <s v="CREMAS"/>
    <n v="0"/>
    <m/>
    <n v="1"/>
    <x v="0"/>
    <n v="23"/>
    <n v="5.75"/>
    <n v="22563.360000000001"/>
    <n v="5415.17"/>
    <n v="24"/>
    <n v="27978.53"/>
    <n v="0"/>
    <n v="0"/>
    <n v="0"/>
    <n v="27978.53"/>
    <n v="5415.17"/>
    <n v="24"/>
    <n v="0"/>
    <x v="0"/>
    <x v="1"/>
  </r>
  <r>
    <x v="2"/>
    <x v="62"/>
    <x v="62"/>
    <m/>
    <m/>
    <n v="7"/>
    <s v="CREMAS"/>
    <n v="0"/>
    <m/>
    <n v="1"/>
    <x v="0"/>
    <n v="6"/>
    <n v="1.5"/>
    <n v="5971.02"/>
    <n v="1433.04"/>
    <n v="24"/>
    <n v="7404.06"/>
    <n v="0"/>
    <n v="0"/>
    <n v="0"/>
    <n v="7404.06"/>
    <n v="1433.04"/>
    <n v="24"/>
    <n v="0"/>
    <x v="0"/>
    <x v="2"/>
  </r>
  <r>
    <x v="4"/>
    <x v="62"/>
    <x v="62"/>
    <m/>
    <m/>
    <n v="7"/>
    <s v="CREMAS"/>
    <n v="0"/>
    <m/>
    <n v="1"/>
    <x v="0"/>
    <n v="36"/>
    <n v="9"/>
    <n v="50600.88"/>
    <n v="12144.24"/>
    <n v="24"/>
    <n v="62745.120000000003"/>
    <n v="0"/>
    <n v="0"/>
    <n v="0"/>
    <n v="62745.120000000003"/>
    <n v="12144.24"/>
    <n v="24"/>
    <n v="0"/>
    <x v="0"/>
    <x v="4"/>
  </r>
  <r>
    <x v="5"/>
    <x v="62"/>
    <x v="62"/>
    <m/>
    <m/>
    <n v="7"/>
    <s v="CREMAS"/>
    <n v="0"/>
    <m/>
    <n v="1"/>
    <x v="0"/>
    <n v="33"/>
    <n v="8.25"/>
    <n v="57178.8"/>
    <n v="13723.05"/>
    <n v="24"/>
    <n v="70901.850000000006"/>
    <n v="0"/>
    <n v="0"/>
    <n v="0"/>
    <n v="70901.850000000006"/>
    <n v="13723.05"/>
    <n v="24"/>
    <n v="0"/>
    <x v="0"/>
    <x v="5"/>
  </r>
  <r>
    <x v="6"/>
    <x v="62"/>
    <x v="62"/>
    <m/>
    <m/>
    <n v="7"/>
    <s v="CREMAS"/>
    <n v="0"/>
    <m/>
    <n v="1"/>
    <x v="0"/>
    <n v="86"/>
    <n v="21.5"/>
    <n v="192738.33"/>
    <n v="46257.279999999999"/>
    <n v="24"/>
    <n v="238995.61"/>
    <n v="0"/>
    <n v="0"/>
    <n v="0"/>
    <n v="238995.61"/>
    <n v="46257.279999999999"/>
    <n v="24"/>
    <n v="0.01"/>
    <x v="0"/>
    <x v="6"/>
  </r>
  <r>
    <x v="7"/>
    <x v="62"/>
    <x v="62"/>
    <m/>
    <m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1"/>
    <x v="7"/>
  </r>
  <r>
    <x v="8"/>
    <x v="62"/>
    <x v="62"/>
    <m/>
    <m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1"/>
    <x v="8"/>
  </r>
  <r>
    <x v="9"/>
    <x v="62"/>
    <x v="62"/>
    <m/>
    <m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1"/>
    <x v="1"/>
    <x v="9"/>
  </r>
  <r>
    <x v="0"/>
    <x v="63"/>
    <x v="63"/>
    <m/>
    <m/>
    <n v="7"/>
    <s v="CREMAS"/>
    <n v="0"/>
    <m/>
    <n v="1"/>
    <x v="0"/>
    <n v="30"/>
    <n v="15.6"/>
    <n v="17268.04"/>
    <n v="3885.3"/>
    <n v="22.5"/>
    <n v="21153.34"/>
    <n v="0"/>
    <n v="0"/>
    <n v="0"/>
    <n v="21153.34"/>
    <n v="3885.3"/>
    <n v="22.5"/>
    <n v="0"/>
    <x v="0"/>
    <x v="0"/>
  </r>
  <r>
    <x v="1"/>
    <x v="63"/>
    <x v="63"/>
    <m/>
    <m/>
    <n v="7"/>
    <s v="CREMAS"/>
    <n v="0"/>
    <m/>
    <n v="1"/>
    <x v="0"/>
    <n v="10"/>
    <n v="5.2"/>
    <n v="6216.43"/>
    <n v="1398.7"/>
    <n v="22.5"/>
    <n v="7615.13"/>
    <n v="0"/>
    <n v="0"/>
    <n v="0"/>
    <n v="7615.13"/>
    <n v="1398.7"/>
    <n v="22.5"/>
    <n v="0"/>
    <x v="0"/>
    <x v="1"/>
  </r>
  <r>
    <x v="2"/>
    <x v="63"/>
    <x v="63"/>
    <m/>
    <m/>
    <n v="7"/>
    <s v="CREMAS"/>
    <n v="0"/>
    <m/>
    <n v="1"/>
    <x v="0"/>
    <n v="18"/>
    <n v="9.36"/>
    <n v="11860.98"/>
    <n v="2668.68"/>
    <n v="22.5"/>
    <n v="14529.66"/>
    <n v="0"/>
    <n v="0"/>
    <n v="0"/>
    <n v="14529.66"/>
    <n v="2668.68"/>
    <n v="22.5"/>
    <n v="0"/>
    <x v="0"/>
    <x v="2"/>
  </r>
  <r>
    <x v="3"/>
    <x v="63"/>
    <x v="63"/>
    <m/>
    <m/>
    <n v="7"/>
    <s v="CREMAS"/>
    <n v="0"/>
    <m/>
    <n v="1"/>
    <x v="0"/>
    <n v="-1"/>
    <n v="-0.52"/>
    <n v="-691.89"/>
    <n v="-155.68"/>
    <n v="0"/>
    <n v="-847.57"/>
    <n v="0"/>
    <n v="0"/>
    <n v="0"/>
    <n v="-847.57"/>
    <n v="-155.68"/>
    <n v="0"/>
    <n v="0"/>
    <x v="0"/>
    <x v="3"/>
  </r>
  <r>
    <x v="4"/>
    <x v="63"/>
    <x v="63"/>
    <m/>
    <m/>
    <n v="7"/>
    <s v="CREMAS"/>
    <n v="0"/>
    <m/>
    <n v="1"/>
    <x v="0"/>
    <n v="24"/>
    <n v="12.48"/>
    <n v="18329.080000000002"/>
    <n v="4124.04"/>
    <n v="22.5"/>
    <n v="22453.119999999999"/>
    <n v="0"/>
    <n v="0"/>
    <n v="0"/>
    <n v="22453.119999999999"/>
    <n v="4124.04"/>
    <n v="22.5"/>
    <n v="0"/>
    <x v="0"/>
    <x v="4"/>
  </r>
  <r>
    <x v="5"/>
    <x v="63"/>
    <x v="63"/>
    <m/>
    <m/>
    <n v="7"/>
    <s v="CREMAS"/>
    <n v="0"/>
    <m/>
    <n v="1"/>
    <x v="0"/>
    <n v="5"/>
    <n v="2.6"/>
    <n v="4004.71"/>
    <n v="901.05"/>
    <n v="22.5"/>
    <n v="4905.76"/>
    <n v="0"/>
    <n v="0"/>
    <n v="0"/>
    <n v="4905.76"/>
    <n v="901.05"/>
    <n v="22.5"/>
    <n v="0"/>
    <x v="0"/>
    <x v="5"/>
  </r>
  <r>
    <x v="6"/>
    <x v="63"/>
    <x v="63"/>
    <m/>
    <m/>
    <n v="7"/>
    <s v="CREMAS"/>
    <n v="0"/>
    <m/>
    <n v="1"/>
    <x v="0"/>
    <n v="32"/>
    <n v="16.64"/>
    <n v="31246.66"/>
    <n v="7030.52"/>
    <n v="22.5"/>
    <n v="38277.18"/>
    <n v="0"/>
    <n v="0"/>
    <n v="0"/>
    <n v="38277.18"/>
    <n v="7030.52"/>
    <n v="22.5"/>
    <n v="0"/>
    <x v="0"/>
    <x v="6"/>
  </r>
  <r>
    <x v="7"/>
    <x v="63"/>
    <x v="63"/>
    <m/>
    <m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1"/>
    <x v="7"/>
  </r>
  <r>
    <x v="8"/>
    <x v="63"/>
    <x v="63"/>
    <m/>
    <m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1"/>
    <x v="8"/>
  </r>
  <r>
    <x v="2"/>
    <x v="64"/>
    <x v="64"/>
    <m/>
    <m/>
    <n v="7"/>
    <s v="CREMAS"/>
    <n v="0"/>
    <m/>
    <n v="1"/>
    <x v="0"/>
    <n v="48"/>
    <n v="24.96"/>
    <n v="36228.28"/>
    <n v="8754.09"/>
    <n v="24.16"/>
    <n v="44982.37"/>
    <n v="0"/>
    <n v="0"/>
    <n v="0"/>
    <n v="44982.37"/>
    <n v="8754.09"/>
    <n v="24.16"/>
    <n v="0"/>
    <x v="0"/>
    <x v="2"/>
  </r>
  <r>
    <x v="3"/>
    <x v="64"/>
    <x v="64"/>
    <m/>
    <m/>
    <n v="7"/>
    <s v="CREMAS"/>
    <n v="0"/>
    <m/>
    <n v="1"/>
    <x v="0"/>
    <n v="84"/>
    <n v="43.68"/>
    <n v="63649.39"/>
    <n v="15047.07"/>
    <n v="23.64"/>
    <n v="78696.460000000006"/>
    <n v="0"/>
    <n v="0"/>
    <n v="0"/>
    <n v="78696.460000000006"/>
    <n v="15047.07"/>
    <n v="23.64"/>
    <n v="0"/>
    <x v="0"/>
    <x v="3"/>
  </r>
  <r>
    <x v="4"/>
    <x v="64"/>
    <x v="64"/>
    <m/>
    <m/>
    <n v="7"/>
    <s v="CREMAS"/>
    <n v="0"/>
    <m/>
    <n v="1"/>
    <x v="0"/>
    <n v="151"/>
    <n v="78.52"/>
    <n v="122993.86"/>
    <n v="28950.44"/>
    <n v="23.54"/>
    <n v="151944.29999999999"/>
    <n v="0"/>
    <n v="0"/>
    <n v="0"/>
    <n v="151944.29999999999"/>
    <n v="28950.44"/>
    <n v="23.54"/>
    <n v="0.01"/>
    <x v="0"/>
    <x v="4"/>
  </r>
  <r>
    <x v="5"/>
    <x v="64"/>
    <x v="64"/>
    <m/>
    <m/>
    <n v="7"/>
    <s v="CREMAS"/>
    <n v="0"/>
    <m/>
    <n v="1"/>
    <x v="0"/>
    <n v="84"/>
    <n v="43.68"/>
    <n v="77789.509999999995"/>
    <n v="18514.75"/>
    <n v="23.8"/>
    <n v="96304.26"/>
    <n v="0"/>
    <n v="0"/>
    <n v="0"/>
    <n v="96304.26"/>
    <n v="18514.75"/>
    <n v="23.8"/>
    <n v="0"/>
    <x v="0"/>
    <x v="5"/>
  </r>
  <r>
    <x v="6"/>
    <x v="64"/>
    <x v="64"/>
    <m/>
    <m/>
    <n v="7"/>
    <s v="CREMAS"/>
    <n v="0"/>
    <m/>
    <n v="1"/>
    <x v="0"/>
    <n v="155"/>
    <n v="80.599999999999994"/>
    <n v="168674.12"/>
    <n v="40350.97"/>
    <n v="23.92"/>
    <n v="209025.09"/>
    <n v="0"/>
    <n v="0"/>
    <n v="0"/>
    <n v="209025.09"/>
    <n v="40350.97"/>
    <n v="23.92"/>
    <n v="0.01"/>
    <x v="0"/>
    <x v="6"/>
  </r>
  <r>
    <x v="7"/>
    <x v="64"/>
    <x v="64"/>
    <m/>
    <m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1"/>
    <x v="1"/>
    <x v="7"/>
  </r>
  <r>
    <x v="8"/>
    <x v="64"/>
    <x v="64"/>
    <m/>
    <m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1"/>
    <x v="8"/>
  </r>
  <r>
    <x v="9"/>
    <x v="64"/>
    <x v="64"/>
    <m/>
    <m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"/>
    <x v="1"/>
    <x v="9"/>
  </r>
  <r>
    <x v="10"/>
    <x v="64"/>
    <x v="64"/>
    <m/>
    <m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1"/>
    <x v="10"/>
  </r>
  <r>
    <x v="2"/>
    <x v="65"/>
    <x v="65"/>
    <m/>
    <m/>
    <n v="7"/>
    <s v="CREMAS"/>
    <n v="0"/>
    <m/>
    <n v="1"/>
    <x v="0"/>
    <n v="36"/>
    <n v="7.2"/>
    <n v="12153.71"/>
    <n v="2733.48"/>
    <n v="22.49"/>
    <n v="14887.19"/>
    <n v="0"/>
    <n v="0"/>
    <n v="0"/>
    <n v="14887.19"/>
    <n v="2733.48"/>
    <n v="22.49"/>
    <n v="0"/>
    <x v="0"/>
    <x v="2"/>
  </r>
  <r>
    <x v="3"/>
    <x v="65"/>
    <x v="65"/>
    <m/>
    <m/>
    <n v="7"/>
    <s v="CREMAS"/>
    <n v="0"/>
    <m/>
    <n v="1"/>
    <x v="0"/>
    <n v="112"/>
    <n v="22.4"/>
    <n v="38503.599999999999"/>
    <n v="8834.1"/>
    <n v="22.94"/>
    <n v="47337.7"/>
    <n v="0"/>
    <n v="0"/>
    <n v="0"/>
    <n v="47337.7"/>
    <n v="8834.1"/>
    <n v="22.94"/>
    <n v="0"/>
    <x v="0"/>
    <x v="3"/>
  </r>
  <r>
    <x v="4"/>
    <x v="65"/>
    <x v="65"/>
    <m/>
    <m/>
    <n v="7"/>
    <s v="CREMAS"/>
    <n v="0"/>
    <m/>
    <n v="1"/>
    <x v="0"/>
    <n v="101"/>
    <n v="20.2"/>
    <n v="38074.19"/>
    <n v="8563.07"/>
    <n v="22.49"/>
    <n v="46637.26"/>
    <n v="0"/>
    <n v="0"/>
    <n v="0"/>
    <n v="46637.26"/>
    <n v="8563.07"/>
    <n v="22.49"/>
    <n v="0"/>
    <x v="0"/>
    <x v="4"/>
  </r>
  <r>
    <x v="5"/>
    <x v="65"/>
    <x v="65"/>
    <m/>
    <m/>
    <n v="7"/>
    <s v="CREMAS"/>
    <n v="0"/>
    <m/>
    <n v="1"/>
    <x v="0"/>
    <n v="53"/>
    <n v="10.6"/>
    <n v="21442.47"/>
    <n v="4886.38"/>
    <n v="22.79"/>
    <n v="26328.85"/>
    <n v="0"/>
    <n v="0"/>
    <n v="0"/>
    <n v="26328.85"/>
    <n v="4886.38"/>
    <n v="22.79"/>
    <n v="0"/>
    <x v="0"/>
    <x v="5"/>
  </r>
  <r>
    <x v="6"/>
    <x v="65"/>
    <x v="65"/>
    <m/>
    <m/>
    <n v="7"/>
    <s v="CREMAS"/>
    <n v="0"/>
    <m/>
    <n v="1"/>
    <x v="0"/>
    <n v="101"/>
    <n v="20.2"/>
    <n v="48166.57"/>
    <n v="11042.44"/>
    <n v="22.93"/>
    <n v="59209.01"/>
    <n v="0"/>
    <n v="0"/>
    <n v="0"/>
    <n v="59209.01"/>
    <n v="11042.44"/>
    <n v="22.93"/>
    <n v="0"/>
    <x v="0"/>
    <x v="6"/>
  </r>
  <r>
    <x v="7"/>
    <x v="65"/>
    <x v="65"/>
    <m/>
    <m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1"/>
    <x v="7"/>
  </r>
  <r>
    <x v="8"/>
    <x v="65"/>
    <x v="65"/>
    <m/>
    <m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1"/>
    <x v="8"/>
  </r>
  <r>
    <x v="9"/>
    <x v="65"/>
    <x v="65"/>
    <m/>
    <m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1"/>
    <x v="9"/>
  </r>
  <r>
    <x v="10"/>
    <x v="65"/>
    <x v="65"/>
    <m/>
    <m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1"/>
    <x v="10"/>
  </r>
  <r>
    <x v="3"/>
    <x v="66"/>
    <x v="66"/>
    <m/>
    <m/>
    <n v="7"/>
    <s v="CREMAS"/>
    <n v="0"/>
    <m/>
    <n v="1"/>
    <x v="0"/>
    <n v="45"/>
    <n v="9"/>
    <n v="17738.28"/>
    <n v="4116.8599999999997"/>
    <n v="23.21"/>
    <n v="21855.14"/>
    <n v="0"/>
    <n v="0"/>
    <n v="0"/>
    <n v="21855.14"/>
    <n v="4116.8599999999997"/>
    <n v="23.21"/>
    <n v="0"/>
    <x v="0"/>
    <x v="3"/>
  </r>
  <r>
    <x v="4"/>
    <x v="66"/>
    <x v="66"/>
    <m/>
    <m/>
    <n v="7"/>
    <s v="CREMAS"/>
    <n v="0"/>
    <m/>
    <n v="1"/>
    <x v="0"/>
    <n v="74"/>
    <n v="14.8"/>
    <n v="32071.33"/>
    <n v="7244.76"/>
    <n v="22.59"/>
    <n v="39316.089999999997"/>
    <n v="0"/>
    <n v="0"/>
    <n v="0"/>
    <n v="39316.089999999997"/>
    <n v="7244.76"/>
    <n v="22.59"/>
    <n v="0"/>
    <x v="0"/>
    <x v="4"/>
  </r>
  <r>
    <x v="5"/>
    <x v="66"/>
    <x v="66"/>
    <m/>
    <m/>
    <n v="7"/>
    <s v="CREMAS"/>
    <n v="0"/>
    <m/>
    <n v="1"/>
    <x v="0"/>
    <n v="55"/>
    <n v="11"/>
    <n v="25117.94"/>
    <n v="5687.93"/>
    <n v="22.64"/>
    <n v="30805.87"/>
    <n v="0"/>
    <n v="0"/>
    <n v="0"/>
    <n v="30805.87"/>
    <n v="5687.93"/>
    <n v="22.64"/>
    <n v="0"/>
    <x v="0"/>
    <x v="5"/>
  </r>
  <r>
    <x v="6"/>
    <x v="66"/>
    <x v="66"/>
    <m/>
    <m/>
    <n v="7"/>
    <s v="CREMAS"/>
    <n v="0"/>
    <m/>
    <n v="1"/>
    <x v="0"/>
    <n v="68"/>
    <n v="13.6"/>
    <n v="34478.69"/>
    <n v="7757.9"/>
    <n v="22.5"/>
    <n v="42236.59"/>
    <n v="0"/>
    <n v="0"/>
    <n v="0"/>
    <n v="42236.59"/>
    <n v="7757.9"/>
    <n v="22.5"/>
    <n v="0"/>
    <x v="0"/>
    <x v="6"/>
  </r>
  <r>
    <x v="7"/>
    <x v="66"/>
    <x v="66"/>
    <m/>
    <m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"/>
    <x v="1"/>
    <x v="7"/>
  </r>
  <r>
    <x v="8"/>
    <x v="66"/>
    <x v="66"/>
    <m/>
    <m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1"/>
    <x v="8"/>
  </r>
  <r>
    <x v="9"/>
    <x v="66"/>
    <x v="66"/>
    <m/>
    <m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1"/>
    <x v="9"/>
  </r>
  <r>
    <x v="10"/>
    <x v="66"/>
    <x v="66"/>
    <m/>
    <m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1"/>
    <x v="10"/>
  </r>
  <r>
    <x v="4"/>
    <x v="67"/>
    <x v="67"/>
    <m/>
    <m/>
    <n v="6"/>
    <s v="DULCES DE LECHE"/>
    <n v="0"/>
    <m/>
    <n v="1"/>
    <x v="0"/>
    <n v="12"/>
    <n v="12"/>
    <n v="14243.85"/>
    <n v="3289.71"/>
    <n v="23.1"/>
    <n v="17533.560000000001"/>
    <n v="0"/>
    <n v="0"/>
    <n v="0"/>
    <n v="17533.560000000001"/>
    <n v="3289.71"/>
    <n v="23.1"/>
    <n v="0"/>
    <x v="0"/>
    <x v="4"/>
  </r>
  <r>
    <x v="5"/>
    <x v="67"/>
    <x v="67"/>
    <m/>
    <m/>
    <n v="6"/>
    <s v="DULCES DE LECHE"/>
    <n v="0"/>
    <m/>
    <n v="1"/>
    <x v="0"/>
    <n v="37"/>
    <n v="37"/>
    <n v="51717.440000000002"/>
    <n v="11917.16"/>
    <n v="23.04"/>
    <n v="63634.6"/>
    <n v="0"/>
    <n v="0"/>
    <n v="0"/>
    <n v="63634.6"/>
    <n v="11917.16"/>
    <n v="23.04"/>
    <n v="0"/>
    <x v="0"/>
    <x v="5"/>
  </r>
  <r>
    <x v="6"/>
    <x v="67"/>
    <x v="67"/>
    <m/>
    <m/>
    <n v="6"/>
    <s v="DULCES DE LECHE"/>
    <n v="0"/>
    <m/>
    <n v="1"/>
    <x v="0"/>
    <n v="72"/>
    <n v="72"/>
    <n v="113565.03"/>
    <n v="25615.57"/>
    <n v="22.56"/>
    <n v="139180.6"/>
    <n v="0"/>
    <n v="0"/>
    <n v="0"/>
    <n v="139180.6"/>
    <n v="25615.57"/>
    <n v="22.56"/>
    <n v="0.01"/>
    <x v="0"/>
    <x v="6"/>
  </r>
  <r>
    <x v="7"/>
    <x v="67"/>
    <x v="67"/>
    <m/>
    <m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1"/>
    <x v="7"/>
  </r>
  <r>
    <x v="8"/>
    <x v="67"/>
    <x v="67"/>
    <m/>
    <m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1"/>
    <x v="8"/>
  </r>
  <r>
    <x v="9"/>
    <x v="67"/>
    <x v="67"/>
    <m/>
    <m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1"/>
    <x v="9"/>
  </r>
  <r>
    <x v="10"/>
    <x v="67"/>
    <x v="67"/>
    <m/>
    <m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1"/>
    <x v="10"/>
  </r>
  <r>
    <x v="0"/>
    <x v="68"/>
    <x v="68"/>
    <m/>
    <m/>
    <n v="6"/>
    <s v="DULCES DE LECHE"/>
    <n v="0"/>
    <m/>
    <n v="1"/>
    <x v="0"/>
    <n v="1627"/>
    <n v="650.79999999999995"/>
    <n v="610212.30000000005"/>
    <n v="142233.59"/>
    <n v="23.31"/>
    <n v="752445.89"/>
    <n v="47263.69"/>
    <n v="0"/>
    <n v="0"/>
    <n v="705182.2"/>
    <n v="94969.9"/>
    <n v="15.56"/>
    <n v="0.02"/>
    <x v="0"/>
    <x v="0"/>
  </r>
  <r>
    <x v="1"/>
    <x v="68"/>
    <x v="68"/>
    <m/>
    <m/>
    <n v="6"/>
    <s v="DULCES DE LECHE"/>
    <n v="0"/>
    <m/>
    <n v="1"/>
    <x v="0"/>
    <n v="1638"/>
    <n v="655.20000000000005"/>
    <n v="668194.68000000005"/>
    <n v="155012.82"/>
    <n v="23.2"/>
    <n v="823207.5"/>
    <n v="51845.1"/>
    <n v="0"/>
    <n v="0"/>
    <n v="771362.4"/>
    <n v="103167.72"/>
    <n v="15.44"/>
    <n v="0.03"/>
    <x v="0"/>
    <x v="1"/>
  </r>
  <r>
    <x v="2"/>
    <x v="68"/>
    <x v="68"/>
    <m/>
    <m/>
    <n v="6"/>
    <s v="DULCES DE LECHE"/>
    <n v="0"/>
    <m/>
    <n v="1"/>
    <x v="0"/>
    <n v="697"/>
    <n v="278.8"/>
    <n v="307267.77"/>
    <n v="71382.399999999994"/>
    <n v="23.23"/>
    <n v="378650.17"/>
    <n v="12061.12"/>
    <n v="0"/>
    <n v="0"/>
    <n v="366589.05"/>
    <n v="59321.279999999999"/>
    <n v="19.309999999999999"/>
    <n v="0.01"/>
    <x v="0"/>
    <x v="2"/>
  </r>
  <r>
    <x v="3"/>
    <x v="68"/>
    <x v="68"/>
    <m/>
    <m/>
    <n v="6"/>
    <s v="DULCES DE LECHE"/>
    <n v="0"/>
    <m/>
    <n v="1"/>
    <x v="0"/>
    <n v="63"/>
    <n v="25.2"/>
    <n v="28558.17"/>
    <n v="6522.25"/>
    <n v="22.84"/>
    <n v="35080.42"/>
    <n v="0"/>
    <n v="0"/>
    <n v="0"/>
    <n v="35080.42"/>
    <n v="6522.25"/>
    <n v="22.84"/>
    <n v="0"/>
    <x v="0"/>
    <x v="3"/>
  </r>
  <r>
    <x v="0"/>
    <x v="69"/>
    <x v="69"/>
    <m/>
    <m/>
    <n v="6"/>
    <s v="DULCES DE LECHE"/>
    <n v="0"/>
    <m/>
    <n v="1"/>
    <x v="0"/>
    <n v="3275"/>
    <n v="1310"/>
    <n v="1051457.3600000001"/>
    <n v="238875.44"/>
    <n v="22.72"/>
    <n v="1290332.8"/>
    <n v="85316.33"/>
    <n v="0"/>
    <n v="0"/>
    <n v="1205016.47"/>
    <n v="153559.10999999999"/>
    <n v="14.6"/>
    <n v="0.04"/>
    <x v="0"/>
    <x v="0"/>
  </r>
  <r>
    <x v="1"/>
    <x v="69"/>
    <x v="69"/>
    <m/>
    <m/>
    <n v="6"/>
    <s v="DULCES DE LECHE"/>
    <n v="0"/>
    <m/>
    <n v="1"/>
    <x v="0"/>
    <n v="723"/>
    <n v="289.2"/>
    <n v="252112.44"/>
    <n v="57076.33"/>
    <n v="22.64"/>
    <n v="309188.77"/>
    <n v="20634.009999999998"/>
    <n v="0"/>
    <n v="0"/>
    <n v="288554.76"/>
    <n v="36442.32"/>
    <n v="14.45"/>
    <n v="0.01"/>
    <x v="0"/>
    <x v="1"/>
  </r>
  <r>
    <x v="0"/>
    <x v="70"/>
    <x v="70"/>
    <m/>
    <m/>
    <n v="6"/>
    <s v="DULCES DE LECHE"/>
    <n v="0"/>
    <m/>
    <n v="1"/>
    <x v="0"/>
    <n v="765"/>
    <n v="191.25"/>
    <n v="195696.48"/>
    <n v="45070.67"/>
    <n v="23.03"/>
    <n v="240767.15"/>
    <n v="0"/>
    <n v="0"/>
    <n v="0"/>
    <n v="240767.15"/>
    <n v="45070.67"/>
    <n v="23.03"/>
    <n v="0.01"/>
    <x v="0"/>
    <x v="0"/>
  </r>
  <r>
    <x v="1"/>
    <x v="70"/>
    <x v="70"/>
    <m/>
    <m/>
    <n v="6"/>
    <s v="DULCES DE LECHE"/>
    <n v="0"/>
    <m/>
    <n v="1"/>
    <x v="0"/>
    <n v="323"/>
    <n v="80.75"/>
    <n v="89750.74"/>
    <n v="20620.02"/>
    <n v="22.97"/>
    <n v="110370.76"/>
    <n v="0"/>
    <n v="0"/>
    <n v="0"/>
    <n v="110370.76"/>
    <n v="20620.02"/>
    <n v="22.97"/>
    <n v="0.01"/>
    <x v="0"/>
    <x v="1"/>
  </r>
  <r>
    <x v="0"/>
    <x v="71"/>
    <x v="71"/>
    <m/>
    <m/>
    <n v="6"/>
    <s v="DULCES DE LECHE"/>
    <n v="0"/>
    <m/>
    <n v="1"/>
    <x v="0"/>
    <n v="1128"/>
    <n v="451.2"/>
    <n v="446812.28"/>
    <n v="103426.45"/>
    <n v="23.15"/>
    <n v="550238.73"/>
    <n v="0"/>
    <n v="0"/>
    <n v="0"/>
    <n v="550238.73"/>
    <n v="103426.45"/>
    <n v="23.15"/>
    <n v="0.03"/>
    <x v="0"/>
    <x v="0"/>
  </r>
  <r>
    <x v="1"/>
    <x v="71"/>
    <x v="71"/>
    <m/>
    <m/>
    <n v="6"/>
    <s v="DULCES DE LECHE"/>
    <n v="0"/>
    <m/>
    <n v="1"/>
    <x v="0"/>
    <n v="954"/>
    <n v="381.6"/>
    <n v="410333.68"/>
    <n v="94555.04"/>
    <n v="23.04"/>
    <n v="504888.72"/>
    <n v="0"/>
    <n v="0"/>
    <n v="0"/>
    <n v="504888.72"/>
    <n v="94555.04"/>
    <n v="23.04"/>
    <n v="0.02"/>
    <x v="0"/>
    <x v="1"/>
  </r>
  <r>
    <x v="2"/>
    <x v="71"/>
    <x v="71"/>
    <m/>
    <m/>
    <n v="6"/>
    <s v="DULCES DE LECHE"/>
    <n v="0"/>
    <m/>
    <n v="1"/>
    <x v="0"/>
    <n v="958"/>
    <n v="383.2"/>
    <n v="444298.99"/>
    <n v="103661.27"/>
    <n v="23.33"/>
    <n v="547960.26"/>
    <n v="0"/>
    <n v="0"/>
    <n v="0"/>
    <n v="547960.26"/>
    <n v="103661.27"/>
    <n v="23.33"/>
    <n v="0.03"/>
    <x v="0"/>
    <x v="2"/>
  </r>
  <r>
    <x v="3"/>
    <x v="71"/>
    <x v="71"/>
    <m/>
    <m/>
    <n v="6"/>
    <s v="DULCES DE LECHE"/>
    <n v="0"/>
    <m/>
    <n v="1"/>
    <x v="0"/>
    <n v="983"/>
    <n v="393.2"/>
    <n v="478194.22"/>
    <n v="109672.75"/>
    <n v="22.93"/>
    <n v="587866.97"/>
    <n v="0"/>
    <n v="0"/>
    <n v="0"/>
    <n v="587866.97"/>
    <n v="109672.75"/>
    <n v="22.93"/>
    <n v="0.03"/>
    <x v="0"/>
    <x v="3"/>
  </r>
  <r>
    <x v="4"/>
    <x v="71"/>
    <x v="71"/>
    <m/>
    <m/>
    <n v="6"/>
    <s v="DULCES DE LECHE"/>
    <n v="0"/>
    <m/>
    <n v="1"/>
    <x v="0"/>
    <n v="1082"/>
    <n v="432.8"/>
    <n v="556334.31000000006"/>
    <n v="128951.12"/>
    <n v="23.18"/>
    <n v="685285.43"/>
    <n v="0"/>
    <n v="0"/>
    <n v="0"/>
    <n v="685285.43"/>
    <n v="128951.12"/>
    <n v="23.18"/>
    <n v="0.03"/>
    <x v="0"/>
    <x v="4"/>
  </r>
  <r>
    <x v="5"/>
    <x v="71"/>
    <x v="71"/>
    <m/>
    <m/>
    <n v="6"/>
    <s v="DULCES DE LECHE"/>
    <n v="0"/>
    <m/>
    <n v="1"/>
    <x v="0"/>
    <n v="1008"/>
    <n v="403.2"/>
    <n v="579390.64"/>
    <n v="134044.9"/>
    <n v="23.14"/>
    <n v="713435.54"/>
    <n v="0"/>
    <n v="0"/>
    <n v="0"/>
    <n v="713435.54"/>
    <n v="134044.9"/>
    <n v="23.14"/>
    <n v="0.03"/>
    <x v="0"/>
    <x v="5"/>
  </r>
  <r>
    <x v="6"/>
    <x v="71"/>
    <x v="71"/>
    <m/>
    <m/>
    <n v="6"/>
    <s v="DULCES DE LECHE"/>
    <n v="0"/>
    <m/>
    <n v="1"/>
    <x v="0"/>
    <n v="1061"/>
    <n v="424.4"/>
    <n v="726135.59"/>
    <n v="166992.60999999999"/>
    <n v="23"/>
    <n v="893128.2"/>
    <n v="0"/>
    <n v="0"/>
    <n v="0"/>
    <n v="893128.2"/>
    <n v="166992.60999999999"/>
    <n v="23"/>
    <n v="0.04"/>
    <x v="0"/>
    <x v="6"/>
  </r>
  <r>
    <x v="7"/>
    <x v="71"/>
    <x v="71"/>
    <m/>
    <m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0.05"/>
    <x v="1"/>
    <x v="7"/>
  </r>
  <r>
    <x v="8"/>
    <x v="71"/>
    <x v="71"/>
    <m/>
    <m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5"/>
    <x v="1"/>
    <x v="8"/>
  </r>
  <r>
    <x v="9"/>
    <x v="71"/>
    <x v="71"/>
    <m/>
    <m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6"/>
    <x v="1"/>
    <x v="9"/>
  </r>
  <r>
    <x v="10"/>
    <x v="71"/>
    <x v="71"/>
    <m/>
    <m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2"/>
    <x v="1"/>
    <x v="10"/>
  </r>
  <r>
    <x v="3"/>
    <x v="72"/>
    <x v="72"/>
    <m/>
    <m/>
    <n v="6"/>
    <s v="DULCES DE LECHE"/>
    <n v="0"/>
    <m/>
    <n v="1"/>
    <x v="0"/>
    <n v="443"/>
    <n v="177.2"/>
    <n v="157413.9"/>
    <n v="35813.43"/>
    <n v="22.75"/>
    <n v="193227.33"/>
    <n v="0"/>
    <n v="0"/>
    <n v="0"/>
    <n v="193227.33"/>
    <n v="35813.43"/>
    <n v="22.75"/>
    <n v="0.01"/>
    <x v="0"/>
    <x v="3"/>
  </r>
  <r>
    <x v="4"/>
    <x v="72"/>
    <x v="72"/>
    <m/>
    <m/>
    <n v="6"/>
    <s v="DULCES DE LECHE"/>
    <n v="0"/>
    <m/>
    <n v="1"/>
    <x v="0"/>
    <n v="716"/>
    <n v="286.39999999999998"/>
    <n v="277599.8"/>
    <n v="62941.37"/>
    <n v="22.67"/>
    <n v="340541.17"/>
    <n v="0"/>
    <n v="0"/>
    <n v="0"/>
    <n v="340541.17"/>
    <n v="62941.37"/>
    <n v="22.67"/>
    <n v="0.02"/>
    <x v="0"/>
    <x v="4"/>
  </r>
  <r>
    <x v="5"/>
    <x v="72"/>
    <x v="72"/>
    <m/>
    <m/>
    <n v="6"/>
    <s v="DULCES DE LECHE"/>
    <n v="0"/>
    <m/>
    <n v="1"/>
    <x v="0"/>
    <n v="370"/>
    <n v="148"/>
    <n v="161420.89000000001"/>
    <n v="36984.51"/>
    <n v="22.91"/>
    <n v="198405.4"/>
    <n v="0"/>
    <n v="0"/>
    <n v="0"/>
    <n v="198405.4"/>
    <n v="36984.51"/>
    <n v="22.91"/>
    <n v="0.01"/>
    <x v="0"/>
    <x v="5"/>
  </r>
  <r>
    <x v="6"/>
    <x v="72"/>
    <x v="72"/>
    <m/>
    <m/>
    <n v="6"/>
    <s v="DULCES DE LECHE"/>
    <n v="0"/>
    <m/>
    <n v="1"/>
    <x v="0"/>
    <n v="415"/>
    <n v="166"/>
    <n v="226073.94"/>
    <n v="51393.51"/>
    <n v="22.73"/>
    <n v="277467.45"/>
    <n v="0"/>
    <n v="0"/>
    <n v="0"/>
    <n v="277467.45"/>
    <n v="51393.51"/>
    <n v="22.73"/>
    <n v="0.01"/>
    <x v="0"/>
    <x v="6"/>
  </r>
  <r>
    <x v="7"/>
    <x v="72"/>
    <x v="72"/>
    <m/>
    <m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2"/>
    <x v="1"/>
    <x v="7"/>
  </r>
  <r>
    <x v="8"/>
    <x v="72"/>
    <x v="72"/>
    <m/>
    <m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1"/>
    <x v="8"/>
  </r>
  <r>
    <x v="9"/>
    <x v="72"/>
    <x v="72"/>
    <m/>
    <m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1"/>
    <x v="9"/>
  </r>
  <r>
    <x v="10"/>
    <x v="72"/>
    <x v="72"/>
    <m/>
    <m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"/>
    <x v="1"/>
    <x v="10"/>
  </r>
  <r>
    <x v="1"/>
    <x v="73"/>
    <x v="73"/>
    <m/>
    <m/>
    <n v="6"/>
    <s v="DULCES DE LECHE"/>
    <n v="0"/>
    <m/>
    <n v="1"/>
    <x v="0"/>
    <n v="121"/>
    <n v="30.25"/>
    <n v="33621.82"/>
    <n v="7698.36"/>
    <n v="22.9"/>
    <n v="41320.18"/>
    <n v="0"/>
    <n v="0"/>
    <n v="0"/>
    <n v="41320.18"/>
    <n v="7698.36"/>
    <n v="22.9"/>
    <n v="0"/>
    <x v="0"/>
    <x v="1"/>
  </r>
  <r>
    <x v="2"/>
    <x v="73"/>
    <x v="73"/>
    <m/>
    <m/>
    <n v="6"/>
    <s v="DULCES DE LECHE"/>
    <n v="0"/>
    <m/>
    <n v="1"/>
    <x v="0"/>
    <n v="492"/>
    <n v="123"/>
    <n v="148002.9"/>
    <n v="34019.83"/>
    <n v="22.99"/>
    <n v="182022.73"/>
    <n v="0"/>
    <n v="0"/>
    <n v="0"/>
    <n v="182022.73"/>
    <n v="34019.83"/>
    <n v="22.99"/>
    <n v="0.01"/>
    <x v="0"/>
    <x v="2"/>
  </r>
  <r>
    <x v="3"/>
    <x v="73"/>
    <x v="73"/>
    <m/>
    <m/>
    <n v="6"/>
    <s v="DULCES DE LECHE"/>
    <n v="0"/>
    <m/>
    <n v="1"/>
    <x v="0"/>
    <n v="490"/>
    <n v="122.5"/>
    <n v="154598.29"/>
    <n v="35388.019999999997"/>
    <n v="22.89"/>
    <n v="189986.31"/>
    <n v="0"/>
    <n v="0"/>
    <n v="0"/>
    <n v="189986.31"/>
    <n v="35388.019999999997"/>
    <n v="22.89"/>
    <n v="0.01"/>
    <x v="0"/>
    <x v="3"/>
  </r>
  <r>
    <x v="4"/>
    <x v="73"/>
    <x v="73"/>
    <m/>
    <m/>
    <n v="6"/>
    <s v="DULCES DE LECHE"/>
    <n v="0"/>
    <m/>
    <n v="1"/>
    <x v="0"/>
    <n v="460"/>
    <n v="115"/>
    <n v="156332.66"/>
    <n v="35629.43"/>
    <n v="22.79"/>
    <n v="191962.09"/>
    <n v="0"/>
    <n v="0"/>
    <n v="0"/>
    <n v="191962.09"/>
    <n v="35629.43"/>
    <n v="22.79"/>
    <n v="0.01"/>
    <x v="0"/>
    <x v="4"/>
  </r>
  <r>
    <x v="5"/>
    <x v="73"/>
    <x v="73"/>
    <m/>
    <m/>
    <n v="6"/>
    <s v="DULCES DE LECHE"/>
    <n v="0"/>
    <m/>
    <n v="1"/>
    <x v="0"/>
    <n v="365"/>
    <n v="91.25"/>
    <n v="137081.37"/>
    <n v="31245.4"/>
    <n v="22.79"/>
    <n v="168326.77"/>
    <n v="0"/>
    <n v="0"/>
    <n v="0"/>
    <n v="168326.77"/>
    <n v="31245.4"/>
    <n v="22.79"/>
    <n v="0.01"/>
    <x v="0"/>
    <x v="5"/>
  </r>
  <r>
    <x v="6"/>
    <x v="73"/>
    <x v="73"/>
    <m/>
    <m/>
    <n v="6"/>
    <s v="DULCES DE LECHE"/>
    <n v="0"/>
    <m/>
    <n v="1"/>
    <x v="0"/>
    <n v="335"/>
    <n v="83.75"/>
    <n v="153681.1"/>
    <n v="35229.879999999997"/>
    <n v="22.92"/>
    <n v="188910.98"/>
    <n v="0"/>
    <n v="0"/>
    <n v="0"/>
    <n v="188910.98"/>
    <n v="35229.879999999997"/>
    <n v="22.92"/>
    <n v="0.01"/>
    <x v="0"/>
    <x v="6"/>
  </r>
  <r>
    <x v="7"/>
    <x v="73"/>
    <x v="73"/>
    <m/>
    <m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1"/>
    <x v="7"/>
  </r>
  <r>
    <x v="8"/>
    <x v="73"/>
    <x v="73"/>
    <m/>
    <m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2"/>
    <x v="1"/>
    <x v="8"/>
  </r>
  <r>
    <x v="9"/>
    <x v="73"/>
    <x v="73"/>
    <m/>
    <m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3"/>
    <x v="1"/>
    <x v="9"/>
  </r>
  <r>
    <x v="10"/>
    <x v="73"/>
    <x v="73"/>
    <m/>
    <m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1"/>
    <x v="10"/>
  </r>
  <r>
    <x v="1"/>
    <x v="74"/>
    <x v="74"/>
    <m/>
    <m/>
    <n v="6"/>
    <s v="DULCES DE LECHE"/>
    <n v="0"/>
    <m/>
    <n v="1"/>
    <x v="0"/>
    <n v="137"/>
    <n v="54.8"/>
    <n v="55887.78"/>
    <n v="12950.58"/>
    <n v="23.17"/>
    <n v="68838.36"/>
    <n v="0"/>
    <n v="0"/>
    <n v="0"/>
    <n v="68838.36"/>
    <n v="12950.58"/>
    <n v="23.17"/>
    <n v="0"/>
    <x v="0"/>
    <x v="1"/>
  </r>
  <r>
    <x v="2"/>
    <x v="74"/>
    <x v="74"/>
    <m/>
    <m/>
    <n v="6"/>
    <s v="DULCES DE LECHE"/>
    <n v="0"/>
    <m/>
    <n v="1"/>
    <x v="0"/>
    <n v="661"/>
    <n v="264.39999999999998"/>
    <n v="290971.69"/>
    <n v="67857.48"/>
    <n v="23.32"/>
    <n v="358829.17"/>
    <n v="10303.01"/>
    <n v="0"/>
    <n v="0"/>
    <n v="348526.16"/>
    <n v="57554.47"/>
    <n v="19.78"/>
    <n v="0.01"/>
    <x v="0"/>
    <x v="2"/>
  </r>
  <r>
    <x v="3"/>
    <x v="74"/>
    <x v="74"/>
    <m/>
    <m/>
    <n v="6"/>
    <s v="DULCES DE LECHE"/>
    <n v="0"/>
    <m/>
    <n v="1"/>
    <x v="0"/>
    <n v="1176"/>
    <n v="470.4"/>
    <n v="542890.43999999994"/>
    <n v="126363.65"/>
    <n v="23.28"/>
    <n v="669254.09"/>
    <n v="0"/>
    <n v="0"/>
    <n v="0"/>
    <n v="669254.09"/>
    <n v="126363.65"/>
    <n v="23.28"/>
    <n v="0.03"/>
    <x v="0"/>
    <x v="3"/>
  </r>
  <r>
    <x v="4"/>
    <x v="74"/>
    <x v="74"/>
    <m/>
    <m/>
    <n v="6"/>
    <s v="DULCES DE LECHE"/>
    <n v="0"/>
    <m/>
    <n v="1"/>
    <x v="0"/>
    <n v="1507"/>
    <n v="602.79999999999995"/>
    <n v="744573.05"/>
    <n v="173577.8"/>
    <n v="23.31"/>
    <n v="918150.85"/>
    <n v="0"/>
    <n v="0"/>
    <n v="0"/>
    <n v="918150.85"/>
    <n v="173577.8"/>
    <n v="23.31"/>
    <n v="0.04"/>
    <x v="0"/>
    <x v="4"/>
  </r>
  <r>
    <x v="5"/>
    <x v="74"/>
    <x v="74"/>
    <m/>
    <m/>
    <n v="6"/>
    <s v="DULCES DE LECHE"/>
    <n v="0"/>
    <m/>
    <n v="1"/>
    <x v="0"/>
    <n v="1274"/>
    <n v="509.6"/>
    <n v="686549.35"/>
    <n v="159580.35999999999"/>
    <n v="23.24"/>
    <n v="846129.71"/>
    <n v="0"/>
    <n v="0"/>
    <n v="0"/>
    <n v="846129.71"/>
    <n v="159580.35999999999"/>
    <n v="23.24"/>
    <n v="0.04"/>
    <x v="0"/>
    <x v="5"/>
  </r>
  <r>
    <x v="6"/>
    <x v="74"/>
    <x v="74"/>
    <m/>
    <m/>
    <n v="6"/>
    <s v="DULCES DE LECHE"/>
    <n v="0"/>
    <m/>
    <n v="1"/>
    <x v="0"/>
    <n v="1213"/>
    <n v="485.2"/>
    <n v="781333.83"/>
    <n v="181441.43"/>
    <n v="23.22"/>
    <n v="962775.26"/>
    <n v="0"/>
    <n v="0"/>
    <n v="0"/>
    <n v="962775.26"/>
    <n v="181441.43"/>
    <n v="23.22"/>
    <n v="0.04"/>
    <x v="0"/>
    <x v="6"/>
  </r>
  <r>
    <x v="7"/>
    <x v="74"/>
    <x v="74"/>
    <m/>
    <m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6"/>
    <x v="1"/>
    <x v="7"/>
  </r>
  <r>
    <x v="8"/>
    <x v="74"/>
    <x v="74"/>
    <m/>
    <m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7.0000000000000007E-2"/>
    <x v="1"/>
    <x v="8"/>
  </r>
  <r>
    <x v="9"/>
    <x v="74"/>
    <x v="74"/>
    <m/>
    <m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"/>
    <x v="1"/>
    <x v="9"/>
  </r>
  <r>
    <x v="10"/>
    <x v="74"/>
    <x v="74"/>
    <m/>
    <m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2"/>
    <x v="1"/>
    <x v="10"/>
  </r>
  <r>
    <x v="1"/>
    <x v="75"/>
    <x v="75"/>
    <m/>
    <m/>
    <n v="6"/>
    <s v="DULCES DE LECHE"/>
    <n v="0"/>
    <m/>
    <n v="1"/>
    <x v="0"/>
    <n v="1971"/>
    <n v="788.4"/>
    <n v="686459.88"/>
    <n v="157667.70000000001"/>
    <n v="22.97"/>
    <n v="844127.58"/>
    <n v="54352.45"/>
    <n v="0"/>
    <n v="0"/>
    <n v="789775.13"/>
    <n v="103315.25"/>
    <n v="15.05"/>
    <n v="0.03"/>
    <x v="0"/>
    <x v="1"/>
  </r>
  <r>
    <x v="2"/>
    <x v="75"/>
    <x v="75"/>
    <m/>
    <m/>
    <n v="6"/>
    <s v="DULCES DE LECHE"/>
    <n v="0"/>
    <m/>
    <n v="1"/>
    <x v="0"/>
    <n v="3133"/>
    <n v="1253.2"/>
    <n v="1175626.31"/>
    <n v="270169.59000000003"/>
    <n v="22.98"/>
    <n v="1445795.9"/>
    <n v="51482.41"/>
    <n v="0"/>
    <n v="0"/>
    <n v="1394313.49"/>
    <n v="218687.18"/>
    <n v="18.600000000000001"/>
    <n v="0.05"/>
    <x v="0"/>
    <x v="2"/>
  </r>
  <r>
    <x v="3"/>
    <x v="75"/>
    <x v="75"/>
    <m/>
    <m/>
    <n v="6"/>
    <s v="DULCES DE LECHE"/>
    <n v="0"/>
    <m/>
    <n v="1"/>
    <x v="0"/>
    <n v="2652"/>
    <n v="1060.8"/>
    <n v="1043363.66"/>
    <n v="239974.64"/>
    <n v="23"/>
    <n v="1283338.3"/>
    <n v="0"/>
    <n v="0"/>
    <n v="0"/>
    <n v="1283338.3"/>
    <n v="239974.64"/>
    <n v="23"/>
    <n v="0.06"/>
    <x v="0"/>
    <x v="3"/>
  </r>
  <r>
    <x v="4"/>
    <x v="75"/>
    <x v="75"/>
    <m/>
    <m/>
    <n v="6"/>
    <s v="DULCES DE LECHE"/>
    <n v="0"/>
    <m/>
    <n v="1"/>
    <x v="0"/>
    <n v="3201"/>
    <n v="1280.4000000000001"/>
    <n v="1353680.74"/>
    <n v="311341.92"/>
    <n v="23"/>
    <n v="1665022.66"/>
    <n v="0"/>
    <n v="0"/>
    <n v="0"/>
    <n v="1665022.66"/>
    <n v="311341.92"/>
    <n v="23"/>
    <n v="0.08"/>
    <x v="0"/>
    <x v="4"/>
  </r>
  <r>
    <x v="5"/>
    <x v="75"/>
    <x v="75"/>
    <m/>
    <m/>
    <n v="6"/>
    <s v="DULCES DE LECHE"/>
    <n v="0"/>
    <m/>
    <n v="1"/>
    <x v="0"/>
    <n v="2420"/>
    <n v="968"/>
    <n v="1154590.56"/>
    <n v="265376.83"/>
    <n v="22.98"/>
    <n v="1419967.39"/>
    <n v="0"/>
    <n v="0"/>
    <n v="0"/>
    <n v="1419967.39"/>
    <n v="265376.83"/>
    <n v="22.98"/>
    <n v="0.06"/>
    <x v="0"/>
    <x v="5"/>
  </r>
  <r>
    <x v="6"/>
    <x v="75"/>
    <x v="75"/>
    <m/>
    <m/>
    <n v="6"/>
    <s v="DULCES DE LECHE"/>
    <n v="0"/>
    <m/>
    <n v="1"/>
    <x v="0"/>
    <n v="2154"/>
    <n v="861.6"/>
    <n v="1245872.04"/>
    <n v="285636.23"/>
    <n v="22.93"/>
    <n v="1531508.27"/>
    <n v="0"/>
    <n v="0"/>
    <n v="0"/>
    <n v="1531508.27"/>
    <n v="285636.23"/>
    <n v="22.93"/>
    <n v="7.0000000000000007E-2"/>
    <x v="0"/>
    <x v="6"/>
  </r>
  <r>
    <x v="7"/>
    <x v="75"/>
    <x v="75"/>
    <m/>
    <m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"/>
    <x v="1"/>
    <x v="7"/>
  </r>
  <r>
    <x v="8"/>
    <x v="75"/>
    <x v="75"/>
    <m/>
    <m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1"/>
    <x v="1"/>
    <x v="8"/>
  </r>
  <r>
    <x v="9"/>
    <x v="75"/>
    <x v="75"/>
    <m/>
    <m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13"/>
    <x v="1"/>
    <x v="9"/>
  </r>
  <r>
    <x v="10"/>
    <x v="75"/>
    <x v="75"/>
    <m/>
    <m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3"/>
    <x v="1"/>
    <x v="10"/>
  </r>
  <r>
    <x v="0"/>
    <x v="76"/>
    <x v="76"/>
    <m/>
    <m/>
    <n v="6"/>
    <s v="DULCES DE LECHE"/>
    <n v="0"/>
    <m/>
    <n v="1"/>
    <x v="0"/>
    <n v="149"/>
    <n v="59.6"/>
    <n v="52974.23"/>
    <n v="11968.35"/>
    <n v="22.59"/>
    <n v="64942.58"/>
    <n v="0"/>
    <n v="0"/>
    <n v="0"/>
    <n v="64942.58"/>
    <n v="11968.35"/>
    <n v="22.59"/>
    <n v="0"/>
    <x v="0"/>
    <x v="0"/>
  </r>
  <r>
    <x v="1"/>
    <x v="76"/>
    <x v="76"/>
    <m/>
    <m/>
    <n v="6"/>
    <s v="DULCES DE LECHE"/>
    <n v="0"/>
    <m/>
    <n v="1"/>
    <x v="0"/>
    <n v="130"/>
    <n v="52"/>
    <n v="49916.24"/>
    <n v="11384.3"/>
    <n v="22.81"/>
    <n v="61300.54"/>
    <n v="0"/>
    <n v="0"/>
    <n v="0"/>
    <n v="61300.54"/>
    <n v="11384.3"/>
    <n v="22.81"/>
    <n v="0"/>
    <x v="0"/>
    <x v="1"/>
  </r>
  <r>
    <x v="2"/>
    <x v="76"/>
    <x v="76"/>
    <m/>
    <m/>
    <n v="6"/>
    <s v="DULCES DE LECHE"/>
    <n v="0"/>
    <m/>
    <n v="1"/>
    <x v="0"/>
    <n v="95"/>
    <n v="38"/>
    <n v="39398.78"/>
    <n v="8970.7999999999993"/>
    <n v="22.77"/>
    <n v="48369.58"/>
    <n v="0"/>
    <n v="0"/>
    <n v="0"/>
    <n v="48369.58"/>
    <n v="8970.7999999999993"/>
    <n v="22.77"/>
    <n v="0"/>
    <x v="0"/>
    <x v="2"/>
  </r>
  <r>
    <x v="3"/>
    <x v="76"/>
    <x v="76"/>
    <m/>
    <m/>
    <n v="6"/>
    <s v="DULCES DE LECHE"/>
    <n v="0"/>
    <m/>
    <n v="1"/>
    <x v="0"/>
    <n v="100"/>
    <n v="40"/>
    <n v="43398.62"/>
    <n v="9824.58"/>
    <n v="22.64"/>
    <n v="53223.199999999997"/>
    <n v="0"/>
    <n v="0"/>
    <n v="0"/>
    <n v="53223.199999999997"/>
    <n v="9824.58"/>
    <n v="22.64"/>
    <n v="0"/>
    <x v="0"/>
    <x v="3"/>
  </r>
  <r>
    <x v="4"/>
    <x v="76"/>
    <x v="76"/>
    <m/>
    <m/>
    <n v="6"/>
    <s v="DULCES DE LECHE"/>
    <n v="0"/>
    <m/>
    <n v="1"/>
    <x v="0"/>
    <n v="24"/>
    <n v="9.6"/>
    <n v="10769.44"/>
    <n v="2423.04"/>
    <n v="22.5"/>
    <n v="13192.48"/>
    <n v="0"/>
    <n v="0"/>
    <n v="0"/>
    <n v="13192.48"/>
    <n v="2423.04"/>
    <n v="22.5"/>
    <n v="0"/>
    <x v="0"/>
    <x v="4"/>
  </r>
  <r>
    <x v="5"/>
    <x v="76"/>
    <x v="76"/>
    <m/>
    <m/>
    <n v="6"/>
    <s v="DULCES DE LECHE"/>
    <n v="0"/>
    <m/>
    <n v="1"/>
    <x v="0"/>
    <n v="140"/>
    <n v="56"/>
    <n v="70776.399999999994"/>
    <n v="15964.3"/>
    <n v="22.56"/>
    <n v="86740.7"/>
    <n v="0"/>
    <n v="0"/>
    <n v="0"/>
    <n v="86740.7"/>
    <n v="15964.3"/>
    <n v="22.56"/>
    <n v="0"/>
    <x v="0"/>
    <x v="5"/>
  </r>
  <r>
    <x v="6"/>
    <x v="76"/>
    <x v="76"/>
    <m/>
    <m/>
    <n v="6"/>
    <s v="DULCES DE LECHE"/>
    <n v="0"/>
    <m/>
    <n v="1"/>
    <x v="0"/>
    <n v="131"/>
    <n v="52.4"/>
    <n v="81038.03"/>
    <n v="18404.099999999999"/>
    <n v="22.71"/>
    <n v="99442.13"/>
    <n v="0"/>
    <n v="0"/>
    <n v="0"/>
    <n v="99442.13"/>
    <n v="18404.099999999999"/>
    <n v="22.71"/>
    <n v="0"/>
    <x v="0"/>
    <x v="6"/>
  </r>
  <r>
    <x v="7"/>
    <x v="76"/>
    <x v="76"/>
    <m/>
    <m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1"/>
    <x v="7"/>
  </r>
  <r>
    <x v="8"/>
    <x v="76"/>
    <x v="76"/>
    <m/>
    <m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1"/>
    <x v="8"/>
  </r>
  <r>
    <x v="9"/>
    <x v="76"/>
    <x v="76"/>
    <m/>
    <m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1"/>
    <x v="9"/>
  </r>
  <r>
    <x v="10"/>
    <x v="76"/>
    <x v="76"/>
    <m/>
    <m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"/>
    <x v="1"/>
    <x v="10"/>
  </r>
  <r>
    <x v="0"/>
    <x v="77"/>
    <x v="77"/>
    <m/>
    <m/>
    <n v="6"/>
    <s v="DULCES DE LECHE"/>
    <n v="0"/>
    <m/>
    <n v="1"/>
    <x v="0"/>
    <n v="128"/>
    <n v="128"/>
    <n v="102903.19"/>
    <n v="23831.34"/>
    <n v="23.16"/>
    <n v="126734.53"/>
    <n v="8802.56"/>
    <n v="0"/>
    <n v="0"/>
    <n v="117931.97"/>
    <n v="15028.78"/>
    <n v="14.6"/>
    <n v="0"/>
    <x v="0"/>
    <x v="0"/>
  </r>
  <r>
    <x v="1"/>
    <x v="77"/>
    <x v="77"/>
    <m/>
    <m/>
    <n v="6"/>
    <s v="DULCES DE LECHE"/>
    <n v="0"/>
    <m/>
    <n v="1"/>
    <x v="0"/>
    <n v="112"/>
    <n v="112"/>
    <n v="97242.880000000005"/>
    <n v="22320.48"/>
    <n v="22.95"/>
    <n v="119563.36"/>
    <n v="8218.92"/>
    <n v="0"/>
    <n v="0"/>
    <n v="111344.44"/>
    <n v="14101.56"/>
    <n v="14.5"/>
    <n v="0"/>
    <x v="0"/>
    <x v="1"/>
  </r>
  <r>
    <x v="2"/>
    <x v="77"/>
    <x v="77"/>
    <m/>
    <m/>
    <n v="6"/>
    <s v="DULCES DE LECHE"/>
    <n v="0"/>
    <m/>
    <n v="1"/>
    <x v="0"/>
    <n v="127"/>
    <n v="127"/>
    <n v="128340.67"/>
    <n v="29152.93"/>
    <n v="22.72"/>
    <n v="157493.6"/>
    <n v="5063.8"/>
    <n v="0"/>
    <n v="0"/>
    <n v="152429.79999999999"/>
    <n v="24089.13"/>
    <n v="18.77"/>
    <n v="0.01"/>
    <x v="0"/>
    <x v="2"/>
  </r>
  <r>
    <x v="3"/>
    <x v="77"/>
    <x v="77"/>
    <m/>
    <m/>
    <n v="6"/>
    <s v="DULCES DE LECHE"/>
    <n v="0"/>
    <m/>
    <n v="1"/>
    <x v="0"/>
    <n v="84"/>
    <n v="84"/>
    <n v="95738.13"/>
    <n v="21858.5"/>
    <n v="22.83"/>
    <n v="117596.63"/>
    <n v="0"/>
    <n v="0"/>
    <n v="0"/>
    <n v="117596.63"/>
    <n v="21858.5"/>
    <n v="22.83"/>
    <n v="0.01"/>
    <x v="0"/>
    <x v="3"/>
  </r>
  <r>
    <x v="0"/>
    <x v="78"/>
    <x v="78"/>
    <m/>
    <m/>
    <n v="6"/>
    <s v="DULCES DE LECHE"/>
    <n v="0"/>
    <m/>
    <n v="1"/>
    <x v="0"/>
    <n v="661"/>
    <n v="165.25"/>
    <n v="180972.1"/>
    <n v="40718.86"/>
    <n v="22.5"/>
    <n v="221690.96"/>
    <n v="8745.56"/>
    <n v="0"/>
    <n v="0"/>
    <n v="212945.4"/>
    <n v="31973.3"/>
    <n v="17.670000000000002"/>
    <n v="0.01"/>
    <x v="0"/>
    <x v="0"/>
  </r>
  <r>
    <x v="1"/>
    <x v="78"/>
    <x v="78"/>
    <m/>
    <m/>
    <n v="6"/>
    <s v="DULCES DE LECHE"/>
    <n v="0"/>
    <m/>
    <n v="1"/>
    <x v="0"/>
    <n v="904"/>
    <n v="226"/>
    <n v="269108.19"/>
    <n v="60549.919999999998"/>
    <n v="22.5"/>
    <n v="329658.11"/>
    <n v="23025.09"/>
    <n v="0"/>
    <n v="0"/>
    <n v="306633.02"/>
    <n v="37524.83"/>
    <n v="13.94"/>
    <n v="0.01"/>
    <x v="0"/>
    <x v="1"/>
  </r>
  <r>
    <x v="2"/>
    <x v="78"/>
    <x v="78"/>
    <m/>
    <m/>
    <n v="6"/>
    <s v="DULCES DE LECHE"/>
    <n v="0"/>
    <m/>
    <n v="1"/>
    <x v="0"/>
    <n v="740"/>
    <n v="185"/>
    <n v="237924.3"/>
    <n v="53534.01"/>
    <n v="22.5"/>
    <n v="291458.31"/>
    <n v="622.34"/>
    <n v="0"/>
    <n v="0"/>
    <n v="290835.96999999997"/>
    <n v="52911.67"/>
    <n v="22.24"/>
    <n v="0.01"/>
    <x v="0"/>
    <x v="2"/>
  </r>
  <r>
    <x v="3"/>
    <x v="78"/>
    <x v="78"/>
    <m/>
    <m/>
    <n v="6"/>
    <s v="DULCES DE LECHE"/>
    <n v="0"/>
    <m/>
    <n v="1"/>
    <x v="0"/>
    <n v="742"/>
    <n v="185.5"/>
    <n v="250350.83"/>
    <n v="56330.66"/>
    <n v="22.5"/>
    <n v="306681.49"/>
    <n v="0"/>
    <n v="0"/>
    <n v="0"/>
    <n v="306681.49"/>
    <n v="56330.66"/>
    <n v="22.5"/>
    <n v="0.01"/>
    <x v="0"/>
    <x v="3"/>
  </r>
  <r>
    <x v="4"/>
    <x v="78"/>
    <x v="78"/>
    <m/>
    <m/>
    <n v="6"/>
    <s v="DULCES DE LECHE"/>
    <n v="0"/>
    <m/>
    <n v="1"/>
    <x v="0"/>
    <n v="738"/>
    <n v="184.5"/>
    <n v="263962.06"/>
    <n v="59393.14"/>
    <n v="22.5"/>
    <n v="323355.2"/>
    <n v="0"/>
    <n v="0"/>
    <n v="0"/>
    <n v="323355.2"/>
    <n v="59393.14"/>
    <n v="22.5"/>
    <n v="0.01"/>
    <x v="0"/>
    <x v="4"/>
  </r>
  <r>
    <x v="5"/>
    <x v="78"/>
    <x v="78"/>
    <m/>
    <m/>
    <n v="6"/>
    <s v="DULCES DE LECHE"/>
    <n v="0"/>
    <m/>
    <n v="1"/>
    <x v="0"/>
    <n v="696"/>
    <n v="174"/>
    <n v="266934.69"/>
    <n v="60060.13"/>
    <n v="22.5"/>
    <n v="326994.82"/>
    <n v="0"/>
    <n v="0"/>
    <n v="0"/>
    <n v="326994.82"/>
    <n v="60060.13"/>
    <n v="22.5"/>
    <n v="0.01"/>
    <x v="0"/>
    <x v="5"/>
  </r>
  <r>
    <x v="6"/>
    <x v="78"/>
    <x v="78"/>
    <m/>
    <m/>
    <n v="6"/>
    <s v="DULCES DE LECHE"/>
    <n v="0"/>
    <m/>
    <n v="1"/>
    <x v="0"/>
    <n v="739"/>
    <n v="184.75"/>
    <n v="331501.15999999997"/>
    <n v="74588.479999999996"/>
    <n v="22.5"/>
    <n v="406089.64"/>
    <n v="0"/>
    <n v="0"/>
    <n v="0"/>
    <n v="406089.64"/>
    <n v="74588.479999999996"/>
    <n v="22.5"/>
    <n v="0.02"/>
    <x v="0"/>
    <x v="6"/>
  </r>
  <r>
    <x v="7"/>
    <x v="78"/>
    <x v="78"/>
    <m/>
    <m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2"/>
    <x v="1"/>
    <x v="7"/>
  </r>
  <r>
    <x v="8"/>
    <x v="78"/>
    <x v="78"/>
    <m/>
    <m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3"/>
    <x v="1"/>
    <x v="8"/>
  </r>
  <r>
    <x v="9"/>
    <x v="78"/>
    <x v="78"/>
    <m/>
    <m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0.05"/>
    <x v="1"/>
    <x v="9"/>
  </r>
  <r>
    <x v="10"/>
    <x v="78"/>
    <x v="78"/>
    <m/>
    <m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1"/>
    <x v="1"/>
    <x v="10"/>
  </r>
  <r>
    <x v="0"/>
    <x v="79"/>
    <x v="79"/>
    <m/>
    <m/>
    <n v="6"/>
    <s v="DULCES DE LECHE"/>
    <n v="0"/>
    <m/>
    <n v="1"/>
    <x v="0"/>
    <n v="34"/>
    <n v="34"/>
    <n v="30464.44"/>
    <n v="7058.36"/>
    <n v="23.17"/>
    <n v="37522.800000000003"/>
    <n v="2626.62"/>
    <n v="0"/>
    <n v="0"/>
    <n v="34896.18"/>
    <n v="4431.74"/>
    <n v="14.55"/>
    <n v="0"/>
    <x v="0"/>
    <x v="0"/>
  </r>
  <r>
    <x v="1"/>
    <x v="79"/>
    <x v="79"/>
    <m/>
    <m/>
    <n v="6"/>
    <s v="DULCES DE LECHE"/>
    <n v="0"/>
    <m/>
    <n v="1"/>
    <x v="0"/>
    <n v="66"/>
    <n v="66"/>
    <n v="63867.98"/>
    <n v="14600.96"/>
    <n v="22.86"/>
    <n v="78468.94"/>
    <n v="5492.83"/>
    <n v="0"/>
    <n v="0"/>
    <n v="72976.11"/>
    <n v="9108.1299999999992"/>
    <n v="14.26"/>
    <n v="0"/>
    <x v="0"/>
    <x v="1"/>
  </r>
  <r>
    <x v="2"/>
    <x v="79"/>
    <x v="79"/>
    <m/>
    <m/>
    <n v="6"/>
    <s v="DULCES DE LECHE"/>
    <n v="0"/>
    <m/>
    <n v="1"/>
    <x v="0"/>
    <n v="36"/>
    <n v="36"/>
    <n v="37388.769999999997"/>
    <n v="8437.1"/>
    <n v="22.57"/>
    <n v="45825.87"/>
    <n v="966.33"/>
    <n v="0"/>
    <n v="0"/>
    <n v="44859.54"/>
    <n v="7470.77"/>
    <n v="19.98"/>
    <n v="0"/>
    <x v="0"/>
    <x v="2"/>
  </r>
  <r>
    <x v="3"/>
    <x v="79"/>
    <x v="79"/>
    <m/>
    <m/>
    <n v="6"/>
    <s v="DULCES DE LECHE"/>
    <n v="0"/>
    <m/>
    <n v="1"/>
    <x v="0"/>
    <n v="25"/>
    <n v="25"/>
    <n v="27518.48"/>
    <n v="6321.65"/>
    <n v="22.97"/>
    <n v="33840.129999999997"/>
    <n v="0"/>
    <n v="0"/>
    <n v="0"/>
    <n v="33840.129999999997"/>
    <n v="6321.65"/>
    <n v="22.97"/>
    <n v="0"/>
    <x v="0"/>
    <x v="3"/>
  </r>
  <r>
    <x v="4"/>
    <x v="79"/>
    <x v="79"/>
    <m/>
    <m/>
    <n v="6"/>
    <s v="DULCES DE LECHE"/>
    <n v="0"/>
    <m/>
    <n v="1"/>
    <x v="0"/>
    <n v="148"/>
    <n v="148"/>
    <n v="176225.19"/>
    <n v="40092.33"/>
    <n v="22.75"/>
    <n v="216317.52"/>
    <n v="0"/>
    <n v="0"/>
    <n v="0"/>
    <n v="216317.52"/>
    <n v="40092.33"/>
    <n v="22.75"/>
    <n v="0.01"/>
    <x v="0"/>
    <x v="4"/>
  </r>
  <r>
    <x v="5"/>
    <x v="79"/>
    <x v="79"/>
    <m/>
    <m/>
    <n v="6"/>
    <s v="DULCES DE LECHE"/>
    <n v="0"/>
    <m/>
    <n v="1"/>
    <x v="0"/>
    <n v="62"/>
    <n v="62"/>
    <n v="77926.23"/>
    <n v="17919"/>
    <n v="22.99"/>
    <n v="95845.23"/>
    <n v="0"/>
    <n v="0"/>
    <n v="0"/>
    <n v="95845.23"/>
    <n v="17919"/>
    <n v="22.99"/>
    <n v="0"/>
    <x v="0"/>
    <x v="5"/>
  </r>
  <r>
    <x v="6"/>
    <x v="79"/>
    <x v="79"/>
    <m/>
    <m/>
    <n v="6"/>
    <s v="DULCES DE LECHE"/>
    <n v="0"/>
    <m/>
    <n v="1"/>
    <x v="0"/>
    <n v="68"/>
    <n v="68"/>
    <n v="102625.01"/>
    <n v="23704.6"/>
    <n v="23.1"/>
    <n v="126329.61"/>
    <n v="0"/>
    <n v="0"/>
    <n v="0"/>
    <n v="126329.61"/>
    <n v="23704.6"/>
    <n v="23.1"/>
    <n v="0.01"/>
    <x v="0"/>
    <x v="6"/>
  </r>
  <r>
    <x v="7"/>
    <x v="79"/>
    <x v="79"/>
    <m/>
    <m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1"/>
    <x v="1"/>
    <x v="7"/>
  </r>
  <r>
    <x v="8"/>
    <x v="79"/>
    <x v="79"/>
    <m/>
    <m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1"/>
    <x v="8"/>
  </r>
  <r>
    <x v="9"/>
    <x v="79"/>
    <x v="79"/>
    <m/>
    <m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1"/>
    <x v="9"/>
  </r>
  <r>
    <x v="10"/>
    <x v="79"/>
    <x v="79"/>
    <m/>
    <m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1"/>
    <x v="10"/>
  </r>
  <r>
    <x v="0"/>
    <x v="80"/>
    <x v="80"/>
    <m/>
    <m/>
    <n v="6"/>
    <s v="DULCES DE LECHE"/>
    <n v="0"/>
    <m/>
    <n v="1"/>
    <x v="0"/>
    <n v="66"/>
    <n v="19.8"/>
    <n v="18929.13"/>
    <n v="4308.18"/>
    <n v="22.76"/>
    <n v="23237.31"/>
    <n v="0"/>
    <n v="0"/>
    <n v="0"/>
    <n v="23237.31"/>
    <n v="4308.18"/>
    <n v="22.76"/>
    <n v="0"/>
    <x v="0"/>
    <x v="0"/>
  </r>
  <r>
    <x v="1"/>
    <x v="80"/>
    <x v="80"/>
    <m/>
    <m/>
    <n v="6"/>
    <s v="DULCES DE LECHE"/>
    <n v="0"/>
    <m/>
    <n v="1"/>
    <x v="0"/>
    <n v="93"/>
    <n v="27.9"/>
    <n v="28806.45"/>
    <n v="6526.59"/>
    <n v="22.66"/>
    <n v="35333.040000000001"/>
    <n v="0"/>
    <n v="0"/>
    <n v="0"/>
    <n v="35333.040000000001"/>
    <n v="6526.59"/>
    <n v="22.66"/>
    <n v="0"/>
    <x v="0"/>
    <x v="1"/>
  </r>
  <r>
    <x v="2"/>
    <x v="80"/>
    <x v="80"/>
    <m/>
    <m/>
    <n v="6"/>
    <s v="DULCES DE LECHE"/>
    <n v="0"/>
    <m/>
    <n v="1"/>
    <x v="0"/>
    <n v="26"/>
    <n v="7.8"/>
    <n v="8585.84"/>
    <n v="1977.68"/>
    <n v="23.03"/>
    <n v="10563.52"/>
    <n v="0"/>
    <n v="0"/>
    <n v="0"/>
    <n v="10563.52"/>
    <n v="1977.68"/>
    <n v="23.03"/>
    <n v="0"/>
    <x v="0"/>
    <x v="2"/>
  </r>
  <r>
    <x v="3"/>
    <x v="80"/>
    <x v="80"/>
    <m/>
    <m/>
    <n v="6"/>
    <s v="DULCES DE LECHE"/>
    <n v="0"/>
    <m/>
    <n v="1"/>
    <x v="0"/>
    <n v="79"/>
    <n v="23.7"/>
    <n v="27321.48"/>
    <n v="6102.25"/>
    <n v="22.34"/>
    <n v="33423.730000000003"/>
    <n v="0"/>
    <n v="0"/>
    <n v="0"/>
    <n v="33423.730000000003"/>
    <n v="6102.25"/>
    <n v="22.34"/>
    <n v="0"/>
    <x v="0"/>
    <x v="3"/>
  </r>
  <r>
    <x v="4"/>
    <x v="80"/>
    <x v="80"/>
    <m/>
    <m/>
    <n v="6"/>
    <s v="DULCES DE LECHE"/>
    <n v="0"/>
    <m/>
    <n v="1"/>
    <x v="0"/>
    <n v="67"/>
    <n v="20.100000000000001"/>
    <n v="25143.599999999999"/>
    <n v="5615.68"/>
    <n v="22.33"/>
    <n v="30759.279999999999"/>
    <n v="0"/>
    <n v="0"/>
    <n v="0"/>
    <n v="30759.279999999999"/>
    <n v="5615.68"/>
    <n v="22.33"/>
    <n v="0"/>
    <x v="0"/>
    <x v="4"/>
  </r>
  <r>
    <x v="5"/>
    <x v="80"/>
    <x v="80"/>
    <m/>
    <m/>
    <n v="6"/>
    <s v="DULCES DE LECHE"/>
    <n v="0"/>
    <m/>
    <n v="1"/>
    <x v="0"/>
    <n v="80"/>
    <n v="24"/>
    <n v="33776.06"/>
    <n v="7694.71"/>
    <n v="22.78"/>
    <n v="41470.769999999997"/>
    <n v="0"/>
    <n v="0"/>
    <n v="0"/>
    <n v="41470.769999999997"/>
    <n v="7694.71"/>
    <n v="22.78"/>
    <n v="0"/>
    <x v="0"/>
    <x v="5"/>
  </r>
  <r>
    <x v="6"/>
    <x v="80"/>
    <x v="80"/>
    <m/>
    <m/>
    <n v="6"/>
    <s v="DULCES DE LECHE"/>
    <n v="0"/>
    <m/>
    <n v="1"/>
    <x v="0"/>
    <n v="46"/>
    <n v="13.8"/>
    <n v="22953.51"/>
    <n v="5164.62"/>
    <n v="22.5"/>
    <n v="28118.13"/>
    <n v="0"/>
    <n v="0"/>
    <n v="0"/>
    <n v="28118.13"/>
    <n v="5164.62"/>
    <n v="22.5"/>
    <n v="0"/>
    <x v="0"/>
    <x v="6"/>
  </r>
  <r>
    <x v="7"/>
    <x v="80"/>
    <x v="80"/>
    <m/>
    <m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"/>
    <x v="1"/>
    <x v="7"/>
  </r>
  <r>
    <x v="8"/>
    <x v="80"/>
    <x v="80"/>
    <m/>
    <m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"/>
    <x v="1"/>
    <x v="8"/>
  </r>
  <r>
    <x v="9"/>
    <x v="80"/>
    <x v="80"/>
    <m/>
    <m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1"/>
    <x v="9"/>
  </r>
  <r>
    <x v="10"/>
    <x v="80"/>
    <x v="80"/>
    <m/>
    <m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1"/>
    <x v="10"/>
  </r>
  <r>
    <x v="2"/>
    <x v="81"/>
    <x v="81"/>
    <m/>
    <m/>
    <n v="6"/>
    <s v="DULCES DE LECHE"/>
    <n v="0"/>
    <m/>
    <n v="1"/>
    <x v="0"/>
    <n v="18"/>
    <n v="5.4"/>
    <n v="8031.51"/>
    <n v="1807.02"/>
    <n v="22.5"/>
    <n v="9838.5300000000007"/>
    <n v="0"/>
    <n v="0"/>
    <n v="0"/>
    <n v="9838.5300000000007"/>
    <n v="1807.02"/>
    <n v="22.5"/>
    <n v="0"/>
    <x v="0"/>
    <x v="2"/>
  </r>
  <r>
    <x v="3"/>
    <x v="81"/>
    <x v="81"/>
    <m/>
    <m/>
    <n v="6"/>
    <s v="DULCES DE LECHE"/>
    <n v="0"/>
    <m/>
    <n v="1"/>
    <x v="0"/>
    <n v="51"/>
    <n v="15.3"/>
    <n v="24034.01"/>
    <n v="5579.01"/>
    <n v="23.21"/>
    <n v="29613.02"/>
    <n v="0"/>
    <n v="0"/>
    <n v="0"/>
    <n v="29613.02"/>
    <n v="5579.01"/>
    <n v="23.21"/>
    <n v="0"/>
    <x v="0"/>
    <x v="3"/>
  </r>
  <r>
    <x v="4"/>
    <x v="81"/>
    <x v="81"/>
    <m/>
    <m/>
    <n v="6"/>
    <s v="DULCES DE LECHE"/>
    <n v="0"/>
    <m/>
    <n v="1"/>
    <x v="0"/>
    <n v="12"/>
    <n v="3.6"/>
    <n v="5903.12"/>
    <n v="1328.16"/>
    <n v="22.5"/>
    <n v="7231.28"/>
    <n v="0"/>
    <n v="0"/>
    <n v="0"/>
    <n v="7231.28"/>
    <n v="1328.16"/>
    <n v="22.5"/>
    <n v="0"/>
    <x v="0"/>
    <x v="4"/>
  </r>
  <r>
    <x v="5"/>
    <x v="81"/>
    <x v="81"/>
    <m/>
    <m/>
    <n v="6"/>
    <s v="DULCES DE LECHE"/>
    <n v="0"/>
    <m/>
    <n v="1"/>
    <x v="0"/>
    <n v="6"/>
    <n v="1.8"/>
    <n v="3717.53"/>
    <n v="836.46"/>
    <n v="22.5"/>
    <n v="4553.99"/>
    <n v="0"/>
    <n v="0"/>
    <n v="0"/>
    <n v="4553.99"/>
    <n v="836.46"/>
    <n v="22.5"/>
    <n v="0"/>
    <x v="0"/>
    <x v="5"/>
  </r>
  <r>
    <x v="6"/>
    <x v="81"/>
    <x v="81"/>
    <m/>
    <m/>
    <n v="6"/>
    <s v="DULCES DE LECHE"/>
    <n v="0"/>
    <m/>
    <n v="1"/>
    <x v="0"/>
    <n v="26"/>
    <n v="7.8"/>
    <n v="17224.11"/>
    <n v="3875.46"/>
    <n v="22.5"/>
    <n v="21099.57"/>
    <n v="0"/>
    <n v="0"/>
    <n v="0"/>
    <n v="21099.57"/>
    <n v="3875.46"/>
    <n v="22.5"/>
    <n v="0"/>
    <x v="0"/>
    <x v="6"/>
  </r>
  <r>
    <x v="7"/>
    <x v="81"/>
    <x v="81"/>
    <m/>
    <m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1"/>
    <x v="7"/>
  </r>
  <r>
    <x v="8"/>
    <x v="81"/>
    <x v="81"/>
    <m/>
    <m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1"/>
    <x v="8"/>
  </r>
  <r>
    <x v="9"/>
    <x v="81"/>
    <x v="81"/>
    <m/>
    <m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1"/>
    <x v="9"/>
  </r>
  <r>
    <x v="10"/>
    <x v="81"/>
    <x v="81"/>
    <m/>
    <m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1"/>
    <x v="10"/>
  </r>
  <r>
    <x v="0"/>
    <x v="82"/>
    <x v="82"/>
    <m/>
    <m/>
    <n v="9"/>
    <s v="QUESOS FUNDIDOS"/>
    <n v="0"/>
    <m/>
    <n v="1"/>
    <x v="0"/>
    <n v="56"/>
    <n v="10.36"/>
    <n v="19261.72"/>
    <n v="4408.12"/>
    <n v="22.89"/>
    <n v="23669.84"/>
    <n v="0"/>
    <n v="0"/>
    <n v="0"/>
    <n v="23669.84"/>
    <n v="4408.12"/>
    <n v="22.89"/>
    <n v="0"/>
    <x v="0"/>
    <x v="0"/>
  </r>
  <r>
    <x v="1"/>
    <x v="82"/>
    <x v="82"/>
    <m/>
    <m/>
    <n v="9"/>
    <s v="QUESOS FUNDIDOS"/>
    <n v="0"/>
    <m/>
    <n v="1"/>
    <x v="0"/>
    <n v="50"/>
    <n v="9.25"/>
    <n v="18725.810000000001"/>
    <n v="4280.92"/>
    <n v="22.86"/>
    <n v="23006.73"/>
    <n v="0"/>
    <n v="0"/>
    <n v="0"/>
    <n v="23006.73"/>
    <n v="4280.92"/>
    <n v="22.86"/>
    <n v="0"/>
    <x v="0"/>
    <x v="1"/>
  </r>
  <r>
    <x v="2"/>
    <x v="82"/>
    <x v="82"/>
    <m/>
    <m/>
    <n v="9"/>
    <s v="QUESOS FUNDIDOS"/>
    <n v="0"/>
    <m/>
    <n v="1"/>
    <x v="0"/>
    <n v="84"/>
    <n v="15.54"/>
    <n v="34379.040000000001"/>
    <n v="7842.81"/>
    <n v="22.81"/>
    <n v="42221.85"/>
    <n v="0"/>
    <n v="0"/>
    <n v="0"/>
    <n v="42221.85"/>
    <n v="7842.81"/>
    <n v="22.81"/>
    <n v="0"/>
    <x v="0"/>
    <x v="2"/>
  </r>
  <r>
    <x v="3"/>
    <x v="82"/>
    <x v="82"/>
    <m/>
    <m/>
    <n v="9"/>
    <s v="QUESOS FUNDIDOS"/>
    <n v="0"/>
    <m/>
    <n v="1"/>
    <x v="0"/>
    <n v="40"/>
    <n v="7.4"/>
    <n v="17131.830000000002"/>
    <n v="3879.77"/>
    <n v="22.65"/>
    <n v="21011.599999999999"/>
    <n v="0"/>
    <n v="0"/>
    <n v="0"/>
    <n v="21011.599999999999"/>
    <n v="3879.77"/>
    <n v="22.65"/>
    <n v="0"/>
    <x v="0"/>
    <x v="3"/>
  </r>
  <r>
    <x v="4"/>
    <x v="82"/>
    <x v="82"/>
    <m/>
    <m/>
    <n v="9"/>
    <s v="QUESOS FUNDIDOS"/>
    <n v="0"/>
    <m/>
    <n v="1"/>
    <x v="0"/>
    <n v="80"/>
    <n v="14.8"/>
    <n v="36311.620000000003"/>
    <n v="8294.5499999999993"/>
    <n v="22.84"/>
    <n v="44606.17"/>
    <n v="0"/>
    <n v="0"/>
    <n v="0"/>
    <n v="44606.17"/>
    <n v="8294.5499999999993"/>
    <n v="22.84"/>
    <n v="0"/>
    <x v="0"/>
    <x v="4"/>
  </r>
  <r>
    <x v="5"/>
    <x v="82"/>
    <x v="82"/>
    <m/>
    <m/>
    <n v="9"/>
    <s v="QUESOS FUNDIDOS"/>
    <n v="0"/>
    <m/>
    <n v="1"/>
    <x v="0"/>
    <n v="69"/>
    <n v="12.765000000000001"/>
    <n v="33570.910000000003"/>
    <n v="7698.95"/>
    <n v="22.93"/>
    <n v="41269.86"/>
    <n v="0"/>
    <n v="0"/>
    <n v="0"/>
    <n v="41269.86"/>
    <n v="7698.95"/>
    <n v="22.93"/>
    <n v="0"/>
    <x v="0"/>
    <x v="5"/>
  </r>
  <r>
    <x v="6"/>
    <x v="82"/>
    <x v="82"/>
    <m/>
    <m/>
    <n v="9"/>
    <s v="QUESOS FUNDIDOS"/>
    <n v="0"/>
    <m/>
    <n v="1"/>
    <x v="0"/>
    <n v="38"/>
    <n v="7.03"/>
    <n v="22196.92"/>
    <n v="4956.12"/>
    <n v="22.33"/>
    <n v="27153.040000000001"/>
    <n v="0"/>
    <n v="0"/>
    <n v="0"/>
    <n v="27153.040000000001"/>
    <n v="4956.12"/>
    <n v="22.33"/>
    <n v="0"/>
    <x v="0"/>
    <x v="6"/>
  </r>
  <r>
    <x v="7"/>
    <x v="82"/>
    <x v="82"/>
    <m/>
    <m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1"/>
    <x v="7"/>
  </r>
  <r>
    <x v="8"/>
    <x v="82"/>
    <x v="82"/>
    <m/>
    <m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1"/>
    <x v="8"/>
  </r>
  <r>
    <x v="9"/>
    <x v="82"/>
    <x v="82"/>
    <m/>
    <m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1"/>
    <x v="9"/>
  </r>
  <r>
    <x v="10"/>
    <x v="82"/>
    <x v="82"/>
    <m/>
    <m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1"/>
    <x v="10"/>
  </r>
  <r>
    <x v="0"/>
    <x v="83"/>
    <x v="83"/>
    <m/>
    <m/>
    <n v="9"/>
    <s v="QUESOS FUNDIDOS"/>
    <n v="0"/>
    <m/>
    <n v="1"/>
    <x v="0"/>
    <n v="119"/>
    <n v="21.42"/>
    <n v="40982.339999999997"/>
    <n v="9474.15"/>
    <n v="23.12"/>
    <n v="50456.49"/>
    <n v="0"/>
    <n v="0"/>
    <n v="0"/>
    <n v="50456.49"/>
    <n v="9474.15"/>
    <n v="23.12"/>
    <n v="0"/>
    <x v="0"/>
    <x v="0"/>
  </r>
  <r>
    <x v="1"/>
    <x v="83"/>
    <x v="83"/>
    <m/>
    <m/>
    <n v="9"/>
    <s v="QUESOS FUNDIDOS"/>
    <n v="0"/>
    <m/>
    <n v="1"/>
    <x v="0"/>
    <n v="111"/>
    <n v="19.98"/>
    <n v="41571.32"/>
    <n v="9481.35"/>
    <n v="22.81"/>
    <n v="51052.67"/>
    <n v="0"/>
    <n v="0"/>
    <n v="0"/>
    <n v="51052.67"/>
    <n v="9481.35"/>
    <n v="22.81"/>
    <n v="0"/>
    <x v="0"/>
    <x v="1"/>
  </r>
  <r>
    <x v="2"/>
    <x v="83"/>
    <x v="83"/>
    <m/>
    <m/>
    <n v="9"/>
    <s v="QUESOS FUNDIDOS"/>
    <n v="0"/>
    <m/>
    <n v="1"/>
    <x v="0"/>
    <n v="116"/>
    <n v="20.88"/>
    <n v="46745.38"/>
    <n v="10849.36"/>
    <n v="23.21"/>
    <n v="57594.74"/>
    <n v="0"/>
    <n v="0"/>
    <n v="0"/>
    <n v="57594.74"/>
    <n v="10849.36"/>
    <n v="23.21"/>
    <n v="0"/>
    <x v="0"/>
    <x v="2"/>
  </r>
  <r>
    <x v="3"/>
    <x v="83"/>
    <x v="83"/>
    <m/>
    <m/>
    <n v="9"/>
    <s v="QUESOS FUNDIDOS"/>
    <n v="0"/>
    <m/>
    <n v="1"/>
    <x v="0"/>
    <n v="106"/>
    <n v="19.079999999999998"/>
    <n v="44809.54"/>
    <n v="10312.42"/>
    <n v="23.01"/>
    <n v="55121.96"/>
    <n v="0"/>
    <n v="0"/>
    <n v="0"/>
    <n v="55121.96"/>
    <n v="10312.42"/>
    <n v="23.01"/>
    <n v="0"/>
    <x v="0"/>
    <x v="3"/>
  </r>
  <r>
    <x v="4"/>
    <x v="83"/>
    <x v="83"/>
    <m/>
    <m/>
    <n v="9"/>
    <s v="QUESOS FUNDIDOS"/>
    <n v="0"/>
    <m/>
    <n v="1"/>
    <x v="0"/>
    <n v="99"/>
    <n v="17.82"/>
    <n v="44951.25"/>
    <n v="10409.91"/>
    <n v="23.16"/>
    <n v="55361.16"/>
    <n v="0"/>
    <n v="0"/>
    <n v="0"/>
    <n v="55361.16"/>
    <n v="10409.91"/>
    <n v="23.16"/>
    <n v="0"/>
    <x v="0"/>
    <x v="4"/>
  </r>
  <r>
    <x v="5"/>
    <x v="83"/>
    <x v="83"/>
    <m/>
    <m/>
    <n v="9"/>
    <s v="QUESOS FUNDIDOS"/>
    <n v="0"/>
    <m/>
    <n v="1"/>
    <x v="0"/>
    <n v="90"/>
    <n v="16.2"/>
    <n v="44039.33"/>
    <n v="10162.280000000001"/>
    <n v="23.08"/>
    <n v="54201.61"/>
    <n v="0"/>
    <n v="0"/>
    <n v="0"/>
    <n v="54201.61"/>
    <n v="10162.280000000001"/>
    <n v="23.08"/>
    <n v="0"/>
    <x v="0"/>
    <x v="5"/>
  </r>
  <r>
    <x v="6"/>
    <x v="83"/>
    <x v="83"/>
    <m/>
    <m/>
    <n v="9"/>
    <s v="QUESOS FUNDIDOS"/>
    <n v="0"/>
    <m/>
    <n v="1"/>
    <x v="0"/>
    <n v="90"/>
    <n v="16.2"/>
    <n v="54595.46"/>
    <n v="12526.32"/>
    <n v="22.94"/>
    <n v="67121.78"/>
    <n v="0"/>
    <n v="0"/>
    <n v="0"/>
    <n v="67121.78"/>
    <n v="12526.32"/>
    <n v="22.94"/>
    <n v="0"/>
    <x v="0"/>
    <x v="6"/>
  </r>
  <r>
    <x v="7"/>
    <x v="83"/>
    <x v="83"/>
    <m/>
    <m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1"/>
    <x v="7"/>
  </r>
  <r>
    <x v="8"/>
    <x v="83"/>
    <x v="83"/>
    <m/>
    <m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"/>
    <x v="1"/>
    <x v="8"/>
  </r>
  <r>
    <x v="9"/>
    <x v="83"/>
    <x v="83"/>
    <m/>
    <m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"/>
    <x v="1"/>
    <x v="9"/>
  </r>
  <r>
    <x v="10"/>
    <x v="83"/>
    <x v="83"/>
    <m/>
    <m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1"/>
    <x v="10"/>
  </r>
  <r>
    <x v="0"/>
    <x v="84"/>
    <x v="84"/>
    <m/>
    <m/>
    <n v="9"/>
    <s v="QUESOS FUNDIDOS"/>
    <n v="0"/>
    <m/>
    <n v="1"/>
    <x v="0"/>
    <n v="42"/>
    <n v="7.77"/>
    <n v="14501.43"/>
    <n v="3380.58"/>
    <n v="23.31"/>
    <n v="17882.009999999998"/>
    <n v="0"/>
    <n v="0"/>
    <n v="0"/>
    <n v="17882.009999999998"/>
    <n v="3380.58"/>
    <n v="23.31"/>
    <n v="0"/>
    <x v="0"/>
    <x v="0"/>
  </r>
  <r>
    <x v="1"/>
    <x v="84"/>
    <x v="84"/>
    <m/>
    <m/>
    <n v="9"/>
    <s v="QUESOS FUNDIDOS"/>
    <n v="0"/>
    <m/>
    <n v="1"/>
    <x v="0"/>
    <n v="57"/>
    <n v="10.545"/>
    <n v="21347.46"/>
    <n v="4855.8599999999997"/>
    <n v="22.75"/>
    <n v="26203.32"/>
    <n v="0"/>
    <n v="0"/>
    <n v="0"/>
    <n v="26203.32"/>
    <n v="4855.8599999999997"/>
    <n v="22.75"/>
    <n v="0"/>
    <x v="0"/>
    <x v="1"/>
  </r>
  <r>
    <x v="2"/>
    <x v="84"/>
    <x v="84"/>
    <m/>
    <m/>
    <n v="9"/>
    <s v="QUESOS FUNDIDOS"/>
    <n v="0"/>
    <m/>
    <n v="1"/>
    <x v="0"/>
    <n v="40"/>
    <n v="7.4"/>
    <n v="16058.21"/>
    <n v="3661.8"/>
    <n v="22.8"/>
    <n v="19720.009999999998"/>
    <n v="0"/>
    <n v="0"/>
    <n v="0"/>
    <n v="19720.009999999998"/>
    <n v="3661.8"/>
    <n v="22.8"/>
    <n v="0"/>
    <x v="0"/>
    <x v="2"/>
  </r>
  <r>
    <x v="3"/>
    <x v="84"/>
    <x v="84"/>
    <m/>
    <m/>
    <n v="9"/>
    <s v="QUESOS FUNDIDOS"/>
    <n v="0"/>
    <m/>
    <n v="1"/>
    <x v="0"/>
    <n v="49"/>
    <n v="9.0649999999999995"/>
    <n v="20779.11"/>
    <n v="4760.43"/>
    <n v="22.91"/>
    <n v="25539.54"/>
    <n v="0"/>
    <n v="0"/>
    <n v="0"/>
    <n v="25539.54"/>
    <n v="4760.43"/>
    <n v="22.91"/>
    <n v="0"/>
    <x v="0"/>
    <x v="3"/>
  </r>
  <r>
    <x v="4"/>
    <x v="84"/>
    <x v="84"/>
    <m/>
    <m/>
    <n v="9"/>
    <s v="QUESOS FUNDIDOS"/>
    <n v="0"/>
    <m/>
    <n v="1"/>
    <x v="0"/>
    <n v="53"/>
    <n v="9.8049999999999997"/>
    <n v="24158.48"/>
    <n v="5637.6"/>
    <n v="23.34"/>
    <n v="29796.080000000002"/>
    <n v="0"/>
    <n v="0"/>
    <n v="0"/>
    <n v="29796.080000000002"/>
    <n v="5637.6"/>
    <n v="23.34"/>
    <n v="0"/>
    <x v="0"/>
    <x v="4"/>
  </r>
  <r>
    <x v="5"/>
    <x v="84"/>
    <x v="84"/>
    <m/>
    <m/>
    <n v="9"/>
    <s v="QUESOS FUNDIDOS"/>
    <n v="0"/>
    <m/>
    <n v="1"/>
    <x v="0"/>
    <n v="41"/>
    <n v="7.585"/>
    <n v="20394.650000000001"/>
    <n v="4635.9799999999996"/>
    <n v="22.73"/>
    <n v="25030.63"/>
    <n v="0"/>
    <n v="0"/>
    <n v="0"/>
    <n v="25030.63"/>
    <n v="4635.9799999999996"/>
    <n v="22.73"/>
    <n v="0"/>
    <x v="0"/>
    <x v="5"/>
  </r>
  <r>
    <x v="6"/>
    <x v="84"/>
    <x v="84"/>
    <m/>
    <m/>
    <n v="9"/>
    <s v="QUESOS FUNDIDOS"/>
    <n v="0"/>
    <m/>
    <n v="1"/>
    <x v="0"/>
    <n v="35"/>
    <n v="6.4749999999999996"/>
    <n v="21452.05"/>
    <n v="4866.3100000000004"/>
    <n v="22.68"/>
    <n v="26318.36"/>
    <n v="0"/>
    <n v="0"/>
    <n v="0"/>
    <n v="26318.36"/>
    <n v="4866.3100000000004"/>
    <n v="22.68"/>
    <n v="0"/>
    <x v="0"/>
    <x v="6"/>
  </r>
  <r>
    <x v="7"/>
    <x v="84"/>
    <x v="84"/>
    <m/>
    <m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1"/>
    <x v="7"/>
  </r>
  <r>
    <x v="8"/>
    <x v="84"/>
    <x v="84"/>
    <m/>
    <m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1"/>
    <x v="8"/>
  </r>
  <r>
    <x v="9"/>
    <x v="84"/>
    <x v="84"/>
    <m/>
    <m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1"/>
    <x v="9"/>
  </r>
  <r>
    <x v="10"/>
    <x v="84"/>
    <x v="84"/>
    <m/>
    <m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1"/>
    <x v="10"/>
  </r>
  <r>
    <x v="0"/>
    <x v="85"/>
    <x v="85"/>
    <m/>
    <m/>
    <n v="9"/>
    <s v="QUESOS FUNDIDOS"/>
    <n v="0"/>
    <m/>
    <n v="1"/>
    <x v="0"/>
    <n v="27"/>
    <n v="7.83"/>
    <n v="14024.52"/>
    <n v="3155.49"/>
    <n v="22.5"/>
    <n v="17180.009999999998"/>
    <n v="0"/>
    <n v="0"/>
    <n v="0"/>
    <n v="17180.009999999998"/>
    <n v="3155.49"/>
    <n v="22.5"/>
    <n v="0"/>
    <x v="0"/>
    <x v="0"/>
  </r>
  <r>
    <x v="1"/>
    <x v="85"/>
    <x v="85"/>
    <m/>
    <m/>
    <n v="9"/>
    <s v="QUESOS FUNDIDOS"/>
    <n v="0"/>
    <m/>
    <n v="1"/>
    <x v="0"/>
    <n v="40"/>
    <n v="11.6"/>
    <n v="22439.07"/>
    <n v="5048.8"/>
    <n v="22.5"/>
    <n v="27487.87"/>
    <n v="0"/>
    <n v="0"/>
    <n v="0"/>
    <n v="27487.87"/>
    <n v="5048.8"/>
    <n v="22.5"/>
    <n v="0"/>
    <x v="0"/>
    <x v="1"/>
  </r>
  <r>
    <x v="2"/>
    <x v="85"/>
    <x v="85"/>
    <m/>
    <m/>
    <n v="9"/>
    <s v="QUESOS FUNDIDOS"/>
    <n v="0"/>
    <m/>
    <n v="1"/>
    <x v="0"/>
    <n v="30"/>
    <n v="8.6999999999999993"/>
    <n v="18195.95"/>
    <n v="4093.98"/>
    <n v="22.5"/>
    <n v="22289.93"/>
    <n v="0"/>
    <n v="0"/>
    <n v="0"/>
    <n v="22289.93"/>
    <n v="4093.98"/>
    <n v="22.5"/>
    <n v="0"/>
    <x v="0"/>
    <x v="2"/>
  </r>
  <r>
    <x v="3"/>
    <x v="85"/>
    <x v="85"/>
    <m/>
    <m/>
    <n v="9"/>
    <s v="QUESOS FUNDIDOS"/>
    <n v="0"/>
    <m/>
    <n v="1"/>
    <x v="0"/>
    <n v="26"/>
    <n v="7.54"/>
    <n v="16545.939999999999"/>
    <n v="3722.78"/>
    <n v="22.5"/>
    <n v="20268.72"/>
    <n v="0"/>
    <n v="0"/>
    <n v="0"/>
    <n v="20268.72"/>
    <n v="3722.78"/>
    <n v="22.5"/>
    <n v="0"/>
    <x v="0"/>
    <x v="3"/>
  </r>
  <r>
    <x v="4"/>
    <x v="85"/>
    <x v="85"/>
    <m/>
    <m/>
    <n v="9"/>
    <s v="QUESOS FUNDIDOS"/>
    <n v="0"/>
    <m/>
    <n v="1"/>
    <x v="0"/>
    <n v="43"/>
    <n v="12.47"/>
    <n v="29364.080000000002"/>
    <n v="6606.96"/>
    <n v="22.5"/>
    <n v="35971.040000000001"/>
    <n v="0"/>
    <n v="0"/>
    <n v="0"/>
    <n v="35971.040000000001"/>
    <n v="6606.96"/>
    <n v="22.5"/>
    <n v="0"/>
    <x v="0"/>
    <x v="4"/>
  </r>
  <r>
    <x v="5"/>
    <x v="85"/>
    <x v="85"/>
    <m/>
    <m/>
    <n v="9"/>
    <s v="QUESOS FUNDIDOS"/>
    <n v="0"/>
    <m/>
    <n v="1"/>
    <x v="0"/>
    <n v="22"/>
    <n v="6.38"/>
    <n v="15987.32"/>
    <n v="3597.18"/>
    <n v="22.5"/>
    <n v="19584.5"/>
    <n v="0"/>
    <n v="0"/>
    <n v="0"/>
    <n v="19584.5"/>
    <n v="3597.18"/>
    <n v="22.5"/>
    <n v="0"/>
    <x v="0"/>
    <x v="5"/>
  </r>
  <r>
    <x v="6"/>
    <x v="85"/>
    <x v="85"/>
    <m/>
    <m/>
    <n v="9"/>
    <s v="QUESOS FUNDIDOS"/>
    <n v="0"/>
    <m/>
    <n v="1"/>
    <x v="0"/>
    <n v="30"/>
    <n v="8.6999999999999993"/>
    <n v="27118.91"/>
    <n v="6101.65"/>
    <n v="22.5"/>
    <n v="33220.559999999998"/>
    <n v="0"/>
    <n v="0"/>
    <n v="0"/>
    <n v="33220.559999999998"/>
    <n v="6101.65"/>
    <n v="22.5"/>
    <n v="0"/>
    <x v="0"/>
    <x v="6"/>
  </r>
  <r>
    <x v="7"/>
    <x v="85"/>
    <x v="85"/>
    <m/>
    <m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1"/>
    <x v="7"/>
  </r>
  <r>
    <x v="8"/>
    <x v="85"/>
    <x v="85"/>
    <m/>
    <m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1"/>
    <x v="8"/>
  </r>
  <r>
    <x v="9"/>
    <x v="85"/>
    <x v="85"/>
    <m/>
    <m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1"/>
    <x v="9"/>
  </r>
  <r>
    <x v="10"/>
    <x v="85"/>
    <x v="85"/>
    <m/>
    <m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1"/>
    <x v="10"/>
  </r>
  <r>
    <x v="0"/>
    <x v="86"/>
    <x v="86"/>
    <m/>
    <m/>
    <n v="9"/>
    <s v="QUESOS FUNDIDOS"/>
    <n v="0"/>
    <m/>
    <n v="1"/>
    <x v="0"/>
    <n v="111"/>
    <n v="31.08"/>
    <n v="44258.71"/>
    <n v="10162.870000000001"/>
    <n v="22.96"/>
    <n v="54421.58"/>
    <n v="0"/>
    <n v="0"/>
    <n v="0"/>
    <n v="54421.58"/>
    <n v="10162.870000000001"/>
    <n v="22.96"/>
    <n v="0"/>
    <x v="0"/>
    <x v="0"/>
  </r>
  <r>
    <x v="1"/>
    <x v="86"/>
    <x v="86"/>
    <m/>
    <m/>
    <n v="9"/>
    <s v="QUESOS FUNDIDOS"/>
    <n v="0"/>
    <m/>
    <n v="1"/>
    <x v="0"/>
    <n v="102"/>
    <n v="28.56"/>
    <n v="44213.46"/>
    <n v="10294.86"/>
    <n v="23.28"/>
    <n v="54508.32"/>
    <n v="0"/>
    <n v="0"/>
    <n v="0"/>
    <n v="54508.32"/>
    <n v="10294.86"/>
    <n v="23.28"/>
    <n v="0"/>
    <x v="0"/>
    <x v="1"/>
  </r>
  <r>
    <x v="2"/>
    <x v="86"/>
    <x v="86"/>
    <m/>
    <m/>
    <n v="9"/>
    <s v="QUESOS FUNDIDOS"/>
    <n v="0"/>
    <m/>
    <n v="1"/>
    <x v="0"/>
    <n v="98"/>
    <n v="27.44"/>
    <n v="45901.23"/>
    <n v="10498.64"/>
    <n v="22.87"/>
    <n v="56399.87"/>
    <n v="0"/>
    <n v="0"/>
    <n v="0"/>
    <n v="56399.87"/>
    <n v="10498.64"/>
    <n v="22.87"/>
    <n v="0"/>
    <x v="0"/>
    <x v="2"/>
  </r>
  <r>
    <x v="3"/>
    <x v="86"/>
    <x v="86"/>
    <m/>
    <m/>
    <n v="9"/>
    <s v="QUESOS FUNDIDOS"/>
    <n v="0"/>
    <m/>
    <n v="1"/>
    <x v="0"/>
    <n v="86"/>
    <n v="24.08"/>
    <n v="41948.6"/>
    <n v="9605.4"/>
    <n v="22.9"/>
    <n v="51554"/>
    <n v="0"/>
    <n v="0"/>
    <n v="0"/>
    <n v="51554"/>
    <n v="9605.4"/>
    <n v="22.9"/>
    <n v="0"/>
    <x v="0"/>
    <x v="3"/>
  </r>
  <r>
    <x v="4"/>
    <x v="86"/>
    <x v="86"/>
    <m/>
    <m/>
    <n v="9"/>
    <s v="QUESOS FUNDIDOS"/>
    <n v="0"/>
    <m/>
    <n v="1"/>
    <x v="0"/>
    <n v="91"/>
    <n v="25.48"/>
    <n v="48186.02"/>
    <n v="11168.52"/>
    <n v="23.18"/>
    <n v="59354.54"/>
    <n v="0"/>
    <n v="0"/>
    <n v="0"/>
    <n v="59354.54"/>
    <n v="11168.52"/>
    <n v="23.18"/>
    <n v="0"/>
    <x v="0"/>
    <x v="4"/>
  </r>
  <r>
    <x v="5"/>
    <x v="86"/>
    <x v="86"/>
    <m/>
    <m/>
    <n v="9"/>
    <s v="QUESOS FUNDIDOS"/>
    <n v="0"/>
    <m/>
    <n v="1"/>
    <x v="0"/>
    <n v="102"/>
    <n v="28.56"/>
    <n v="58113.91"/>
    <n v="13510.65"/>
    <n v="23.25"/>
    <n v="71624.56"/>
    <n v="0"/>
    <n v="0"/>
    <n v="0"/>
    <n v="71624.56"/>
    <n v="13510.65"/>
    <n v="23.25"/>
    <n v="0"/>
    <x v="0"/>
    <x v="5"/>
  </r>
  <r>
    <x v="6"/>
    <x v="86"/>
    <x v="86"/>
    <m/>
    <m/>
    <n v="9"/>
    <s v="QUESOS FUNDIDOS"/>
    <n v="0"/>
    <m/>
    <n v="1"/>
    <x v="0"/>
    <n v="133"/>
    <n v="37.24"/>
    <n v="93713.75"/>
    <n v="21440.83"/>
    <n v="22.88"/>
    <n v="115154.58"/>
    <n v="0"/>
    <n v="0"/>
    <n v="0"/>
    <n v="115154.58"/>
    <n v="21440.83"/>
    <n v="22.88"/>
    <n v="0.01"/>
    <x v="0"/>
    <x v="6"/>
  </r>
  <r>
    <x v="7"/>
    <x v="86"/>
    <x v="86"/>
    <m/>
    <m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"/>
    <x v="1"/>
    <x v="7"/>
  </r>
  <r>
    <x v="8"/>
    <x v="86"/>
    <x v="86"/>
    <m/>
    <m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1"/>
    <x v="8"/>
  </r>
  <r>
    <x v="9"/>
    <x v="86"/>
    <x v="86"/>
    <m/>
    <m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"/>
    <x v="1"/>
    <x v="9"/>
  </r>
  <r>
    <x v="10"/>
    <x v="86"/>
    <x v="86"/>
    <m/>
    <m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1"/>
    <x v="10"/>
  </r>
  <r>
    <x v="0"/>
    <x v="87"/>
    <x v="87"/>
    <m/>
    <m/>
    <n v="9"/>
    <s v="QUESOS FUNDIDOS"/>
    <n v="0"/>
    <m/>
    <n v="1"/>
    <x v="0"/>
    <n v="94"/>
    <n v="27.26"/>
    <n v="37180.269999999997"/>
    <n v="8613.86"/>
    <n v="23.17"/>
    <n v="45794.13"/>
    <n v="0"/>
    <n v="0"/>
    <n v="0"/>
    <n v="45794.13"/>
    <n v="8613.86"/>
    <n v="23.17"/>
    <n v="0"/>
    <x v="0"/>
    <x v="0"/>
  </r>
  <r>
    <x v="1"/>
    <x v="87"/>
    <x v="87"/>
    <m/>
    <m/>
    <n v="9"/>
    <s v="QUESOS FUNDIDOS"/>
    <n v="0"/>
    <m/>
    <n v="1"/>
    <x v="0"/>
    <n v="69"/>
    <n v="20.010000000000002"/>
    <n v="29909.22"/>
    <n v="6859.64"/>
    <n v="22.93"/>
    <n v="36768.86"/>
    <n v="0"/>
    <n v="0"/>
    <n v="0"/>
    <n v="36768.86"/>
    <n v="6859.64"/>
    <n v="22.93"/>
    <n v="0"/>
    <x v="0"/>
    <x v="1"/>
  </r>
  <r>
    <x v="2"/>
    <x v="87"/>
    <x v="87"/>
    <m/>
    <m/>
    <n v="9"/>
    <s v="QUESOS FUNDIDOS"/>
    <n v="0"/>
    <m/>
    <n v="1"/>
    <x v="0"/>
    <n v="86"/>
    <n v="24.94"/>
    <n v="40341.64"/>
    <n v="9435.68"/>
    <n v="23.39"/>
    <n v="49777.32"/>
    <n v="0"/>
    <n v="0"/>
    <n v="0"/>
    <n v="49777.32"/>
    <n v="9435.68"/>
    <n v="23.39"/>
    <n v="0"/>
    <x v="0"/>
    <x v="2"/>
  </r>
  <r>
    <x v="3"/>
    <x v="87"/>
    <x v="87"/>
    <m/>
    <m/>
    <n v="9"/>
    <s v="QUESOS FUNDIDOS"/>
    <n v="0"/>
    <m/>
    <n v="1"/>
    <x v="0"/>
    <n v="33"/>
    <n v="9.57"/>
    <n v="16210.18"/>
    <n v="3708.09"/>
    <n v="22.88"/>
    <n v="19918.27"/>
    <n v="0"/>
    <n v="0"/>
    <n v="0"/>
    <n v="19918.27"/>
    <n v="3708.09"/>
    <n v="22.88"/>
    <n v="0"/>
    <x v="0"/>
    <x v="3"/>
  </r>
  <r>
    <x v="4"/>
    <x v="87"/>
    <x v="87"/>
    <m/>
    <m/>
    <n v="9"/>
    <s v="QUESOS FUNDIDOS"/>
    <n v="0"/>
    <m/>
    <n v="1"/>
    <x v="0"/>
    <n v="109"/>
    <n v="31.61"/>
    <n v="57309.27"/>
    <n v="13332.71"/>
    <n v="23.26"/>
    <n v="70641.98"/>
    <n v="0"/>
    <n v="0"/>
    <n v="0"/>
    <n v="70641.98"/>
    <n v="13332.71"/>
    <n v="23.26"/>
    <n v="0"/>
    <x v="0"/>
    <x v="4"/>
  </r>
  <r>
    <x v="5"/>
    <x v="87"/>
    <x v="87"/>
    <m/>
    <m/>
    <n v="9"/>
    <s v="QUESOS FUNDIDOS"/>
    <n v="0"/>
    <m/>
    <n v="1"/>
    <x v="0"/>
    <n v="88"/>
    <n v="25.52"/>
    <n v="50120.08"/>
    <n v="11704.51"/>
    <n v="23.35"/>
    <n v="61824.59"/>
    <n v="0"/>
    <n v="0"/>
    <n v="0"/>
    <n v="61824.59"/>
    <n v="11704.51"/>
    <n v="23.35"/>
    <n v="0"/>
    <x v="0"/>
    <x v="5"/>
  </r>
  <r>
    <x v="6"/>
    <x v="87"/>
    <x v="87"/>
    <m/>
    <m/>
    <n v="9"/>
    <s v="QUESOS FUNDIDOS"/>
    <n v="0"/>
    <m/>
    <n v="1"/>
    <x v="0"/>
    <n v="135"/>
    <n v="39.15"/>
    <n v="96519.28"/>
    <n v="22336.17"/>
    <n v="23.14"/>
    <n v="118855.45"/>
    <n v="0"/>
    <n v="0"/>
    <n v="0"/>
    <n v="118855.45"/>
    <n v="22336.17"/>
    <n v="23.14"/>
    <n v="0.01"/>
    <x v="0"/>
    <x v="6"/>
  </r>
  <r>
    <x v="7"/>
    <x v="87"/>
    <x v="87"/>
    <m/>
    <m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"/>
    <x v="1"/>
    <x v="7"/>
  </r>
  <r>
    <x v="8"/>
    <x v="87"/>
    <x v="87"/>
    <m/>
    <m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1"/>
    <x v="8"/>
  </r>
  <r>
    <x v="9"/>
    <x v="87"/>
    <x v="87"/>
    <m/>
    <m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"/>
    <x v="1"/>
    <x v="9"/>
  </r>
  <r>
    <x v="10"/>
    <x v="87"/>
    <x v="87"/>
    <m/>
    <m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1"/>
    <x v="10"/>
  </r>
  <r>
    <x v="0"/>
    <x v="88"/>
    <x v="88"/>
    <m/>
    <m/>
    <n v="9"/>
    <s v="QUESOS FUNDIDOS"/>
    <n v="0"/>
    <m/>
    <n v="1"/>
    <x v="0"/>
    <n v="13"/>
    <n v="26"/>
    <n v="43618.22"/>
    <n v="9814.1200000000008"/>
    <n v="22.5"/>
    <n v="53432.34"/>
    <n v="0"/>
    <n v="0"/>
    <n v="0"/>
    <n v="53432.34"/>
    <n v="9814.1200000000008"/>
    <n v="22.5"/>
    <n v="0"/>
    <x v="0"/>
    <x v="0"/>
  </r>
  <r>
    <x v="1"/>
    <x v="88"/>
    <x v="88"/>
    <m/>
    <m/>
    <n v="9"/>
    <s v="QUESOS FUNDIDOS"/>
    <n v="0"/>
    <m/>
    <n v="1"/>
    <x v="0"/>
    <n v="16"/>
    <n v="32"/>
    <n v="58801.06"/>
    <n v="13230.24"/>
    <n v="22.5"/>
    <n v="72031.3"/>
    <n v="0"/>
    <n v="0"/>
    <n v="0"/>
    <n v="72031.3"/>
    <n v="13230.24"/>
    <n v="22.5"/>
    <n v="0"/>
    <x v="0"/>
    <x v="1"/>
  </r>
  <r>
    <x v="2"/>
    <x v="88"/>
    <x v="88"/>
    <m/>
    <m/>
    <n v="9"/>
    <s v="QUESOS FUNDIDOS"/>
    <n v="0"/>
    <m/>
    <n v="1"/>
    <x v="0"/>
    <n v="24"/>
    <n v="48"/>
    <n v="95051.92"/>
    <n v="21386.639999999999"/>
    <n v="22.5"/>
    <n v="116438.56"/>
    <n v="0"/>
    <n v="0"/>
    <n v="0"/>
    <n v="116438.56"/>
    <n v="21386.639999999999"/>
    <n v="22.5"/>
    <n v="0.01"/>
    <x v="0"/>
    <x v="2"/>
  </r>
  <r>
    <x v="3"/>
    <x v="88"/>
    <x v="88"/>
    <m/>
    <m/>
    <n v="9"/>
    <s v="QUESOS FUNDIDOS"/>
    <n v="0"/>
    <m/>
    <n v="1"/>
    <x v="0"/>
    <n v="19"/>
    <n v="38"/>
    <n v="79966.33"/>
    <n v="17992.38"/>
    <n v="22.5"/>
    <n v="97958.71"/>
    <n v="0"/>
    <n v="0"/>
    <n v="0"/>
    <n v="97958.71"/>
    <n v="17992.38"/>
    <n v="22.5"/>
    <n v="0"/>
    <x v="0"/>
    <x v="3"/>
  </r>
  <r>
    <x v="4"/>
    <x v="88"/>
    <x v="88"/>
    <m/>
    <m/>
    <n v="9"/>
    <s v="QUESOS FUNDIDOS"/>
    <n v="0"/>
    <m/>
    <n v="1"/>
    <x v="0"/>
    <n v="11"/>
    <n v="22"/>
    <n v="48982.96"/>
    <n v="11021.14"/>
    <n v="22.5"/>
    <n v="60004.1"/>
    <n v="0"/>
    <n v="0"/>
    <n v="0"/>
    <n v="60004.1"/>
    <n v="11021.14"/>
    <n v="22.5"/>
    <n v="0"/>
    <x v="0"/>
    <x v="4"/>
  </r>
  <r>
    <x v="5"/>
    <x v="88"/>
    <x v="88"/>
    <m/>
    <m/>
    <n v="9"/>
    <s v="QUESOS FUNDIDOS"/>
    <n v="0"/>
    <m/>
    <n v="1"/>
    <x v="0"/>
    <n v="14"/>
    <n v="28"/>
    <n v="68965.179999999993"/>
    <n v="15517.15"/>
    <n v="22.5"/>
    <n v="84482.33"/>
    <n v="0"/>
    <n v="0"/>
    <n v="0"/>
    <n v="84482.33"/>
    <n v="15517.15"/>
    <n v="22.5"/>
    <n v="0"/>
    <x v="0"/>
    <x v="5"/>
  </r>
  <r>
    <x v="6"/>
    <x v="88"/>
    <x v="88"/>
    <m/>
    <m/>
    <n v="9"/>
    <s v="QUESOS FUNDIDOS"/>
    <n v="0"/>
    <m/>
    <n v="1"/>
    <x v="0"/>
    <n v="13"/>
    <n v="26"/>
    <n v="77143.88"/>
    <n v="17357.36"/>
    <n v="22.5"/>
    <n v="94501.24"/>
    <n v="0"/>
    <n v="0"/>
    <n v="0"/>
    <n v="94501.24"/>
    <n v="17357.36"/>
    <n v="22.5"/>
    <n v="0"/>
    <x v="0"/>
    <x v="6"/>
  </r>
  <r>
    <x v="7"/>
    <x v="88"/>
    <x v="88"/>
    <m/>
    <m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1"/>
    <x v="7"/>
  </r>
  <r>
    <x v="8"/>
    <x v="88"/>
    <x v="88"/>
    <m/>
    <m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1"/>
    <x v="8"/>
  </r>
  <r>
    <x v="9"/>
    <x v="88"/>
    <x v="88"/>
    <m/>
    <m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1"/>
    <x v="9"/>
  </r>
  <r>
    <x v="10"/>
    <x v="88"/>
    <x v="88"/>
    <m/>
    <m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1"/>
    <x v="10"/>
  </r>
  <r>
    <x v="0"/>
    <x v="89"/>
    <x v="89"/>
    <m/>
    <m/>
    <n v="9"/>
    <s v="QUESOS FUNDIDOS"/>
    <n v="0"/>
    <m/>
    <n v="1"/>
    <x v="0"/>
    <n v="13"/>
    <n v="2.34"/>
    <n v="4476.53"/>
    <n v="1124.52"/>
    <n v="25.12"/>
    <n v="5601.05"/>
    <n v="0"/>
    <n v="0"/>
    <n v="0"/>
    <n v="5601.05"/>
    <n v="1124.52"/>
    <n v="25.12"/>
    <n v="0"/>
    <x v="0"/>
    <x v="0"/>
  </r>
  <r>
    <x v="1"/>
    <x v="89"/>
    <x v="89"/>
    <m/>
    <m/>
    <n v="9"/>
    <s v="QUESOS FUNDIDOS"/>
    <n v="0"/>
    <m/>
    <n v="1"/>
    <x v="0"/>
    <n v="2"/>
    <n v="0.36"/>
    <n v="749.04"/>
    <n v="183.52"/>
    <n v="24.5"/>
    <n v="932.56"/>
    <n v="0"/>
    <n v="0"/>
    <n v="0"/>
    <n v="932.56"/>
    <n v="183.52"/>
    <n v="24.5"/>
    <n v="0"/>
    <x v="0"/>
    <x v="1"/>
  </r>
  <r>
    <x v="2"/>
    <x v="89"/>
    <x v="89"/>
    <m/>
    <m/>
    <n v="9"/>
    <s v="QUESOS FUNDIDOS"/>
    <n v="0"/>
    <m/>
    <n v="1"/>
    <x v="0"/>
    <n v="42"/>
    <n v="7.56"/>
    <n v="17070.45"/>
    <n v="4306.42"/>
    <n v="25.23"/>
    <n v="21376.87"/>
    <n v="0"/>
    <n v="0"/>
    <n v="0"/>
    <n v="21376.87"/>
    <n v="4306.42"/>
    <n v="25.23"/>
    <n v="0"/>
    <x v="0"/>
    <x v="2"/>
  </r>
  <r>
    <x v="3"/>
    <x v="89"/>
    <x v="89"/>
    <m/>
    <m/>
    <n v="9"/>
    <s v="QUESOS FUNDIDOS"/>
    <n v="0"/>
    <m/>
    <n v="1"/>
    <x v="0"/>
    <n v="42"/>
    <n v="7.56"/>
    <n v="17819.59"/>
    <n v="4365.6899999999996"/>
    <n v="24.5"/>
    <n v="22185.279999999999"/>
    <n v="0"/>
    <n v="0"/>
    <n v="0"/>
    <n v="22185.279999999999"/>
    <n v="4365.6899999999996"/>
    <n v="24.5"/>
    <n v="0"/>
    <x v="0"/>
    <x v="3"/>
  </r>
  <r>
    <x v="4"/>
    <x v="89"/>
    <x v="89"/>
    <m/>
    <m/>
    <n v="9"/>
    <s v="QUESOS FUNDIDOS"/>
    <n v="0"/>
    <m/>
    <n v="1"/>
    <x v="0"/>
    <n v="21"/>
    <n v="3.78"/>
    <n v="9278.68"/>
    <n v="2379.15"/>
    <n v="25.64"/>
    <n v="11657.83"/>
    <n v="0"/>
    <n v="0"/>
    <n v="0"/>
    <n v="11657.83"/>
    <n v="2379.15"/>
    <n v="25.64"/>
    <n v="0"/>
    <x v="0"/>
    <x v="4"/>
  </r>
  <r>
    <x v="5"/>
    <x v="89"/>
    <x v="89"/>
    <m/>
    <m/>
    <n v="9"/>
    <s v="QUESOS FUNDIDOS"/>
    <n v="0"/>
    <m/>
    <n v="1"/>
    <x v="0"/>
    <n v="6"/>
    <n v="1.08"/>
    <n v="2954.4"/>
    <n v="763.24"/>
    <n v="25.83"/>
    <n v="3717.64"/>
    <n v="0"/>
    <n v="0"/>
    <n v="0"/>
    <n v="3717.64"/>
    <n v="763.24"/>
    <n v="25.83"/>
    <n v="0"/>
    <x v="0"/>
    <x v="5"/>
  </r>
  <r>
    <x v="6"/>
    <x v="89"/>
    <x v="89"/>
    <m/>
    <m/>
    <n v="9"/>
    <s v="QUESOS FUNDIDOS"/>
    <n v="0"/>
    <m/>
    <n v="1"/>
    <x v="0"/>
    <n v="-2"/>
    <n v="-0.36"/>
    <n v="-1102.98"/>
    <n v="-270.24"/>
    <n v="0"/>
    <n v="-1373.22"/>
    <n v="0"/>
    <n v="0"/>
    <n v="0"/>
    <n v="-1373.22"/>
    <n v="-270.24"/>
    <n v="0"/>
    <n v="0"/>
    <x v="0"/>
    <x v="6"/>
  </r>
  <r>
    <x v="0"/>
    <x v="90"/>
    <x v="90"/>
    <m/>
    <m/>
    <n v="9"/>
    <s v="QUESOS FUNDIDOS"/>
    <n v="0"/>
    <m/>
    <n v="1"/>
    <x v="0"/>
    <n v="21"/>
    <n v="6.09"/>
    <n v="10907.94"/>
    <n v="2776.36"/>
    <n v="25.45"/>
    <n v="13684.3"/>
    <n v="0"/>
    <n v="0"/>
    <n v="0"/>
    <n v="13684.3"/>
    <n v="2776.36"/>
    <n v="25.45"/>
    <n v="0"/>
    <x v="0"/>
    <x v="0"/>
  </r>
  <r>
    <x v="1"/>
    <x v="90"/>
    <x v="90"/>
    <m/>
    <m/>
    <n v="9"/>
    <s v="QUESOS FUNDIDOS"/>
    <n v="0"/>
    <m/>
    <n v="1"/>
    <x v="0"/>
    <n v="67"/>
    <n v="19.43"/>
    <n v="37585.440000000002"/>
    <n v="9298.24"/>
    <n v="24.74"/>
    <n v="46883.68"/>
    <n v="0"/>
    <n v="0"/>
    <n v="0"/>
    <n v="46883.68"/>
    <n v="9298.24"/>
    <n v="24.74"/>
    <n v="0"/>
    <x v="0"/>
    <x v="1"/>
  </r>
  <r>
    <x v="2"/>
    <x v="90"/>
    <x v="90"/>
    <m/>
    <m/>
    <n v="9"/>
    <s v="QUESOS FUNDIDOS"/>
    <n v="0"/>
    <m/>
    <n v="1"/>
    <x v="0"/>
    <n v="76"/>
    <n v="22.04"/>
    <n v="45876.33"/>
    <n v="11239.88"/>
    <n v="24.5"/>
    <n v="57116.21"/>
    <n v="0"/>
    <n v="0"/>
    <n v="0"/>
    <n v="57116.21"/>
    <n v="11239.88"/>
    <n v="24.5"/>
    <n v="0"/>
    <x v="0"/>
    <x v="2"/>
  </r>
  <r>
    <x v="3"/>
    <x v="90"/>
    <x v="90"/>
    <m/>
    <m/>
    <n v="9"/>
    <s v="QUESOS FUNDIDOS"/>
    <n v="0"/>
    <m/>
    <n v="1"/>
    <x v="0"/>
    <n v="58"/>
    <n v="16.82"/>
    <n v="36463.46"/>
    <n v="8933.4599999999991"/>
    <n v="24.5"/>
    <n v="45396.92"/>
    <n v="0"/>
    <n v="0"/>
    <n v="0"/>
    <n v="45396.92"/>
    <n v="8933.4599999999991"/>
    <n v="24.5"/>
    <n v="0"/>
    <x v="0"/>
    <x v="3"/>
  </r>
  <r>
    <x v="4"/>
    <x v="90"/>
    <x v="90"/>
    <m/>
    <m/>
    <n v="9"/>
    <s v="QUESOS FUNDIDOS"/>
    <n v="0"/>
    <m/>
    <n v="1"/>
    <x v="0"/>
    <n v="74"/>
    <n v="21.46"/>
    <n v="50929.84"/>
    <n v="12543.2"/>
    <n v="24.63"/>
    <n v="63473.04"/>
    <n v="0"/>
    <n v="0"/>
    <n v="0"/>
    <n v="63473.04"/>
    <n v="12543.2"/>
    <n v="24.63"/>
    <n v="0"/>
    <x v="0"/>
    <x v="4"/>
  </r>
  <r>
    <x v="5"/>
    <x v="90"/>
    <x v="90"/>
    <m/>
    <m/>
    <n v="9"/>
    <s v="QUESOS FUNDIDOS"/>
    <n v="0"/>
    <m/>
    <n v="1"/>
    <x v="0"/>
    <n v="48"/>
    <n v="13.92"/>
    <n v="36127.769999999997"/>
    <n v="8851.14"/>
    <n v="24.5"/>
    <n v="44978.91"/>
    <n v="0"/>
    <n v="0"/>
    <n v="0"/>
    <n v="44978.91"/>
    <n v="8851.14"/>
    <n v="24.5"/>
    <n v="0"/>
    <x v="0"/>
    <x v="5"/>
  </r>
  <r>
    <x v="6"/>
    <x v="90"/>
    <x v="90"/>
    <m/>
    <m/>
    <n v="9"/>
    <s v="QUESOS FUNDIDOS"/>
    <n v="0"/>
    <m/>
    <n v="1"/>
    <x v="0"/>
    <n v="27"/>
    <n v="7.83"/>
    <n v="24518.42"/>
    <n v="6006.96"/>
    <n v="24.5"/>
    <n v="30525.38"/>
    <n v="0"/>
    <n v="0"/>
    <n v="0"/>
    <n v="30525.38"/>
    <n v="6006.96"/>
    <n v="24.5"/>
    <n v="0"/>
    <x v="0"/>
    <x v="6"/>
  </r>
  <r>
    <x v="7"/>
    <x v="90"/>
    <x v="90"/>
    <m/>
    <m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1"/>
    <x v="7"/>
  </r>
  <r>
    <x v="8"/>
    <x v="90"/>
    <x v="90"/>
    <m/>
    <m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"/>
    <x v="1"/>
    <x v="8"/>
  </r>
  <r>
    <x v="9"/>
    <x v="90"/>
    <x v="90"/>
    <m/>
    <m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1"/>
    <x v="9"/>
  </r>
  <r>
    <x v="10"/>
    <x v="90"/>
    <x v="90"/>
    <m/>
    <m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1"/>
    <x v="10"/>
  </r>
  <r>
    <x v="4"/>
    <x v="91"/>
    <x v="91"/>
    <m/>
    <m/>
    <n v="9"/>
    <s v="QUESOS FUNDIDOS"/>
    <n v="0"/>
    <m/>
    <n v="1"/>
    <x v="0"/>
    <n v="32"/>
    <n v="5.76"/>
    <n v="14855.78"/>
    <n v="3475.87"/>
    <n v="23.4"/>
    <n v="18331.650000000001"/>
    <n v="0"/>
    <n v="0"/>
    <n v="0"/>
    <n v="18331.650000000001"/>
    <n v="3475.87"/>
    <n v="23.4"/>
    <n v="0"/>
    <x v="0"/>
    <x v="4"/>
  </r>
  <r>
    <x v="5"/>
    <x v="91"/>
    <x v="91"/>
    <m/>
    <m/>
    <n v="9"/>
    <s v="QUESOS FUNDIDOS"/>
    <n v="0"/>
    <m/>
    <n v="1"/>
    <x v="0"/>
    <n v="20"/>
    <n v="3.6"/>
    <n v="9719.69"/>
    <n v="2254.46"/>
    <n v="23.19"/>
    <n v="11974.15"/>
    <n v="0"/>
    <n v="0"/>
    <n v="0"/>
    <n v="11974.15"/>
    <n v="2254.46"/>
    <n v="23.19"/>
    <n v="0"/>
    <x v="0"/>
    <x v="5"/>
  </r>
  <r>
    <x v="6"/>
    <x v="91"/>
    <x v="91"/>
    <m/>
    <m/>
    <n v="9"/>
    <s v="QUESOS FUNDIDOS"/>
    <n v="0"/>
    <m/>
    <n v="1"/>
    <x v="0"/>
    <n v="29"/>
    <n v="5.22"/>
    <n v="17977.77"/>
    <n v="4220.8100000000004"/>
    <n v="23.48"/>
    <n v="22198.58"/>
    <n v="0"/>
    <n v="0"/>
    <n v="0"/>
    <n v="22198.58"/>
    <n v="4220.8100000000004"/>
    <n v="23.48"/>
    <n v="0"/>
    <x v="0"/>
    <x v="6"/>
  </r>
  <r>
    <x v="7"/>
    <x v="91"/>
    <x v="91"/>
    <m/>
    <m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1"/>
    <x v="7"/>
  </r>
  <r>
    <x v="8"/>
    <x v="91"/>
    <x v="91"/>
    <m/>
    <m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1"/>
    <x v="8"/>
  </r>
  <r>
    <x v="9"/>
    <x v="91"/>
    <x v="91"/>
    <m/>
    <m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1"/>
    <x v="9"/>
  </r>
  <r>
    <x v="10"/>
    <x v="91"/>
    <x v="91"/>
    <m/>
    <m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1"/>
    <x v="10"/>
  </r>
  <r>
    <x v="9"/>
    <x v="92"/>
    <x v="92"/>
    <m/>
    <m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1"/>
    <x v="9"/>
  </r>
  <r>
    <x v="10"/>
    <x v="92"/>
    <x v="92"/>
    <m/>
    <m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1"/>
    <x v="10"/>
  </r>
  <r>
    <x v="0"/>
    <x v="93"/>
    <x v="93"/>
    <m/>
    <m/>
    <n v="9"/>
    <s v="QUESOS FUNDIDOS"/>
    <n v="0"/>
    <m/>
    <n v="1"/>
    <x v="0"/>
    <n v="264"/>
    <n v="47.52"/>
    <n v="91075.46"/>
    <n v="21132.91"/>
    <n v="23.2"/>
    <n v="112208.37"/>
    <n v="0"/>
    <n v="0"/>
    <n v="0"/>
    <n v="112208.37"/>
    <n v="21132.91"/>
    <n v="23.2"/>
    <n v="0.01"/>
    <x v="0"/>
    <x v="0"/>
  </r>
  <r>
    <x v="1"/>
    <x v="93"/>
    <x v="93"/>
    <m/>
    <m/>
    <n v="9"/>
    <s v="QUESOS FUNDIDOS"/>
    <n v="0"/>
    <m/>
    <n v="1"/>
    <x v="0"/>
    <n v="273"/>
    <n v="49.14"/>
    <n v="102242.98"/>
    <n v="23433.96"/>
    <n v="22.92"/>
    <n v="125676.94"/>
    <n v="0"/>
    <n v="0"/>
    <n v="0"/>
    <n v="125676.94"/>
    <n v="23433.96"/>
    <n v="22.92"/>
    <n v="0.01"/>
    <x v="0"/>
    <x v="1"/>
  </r>
  <r>
    <x v="2"/>
    <x v="93"/>
    <x v="93"/>
    <m/>
    <m/>
    <n v="9"/>
    <s v="QUESOS FUNDIDOS"/>
    <n v="0"/>
    <m/>
    <n v="1"/>
    <x v="0"/>
    <n v="239"/>
    <n v="43.02"/>
    <n v="96150.62"/>
    <n v="21946.799999999999"/>
    <n v="22.83"/>
    <n v="118097.42"/>
    <n v="0"/>
    <n v="0"/>
    <n v="0"/>
    <n v="118097.42"/>
    <n v="21946.799999999999"/>
    <n v="22.83"/>
    <n v="0.01"/>
    <x v="0"/>
    <x v="2"/>
  </r>
  <r>
    <x v="3"/>
    <x v="93"/>
    <x v="93"/>
    <m/>
    <m/>
    <n v="9"/>
    <s v="QUESOS FUNDIDOS"/>
    <n v="0"/>
    <m/>
    <n v="1"/>
    <x v="0"/>
    <n v="238"/>
    <n v="42.84"/>
    <n v="101102.83"/>
    <n v="23050.89"/>
    <n v="22.8"/>
    <n v="124153.72"/>
    <n v="0"/>
    <n v="0"/>
    <n v="0"/>
    <n v="124153.72"/>
    <n v="23050.89"/>
    <n v="22.8"/>
    <n v="0.01"/>
    <x v="0"/>
    <x v="3"/>
  </r>
  <r>
    <x v="4"/>
    <x v="93"/>
    <x v="93"/>
    <m/>
    <m/>
    <n v="9"/>
    <s v="QUESOS FUNDIDOS"/>
    <n v="0"/>
    <m/>
    <n v="1"/>
    <x v="0"/>
    <n v="296"/>
    <n v="53.28"/>
    <n v="135336.54999999999"/>
    <n v="31158.85"/>
    <n v="23.02"/>
    <n v="166495.4"/>
    <n v="0"/>
    <n v="0"/>
    <n v="0"/>
    <n v="166495.4"/>
    <n v="31158.85"/>
    <n v="23.02"/>
    <n v="0.01"/>
    <x v="0"/>
    <x v="4"/>
  </r>
  <r>
    <x v="5"/>
    <x v="93"/>
    <x v="93"/>
    <m/>
    <m/>
    <n v="9"/>
    <s v="QUESOS FUNDIDOS"/>
    <n v="0"/>
    <m/>
    <n v="1"/>
    <x v="0"/>
    <n v="223"/>
    <n v="40.14"/>
    <n v="110325.21"/>
    <n v="25317.14"/>
    <n v="22.95"/>
    <n v="135642.35"/>
    <n v="0"/>
    <n v="0"/>
    <n v="0"/>
    <n v="135642.35"/>
    <n v="25317.14"/>
    <n v="22.95"/>
    <n v="0.01"/>
    <x v="0"/>
    <x v="5"/>
  </r>
  <r>
    <x v="6"/>
    <x v="93"/>
    <x v="93"/>
    <m/>
    <m/>
    <n v="9"/>
    <s v="QUESOS FUNDIDOS"/>
    <n v="0"/>
    <m/>
    <n v="1"/>
    <x v="0"/>
    <n v="238"/>
    <n v="42.84"/>
    <n v="142833.64000000001"/>
    <n v="32788.629999999997"/>
    <n v="22.96"/>
    <n v="175622.27"/>
    <n v="0"/>
    <n v="0"/>
    <n v="0"/>
    <n v="175622.27"/>
    <n v="32788.629999999997"/>
    <n v="22.96"/>
    <n v="0.01"/>
    <x v="0"/>
    <x v="6"/>
  </r>
  <r>
    <x v="7"/>
    <x v="93"/>
    <x v="93"/>
    <m/>
    <m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1"/>
    <x v="1"/>
    <x v="7"/>
  </r>
  <r>
    <x v="8"/>
    <x v="93"/>
    <x v="93"/>
    <m/>
    <m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1"/>
    <x v="1"/>
    <x v="8"/>
  </r>
  <r>
    <x v="9"/>
    <x v="93"/>
    <x v="93"/>
    <m/>
    <m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1"/>
    <x v="1"/>
    <x v="9"/>
  </r>
  <r>
    <x v="10"/>
    <x v="93"/>
    <x v="93"/>
    <m/>
    <m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"/>
    <x v="1"/>
    <x v="10"/>
  </r>
  <r>
    <x v="0"/>
    <x v="94"/>
    <x v="94"/>
    <m/>
    <m/>
    <n v="9"/>
    <s v="QUESOS FUNDIDOS"/>
    <n v="0"/>
    <m/>
    <n v="1"/>
    <x v="0"/>
    <n v="208"/>
    <n v="37.44"/>
    <n v="71435.47"/>
    <n v="16451.95"/>
    <n v="23.03"/>
    <n v="87887.42"/>
    <n v="0"/>
    <n v="0"/>
    <n v="0"/>
    <n v="87887.42"/>
    <n v="16451.95"/>
    <n v="23.03"/>
    <n v="0"/>
    <x v="0"/>
    <x v="0"/>
  </r>
  <r>
    <x v="1"/>
    <x v="94"/>
    <x v="94"/>
    <m/>
    <m/>
    <n v="9"/>
    <s v="QUESOS FUNDIDOS"/>
    <n v="0"/>
    <m/>
    <n v="1"/>
    <x v="0"/>
    <n v="84"/>
    <n v="15.12"/>
    <n v="31459.360000000001"/>
    <n v="7232.04"/>
    <n v="22.99"/>
    <n v="38691.4"/>
    <n v="0"/>
    <n v="0"/>
    <n v="0"/>
    <n v="38691.4"/>
    <n v="7232.04"/>
    <n v="22.99"/>
    <n v="0"/>
    <x v="0"/>
    <x v="1"/>
  </r>
  <r>
    <x v="2"/>
    <x v="94"/>
    <x v="94"/>
    <m/>
    <m/>
    <n v="9"/>
    <s v="QUESOS FUNDIDOS"/>
    <n v="0"/>
    <m/>
    <n v="1"/>
    <x v="0"/>
    <n v="235"/>
    <n v="42.3"/>
    <n v="94959.53"/>
    <n v="21988.73"/>
    <n v="23.16"/>
    <n v="116948.26"/>
    <n v="0"/>
    <n v="0"/>
    <n v="0"/>
    <n v="116948.26"/>
    <n v="21988.73"/>
    <n v="23.16"/>
    <n v="0.01"/>
    <x v="0"/>
    <x v="2"/>
  </r>
  <r>
    <x v="3"/>
    <x v="94"/>
    <x v="94"/>
    <m/>
    <m/>
    <n v="9"/>
    <s v="QUESOS FUNDIDOS"/>
    <n v="0"/>
    <m/>
    <n v="1"/>
    <x v="0"/>
    <n v="210"/>
    <n v="37.799999999999997"/>
    <n v="89098.07"/>
    <n v="20539.98"/>
    <n v="23.05"/>
    <n v="109638.05"/>
    <n v="0"/>
    <n v="0"/>
    <n v="0"/>
    <n v="109638.05"/>
    <n v="20539.98"/>
    <n v="23.05"/>
    <n v="0"/>
    <x v="0"/>
    <x v="3"/>
  </r>
  <r>
    <x v="4"/>
    <x v="94"/>
    <x v="94"/>
    <m/>
    <m/>
    <n v="9"/>
    <s v="QUESOS FUNDIDOS"/>
    <n v="0"/>
    <m/>
    <n v="1"/>
    <x v="0"/>
    <n v="264"/>
    <n v="47.52"/>
    <n v="120919.56"/>
    <n v="28081.71"/>
    <n v="23.22"/>
    <n v="149001.26999999999"/>
    <n v="0"/>
    <n v="0"/>
    <n v="0"/>
    <n v="149001.26999999999"/>
    <n v="28081.71"/>
    <n v="23.22"/>
    <n v="0.01"/>
    <x v="0"/>
    <x v="4"/>
  </r>
  <r>
    <x v="5"/>
    <x v="94"/>
    <x v="94"/>
    <m/>
    <m/>
    <n v="9"/>
    <s v="QUESOS FUNDIDOS"/>
    <n v="0"/>
    <m/>
    <n v="1"/>
    <x v="0"/>
    <n v="215"/>
    <n v="38.700000000000003"/>
    <n v="105469.69"/>
    <n v="24305.84"/>
    <n v="23.05"/>
    <n v="129775.53"/>
    <n v="0"/>
    <n v="0"/>
    <n v="0"/>
    <n v="129775.53"/>
    <n v="24305.84"/>
    <n v="23.05"/>
    <n v="0.01"/>
    <x v="0"/>
    <x v="5"/>
  </r>
  <r>
    <x v="6"/>
    <x v="94"/>
    <x v="94"/>
    <m/>
    <m/>
    <n v="9"/>
    <s v="QUESOS FUNDIDOS"/>
    <n v="0"/>
    <m/>
    <n v="1"/>
    <x v="0"/>
    <n v="265"/>
    <n v="47.7"/>
    <n v="156152.65"/>
    <n v="35813.94"/>
    <n v="22.94"/>
    <n v="191966.59"/>
    <n v="0"/>
    <n v="0"/>
    <n v="0"/>
    <n v="191966.59"/>
    <n v="35813.94"/>
    <n v="22.94"/>
    <n v="0.01"/>
    <x v="0"/>
    <x v="6"/>
  </r>
  <r>
    <x v="7"/>
    <x v="94"/>
    <x v="94"/>
    <m/>
    <m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1"/>
    <x v="1"/>
    <x v="7"/>
  </r>
  <r>
    <x v="8"/>
    <x v="94"/>
    <x v="94"/>
    <m/>
    <m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1"/>
    <x v="1"/>
    <x v="8"/>
  </r>
  <r>
    <x v="9"/>
    <x v="94"/>
    <x v="94"/>
    <m/>
    <m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1"/>
    <x v="9"/>
  </r>
  <r>
    <x v="10"/>
    <x v="94"/>
    <x v="94"/>
    <m/>
    <m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1"/>
    <x v="10"/>
  </r>
  <r>
    <x v="0"/>
    <x v="95"/>
    <x v="95"/>
    <m/>
    <m/>
    <n v="9"/>
    <s v="QUESOS FUNDIDOS"/>
    <n v="0"/>
    <m/>
    <n v="1"/>
    <x v="0"/>
    <n v="59"/>
    <n v="17.11"/>
    <n v="30598.94"/>
    <n v="7029.74"/>
    <n v="22.97"/>
    <n v="37628.68"/>
    <n v="0"/>
    <n v="0"/>
    <n v="0"/>
    <n v="37628.68"/>
    <n v="7029.74"/>
    <n v="22.97"/>
    <n v="0"/>
    <x v="0"/>
    <x v="0"/>
  </r>
  <r>
    <x v="1"/>
    <x v="95"/>
    <x v="95"/>
    <m/>
    <m/>
    <n v="9"/>
    <s v="QUESOS FUNDIDOS"/>
    <n v="0"/>
    <m/>
    <n v="1"/>
    <x v="0"/>
    <n v="106"/>
    <n v="30.74"/>
    <n v="59463.67"/>
    <n v="13865.27"/>
    <n v="23.32"/>
    <n v="73328.94"/>
    <n v="0"/>
    <n v="0"/>
    <n v="0"/>
    <n v="73328.94"/>
    <n v="13865.27"/>
    <n v="23.32"/>
    <n v="0"/>
    <x v="0"/>
    <x v="1"/>
  </r>
  <r>
    <x v="2"/>
    <x v="95"/>
    <x v="95"/>
    <m/>
    <m/>
    <n v="9"/>
    <s v="QUESOS FUNDIDOS"/>
    <n v="0"/>
    <m/>
    <n v="1"/>
    <x v="0"/>
    <n v="84"/>
    <n v="24.36"/>
    <n v="50930.79"/>
    <n v="11947.14"/>
    <n v="23.46"/>
    <n v="62877.93"/>
    <n v="0"/>
    <n v="0"/>
    <n v="0"/>
    <n v="62877.93"/>
    <n v="11947.14"/>
    <n v="23.46"/>
    <n v="0"/>
    <x v="0"/>
    <x v="2"/>
  </r>
  <r>
    <x v="3"/>
    <x v="95"/>
    <x v="95"/>
    <m/>
    <m/>
    <n v="9"/>
    <s v="QUESOS FUNDIDOS"/>
    <n v="0"/>
    <m/>
    <n v="1"/>
    <x v="0"/>
    <n v="63"/>
    <n v="18.27"/>
    <n v="39647.760000000002"/>
    <n v="9206.41"/>
    <n v="23.22"/>
    <n v="48854.17"/>
    <n v="0"/>
    <n v="0"/>
    <n v="0"/>
    <n v="48854.17"/>
    <n v="9206.41"/>
    <n v="23.22"/>
    <n v="0"/>
    <x v="0"/>
    <x v="3"/>
  </r>
  <r>
    <x v="4"/>
    <x v="95"/>
    <x v="95"/>
    <m/>
    <m/>
    <n v="9"/>
    <s v="QUESOS FUNDIDOS"/>
    <n v="0"/>
    <m/>
    <n v="1"/>
    <x v="0"/>
    <n v="86"/>
    <n v="24.94"/>
    <n v="58996.97"/>
    <n v="13633.27"/>
    <n v="23.11"/>
    <n v="72630.240000000005"/>
    <n v="0"/>
    <n v="0"/>
    <n v="0"/>
    <n v="72630.240000000005"/>
    <n v="13633.27"/>
    <n v="23.11"/>
    <n v="0"/>
    <x v="0"/>
    <x v="4"/>
  </r>
  <r>
    <x v="5"/>
    <x v="95"/>
    <x v="95"/>
    <m/>
    <m/>
    <n v="9"/>
    <s v="QUESOS FUNDIDOS"/>
    <n v="0"/>
    <m/>
    <n v="1"/>
    <x v="0"/>
    <n v="58"/>
    <n v="16.82"/>
    <n v="42117.25"/>
    <n v="9714.1299999999992"/>
    <n v="23.06"/>
    <n v="51831.38"/>
    <n v="0"/>
    <n v="0"/>
    <n v="0"/>
    <n v="51831.38"/>
    <n v="9714.1299999999992"/>
    <n v="23.06"/>
    <n v="0"/>
    <x v="0"/>
    <x v="5"/>
  </r>
  <r>
    <x v="6"/>
    <x v="95"/>
    <x v="95"/>
    <m/>
    <m/>
    <n v="9"/>
    <s v="QUESOS FUNDIDOS"/>
    <n v="0"/>
    <m/>
    <n v="1"/>
    <x v="0"/>
    <n v="74"/>
    <n v="21.46"/>
    <n v="65301.56"/>
    <n v="15070.01"/>
    <n v="23.08"/>
    <n v="80371.570000000007"/>
    <n v="0"/>
    <n v="0"/>
    <n v="0"/>
    <n v="80371.570000000007"/>
    <n v="15070.01"/>
    <n v="23.08"/>
    <n v="0"/>
    <x v="0"/>
    <x v="6"/>
  </r>
  <r>
    <x v="7"/>
    <x v="95"/>
    <x v="95"/>
    <m/>
    <m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"/>
    <x v="1"/>
    <x v="7"/>
  </r>
  <r>
    <x v="8"/>
    <x v="95"/>
    <x v="95"/>
    <m/>
    <m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"/>
    <x v="1"/>
    <x v="8"/>
  </r>
  <r>
    <x v="9"/>
    <x v="95"/>
    <x v="95"/>
    <m/>
    <m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"/>
    <x v="1"/>
    <x v="9"/>
  </r>
  <r>
    <x v="10"/>
    <x v="95"/>
    <x v="95"/>
    <m/>
    <m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1"/>
    <x v="10"/>
  </r>
  <r>
    <x v="0"/>
    <x v="96"/>
    <x v="96"/>
    <m/>
    <m/>
    <n v="9"/>
    <s v="QUESOS FUNDIDOS"/>
    <n v="0"/>
    <m/>
    <n v="1"/>
    <x v="0"/>
    <n v="73"/>
    <n v="21.17"/>
    <n v="37870.910000000003"/>
    <n v="8640.1"/>
    <n v="22.81"/>
    <n v="46511.01"/>
    <n v="0"/>
    <n v="0"/>
    <n v="0"/>
    <n v="46511.01"/>
    <n v="8640.1"/>
    <n v="22.81"/>
    <n v="0"/>
    <x v="0"/>
    <x v="0"/>
  </r>
  <r>
    <x v="1"/>
    <x v="96"/>
    <x v="96"/>
    <m/>
    <m/>
    <n v="9"/>
    <s v="QUESOS FUNDIDOS"/>
    <n v="0"/>
    <m/>
    <n v="1"/>
    <x v="0"/>
    <n v="28"/>
    <n v="8.1199999999999992"/>
    <n v="15707.35"/>
    <n v="3590.56"/>
    <n v="22.86"/>
    <n v="19297.91"/>
    <n v="0"/>
    <n v="0"/>
    <n v="0"/>
    <n v="19297.91"/>
    <n v="3590.56"/>
    <n v="22.86"/>
    <n v="0"/>
    <x v="0"/>
    <x v="1"/>
  </r>
  <r>
    <x v="2"/>
    <x v="96"/>
    <x v="96"/>
    <m/>
    <m/>
    <n v="9"/>
    <s v="QUESOS FUNDIDOS"/>
    <n v="0"/>
    <m/>
    <n v="1"/>
    <x v="0"/>
    <n v="34"/>
    <n v="9.86"/>
    <n v="20396.07"/>
    <n v="4792.5"/>
    <n v="23.5"/>
    <n v="25188.57"/>
    <n v="0"/>
    <n v="0"/>
    <n v="0"/>
    <n v="25188.57"/>
    <n v="4792.5"/>
    <n v="23.5"/>
    <n v="0"/>
    <x v="0"/>
    <x v="2"/>
  </r>
  <r>
    <x v="3"/>
    <x v="96"/>
    <x v="96"/>
    <m/>
    <m/>
    <n v="9"/>
    <s v="QUESOS FUNDIDOS"/>
    <n v="0"/>
    <m/>
    <n v="1"/>
    <x v="0"/>
    <n v="33"/>
    <n v="9.57"/>
    <n v="21010.23"/>
    <n v="4814.38"/>
    <n v="22.91"/>
    <n v="25824.61"/>
    <n v="0"/>
    <n v="0"/>
    <n v="0"/>
    <n v="25824.61"/>
    <n v="4814.38"/>
    <n v="22.91"/>
    <n v="0"/>
    <x v="0"/>
    <x v="3"/>
  </r>
  <r>
    <x v="4"/>
    <x v="96"/>
    <x v="96"/>
    <m/>
    <m/>
    <n v="9"/>
    <s v="QUESOS FUNDIDOS"/>
    <n v="0"/>
    <m/>
    <n v="1"/>
    <x v="0"/>
    <n v="16"/>
    <n v="4.6399999999999997"/>
    <n v="10882.84"/>
    <n v="2576.06"/>
    <n v="23.67"/>
    <n v="13458.9"/>
    <n v="0"/>
    <n v="0"/>
    <n v="0"/>
    <n v="13458.9"/>
    <n v="2576.06"/>
    <n v="23.67"/>
    <n v="0"/>
    <x v="0"/>
    <x v="4"/>
  </r>
  <r>
    <x v="5"/>
    <x v="96"/>
    <x v="96"/>
    <m/>
    <m/>
    <n v="9"/>
    <s v="QUESOS FUNDIDOS"/>
    <n v="0"/>
    <m/>
    <n v="1"/>
    <x v="0"/>
    <n v="50"/>
    <n v="14.5"/>
    <n v="36765.440000000002"/>
    <n v="8449.7000000000007"/>
    <n v="22.98"/>
    <n v="45215.14"/>
    <n v="0"/>
    <n v="0"/>
    <n v="0"/>
    <n v="45215.14"/>
    <n v="8449.7000000000007"/>
    <n v="22.98"/>
    <n v="0"/>
    <x v="0"/>
    <x v="5"/>
  </r>
  <r>
    <x v="6"/>
    <x v="96"/>
    <x v="96"/>
    <m/>
    <m/>
    <n v="9"/>
    <s v="QUESOS FUNDIDOS"/>
    <n v="0"/>
    <m/>
    <n v="1"/>
    <x v="0"/>
    <n v="58"/>
    <n v="16.82"/>
    <n v="52340.02"/>
    <n v="11938.95"/>
    <n v="22.81"/>
    <n v="64278.97"/>
    <n v="0"/>
    <n v="0"/>
    <n v="0"/>
    <n v="64278.97"/>
    <n v="11938.95"/>
    <n v="22.81"/>
    <n v="0"/>
    <x v="0"/>
    <x v="6"/>
  </r>
  <r>
    <x v="7"/>
    <x v="96"/>
    <x v="96"/>
    <m/>
    <m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1"/>
    <x v="7"/>
  </r>
  <r>
    <x v="8"/>
    <x v="96"/>
    <x v="96"/>
    <m/>
    <m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"/>
    <x v="1"/>
    <x v="8"/>
  </r>
  <r>
    <x v="9"/>
    <x v="96"/>
    <x v="96"/>
    <m/>
    <m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1"/>
    <x v="9"/>
  </r>
  <r>
    <x v="10"/>
    <x v="96"/>
    <x v="96"/>
    <m/>
    <m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1"/>
    <x v="10"/>
  </r>
  <r>
    <x v="0"/>
    <x v="97"/>
    <x v="97"/>
    <m/>
    <m/>
    <n v="9"/>
    <s v="QUESOS FUNDIDOS"/>
    <n v="0"/>
    <m/>
    <n v="1"/>
    <x v="0"/>
    <n v="88"/>
    <n v="15.84"/>
    <n v="30516.11"/>
    <n v="7712.44"/>
    <n v="25.27"/>
    <n v="38228.550000000003"/>
    <n v="0"/>
    <n v="0"/>
    <n v="0"/>
    <n v="38228.550000000003"/>
    <n v="7712.44"/>
    <n v="25.27"/>
    <n v="0"/>
    <x v="0"/>
    <x v="0"/>
  </r>
  <r>
    <x v="1"/>
    <x v="97"/>
    <x v="97"/>
    <m/>
    <m/>
    <n v="9"/>
    <s v="QUESOS FUNDIDOS"/>
    <n v="0"/>
    <m/>
    <n v="1"/>
    <x v="0"/>
    <n v="280"/>
    <n v="50.4"/>
    <n v="104864.55"/>
    <n v="26119.73"/>
    <n v="24.91"/>
    <n v="130984.28"/>
    <n v="0"/>
    <n v="0"/>
    <n v="0"/>
    <n v="130984.28"/>
    <n v="26119.73"/>
    <n v="24.91"/>
    <n v="0.01"/>
    <x v="0"/>
    <x v="1"/>
  </r>
  <r>
    <x v="2"/>
    <x v="97"/>
    <x v="97"/>
    <m/>
    <m/>
    <n v="9"/>
    <s v="QUESOS FUNDIDOS"/>
    <n v="0"/>
    <m/>
    <n v="1"/>
    <x v="0"/>
    <n v="206"/>
    <n v="37.08"/>
    <n v="82911.05"/>
    <n v="20582.939999999999"/>
    <n v="24.83"/>
    <n v="103493.99"/>
    <n v="0"/>
    <n v="0"/>
    <n v="0"/>
    <n v="103493.99"/>
    <n v="20582.939999999999"/>
    <n v="24.83"/>
    <n v="0.01"/>
    <x v="0"/>
    <x v="2"/>
  </r>
  <r>
    <x v="3"/>
    <x v="97"/>
    <x v="97"/>
    <m/>
    <m/>
    <n v="9"/>
    <s v="QUESOS FUNDIDOS"/>
    <n v="0"/>
    <m/>
    <n v="1"/>
    <x v="0"/>
    <n v="142"/>
    <n v="25.56"/>
    <n v="59753.09"/>
    <n v="14942.12"/>
    <n v="25.01"/>
    <n v="74695.210000000006"/>
    <n v="0"/>
    <n v="0"/>
    <n v="0"/>
    <n v="74695.210000000006"/>
    <n v="14942.12"/>
    <n v="25.01"/>
    <n v="0"/>
    <x v="0"/>
    <x v="3"/>
  </r>
  <r>
    <x v="4"/>
    <x v="97"/>
    <x v="97"/>
    <m/>
    <m/>
    <n v="9"/>
    <s v="QUESOS FUNDIDOS"/>
    <n v="0"/>
    <m/>
    <n v="1"/>
    <x v="0"/>
    <n v="154"/>
    <n v="27.72"/>
    <n v="69701.77"/>
    <n v="17305.490000000002"/>
    <n v="24.83"/>
    <n v="87007.26"/>
    <n v="0"/>
    <n v="0"/>
    <n v="0"/>
    <n v="87007.26"/>
    <n v="17305.490000000002"/>
    <n v="24.83"/>
    <n v="0"/>
    <x v="0"/>
    <x v="4"/>
  </r>
  <r>
    <x v="5"/>
    <x v="97"/>
    <x v="97"/>
    <m/>
    <m/>
    <n v="9"/>
    <s v="QUESOS FUNDIDOS"/>
    <n v="0"/>
    <m/>
    <n v="1"/>
    <x v="0"/>
    <n v="119"/>
    <n v="21.42"/>
    <n v="58998.3"/>
    <n v="14649.08"/>
    <n v="24.83"/>
    <n v="73647.38"/>
    <n v="0"/>
    <n v="0"/>
    <n v="0"/>
    <n v="73647.38"/>
    <n v="14649.08"/>
    <n v="24.83"/>
    <n v="0"/>
    <x v="0"/>
    <x v="5"/>
  </r>
  <r>
    <x v="6"/>
    <x v="97"/>
    <x v="97"/>
    <m/>
    <m/>
    <n v="9"/>
    <s v="QUESOS FUNDIDOS"/>
    <n v="0"/>
    <m/>
    <n v="1"/>
    <x v="0"/>
    <n v="109"/>
    <n v="19.62"/>
    <n v="65901.63"/>
    <n v="16323.17"/>
    <n v="24.77"/>
    <n v="82224.800000000003"/>
    <n v="0"/>
    <n v="0"/>
    <n v="0"/>
    <n v="82224.800000000003"/>
    <n v="16323.17"/>
    <n v="24.77"/>
    <n v="0"/>
    <x v="0"/>
    <x v="6"/>
  </r>
  <r>
    <x v="7"/>
    <x v="97"/>
    <x v="97"/>
    <m/>
    <m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1"/>
    <x v="7"/>
  </r>
  <r>
    <x v="8"/>
    <x v="97"/>
    <x v="97"/>
    <m/>
    <m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1"/>
    <x v="8"/>
  </r>
  <r>
    <x v="9"/>
    <x v="97"/>
    <x v="97"/>
    <m/>
    <m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1"/>
    <x v="9"/>
  </r>
  <r>
    <x v="10"/>
    <x v="97"/>
    <x v="97"/>
    <m/>
    <m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1"/>
    <x v="10"/>
  </r>
  <r>
    <x v="2"/>
    <x v="98"/>
    <x v="98"/>
    <m/>
    <m/>
    <n v="5"/>
    <s v="MANTECAS"/>
    <n v="0"/>
    <m/>
    <n v="1"/>
    <x v="0"/>
    <n v="300"/>
    <n v="30"/>
    <n v="95952.6"/>
    <n v="21908"/>
    <n v="22.83"/>
    <n v="117860.6"/>
    <n v="0"/>
    <n v="0"/>
    <n v="0"/>
    <n v="117860.6"/>
    <n v="21908"/>
    <n v="22.83"/>
    <n v="0.01"/>
    <x v="0"/>
    <x v="2"/>
  </r>
  <r>
    <x v="3"/>
    <x v="98"/>
    <x v="98"/>
    <m/>
    <m/>
    <n v="5"/>
    <s v="MANTECAS"/>
    <n v="0"/>
    <m/>
    <n v="1"/>
    <x v="0"/>
    <n v="1380"/>
    <n v="138"/>
    <n v="448581.52"/>
    <n v="102700.72"/>
    <n v="22.89"/>
    <n v="551282.24"/>
    <n v="0"/>
    <n v="0"/>
    <n v="0"/>
    <n v="551282.24"/>
    <n v="102700.72"/>
    <n v="22.89"/>
    <n v="0.02"/>
    <x v="0"/>
    <x v="3"/>
  </r>
  <r>
    <x v="4"/>
    <x v="98"/>
    <x v="98"/>
    <m/>
    <m/>
    <n v="5"/>
    <s v="MANTECAS"/>
    <n v="0"/>
    <m/>
    <n v="1"/>
    <x v="0"/>
    <n v="1216"/>
    <n v="121.6"/>
    <n v="422628.55"/>
    <n v="96816.16"/>
    <n v="22.91"/>
    <n v="519444.71"/>
    <n v="0"/>
    <n v="0"/>
    <n v="0"/>
    <n v="519444.71"/>
    <n v="96816.16"/>
    <n v="22.91"/>
    <n v="0.02"/>
    <x v="0"/>
    <x v="4"/>
  </r>
  <r>
    <x v="5"/>
    <x v="98"/>
    <x v="98"/>
    <m/>
    <m/>
    <n v="5"/>
    <s v="MANTECAS"/>
    <n v="0"/>
    <m/>
    <n v="1"/>
    <x v="0"/>
    <n v="1235"/>
    <n v="123.5"/>
    <n v="462472.59"/>
    <n v="106469.75"/>
    <n v="23.02"/>
    <n v="568942.34"/>
    <n v="0"/>
    <n v="0"/>
    <n v="0"/>
    <n v="568942.34"/>
    <n v="106469.75"/>
    <n v="23.02"/>
    <n v="0.03"/>
    <x v="0"/>
    <x v="5"/>
  </r>
  <r>
    <x v="6"/>
    <x v="98"/>
    <x v="98"/>
    <m/>
    <m/>
    <n v="5"/>
    <s v="MANTECAS"/>
    <n v="0"/>
    <m/>
    <n v="1"/>
    <x v="0"/>
    <n v="1242"/>
    <n v="124.2"/>
    <n v="526009.61"/>
    <n v="120201.13"/>
    <n v="22.85"/>
    <n v="646210.74"/>
    <n v="0"/>
    <n v="0"/>
    <n v="0"/>
    <n v="646210.74"/>
    <n v="120201.13"/>
    <n v="22.85"/>
    <n v="0.03"/>
    <x v="0"/>
    <x v="6"/>
  </r>
  <r>
    <x v="7"/>
    <x v="98"/>
    <x v="98"/>
    <m/>
    <m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0.04"/>
    <x v="1"/>
    <x v="7"/>
  </r>
  <r>
    <x v="8"/>
    <x v="98"/>
    <x v="98"/>
    <m/>
    <m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0.05"/>
    <x v="1"/>
    <x v="8"/>
  </r>
  <r>
    <x v="9"/>
    <x v="98"/>
    <x v="98"/>
    <m/>
    <m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7.0000000000000007E-2"/>
    <x v="1"/>
    <x v="9"/>
  </r>
  <r>
    <x v="10"/>
    <x v="98"/>
    <x v="98"/>
    <m/>
    <m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1"/>
    <x v="1"/>
    <x v="10"/>
  </r>
  <r>
    <x v="2"/>
    <x v="99"/>
    <x v="99"/>
    <m/>
    <m/>
    <n v="5"/>
    <s v="MANTECAS"/>
    <n v="0"/>
    <m/>
    <n v="1"/>
    <x v="0"/>
    <n v="336"/>
    <n v="67.2"/>
    <n v="188138.99"/>
    <n v="47240.480000000003"/>
    <n v="25.11"/>
    <n v="235379.47"/>
    <n v="0"/>
    <n v="0"/>
    <n v="0"/>
    <n v="235379.47"/>
    <n v="47240.480000000003"/>
    <n v="25.11"/>
    <n v="0.01"/>
    <x v="0"/>
    <x v="2"/>
  </r>
  <r>
    <x v="3"/>
    <x v="99"/>
    <x v="99"/>
    <m/>
    <m/>
    <n v="5"/>
    <s v="MANTECAS"/>
    <n v="0"/>
    <m/>
    <n v="1"/>
    <x v="0"/>
    <n v="1327"/>
    <n v="265.39999999999998"/>
    <n v="755777.05"/>
    <n v="189679.64"/>
    <n v="25.1"/>
    <n v="945456.69"/>
    <n v="0"/>
    <n v="0"/>
    <n v="0"/>
    <n v="945456.69"/>
    <n v="189679.64"/>
    <n v="25.1"/>
    <n v="0.05"/>
    <x v="0"/>
    <x v="3"/>
  </r>
  <r>
    <x v="4"/>
    <x v="99"/>
    <x v="99"/>
    <m/>
    <m/>
    <n v="5"/>
    <s v="MANTECAS"/>
    <n v="0"/>
    <m/>
    <n v="1"/>
    <x v="0"/>
    <n v="1206"/>
    <n v="241.2"/>
    <n v="735770.59"/>
    <n v="184999.71"/>
    <n v="25.14"/>
    <n v="920770.3"/>
    <n v="0"/>
    <n v="0"/>
    <n v="0"/>
    <n v="920770.3"/>
    <n v="184999.71"/>
    <n v="25.14"/>
    <n v="0.04"/>
    <x v="0"/>
    <x v="4"/>
  </r>
  <r>
    <x v="5"/>
    <x v="99"/>
    <x v="99"/>
    <m/>
    <m/>
    <n v="5"/>
    <s v="MANTECAS"/>
    <n v="0"/>
    <m/>
    <n v="1"/>
    <x v="0"/>
    <n v="1067"/>
    <n v="213.4"/>
    <n v="704373.4"/>
    <n v="176601.5"/>
    <n v="25.07"/>
    <n v="880974.9"/>
    <n v="0"/>
    <n v="0"/>
    <n v="0"/>
    <n v="880974.9"/>
    <n v="176601.5"/>
    <n v="25.07"/>
    <n v="0.04"/>
    <x v="0"/>
    <x v="5"/>
  </r>
  <r>
    <x v="6"/>
    <x v="99"/>
    <x v="99"/>
    <m/>
    <m/>
    <n v="5"/>
    <s v="MANTECAS"/>
    <n v="0"/>
    <m/>
    <n v="1"/>
    <x v="0"/>
    <n v="1273"/>
    <n v="254.6"/>
    <n v="991241.31"/>
    <n v="249400.48"/>
    <n v="25.16"/>
    <n v="1240641.79"/>
    <n v="0"/>
    <n v="0"/>
    <n v="0"/>
    <n v="1240641.79"/>
    <n v="249400.48"/>
    <n v="25.16"/>
    <n v="0.06"/>
    <x v="0"/>
    <x v="6"/>
  </r>
  <r>
    <x v="7"/>
    <x v="99"/>
    <x v="99"/>
    <m/>
    <m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7.0000000000000007E-2"/>
    <x v="1"/>
    <x v="7"/>
  </r>
  <r>
    <x v="8"/>
    <x v="99"/>
    <x v="99"/>
    <m/>
    <m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0.05"/>
    <x v="1"/>
    <x v="8"/>
  </r>
  <r>
    <x v="9"/>
    <x v="99"/>
    <x v="99"/>
    <m/>
    <m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1"/>
    <x v="1"/>
    <x v="9"/>
  </r>
  <r>
    <x v="10"/>
    <x v="99"/>
    <x v="99"/>
    <m/>
    <m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3"/>
    <x v="1"/>
    <x v="10"/>
  </r>
  <r>
    <x v="0"/>
    <x v="100"/>
    <x v="100"/>
    <m/>
    <m/>
    <n v="5"/>
    <s v="MANTECAS"/>
    <n v="0"/>
    <m/>
    <n v="1"/>
    <x v="0"/>
    <n v="1649"/>
    <n v="164.9"/>
    <n v="422283.89"/>
    <n v="96861.51"/>
    <n v="22.94"/>
    <n v="519145.4"/>
    <n v="0"/>
    <n v="0"/>
    <n v="0"/>
    <n v="519145.4"/>
    <n v="96861.51"/>
    <n v="22.94"/>
    <n v="0.02"/>
    <x v="0"/>
    <x v="0"/>
  </r>
  <r>
    <x v="1"/>
    <x v="100"/>
    <x v="100"/>
    <m/>
    <m/>
    <n v="5"/>
    <s v="MANTECAS"/>
    <n v="0"/>
    <m/>
    <n v="1"/>
    <x v="0"/>
    <n v="1790"/>
    <n v="179"/>
    <n v="498647.47"/>
    <n v="113806.94"/>
    <n v="22.82"/>
    <n v="612454.41"/>
    <n v="0"/>
    <n v="0"/>
    <n v="0"/>
    <n v="612454.41"/>
    <n v="113806.94"/>
    <n v="22.82"/>
    <n v="0.03"/>
    <x v="0"/>
    <x v="1"/>
  </r>
  <r>
    <x v="2"/>
    <x v="100"/>
    <x v="100"/>
    <m/>
    <m/>
    <n v="5"/>
    <s v="MANTECAS"/>
    <n v="0"/>
    <m/>
    <n v="1"/>
    <x v="0"/>
    <n v="1173"/>
    <n v="117.3"/>
    <n v="347174.71"/>
    <n v="78991.48"/>
    <n v="22.75"/>
    <n v="426166.19"/>
    <n v="0"/>
    <n v="0"/>
    <n v="0"/>
    <n v="426166.19"/>
    <n v="78991.48"/>
    <n v="22.75"/>
    <n v="0.02"/>
    <x v="0"/>
    <x v="2"/>
  </r>
  <r>
    <x v="0"/>
    <x v="101"/>
    <x v="101"/>
    <m/>
    <m/>
    <n v="5"/>
    <s v="MANTECAS"/>
    <n v="0"/>
    <m/>
    <n v="1"/>
    <x v="0"/>
    <n v="2715"/>
    <n v="543"/>
    <n v="930707.3"/>
    <n v="220104.05"/>
    <n v="23.65"/>
    <n v="1150811.3500000001"/>
    <n v="0"/>
    <n v="0"/>
    <n v="0"/>
    <n v="1150811.3500000001"/>
    <n v="220104.05"/>
    <n v="23.65"/>
    <n v="0.05"/>
    <x v="0"/>
    <x v="0"/>
  </r>
  <r>
    <x v="1"/>
    <x v="101"/>
    <x v="101"/>
    <m/>
    <m/>
    <n v="5"/>
    <s v="MANTECAS"/>
    <n v="0"/>
    <m/>
    <n v="1"/>
    <x v="0"/>
    <n v="2141"/>
    <n v="428.2"/>
    <n v="781932.38"/>
    <n v="183763.62"/>
    <n v="23.5"/>
    <n v="965696"/>
    <n v="0"/>
    <n v="0"/>
    <n v="0"/>
    <n v="965696"/>
    <n v="183763.62"/>
    <n v="23.5"/>
    <n v="0.04"/>
    <x v="0"/>
    <x v="1"/>
  </r>
  <r>
    <x v="2"/>
    <x v="101"/>
    <x v="101"/>
    <m/>
    <m/>
    <n v="5"/>
    <s v="MANTECAS"/>
    <n v="0"/>
    <m/>
    <n v="1"/>
    <x v="0"/>
    <n v="2555"/>
    <n v="511"/>
    <n v="952202.8"/>
    <n v="224100.23"/>
    <n v="23.53"/>
    <n v="1176303.03"/>
    <n v="140169.32999999999"/>
    <n v="0"/>
    <n v="0"/>
    <n v="1036133.7"/>
    <n v="83930.9"/>
    <n v="8.81"/>
    <n v="0.02"/>
    <x v="0"/>
    <x v="2"/>
  </r>
  <r>
    <x v="3"/>
    <x v="101"/>
    <x v="101"/>
    <m/>
    <m/>
    <n v="5"/>
    <s v="MANTECAS"/>
    <n v="0"/>
    <m/>
    <n v="1"/>
    <x v="0"/>
    <n v="1660"/>
    <n v="332"/>
    <n v="652180.80000000005"/>
    <n v="153613.1"/>
    <n v="23.55"/>
    <n v="805793.9"/>
    <n v="19329.599999999999"/>
    <n v="0"/>
    <n v="0"/>
    <n v="786464.3"/>
    <n v="134283.5"/>
    <n v="20.59"/>
    <n v="0.03"/>
    <x v="0"/>
    <x v="3"/>
  </r>
  <r>
    <x v="4"/>
    <x v="101"/>
    <x v="101"/>
    <m/>
    <m/>
    <n v="5"/>
    <s v="MANTECAS"/>
    <n v="0"/>
    <m/>
    <n v="1"/>
    <x v="0"/>
    <n v="3008"/>
    <n v="601.6"/>
    <n v="1227896.69"/>
    <n v="290445.8"/>
    <n v="23.65"/>
    <n v="1518342.49"/>
    <n v="323210.14"/>
    <n v="0"/>
    <n v="0"/>
    <n v="1195132.3500000001"/>
    <n v="-32764.34"/>
    <n v="-2.67"/>
    <n v="-0.01"/>
    <x v="0"/>
    <x v="4"/>
  </r>
  <r>
    <x v="5"/>
    <x v="101"/>
    <x v="101"/>
    <m/>
    <m/>
    <n v="5"/>
    <s v="MANTECAS"/>
    <n v="0"/>
    <m/>
    <n v="1"/>
    <x v="0"/>
    <n v="2061"/>
    <n v="412.2"/>
    <n v="948818.15"/>
    <n v="223793.85"/>
    <n v="23.59"/>
    <n v="1172612"/>
    <n v="82080.600000000006"/>
    <n v="0"/>
    <n v="0"/>
    <n v="1090531.3999999999"/>
    <n v="141713.25"/>
    <n v="14.94"/>
    <n v="0.03"/>
    <x v="0"/>
    <x v="5"/>
  </r>
  <r>
    <x v="6"/>
    <x v="101"/>
    <x v="101"/>
    <m/>
    <m/>
    <n v="5"/>
    <s v="MANTECAS"/>
    <n v="0"/>
    <m/>
    <n v="1"/>
    <x v="0"/>
    <n v="1120"/>
    <n v="224"/>
    <n v="626134.74"/>
    <n v="148027.43"/>
    <n v="23.64"/>
    <n v="774162.17"/>
    <n v="0"/>
    <n v="0"/>
    <n v="0"/>
    <n v="774162.17"/>
    <n v="148027.43"/>
    <n v="23.64"/>
    <n v="0.04"/>
    <x v="0"/>
    <x v="6"/>
  </r>
  <r>
    <x v="7"/>
    <x v="101"/>
    <x v="101"/>
    <m/>
    <m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09"/>
    <x v="1"/>
    <x v="7"/>
  </r>
  <r>
    <x v="8"/>
    <x v="101"/>
    <x v="101"/>
    <m/>
    <m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09"/>
    <x v="1"/>
    <x v="8"/>
  </r>
  <r>
    <x v="9"/>
    <x v="101"/>
    <x v="101"/>
    <m/>
    <m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3"/>
    <x v="1"/>
    <x v="9"/>
  </r>
  <r>
    <x v="10"/>
    <x v="101"/>
    <x v="101"/>
    <m/>
    <m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0.05"/>
    <x v="1"/>
    <x v="10"/>
  </r>
  <r>
    <x v="0"/>
    <x v="102"/>
    <x v="102"/>
    <m/>
    <m/>
    <n v="5"/>
    <s v="MANTECAS"/>
    <n v="0"/>
    <m/>
    <n v="1"/>
    <x v="0"/>
    <n v="3120"/>
    <n v="312"/>
    <n v="558594.62"/>
    <n v="129874"/>
    <n v="23.25"/>
    <n v="688468.62"/>
    <n v="0"/>
    <n v="0"/>
    <n v="0"/>
    <n v="688468.62"/>
    <n v="129874"/>
    <n v="23.25"/>
    <n v="0.03"/>
    <x v="0"/>
    <x v="0"/>
  </r>
  <r>
    <x v="1"/>
    <x v="102"/>
    <x v="102"/>
    <m/>
    <m/>
    <n v="5"/>
    <s v="MANTECAS"/>
    <n v="0"/>
    <m/>
    <n v="1"/>
    <x v="0"/>
    <n v="2934"/>
    <n v="293.39999999999998"/>
    <n v="566168.11"/>
    <n v="131591.22"/>
    <n v="23.24"/>
    <n v="697759.33"/>
    <n v="0"/>
    <n v="0"/>
    <n v="0"/>
    <n v="697759.33"/>
    <n v="131591.22"/>
    <n v="23.24"/>
    <n v="0.03"/>
    <x v="0"/>
    <x v="1"/>
  </r>
  <r>
    <x v="2"/>
    <x v="102"/>
    <x v="102"/>
    <m/>
    <m/>
    <n v="5"/>
    <s v="MANTECAS"/>
    <n v="0"/>
    <m/>
    <n v="1"/>
    <x v="0"/>
    <n v="3310"/>
    <n v="331"/>
    <n v="645367.07999999996"/>
    <n v="149881.9"/>
    <n v="23.22"/>
    <n v="795248.98"/>
    <n v="96767.85"/>
    <n v="0"/>
    <n v="0"/>
    <n v="698481.13"/>
    <n v="53114.05"/>
    <n v="8.23"/>
    <n v="0.01"/>
    <x v="0"/>
    <x v="2"/>
  </r>
  <r>
    <x v="3"/>
    <x v="102"/>
    <x v="102"/>
    <m/>
    <m/>
    <n v="5"/>
    <s v="MANTECAS"/>
    <n v="0"/>
    <m/>
    <n v="1"/>
    <x v="0"/>
    <n v="2959"/>
    <n v="295.89999999999998"/>
    <n v="609269.22"/>
    <n v="141564.81"/>
    <n v="23.24"/>
    <n v="750834.03"/>
    <n v="10155.92"/>
    <n v="0"/>
    <n v="0"/>
    <n v="740678.11"/>
    <n v="131408.89000000001"/>
    <n v="21.57"/>
    <n v="0.03"/>
    <x v="0"/>
    <x v="3"/>
  </r>
  <r>
    <x v="4"/>
    <x v="102"/>
    <x v="102"/>
    <m/>
    <m/>
    <n v="5"/>
    <s v="MANTECAS"/>
    <n v="0"/>
    <m/>
    <n v="1"/>
    <x v="0"/>
    <n v="3546"/>
    <n v="354.6"/>
    <n v="756489.47"/>
    <n v="176439.34"/>
    <n v="23.32"/>
    <n v="932928.81"/>
    <n v="145835.09"/>
    <n v="0"/>
    <n v="0"/>
    <n v="787093.72"/>
    <n v="30604.25"/>
    <n v="4.05"/>
    <n v="0.01"/>
    <x v="0"/>
    <x v="4"/>
  </r>
  <r>
    <x v="5"/>
    <x v="102"/>
    <x v="102"/>
    <m/>
    <m/>
    <n v="5"/>
    <s v="MANTECAS"/>
    <n v="0"/>
    <m/>
    <n v="1"/>
    <x v="0"/>
    <n v="2074"/>
    <n v="207.4"/>
    <n v="506430.4"/>
    <n v="117849.62"/>
    <n v="23.27"/>
    <n v="624280.02"/>
    <n v="41172.43"/>
    <n v="0"/>
    <n v="0"/>
    <n v="583107.59"/>
    <n v="76677.19"/>
    <n v="15.14"/>
    <n v="0.02"/>
    <x v="0"/>
    <x v="5"/>
  </r>
  <r>
    <x v="6"/>
    <x v="102"/>
    <x v="102"/>
    <m/>
    <m/>
    <n v="5"/>
    <s v="MANTECAS"/>
    <n v="0"/>
    <m/>
    <n v="1"/>
    <x v="0"/>
    <n v="2177"/>
    <n v="217.7"/>
    <n v="656299.29"/>
    <n v="152450.89000000001"/>
    <n v="23.23"/>
    <n v="808750.18"/>
    <n v="0"/>
    <n v="0"/>
    <n v="0"/>
    <n v="808750.18"/>
    <n v="152450.89000000001"/>
    <n v="23.23"/>
    <n v="0.04"/>
    <x v="0"/>
    <x v="6"/>
  </r>
  <r>
    <x v="7"/>
    <x v="102"/>
    <x v="102"/>
    <m/>
    <m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0.05"/>
    <x v="1"/>
    <x v="7"/>
  </r>
  <r>
    <x v="8"/>
    <x v="102"/>
    <x v="102"/>
    <m/>
    <m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6"/>
    <x v="1"/>
    <x v="8"/>
  </r>
  <r>
    <x v="9"/>
    <x v="102"/>
    <x v="102"/>
    <m/>
    <m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"/>
    <x v="1"/>
    <x v="9"/>
  </r>
  <r>
    <x v="10"/>
    <x v="102"/>
    <x v="102"/>
    <m/>
    <m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3"/>
    <x v="1"/>
    <x v="10"/>
  </r>
  <r>
    <x v="0"/>
    <x v="103"/>
    <x v="103"/>
    <m/>
    <m/>
    <n v="5"/>
    <s v="MANTECAS"/>
    <n v="0"/>
    <m/>
    <n v="1"/>
    <x v="0"/>
    <n v="145"/>
    <n v="29"/>
    <n v="50187.05"/>
    <n v="11145.85"/>
    <n v="22.21"/>
    <n v="61332.9"/>
    <n v="0"/>
    <n v="0"/>
    <n v="0"/>
    <n v="61332.9"/>
    <n v="11145.85"/>
    <n v="22.21"/>
    <n v="0"/>
    <x v="0"/>
    <x v="0"/>
  </r>
  <r>
    <x v="1"/>
    <x v="103"/>
    <x v="103"/>
    <m/>
    <m/>
    <n v="5"/>
    <s v="MANTECAS"/>
    <n v="0"/>
    <m/>
    <n v="1"/>
    <x v="0"/>
    <n v="75"/>
    <n v="15"/>
    <n v="27188.7"/>
    <n v="6018.2"/>
    <n v="22.13"/>
    <n v="33206.9"/>
    <n v="0"/>
    <n v="0"/>
    <n v="0"/>
    <n v="33206.9"/>
    <n v="6018.2"/>
    <n v="22.13"/>
    <n v="0"/>
    <x v="0"/>
    <x v="1"/>
  </r>
  <r>
    <x v="2"/>
    <x v="103"/>
    <x v="103"/>
    <m/>
    <m/>
    <n v="5"/>
    <s v="MANTECAS"/>
    <n v="0"/>
    <m/>
    <n v="1"/>
    <x v="0"/>
    <n v="99"/>
    <n v="19.8"/>
    <n v="36350.82"/>
    <n v="7997.22"/>
    <n v="22"/>
    <n v="44348.04"/>
    <n v="0"/>
    <n v="0"/>
    <n v="0"/>
    <n v="44348.04"/>
    <n v="7997.22"/>
    <n v="22"/>
    <n v="0"/>
    <x v="0"/>
    <x v="2"/>
  </r>
  <r>
    <x v="3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3"/>
  </r>
  <r>
    <x v="4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4"/>
  </r>
  <r>
    <x v="5"/>
    <x v="103"/>
    <x v="103"/>
    <m/>
    <m/>
    <n v="5"/>
    <s v="MANTECAS"/>
    <n v="0"/>
    <m/>
    <n v="1"/>
    <x v="0"/>
    <n v="140"/>
    <n v="28"/>
    <n v="64434.29"/>
    <n v="14284.7"/>
    <n v="22.17"/>
    <n v="78718.990000000005"/>
    <n v="0"/>
    <n v="0"/>
    <n v="0"/>
    <n v="78718.990000000005"/>
    <n v="14284.7"/>
    <n v="22.17"/>
    <n v="0"/>
    <x v="0"/>
    <x v="5"/>
  </r>
  <r>
    <x v="6"/>
    <x v="103"/>
    <x v="103"/>
    <m/>
    <m/>
    <n v="5"/>
    <s v="MANTECAS"/>
    <n v="0"/>
    <m/>
    <n v="1"/>
    <x v="0"/>
    <n v="110"/>
    <n v="22"/>
    <n v="59896.1"/>
    <n v="13176.9"/>
    <n v="22"/>
    <n v="73073"/>
    <n v="0"/>
    <n v="0"/>
    <n v="0"/>
    <n v="73073"/>
    <n v="13176.9"/>
    <n v="22"/>
    <n v="0"/>
    <x v="0"/>
    <x v="6"/>
  </r>
  <r>
    <x v="7"/>
    <x v="103"/>
    <x v="103"/>
    <m/>
    <m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"/>
    <x v="1"/>
    <x v="7"/>
  </r>
  <r>
    <x v="8"/>
    <x v="103"/>
    <x v="103"/>
    <m/>
    <m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1"/>
    <x v="8"/>
  </r>
  <r>
    <x v="9"/>
    <x v="103"/>
    <x v="103"/>
    <m/>
    <m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1"/>
    <x v="1"/>
    <x v="9"/>
  </r>
  <r>
    <x v="10"/>
    <x v="103"/>
    <x v="103"/>
    <m/>
    <m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1"/>
    <x v="10"/>
  </r>
  <r>
    <x v="0"/>
    <x v="104"/>
    <x v="104"/>
    <m/>
    <m/>
    <n v="5"/>
    <s v="MANTECAS"/>
    <n v="0"/>
    <m/>
    <n v="1"/>
    <x v="0"/>
    <n v="1907"/>
    <n v="381.4"/>
    <n v="886003.66"/>
    <n v="221774.2"/>
    <n v="25.03"/>
    <n v="1107777.8600000001"/>
    <n v="90295.97"/>
    <n v="0"/>
    <n v="0"/>
    <n v="1017481.89"/>
    <n v="131478.23000000001"/>
    <n v="14.84"/>
    <n v="0.03"/>
    <x v="0"/>
    <x v="0"/>
  </r>
  <r>
    <x v="1"/>
    <x v="104"/>
    <x v="104"/>
    <m/>
    <m/>
    <n v="5"/>
    <s v="MANTECAS"/>
    <n v="0"/>
    <m/>
    <n v="1"/>
    <x v="0"/>
    <n v="1536"/>
    <n v="307.2"/>
    <n v="772754.62"/>
    <n v="192667.29"/>
    <n v="24.93"/>
    <n v="965421.91"/>
    <n v="74658.7"/>
    <n v="0"/>
    <n v="0"/>
    <n v="890763.21"/>
    <n v="118008.59"/>
    <n v="15.27"/>
    <n v="0.03"/>
    <x v="0"/>
    <x v="1"/>
  </r>
  <r>
    <x v="2"/>
    <x v="104"/>
    <x v="104"/>
    <m/>
    <m/>
    <n v="5"/>
    <s v="MANTECAS"/>
    <n v="0"/>
    <m/>
    <n v="1"/>
    <x v="0"/>
    <n v="934"/>
    <n v="186.8"/>
    <n v="498803.55"/>
    <n v="124316.29"/>
    <n v="24.92"/>
    <n v="623119.84"/>
    <n v="40716.97"/>
    <n v="0"/>
    <n v="0"/>
    <n v="582402.87"/>
    <n v="83599.320000000007"/>
    <n v="16.760000000000002"/>
    <n v="0.02"/>
    <x v="0"/>
    <x v="2"/>
  </r>
  <r>
    <x v="0"/>
    <x v="105"/>
    <x v="105"/>
    <m/>
    <m/>
    <n v="5"/>
    <s v="MANTECAS"/>
    <n v="0"/>
    <m/>
    <n v="1"/>
    <x v="0"/>
    <n v="-5"/>
    <n v="-1"/>
    <n v="-1198.53"/>
    <n v="-293.64"/>
    <n v="0"/>
    <n v="-1492.17"/>
    <n v="0"/>
    <n v="0"/>
    <n v="0"/>
    <n v="-1492.17"/>
    <n v="-293.64"/>
    <n v="0"/>
    <n v="0"/>
    <x v="0"/>
    <x v="0"/>
  </r>
  <r>
    <x v="0"/>
    <x v="106"/>
    <x v="106"/>
    <m/>
    <m/>
    <n v="5"/>
    <s v="MANTECAS"/>
    <n v="0"/>
    <m/>
    <n v="1"/>
    <x v="0"/>
    <n v="-5"/>
    <n v="-1"/>
    <n v="-2205.11"/>
    <n v="-540.25"/>
    <n v="0"/>
    <n v="-2745.36"/>
    <n v="0"/>
    <n v="0"/>
    <n v="0"/>
    <n v="-2745.36"/>
    <n v="-540.25"/>
    <n v="0"/>
    <n v="0"/>
    <x v="0"/>
    <x v="0"/>
  </r>
  <r>
    <x v="1"/>
    <x v="106"/>
    <x v="106"/>
    <m/>
    <m/>
    <n v="5"/>
    <s v="MANTECAS"/>
    <n v="0"/>
    <m/>
    <n v="1"/>
    <x v="0"/>
    <n v="134"/>
    <n v="26.8"/>
    <n v="63824.46"/>
    <n v="14503.58"/>
    <n v="22.72"/>
    <n v="78328.039999999994"/>
    <n v="0"/>
    <n v="0"/>
    <n v="0"/>
    <n v="78328.039999999994"/>
    <n v="14503.58"/>
    <n v="22.72"/>
    <n v="0"/>
    <x v="0"/>
    <x v="1"/>
  </r>
  <r>
    <x v="2"/>
    <x v="106"/>
    <x v="106"/>
    <m/>
    <m/>
    <n v="5"/>
    <s v="MANTECAS"/>
    <n v="0"/>
    <m/>
    <n v="1"/>
    <x v="0"/>
    <n v="36"/>
    <n v="7.2"/>
    <n v="18175.84"/>
    <n v="4140.1000000000004"/>
    <n v="22.78"/>
    <n v="22315.94"/>
    <n v="66.900000000000006"/>
    <n v="0"/>
    <n v="0"/>
    <n v="22249.040000000001"/>
    <n v="4073.2"/>
    <n v="22.41"/>
    <n v="0"/>
    <x v="0"/>
    <x v="2"/>
  </r>
  <r>
    <x v="3"/>
    <x v="106"/>
    <x v="106"/>
    <m/>
    <m/>
    <n v="5"/>
    <s v="MANTECAS"/>
    <n v="0"/>
    <m/>
    <n v="1"/>
    <x v="0"/>
    <n v="51"/>
    <n v="10.199999999999999"/>
    <n v="27354.46"/>
    <n v="6154.8"/>
    <n v="22.5"/>
    <n v="33509.26"/>
    <n v="0"/>
    <n v="0"/>
    <n v="0"/>
    <n v="33509.26"/>
    <n v="6154.8"/>
    <n v="22.5"/>
    <n v="0"/>
    <x v="0"/>
    <x v="3"/>
  </r>
  <r>
    <x v="4"/>
    <x v="106"/>
    <x v="106"/>
    <m/>
    <m/>
    <n v="5"/>
    <s v="MANTECAS"/>
    <n v="0"/>
    <m/>
    <n v="1"/>
    <x v="0"/>
    <n v="95"/>
    <n v="19"/>
    <n v="55191.16"/>
    <n v="12430.24"/>
    <n v="22.52"/>
    <n v="67621.399999999994"/>
    <n v="0"/>
    <n v="0"/>
    <n v="0"/>
    <n v="67621.399999999994"/>
    <n v="12430.24"/>
    <n v="22.52"/>
    <n v="0"/>
    <x v="0"/>
    <x v="4"/>
  </r>
  <r>
    <x v="5"/>
    <x v="106"/>
    <x v="106"/>
    <m/>
    <m/>
    <n v="5"/>
    <s v="MANTECAS"/>
    <n v="0"/>
    <m/>
    <n v="1"/>
    <x v="0"/>
    <n v="93"/>
    <n v="18.600000000000001"/>
    <n v="59352.639999999999"/>
    <n v="13647.34"/>
    <n v="22.99"/>
    <n v="72999.98"/>
    <n v="0"/>
    <n v="0"/>
    <n v="0"/>
    <n v="72999.98"/>
    <n v="13647.34"/>
    <n v="22.99"/>
    <n v="0"/>
    <x v="0"/>
    <x v="5"/>
  </r>
  <r>
    <x v="6"/>
    <x v="106"/>
    <x v="106"/>
    <m/>
    <m/>
    <n v="5"/>
    <s v="MANTECAS"/>
    <n v="0"/>
    <m/>
    <n v="1"/>
    <x v="0"/>
    <n v="68"/>
    <n v="13.6"/>
    <n v="49661.73"/>
    <n v="11346.96"/>
    <n v="22.85"/>
    <n v="61008.69"/>
    <n v="0"/>
    <n v="0"/>
    <n v="0"/>
    <n v="61008.69"/>
    <n v="11346.96"/>
    <n v="22.85"/>
    <n v="0"/>
    <x v="0"/>
    <x v="6"/>
  </r>
  <r>
    <x v="7"/>
    <x v="106"/>
    <x v="106"/>
    <m/>
    <m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"/>
    <x v="1"/>
    <x v="7"/>
  </r>
  <r>
    <x v="8"/>
    <x v="106"/>
    <x v="106"/>
    <m/>
    <m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"/>
    <x v="1"/>
    <x v="8"/>
  </r>
  <r>
    <x v="9"/>
    <x v="106"/>
    <x v="106"/>
    <m/>
    <m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1"/>
    <x v="9"/>
  </r>
  <r>
    <x v="10"/>
    <x v="106"/>
    <x v="106"/>
    <m/>
    <m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"/>
    <x v="1"/>
    <x v="10"/>
  </r>
  <r>
    <x v="0"/>
    <x v="107"/>
    <x v="107"/>
    <m/>
    <m/>
    <n v="5"/>
    <s v="MANTECAS"/>
    <n v="0"/>
    <m/>
    <n v="1"/>
    <x v="0"/>
    <n v="59"/>
    <n v="11.8"/>
    <n v="31338.98"/>
    <n v="8028.77"/>
    <n v="25.62"/>
    <n v="39367.75"/>
    <n v="0"/>
    <n v="0"/>
    <n v="0"/>
    <n v="39367.75"/>
    <n v="8028.77"/>
    <n v="25.62"/>
    <n v="0"/>
    <x v="0"/>
    <x v="0"/>
  </r>
  <r>
    <x v="1"/>
    <x v="107"/>
    <x v="107"/>
    <m/>
    <m/>
    <n v="5"/>
    <s v="MANTECAS"/>
    <n v="0"/>
    <m/>
    <n v="1"/>
    <x v="0"/>
    <n v="-5"/>
    <n v="-1"/>
    <n v="-2868.34"/>
    <n v="-760.11"/>
    <n v="0"/>
    <n v="-3628.45"/>
    <n v="0"/>
    <n v="0"/>
    <n v="0"/>
    <n v="-3628.45"/>
    <n v="-760.11"/>
    <n v="0"/>
    <n v="0"/>
    <x v="0"/>
    <x v="1"/>
  </r>
  <r>
    <x v="2"/>
    <x v="107"/>
    <x v="107"/>
    <m/>
    <m/>
    <n v="5"/>
    <s v="MANTECAS"/>
    <n v="0"/>
    <m/>
    <n v="1"/>
    <x v="0"/>
    <n v="3"/>
    <n v="0.6"/>
    <n v="1915.5"/>
    <n v="482.06"/>
    <n v="25.17"/>
    <n v="2397.56"/>
    <n v="0"/>
    <n v="0"/>
    <n v="0"/>
    <n v="2397.56"/>
    <n v="482.06"/>
    <n v="25.17"/>
    <n v="0"/>
    <x v="0"/>
    <x v="2"/>
  </r>
  <r>
    <x v="3"/>
    <x v="107"/>
    <x v="107"/>
    <m/>
    <m/>
    <n v="5"/>
    <s v="MANTECAS"/>
    <n v="0"/>
    <m/>
    <n v="1"/>
    <x v="0"/>
    <n v="83"/>
    <n v="16.600000000000001"/>
    <n v="53920.78"/>
    <n v="13609.54"/>
    <n v="25.24"/>
    <n v="67530.320000000007"/>
    <n v="0"/>
    <n v="0"/>
    <n v="0"/>
    <n v="67530.320000000007"/>
    <n v="13609.54"/>
    <n v="25.24"/>
    <n v="0"/>
    <x v="0"/>
    <x v="3"/>
  </r>
  <r>
    <x v="4"/>
    <x v="107"/>
    <x v="107"/>
    <m/>
    <m/>
    <n v="5"/>
    <s v="MANTECAS"/>
    <n v="0"/>
    <m/>
    <n v="1"/>
    <x v="0"/>
    <n v="66"/>
    <n v="13.2"/>
    <n v="43618.71"/>
    <n v="11122.28"/>
    <n v="25.5"/>
    <n v="54740.99"/>
    <n v="0"/>
    <n v="0"/>
    <n v="0"/>
    <n v="54740.99"/>
    <n v="11122.28"/>
    <n v="25.5"/>
    <n v="0"/>
    <x v="0"/>
    <x v="4"/>
  </r>
  <r>
    <x v="5"/>
    <x v="107"/>
    <x v="107"/>
    <m/>
    <m/>
    <n v="5"/>
    <s v="MANTECAS"/>
    <n v="0"/>
    <m/>
    <n v="1"/>
    <x v="0"/>
    <n v="-19"/>
    <n v="-3.8"/>
    <n v="-14699.72"/>
    <n v="-3928.04"/>
    <n v="0"/>
    <n v="-18627.759999999998"/>
    <n v="0"/>
    <n v="0"/>
    <n v="0"/>
    <n v="-18627.759999999998"/>
    <n v="-3928.04"/>
    <n v="0"/>
    <n v="0"/>
    <x v="0"/>
    <x v="5"/>
  </r>
  <r>
    <x v="6"/>
    <x v="107"/>
    <x v="107"/>
    <m/>
    <m/>
    <n v="5"/>
    <s v="MANTECAS"/>
    <n v="0"/>
    <m/>
    <n v="1"/>
    <x v="0"/>
    <n v="28"/>
    <n v="5.6"/>
    <n v="23067.35"/>
    <n v="5981.12"/>
    <n v="25.93"/>
    <n v="29048.47"/>
    <n v="0"/>
    <n v="0"/>
    <n v="0"/>
    <n v="29048.47"/>
    <n v="5981.12"/>
    <n v="25.93"/>
    <n v="0"/>
    <x v="0"/>
    <x v="6"/>
  </r>
  <r>
    <x v="8"/>
    <x v="107"/>
    <x v="107"/>
    <m/>
    <m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1"/>
    <x v="8"/>
  </r>
  <r>
    <x v="2"/>
    <x v="108"/>
    <x v="108"/>
    <m/>
    <m/>
    <n v="5"/>
    <s v="MANTECAS"/>
    <n v="0"/>
    <m/>
    <n v="1"/>
    <x v="0"/>
    <n v="2"/>
    <n v="50"/>
    <n v="80546.94"/>
    <n v="18123.060000000001"/>
    <n v="22.5"/>
    <n v="98670"/>
    <n v="0"/>
    <n v="0"/>
    <n v="0"/>
    <n v="98670"/>
    <n v="18123.060000000001"/>
    <n v="22.5"/>
    <n v="0"/>
    <x v="0"/>
    <x v="2"/>
  </r>
  <r>
    <x v="3"/>
    <x v="108"/>
    <x v="108"/>
    <m/>
    <m/>
    <n v="5"/>
    <s v="MANTECAS"/>
    <n v="0"/>
    <m/>
    <n v="1"/>
    <x v="0"/>
    <n v="2"/>
    <n v="50"/>
    <n v="80546.94"/>
    <n v="18123.060000000001"/>
    <n v="22.5"/>
    <n v="98670"/>
    <n v="19734"/>
    <n v="0"/>
    <n v="0"/>
    <n v="78936"/>
    <n v="-1610.94"/>
    <n v="-2"/>
    <n v="0"/>
    <x v="0"/>
    <x v="3"/>
  </r>
  <r>
    <x v="6"/>
    <x v="108"/>
    <x v="108"/>
    <m/>
    <m/>
    <n v="5"/>
    <s v="MANTECAS"/>
    <n v="0"/>
    <m/>
    <n v="1"/>
    <x v="0"/>
    <n v="2"/>
    <n v="50"/>
    <n v="129410.67"/>
    <n v="29117.41"/>
    <n v="22.5"/>
    <n v="158528.07999999999"/>
    <n v="0"/>
    <n v="0"/>
    <n v="0"/>
    <n v="158528.07999999999"/>
    <n v="29117.41"/>
    <n v="22.5"/>
    <n v="0.01"/>
    <x v="0"/>
    <x v="6"/>
  </r>
  <r>
    <x v="0"/>
    <x v="109"/>
    <x v="109"/>
    <m/>
    <m/>
    <n v="5"/>
    <s v="MANTECAS"/>
    <n v="0"/>
    <m/>
    <n v="1"/>
    <x v="0"/>
    <n v="814"/>
    <n v="162.80000000000001"/>
    <n v="315112.77"/>
    <n v="25599.5"/>
    <n v="8.1199999999999992"/>
    <n v="340712.27"/>
    <n v="0"/>
    <n v="0"/>
    <n v="0"/>
    <n v="340712.27"/>
    <n v="25599.5"/>
    <n v="8.1199999999999992"/>
    <n v="0.01"/>
    <x v="0"/>
    <x v="0"/>
  </r>
  <r>
    <x v="1"/>
    <x v="109"/>
    <x v="109"/>
    <m/>
    <m/>
    <n v="5"/>
    <s v="MANTECAS"/>
    <n v="0"/>
    <m/>
    <n v="1"/>
    <x v="0"/>
    <n v="165"/>
    <n v="33"/>
    <n v="69332.34"/>
    <n v="13866.6"/>
    <n v="20"/>
    <n v="83198.94"/>
    <n v="0"/>
    <n v="0"/>
    <n v="0"/>
    <n v="83198.94"/>
    <n v="13866.6"/>
    <n v="20"/>
    <n v="0"/>
    <x v="0"/>
    <x v="1"/>
  </r>
  <r>
    <x v="2"/>
    <x v="109"/>
    <x v="109"/>
    <m/>
    <m/>
    <n v="5"/>
    <s v="MANTECAS"/>
    <n v="0"/>
    <m/>
    <n v="1"/>
    <x v="0"/>
    <n v="150"/>
    <n v="30"/>
    <n v="67280.12"/>
    <n v="13455.64"/>
    <n v="20"/>
    <n v="80735.759999999995"/>
    <n v="0"/>
    <n v="0"/>
    <n v="0"/>
    <n v="80735.759999999995"/>
    <n v="13455.64"/>
    <n v="20"/>
    <n v="0"/>
    <x v="0"/>
    <x v="2"/>
  </r>
  <r>
    <x v="3"/>
    <x v="109"/>
    <x v="109"/>
    <m/>
    <m/>
    <n v="5"/>
    <s v="MANTECAS"/>
    <n v="0"/>
    <m/>
    <n v="1"/>
    <x v="0"/>
    <n v="70"/>
    <n v="14"/>
    <n v="34374.42"/>
    <n v="6874.7"/>
    <n v="20"/>
    <n v="41249.120000000003"/>
    <n v="0"/>
    <n v="0"/>
    <n v="0"/>
    <n v="41249.120000000003"/>
    <n v="6874.7"/>
    <n v="20"/>
    <n v="0"/>
    <x v="0"/>
    <x v="3"/>
  </r>
  <r>
    <x v="4"/>
    <x v="109"/>
    <x v="109"/>
    <m/>
    <m/>
    <n v="5"/>
    <s v="MANTECAS"/>
    <n v="0"/>
    <m/>
    <n v="1"/>
    <x v="0"/>
    <n v="126"/>
    <n v="25.2"/>
    <n v="64938.8"/>
    <n v="12987.48"/>
    <n v="20"/>
    <n v="77926.28"/>
    <n v="0"/>
    <n v="0"/>
    <n v="0"/>
    <n v="77926.28"/>
    <n v="12987.48"/>
    <n v="20"/>
    <n v="0"/>
    <x v="0"/>
    <x v="4"/>
  </r>
  <r>
    <x v="5"/>
    <x v="109"/>
    <x v="109"/>
    <m/>
    <m/>
    <n v="5"/>
    <s v="MANTECAS"/>
    <n v="0"/>
    <m/>
    <n v="1"/>
    <x v="0"/>
    <n v="50"/>
    <n v="10"/>
    <n v="24489.439999999999"/>
    <n v="4897.6099999999997"/>
    <n v="20"/>
    <n v="29387.05"/>
    <n v="-3157.86"/>
    <n v="0"/>
    <n v="0"/>
    <n v="32544.91"/>
    <n v="8055.47"/>
    <n v="32.89"/>
    <n v="0"/>
    <x v="0"/>
    <x v="5"/>
  </r>
  <r>
    <x v="6"/>
    <x v="109"/>
    <x v="109"/>
    <m/>
    <m/>
    <n v="5"/>
    <s v="MANTECAS"/>
    <n v="0"/>
    <m/>
    <n v="1"/>
    <x v="0"/>
    <n v="-47"/>
    <n v="-9.4"/>
    <n v="-28942.29"/>
    <n v="-5788.45"/>
    <n v="0"/>
    <n v="-34730.74"/>
    <n v="0"/>
    <n v="0"/>
    <n v="0"/>
    <n v="-34730.74"/>
    <n v="-5788.45"/>
    <n v="0"/>
    <n v="0"/>
    <x v="0"/>
    <x v="6"/>
  </r>
  <r>
    <x v="0"/>
    <x v="110"/>
    <x v="110"/>
    <m/>
    <m/>
    <n v="5"/>
    <s v="MANTECAS"/>
    <n v="0"/>
    <m/>
    <n v="1"/>
    <x v="0"/>
    <n v="3"/>
    <n v="9"/>
    <n v="14570.76"/>
    <n v="3278.43"/>
    <n v="22.5"/>
    <n v="17849.189999999999"/>
    <n v="4462.3"/>
    <n v="0"/>
    <n v="0"/>
    <n v="13386.89"/>
    <n v="-1183.8699999999999"/>
    <n v="-8.1300000000000008"/>
    <n v="0"/>
    <x v="0"/>
    <x v="0"/>
  </r>
  <r>
    <x v="1"/>
    <x v="110"/>
    <x v="110"/>
    <m/>
    <m/>
    <n v="5"/>
    <s v="MANTECAS"/>
    <n v="0"/>
    <m/>
    <n v="1"/>
    <x v="0"/>
    <n v="2"/>
    <n v="6"/>
    <n v="9713.84"/>
    <n v="2185.62"/>
    <n v="22.5"/>
    <n v="11899.46"/>
    <n v="0"/>
    <n v="0"/>
    <n v="0"/>
    <n v="11899.46"/>
    <n v="2185.62"/>
    <n v="22.5"/>
    <n v="0"/>
    <x v="0"/>
    <x v="1"/>
  </r>
  <r>
    <x v="0"/>
    <x v="111"/>
    <x v="111"/>
    <m/>
    <m/>
    <n v="5"/>
    <s v="MANTEC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0"/>
  </r>
  <r>
    <x v="0"/>
    <x v="112"/>
    <x v="112"/>
    <m/>
    <m/>
    <n v="3"/>
    <s v="GRANJA IRIS"/>
    <n v="0"/>
    <m/>
    <n v="1"/>
    <x v="0"/>
    <n v="124"/>
    <n v="64.48"/>
    <n v="61270.71"/>
    <n v="14071.52"/>
    <n v="22.97"/>
    <n v="75342.23"/>
    <n v="0"/>
    <n v="0"/>
    <n v="0"/>
    <n v="75342.23"/>
    <n v="14071.52"/>
    <n v="22.97"/>
    <n v="0"/>
    <x v="0"/>
    <x v="0"/>
  </r>
  <r>
    <x v="1"/>
    <x v="112"/>
    <x v="112"/>
    <m/>
    <m/>
    <n v="3"/>
    <s v="GRANJA IRIS"/>
    <n v="0"/>
    <m/>
    <n v="1"/>
    <x v="0"/>
    <n v="124"/>
    <n v="64.48"/>
    <n v="66759.53"/>
    <n v="15398.13"/>
    <n v="23.07"/>
    <n v="82157.66"/>
    <n v="0"/>
    <n v="0"/>
    <n v="0"/>
    <n v="82157.66"/>
    <n v="15398.13"/>
    <n v="23.07"/>
    <n v="0"/>
    <x v="0"/>
    <x v="1"/>
  </r>
  <r>
    <x v="2"/>
    <x v="112"/>
    <x v="112"/>
    <m/>
    <m/>
    <n v="3"/>
    <s v="GRANJA IRIS"/>
    <n v="0"/>
    <m/>
    <n v="1"/>
    <x v="0"/>
    <n v="124"/>
    <n v="64.48"/>
    <n v="72591.520000000004"/>
    <n v="16753.36"/>
    <n v="23.08"/>
    <n v="89344.88"/>
    <n v="0"/>
    <n v="0"/>
    <n v="0"/>
    <n v="89344.88"/>
    <n v="16753.36"/>
    <n v="23.08"/>
    <n v="0"/>
    <x v="0"/>
    <x v="2"/>
  </r>
  <r>
    <x v="3"/>
    <x v="112"/>
    <x v="112"/>
    <m/>
    <m/>
    <n v="3"/>
    <s v="GRANJA IRIS"/>
    <n v="0"/>
    <m/>
    <n v="1"/>
    <x v="0"/>
    <n v="148"/>
    <n v="76.959999999999994"/>
    <n v="90542.39"/>
    <n v="20642.3"/>
    <n v="22.8"/>
    <n v="111184.69"/>
    <n v="0"/>
    <n v="0"/>
    <n v="0"/>
    <n v="111184.69"/>
    <n v="20642.3"/>
    <n v="22.8"/>
    <n v="0.01"/>
    <x v="0"/>
    <x v="3"/>
  </r>
  <r>
    <x v="4"/>
    <x v="112"/>
    <x v="112"/>
    <m/>
    <m/>
    <n v="3"/>
    <s v="GRANJA IRIS"/>
    <n v="0"/>
    <m/>
    <n v="1"/>
    <x v="0"/>
    <n v="198"/>
    <n v="102.96"/>
    <n v="130429.74"/>
    <n v="30373.119999999999"/>
    <n v="23.29"/>
    <n v="160802.85999999999"/>
    <n v="0"/>
    <n v="0"/>
    <n v="0"/>
    <n v="160802.85999999999"/>
    <n v="30373.119999999999"/>
    <n v="23.29"/>
    <n v="0.01"/>
    <x v="0"/>
    <x v="4"/>
  </r>
  <r>
    <x v="5"/>
    <x v="112"/>
    <x v="112"/>
    <m/>
    <m/>
    <n v="3"/>
    <s v="GRANJA IRIS"/>
    <n v="0"/>
    <m/>
    <n v="1"/>
    <x v="0"/>
    <n v="193"/>
    <n v="100.36"/>
    <n v="126315.94"/>
    <n v="29110.95"/>
    <n v="23.05"/>
    <n v="155426.89000000001"/>
    <n v="0"/>
    <n v="0"/>
    <n v="0"/>
    <n v="155426.89000000001"/>
    <n v="29110.95"/>
    <n v="23.05"/>
    <n v="0.01"/>
    <x v="0"/>
    <x v="5"/>
  </r>
  <r>
    <x v="6"/>
    <x v="112"/>
    <x v="112"/>
    <m/>
    <m/>
    <n v="3"/>
    <s v="GRANJA IRIS"/>
    <n v="0"/>
    <m/>
    <n v="1"/>
    <x v="0"/>
    <n v="186"/>
    <n v="96.72"/>
    <n v="189047.37"/>
    <n v="43063.67"/>
    <n v="22.78"/>
    <n v="232111.04"/>
    <n v="0"/>
    <n v="0"/>
    <n v="0"/>
    <n v="232111.04"/>
    <n v="43063.67"/>
    <n v="22.78"/>
    <n v="0.01"/>
    <x v="0"/>
    <x v="6"/>
  </r>
  <r>
    <x v="7"/>
    <x v="112"/>
    <x v="112"/>
    <m/>
    <m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1"/>
    <x v="7"/>
  </r>
  <r>
    <x v="8"/>
    <x v="112"/>
    <x v="112"/>
    <m/>
    <m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1"/>
    <x v="1"/>
    <x v="8"/>
  </r>
  <r>
    <x v="9"/>
    <x v="112"/>
    <x v="112"/>
    <m/>
    <m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1"/>
    <x v="9"/>
  </r>
  <r>
    <x v="10"/>
    <x v="112"/>
    <x v="112"/>
    <m/>
    <m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1"/>
    <x v="10"/>
  </r>
  <r>
    <x v="0"/>
    <x v="113"/>
    <x v="113"/>
    <m/>
    <m/>
    <n v="3"/>
    <s v="GRANJA IRIS"/>
    <n v="0"/>
    <m/>
    <n v="1"/>
    <x v="0"/>
    <n v="16"/>
    <n v="7.36"/>
    <n v="5415.05"/>
    <n v="1259.07"/>
    <n v="23.25"/>
    <n v="6674.12"/>
    <n v="0"/>
    <n v="0"/>
    <n v="0"/>
    <n v="6674.12"/>
    <n v="1259.07"/>
    <n v="23.25"/>
    <n v="0"/>
    <x v="0"/>
    <x v="0"/>
  </r>
  <r>
    <x v="1"/>
    <x v="113"/>
    <x v="113"/>
    <m/>
    <m/>
    <n v="3"/>
    <s v="GRANJA IRIS"/>
    <n v="0"/>
    <m/>
    <n v="1"/>
    <x v="0"/>
    <n v="-3"/>
    <n v="-1.38"/>
    <n v="-1096.58"/>
    <n v="-290.58"/>
    <n v="0"/>
    <n v="-1387.16"/>
    <n v="0"/>
    <n v="0"/>
    <n v="0"/>
    <n v="-1387.16"/>
    <n v="-290.58"/>
    <n v="0"/>
    <n v="0"/>
    <x v="0"/>
    <x v="1"/>
  </r>
  <r>
    <x v="2"/>
    <x v="113"/>
    <x v="113"/>
    <m/>
    <m/>
    <n v="3"/>
    <s v="GRANJA IRIS"/>
    <n v="0"/>
    <m/>
    <n v="1"/>
    <x v="0"/>
    <n v="30"/>
    <n v="13.8"/>
    <n v="11758.87"/>
    <n v="2645.54"/>
    <n v="22.5"/>
    <n v="14404.41"/>
    <n v="0"/>
    <n v="0"/>
    <n v="0"/>
    <n v="14404.41"/>
    <n v="2645.54"/>
    <n v="22.5"/>
    <n v="0"/>
    <x v="0"/>
    <x v="2"/>
  </r>
  <r>
    <x v="3"/>
    <x v="113"/>
    <x v="113"/>
    <m/>
    <m/>
    <n v="3"/>
    <s v="GRANJA IRIS"/>
    <n v="0"/>
    <m/>
    <n v="1"/>
    <x v="0"/>
    <n v="3"/>
    <n v="1.38"/>
    <n v="1220.46"/>
    <n v="274.52999999999997"/>
    <n v="22.49"/>
    <n v="1494.99"/>
    <n v="0"/>
    <n v="0"/>
    <n v="0"/>
    <n v="1494.99"/>
    <n v="274.52999999999997"/>
    <n v="22.49"/>
    <n v="0"/>
    <x v="0"/>
    <x v="3"/>
  </r>
  <r>
    <x v="4"/>
    <x v="113"/>
    <x v="113"/>
    <m/>
    <m/>
    <n v="3"/>
    <s v="GRANJA IRIS"/>
    <n v="0"/>
    <m/>
    <n v="1"/>
    <x v="0"/>
    <n v="-1"/>
    <n v="-0.46"/>
    <n v="-427.15"/>
    <n v="-96.11"/>
    <n v="0"/>
    <n v="-523.26"/>
    <n v="0"/>
    <n v="0"/>
    <n v="0"/>
    <n v="-523.26"/>
    <n v="-96.11"/>
    <n v="0"/>
    <n v="0"/>
    <x v="0"/>
    <x v="4"/>
  </r>
  <r>
    <x v="0"/>
    <x v="114"/>
    <x v="114"/>
    <m/>
    <m/>
    <n v="3"/>
    <s v="GRANJA IRIS"/>
    <n v="0"/>
    <m/>
    <n v="1"/>
    <x v="0"/>
    <n v="18"/>
    <n v="9.36"/>
    <n v="8336.1200000000008"/>
    <n v="1991.46"/>
    <n v="23.89"/>
    <n v="10327.58"/>
    <n v="0"/>
    <n v="0"/>
    <n v="0"/>
    <n v="10327.58"/>
    <n v="1991.46"/>
    <n v="23.89"/>
    <n v="0"/>
    <x v="0"/>
    <x v="0"/>
  </r>
  <r>
    <x v="1"/>
    <x v="114"/>
    <x v="114"/>
    <m/>
    <m/>
    <n v="3"/>
    <s v="GRANJA IRIS"/>
    <n v="0"/>
    <m/>
    <n v="1"/>
    <x v="0"/>
    <n v="5"/>
    <n v="2.6"/>
    <n v="2500.9499999999998"/>
    <n v="600.22"/>
    <n v="24"/>
    <n v="3101.17"/>
    <n v="0"/>
    <n v="0"/>
    <n v="0"/>
    <n v="3101.17"/>
    <n v="600.22"/>
    <n v="24"/>
    <n v="0"/>
    <x v="0"/>
    <x v="1"/>
  </r>
  <r>
    <x v="2"/>
    <x v="114"/>
    <x v="114"/>
    <m/>
    <m/>
    <n v="3"/>
    <s v="GRANJA IRIS"/>
    <n v="0"/>
    <m/>
    <n v="1"/>
    <x v="0"/>
    <n v="3"/>
    <n v="1.56"/>
    <n v="1404.98"/>
    <n v="337.14"/>
    <n v="24"/>
    <n v="1742.12"/>
    <n v="0"/>
    <n v="0"/>
    <n v="0"/>
    <n v="1742.12"/>
    <n v="337.14"/>
    <n v="24"/>
    <n v="0"/>
    <x v="0"/>
    <x v="2"/>
  </r>
  <r>
    <x v="5"/>
    <x v="114"/>
    <x v="114"/>
    <m/>
    <m/>
    <n v="3"/>
    <s v="GRANJA IRIS"/>
    <n v="0"/>
    <m/>
    <n v="1"/>
    <x v="0"/>
    <n v="-1"/>
    <n v="-0.52"/>
    <n v="-644.42999999999995"/>
    <n v="-154.66"/>
    <n v="0"/>
    <n v="-799.09"/>
    <n v="0"/>
    <n v="0"/>
    <n v="0"/>
    <n v="-799.09"/>
    <n v="-154.66"/>
    <n v="0"/>
    <n v="0"/>
    <x v="0"/>
    <x v="5"/>
  </r>
  <r>
    <x v="0"/>
    <x v="115"/>
    <x v="115"/>
    <m/>
    <m/>
    <n v="3"/>
    <s v="GRANJA IRIS"/>
    <n v="0"/>
    <m/>
    <n v="1"/>
    <x v="0"/>
    <n v="14"/>
    <n v="12.88"/>
    <n v="4616.3500000000004"/>
    <n v="1038.5899999999999"/>
    <n v="22.5"/>
    <n v="5654.94"/>
    <n v="0"/>
    <n v="0"/>
    <n v="0"/>
    <n v="5654.94"/>
    <n v="1038.5899999999999"/>
    <n v="22.5"/>
    <n v="0"/>
    <x v="0"/>
    <x v="0"/>
  </r>
  <r>
    <x v="1"/>
    <x v="115"/>
    <x v="115"/>
    <m/>
    <m/>
    <n v="3"/>
    <s v="GRANJA IRIS"/>
    <n v="0"/>
    <m/>
    <n v="1"/>
    <x v="0"/>
    <n v="-4"/>
    <n v="-3.68"/>
    <n v="-1424.44"/>
    <n v="-320.49"/>
    <n v="0"/>
    <n v="-1744.93"/>
    <n v="0"/>
    <n v="0"/>
    <n v="0"/>
    <n v="-1744.93"/>
    <n v="-320.49"/>
    <n v="0"/>
    <n v="0"/>
    <x v="0"/>
    <x v="1"/>
  </r>
  <r>
    <x v="2"/>
    <x v="115"/>
    <x v="115"/>
    <m/>
    <m/>
    <n v="3"/>
    <s v="GRANJA IRIS"/>
    <n v="0"/>
    <m/>
    <n v="1"/>
    <x v="0"/>
    <n v="-3"/>
    <n v="-2.76"/>
    <n v="-1245.76"/>
    <n v="-280.25"/>
    <n v="0"/>
    <n v="-1526.01"/>
    <n v="0"/>
    <n v="0"/>
    <n v="0"/>
    <n v="-1526.01"/>
    <n v="-280.25"/>
    <n v="0"/>
    <n v="0"/>
    <x v="0"/>
    <x v="2"/>
  </r>
  <r>
    <x v="0"/>
    <x v="116"/>
    <x v="116"/>
    <m/>
    <m/>
    <n v="3"/>
    <s v="GRANJA IRIS"/>
    <n v="0"/>
    <m/>
    <n v="1"/>
    <x v="0"/>
    <n v="15"/>
    <n v="1.8"/>
    <n v="3495.4"/>
    <n v="828.3"/>
    <n v="23.7"/>
    <n v="4323.7"/>
    <n v="0"/>
    <n v="0"/>
    <n v="0"/>
    <n v="4323.7"/>
    <n v="828.3"/>
    <n v="23.7"/>
    <n v="0"/>
    <x v="0"/>
    <x v="0"/>
  </r>
  <r>
    <x v="1"/>
    <x v="116"/>
    <x v="116"/>
    <m/>
    <m/>
    <n v="3"/>
    <s v="GRANJA IRIS"/>
    <n v="0"/>
    <m/>
    <n v="1"/>
    <x v="0"/>
    <n v="-10"/>
    <n v="-1.2"/>
    <n v="-2516.9499999999998"/>
    <n v="-626.71"/>
    <n v="0"/>
    <n v="-3143.66"/>
    <n v="0"/>
    <n v="0"/>
    <n v="0"/>
    <n v="-3143.66"/>
    <n v="-626.71"/>
    <n v="0"/>
    <n v="0"/>
    <x v="0"/>
    <x v="1"/>
  </r>
  <r>
    <x v="2"/>
    <x v="116"/>
    <x v="116"/>
    <m/>
    <m/>
    <n v="3"/>
    <s v="GRANJA IRIS"/>
    <n v="0"/>
    <m/>
    <n v="1"/>
    <x v="0"/>
    <n v="25"/>
    <n v="3"/>
    <n v="6856.63"/>
    <n v="1542.78"/>
    <n v="22.5"/>
    <n v="8399.41"/>
    <n v="0"/>
    <n v="0"/>
    <n v="0"/>
    <n v="8399.41"/>
    <n v="1542.78"/>
    <n v="22.5"/>
    <n v="0"/>
    <x v="0"/>
    <x v="2"/>
  </r>
  <r>
    <x v="3"/>
    <x v="116"/>
    <x v="116"/>
    <m/>
    <m/>
    <n v="3"/>
    <s v="GRANJA IRIS"/>
    <n v="0"/>
    <m/>
    <n v="1"/>
    <x v="0"/>
    <n v="-8"/>
    <n v="-0.96"/>
    <n v="-2241.04"/>
    <n v="-504.23"/>
    <n v="0"/>
    <n v="-2745.27"/>
    <n v="0"/>
    <n v="0"/>
    <n v="0"/>
    <n v="-2745.27"/>
    <n v="-504.23"/>
    <n v="0"/>
    <n v="0"/>
    <x v="0"/>
    <x v="3"/>
  </r>
  <r>
    <x v="2"/>
    <x v="117"/>
    <x v="117"/>
    <m/>
    <m/>
    <n v="3"/>
    <s v="GRANJA IRIS"/>
    <n v="0"/>
    <m/>
    <n v="1"/>
    <x v="0"/>
    <n v="-3"/>
    <n v="-1.26"/>
    <n v="-1612.7"/>
    <n v="-395.1"/>
    <n v="0"/>
    <n v="-2007.8"/>
    <n v="0"/>
    <n v="0"/>
    <n v="0"/>
    <n v="-2007.8"/>
    <n v="-395.1"/>
    <n v="0"/>
    <n v="0"/>
    <x v="0"/>
    <x v="2"/>
  </r>
  <r>
    <x v="4"/>
    <x v="117"/>
    <x v="117"/>
    <m/>
    <m/>
    <n v="3"/>
    <s v="GRANJA IRIS"/>
    <n v="0"/>
    <m/>
    <n v="1"/>
    <x v="0"/>
    <n v="6"/>
    <n v="2.52"/>
    <n v="3733.81"/>
    <n v="989.46"/>
    <n v="26.5"/>
    <n v="4723.2700000000004"/>
    <n v="0"/>
    <n v="0"/>
    <n v="0"/>
    <n v="4723.2700000000004"/>
    <n v="989.46"/>
    <n v="26.5"/>
    <n v="0"/>
    <x v="0"/>
    <x v="4"/>
  </r>
  <r>
    <x v="5"/>
    <x v="117"/>
    <x v="117"/>
    <m/>
    <m/>
    <n v="3"/>
    <s v="GRANJA IRIS"/>
    <n v="0"/>
    <m/>
    <n v="1"/>
    <x v="0"/>
    <n v="-1"/>
    <n v="-0.42"/>
    <n v="-635.88"/>
    <n v="-155.79"/>
    <n v="0"/>
    <n v="-791.67"/>
    <n v="0"/>
    <n v="0"/>
    <n v="0"/>
    <n v="-791.67"/>
    <n v="-155.79"/>
    <n v="0"/>
    <n v="0"/>
    <x v="0"/>
    <x v="5"/>
  </r>
  <r>
    <x v="10"/>
    <x v="117"/>
    <x v="117"/>
    <m/>
    <m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1"/>
    <x v="10"/>
  </r>
  <r>
    <x v="0"/>
    <x v="118"/>
    <x v="118"/>
    <m/>
    <m/>
    <n v="3"/>
    <s v="GRANJA IRIS"/>
    <n v="0"/>
    <m/>
    <n v="1"/>
    <x v="0"/>
    <n v="388"/>
    <n v="100.88"/>
    <n v="110134.43"/>
    <n v="25881.37"/>
    <n v="23.5"/>
    <n v="136015.79999999999"/>
    <n v="0"/>
    <n v="0"/>
    <n v="0"/>
    <n v="136015.79999999999"/>
    <n v="25881.37"/>
    <n v="23.5"/>
    <n v="0.01"/>
    <x v="0"/>
    <x v="0"/>
  </r>
  <r>
    <x v="1"/>
    <x v="118"/>
    <x v="118"/>
    <m/>
    <m/>
    <n v="3"/>
    <s v="GRANJA IRIS"/>
    <n v="0"/>
    <m/>
    <n v="1"/>
    <x v="0"/>
    <n v="303"/>
    <n v="78.78"/>
    <n v="93017.24"/>
    <n v="21387.66"/>
    <n v="22.99"/>
    <n v="114404.9"/>
    <n v="0"/>
    <n v="0"/>
    <n v="0"/>
    <n v="114404.9"/>
    <n v="21387.66"/>
    <n v="22.99"/>
    <n v="0.01"/>
    <x v="0"/>
    <x v="1"/>
  </r>
  <r>
    <x v="2"/>
    <x v="118"/>
    <x v="118"/>
    <m/>
    <m/>
    <n v="3"/>
    <s v="GRANJA IRIS"/>
    <n v="0"/>
    <m/>
    <n v="1"/>
    <x v="0"/>
    <n v="361"/>
    <n v="93.86"/>
    <n v="119848.26"/>
    <n v="28043.94"/>
    <n v="23.4"/>
    <n v="147892.20000000001"/>
    <n v="0"/>
    <n v="0"/>
    <n v="0"/>
    <n v="147892.20000000001"/>
    <n v="28043.94"/>
    <n v="23.4"/>
    <n v="0.01"/>
    <x v="0"/>
    <x v="2"/>
  </r>
  <r>
    <x v="3"/>
    <x v="118"/>
    <x v="118"/>
    <m/>
    <m/>
    <n v="3"/>
    <s v="GRANJA IRIS"/>
    <n v="0"/>
    <m/>
    <n v="1"/>
    <x v="0"/>
    <n v="391"/>
    <n v="101.66"/>
    <n v="136434.21"/>
    <n v="31394"/>
    <n v="23.01"/>
    <n v="167828.21"/>
    <n v="0"/>
    <n v="0"/>
    <n v="0"/>
    <n v="167828.21"/>
    <n v="31394"/>
    <n v="23.01"/>
    <n v="0.01"/>
    <x v="0"/>
    <x v="3"/>
  </r>
  <r>
    <x v="4"/>
    <x v="118"/>
    <x v="118"/>
    <m/>
    <m/>
    <n v="3"/>
    <s v="GRANJA IRIS"/>
    <n v="0"/>
    <m/>
    <n v="1"/>
    <x v="0"/>
    <n v="424"/>
    <n v="110.24"/>
    <n v="159268.71"/>
    <n v="36356.379999999997"/>
    <n v="22.83"/>
    <n v="195625.09"/>
    <n v="0"/>
    <n v="0"/>
    <n v="0"/>
    <n v="195625.09"/>
    <n v="36356.379999999997"/>
    <n v="22.83"/>
    <n v="0.01"/>
    <x v="0"/>
    <x v="4"/>
  </r>
  <r>
    <x v="5"/>
    <x v="118"/>
    <x v="118"/>
    <m/>
    <m/>
    <n v="3"/>
    <s v="GRANJA IRIS"/>
    <n v="0"/>
    <m/>
    <n v="1"/>
    <x v="0"/>
    <n v="414"/>
    <n v="107.64"/>
    <n v="146019.87"/>
    <n v="33750.089999999997"/>
    <n v="23.11"/>
    <n v="179769.96"/>
    <n v="0"/>
    <n v="0"/>
    <n v="0"/>
    <n v="179769.96"/>
    <n v="33750.089999999997"/>
    <n v="23.11"/>
    <n v="0.01"/>
    <x v="0"/>
    <x v="5"/>
  </r>
  <r>
    <x v="6"/>
    <x v="118"/>
    <x v="118"/>
    <m/>
    <m/>
    <n v="3"/>
    <s v="GRANJA IRIS"/>
    <n v="0"/>
    <m/>
    <n v="1"/>
    <x v="0"/>
    <n v="607"/>
    <n v="157.82"/>
    <n v="342396.83"/>
    <n v="77927.179999999993"/>
    <n v="22.76"/>
    <n v="420324.01"/>
    <n v="0"/>
    <n v="0"/>
    <n v="0"/>
    <n v="420324.01"/>
    <n v="77927.179999999993"/>
    <n v="22.76"/>
    <n v="0.02"/>
    <x v="0"/>
    <x v="6"/>
  </r>
  <r>
    <x v="7"/>
    <x v="118"/>
    <x v="118"/>
    <m/>
    <m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2"/>
    <x v="1"/>
    <x v="7"/>
  </r>
  <r>
    <x v="8"/>
    <x v="118"/>
    <x v="118"/>
    <m/>
    <m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1"/>
    <x v="1"/>
    <x v="8"/>
  </r>
  <r>
    <x v="9"/>
    <x v="118"/>
    <x v="118"/>
    <m/>
    <m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1"/>
    <x v="1"/>
    <x v="9"/>
  </r>
  <r>
    <x v="10"/>
    <x v="118"/>
    <x v="118"/>
    <m/>
    <m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"/>
    <x v="1"/>
    <x v="10"/>
  </r>
  <r>
    <x v="2"/>
    <x v="119"/>
    <x v="119"/>
    <m/>
    <m/>
    <n v="4"/>
    <s v="LECHES EN POLVO"/>
    <n v="0"/>
    <m/>
    <n v="1"/>
    <x v="0"/>
    <n v="18"/>
    <n v="14.4"/>
    <n v="25674.48"/>
    <n v="6161.94"/>
    <n v="24"/>
    <n v="31836.42"/>
    <n v="0"/>
    <n v="0"/>
    <n v="0"/>
    <n v="31836.42"/>
    <n v="6161.94"/>
    <n v="24"/>
    <n v="0"/>
    <x v="0"/>
    <x v="2"/>
  </r>
  <r>
    <x v="3"/>
    <x v="119"/>
    <x v="119"/>
    <m/>
    <m/>
    <n v="4"/>
    <s v="LECHES EN POLVO"/>
    <n v="0"/>
    <m/>
    <n v="1"/>
    <x v="0"/>
    <n v="6"/>
    <n v="4.8"/>
    <n v="8558.16"/>
    <n v="1882.8"/>
    <n v="22"/>
    <n v="10440.959999999999"/>
    <n v="0"/>
    <n v="0"/>
    <n v="0"/>
    <n v="10440.959999999999"/>
    <n v="1882.8"/>
    <n v="22"/>
    <n v="0"/>
    <x v="0"/>
    <x v="3"/>
  </r>
  <r>
    <x v="4"/>
    <x v="119"/>
    <x v="119"/>
    <m/>
    <m/>
    <n v="4"/>
    <s v="LECHES EN POLVO"/>
    <n v="0"/>
    <m/>
    <n v="1"/>
    <x v="0"/>
    <n v="34"/>
    <n v="27.2"/>
    <n v="54433.16"/>
    <n v="12620.12"/>
    <n v="23.18"/>
    <n v="67053.279999999999"/>
    <n v="0"/>
    <n v="0"/>
    <n v="0"/>
    <n v="67053.279999999999"/>
    <n v="12620.12"/>
    <n v="23.18"/>
    <n v="0"/>
    <x v="0"/>
    <x v="4"/>
  </r>
  <r>
    <x v="5"/>
    <x v="119"/>
    <x v="119"/>
    <m/>
    <m/>
    <n v="4"/>
    <s v="LECHES EN POLVO"/>
    <n v="0"/>
    <m/>
    <n v="1"/>
    <x v="0"/>
    <n v="37"/>
    <n v="29.6"/>
    <n v="63177.07"/>
    <n v="12239.69"/>
    <n v="19.37"/>
    <n v="75416.759999999995"/>
    <n v="0"/>
    <n v="0"/>
    <n v="0"/>
    <n v="75416.759999999995"/>
    <n v="12239.69"/>
    <n v="19.37"/>
    <n v="0"/>
    <x v="0"/>
    <x v="5"/>
  </r>
  <r>
    <x v="6"/>
    <x v="119"/>
    <x v="119"/>
    <m/>
    <m/>
    <n v="4"/>
    <s v="LECHES EN POLVO"/>
    <n v="0"/>
    <m/>
    <n v="1"/>
    <x v="0"/>
    <n v="36"/>
    <n v="28.8"/>
    <n v="75994.149999999994"/>
    <n v="16718.88"/>
    <n v="22"/>
    <n v="92713.03"/>
    <n v="0"/>
    <n v="0"/>
    <n v="0"/>
    <n v="92713.03"/>
    <n v="16718.88"/>
    <n v="22"/>
    <n v="0"/>
    <x v="0"/>
    <x v="6"/>
  </r>
  <r>
    <x v="7"/>
    <x v="119"/>
    <x v="119"/>
    <m/>
    <m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1"/>
    <x v="7"/>
  </r>
  <r>
    <x v="8"/>
    <x v="119"/>
    <x v="119"/>
    <m/>
    <m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"/>
    <x v="1"/>
    <x v="8"/>
  </r>
  <r>
    <x v="9"/>
    <x v="119"/>
    <x v="119"/>
    <m/>
    <m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1"/>
    <x v="9"/>
  </r>
  <r>
    <x v="10"/>
    <x v="119"/>
    <x v="119"/>
    <m/>
    <m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1"/>
    <x v="10"/>
  </r>
  <r>
    <x v="0"/>
    <x v="120"/>
    <x v="120"/>
    <m/>
    <m/>
    <n v="4"/>
    <s v="LECHES EN POLVO"/>
    <n v="0"/>
    <m/>
    <n v="1"/>
    <x v="0"/>
    <n v="208"/>
    <n v="83.2"/>
    <n v="129698.84"/>
    <n v="32568.560000000001"/>
    <n v="25.11"/>
    <n v="162267.4"/>
    <n v="14873.95"/>
    <n v="0"/>
    <n v="0"/>
    <n v="147393.45000000001"/>
    <n v="17694.61"/>
    <n v="13.64"/>
    <n v="0"/>
    <x v="0"/>
    <x v="0"/>
  </r>
  <r>
    <x v="1"/>
    <x v="120"/>
    <x v="120"/>
    <m/>
    <m/>
    <n v="4"/>
    <s v="LECHES EN POLVO"/>
    <n v="0"/>
    <m/>
    <n v="1"/>
    <x v="0"/>
    <n v="160"/>
    <n v="64"/>
    <n v="108747.7"/>
    <n v="27091.67"/>
    <n v="24.91"/>
    <n v="135839.37"/>
    <n v="13583.97"/>
    <n v="0"/>
    <n v="0"/>
    <n v="122255.4"/>
    <n v="13507.7"/>
    <n v="12.42"/>
    <n v="0"/>
    <x v="0"/>
    <x v="1"/>
  </r>
  <r>
    <x v="2"/>
    <x v="120"/>
    <x v="120"/>
    <m/>
    <m/>
    <n v="4"/>
    <s v="LECHES EN POLVO"/>
    <n v="0"/>
    <m/>
    <n v="1"/>
    <x v="0"/>
    <n v="190"/>
    <n v="76"/>
    <n v="139876.14000000001"/>
    <n v="35403.129999999997"/>
    <n v="25.31"/>
    <n v="175279.27"/>
    <n v="8764"/>
    <n v="0"/>
    <n v="0"/>
    <n v="166515.26999999999"/>
    <n v="26639.13"/>
    <n v="19.04"/>
    <n v="0.01"/>
    <x v="0"/>
    <x v="2"/>
  </r>
  <r>
    <x v="3"/>
    <x v="120"/>
    <x v="120"/>
    <m/>
    <m/>
    <n v="4"/>
    <s v="LECHES EN POLVO"/>
    <n v="0"/>
    <m/>
    <n v="1"/>
    <x v="0"/>
    <n v="73"/>
    <n v="29.2"/>
    <n v="55903.47"/>
    <n v="13878.07"/>
    <n v="24.83"/>
    <n v="69781.539999999994"/>
    <n v="0"/>
    <n v="0"/>
    <n v="0"/>
    <n v="69781.539999999994"/>
    <n v="13878.07"/>
    <n v="24.83"/>
    <n v="0"/>
    <x v="0"/>
    <x v="3"/>
  </r>
  <r>
    <x v="4"/>
    <x v="120"/>
    <x v="120"/>
    <m/>
    <m/>
    <n v="4"/>
    <s v="LECHES EN POLVO"/>
    <n v="0"/>
    <m/>
    <n v="1"/>
    <x v="0"/>
    <n v="191"/>
    <n v="76.400000000000006"/>
    <n v="159602.85999999999"/>
    <n v="39668.99"/>
    <n v="24.85"/>
    <n v="199271.85"/>
    <n v="0"/>
    <n v="0"/>
    <n v="0"/>
    <n v="199271.85"/>
    <n v="39668.99"/>
    <n v="24.85"/>
    <n v="0.01"/>
    <x v="0"/>
    <x v="4"/>
  </r>
  <r>
    <x v="5"/>
    <x v="120"/>
    <x v="120"/>
    <m/>
    <m/>
    <n v="4"/>
    <s v="LECHES EN POLVO"/>
    <n v="0"/>
    <m/>
    <n v="1"/>
    <x v="0"/>
    <n v="96"/>
    <n v="38.4"/>
    <n v="88071.15"/>
    <n v="21827.94"/>
    <n v="24.78"/>
    <n v="109899.09"/>
    <n v="0"/>
    <n v="0"/>
    <n v="0"/>
    <n v="109899.09"/>
    <n v="21827.94"/>
    <n v="24.78"/>
    <n v="0.01"/>
    <x v="0"/>
    <x v="5"/>
  </r>
  <r>
    <x v="6"/>
    <x v="120"/>
    <x v="120"/>
    <m/>
    <m/>
    <n v="4"/>
    <s v="LECHES EN POLVO"/>
    <n v="0"/>
    <m/>
    <n v="1"/>
    <x v="0"/>
    <n v="120"/>
    <n v="48"/>
    <n v="135385.74"/>
    <n v="33554.28"/>
    <n v="24.78"/>
    <n v="168940.02"/>
    <n v="0"/>
    <n v="0"/>
    <n v="0"/>
    <n v="168940.02"/>
    <n v="33554.28"/>
    <n v="24.78"/>
    <n v="0.01"/>
    <x v="0"/>
    <x v="6"/>
  </r>
  <r>
    <x v="7"/>
    <x v="120"/>
    <x v="120"/>
    <m/>
    <m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1"/>
    <x v="7"/>
  </r>
  <r>
    <x v="8"/>
    <x v="120"/>
    <x v="120"/>
    <m/>
    <m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1"/>
    <x v="8"/>
  </r>
  <r>
    <x v="9"/>
    <x v="120"/>
    <x v="120"/>
    <m/>
    <m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1"/>
    <x v="9"/>
  </r>
  <r>
    <x v="10"/>
    <x v="120"/>
    <x v="120"/>
    <m/>
    <m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1"/>
    <x v="10"/>
  </r>
  <r>
    <x v="0"/>
    <x v="121"/>
    <x v="121"/>
    <m/>
    <m/>
    <n v="4"/>
    <s v="LECHES EN POLVO"/>
    <n v="0"/>
    <m/>
    <n v="1"/>
    <x v="0"/>
    <n v="327"/>
    <n v="65.400000000000006"/>
    <n v="122465.84"/>
    <n v="27897.79"/>
    <n v="22.78"/>
    <n v="150363.63"/>
    <n v="0"/>
    <n v="0"/>
    <n v="0"/>
    <n v="150363.63"/>
    <n v="27897.79"/>
    <n v="22.78"/>
    <n v="0.01"/>
    <x v="0"/>
    <x v="0"/>
  </r>
  <r>
    <x v="1"/>
    <x v="121"/>
    <x v="121"/>
    <m/>
    <m/>
    <n v="4"/>
    <s v="LECHES EN POLVO"/>
    <n v="0"/>
    <m/>
    <n v="1"/>
    <x v="0"/>
    <n v="295"/>
    <n v="59"/>
    <n v="119582.99"/>
    <n v="27214.75"/>
    <n v="22.76"/>
    <n v="146797.74"/>
    <n v="0"/>
    <n v="0"/>
    <n v="0"/>
    <n v="146797.74"/>
    <n v="27214.75"/>
    <n v="22.76"/>
    <n v="0.01"/>
    <x v="0"/>
    <x v="1"/>
  </r>
  <r>
    <x v="2"/>
    <x v="121"/>
    <x v="121"/>
    <m/>
    <m/>
    <n v="4"/>
    <s v="LECHES EN POLVO"/>
    <n v="0"/>
    <m/>
    <n v="1"/>
    <x v="0"/>
    <n v="341"/>
    <n v="68.2"/>
    <n v="149359.69"/>
    <n v="33851.68"/>
    <n v="22.66"/>
    <n v="183211.37"/>
    <n v="0"/>
    <n v="0"/>
    <n v="0"/>
    <n v="183211.37"/>
    <n v="33851.68"/>
    <n v="22.66"/>
    <n v="0.01"/>
    <x v="0"/>
    <x v="2"/>
  </r>
  <r>
    <x v="3"/>
    <x v="121"/>
    <x v="121"/>
    <m/>
    <m/>
    <n v="4"/>
    <s v="LECHES EN POLVO"/>
    <n v="0"/>
    <m/>
    <n v="1"/>
    <x v="0"/>
    <n v="208"/>
    <n v="41.6"/>
    <n v="95852.43"/>
    <n v="21721.96"/>
    <n v="22.66"/>
    <n v="117574.39"/>
    <n v="0"/>
    <n v="0"/>
    <n v="0"/>
    <n v="117574.39"/>
    <n v="21721.96"/>
    <n v="22.66"/>
    <n v="0.01"/>
    <x v="0"/>
    <x v="3"/>
  </r>
  <r>
    <x v="4"/>
    <x v="121"/>
    <x v="121"/>
    <m/>
    <m/>
    <n v="4"/>
    <s v="LECHES EN POLVO"/>
    <n v="0"/>
    <m/>
    <n v="1"/>
    <x v="0"/>
    <n v="336"/>
    <n v="67.2"/>
    <n v="166934.07999999999"/>
    <n v="37920.82"/>
    <n v="22.72"/>
    <n v="204854.9"/>
    <n v="0"/>
    <n v="0"/>
    <n v="0"/>
    <n v="204854.9"/>
    <n v="37920.82"/>
    <n v="22.72"/>
    <n v="0.01"/>
    <x v="0"/>
    <x v="4"/>
  </r>
  <r>
    <x v="5"/>
    <x v="121"/>
    <x v="121"/>
    <m/>
    <m/>
    <n v="4"/>
    <s v="LECHES EN POLVO"/>
    <n v="0"/>
    <m/>
    <n v="1"/>
    <x v="0"/>
    <n v="214"/>
    <n v="42.8"/>
    <n v="116957.64"/>
    <n v="26585.23"/>
    <n v="22.73"/>
    <n v="143542.87"/>
    <n v="0"/>
    <n v="0"/>
    <n v="0"/>
    <n v="143542.87"/>
    <n v="26585.23"/>
    <n v="22.73"/>
    <n v="0.01"/>
    <x v="0"/>
    <x v="5"/>
  </r>
  <r>
    <x v="6"/>
    <x v="121"/>
    <x v="121"/>
    <m/>
    <m/>
    <n v="4"/>
    <s v="LECHES EN POLVO"/>
    <n v="0"/>
    <m/>
    <n v="1"/>
    <x v="0"/>
    <n v="198"/>
    <n v="39.6"/>
    <n v="132770.29999999999"/>
    <n v="30125.01"/>
    <n v="22.69"/>
    <n v="162895.31"/>
    <n v="0"/>
    <n v="0"/>
    <n v="0"/>
    <n v="162895.31"/>
    <n v="30125.01"/>
    <n v="22.69"/>
    <n v="0.01"/>
    <x v="0"/>
    <x v="6"/>
  </r>
  <r>
    <x v="7"/>
    <x v="121"/>
    <x v="121"/>
    <m/>
    <m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1"/>
    <x v="7"/>
  </r>
  <r>
    <x v="8"/>
    <x v="121"/>
    <x v="121"/>
    <m/>
    <m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1"/>
    <x v="1"/>
    <x v="8"/>
  </r>
  <r>
    <x v="9"/>
    <x v="121"/>
    <x v="121"/>
    <m/>
    <m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1"/>
    <x v="9"/>
  </r>
  <r>
    <x v="10"/>
    <x v="121"/>
    <x v="121"/>
    <m/>
    <m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1"/>
    <x v="10"/>
  </r>
  <r>
    <x v="0"/>
    <x v="122"/>
    <x v="122"/>
    <m/>
    <m/>
    <n v="4"/>
    <s v="LECHES EN POLVO"/>
    <n v="0"/>
    <m/>
    <n v="1"/>
    <x v="0"/>
    <n v="131"/>
    <n v="52.4"/>
    <n v="101536.94"/>
    <n v="23063.29"/>
    <n v="22.71"/>
    <n v="124600.23"/>
    <n v="0"/>
    <n v="0"/>
    <n v="0"/>
    <n v="124600.23"/>
    <n v="23063.29"/>
    <n v="22.71"/>
    <n v="0.01"/>
    <x v="0"/>
    <x v="0"/>
  </r>
  <r>
    <x v="1"/>
    <x v="122"/>
    <x v="122"/>
    <m/>
    <m/>
    <n v="4"/>
    <s v="LECHES EN POLVO"/>
    <n v="0"/>
    <m/>
    <n v="1"/>
    <x v="0"/>
    <n v="78"/>
    <n v="31.2"/>
    <n v="65521.43"/>
    <n v="14994"/>
    <n v="22.88"/>
    <n v="80515.429999999993"/>
    <n v="0"/>
    <n v="0"/>
    <n v="0"/>
    <n v="80515.429999999993"/>
    <n v="14994"/>
    <n v="22.88"/>
    <n v="0"/>
    <x v="0"/>
    <x v="1"/>
  </r>
  <r>
    <x v="2"/>
    <x v="122"/>
    <x v="122"/>
    <m/>
    <m/>
    <n v="4"/>
    <s v="LECHES EN POLVO"/>
    <n v="0"/>
    <m/>
    <n v="1"/>
    <x v="0"/>
    <n v="91"/>
    <n v="36.4"/>
    <n v="83165.05"/>
    <n v="18895.34"/>
    <n v="22.72"/>
    <n v="102060.39"/>
    <n v="0"/>
    <n v="0"/>
    <n v="0"/>
    <n v="102060.39"/>
    <n v="18895.34"/>
    <n v="22.72"/>
    <n v="0"/>
    <x v="0"/>
    <x v="2"/>
  </r>
  <r>
    <x v="3"/>
    <x v="122"/>
    <x v="122"/>
    <m/>
    <m/>
    <n v="4"/>
    <s v="LECHES EN POLVO"/>
    <n v="0"/>
    <m/>
    <n v="1"/>
    <x v="0"/>
    <n v="61"/>
    <n v="24.4"/>
    <n v="57779.06"/>
    <n v="13431.31"/>
    <n v="23.25"/>
    <n v="71210.37"/>
    <n v="0"/>
    <n v="0"/>
    <n v="0"/>
    <n v="71210.37"/>
    <n v="13431.31"/>
    <n v="23.25"/>
    <n v="0"/>
    <x v="0"/>
    <x v="3"/>
  </r>
  <r>
    <x v="4"/>
    <x v="122"/>
    <x v="122"/>
    <m/>
    <m/>
    <n v="4"/>
    <s v="LECHES EN POLVO"/>
    <n v="0"/>
    <m/>
    <n v="1"/>
    <x v="0"/>
    <n v="89"/>
    <n v="35.6"/>
    <n v="91579.02"/>
    <n v="20974.6"/>
    <n v="22.9"/>
    <n v="112553.62"/>
    <n v="0"/>
    <n v="0"/>
    <n v="0"/>
    <n v="112553.62"/>
    <n v="20974.6"/>
    <n v="22.9"/>
    <n v="0.01"/>
    <x v="0"/>
    <x v="4"/>
  </r>
  <r>
    <x v="5"/>
    <x v="122"/>
    <x v="122"/>
    <m/>
    <m/>
    <n v="4"/>
    <s v="LECHES EN POLVO"/>
    <n v="0"/>
    <m/>
    <n v="1"/>
    <x v="0"/>
    <n v="46"/>
    <n v="18.399999999999999"/>
    <n v="52174.45"/>
    <n v="11831.06"/>
    <n v="22.68"/>
    <n v="64005.51"/>
    <n v="0"/>
    <n v="0"/>
    <n v="0"/>
    <n v="64005.51"/>
    <n v="11831.06"/>
    <n v="22.68"/>
    <n v="0"/>
    <x v="0"/>
    <x v="5"/>
  </r>
  <r>
    <x v="6"/>
    <x v="122"/>
    <x v="122"/>
    <m/>
    <m/>
    <n v="4"/>
    <s v="LECHES EN POLVO"/>
    <n v="0"/>
    <m/>
    <n v="1"/>
    <x v="0"/>
    <n v="36"/>
    <n v="14.4"/>
    <n v="47698.71"/>
    <n v="10732.14"/>
    <n v="22.5"/>
    <n v="58430.85"/>
    <n v="0"/>
    <n v="0"/>
    <n v="0"/>
    <n v="58430.85"/>
    <n v="10732.14"/>
    <n v="22.5"/>
    <n v="0"/>
    <x v="0"/>
    <x v="6"/>
  </r>
  <r>
    <x v="7"/>
    <x v="122"/>
    <x v="122"/>
    <m/>
    <m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1"/>
    <x v="7"/>
  </r>
  <r>
    <x v="8"/>
    <x v="122"/>
    <x v="122"/>
    <m/>
    <m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1"/>
    <x v="8"/>
  </r>
  <r>
    <x v="9"/>
    <x v="122"/>
    <x v="122"/>
    <m/>
    <m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1"/>
    <x v="9"/>
  </r>
  <r>
    <x v="10"/>
    <x v="122"/>
    <x v="122"/>
    <m/>
    <m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1"/>
    <x v="10"/>
  </r>
  <r>
    <x v="0"/>
    <x v="123"/>
    <x v="123"/>
    <m/>
    <m/>
    <n v="4"/>
    <s v="LECHES EN POLVO"/>
    <n v="0"/>
    <m/>
    <n v="1"/>
    <x v="0"/>
    <n v="164"/>
    <n v="65.599999999999994"/>
    <n v="112845.59"/>
    <n v="25661.89"/>
    <n v="22.74"/>
    <n v="138507.48000000001"/>
    <n v="0"/>
    <n v="0"/>
    <n v="0"/>
    <n v="138507.48000000001"/>
    <n v="25661.89"/>
    <n v="22.74"/>
    <n v="0.01"/>
    <x v="0"/>
    <x v="0"/>
  </r>
  <r>
    <x v="1"/>
    <x v="123"/>
    <x v="123"/>
    <m/>
    <m/>
    <n v="4"/>
    <s v="LECHES EN POLVO"/>
    <n v="0"/>
    <m/>
    <n v="1"/>
    <x v="0"/>
    <n v="192"/>
    <n v="76.8"/>
    <n v="142998.79999999999"/>
    <n v="32622.06"/>
    <n v="22.81"/>
    <n v="175620.86"/>
    <n v="0"/>
    <n v="0"/>
    <n v="0"/>
    <n v="175620.86"/>
    <n v="32622.06"/>
    <n v="22.81"/>
    <n v="0.01"/>
    <x v="0"/>
    <x v="1"/>
  </r>
  <r>
    <x v="2"/>
    <x v="123"/>
    <x v="123"/>
    <m/>
    <m/>
    <n v="4"/>
    <s v="LECHES EN POLVO"/>
    <n v="0"/>
    <m/>
    <n v="1"/>
    <x v="0"/>
    <n v="150"/>
    <n v="60"/>
    <n v="120749.91"/>
    <n v="27516.6"/>
    <n v="22.79"/>
    <n v="148266.51"/>
    <n v="0"/>
    <n v="0"/>
    <n v="0"/>
    <n v="148266.51"/>
    <n v="27516.6"/>
    <n v="22.79"/>
    <n v="0.01"/>
    <x v="0"/>
    <x v="2"/>
  </r>
  <r>
    <x v="3"/>
    <x v="123"/>
    <x v="123"/>
    <m/>
    <m/>
    <n v="4"/>
    <s v="LECHES EN POLVO"/>
    <n v="0"/>
    <m/>
    <n v="1"/>
    <x v="0"/>
    <n v="133"/>
    <n v="53.2"/>
    <n v="111327.36"/>
    <n v="25429.75"/>
    <n v="22.84"/>
    <n v="136757.10999999999"/>
    <n v="0"/>
    <n v="0"/>
    <n v="0"/>
    <n v="136757.10999999999"/>
    <n v="25429.75"/>
    <n v="22.84"/>
    <n v="0.01"/>
    <x v="0"/>
    <x v="3"/>
  </r>
  <r>
    <x v="4"/>
    <x v="123"/>
    <x v="123"/>
    <m/>
    <m/>
    <n v="4"/>
    <s v="LECHES EN POLVO"/>
    <n v="0"/>
    <m/>
    <n v="1"/>
    <x v="0"/>
    <n v="162"/>
    <n v="64.8"/>
    <n v="148236.53"/>
    <n v="33900.9"/>
    <n v="22.87"/>
    <n v="182137.43"/>
    <n v="0"/>
    <n v="0"/>
    <n v="0"/>
    <n v="182137.43"/>
    <n v="33900.9"/>
    <n v="22.87"/>
    <n v="0.01"/>
    <x v="0"/>
    <x v="4"/>
  </r>
  <r>
    <x v="5"/>
    <x v="123"/>
    <x v="123"/>
    <m/>
    <m/>
    <n v="4"/>
    <s v="LECHES EN POLVO"/>
    <n v="0"/>
    <m/>
    <n v="1"/>
    <x v="0"/>
    <n v="129"/>
    <n v="51.6"/>
    <n v="132171.98000000001"/>
    <n v="30146.06"/>
    <n v="22.81"/>
    <n v="162318.04"/>
    <n v="0"/>
    <n v="0"/>
    <n v="0"/>
    <n v="162318.04"/>
    <n v="30146.06"/>
    <n v="22.81"/>
    <n v="0.01"/>
    <x v="0"/>
    <x v="5"/>
  </r>
  <r>
    <x v="6"/>
    <x v="123"/>
    <x v="123"/>
    <m/>
    <m/>
    <n v="4"/>
    <s v="LECHES EN POLVO"/>
    <n v="0"/>
    <m/>
    <n v="1"/>
    <x v="0"/>
    <n v="82"/>
    <n v="32.799999999999997"/>
    <n v="103020.4"/>
    <n v="23301.5"/>
    <n v="22.62"/>
    <n v="126321.9"/>
    <n v="0"/>
    <n v="0"/>
    <n v="0"/>
    <n v="126321.9"/>
    <n v="23301.5"/>
    <n v="22.62"/>
    <n v="0.01"/>
    <x v="0"/>
    <x v="6"/>
  </r>
  <r>
    <x v="7"/>
    <x v="123"/>
    <x v="123"/>
    <m/>
    <m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1"/>
    <x v="7"/>
  </r>
  <r>
    <x v="8"/>
    <x v="123"/>
    <x v="123"/>
    <m/>
    <m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1"/>
    <x v="8"/>
  </r>
  <r>
    <x v="9"/>
    <x v="123"/>
    <x v="123"/>
    <m/>
    <m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1"/>
    <x v="1"/>
    <x v="9"/>
  </r>
  <r>
    <x v="10"/>
    <x v="123"/>
    <x v="123"/>
    <m/>
    <m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1"/>
    <x v="10"/>
  </r>
  <r>
    <x v="0"/>
    <x v="124"/>
    <x v="124"/>
    <m/>
    <m/>
    <n v="4"/>
    <s v="LECHES EN POLVO"/>
    <n v="0"/>
    <m/>
    <n v="1"/>
    <x v="0"/>
    <n v="430"/>
    <n v="86"/>
    <n v="144800.95000000001"/>
    <n v="32962.57"/>
    <n v="22.76"/>
    <n v="177763.52"/>
    <n v="0"/>
    <n v="0"/>
    <n v="0"/>
    <n v="177763.52"/>
    <n v="32962.57"/>
    <n v="22.76"/>
    <n v="0.01"/>
    <x v="0"/>
    <x v="0"/>
  </r>
  <r>
    <x v="1"/>
    <x v="124"/>
    <x v="124"/>
    <m/>
    <m/>
    <n v="4"/>
    <s v="LECHES EN POLVO"/>
    <n v="0"/>
    <m/>
    <n v="1"/>
    <x v="0"/>
    <n v="394"/>
    <n v="78.8"/>
    <n v="143810.29"/>
    <n v="32965.18"/>
    <n v="22.92"/>
    <n v="176775.47"/>
    <n v="0"/>
    <n v="0"/>
    <n v="0"/>
    <n v="176775.47"/>
    <n v="32965.18"/>
    <n v="22.92"/>
    <n v="0.01"/>
    <x v="0"/>
    <x v="1"/>
  </r>
  <r>
    <x v="2"/>
    <x v="124"/>
    <x v="124"/>
    <m/>
    <m/>
    <n v="4"/>
    <s v="LECHES EN POLVO"/>
    <n v="0"/>
    <m/>
    <n v="1"/>
    <x v="0"/>
    <n v="367"/>
    <n v="73.400000000000006"/>
    <n v="144605.09"/>
    <n v="32874.089999999997"/>
    <n v="22.73"/>
    <n v="177479.18"/>
    <n v="0"/>
    <n v="0"/>
    <n v="0"/>
    <n v="177479.18"/>
    <n v="32874.089999999997"/>
    <n v="22.73"/>
    <n v="0.01"/>
    <x v="0"/>
    <x v="2"/>
  </r>
  <r>
    <x v="3"/>
    <x v="124"/>
    <x v="124"/>
    <m/>
    <m/>
    <n v="4"/>
    <s v="LECHES EN POLVO"/>
    <n v="0"/>
    <m/>
    <n v="1"/>
    <x v="0"/>
    <n v="293"/>
    <n v="58.6"/>
    <n v="120614.58"/>
    <n v="27409.19"/>
    <n v="22.72"/>
    <n v="148023.76999999999"/>
    <n v="0"/>
    <n v="0"/>
    <n v="0"/>
    <n v="148023.76999999999"/>
    <n v="27409.19"/>
    <n v="22.72"/>
    <n v="0.01"/>
    <x v="0"/>
    <x v="3"/>
  </r>
  <r>
    <x v="4"/>
    <x v="124"/>
    <x v="124"/>
    <m/>
    <m/>
    <n v="4"/>
    <s v="LECHES EN POLVO"/>
    <n v="0"/>
    <m/>
    <n v="1"/>
    <x v="0"/>
    <n v="311"/>
    <n v="62.2"/>
    <n v="138680.51"/>
    <n v="31540.400000000001"/>
    <n v="22.74"/>
    <n v="170220.91"/>
    <n v="0"/>
    <n v="0"/>
    <n v="0"/>
    <n v="170220.91"/>
    <n v="31540.400000000001"/>
    <n v="22.74"/>
    <n v="0.01"/>
    <x v="0"/>
    <x v="4"/>
  </r>
  <r>
    <x v="5"/>
    <x v="124"/>
    <x v="124"/>
    <m/>
    <m/>
    <n v="4"/>
    <s v="LECHES EN POLVO"/>
    <n v="0"/>
    <m/>
    <n v="1"/>
    <x v="0"/>
    <n v="257"/>
    <n v="51.4"/>
    <n v="133790.69"/>
    <n v="30496.41"/>
    <n v="22.79"/>
    <n v="164287.1"/>
    <n v="0"/>
    <n v="0"/>
    <n v="0"/>
    <n v="164287.1"/>
    <n v="30496.41"/>
    <n v="22.79"/>
    <n v="0.01"/>
    <x v="0"/>
    <x v="5"/>
  </r>
  <r>
    <x v="6"/>
    <x v="124"/>
    <x v="124"/>
    <m/>
    <m/>
    <n v="4"/>
    <s v="LECHES EN POLVO"/>
    <n v="0"/>
    <m/>
    <n v="1"/>
    <x v="0"/>
    <n v="210"/>
    <n v="42"/>
    <n v="136150"/>
    <n v="30940.78"/>
    <n v="22.73"/>
    <n v="167090.78"/>
    <n v="0"/>
    <n v="0"/>
    <n v="0"/>
    <n v="167090.78"/>
    <n v="30940.78"/>
    <n v="22.73"/>
    <n v="0.01"/>
    <x v="0"/>
    <x v="6"/>
  </r>
  <r>
    <x v="7"/>
    <x v="124"/>
    <x v="124"/>
    <m/>
    <m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1"/>
    <x v="1"/>
    <x v="7"/>
  </r>
  <r>
    <x v="8"/>
    <x v="124"/>
    <x v="124"/>
    <m/>
    <m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1"/>
    <x v="1"/>
    <x v="8"/>
  </r>
  <r>
    <x v="9"/>
    <x v="124"/>
    <x v="124"/>
    <m/>
    <m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2"/>
    <x v="1"/>
    <x v="9"/>
  </r>
  <r>
    <x v="10"/>
    <x v="124"/>
    <x v="124"/>
    <m/>
    <m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1"/>
    <x v="10"/>
  </r>
  <r>
    <x v="0"/>
    <x v="125"/>
    <x v="125"/>
    <m/>
    <m/>
    <n v="4"/>
    <s v="LECHES EN POLVO"/>
    <n v="0"/>
    <m/>
    <n v="1"/>
    <x v="0"/>
    <n v="144"/>
    <n v="57.6"/>
    <n v="134059.93"/>
    <n v="30310.959999999999"/>
    <n v="22.61"/>
    <n v="164370.89000000001"/>
    <n v="0"/>
    <n v="0"/>
    <n v="0"/>
    <n v="164370.89000000001"/>
    <n v="30310.959999999999"/>
    <n v="22.61"/>
    <n v="0.01"/>
    <x v="0"/>
    <x v="0"/>
  </r>
  <r>
    <x v="1"/>
    <x v="125"/>
    <x v="125"/>
    <m/>
    <m/>
    <n v="4"/>
    <s v="LECHES EN POLVO"/>
    <n v="0"/>
    <m/>
    <n v="1"/>
    <x v="0"/>
    <n v="125"/>
    <n v="50"/>
    <n v="126078.29"/>
    <n v="29012.94"/>
    <n v="23.01"/>
    <n v="155091.23000000001"/>
    <n v="0"/>
    <n v="0"/>
    <n v="0"/>
    <n v="155091.23000000001"/>
    <n v="29012.94"/>
    <n v="23.01"/>
    <n v="0.01"/>
    <x v="0"/>
    <x v="1"/>
  </r>
  <r>
    <x v="2"/>
    <x v="125"/>
    <x v="125"/>
    <m/>
    <m/>
    <n v="4"/>
    <s v="LECHES EN POLVO"/>
    <n v="0"/>
    <m/>
    <n v="1"/>
    <x v="0"/>
    <n v="119"/>
    <n v="47.6"/>
    <n v="128939.5"/>
    <n v="29471.3"/>
    <n v="22.86"/>
    <n v="158410.79999999999"/>
    <n v="0"/>
    <n v="0"/>
    <n v="0"/>
    <n v="158410.79999999999"/>
    <n v="29471.3"/>
    <n v="22.86"/>
    <n v="0.01"/>
    <x v="0"/>
    <x v="2"/>
  </r>
  <r>
    <x v="3"/>
    <x v="125"/>
    <x v="125"/>
    <m/>
    <m/>
    <n v="4"/>
    <s v="LECHES EN POLVO"/>
    <n v="0"/>
    <m/>
    <n v="1"/>
    <x v="0"/>
    <n v="95"/>
    <n v="38"/>
    <n v="107826.58"/>
    <n v="24443.119999999999"/>
    <n v="22.67"/>
    <n v="132269.70000000001"/>
    <n v="0"/>
    <n v="0"/>
    <n v="0"/>
    <n v="132269.70000000001"/>
    <n v="24443.119999999999"/>
    <n v="22.67"/>
    <n v="0.01"/>
    <x v="0"/>
    <x v="3"/>
  </r>
  <r>
    <x v="4"/>
    <x v="125"/>
    <x v="125"/>
    <m/>
    <m/>
    <n v="4"/>
    <s v="LECHES EN POLVO"/>
    <n v="0"/>
    <m/>
    <n v="1"/>
    <x v="0"/>
    <n v="107"/>
    <n v="42.8"/>
    <n v="131549.81"/>
    <n v="29647.33"/>
    <n v="22.54"/>
    <n v="161197.14000000001"/>
    <n v="0"/>
    <n v="0"/>
    <n v="0"/>
    <n v="161197.14000000001"/>
    <n v="29647.33"/>
    <n v="22.54"/>
    <n v="0.01"/>
    <x v="0"/>
    <x v="4"/>
  </r>
  <r>
    <x v="5"/>
    <x v="125"/>
    <x v="125"/>
    <m/>
    <m/>
    <n v="4"/>
    <s v="LECHES EN POLVO"/>
    <n v="0"/>
    <m/>
    <n v="1"/>
    <x v="0"/>
    <n v="78"/>
    <n v="31.2"/>
    <n v="102781.18"/>
    <n v="23437.7"/>
    <n v="22.8"/>
    <n v="126218.88"/>
    <n v="0"/>
    <n v="0"/>
    <n v="0"/>
    <n v="126218.88"/>
    <n v="23437.7"/>
    <n v="22.8"/>
    <n v="0.01"/>
    <x v="0"/>
    <x v="5"/>
  </r>
  <r>
    <x v="6"/>
    <x v="125"/>
    <x v="125"/>
    <m/>
    <m/>
    <n v="4"/>
    <s v="LECHES EN POLVO"/>
    <n v="0"/>
    <m/>
    <n v="1"/>
    <x v="0"/>
    <n v="140"/>
    <n v="56"/>
    <n v="223944.59"/>
    <n v="51402.46"/>
    <n v="22.95"/>
    <n v="275347.05"/>
    <n v="0"/>
    <n v="0"/>
    <n v="0"/>
    <n v="275347.05"/>
    <n v="51402.46"/>
    <n v="22.95"/>
    <n v="0.01"/>
    <x v="0"/>
    <x v="6"/>
  </r>
  <r>
    <x v="7"/>
    <x v="125"/>
    <x v="125"/>
    <m/>
    <m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1"/>
    <x v="1"/>
    <x v="7"/>
  </r>
  <r>
    <x v="8"/>
    <x v="125"/>
    <x v="125"/>
    <m/>
    <m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1"/>
    <x v="1"/>
    <x v="8"/>
  </r>
  <r>
    <x v="9"/>
    <x v="125"/>
    <x v="125"/>
    <m/>
    <m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1"/>
    <x v="1"/>
    <x v="9"/>
  </r>
  <r>
    <x v="10"/>
    <x v="125"/>
    <x v="125"/>
    <m/>
    <m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1"/>
    <x v="10"/>
  </r>
  <r>
    <x v="0"/>
    <x v="126"/>
    <x v="126"/>
    <m/>
    <m/>
    <n v="14"/>
    <s v="YOGURISIMO"/>
    <n v="0"/>
    <m/>
    <n v="1"/>
    <x v="0"/>
    <n v="-1"/>
    <n v="-0.48"/>
    <n v="-559.21"/>
    <n v="-137.01"/>
    <n v="0"/>
    <n v="-696.22"/>
    <n v="0"/>
    <n v="0"/>
    <n v="0"/>
    <n v="-696.22"/>
    <n v="-137.01"/>
    <n v="0"/>
    <n v="0"/>
    <x v="0"/>
    <x v="0"/>
  </r>
  <r>
    <x v="0"/>
    <x v="127"/>
    <x v="127"/>
    <m/>
    <m/>
    <n v="14"/>
    <s v="YOGURISIMO"/>
    <n v="0"/>
    <m/>
    <n v="1"/>
    <x v="0"/>
    <n v="311"/>
    <n v="59.09"/>
    <n v="72301.279999999999"/>
    <n v="17854.060000000001"/>
    <n v="24.69"/>
    <n v="90155.34"/>
    <n v="0"/>
    <n v="156.31"/>
    <n v="0"/>
    <n v="89999.03"/>
    <n v="17697.75"/>
    <n v="24.48"/>
    <n v="0"/>
    <x v="0"/>
    <x v="0"/>
  </r>
  <r>
    <x v="1"/>
    <x v="127"/>
    <x v="127"/>
    <m/>
    <m/>
    <n v="14"/>
    <s v="YOGURISIMO"/>
    <n v="0"/>
    <m/>
    <n v="1"/>
    <x v="0"/>
    <n v="372"/>
    <n v="70.680000000000007"/>
    <n v="95132.33"/>
    <n v="23397.95"/>
    <n v="24.6"/>
    <n v="118530.28"/>
    <n v="0"/>
    <n v="280.18"/>
    <n v="0"/>
    <n v="118250.1"/>
    <n v="23117.77"/>
    <n v="24.3"/>
    <n v="0.01"/>
    <x v="0"/>
    <x v="1"/>
  </r>
  <r>
    <x v="2"/>
    <x v="127"/>
    <x v="127"/>
    <m/>
    <m/>
    <n v="14"/>
    <s v="YOGURISIMO"/>
    <n v="0"/>
    <m/>
    <n v="1"/>
    <x v="0"/>
    <n v="315"/>
    <n v="59.85"/>
    <n v="87805.65"/>
    <n v="21555.99"/>
    <n v="24.55"/>
    <n v="109361.64"/>
    <n v="0"/>
    <n v="277.61"/>
    <n v="0"/>
    <n v="109084.03"/>
    <n v="21278.38"/>
    <n v="24.23"/>
    <n v="0.01"/>
    <x v="0"/>
    <x v="2"/>
  </r>
  <r>
    <x v="3"/>
    <x v="127"/>
    <x v="127"/>
    <m/>
    <m/>
    <n v="14"/>
    <s v="YOGURISIMO"/>
    <n v="0"/>
    <m/>
    <n v="1"/>
    <x v="0"/>
    <n v="302"/>
    <n v="57.38"/>
    <n v="96941.74"/>
    <n v="23292.58"/>
    <n v="24.03"/>
    <n v="120234.32"/>
    <n v="0"/>
    <n v="373.65"/>
    <n v="0"/>
    <n v="119860.67"/>
    <n v="22918.93"/>
    <n v="23.64"/>
    <n v="0.01"/>
    <x v="0"/>
    <x v="3"/>
  </r>
  <r>
    <x v="4"/>
    <x v="127"/>
    <x v="127"/>
    <m/>
    <m/>
    <n v="14"/>
    <s v="YOGURISIMO"/>
    <n v="0"/>
    <m/>
    <n v="1"/>
    <x v="0"/>
    <n v="371"/>
    <n v="70.489999999999995"/>
    <n v="128334.92"/>
    <n v="30799.43"/>
    <n v="24"/>
    <n v="159134.35"/>
    <n v="0"/>
    <n v="400.63"/>
    <n v="0"/>
    <n v="158733.72"/>
    <n v="30398.799999999999"/>
    <n v="23.69"/>
    <n v="0.01"/>
    <x v="0"/>
    <x v="4"/>
  </r>
  <r>
    <x v="5"/>
    <x v="127"/>
    <x v="127"/>
    <m/>
    <m/>
    <n v="14"/>
    <s v="YOGURISIMO"/>
    <n v="0"/>
    <m/>
    <n v="1"/>
    <x v="0"/>
    <n v="23"/>
    <n v="4.37"/>
    <n v="7832.65"/>
    <n v="1879.79"/>
    <n v="24"/>
    <n v="9712.44"/>
    <n v="0"/>
    <n v="50.67"/>
    <n v="0"/>
    <n v="9661.77"/>
    <n v="1829.12"/>
    <n v="23.35"/>
    <n v="0"/>
    <x v="0"/>
    <x v="5"/>
  </r>
  <r>
    <x v="0"/>
    <x v="128"/>
    <x v="128"/>
    <m/>
    <m/>
    <n v="14"/>
    <s v="YOGURISIMO"/>
    <n v="0"/>
    <m/>
    <n v="1"/>
    <x v="0"/>
    <n v="0"/>
    <n v="0"/>
    <n v="-0.06"/>
    <n v="-0.08"/>
    <n v="0"/>
    <n v="-0.14000000000000001"/>
    <n v="-0.05"/>
    <n v="0"/>
    <n v="0"/>
    <n v="-0.09"/>
    <n v="-0.03"/>
    <n v="0"/>
    <n v="0"/>
    <x v="0"/>
    <x v="0"/>
  </r>
  <r>
    <x v="0"/>
    <x v="129"/>
    <x v="129"/>
    <m/>
    <m/>
    <n v="14"/>
    <s v="YOGURISIMO"/>
    <n v="0"/>
    <m/>
    <n v="1"/>
    <x v="0"/>
    <n v="92"/>
    <n v="12.88"/>
    <n v="33606.68"/>
    <n v="8277.83"/>
    <n v="24.63"/>
    <n v="41884.51"/>
    <n v="0"/>
    <n v="63.67"/>
    <n v="0"/>
    <n v="41820.839999999997"/>
    <n v="8214.16"/>
    <n v="24.44"/>
    <n v="0"/>
    <x v="0"/>
    <x v="0"/>
  </r>
  <r>
    <x v="1"/>
    <x v="129"/>
    <x v="129"/>
    <m/>
    <m/>
    <n v="14"/>
    <s v="YOGURISIMO"/>
    <n v="0"/>
    <m/>
    <n v="1"/>
    <x v="0"/>
    <n v="34"/>
    <n v="4.76"/>
    <n v="13661.8"/>
    <n v="3371.42"/>
    <n v="24.68"/>
    <n v="17033.22"/>
    <n v="0"/>
    <n v="40.020000000000003"/>
    <n v="0"/>
    <n v="16993.2"/>
    <n v="3331.4"/>
    <n v="24.38"/>
    <n v="0"/>
    <x v="0"/>
    <x v="1"/>
  </r>
  <r>
    <x v="2"/>
    <x v="129"/>
    <x v="129"/>
    <m/>
    <m/>
    <n v="14"/>
    <s v="YOGURISIMO"/>
    <n v="0"/>
    <m/>
    <n v="1"/>
    <x v="0"/>
    <n v="124"/>
    <n v="17.36"/>
    <n v="54310.29"/>
    <n v="13376.52"/>
    <n v="24.63"/>
    <n v="67686.81"/>
    <n v="0"/>
    <n v="239.93"/>
    <n v="0"/>
    <n v="67446.880000000005"/>
    <n v="13136.59"/>
    <n v="24.19"/>
    <n v="0"/>
    <x v="0"/>
    <x v="2"/>
  </r>
  <r>
    <x v="3"/>
    <x v="129"/>
    <x v="129"/>
    <m/>
    <m/>
    <n v="14"/>
    <s v="YOGURISIMO"/>
    <n v="0"/>
    <m/>
    <n v="1"/>
    <x v="0"/>
    <n v="37"/>
    <n v="5.18"/>
    <n v="18636.37"/>
    <n v="4497.74"/>
    <n v="24.13"/>
    <n v="23134.11"/>
    <n v="0"/>
    <n v="0"/>
    <n v="0"/>
    <n v="23134.11"/>
    <n v="4497.74"/>
    <n v="24.13"/>
    <n v="0"/>
    <x v="0"/>
    <x v="3"/>
  </r>
  <r>
    <x v="4"/>
    <x v="129"/>
    <x v="129"/>
    <m/>
    <m/>
    <n v="14"/>
    <s v="YOGURISIMO"/>
    <n v="0"/>
    <m/>
    <n v="1"/>
    <x v="0"/>
    <n v="-10"/>
    <n v="-1.4"/>
    <n v="-5741.96"/>
    <n v="-1378.07"/>
    <n v="0"/>
    <n v="-7120.03"/>
    <n v="0"/>
    <n v="0"/>
    <n v="0"/>
    <n v="-7120.03"/>
    <n v="-1378.07"/>
    <n v="0"/>
    <n v="0"/>
    <x v="0"/>
    <x v="4"/>
  </r>
  <r>
    <x v="6"/>
    <x v="129"/>
    <x v="129"/>
    <m/>
    <m/>
    <n v="14"/>
    <s v="YOGURISIMO"/>
    <n v="0"/>
    <m/>
    <n v="1"/>
    <x v="0"/>
    <n v="18"/>
    <n v="2.52"/>
    <n v="19525.02"/>
    <n v="4686.1000000000004"/>
    <n v="24"/>
    <n v="24211.119999999999"/>
    <n v="0"/>
    <n v="0"/>
    <n v="0"/>
    <n v="24211.119999999999"/>
    <n v="4686.1000000000004"/>
    <n v="24"/>
    <n v="0"/>
    <x v="0"/>
    <x v="6"/>
  </r>
  <r>
    <x v="7"/>
    <x v="129"/>
    <x v="129"/>
    <m/>
    <m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"/>
    <x v="1"/>
    <x v="7"/>
  </r>
  <r>
    <x v="8"/>
    <x v="129"/>
    <x v="129"/>
    <m/>
    <m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"/>
    <x v="1"/>
    <x v="8"/>
  </r>
  <r>
    <x v="9"/>
    <x v="129"/>
    <x v="129"/>
    <m/>
    <m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"/>
    <x v="1"/>
    <x v="9"/>
  </r>
  <r>
    <x v="10"/>
    <x v="129"/>
    <x v="129"/>
    <m/>
    <m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1"/>
    <x v="10"/>
  </r>
  <r>
    <x v="0"/>
    <x v="130"/>
    <x v="130"/>
    <m/>
    <m/>
    <n v="14"/>
    <s v="YOGURISIMO"/>
    <n v="0"/>
    <m/>
    <n v="1"/>
    <x v="0"/>
    <n v="156"/>
    <n v="21.84"/>
    <n v="56985.24"/>
    <n v="14166.43"/>
    <n v="24.86"/>
    <n v="71151.67"/>
    <n v="0"/>
    <n v="63.67"/>
    <n v="0"/>
    <n v="71088"/>
    <n v="14102.76"/>
    <n v="24.75"/>
    <n v="0"/>
    <x v="0"/>
    <x v="0"/>
  </r>
  <r>
    <x v="1"/>
    <x v="130"/>
    <x v="130"/>
    <m/>
    <m/>
    <n v="14"/>
    <s v="YOGURISIMO"/>
    <n v="0"/>
    <m/>
    <n v="1"/>
    <x v="0"/>
    <n v="97"/>
    <n v="13.58"/>
    <n v="38976.36"/>
    <n v="9662.07"/>
    <n v="24.79"/>
    <n v="48638.43"/>
    <n v="0"/>
    <n v="30.02"/>
    <n v="0"/>
    <n v="48608.41"/>
    <n v="9632.0499999999993"/>
    <n v="24.71"/>
    <n v="0"/>
    <x v="0"/>
    <x v="1"/>
  </r>
  <r>
    <x v="2"/>
    <x v="130"/>
    <x v="130"/>
    <m/>
    <m/>
    <n v="14"/>
    <s v="YOGURISIMO"/>
    <n v="0"/>
    <m/>
    <n v="1"/>
    <x v="0"/>
    <n v="75"/>
    <n v="10.5"/>
    <n v="32849.019999999997"/>
    <n v="8127.15"/>
    <n v="24.74"/>
    <n v="40976.17"/>
    <n v="0"/>
    <n v="0"/>
    <n v="0"/>
    <n v="40976.17"/>
    <n v="8127.15"/>
    <n v="24.74"/>
    <n v="0"/>
    <x v="0"/>
    <x v="2"/>
  </r>
  <r>
    <x v="3"/>
    <x v="130"/>
    <x v="130"/>
    <m/>
    <m/>
    <n v="14"/>
    <s v="YOGURISIMO"/>
    <n v="0"/>
    <m/>
    <n v="1"/>
    <x v="0"/>
    <n v="35"/>
    <n v="4.9000000000000004"/>
    <n v="17629"/>
    <n v="4230.8"/>
    <n v="24"/>
    <n v="21859.8"/>
    <n v="0"/>
    <n v="0"/>
    <n v="0"/>
    <n v="21859.8"/>
    <n v="4230.8"/>
    <n v="24"/>
    <n v="0"/>
    <x v="0"/>
    <x v="3"/>
  </r>
  <r>
    <x v="4"/>
    <x v="130"/>
    <x v="130"/>
    <m/>
    <m/>
    <n v="14"/>
    <s v="YOGURISIMO"/>
    <n v="0"/>
    <m/>
    <n v="1"/>
    <x v="0"/>
    <n v="54"/>
    <n v="7.56"/>
    <n v="31006.71"/>
    <n v="7470.46"/>
    <n v="24.09"/>
    <n v="38477.17"/>
    <n v="0"/>
    <n v="56.96"/>
    <n v="0"/>
    <n v="38420.21"/>
    <n v="7413.5"/>
    <n v="23.91"/>
    <n v="0"/>
    <x v="0"/>
    <x v="4"/>
  </r>
  <r>
    <x v="5"/>
    <x v="130"/>
    <x v="130"/>
    <m/>
    <m/>
    <n v="14"/>
    <s v="YOGURISIMO"/>
    <n v="0"/>
    <m/>
    <n v="1"/>
    <x v="0"/>
    <n v="67"/>
    <n v="9.3800000000000008"/>
    <n v="43696.1"/>
    <n v="10552.56"/>
    <n v="24.15"/>
    <n v="54248.66"/>
    <n v="0"/>
    <n v="32.47"/>
    <n v="0"/>
    <n v="54216.19"/>
    <n v="10520.09"/>
    <n v="24.08"/>
    <n v="0"/>
    <x v="0"/>
    <x v="5"/>
  </r>
  <r>
    <x v="6"/>
    <x v="130"/>
    <x v="130"/>
    <m/>
    <m/>
    <n v="14"/>
    <s v="YOGURISIMO"/>
    <n v="0"/>
    <m/>
    <n v="1"/>
    <x v="0"/>
    <n v="-5"/>
    <n v="-0.7"/>
    <n v="-3492.77"/>
    <n v="-838.26"/>
    <n v="0"/>
    <n v="-4331.03"/>
    <n v="0"/>
    <n v="0"/>
    <n v="0"/>
    <n v="-4331.03"/>
    <n v="-838.26"/>
    <n v="0"/>
    <n v="0"/>
    <x v="0"/>
    <x v="6"/>
  </r>
  <r>
    <x v="7"/>
    <x v="130"/>
    <x v="130"/>
    <m/>
    <m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1"/>
    <x v="7"/>
  </r>
  <r>
    <x v="8"/>
    <x v="130"/>
    <x v="130"/>
    <m/>
    <m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1"/>
    <x v="8"/>
  </r>
  <r>
    <x v="9"/>
    <x v="130"/>
    <x v="130"/>
    <m/>
    <m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"/>
    <x v="1"/>
    <x v="9"/>
  </r>
  <r>
    <x v="10"/>
    <x v="130"/>
    <x v="130"/>
    <m/>
    <m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1"/>
    <x v="10"/>
  </r>
  <r>
    <x v="0"/>
    <x v="131"/>
    <x v="131"/>
    <m/>
    <m/>
    <n v="14"/>
    <s v="YOGURISIMO"/>
    <n v="0"/>
    <m/>
    <n v="1"/>
    <x v="0"/>
    <n v="251"/>
    <n v="75.3"/>
    <n v="89840.44"/>
    <n v="22217.82"/>
    <n v="24.73"/>
    <n v="112058.26"/>
    <n v="0"/>
    <n v="0"/>
    <n v="0"/>
    <n v="112058.26"/>
    <n v="22217.82"/>
    <n v="24.73"/>
    <n v="0.01"/>
    <x v="0"/>
    <x v="0"/>
  </r>
  <r>
    <x v="1"/>
    <x v="131"/>
    <x v="131"/>
    <m/>
    <m/>
    <n v="14"/>
    <s v="YOGURISIMO"/>
    <n v="0"/>
    <m/>
    <n v="1"/>
    <x v="0"/>
    <n v="296"/>
    <n v="88.8"/>
    <n v="116542.62"/>
    <n v="28977.67"/>
    <n v="24.86"/>
    <n v="145520.29"/>
    <n v="0"/>
    <n v="0"/>
    <n v="0"/>
    <n v="145520.29"/>
    <n v="28977.67"/>
    <n v="24.86"/>
    <n v="0.01"/>
    <x v="0"/>
    <x v="1"/>
  </r>
  <r>
    <x v="2"/>
    <x v="131"/>
    <x v="131"/>
    <m/>
    <m/>
    <n v="14"/>
    <s v="YOGURISIMO"/>
    <n v="0"/>
    <m/>
    <n v="1"/>
    <x v="0"/>
    <n v="446"/>
    <n v="133.80000000000001"/>
    <n v="191404.53"/>
    <n v="47407.839999999997"/>
    <n v="24.77"/>
    <n v="238812.37"/>
    <n v="0"/>
    <n v="118.93"/>
    <n v="0"/>
    <n v="238693.44"/>
    <n v="47288.91"/>
    <n v="24.71"/>
    <n v="0.01"/>
    <x v="0"/>
    <x v="2"/>
  </r>
  <r>
    <x v="3"/>
    <x v="131"/>
    <x v="131"/>
    <m/>
    <m/>
    <n v="14"/>
    <s v="YOGURISIMO"/>
    <n v="0"/>
    <m/>
    <n v="1"/>
    <x v="0"/>
    <n v="369"/>
    <n v="110.7"/>
    <n v="182113.28"/>
    <n v="43757.41"/>
    <n v="24.03"/>
    <n v="225870.69"/>
    <n v="0"/>
    <n v="110.16"/>
    <n v="0"/>
    <n v="225760.53"/>
    <n v="43647.25"/>
    <n v="23.97"/>
    <n v="0.01"/>
    <x v="0"/>
    <x v="3"/>
  </r>
  <r>
    <x v="4"/>
    <x v="131"/>
    <x v="131"/>
    <m/>
    <m/>
    <n v="14"/>
    <s v="YOGURISIMO"/>
    <n v="0"/>
    <m/>
    <n v="1"/>
    <x v="0"/>
    <n v="376"/>
    <n v="112.8"/>
    <n v="211546.62"/>
    <n v="50771.28"/>
    <n v="24"/>
    <n v="262317.90000000002"/>
    <n v="0"/>
    <n v="27.91"/>
    <n v="0"/>
    <n v="262289.99"/>
    <n v="50743.37"/>
    <n v="23.99"/>
    <n v="0.01"/>
    <x v="0"/>
    <x v="4"/>
  </r>
  <r>
    <x v="5"/>
    <x v="131"/>
    <x v="131"/>
    <m/>
    <m/>
    <n v="14"/>
    <s v="YOGURISIMO"/>
    <n v="0"/>
    <m/>
    <n v="1"/>
    <x v="0"/>
    <n v="336"/>
    <n v="100.8"/>
    <n v="215507.04"/>
    <n v="51720.47"/>
    <n v="24"/>
    <n v="267227.51"/>
    <n v="0"/>
    <n v="159.07"/>
    <n v="0"/>
    <n v="267068.44"/>
    <n v="51561.4"/>
    <n v="23.93"/>
    <n v="0.01"/>
    <x v="0"/>
    <x v="5"/>
  </r>
  <r>
    <x v="6"/>
    <x v="131"/>
    <x v="131"/>
    <m/>
    <m/>
    <n v="14"/>
    <s v="YOGURISIMO"/>
    <n v="0"/>
    <m/>
    <n v="1"/>
    <x v="0"/>
    <n v="389"/>
    <n v="116.7"/>
    <n v="316876.03000000003"/>
    <n v="76049.36"/>
    <n v="24"/>
    <n v="392925.39"/>
    <n v="0"/>
    <n v="0"/>
    <n v="0"/>
    <n v="392925.39"/>
    <n v="76049.36"/>
    <n v="24"/>
    <n v="0.02"/>
    <x v="0"/>
    <x v="6"/>
  </r>
  <r>
    <x v="7"/>
    <x v="131"/>
    <x v="131"/>
    <m/>
    <m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1"/>
    <x v="1"/>
    <x v="7"/>
  </r>
  <r>
    <x v="8"/>
    <x v="131"/>
    <x v="131"/>
    <m/>
    <m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1"/>
    <x v="1"/>
    <x v="8"/>
  </r>
  <r>
    <x v="9"/>
    <x v="131"/>
    <x v="131"/>
    <m/>
    <m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2"/>
    <x v="1"/>
    <x v="9"/>
  </r>
  <r>
    <x v="10"/>
    <x v="131"/>
    <x v="131"/>
    <m/>
    <m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1"/>
    <x v="10"/>
  </r>
  <r>
    <x v="0"/>
    <x v="132"/>
    <x v="132"/>
    <m/>
    <m/>
    <n v="14"/>
    <s v="YOGURISIMO"/>
    <n v="0"/>
    <m/>
    <n v="1"/>
    <x v="0"/>
    <n v="773"/>
    <n v="96.625"/>
    <n v="197594.1"/>
    <n v="49067.19"/>
    <n v="24.83"/>
    <n v="246661.29"/>
    <n v="0"/>
    <n v="292.81"/>
    <n v="0"/>
    <n v="246368.48"/>
    <n v="48774.38"/>
    <n v="24.68"/>
    <n v="0.01"/>
    <x v="0"/>
    <x v="0"/>
  </r>
  <r>
    <x v="1"/>
    <x v="132"/>
    <x v="132"/>
    <m/>
    <m/>
    <n v="14"/>
    <s v="YOGURISIMO"/>
    <n v="0"/>
    <m/>
    <n v="1"/>
    <x v="0"/>
    <n v="842"/>
    <n v="105.25"/>
    <n v="236760.38"/>
    <n v="58780.92"/>
    <n v="24.83"/>
    <n v="295541.3"/>
    <n v="0"/>
    <n v="427.77"/>
    <n v="0"/>
    <n v="295113.53000000003"/>
    <n v="58353.15"/>
    <n v="24.65"/>
    <n v="0.01"/>
    <x v="0"/>
    <x v="1"/>
  </r>
  <r>
    <x v="2"/>
    <x v="132"/>
    <x v="132"/>
    <m/>
    <m/>
    <n v="14"/>
    <s v="YOGURISIMO"/>
    <n v="0"/>
    <m/>
    <n v="1"/>
    <x v="0"/>
    <n v="973"/>
    <n v="121.625"/>
    <n v="298217.76"/>
    <n v="73828.800000000003"/>
    <n v="24.76"/>
    <n v="372046.56"/>
    <n v="0"/>
    <n v="626.82000000000005"/>
    <n v="0"/>
    <n v="371419.74"/>
    <n v="73201.98"/>
    <n v="24.55"/>
    <n v="0.02"/>
    <x v="0"/>
    <x v="2"/>
  </r>
  <r>
    <x v="3"/>
    <x v="132"/>
    <x v="132"/>
    <m/>
    <m/>
    <n v="14"/>
    <s v="YOGURISIMO"/>
    <n v="0"/>
    <m/>
    <n v="1"/>
    <x v="0"/>
    <n v="1086"/>
    <n v="135.75"/>
    <n v="382775.88"/>
    <n v="92613.51"/>
    <n v="24.2"/>
    <n v="475389.39"/>
    <n v="66923.789999999994"/>
    <n v="489.49"/>
    <n v="0"/>
    <n v="407976.11"/>
    <n v="25200.23"/>
    <n v="6.58"/>
    <n v="0.01"/>
    <x v="0"/>
    <x v="3"/>
  </r>
  <r>
    <x v="4"/>
    <x v="132"/>
    <x v="132"/>
    <m/>
    <m/>
    <n v="14"/>
    <s v="YOGURISIMO"/>
    <n v="0"/>
    <m/>
    <n v="1"/>
    <x v="0"/>
    <n v="1026"/>
    <n v="128.25"/>
    <n v="412252.87"/>
    <n v="100082.79"/>
    <n v="24.28"/>
    <n v="512335.66"/>
    <n v="-99.65"/>
    <n v="747.36"/>
    <n v="0"/>
    <n v="511687.95"/>
    <n v="99435.08"/>
    <n v="24.12"/>
    <n v="0.02"/>
    <x v="0"/>
    <x v="4"/>
  </r>
  <r>
    <x v="5"/>
    <x v="132"/>
    <x v="132"/>
    <m/>
    <m/>
    <n v="14"/>
    <s v="YOGURISIMO"/>
    <n v="0"/>
    <m/>
    <n v="1"/>
    <x v="0"/>
    <n v="575"/>
    <n v="71.875"/>
    <n v="262659.3"/>
    <n v="63567.27"/>
    <n v="24.2"/>
    <n v="326226.57"/>
    <n v="0"/>
    <n v="938.69"/>
    <n v="0"/>
    <n v="325287.88"/>
    <n v="62628.58"/>
    <n v="23.84"/>
    <n v="0.02"/>
    <x v="0"/>
    <x v="5"/>
  </r>
  <r>
    <x v="6"/>
    <x v="132"/>
    <x v="132"/>
    <m/>
    <m/>
    <n v="14"/>
    <s v="YOGURISIMO"/>
    <n v="0"/>
    <m/>
    <n v="1"/>
    <x v="0"/>
    <n v="442"/>
    <n v="55.25"/>
    <n v="251877.63"/>
    <n v="60830.63"/>
    <n v="24.15"/>
    <n v="312708.26"/>
    <n v="0"/>
    <n v="689.65"/>
    <n v="0"/>
    <n v="312018.61"/>
    <n v="60140.98"/>
    <n v="23.88"/>
    <n v="0.01"/>
    <x v="0"/>
    <x v="6"/>
  </r>
  <r>
    <x v="7"/>
    <x v="132"/>
    <x v="132"/>
    <m/>
    <m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2"/>
    <x v="1"/>
    <x v="7"/>
  </r>
  <r>
    <x v="8"/>
    <x v="132"/>
    <x v="132"/>
    <m/>
    <m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2"/>
    <x v="1"/>
    <x v="8"/>
  </r>
  <r>
    <x v="9"/>
    <x v="132"/>
    <x v="132"/>
    <m/>
    <m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2"/>
    <x v="1"/>
    <x v="9"/>
  </r>
  <r>
    <x v="10"/>
    <x v="132"/>
    <x v="132"/>
    <m/>
    <m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"/>
    <x v="1"/>
    <x v="10"/>
  </r>
  <r>
    <x v="0"/>
    <x v="133"/>
    <x v="133"/>
    <m/>
    <m/>
    <n v="14"/>
    <s v="YOGURISIMO"/>
    <n v="0"/>
    <m/>
    <n v="1"/>
    <x v="0"/>
    <n v="642"/>
    <n v="77.040000000000006"/>
    <n v="110378.86"/>
    <n v="27143.99"/>
    <n v="24.59"/>
    <n v="137522.85"/>
    <n v="13130.67"/>
    <n v="68.5"/>
    <n v="0"/>
    <n v="124323.68"/>
    <n v="13944.82"/>
    <n v="12.63"/>
    <n v="0"/>
    <x v="0"/>
    <x v="0"/>
  </r>
  <r>
    <x v="1"/>
    <x v="133"/>
    <x v="133"/>
    <m/>
    <m/>
    <n v="14"/>
    <s v="YOGURISIMO"/>
    <n v="0"/>
    <m/>
    <n v="1"/>
    <x v="0"/>
    <n v="326"/>
    <n v="39.119999999999997"/>
    <n v="61653.24"/>
    <n v="15148.88"/>
    <n v="24.57"/>
    <n v="76802.12"/>
    <n v="0"/>
    <n v="56.51"/>
    <n v="0"/>
    <n v="76745.61"/>
    <n v="15092.37"/>
    <n v="24.48"/>
    <n v="0"/>
    <x v="0"/>
    <x v="1"/>
  </r>
  <r>
    <x v="2"/>
    <x v="133"/>
    <x v="133"/>
    <m/>
    <m/>
    <n v="14"/>
    <s v="YOGURISIMO"/>
    <n v="0"/>
    <m/>
    <n v="1"/>
    <x v="0"/>
    <n v="390"/>
    <n v="46.8"/>
    <n v="79754.67"/>
    <n v="19566.919999999998"/>
    <n v="24.53"/>
    <n v="99321.59"/>
    <n v="0"/>
    <n v="85.71"/>
    <n v="0"/>
    <n v="99235.88"/>
    <n v="19481.21"/>
    <n v="24.43"/>
    <n v="0"/>
    <x v="0"/>
    <x v="2"/>
  </r>
  <r>
    <x v="3"/>
    <x v="133"/>
    <x v="133"/>
    <m/>
    <m/>
    <n v="14"/>
    <s v="YOGURISIMO"/>
    <n v="0"/>
    <m/>
    <n v="1"/>
    <x v="0"/>
    <n v="496"/>
    <n v="59.52"/>
    <n v="114604.43"/>
    <n v="27558.21"/>
    <n v="24.05"/>
    <n v="142162.64000000001"/>
    <n v="9504.17"/>
    <n v="74.319999999999993"/>
    <n v="0"/>
    <n v="132584.15"/>
    <n v="17979.72"/>
    <n v="15.69"/>
    <n v="0"/>
    <x v="0"/>
    <x v="3"/>
  </r>
  <r>
    <x v="4"/>
    <x v="133"/>
    <x v="133"/>
    <m/>
    <m/>
    <n v="14"/>
    <s v="YOGURISIMO"/>
    <n v="0"/>
    <m/>
    <n v="1"/>
    <x v="0"/>
    <n v="398"/>
    <n v="47.76"/>
    <n v="94007"/>
    <n v="22509.71"/>
    <n v="23.94"/>
    <n v="116516.71"/>
    <n v="18894.8"/>
    <n v="44.69"/>
    <n v="0"/>
    <n v="97577.22"/>
    <n v="3570.22"/>
    <n v="3.8"/>
    <n v="0"/>
    <x v="0"/>
    <x v="4"/>
  </r>
  <r>
    <x v="5"/>
    <x v="133"/>
    <x v="133"/>
    <m/>
    <m/>
    <n v="14"/>
    <s v="YOGURISIMO"/>
    <n v="0"/>
    <m/>
    <n v="1"/>
    <x v="0"/>
    <n v="498"/>
    <n v="59.76"/>
    <n v="118785.81"/>
    <n v="28577.7"/>
    <n v="24.06"/>
    <n v="147363.51"/>
    <n v="7035.67"/>
    <n v="306.58"/>
    <n v="0"/>
    <n v="140021.26"/>
    <n v="21235.45"/>
    <n v="17.88"/>
    <n v="0.01"/>
    <x v="0"/>
    <x v="5"/>
  </r>
  <r>
    <x v="6"/>
    <x v="133"/>
    <x v="133"/>
    <m/>
    <m/>
    <n v="14"/>
    <s v="YOGURISIMO"/>
    <n v="0"/>
    <m/>
    <n v="1"/>
    <x v="0"/>
    <n v="317"/>
    <n v="38.04"/>
    <n v="95737.18"/>
    <n v="22976.41"/>
    <n v="24"/>
    <n v="118713.59"/>
    <n v="3710.64"/>
    <n v="170.08"/>
    <n v="0"/>
    <n v="114832.87"/>
    <n v="19095.689999999999"/>
    <n v="19.95"/>
    <n v="0"/>
    <x v="0"/>
    <x v="6"/>
  </r>
  <r>
    <x v="7"/>
    <x v="133"/>
    <x v="133"/>
    <m/>
    <m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1"/>
    <x v="7"/>
  </r>
  <r>
    <x v="8"/>
    <x v="133"/>
    <x v="133"/>
    <m/>
    <m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1"/>
    <x v="8"/>
  </r>
  <r>
    <x v="9"/>
    <x v="133"/>
    <x v="133"/>
    <m/>
    <m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1"/>
    <x v="9"/>
  </r>
  <r>
    <x v="10"/>
    <x v="133"/>
    <x v="133"/>
    <m/>
    <m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1"/>
    <x v="10"/>
  </r>
  <r>
    <x v="0"/>
    <x v="134"/>
    <x v="128"/>
    <m/>
    <m/>
    <n v="14"/>
    <s v="YOGURISIMO"/>
    <n v="0"/>
    <m/>
    <n v="1"/>
    <x v="0"/>
    <n v="891"/>
    <n v="106.92"/>
    <n v="162037.60999999999"/>
    <n v="36481.769999999997"/>
    <n v="22.51"/>
    <n v="198519.38"/>
    <n v="8709.68"/>
    <n v="187.12"/>
    <n v="0"/>
    <n v="189622.58"/>
    <n v="27584.97"/>
    <n v="17.02"/>
    <n v="0.01"/>
    <x v="0"/>
    <x v="0"/>
  </r>
  <r>
    <x v="1"/>
    <x v="134"/>
    <x v="128"/>
    <m/>
    <m/>
    <n v="14"/>
    <s v="YOGURISIMO"/>
    <n v="0"/>
    <m/>
    <n v="1"/>
    <x v="0"/>
    <n v="875"/>
    <n v="105"/>
    <n v="175036.87"/>
    <n v="39439.769999999997"/>
    <n v="22.53"/>
    <n v="214476.64"/>
    <n v="0"/>
    <n v="102.91"/>
    <n v="0"/>
    <n v="214373.73"/>
    <n v="39336.86"/>
    <n v="22.47"/>
    <n v="0.01"/>
    <x v="0"/>
    <x v="1"/>
  </r>
  <r>
    <x v="2"/>
    <x v="134"/>
    <x v="128"/>
    <m/>
    <m/>
    <n v="14"/>
    <s v="YOGURISIMO"/>
    <n v="0"/>
    <m/>
    <n v="1"/>
    <x v="0"/>
    <n v="696"/>
    <n v="83.52"/>
    <n v="151763.07999999999"/>
    <n v="34198.080000000002"/>
    <n v="22.53"/>
    <n v="185961.16"/>
    <n v="0"/>
    <n v="138.88999999999999"/>
    <n v="0"/>
    <n v="185822.27"/>
    <n v="34059.19"/>
    <n v="22.44"/>
    <n v="0.01"/>
    <x v="0"/>
    <x v="2"/>
  </r>
  <r>
    <x v="3"/>
    <x v="134"/>
    <x v="128"/>
    <m/>
    <m/>
    <n v="14"/>
    <s v="YOGURISIMO"/>
    <n v="0"/>
    <m/>
    <n v="1"/>
    <x v="0"/>
    <n v="780"/>
    <n v="93.6"/>
    <n v="195593.43"/>
    <n v="47003.02"/>
    <n v="24.03"/>
    <n v="242596.45"/>
    <n v="31286.3"/>
    <n v="248.78"/>
    <n v="0"/>
    <n v="211061.37"/>
    <n v="15467.94"/>
    <n v="7.91"/>
    <n v="0"/>
    <x v="0"/>
    <x v="3"/>
  </r>
  <r>
    <x v="4"/>
    <x v="134"/>
    <x v="128"/>
    <m/>
    <m/>
    <n v="14"/>
    <s v="YOGURISIMO"/>
    <n v="0"/>
    <m/>
    <n v="1"/>
    <x v="0"/>
    <n v="868"/>
    <n v="104.16"/>
    <n v="248121.82"/>
    <n v="59625.31"/>
    <n v="24.03"/>
    <n v="307747.13"/>
    <n v="45073.04"/>
    <n v="382.81"/>
    <n v="0"/>
    <n v="262291.28000000003"/>
    <n v="14169.46"/>
    <n v="5.71"/>
    <n v="0"/>
    <x v="0"/>
    <x v="4"/>
  </r>
  <r>
    <x v="5"/>
    <x v="134"/>
    <x v="128"/>
    <m/>
    <m/>
    <n v="14"/>
    <s v="YOGURISIMO"/>
    <n v="0"/>
    <m/>
    <n v="1"/>
    <x v="0"/>
    <n v="733"/>
    <n v="87.96"/>
    <n v="236388.92"/>
    <n v="56814.23"/>
    <n v="24.03"/>
    <n v="293203.15000000002"/>
    <n v="43057.38"/>
    <n v="444.65"/>
    <n v="0"/>
    <n v="249701.12"/>
    <n v="13312.2"/>
    <n v="5.63"/>
    <n v="0"/>
    <x v="0"/>
    <x v="5"/>
  </r>
  <r>
    <x v="6"/>
    <x v="134"/>
    <x v="128"/>
    <m/>
    <m/>
    <n v="14"/>
    <s v="YOGURISIMO"/>
    <n v="0"/>
    <m/>
    <n v="1"/>
    <x v="0"/>
    <n v="618"/>
    <n v="74.16"/>
    <n v="249282.84"/>
    <n v="59829.29"/>
    <n v="24"/>
    <n v="309112.13"/>
    <n v="42847.76"/>
    <n v="629.95000000000005"/>
    <n v="0"/>
    <n v="265634.42"/>
    <n v="16351.58"/>
    <n v="6.56"/>
    <n v="0"/>
    <x v="0"/>
    <x v="6"/>
  </r>
  <r>
    <x v="7"/>
    <x v="134"/>
    <x v="128"/>
    <m/>
    <m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1"/>
    <x v="7"/>
  </r>
  <r>
    <x v="8"/>
    <x v="134"/>
    <x v="128"/>
    <m/>
    <m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"/>
    <x v="1"/>
    <x v="8"/>
  </r>
  <r>
    <x v="9"/>
    <x v="134"/>
    <x v="128"/>
    <m/>
    <m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1"/>
    <x v="1"/>
    <x v="9"/>
  </r>
  <r>
    <x v="10"/>
    <x v="134"/>
    <x v="128"/>
    <m/>
    <m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1"/>
    <x v="10"/>
  </r>
  <r>
    <x v="0"/>
    <x v="135"/>
    <x v="134"/>
    <m/>
    <m/>
    <n v="14"/>
    <s v="YOGURISIMO"/>
    <n v="0"/>
    <m/>
    <n v="1"/>
    <x v="0"/>
    <n v="666"/>
    <n v="110.556"/>
    <n v="174784.79"/>
    <n v="43117.87"/>
    <n v="24.67"/>
    <n v="217902.66"/>
    <n v="41475.25"/>
    <n v="307.98"/>
    <n v="0"/>
    <n v="176119.43"/>
    <n v="1334.64"/>
    <n v="0.76"/>
    <n v="0"/>
    <x v="0"/>
    <x v="0"/>
  </r>
  <r>
    <x v="1"/>
    <x v="135"/>
    <x v="134"/>
    <m/>
    <m/>
    <n v="14"/>
    <s v="YOGURISIMO"/>
    <n v="0"/>
    <m/>
    <n v="1"/>
    <x v="0"/>
    <n v="665"/>
    <n v="110.39"/>
    <n v="191980.42"/>
    <n v="47791.31"/>
    <n v="24.89"/>
    <n v="239771.73"/>
    <n v="39253.300000000003"/>
    <n v="244.41"/>
    <n v="0"/>
    <n v="200274.02"/>
    <n v="8293.6"/>
    <n v="4.32"/>
    <n v="0"/>
    <x v="0"/>
    <x v="1"/>
  </r>
  <r>
    <x v="2"/>
    <x v="135"/>
    <x v="134"/>
    <m/>
    <m/>
    <n v="14"/>
    <s v="YOGURISIMO"/>
    <n v="0"/>
    <m/>
    <n v="1"/>
    <x v="0"/>
    <n v="796"/>
    <n v="132.136"/>
    <n v="250473.28"/>
    <n v="62251.78"/>
    <n v="24.85"/>
    <n v="312725.06"/>
    <n v="36194.949999999997"/>
    <n v="431.8"/>
    <n v="0"/>
    <n v="276098.31"/>
    <n v="25625.03"/>
    <n v="10.23"/>
    <n v="0.01"/>
    <x v="0"/>
    <x v="2"/>
  </r>
  <r>
    <x v="3"/>
    <x v="135"/>
    <x v="134"/>
    <m/>
    <m/>
    <n v="14"/>
    <s v="YOGURISIMO"/>
    <n v="0"/>
    <m/>
    <n v="1"/>
    <x v="0"/>
    <n v="614"/>
    <n v="101.92400000000001"/>
    <n v="222186.16"/>
    <n v="53344.01"/>
    <n v="24.01"/>
    <n v="275530.17"/>
    <n v="39463.040000000001"/>
    <n v="448.72"/>
    <n v="0"/>
    <n v="235618.41"/>
    <n v="13432.25"/>
    <n v="6.05"/>
    <n v="0"/>
    <x v="0"/>
    <x v="3"/>
  </r>
  <r>
    <x v="4"/>
    <x v="135"/>
    <x v="134"/>
    <m/>
    <m/>
    <n v="14"/>
    <s v="YOGURISIMO"/>
    <n v="0"/>
    <m/>
    <n v="1"/>
    <x v="0"/>
    <n v="742"/>
    <n v="123.172"/>
    <n v="306099.65999999997"/>
    <n v="73486.13"/>
    <n v="24.01"/>
    <n v="379585.79"/>
    <n v="51274.68"/>
    <n v="409.22"/>
    <n v="0"/>
    <n v="327901.89"/>
    <n v="21802.23"/>
    <n v="7.12"/>
    <n v="0.01"/>
    <x v="0"/>
    <x v="4"/>
  </r>
  <r>
    <x v="5"/>
    <x v="135"/>
    <x v="134"/>
    <m/>
    <m/>
    <n v="14"/>
    <s v="YOGURISIMO"/>
    <n v="0"/>
    <m/>
    <n v="1"/>
    <x v="0"/>
    <n v="699"/>
    <n v="116.03400000000001"/>
    <n v="327577.56"/>
    <n v="78654.210000000006"/>
    <n v="24.01"/>
    <n v="406231.77"/>
    <n v="71058.92"/>
    <n v="431.55"/>
    <n v="0"/>
    <n v="334741.3"/>
    <n v="7163.74"/>
    <n v="2.19"/>
    <n v="0"/>
    <x v="0"/>
    <x v="5"/>
  </r>
  <r>
    <x v="6"/>
    <x v="135"/>
    <x v="134"/>
    <m/>
    <m/>
    <n v="14"/>
    <s v="YOGURISIMO"/>
    <n v="0"/>
    <m/>
    <n v="1"/>
    <x v="0"/>
    <n v="549"/>
    <n v="91.134"/>
    <n v="325950.03999999998"/>
    <n v="78227.83"/>
    <n v="24"/>
    <n v="404177.87"/>
    <n v="50736.09"/>
    <n v="805.17"/>
    <n v="0"/>
    <n v="352636.61"/>
    <n v="26686.57"/>
    <n v="8.19"/>
    <n v="0.01"/>
    <x v="0"/>
    <x v="6"/>
  </r>
  <r>
    <x v="7"/>
    <x v="135"/>
    <x v="134"/>
    <m/>
    <m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1"/>
    <x v="7"/>
  </r>
  <r>
    <x v="8"/>
    <x v="135"/>
    <x v="134"/>
    <m/>
    <m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1"/>
    <x v="1"/>
    <x v="8"/>
  </r>
  <r>
    <x v="9"/>
    <x v="135"/>
    <x v="134"/>
    <m/>
    <m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1"/>
    <x v="9"/>
  </r>
  <r>
    <x v="10"/>
    <x v="135"/>
    <x v="134"/>
    <m/>
    <m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1"/>
    <x v="10"/>
  </r>
  <r>
    <x v="0"/>
    <x v="136"/>
    <x v="135"/>
    <m/>
    <m/>
    <n v="14"/>
    <s v="YOGURISIMO"/>
    <n v="0"/>
    <m/>
    <n v="1"/>
    <x v="0"/>
    <n v="83"/>
    <n v="13.944000000000001"/>
    <n v="21782.400000000001"/>
    <n v="5336.92"/>
    <n v="24.5"/>
    <n v="27119.32"/>
    <n v="0"/>
    <n v="0"/>
    <n v="0"/>
    <n v="27119.32"/>
    <n v="5336.92"/>
    <n v="24.5"/>
    <n v="0"/>
    <x v="0"/>
    <x v="0"/>
  </r>
  <r>
    <x v="1"/>
    <x v="136"/>
    <x v="135"/>
    <m/>
    <m/>
    <n v="14"/>
    <s v="YOGURISIMO"/>
    <n v="0"/>
    <m/>
    <n v="1"/>
    <x v="0"/>
    <n v="115"/>
    <n v="19.32"/>
    <n v="33199.629999999997"/>
    <n v="8151.28"/>
    <n v="24.55"/>
    <n v="41350.910000000003"/>
    <n v="1196.02"/>
    <n v="0"/>
    <n v="0"/>
    <n v="40154.89"/>
    <n v="6955.26"/>
    <n v="20.95"/>
    <n v="0"/>
    <x v="0"/>
    <x v="1"/>
  </r>
  <r>
    <x v="2"/>
    <x v="136"/>
    <x v="135"/>
    <m/>
    <m/>
    <n v="14"/>
    <s v="YOGURISIMO"/>
    <n v="0"/>
    <m/>
    <n v="1"/>
    <x v="0"/>
    <n v="115"/>
    <n v="19.32"/>
    <n v="36186.44"/>
    <n v="8865.32"/>
    <n v="24.5"/>
    <n v="45051.76"/>
    <n v="6274.74"/>
    <n v="0"/>
    <n v="0"/>
    <n v="38777.019999999997"/>
    <n v="2590.58"/>
    <n v="7.16"/>
    <n v="0"/>
    <x v="0"/>
    <x v="2"/>
  </r>
  <r>
    <x v="3"/>
    <x v="136"/>
    <x v="135"/>
    <m/>
    <m/>
    <n v="14"/>
    <s v="YOGURISIMO"/>
    <n v="0"/>
    <m/>
    <n v="1"/>
    <x v="0"/>
    <n v="79"/>
    <n v="13.272"/>
    <n v="28587.47"/>
    <n v="7018.63"/>
    <n v="24.55"/>
    <n v="35606.1"/>
    <n v="1202.3699999999999"/>
    <n v="0"/>
    <n v="0"/>
    <n v="34403.730000000003"/>
    <n v="5816.26"/>
    <n v="20.350000000000001"/>
    <n v="0"/>
    <x v="0"/>
    <x v="3"/>
  </r>
  <r>
    <x v="4"/>
    <x v="136"/>
    <x v="135"/>
    <m/>
    <m/>
    <n v="14"/>
    <s v="YOGURISIMO"/>
    <n v="0"/>
    <m/>
    <n v="1"/>
    <x v="0"/>
    <n v="78"/>
    <n v="13.103999999999999"/>
    <n v="32177.59"/>
    <n v="7883.44"/>
    <n v="24.5"/>
    <n v="40061.03"/>
    <n v="1857.39"/>
    <n v="0"/>
    <n v="0"/>
    <n v="38203.64"/>
    <n v="6026.05"/>
    <n v="18.73"/>
    <n v="0"/>
    <x v="0"/>
    <x v="4"/>
  </r>
  <r>
    <x v="5"/>
    <x v="136"/>
    <x v="135"/>
    <m/>
    <m/>
    <n v="14"/>
    <s v="YOGURISIMO"/>
    <n v="0"/>
    <m/>
    <n v="1"/>
    <x v="0"/>
    <n v="119"/>
    <n v="19.992000000000001"/>
    <n v="55964.5"/>
    <n v="13711.17"/>
    <n v="24.5"/>
    <n v="69675.67"/>
    <n v="14573.8"/>
    <n v="117.1"/>
    <n v="0"/>
    <n v="54984.77"/>
    <n v="-979.73"/>
    <n v="-1.75"/>
    <n v="0"/>
    <x v="0"/>
    <x v="5"/>
  </r>
  <r>
    <x v="6"/>
    <x v="136"/>
    <x v="135"/>
    <m/>
    <m/>
    <n v="14"/>
    <s v="YOGURISIMO"/>
    <n v="0"/>
    <m/>
    <n v="1"/>
    <x v="0"/>
    <n v="32"/>
    <n v="5.3760000000000003"/>
    <n v="15513.53"/>
    <n v="3800.8"/>
    <n v="24.5"/>
    <n v="19314.330000000002"/>
    <n v="748.83"/>
    <n v="0"/>
    <n v="0"/>
    <n v="18565.5"/>
    <n v="3051.97"/>
    <n v="19.670000000000002"/>
    <n v="0"/>
    <x v="0"/>
    <x v="6"/>
  </r>
  <r>
    <x v="7"/>
    <x v="136"/>
    <x v="135"/>
    <m/>
    <m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1"/>
    <x v="7"/>
  </r>
  <r>
    <x v="8"/>
    <x v="136"/>
    <x v="135"/>
    <m/>
    <m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1"/>
    <x v="8"/>
  </r>
  <r>
    <x v="9"/>
    <x v="136"/>
    <x v="135"/>
    <m/>
    <m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1"/>
    <x v="9"/>
  </r>
  <r>
    <x v="10"/>
    <x v="136"/>
    <x v="135"/>
    <m/>
    <m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1"/>
    <x v="10"/>
  </r>
  <r>
    <x v="0"/>
    <x v="137"/>
    <x v="136"/>
    <m/>
    <m/>
    <n v="14"/>
    <s v="YOGURISIMO"/>
    <n v="0"/>
    <m/>
    <n v="1"/>
    <x v="0"/>
    <n v="146"/>
    <n v="17.52"/>
    <n v="26551.71"/>
    <n v="6505.95"/>
    <n v="24.5"/>
    <n v="33057.660000000003"/>
    <n v="0"/>
    <n v="0"/>
    <n v="0"/>
    <n v="33057.660000000003"/>
    <n v="6505.95"/>
    <n v="24.5"/>
    <n v="0"/>
    <x v="0"/>
    <x v="0"/>
  </r>
  <r>
    <x v="1"/>
    <x v="137"/>
    <x v="136"/>
    <m/>
    <m/>
    <n v="14"/>
    <s v="YOGURISIMO"/>
    <n v="0"/>
    <m/>
    <n v="1"/>
    <x v="0"/>
    <n v="99"/>
    <n v="11.88"/>
    <n v="19804.16"/>
    <n v="4851.99"/>
    <n v="24.5"/>
    <n v="24656.15"/>
    <n v="0"/>
    <n v="0"/>
    <n v="0"/>
    <n v="24656.15"/>
    <n v="4851.99"/>
    <n v="24.5"/>
    <n v="0"/>
    <x v="0"/>
    <x v="1"/>
  </r>
  <r>
    <x v="2"/>
    <x v="137"/>
    <x v="136"/>
    <m/>
    <m/>
    <n v="14"/>
    <s v="YOGURISIMO"/>
    <n v="0"/>
    <m/>
    <n v="1"/>
    <x v="0"/>
    <n v="136"/>
    <n v="16.32"/>
    <n v="29654.95"/>
    <n v="7265.1"/>
    <n v="24.5"/>
    <n v="36920.050000000003"/>
    <n v="0"/>
    <n v="0"/>
    <n v="0"/>
    <n v="36920.050000000003"/>
    <n v="7265.1"/>
    <n v="24.5"/>
    <n v="0"/>
    <x v="0"/>
    <x v="2"/>
  </r>
  <r>
    <x v="3"/>
    <x v="137"/>
    <x v="136"/>
    <m/>
    <m/>
    <n v="14"/>
    <s v="YOGURISIMO"/>
    <n v="0"/>
    <m/>
    <n v="1"/>
    <x v="0"/>
    <n v="82"/>
    <n v="9.84"/>
    <n v="20562.5"/>
    <n v="5038.2299999999996"/>
    <n v="24.5"/>
    <n v="25600.73"/>
    <n v="0"/>
    <n v="0"/>
    <n v="0"/>
    <n v="25600.73"/>
    <n v="5038.2299999999996"/>
    <n v="24.5"/>
    <n v="0"/>
    <x v="0"/>
    <x v="3"/>
  </r>
  <r>
    <x v="4"/>
    <x v="137"/>
    <x v="136"/>
    <m/>
    <m/>
    <n v="14"/>
    <s v="YOGURISIMO"/>
    <n v="0"/>
    <m/>
    <n v="1"/>
    <x v="0"/>
    <n v="-25"/>
    <n v="-3"/>
    <n v="-7146.49"/>
    <n v="-1750.93"/>
    <n v="0"/>
    <n v="-8897.42"/>
    <n v="0"/>
    <n v="0"/>
    <n v="0"/>
    <n v="-8897.42"/>
    <n v="-1750.93"/>
    <n v="0"/>
    <n v="0"/>
    <x v="0"/>
    <x v="4"/>
  </r>
  <r>
    <x v="5"/>
    <x v="137"/>
    <x v="136"/>
    <m/>
    <m/>
    <n v="14"/>
    <s v="YOGURISIMO"/>
    <n v="0"/>
    <m/>
    <n v="1"/>
    <x v="0"/>
    <n v="-89"/>
    <n v="-10.68"/>
    <n v="-29002.78"/>
    <n v="-7105.68"/>
    <n v="0"/>
    <n v="-36108.46"/>
    <n v="0"/>
    <n v="0"/>
    <n v="0"/>
    <n v="-36108.46"/>
    <n v="-7105.68"/>
    <n v="0"/>
    <n v="0"/>
    <x v="0"/>
    <x v="5"/>
  </r>
  <r>
    <x v="7"/>
    <x v="137"/>
    <x v="136"/>
    <m/>
    <m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1"/>
    <x v="7"/>
  </r>
  <r>
    <x v="0"/>
    <x v="138"/>
    <x v="137"/>
    <m/>
    <m/>
    <n v="14"/>
    <s v="YOGURISIMO"/>
    <n v="0"/>
    <m/>
    <n v="1"/>
    <x v="0"/>
    <n v="43"/>
    <n v="20.64"/>
    <n v="26414.47"/>
    <n v="5943.46"/>
    <n v="22.5"/>
    <n v="32357.93"/>
    <n v="0"/>
    <n v="0"/>
    <n v="0"/>
    <n v="32357.93"/>
    <n v="5943.46"/>
    <n v="22.5"/>
    <n v="0"/>
    <x v="0"/>
    <x v="0"/>
  </r>
  <r>
    <x v="1"/>
    <x v="138"/>
    <x v="137"/>
    <m/>
    <m/>
    <n v="14"/>
    <s v="YOGURISIMO"/>
    <n v="0"/>
    <m/>
    <n v="1"/>
    <x v="0"/>
    <n v="44"/>
    <n v="21.12"/>
    <n v="29731.67"/>
    <n v="6689.81"/>
    <n v="22.5"/>
    <n v="36421.480000000003"/>
    <n v="0"/>
    <n v="0"/>
    <n v="0"/>
    <n v="36421.480000000003"/>
    <n v="6689.81"/>
    <n v="22.5"/>
    <n v="0"/>
    <x v="0"/>
    <x v="1"/>
  </r>
  <r>
    <x v="2"/>
    <x v="138"/>
    <x v="137"/>
    <m/>
    <m/>
    <n v="14"/>
    <s v="YOGURISIMO"/>
    <n v="0"/>
    <m/>
    <n v="1"/>
    <x v="0"/>
    <n v="68"/>
    <n v="32.64"/>
    <n v="50084.89"/>
    <n v="11268.95"/>
    <n v="22.5"/>
    <n v="61353.84"/>
    <n v="0"/>
    <n v="0"/>
    <n v="0"/>
    <n v="61353.84"/>
    <n v="11268.95"/>
    <n v="22.5"/>
    <n v="0"/>
    <x v="0"/>
    <x v="2"/>
  </r>
  <r>
    <x v="3"/>
    <x v="138"/>
    <x v="137"/>
    <m/>
    <m/>
    <n v="14"/>
    <s v="YOGURISIMO"/>
    <n v="0"/>
    <m/>
    <n v="1"/>
    <x v="0"/>
    <n v="66"/>
    <n v="31.68"/>
    <n v="55903.47"/>
    <n v="13438.35"/>
    <n v="24.04"/>
    <n v="69341.820000000007"/>
    <n v="0"/>
    <n v="0"/>
    <n v="0"/>
    <n v="69341.820000000007"/>
    <n v="13438.35"/>
    <n v="24.04"/>
    <n v="0"/>
    <x v="0"/>
    <x v="3"/>
  </r>
  <r>
    <x v="4"/>
    <x v="138"/>
    <x v="137"/>
    <m/>
    <m/>
    <n v="14"/>
    <s v="YOGURISIMO"/>
    <n v="0"/>
    <m/>
    <n v="1"/>
    <x v="0"/>
    <n v="48"/>
    <n v="23.04"/>
    <n v="46349.01"/>
    <n v="11123.5"/>
    <n v="24"/>
    <n v="57472.51"/>
    <n v="0"/>
    <n v="0"/>
    <n v="0"/>
    <n v="57472.51"/>
    <n v="11123.5"/>
    <n v="24"/>
    <n v="0"/>
    <x v="0"/>
    <x v="4"/>
  </r>
  <r>
    <x v="5"/>
    <x v="138"/>
    <x v="137"/>
    <m/>
    <m/>
    <n v="14"/>
    <s v="YOGURISIMO"/>
    <n v="0"/>
    <m/>
    <n v="1"/>
    <x v="0"/>
    <n v="36"/>
    <n v="17.28"/>
    <n v="39628.04"/>
    <n v="9510.84"/>
    <n v="24"/>
    <n v="49138.879999999997"/>
    <n v="0"/>
    <n v="0"/>
    <n v="0"/>
    <n v="49138.879999999997"/>
    <n v="9510.84"/>
    <n v="24"/>
    <n v="0"/>
    <x v="0"/>
    <x v="5"/>
  </r>
  <r>
    <x v="6"/>
    <x v="138"/>
    <x v="137"/>
    <m/>
    <m/>
    <n v="14"/>
    <s v="YOGURISIMO"/>
    <n v="0"/>
    <m/>
    <n v="1"/>
    <x v="0"/>
    <n v="30"/>
    <n v="14.4"/>
    <n v="40809.22"/>
    <n v="9794.2099999999991"/>
    <n v="24"/>
    <n v="50603.43"/>
    <n v="0"/>
    <n v="0"/>
    <n v="0"/>
    <n v="50603.43"/>
    <n v="9794.2099999999991"/>
    <n v="24"/>
    <n v="0"/>
    <x v="0"/>
    <x v="6"/>
  </r>
  <r>
    <x v="7"/>
    <x v="138"/>
    <x v="137"/>
    <m/>
    <m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1"/>
    <x v="7"/>
  </r>
  <r>
    <x v="8"/>
    <x v="138"/>
    <x v="137"/>
    <m/>
    <m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1"/>
    <x v="8"/>
  </r>
  <r>
    <x v="9"/>
    <x v="138"/>
    <x v="137"/>
    <m/>
    <m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1"/>
    <x v="9"/>
  </r>
  <r>
    <x v="10"/>
    <x v="138"/>
    <x v="137"/>
    <m/>
    <m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1"/>
    <x v="10"/>
  </r>
  <r>
    <x v="0"/>
    <x v="139"/>
    <x v="138"/>
    <m/>
    <m/>
    <n v="14"/>
    <s v="YOGURISIMO"/>
    <n v="0"/>
    <m/>
    <n v="1"/>
    <x v="0"/>
    <n v="645"/>
    <n v="122.55"/>
    <n v="167654.62"/>
    <n v="41562.239999999998"/>
    <n v="24.79"/>
    <n v="209216.86"/>
    <n v="28763.69"/>
    <n v="175.15"/>
    <n v="0"/>
    <n v="180278.02"/>
    <n v="12623.4"/>
    <n v="7.53"/>
    <n v="0"/>
    <x v="0"/>
    <x v="0"/>
  </r>
  <r>
    <x v="1"/>
    <x v="139"/>
    <x v="138"/>
    <m/>
    <m/>
    <n v="14"/>
    <s v="YOGURISIMO"/>
    <n v="0"/>
    <m/>
    <n v="1"/>
    <x v="0"/>
    <n v="909"/>
    <n v="172.71"/>
    <n v="259912.28"/>
    <n v="64676.4"/>
    <n v="24.88"/>
    <n v="324588.68"/>
    <n v="58695.47"/>
    <n v="334.64"/>
    <n v="0"/>
    <n v="265558.57"/>
    <n v="5646.29"/>
    <n v="2.17"/>
    <n v="0"/>
    <x v="0"/>
    <x v="1"/>
  </r>
  <r>
    <x v="2"/>
    <x v="139"/>
    <x v="138"/>
    <m/>
    <m/>
    <n v="14"/>
    <s v="YOGURISIMO"/>
    <n v="0"/>
    <m/>
    <n v="1"/>
    <x v="0"/>
    <n v="1008"/>
    <n v="191.52"/>
    <n v="306182.09000000003"/>
    <n v="75780.149999999994"/>
    <n v="24.75"/>
    <n v="381962.23999999999"/>
    <n v="55397.63"/>
    <n v="591.6"/>
    <n v="0"/>
    <n v="325973.01"/>
    <n v="19790.919999999998"/>
    <n v="6.46"/>
    <n v="0"/>
    <x v="0"/>
    <x v="2"/>
  </r>
  <r>
    <x v="3"/>
    <x v="139"/>
    <x v="138"/>
    <m/>
    <m/>
    <n v="14"/>
    <s v="YOGURISIMO"/>
    <n v="0"/>
    <m/>
    <n v="1"/>
    <x v="0"/>
    <n v="764"/>
    <n v="145.16"/>
    <n v="266286.78999999998"/>
    <n v="63908.55"/>
    <n v="24"/>
    <n v="330195.34000000003"/>
    <n v="7220.52"/>
    <n v="674.23"/>
    <n v="0"/>
    <n v="322300.59000000003"/>
    <n v="56013.8"/>
    <n v="21.04"/>
    <n v="0.01"/>
    <x v="0"/>
    <x v="3"/>
  </r>
  <r>
    <x v="4"/>
    <x v="139"/>
    <x v="138"/>
    <m/>
    <m/>
    <n v="14"/>
    <s v="YOGURISIMO"/>
    <n v="0"/>
    <m/>
    <n v="1"/>
    <x v="0"/>
    <n v="1026"/>
    <n v="194.94"/>
    <n v="353953.39"/>
    <n v="84947.03"/>
    <n v="24"/>
    <n v="438900.42"/>
    <n v="3521.42"/>
    <n v="661.78"/>
    <n v="0"/>
    <n v="434717.22"/>
    <n v="80763.83"/>
    <n v="22.82"/>
    <n v="0.02"/>
    <x v="0"/>
    <x v="4"/>
  </r>
  <r>
    <x v="5"/>
    <x v="139"/>
    <x v="138"/>
    <m/>
    <m/>
    <n v="14"/>
    <s v="YOGURISIMO"/>
    <n v="0"/>
    <m/>
    <n v="1"/>
    <x v="0"/>
    <n v="718"/>
    <n v="136.41999999999999"/>
    <n v="258917.9"/>
    <n v="62198"/>
    <n v="24.02"/>
    <n v="321115.90000000002"/>
    <n v="0"/>
    <n v="983.72"/>
    <n v="0"/>
    <n v="320132.18"/>
    <n v="61214.28"/>
    <n v="23.64"/>
    <n v="0.01"/>
    <x v="0"/>
    <x v="5"/>
  </r>
  <r>
    <x v="6"/>
    <x v="139"/>
    <x v="138"/>
    <m/>
    <m/>
    <n v="14"/>
    <s v="YOGURISIMO"/>
    <n v="0"/>
    <m/>
    <n v="1"/>
    <x v="0"/>
    <n v="776"/>
    <n v="147.44"/>
    <n v="372543.22"/>
    <n v="89410.95"/>
    <n v="24"/>
    <n v="461954.17"/>
    <n v="0"/>
    <n v="1111.45"/>
    <n v="0"/>
    <n v="460842.72"/>
    <n v="88299.5"/>
    <n v="23.7"/>
    <n v="0.02"/>
    <x v="0"/>
    <x v="6"/>
  </r>
  <r>
    <x v="7"/>
    <x v="139"/>
    <x v="138"/>
    <m/>
    <m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3"/>
    <x v="1"/>
    <x v="7"/>
  </r>
  <r>
    <x v="8"/>
    <x v="139"/>
    <x v="138"/>
    <m/>
    <m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3"/>
    <x v="1"/>
    <x v="8"/>
  </r>
  <r>
    <x v="9"/>
    <x v="139"/>
    <x v="138"/>
    <m/>
    <m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3"/>
    <x v="1"/>
    <x v="9"/>
  </r>
  <r>
    <x v="10"/>
    <x v="139"/>
    <x v="138"/>
    <m/>
    <m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1"/>
    <x v="10"/>
  </r>
  <r>
    <x v="0"/>
    <x v="140"/>
    <x v="139"/>
    <m/>
    <m/>
    <n v="14"/>
    <s v="YOGURISIMO"/>
    <n v="0"/>
    <m/>
    <n v="1"/>
    <x v="0"/>
    <n v="53"/>
    <n v="25.44"/>
    <n v="30801.99"/>
    <n v="7604.77"/>
    <n v="24.69"/>
    <n v="38406.76"/>
    <n v="0"/>
    <n v="0"/>
    <n v="0"/>
    <n v="38406.76"/>
    <n v="7604.77"/>
    <n v="24.69"/>
    <n v="0"/>
    <x v="0"/>
    <x v="0"/>
  </r>
  <r>
    <x v="1"/>
    <x v="140"/>
    <x v="139"/>
    <m/>
    <m/>
    <n v="14"/>
    <s v="YOGURISIMO"/>
    <n v="0"/>
    <m/>
    <n v="1"/>
    <x v="0"/>
    <n v="47"/>
    <n v="22.56"/>
    <n v="30046.39"/>
    <n v="7501.83"/>
    <n v="24.97"/>
    <n v="37548.22"/>
    <n v="0"/>
    <n v="0"/>
    <n v="0"/>
    <n v="37548.22"/>
    <n v="7501.83"/>
    <n v="24.97"/>
    <n v="0"/>
    <x v="0"/>
    <x v="1"/>
  </r>
  <r>
    <x v="2"/>
    <x v="140"/>
    <x v="139"/>
    <m/>
    <m/>
    <n v="14"/>
    <s v="YOGURISIMO"/>
    <n v="0"/>
    <m/>
    <n v="1"/>
    <x v="0"/>
    <n v="73"/>
    <n v="35.04"/>
    <n v="50867.65"/>
    <n v="12560.12"/>
    <n v="24.69"/>
    <n v="63427.77"/>
    <n v="0"/>
    <n v="0"/>
    <n v="0"/>
    <n v="63427.77"/>
    <n v="12560.12"/>
    <n v="24.69"/>
    <n v="0"/>
    <x v="0"/>
    <x v="2"/>
  </r>
  <r>
    <x v="3"/>
    <x v="140"/>
    <x v="139"/>
    <m/>
    <m/>
    <n v="14"/>
    <s v="YOGURISIMO"/>
    <n v="0"/>
    <m/>
    <n v="1"/>
    <x v="0"/>
    <n v="57"/>
    <n v="27.36"/>
    <n v="45676.6"/>
    <n v="11022.36"/>
    <n v="24.13"/>
    <n v="56698.96"/>
    <n v="0"/>
    <n v="0"/>
    <n v="0"/>
    <n v="56698.96"/>
    <n v="11022.36"/>
    <n v="24.13"/>
    <n v="0"/>
    <x v="0"/>
    <x v="3"/>
  </r>
  <r>
    <x v="4"/>
    <x v="140"/>
    <x v="139"/>
    <m/>
    <m/>
    <n v="14"/>
    <s v="YOGURISIMO"/>
    <n v="0"/>
    <m/>
    <n v="1"/>
    <x v="0"/>
    <n v="50"/>
    <n v="24"/>
    <n v="41416.6"/>
    <n v="10031.280000000001"/>
    <n v="24.22"/>
    <n v="51447.88"/>
    <n v="0"/>
    <n v="0"/>
    <n v="0"/>
    <n v="51447.88"/>
    <n v="10031.280000000001"/>
    <n v="24.22"/>
    <n v="0"/>
    <x v="0"/>
    <x v="4"/>
  </r>
  <r>
    <x v="5"/>
    <x v="140"/>
    <x v="139"/>
    <m/>
    <m/>
    <n v="14"/>
    <s v="YOGURISIMO"/>
    <n v="0"/>
    <m/>
    <n v="1"/>
    <x v="0"/>
    <n v="48"/>
    <n v="23.04"/>
    <n v="38739.4"/>
    <n v="9418.64"/>
    <n v="24.31"/>
    <n v="48158.04"/>
    <n v="0"/>
    <n v="0"/>
    <n v="0"/>
    <n v="48158.04"/>
    <n v="9418.64"/>
    <n v="24.31"/>
    <n v="0"/>
    <x v="0"/>
    <x v="5"/>
  </r>
  <r>
    <x v="6"/>
    <x v="140"/>
    <x v="139"/>
    <m/>
    <m/>
    <n v="14"/>
    <s v="YOGURISIMO"/>
    <n v="0"/>
    <m/>
    <n v="1"/>
    <x v="0"/>
    <n v="31"/>
    <n v="14.88"/>
    <n v="38524.61"/>
    <n v="9310.3799999999992"/>
    <n v="24.17"/>
    <n v="47834.99"/>
    <n v="5563.23"/>
    <n v="0"/>
    <n v="0"/>
    <n v="42271.76"/>
    <n v="3747.15"/>
    <n v="9.73"/>
    <n v="0"/>
    <x v="0"/>
    <x v="6"/>
  </r>
  <r>
    <x v="7"/>
    <x v="140"/>
    <x v="139"/>
    <m/>
    <m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1"/>
    <x v="7"/>
  </r>
  <r>
    <x v="8"/>
    <x v="140"/>
    <x v="139"/>
    <m/>
    <m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1"/>
    <x v="8"/>
  </r>
  <r>
    <x v="9"/>
    <x v="140"/>
    <x v="139"/>
    <m/>
    <m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1"/>
    <x v="9"/>
  </r>
  <r>
    <x v="10"/>
    <x v="140"/>
    <x v="139"/>
    <m/>
    <m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1"/>
    <x v="10"/>
  </r>
  <r>
    <x v="1"/>
    <x v="141"/>
    <x v="140"/>
    <m/>
    <m/>
    <n v="14"/>
    <s v="YOGURISIMO"/>
    <n v="0"/>
    <m/>
    <n v="1"/>
    <x v="0"/>
    <n v="25"/>
    <n v="25"/>
    <n v="12240.75"/>
    <n v="2999"/>
    <n v="24.5"/>
    <n v="15239.75"/>
    <n v="0"/>
    <n v="0"/>
    <n v="0"/>
    <n v="15239.75"/>
    <n v="2999"/>
    <n v="24.5"/>
    <n v="0"/>
    <x v="0"/>
    <x v="1"/>
  </r>
  <r>
    <x v="2"/>
    <x v="141"/>
    <x v="140"/>
    <m/>
    <m/>
    <n v="14"/>
    <s v="YOGURISIMO"/>
    <n v="0"/>
    <m/>
    <n v="1"/>
    <x v="0"/>
    <n v="16"/>
    <n v="16"/>
    <n v="8539.1200000000008"/>
    <n v="2092.16"/>
    <n v="24.5"/>
    <n v="10631.28"/>
    <n v="0"/>
    <n v="0"/>
    <n v="0"/>
    <n v="10631.28"/>
    <n v="2092.16"/>
    <n v="24.5"/>
    <n v="0"/>
    <x v="0"/>
    <x v="2"/>
  </r>
  <r>
    <x v="3"/>
    <x v="141"/>
    <x v="140"/>
    <m/>
    <m/>
    <n v="14"/>
    <s v="YOGURISIMO"/>
    <n v="0"/>
    <m/>
    <n v="1"/>
    <x v="0"/>
    <n v="30"/>
    <n v="30"/>
    <n v="18412.22"/>
    <n v="4434.3500000000004"/>
    <n v="24.08"/>
    <n v="22846.57"/>
    <n v="0"/>
    <n v="0"/>
    <n v="0"/>
    <n v="22846.57"/>
    <n v="4434.3500000000004"/>
    <n v="24.08"/>
    <n v="0"/>
    <x v="0"/>
    <x v="3"/>
  </r>
  <r>
    <x v="4"/>
    <x v="141"/>
    <x v="140"/>
    <m/>
    <m/>
    <n v="14"/>
    <s v="YOGURISIMO"/>
    <n v="0"/>
    <m/>
    <n v="1"/>
    <x v="0"/>
    <n v="-4"/>
    <n v="-4"/>
    <n v="-2798.69"/>
    <n v="-671.68"/>
    <n v="0"/>
    <n v="-3470.37"/>
    <n v="0"/>
    <n v="0"/>
    <n v="0"/>
    <n v="-3470.37"/>
    <n v="-671.68"/>
    <n v="0"/>
    <n v="0"/>
    <x v="0"/>
    <x v="4"/>
  </r>
  <r>
    <x v="5"/>
    <x v="141"/>
    <x v="140"/>
    <m/>
    <m/>
    <n v="14"/>
    <s v="YOGURISIMO"/>
    <n v="0"/>
    <m/>
    <n v="1"/>
    <x v="0"/>
    <n v="-7"/>
    <n v="-7"/>
    <n v="-5583.28"/>
    <n v="-1340"/>
    <n v="0"/>
    <n v="-6923.28"/>
    <n v="0"/>
    <n v="0"/>
    <n v="0"/>
    <n v="-6923.28"/>
    <n v="-1340"/>
    <n v="0"/>
    <n v="0"/>
    <x v="0"/>
    <x v="5"/>
  </r>
  <r>
    <x v="1"/>
    <x v="142"/>
    <x v="141"/>
    <m/>
    <m/>
    <n v="14"/>
    <s v="YOGURISIMO"/>
    <n v="0"/>
    <m/>
    <n v="1"/>
    <x v="0"/>
    <n v="612"/>
    <n v="116.28"/>
    <n v="186488.58"/>
    <n v="46635.88"/>
    <n v="25.01"/>
    <n v="233124.46"/>
    <n v="0"/>
    <n v="661.25"/>
    <n v="0"/>
    <n v="232463.21"/>
    <n v="45974.63"/>
    <n v="24.65"/>
    <n v="0.01"/>
    <x v="0"/>
    <x v="1"/>
  </r>
  <r>
    <x v="2"/>
    <x v="142"/>
    <x v="141"/>
    <m/>
    <m/>
    <n v="14"/>
    <s v="YOGURISIMO"/>
    <n v="0"/>
    <m/>
    <n v="1"/>
    <x v="0"/>
    <n v="1018"/>
    <n v="193.42"/>
    <n v="338127.69"/>
    <n v="84232.73"/>
    <n v="24.91"/>
    <n v="422360.42"/>
    <n v="13946.39"/>
    <n v="1061.24"/>
    <n v="0"/>
    <n v="407352.79"/>
    <n v="69225.100000000006"/>
    <n v="20.47"/>
    <n v="0.02"/>
    <x v="0"/>
    <x v="2"/>
  </r>
  <r>
    <x v="3"/>
    <x v="142"/>
    <x v="141"/>
    <m/>
    <m/>
    <n v="14"/>
    <s v="YOGURISIMO"/>
    <n v="0"/>
    <m/>
    <n v="1"/>
    <x v="0"/>
    <n v="1035"/>
    <n v="196.65"/>
    <n v="395349.52"/>
    <n v="98399.49"/>
    <n v="24.89"/>
    <n v="493749.01"/>
    <n v="4006.99"/>
    <n v="1439.11"/>
    <n v="0"/>
    <n v="488302.91"/>
    <n v="92953.39"/>
    <n v="23.51"/>
    <n v="0.02"/>
    <x v="0"/>
    <x v="3"/>
  </r>
  <r>
    <x v="4"/>
    <x v="142"/>
    <x v="141"/>
    <m/>
    <m/>
    <n v="14"/>
    <s v="YOGURISIMO"/>
    <n v="0"/>
    <m/>
    <n v="1"/>
    <x v="0"/>
    <n v="1133"/>
    <n v="215.27"/>
    <n v="493361.36"/>
    <n v="122793.14"/>
    <n v="24.89"/>
    <n v="616154.5"/>
    <n v="4279.42"/>
    <n v="1605.61"/>
    <n v="0"/>
    <n v="610269.47"/>
    <n v="116908.11"/>
    <n v="23.7"/>
    <n v="0.03"/>
    <x v="0"/>
    <x v="4"/>
  </r>
  <r>
    <x v="5"/>
    <x v="142"/>
    <x v="141"/>
    <m/>
    <m/>
    <n v="14"/>
    <s v="YOGURISIMO"/>
    <n v="0"/>
    <m/>
    <n v="1"/>
    <x v="0"/>
    <n v="1030"/>
    <n v="195.7"/>
    <n v="509168.6"/>
    <n v="126883.27"/>
    <n v="24.92"/>
    <n v="636051.87"/>
    <n v="0"/>
    <n v="2128.67"/>
    <n v="0"/>
    <n v="633923.19999999995"/>
    <n v="124754.6"/>
    <n v="24.5"/>
    <n v="0.03"/>
    <x v="0"/>
    <x v="5"/>
  </r>
  <r>
    <x v="6"/>
    <x v="142"/>
    <x v="141"/>
    <m/>
    <m/>
    <n v="14"/>
    <s v="YOGURISIMO"/>
    <n v="0"/>
    <m/>
    <n v="1"/>
    <x v="0"/>
    <n v="788"/>
    <n v="149.72"/>
    <n v="512431.72"/>
    <n v="126794.37"/>
    <n v="24.74"/>
    <n v="639226.09"/>
    <n v="0"/>
    <n v="1995.3"/>
    <n v="0"/>
    <n v="637230.79"/>
    <n v="124799.07"/>
    <n v="24.35"/>
    <n v="0.03"/>
    <x v="0"/>
    <x v="6"/>
  </r>
  <r>
    <x v="7"/>
    <x v="142"/>
    <x v="141"/>
    <m/>
    <m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5"/>
    <x v="1"/>
    <x v="7"/>
  </r>
  <r>
    <x v="8"/>
    <x v="142"/>
    <x v="141"/>
    <m/>
    <m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4"/>
    <x v="1"/>
    <x v="8"/>
  </r>
  <r>
    <x v="9"/>
    <x v="142"/>
    <x v="141"/>
    <m/>
    <m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4"/>
    <x v="1"/>
    <x v="9"/>
  </r>
  <r>
    <x v="10"/>
    <x v="142"/>
    <x v="141"/>
    <m/>
    <m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1"/>
    <x v="10"/>
  </r>
  <r>
    <x v="1"/>
    <x v="143"/>
    <x v="142"/>
    <m/>
    <m/>
    <n v="14"/>
    <s v="YOGURISIMO"/>
    <n v="0"/>
    <m/>
    <n v="1"/>
    <x v="0"/>
    <n v="11"/>
    <n v="11"/>
    <n v="6953.01"/>
    <n v="1703.42"/>
    <n v="24.5"/>
    <n v="8656.43"/>
    <n v="0"/>
    <n v="0"/>
    <n v="0"/>
    <n v="8656.43"/>
    <n v="1703.42"/>
    <n v="24.5"/>
    <n v="0"/>
    <x v="0"/>
    <x v="1"/>
  </r>
  <r>
    <x v="2"/>
    <x v="143"/>
    <x v="142"/>
    <m/>
    <m/>
    <n v="14"/>
    <s v="YOGURISIMO"/>
    <n v="0"/>
    <m/>
    <n v="1"/>
    <x v="0"/>
    <n v="-2"/>
    <n v="-2"/>
    <n v="-1377.9"/>
    <n v="-337.57"/>
    <n v="0"/>
    <n v="-1715.47"/>
    <n v="0"/>
    <n v="0"/>
    <n v="0"/>
    <n v="-1715.47"/>
    <n v="-337.57"/>
    <n v="0"/>
    <n v="0"/>
    <x v="0"/>
    <x v="2"/>
  </r>
  <r>
    <x v="3"/>
    <x v="143"/>
    <x v="142"/>
    <m/>
    <m/>
    <n v="14"/>
    <s v="YOGURISIMO"/>
    <n v="0"/>
    <m/>
    <n v="1"/>
    <x v="0"/>
    <n v="-4"/>
    <n v="-4"/>
    <n v="-3169.23"/>
    <n v="-760.59"/>
    <n v="0"/>
    <n v="-3929.82"/>
    <n v="0"/>
    <n v="0"/>
    <n v="0"/>
    <n v="-3929.82"/>
    <n v="-760.59"/>
    <n v="0"/>
    <n v="0"/>
    <x v="0"/>
    <x v="3"/>
  </r>
  <r>
    <x v="4"/>
    <x v="143"/>
    <x v="142"/>
    <m/>
    <m/>
    <n v="14"/>
    <s v="YOGURISIMO"/>
    <n v="0"/>
    <m/>
    <n v="1"/>
    <x v="0"/>
    <n v="4"/>
    <n v="4"/>
    <n v="3613.04"/>
    <n v="867.12"/>
    <n v="24"/>
    <n v="4480.16"/>
    <n v="0"/>
    <n v="0"/>
    <n v="0"/>
    <n v="4480.16"/>
    <n v="867.12"/>
    <n v="24"/>
    <n v="0"/>
    <x v="0"/>
    <x v="4"/>
  </r>
  <r>
    <x v="5"/>
    <x v="143"/>
    <x v="142"/>
    <m/>
    <m/>
    <n v="14"/>
    <s v="YOGURISIMO"/>
    <n v="0"/>
    <m/>
    <n v="1"/>
    <x v="0"/>
    <n v="6"/>
    <n v="6"/>
    <n v="6178.26"/>
    <n v="1482.78"/>
    <n v="24"/>
    <n v="7661.04"/>
    <n v="0"/>
    <n v="0"/>
    <n v="0"/>
    <n v="7661.04"/>
    <n v="1482.78"/>
    <n v="24"/>
    <n v="0"/>
    <x v="0"/>
    <x v="5"/>
  </r>
  <r>
    <x v="6"/>
    <x v="143"/>
    <x v="142"/>
    <m/>
    <m/>
    <n v="14"/>
    <s v="YOGURISIMO"/>
    <n v="0"/>
    <m/>
    <n v="1"/>
    <x v="0"/>
    <n v="-6"/>
    <n v="-6"/>
    <n v="-8974.02"/>
    <n v="-2153.7600000000002"/>
    <n v="0"/>
    <n v="-11127.78"/>
    <n v="0"/>
    <n v="0"/>
    <n v="0"/>
    <n v="-11127.78"/>
    <n v="-2153.7600000000002"/>
    <n v="0"/>
    <n v="0"/>
    <x v="0"/>
    <x v="6"/>
  </r>
  <r>
    <x v="7"/>
    <x v="143"/>
    <x v="142"/>
    <m/>
    <m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"/>
    <x v="1"/>
    <x v="7"/>
  </r>
  <r>
    <x v="8"/>
    <x v="143"/>
    <x v="142"/>
    <m/>
    <m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1"/>
    <x v="8"/>
  </r>
  <r>
    <x v="9"/>
    <x v="143"/>
    <x v="142"/>
    <m/>
    <m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1"/>
    <x v="9"/>
  </r>
  <r>
    <x v="3"/>
    <x v="144"/>
    <x v="143"/>
    <m/>
    <m/>
    <n v="14"/>
    <s v="YOGURISIMO"/>
    <n v="0"/>
    <m/>
    <n v="1"/>
    <x v="0"/>
    <n v="12"/>
    <n v="1.44"/>
    <n v="3009.12"/>
    <n v="722.16"/>
    <n v="24"/>
    <n v="3731.28"/>
    <n v="0"/>
    <n v="0"/>
    <n v="0"/>
    <n v="3731.28"/>
    <n v="722.16"/>
    <n v="24"/>
    <n v="0"/>
    <x v="0"/>
    <x v="3"/>
  </r>
  <r>
    <x v="4"/>
    <x v="144"/>
    <x v="143"/>
    <m/>
    <m/>
    <n v="14"/>
    <s v="YOGURISIMO"/>
    <n v="0"/>
    <m/>
    <n v="1"/>
    <x v="0"/>
    <n v="48"/>
    <n v="5.76"/>
    <n v="13721.04"/>
    <n v="3293.28"/>
    <n v="24"/>
    <n v="17014.32"/>
    <n v="0"/>
    <n v="0"/>
    <n v="0"/>
    <n v="17014.32"/>
    <n v="3293.28"/>
    <n v="24"/>
    <n v="0"/>
    <x v="0"/>
    <x v="4"/>
  </r>
  <r>
    <x v="9"/>
    <x v="144"/>
    <x v="143"/>
    <m/>
    <m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1"/>
    <x v="9"/>
  </r>
  <r>
    <x v="3"/>
    <x v="145"/>
    <x v="144"/>
    <m/>
    <m/>
    <n v="14"/>
    <s v="YOGURISIMO"/>
    <n v="0"/>
    <m/>
    <n v="1"/>
    <x v="0"/>
    <n v="328"/>
    <n v="328"/>
    <n v="201307.02"/>
    <n v="48314.400000000001"/>
    <n v="24"/>
    <n v="249621.42"/>
    <n v="23013.87"/>
    <n v="289.2"/>
    <n v="0"/>
    <n v="226318.35"/>
    <n v="25011.33"/>
    <n v="12.42"/>
    <n v="0.01"/>
    <x v="0"/>
    <x v="3"/>
  </r>
  <r>
    <x v="4"/>
    <x v="145"/>
    <x v="144"/>
    <m/>
    <m/>
    <n v="14"/>
    <s v="YOGURISIMO"/>
    <n v="0"/>
    <m/>
    <n v="1"/>
    <x v="0"/>
    <n v="1250"/>
    <n v="1250"/>
    <n v="874579.94"/>
    <n v="211159.29"/>
    <n v="24.14"/>
    <n v="1085739.23"/>
    <n v="243702.55"/>
    <n v="1145.21"/>
    <n v="0"/>
    <n v="840891.47"/>
    <n v="-33688.47"/>
    <n v="-3.85"/>
    <n v="-0.01"/>
    <x v="0"/>
    <x v="4"/>
  </r>
  <r>
    <x v="5"/>
    <x v="145"/>
    <x v="144"/>
    <m/>
    <m/>
    <n v="14"/>
    <s v="YOGURISIMO"/>
    <n v="0"/>
    <m/>
    <n v="1"/>
    <x v="0"/>
    <n v="1039"/>
    <n v="1039"/>
    <n v="821174.87"/>
    <n v="198222.17"/>
    <n v="24.14"/>
    <n v="1019397.04"/>
    <n v="242121.99"/>
    <n v="1412.41"/>
    <n v="0"/>
    <n v="775862.64"/>
    <n v="-45312.23"/>
    <n v="-5.52"/>
    <n v="-0.01"/>
    <x v="0"/>
    <x v="5"/>
  </r>
  <r>
    <x v="6"/>
    <x v="145"/>
    <x v="144"/>
    <m/>
    <m/>
    <n v="14"/>
    <s v="YOGURISIMO"/>
    <n v="0"/>
    <m/>
    <n v="1"/>
    <x v="0"/>
    <n v="960"/>
    <n v="960"/>
    <n v="945381.22"/>
    <n v="227748.05"/>
    <n v="24.09"/>
    <n v="1173129.27"/>
    <n v="243998.78"/>
    <n v="1434"/>
    <n v="0"/>
    <n v="927696.49"/>
    <n v="-17684.73"/>
    <n v="-1.87"/>
    <n v="0"/>
    <x v="0"/>
    <x v="6"/>
  </r>
  <r>
    <x v="7"/>
    <x v="145"/>
    <x v="144"/>
    <m/>
    <m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1"/>
    <x v="1"/>
    <x v="7"/>
  </r>
  <r>
    <x v="8"/>
    <x v="145"/>
    <x v="144"/>
    <m/>
    <m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1"/>
    <x v="1"/>
    <x v="8"/>
  </r>
  <r>
    <x v="9"/>
    <x v="145"/>
    <x v="144"/>
    <m/>
    <m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1"/>
    <x v="1"/>
    <x v="9"/>
  </r>
  <r>
    <x v="10"/>
    <x v="145"/>
    <x v="144"/>
    <m/>
    <m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1"/>
    <x v="1"/>
    <x v="10"/>
  </r>
  <r>
    <x v="4"/>
    <x v="146"/>
    <x v="145"/>
    <m/>
    <m/>
    <n v="14"/>
    <s v="YOGURISIMO"/>
    <n v="0"/>
    <m/>
    <n v="1"/>
    <x v="0"/>
    <n v="16"/>
    <n v="16"/>
    <n v="11194.62"/>
    <n v="2686.72"/>
    <n v="24"/>
    <n v="13881.34"/>
    <n v="0"/>
    <n v="0"/>
    <n v="0"/>
    <n v="13881.34"/>
    <n v="2686.72"/>
    <n v="24"/>
    <n v="0"/>
    <x v="0"/>
    <x v="4"/>
  </r>
  <r>
    <x v="5"/>
    <x v="146"/>
    <x v="145"/>
    <m/>
    <m/>
    <n v="14"/>
    <s v="YOGURISIMO"/>
    <n v="0"/>
    <m/>
    <n v="1"/>
    <x v="0"/>
    <n v="16"/>
    <n v="16"/>
    <n v="12761.76"/>
    <n v="3062.88"/>
    <n v="24"/>
    <n v="15824.64"/>
    <n v="0"/>
    <n v="0"/>
    <n v="0"/>
    <n v="15824.64"/>
    <n v="3062.88"/>
    <n v="24"/>
    <n v="0"/>
    <x v="0"/>
    <x v="5"/>
  </r>
  <r>
    <x v="6"/>
    <x v="146"/>
    <x v="145"/>
    <m/>
    <m/>
    <n v="14"/>
    <s v="YOGURISIMO"/>
    <n v="0"/>
    <m/>
    <n v="1"/>
    <x v="0"/>
    <n v="8"/>
    <n v="8"/>
    <n v="9427.76"/>
    <n v="2262.64"/>
    <n v="24"/>
    <n v="11690.4"/>
    <n v="0"/>
    <n v="0"/>
    <n v="0"/>
    <n v="11690.4"/>
    <n v="2262.64"/>
    <n v="24"/>
    <n v="0"/>
    <x v="0"/>
    <x v="6"/>
  </r>
  <r>
    <x v="7"/>
    <x v="146"/>
    <x v="145"/>
    <m/>
    <m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1"/>
    <x v="7"/>
  </r>
  <r>
    <x v="4"/>
    <x v="147"/>
    <x v="146"/>
    <m/>
    <m/>
    <n v="14"/>
    <s v="YOGURISIMO"/>
    <n v="0"/>
    <m/>
    <n v="1"/>
    <x v="0"/>
    <n v="3"/>
    <n v="0.56999999999999995"/>
    <n v="1021.65"/>
    <n v="250.29"/>
    <n v="24.5"/>
    <n v="1271.94"/>
    <n v="0"/>
    <n v="0"/>
    <n v="0"/>
    <n v="1271.94"/>
    <n v="250.29"/>
    <n v="24.5"/>
    <n v="0"/>
    <x v="0"/>
    <x v="4"/>
  </r>
  <r>
    <x v="5"/>
    <x v="147"/>
    <x v="146"/>
    <m/>
    <m/>
    <n v="14"/>
    <s v="YOGURISIMO"/>
    <n v="0"/>
    <m/>
    <n v="1"/>
    <x v="0"/>
    <n v="185"/>
    <n v="35.15"/>
    <n v="71725.350000000006"/>
    <n v="17571.96"/>
    <n v="24.5"/>
    <n v="89297.31"/>
    <n v="0"/>
    <n v="154.66999999999999"/>
    <n v="0"/>
    <n v="89142.64"/>
    <n v="17417.29"/>
    <n v="24.28"/>
    <n v="0"/>
    <x v="0"/>
    <x v="5"/>
  </r>
  <r>
    <x v="6"/>
    <x v="147"/>
    <x v="146"/>
    <m/>
    <m/>
    <n v="14"/>
    <s v="YOGURISIMO"/>
    <n v="0"/>
    <m/>
    <n v="1"/>
    <x v="0"/>
    <n v="211"/>
    <n v="40.090000000000003"/>
    <n v="107291.1"/>
    <n v="26387.53"/>
    <n v="24.59"/>
    <n v="133678.63"/>
    <n v="0"/>
    <n v="448.5"/>
    <n v="0"/>
    <n v="133230.13"/>
    <n v="25939.03"/>
    <n v="24.18"/>
    <n v="0.01"/>
    <x v="0"/>
    <x v="6"/>
  </r>
  <r>
    <x v="7"/>
    <x v="147"/>
    <x v="146"/>
    <m/>
    <m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1"/>
    <x v="1"/>
    <x v="7"/>
  </r>
  <r>
    <x v="8"/>
    <x v="147"/>
    <x v="146"/>
    <m/>
    <m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1"/>
    <x v="1"/>
    <x v="8"/>
  </r>
  <r>
    <x v="9"/>
    <x v="147"/>
    <x v="146"/>
    <m/>
    <m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1"/>
    <x v="1"/>
    <x v="9"/>
  </r>
  <r>
    <x v="10"/>
    <x v="147"/>
    <x v="146"/>
    <m/>
    <m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1"/>
    <x v="10"/>
  </r>
  <r>
    <x v="6"/>
    <x v="148"/>
    <x v="147"/>
    <m/>
    <m/>
    <n v="14"/>
    <s v="YOGURISIMO"/>
    <n v="0"/>
    <m/>
    <n v="1"/>
    <x v="0"/>
    <n v="4"/>
    <n v="4.4000000000000004"/>
    <n v="3790.25"/>
    <n v="1004.41"/>
    <n v="26.5"/>
    <n v="4794.66"/>
    <n v="0"/>
    <n v="0"/>
    <n v="0"/>
    <n v="4794.66"/>
    <n v="1004.41"/>
    <n v="26.5"/>
    <n v="0"/>
    <x v="0"/>
    <x v="6"/>
  </r>
  <r>
    <x v="9"/>
    <x v="148"/>
    <x v="147"/>
    <m/>
    <m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1"/>
    <x v="9"/>
  </r>
  <r>
    <x v="10"/>
    <x v="148"/>
    <x v="147"/>
    <m/>
    <m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1"/>
    <x v="10"/>
  </r>
  <r>
    <x v="8"/>
    <x v="149"/>
    <x v="148"/>
    <m/>
    <m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1"/>
    <x v="8"/>
  </r>
  <r>
    <x v="0"/>
    <x v="150"/>
    <x v="149"/>
    <m/>
    <m/>
    <n v="14"/>
    <s v="YOGURISIMO"/>
    <n v="0"/>
    <m/>
    <n v="1"/>
    <x v="0"/>
    <n v="-3"/>
    <n v="-3"/>
    <n v="-1284.9000000000001"/>
    <n v="-314.8"/>
    <n v="0"/>
    <n v="-1599.7"/>
    <n v="0"/>
    <n v="0"/>
    <n v="0"/>
    <n v="-1599.7"/>
    <n v="-314.8"/>
    <n v="0"/>
    <n v="0"/>
    <x v="0"/>
    <x v="0"/>
  </r>
  <r>
    <x v="0"/>
    <x v="151"/>
    <x v="150"/>
    <m/>
    <m/>
    <n v="14"/>
    <s v="YOGURISIMO"/>
    <n v="0"/>
    <m/>
    <n v="1"/>
    <x v="0"/>
    <n v="738"/>
    <n v="140.22"/>
    <n v="196647.52"/>
    <n v="48922.8"/>
    <n v="24.88"/>
    <n v="245570.32"/>
    <n v="3353.85"/>
    <n v="771.87"/>
    <n v="0"/>
    <n v="241444.6"/>
    <n v="44797.08"/>
    <n v="22.78"/>
    <n v="0.01"/>
    <x v="0"/>
    <x v="0"/>
  </r>
  <r>
    <x v="1"/>
    <x v="151"/>
    <x v="150"/>
    <m/>
    <m/>
    <n v="14"/>
    <s v="YOGURISIMO"/>
    <n v="0"/>
    <m/>
    <n v="1"/>
    <x v="0"/>
    <n v="216"/>
    <n v="41.04"/>
    <n v="63308.87"/>
    <n v="15727.78"/>
    <n v="24.84"/>
    <n v="79036.649999999994"/>
    <n v="920.45"/>
    <n v="336.29"/>
    <n v="0"/>
    <n v="77779.91"/>
    <n v="14471.04"/>
    <n v="22.86"/>
    <n v="0"/>
    <x v="0"/>
    <x v="1"/>
  </r>
  <r>
    <x v="0"/>
    <x v="152"/>
    <x v="151"/>
    <m/>
    <m/>
    <n v="14"/>
    <s v="YOGURISIMO"/>
    <n v="0"/>
    <m/>
    <n v="1"/>
    <x v="0"/>
    <n v="196"/>
    <n v="37.24"/>
    <n v="49025.31"/>
    <n v="12125.7"/>
    <n v="24.73"/>
    <n v="61151.01"/>
    <n v="8229.02"/>
    <n v="174.77"/>
    <n v="0"/>
    <n v="52747.22"/>
    <n v="3721.91"/>
    <n v="7.59"/>
    <n v="0"/>
    <x v="0"/>
    <x v="0"/>
  </r>
  <r>
    <x v="0"/>
    <x v="153"/>
    <x v="152"/>
    <m/>
    <m/>
    <n v="14"/>
    <s v="YOGURISIMO"/>
    <n v="0"/>
    <m/>
    <n v="1"/>
    <x v="0"/>
    <n v="-25"/>
    <n v="-25"/>
    <n v="-13823"/>
    <n v="-3386.63"/>
    <n v="0"/>
    <n v="-17209.63"/>
    <n v="0"/>
    <n v="0"/>
    <n v="0"/>
    <n v="-17209.63"/>
    <n v="-3386.63"/>
    <n v="0"/>
    <n v="0"/>
    <x v="0"/>
    <x v="0"/>
  </r>
  <r>
    <x v="1"/>
    <x v="153"/>
    <x v="152"/>
    <m/>
    <m/>
    <n v="14"/>
    <s v="YOGURISIMO"/>
    <n v="0"/>
    <m/>
    <n v="1"/>
    <x v="0"/>
    <n v="-5"/>
    <n v="-5"/>
    <n v="-3041.06"/>
    <n v="-745.05"/>
    <n v="0"/>
    <n v="-3786.11"/>
    <n v="0"/>
    <n v="0"/>
    <n v="0"/>
    <n v="-3786.11"/>
    <n v="-745.05"/>
    <n v="0"/>
    <n v="0"/>
    <x v="0"/>
    <x v="1"/>
  </r>
  <r>
    <x v="0"/>
    <x v="154"/>
    <x v="153"/>
    <m/>
    <m/>
    <n v="14"/>
    <s v="YOGURISIMO"/>
    <n v="0"/>
    <m/>
    <n v="1"/>
    <x v="0"/>
    <n v="1298"/>
    <n v="1298"/>
    <n v="577752.69999999995"/>
    <n v="142388.51"/>
    <n v="24.65"/>
    <n v="720141.21"/>
    <n v="184056.51"/>
    <n v="797.99"/>
    <n v="0"/>
    <n v="535286.71"/>
    <n v="-42465.99"/>
    <n v="-7.35"/>
    <n v="-0.01"/>
    <x v="0"/>
    <x v="0"/>
  </r>
  <r>
    <x v="1"/>
    <x v="154"/>
    <x v="153"/>
    <m/>
    <m/>
    <n v="14"/>
    <s v="YOGURISIMO"/>
    <n v="0"/>
    <m/>
    <n v="1"/>
    <x v="0"/>
    <n v="948"/>
    <n v="948"/>
    <n v="464169.32"/>
    <n v="114456.6"/>
    <n v="24.66"/>
    <n v="578625.92000000004"/>
    <n v="136991.62"/>
    <n v="524.27"/>
    <n v="0"/>
    <n v="441110.03"/>
    <n v="-23059.29"/>
    <n v="-4.97"/>
    <n v="-0.01"/>
    <x v="0"/>
    <x v="1"/>
  </r>
  <r>
    <x v="2"/>
    <x v="154"/>
    <x v="153"/>
    <m/>
    <m/>
    <n v="14"/>
    <s v="YOGURISIMO"/>
    <n v="0"/>
    <m/>
    <n v="1"/>
    <x v="0"/>
    <n v="1101"/>
    <n v="1101"/>
    <n v="587598.53"/>
    <n v="144879.54"/>
    <n v="24.66"/>
    <n v="732478.07"/>
    <n v="138689.07"/>
    <n v="1089.7"/>
    <n v="0"/>
    <n v="592699.30000000005"/>
    <n v="5100.7700000000004"/>
    <n v="0.87"/>
    <n v="0"/>
    <x v="0"/>
    <x v="2"/>
  </r>
  <r>
    <x v="3"/>
    <x v="154"/>
    <x v="153"/>
    <m/>
    <m/>
    <n v="14"/>
    <s v="YOGURISIMO"/>
    <n v="0"/>
    <m/>
    <n v="1"/>
    <x v="0"/>
    <n v="658"/>
    <n v="658"/>
    <n v="403841.46"/>
    <n v="97429.63"/>
    <n v="24.13"/>
    <n v="501271.09"/>
    <n v="81686.350000000006"/>
    <n v="547.94000000000005"/>
    <n v="0"/>
    <n v="419036.8"/>
    <n v="15195.34"/>
    <n v="3.76"/>
    <n v="0"/>
    <x v="0"/>
    <x v="3"/>
  </r>
  <r>
    <x v="7"/>
    <x v="154"/>
    <x v="153"/>
    <m/>
    <m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1"/>
    <x v="7"/>
  </r>
  <r>
    <x v="8"/>
    <x v="154"/>
    <x v="153"/>
    <m/>
    <m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1"/>
    <x v="8"/>
  </r>
  <r>
    <x v="4"/>
    <x v="155"/>
    <x v="154"/>
    <m/>
    <m/>
    <n v="14"/>
    <s v="YOGURISIMO"/>
    <n v="0"/>
    <m/>
    <n v="1"/>
    <x v="0"/>
    <n v="21"/>
    <n v="3.4020000000000001"/>
    <n v="8663.1299999999992"/>
    <n v="2122.4699999999998"/>
    <n v="24.5"/>
    <n v="10785.6"/>
    <n v="0"/>
    <n v="0"/>
    <n v="0"/>
    <n v="10785.6"/>
    <n v="2122.4699999999998"/>
    <n v="24.5"/>
    <n v="0"/>
    <x v="0"/>
    <x v="4"/>
  </r>
  <r>
    <x v="5"/>
    <x v="155"/>
    <x v="154"/>
    <m/>
    <m/>
    <n v="14"/>
    <s v="YOGURISIMO"/>
    <n v="0"/>
    <m/>
    <n v="1"/>
    <x v="0"/>
    <n v="35"/>
    <n v="5.67"/>
    <n v="16460.150000000001"/>
    <n v="4032.7"/>
    <n v="24.5"/>
    <n v="20492.849999999999"/>
    <n v="0"/>
    <n v="70.260000000000005"/>
    <n v="0"/>
    <n v="20422.59"/>
    <n v="3962.44"/>
    <n v="24.07"/>
    <n v="0"/>
    <x v="0"/>
    <x v="5"/>
  </r>
  <r>
    <x v="9"/>
    <x v="155"/>
    <x v="154"/>
    <m/>
    <m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1"/>
    <x v="9"/>
  </r>
  <r>
    <x v="4"/>
    <x v="156"/>
    <x v="155"/>
    <m/>
    <m/>
    <n v="14"/>
    <s v="YOGURISIMO"/>
    <n v="0"/>
    <m/>
    <n v="1"/>
    <x v="0"/>
    <n v="144"/>
    <n v="17.28"/>
    <n v="41163.120000000003"/>
    <n v="10084.32"/>
    <n v="24.5"/>
    <n v="51247.44"/>
    <n v="0"/>
    <n v="0"/>
    <n v="0"/>
    <n v="51247.44"/>
    <n v="10084.32"/>
    <n v="24.5"/>
    <n v="0"/>
    <x v="0"/>
    <x v="4"/>
  </r>
  <r>
    <x v="5"/>
    <x v="156"/>
    <x v="155"/>
    <m/>
    <m/>
    <n v="14"/>
    <s v="YOGURISIMO"/>
    <n v="0"/>
    <m/>
    <n v="1"/>
    <x v="0"/>
    <n v="96"/>
    <n v="11.52"/>
    <n v="31283.52"/>
    <n v="7664.64"/>
    <n v="24.5"/>
    <n v="38948.160000000003"/>
    <n v="0"/>
    <n v="0"/>
    <n v="0"/>
    <n v="38948.160000000003"/>
    <n v="7664.64"/>
    <n v="24.5"/>
    <n v="0"/>
    <x v="0"/>
    <x v="5"/>
  </r>
  <r>
    <x v="6"/>
    <x v="156"/>
    <x v="155"/>
    <m/>
    <m/>
    <n v="14"/>
    <s v="YOGURISIMO"/>
    <n v="0"/>
    <m/>
    <n v="1"/>
    <x v="0"/>
    <n v="42"/>
    <n v="5.04"/>
    <n v="18226.14"/>
    <n v="4465.4399999999996"/>
    <n v="24.5"/>
    <n v="22691.58"/>
    <n v="0"/>
    <n v="0"/>
    <n v="0"/>
    <n v="22691.58"/>
    <n v="4465.4399999999996"/>
    <n v="24.5"/>
    <n v="0"/>
    <x v="0"/>
    <x v="6"/>
  </r>
  <r>
    <x v="7"/>
    <x v="156"/>
    <x v="155"/>
    <m/>
    <m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1"/>
    <x v="7"/>
  </r>
  <r>
    <x v="8"/>
    <x v="156"/>
    <x v="155"/>
    <m/>
    <m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1"/>
    <x v="8"/>
  </r>
  <r>
    <x v="9"/>
    <x v="156"/>
    <x v="155"/>
    <m/>
    <m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1"/>
    <x v="9"/>
  </r>
  <r>
    <x v="0"/>
    <x v="157"/>
    <x v="156"/>
    <m/>
    <m/>
    <n v="23"/>
    <s v="LS CLASICO"/>
    <n v="0"/>
    <m/>
    <n v="1"/>
    <x v="0"/>
    <n v="-21"/>
    <n v="-18.899999999999999"/>
    <n v="-5453.98"/>
    <n v="-1336.23"/>
    <n v="0"/>
    <n v="-6790.21"/>
    <n v="0"/>
    <n v="0"/>
    <n v="0"/>
    <n v="-6790.21"/>
    <n v="-1336.23"/>
    <n v="0"/>
    <n v="0"/>
    <x v="0"/>
    <x v="0"/>
  </r>
  <r>
    <x v="0"/>
    <x v="158"/>
    <x v="157"/>
    <m/>
    <m/>
    <n v="23"/>
    <s v="LS CLASICO"/>
    <n v="0"/>
    <m/>
    <n v="1"/>
    <x v="0"/>
    <n v="1727"/>
    <n v="328.13"/>
    <n v="204183.11"/>
    <n v="50923.3"/>
    <n v="24.94"/>
    <n v="255106.41"/>
    <n v="0"/>
    <n v="284.26"/>
    <n v="0"/>
    <n v="254822.15"/>
    <n v="50639.040000000001"/>
    <n v="24.8"/>
    <n v="0.01"/>
    <x v="0"/>
    <x v="0"/>
  </r>
  <r>
    <x v="0"/>
    <x v="159"/>
    <x v="158"/>
    <m/>
    <m/>
    <n v="23"/>
    <s v="LS CLASICO"/>
    <n v="0"/>
    <m/>
    <n v="1"/>
    <x v="0"/>
    <n v="-25"/>
    <n v="-3"/>
    <n v="-1973.45"/>
    <n v="-483.5"/>
    <n v="0"/>
    <n v="-2456.9499999999998"/>
    <n v="0"/>
    <n v="0"/>
    <n v="0"/>
    <n v="-2456.9499999999998"/>
    <n v="-483.5"/>
    <n v="0"/>
    <n v="0"/>
    <x v="0"/>
    <x v="0"/>
  </r>
  <r>
    <x v="0"/>
    <x v="160"/>
    <x v="159"/>
    <m/>
    <m/>
    <n v="23"/>
    <s v="LS CLASICO"/>
    <n v="0"/>
    <m/>
    <n v="1"/>
    <x v="0"/>
    <n v="24"/>
    <n v="2.88"/>
    <n v="1894.56"/>
    <n v="464.16"/>
    <n v="24.5"/>
    <n v="2358.7199999999998"/>
    <n v="0"/>
    <n v="0"/>
    <n v="0"/>
    <n v="2358.7199999999998"/>
    <n v="464.16"/>
    <n v="24.5"/>
    <n v="0"/>
    <x v="0"/>
    <x v="0"/>
  </r>
  <r>
    <x v="0"/>
    <x v="161"/>
    <x v="160"/>
    <m/>
    <m/>
    <n v="23"/>
    <s v="LS CLASICO"/>
    <n v="0"/>
    <m/>
    <n v="1"/>
    <x v="0"/>
    <n v="221"/>
    <n v="44.2"/>
    <n v="26128.77"/>
    <n v="6489.7"/>
    <n v="24.84"/>
    <n v="32618.47"/>
    <n v="0"/>
    <n v="23.56"/>
    <n v="0"/>
    <n v="32594.91"/>
    <n v="6466.14"/>
    <n v="24.75"/>
    <n v="0"/>
    <x v="0"/>
    <x v="0"/>
  </r>
  <r>
    <x v="0"/>
    <x v="162"/>
    <x v="161"/>
    <m/>
    <m/>
    <n v="23"/>
    <s v="LS CLASICO"/>
    <n v="0"/>
    <m/>
    <n v="1"/>
    <x v="0"/>
    <n v="-21"/>
    <n v="-2.94"/>
    <n v="-2643.62"/>
    <n v="-647.69000000000005"/>
    <n v="0"/>
    <n v="-3291.31"/>
    <n v="0"/>
    <n v="0"/>
    <n v="0"/>
    <n v="-3291.31"/>
    <n v="-647.69000000000005"/>
    <n v="0"/>
    <n v="0"/>
    <x v="0"/>
    <x v="0"/>
  </r>
  <r>
    <x v="0"/>
    <x v="163"/>
    <x v="162"/>
    <m/>
    <m/>
    <n v="23"/>
    <s v="LS CLASICO"/>
    <n v="0"/>
    <m/>
    <n v="1"/>
    <x v="0"/>
    <n v="9892"/>
    <n v="8902.7999999999993"/>
    <n v="2497829.39"/>
    <n v="616214.44999999995"/>
    <n v="24.67"/>
    <n v="3114043.84"/>
    <n v="435515.84"/>
    <n v="2753.84"/>
    <n v="0"/>
    <n v="2675774.16"/>
    <n v="177944.77"/>
    <n v="7.12"/>
    <n v="0.04"/>
    <x v="0"/>
    <x v="0"/>
  </r>
  <r>
    <x v="1"/>
    <x v="163"/>
    <x v="162"/>
    <m/>
    <m/>
    <n v="23"/>
    <s v="LS CLASICO"/>
    <n v="0"/>
    <m/>
    <n v="1"/>
    <x v="0"/>
    <n v="8741"/>
    <n v="7866.9"/>
    <n v="2428800.9700000002"/>
    <n v="599175.82999999996"/>
    <n v="24.67"/>
    <n v="3027976.8"/>
    <n v="438038.84"/>
    <n v="2828.67"/>
    <n v="0"/>
    <n v="2587109.29"/>
    <n v="158308.32"/>
    <n v="6.52"/>
    <n v="0.04"/>
    <x v="0"/>
    <x v="1"/>
  </r>
  <r>
    <x v="2"/>
    <x v="163"/>
    <x v="162"/>
    <m/>
    <m/>
    <n v="23"/>
    <s v="LS CLASICO"/>
    <n v="0"/>
    <m/>
    <n v="1"/>
    <x v="0"/>
    <n v="10506"/>
    <n v="9455.4"/>
    <n v="3180823.28"/>
    <n v="783999.17"/>
    <n v="24.65"/>
    <n v="3964822.45"/>
    <n v="497958.31"/>
    <n v="3188.76"/>
    <n v="0"/>
    <n v="3463675.38"/>
    <n v="282852.09999999998"/>
    <n v="8.89"/>
    <n v="7.0000000000000007E-2"/>
    <x v="0"/>
    <x v="2"/>
  </r>
  <r>
    <x v="3"/>
    <x v="163"/>
    <x v="162"/>
    <m/>
    <m/>
    <n v="23"/>
    <s v="LS CLASICO"/>
    <n v="0"/>
    <m/>
    <n v="1"/>
    <x v="0"/>
    <n v="7994"/>
    <n v="7194.6"/>
    <n v="2783263.53"/>
    <n v="672911.51"/>
    <n v="24.18"/>
    <n v="3456175.04"/>
    <n v="668883.85"/>
    <n v="2806.24"/>
    <n v="0"/>
    <n v="2784484.95"/>
    <n v="1221.42"/>
    <n v="0.04"/>
    <n v="0"/>
    <x v="0"/>
    <x v="3"/>
  </r>
  <r>
    <x v="0"/>
    <x v="164"/>
    <x v="163"/>
    <m/>
    <m/>
    <n v="23"/>
    <s v="LS CLASICO"/>
    <n v="0"/>
    <m/>
    <n v="1"/>
    <x v="0"/>
    <n v="76"/>
    <n v="68.400000000000006"/>
    <n v="19301.72"/>
    <n v="4632.2"/>
    <n v="24"/>
    <n v="23933.919999999998"/>
    <n v="0"/>
    <n v="0"/>
    <n v="0"/>
    <n v="23933.919999999998"/>
    <n v="4632.2"/>
    <n v="24"/>
    <n v="0"/>
    <x v="0"/>
    <x v="0"/>
  </r>
  <r>
    <x v="1"/>
    <x v="164"/>
    <x v="163"/>
    <m/>
    <m/>
    <n v="23"/>
    <s v="LS CLASICO"/>
    <n v="0"/>
    <m/>
    <n v="1"/>
    <x v="0"/>
    <n v="57"/>
    <n v="51.3"/>
    <n v="15923.46"/>
    <n v="3821.85"/>
    <n v="24"/>
    <n v="19745.310000000001"/>
    <n v="0"/>
    <n v="0"/>
    <n v="0"/>
    <n v="19745.310000000001"/>
    <n v="3821.85"/>
    <n v="24"/>
    <n v="0"/>
    <x v="0"/>
    <x v="1"/>
  </r>
  <r>
    <x v="2"/>
    <x v="164"/>
    <x v="163"/>
    <m/>
    <m/>
    <n v="23"/>
    <s v="LS CLASICO"/>
    <n v="0"/>
    <m/>
    <n v="1"/>
    <x v="0"/>
    <n v="59"/>
    <n v="53.1"/>
    <n v="17965.66"/>
    <n v="4311.72"/>
    <n v="24"/>
    <n v="22277.38"/>
    <n v="0"/>
    <n v="0"/>
    <n v="0"/>
    <n v="22277.38"/>
    <n v="4311.72"/>
    <n v="24"/>
    <n v="0"/>
    <x v="0"/>
    <x v="2"/>
  </r>
  <r>
    <x v="3"/>
    <x v="164"/>
    <x v="163"/>
    <m/>
    <m/>
    <n v="23"/>
    <s v="LS CLASICO"/>
    <n v="0"/>
    <m/>
    <n v="1"/>
    <x v="0"/>
    <n v="27"/>
    <n v="24.3"/>
    <n v="9454.83"/>
    <n v="2269.08"/>
    <n v="24"/>
    <n v="11723.91"/>
    <n v="0"/>
    <n v="0"/>
    <n v="0"/>
    <n v="11723.91"/>
    <n v="2269.08"/>
    <n v="24"/>
    <n v="0"/>
    <x v="0"/>
    <x v="3"/>
  </r>
  <r>
    <x v="0"/>
    <x v="165"/>
    <x v="164"/>
    <m/>
    <m/>
    <n v="23"/>
    <s v="LS CLASICO"/>
    <n v="0"/>
    <m/>
    <n v="1"/>
    <x v="0"/>
    <n v="1242"/>
    <n v="360.18"/>
    <n v="408990.63"/>
    <n v="101217.89"/>
    <n v="24.75"/>
    <n v="510208.52"/>
    <n v="103786.48"/>
    <n v="600.97"/>
    <n v="0"/>
    <n v="405821.07"/>
    <n v="-3169.56"/>
    <n v="-0.78"/>
    <n v="0"/>
    <x v="0"/>
    <x v="0"/>
  </r>
  <r>
    <x v="1"/>
    <x v="165"/>
    <x v="164"/>
    <m/>
    <m/>
    <n v="23"/>
    <s v="LS CLASICO"/>
    <n v="0"/>
    <m/>
    <n v="1"/>
    <x v="0"/>
    <n v="1021"/>
    <n v="296.08999999999997"/>
    <n v="369961.64"/>
    <n v="91515.71"/>
    <n v="24.74"/>
    <n v="461477.35"/>
    <n v="74158.22"/>
    <n v="605.20000000000005"/>
    <n v="0"/>
    <n v="386713.93"/>
    <n v="16752.29"/>
    <n v="4.53"/>
    <n v="0"/>
    <x v="0"/>
    <x v="1"/>
  </r>
  <r>
    <x v="2"/>
    <x v="165"/>
    <x v="164"/>
    <m/>
    <m/>
    <n v="23"/>
    <s v="LS CLASICO"/>
    <n v="0"/>
    <m/>
    <n v="1"/>
    <x v="0"/>
    <n v="1187"/>
    <n v="344.23"/>
    <n v="468657.59"/>
    <n v="116351.11"/>
    <n v="24.83"/>
    <n v="585008.69999999995"/>
    <n v="58390.9"/>
    <n v="868.91"/>
    <n v="0"/>
    <n v="525748.89"/>
    <n v="57091.3"/>
    <n v="12.18"/>
    <n v="0.01"/>
    <x v="0"/>
    <x v="2"/>
  </r>
  <r>
    <x v="3"/>
    <x v="165"/>
    <x v="164"/>
    <m/>
    <m/>
    <n v="23"/>
    <s v="LS CLASICO"/>
    <n v="0"/>
    <m/>
    <n v="1"/>
    <x v="0"/>
    <n v="646"/>
    <n v="187.34"/>
    <n v="293318.88"/>
    <n v="70939.429999999993"/>
    <n v="24.19"/>
    <n v="364258.31"/>
    <n v="47010.82"/>
    <n v="382.84"/>
    <n v="0"/>
    <n v="316864.65000000002"/>
    <n v="23545.77"/>
    <n v="8.0299999999999994"/>
    <n v="0.01"/>
    <x v="0"/>
    <x v="3"/>
  </r>
  <r>
    <x v="0"/>
    <x v="166"/>
    <x v="165"/>
    <m/>
    <m/>
    <n v="23"/>
    <s v="LS CLASICO"/>
    <n v="0"/>
    <m/>
    <n v="1"/>
    <x v="0"/>
    <n v="645"/>
    <n v="187.05"/>
    <n v="212398.51"/>
    <n v="52334.7"/>
    <n v="24.64"/>
    <n v="264733.21000000002"/>
    <n v="64038.87"/>
    <n v="328"/>
    <n v="0"/>
    <n v="200366.34"/>
    <n v="-12032.17"/>
    <n v="-5.66"/>
    <n v="0"/>
    <x v="0"/>
    <x v="0"/>
  </r>
  <r>
    <x v="1"/>
    <x v="166"/>
    <x v="165"/>
    <m/>
    <m/>
    <n v="23"/>
    <s v="LS CLASICO"/>
    <n v="0"/>
    <m/>
    <n v="1"/>
    <x v="0"/>
    <n v="658"/>
    <n v="190.82"/>
    <n v="238342.88"/>
    <n v="58825.919999999998"/>
    <n v="24.68"/>
    <n v="297168.8"/>
    <n v="52488.91"/>
    <n v="478.92"/>
    <n v="0"/>
    <n v="244200.97"/>
    <n v="5858.09"/>
    <n v="2.46"/>
    <n v="0"/>
    <x v="0"/>
    <x v="1"/>
  </r>
  <r>
    <x v="2"/>
    <x v="166"/>
    <x v="165"/>
    <m/>
    <m/>
    <n v="23"/>
    <s v="LS CLASICO"/>
    <n v="0"/>
    <m/>
    <n v="1"/>
    <x v="0"/>
    <n v="734"/>
    <n v="212.86"/>
    <n v="289801.73"/>
    <n v="71781.919999999998"/>
    <n v="24.77"/>
    <n v="361583.65"/>
    <n v="37487.08"/>
    <n v="492.19"/>
    <n v="0"/>
    <n v="323604.38"/>
    <n v="33802.65"/>
    <n v="11.66"/>
    <n v="0.01"/>
    <x v="0"/>
    <x v="2"/>
  </r>
  <r>
    <x v="3"/>
    <x v="166"/>
    <x v="165"/>
    <m/>
    <m/>
    <n v="23"/>
    <s v="LS CLASICO"/>
    <n v="0"/>
    <m/>
    <n v="1"/>
    <x v="0"/>
    <n v="477"/>
    <n v="138.33000000000001"/>
    <n v="216583.77"/>
    <n v="52341.88"/>
    <n v="24.17"/>
    <n v="268925.65000000002"/>
    <n v="29181.79"/>
    <n v="957.12"/>
    <n v="0"/>
    <n v="238786.74"/>
    <n v="22202.97"/>
    <n v="10.25"/>
    <n v="0.01"/>
    <x v="0"/>
    <x v="3"/>
  </r>
  <r>
    <x v="0"/>
    <x v="167"/>
    <x v="166"/>
    <m/>
    <m/>
    <n v="23"/>
    <s v="LS CLASICO"/>
    <n v="0"/>
    <m/>
    <n v="1"/>
    <x v="0"/>
    <n v="1034"/>
    <n v="169.57599999999999"/>
    <n v="162596.51"/>
    <n v="40267.06"/>
    <n v="24.77"/>
    <n v="202863.57"/>
    <n v="0"/>
    <n v="101.81"/>
    <n v="0"/>
    <n v="202761.76"/>
    <n v="40165.25"/>
    <n v="24.7"/>
    <n v="0.01"/>
    <x v="0"/>
    <x v="0"/>
  </r>
  <r>
    <x v="1"/>
    <x v="167"/>
    <x v="166"/>
    <m/>
    <m/>
    <n v="23"/>
    <s v="LS CLASICO"/>
    <n v="0"/>
    <m/>
    <n v="1"/>
    <x v="0"/>
    <n v="833"/>
    <n v="136.61199999999999"/>
    <n v="144085.79"/>
    <n v="35735.040000000001"/>
    <n v="24.8"/>
    <n v="179820.83"/>
    <n v="0"/>
    <n v="146.41"/>
    <n v="0"/>
    <n v="179674.42"/>
    <n v="35588.629999999997"/>
    <n v="24.7"/>
    <n v="0.01"/>
    <x v="0"/>
    <x v="1"/>
  </r>
  <r>
    <x v="2"/>
    <x v="167"/>
    <x v="166"/>
    <m/>
    <m/>
    <n v="23"/>
    <s v="LS CLASICO"/>
    <n v="0"/>
    <m/>
    <n v="1"/>
    <x v="0"/>
    <n v="960"/>
    <n v="157.44"/>
    <n v="180989.8"/>
    <n v="44953.13"/>
    <n v="24.84"/>
    <n v="225942.93"/>
    <n v="0"/>
    <n v="206.57"/>
    <n v="0"/>
    <n v="225736.36"/>
    <n v="44746.559999999998"/>
    <n v="24.72"/>
    <n v="0.01"/>
    <x v="0"/>
    <x v="2"/>
  </r>
  <r>
    <x v="3"/>
    <x v="167"/>
    <x v="166"/>
    <m/>
    <m/>
    <n v="23"/>
    <s v="LS CLASICO"/>
    <n v="0"/>
    <m/>
    <n v="1"/>
    <x v="0"/>
    <n v="941"/>
    <n v="154.32400000000001"/>
    <n v="204113.39"/>
    <n v="49512.959999999999"/>
    <n v="24.26"/>
    <n v="253626.35"/>
    <n v="0"/>
    <n v="231.21"/>
    <n v="0"/>
    <n v="253395.14"/>
    <n v="49281.75"/>
    <n v="24.14"/>
    <n v="0.01"/>
    <x v="0"/>
    <x v="3"/>
  </r>
  <r>
    <x v="4"/>
    <x v="167"/>
    <x v="166"/>
    <m/>
    <m/>
    <n v="23"/>
    <s v="LS CLASICO"/>
    <n v="0"/>
    <m/>
    <n v="1"/>
    <x v="0"/>
    <n v="544"/>
    <n v="89.215999999999994"/>
    <n v="134462.20000000001"/>
    <n v="32696.5"/>
    <n v="24.32"/>
    <n v="167158.70000000001"/>
    <n v="0"/>
    <n v="116.47"/>
    <n v="0"/>
    <n v="167042.23000000001"/>
    <n v="32580.03"/>
    <n v="24.23"/>
    <n v="0.01"/>
    <x v="0"/>
    <x v="4"/>
  </r>
  <r>
    <x v="5"/>
    <x v="167"/>
    <x v="166"/>
    <m/>
    <m/>
    <n v="23"/>
    <s v="LS CLASICO"/>
    <n v="0"/>
    <m/>
    <n v="1"/>
    <x v="0"/>
    <n v="554"/>
    <n v="90.855999999999995"/>
    <n v="152682.4"/>
    <n v="37096.29"/>
    <n v="24.3"/>
    <n v="189778.69"/>
    <n v="0"/>
    <n v="95.67"/>
    <n v="0"/>
    <n v="189683.02"/>
    <n v="37000.620000000003"/>
    <n v="24.23"/>
    <n v="0.01"/>
    <x v="0"/>
    <x v="5"/>
  </r>
  <r>
    <x v="6"/>
    <x v="167"/>
    <x v="166"/>
    <m/>
    <m/>
    <n v="23"/>
    <s v="LS CLASICO"/>
    <n v="0"/>
    <m/>
    <n v="1"/>
    <x v="0"/>
    <n v="402"/>
    <n v="65.927999999999997"/>
    <n v="143781.26"/>
    <n v="35183.040000000001"/>
    <n v="24.47"/>
    <n v="178964.3"/>
    <n v="0"/>
    <n v="167.51"/>
    <n v="0"/>
    <n v="178796.79"/>
    <n v="35015.53"/>
    <n v="24.35"/>
    <n v="0.01"/>
    <x v="0"/>
    <x v="6"/>
  </r>
  <r>
    <x v="7"/>
    <x v="167"/>
    <x v="166"/>
    <m/>
    <m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2"/>
    <x v="1"/>
    <x v="7"/>
  </r>
  <r>
    <x v="8"/>
    <x v="167"/>
    <x v="166"/>
    <m/>
    <m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2"/>
    <x v="1"/>
    <x v="8"/>
  </r>
  <r>
    <x v="9"/>
    <x v="167"/>
    <x v="166"/>
    <m/>
    <m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2"/>
    <x v="1"/>
    <x v="9"/>
  </r>
  <r>
    <x v="10"/>
    <x v="167"/>
    <x v="166"/>
    <m/>
    <m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1"/>
    <x v="10"/>
  </r>
  <r>
    <x v="0"/>
    <x v="168"/>
    <x v="167"/>
    <m/>
    <m/>
    <n v="23"/>
    <s v="LS CLASICO"/>
    <n v="0"/>
    <m/>
    <n v="1"/>
    <x v="0"/>
    <n v="3913"/>
    <n v="622.16700000000003"/>
    <n v="615319.6"/>
    <n v="152739.92000000001"/>
    <n v="24.82"/>
    <n v="768059.52"/>
    <n v="80137.72"/>
    <n v="831.99"/>
    <n v="0"/>
    <n v="687089.81"/>
    <n v="71770.210000000006"/>
    <n v="11.66"/>
    <n v="0.02"/>
    <x v="0"/>
    <x v="0"/>
  </r>
  <r>
    <x v="1"/>
    <x v="168"/>
    <x v="167"/>
    <m/>
    <m/>
    <n v="23"/>
    <s v="LS CLASICO"/>
    <n v="0"/>
    <m/>
    <n v="1"/>
    <x v="0"/>
    <n v="3039"/>
    <n v="483.20100000000002"/>
    <n v="525756.53"/>
    <n v="130489.1"/>
    <n v="24.82"/>
    <n v="656245.63"/>
    <n v="55144.91"/>
    <n v="980.39"/>
    <n v="0"/>
    <n v="600120.32999999996"/>
    <n v="74363.8"/>
    <n v="14.14"/>
    <n v="0.02"/>
    <x v="0"/>
    <x v="1"/>
  </r>
  <r>
    <x v="2"/>
    <x v="168"/>
    <x v="167"/>
    <m/>
    <m/>
    <n v="23"/>
    <s v="LS CLASICO"/>
    <n v="0"/>
    <m/>
    <n v="1"/>
    <x v="0"/>
    <n v="3777"/>
    <n v="600.54300000000001"/>
    <n v="712112.8"/>
    <n v="177072.31"/>
    <n v="24.87"/>
    <n v="889185.11"/>
    <n v="48909.89"/>
    <n v="1293.92"/>
    <n v="0"/>
    <n v="838981.3"/>
    <n v="126868.5"/>
    <n v="17.82"/>
    <n v="0.03"/>
    <x v="0"/>
    <x v="2"/>
  </r>
  <r>
    <x v="3"/>
    <x v="168"/>
    <x v="167"/>
    <m/>
    <m/>
    <n v="23"/>
    <s v="LS CLASICO"/>
    <n v="0"/>
    <m/>
    <n v="1"/>
    <x v="0"/>
    <n v="3413"/>
    <n v="542.66700000000003"/>
    <n v="740095.07"/>
    <n v="179727.72"/>
    <n v="24.28"/>
    <n v="919822.79"/>
    <n v="68653.81"/>
    <n v="1553.91"/>
    <n v="0"/>
    <n v="849615.07"/>
    <n v="109520"/>
    <n v="14.8"/>
    <n v="0.03"/>
    <x v="0"/>
    <x v="3"/>
  </r>
  <r>
    <x v="4"/>
    <x v="168"/>
    <x v="167"/>
    <m/>
    <m/>
    <n v="23"/>
    <s v="LS CLASICO"/>
    <n v="0"/>
    <m/>
    <n v="1"/>
    <x v="0"/>
    <n v="4003"/>
    <n v="636.47699999999998"/>
    <n v="989646.82"/>
    <n v="240611.24"/>
    <n v="24.31"/>
    <n v="1230258.06"/>
    <n v="104435.09"/>
    <n v="1943.21"/>
    <n v="0"/>
    <n v="1123879.76"/>
    <n v="134232.94"/>
    <n v="13.56"/>
    <n v="0.03"/>
    <x v="0"/>
    <x v="4"/>
  </r>
  <r>
    <x v="5"/>
    <x v="168"/>
    <x v="167"/>
    <m/>
    <m/>
    <n v="23"/>
    <s v="LS CLASICO"/>
    <n v="0"/>
    <m/>
    <n v="1"/>
    <x v="0"/>
    <n v="3698"/>
    <n v="587.98199999999997"/>
    <n v="1016070.24"/>
    <n v="246439.36"/>
    <n v="24.25"/>
    <n v="1262509.6000000001"/>
    <n v="131135.75"/>
    <n v="2034.85"/>
    <n v="0"/>
    <n v="1129339"/>
    <n v="113268.76"/>
    <n v="11.15"/>
    <n v="0.03"/>
    <x v="0"/>
    <x v="5"/>
  </r>
  <r>
    <x v="6"/>
    <x v="168"/>
    <x v="167"/>
    <m/>
    <m/>
    <n v="23"/>
    <s v="LS CLASICO"/>
    <n v="0"/>
    <m/>
    <n v="1"/>
    <x v="0"/>
    <n v="3295"/>
    <n v="523.90499999999997"/>
    <n v="1224168.22"/>
    <n v="296774.15000000002"/>
    <n v="24.24"/>
    <n v="1520942.37"/>
    <n v="171952.65"/>
    <n v="1989.1"/>
    <n v="0"/>
    <n v="1347000.62"/>
    <n v="122832.4"/>
    <n v="10.029999999999999"/>
    <n v="0.03"/>
    <x v="0"/>
    <x v="6"/>
  </r>
  <r>
    <x v="7"/>
    <x v="168"/>
    <x v="167"/>
    <m/>
    <m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4"/>
    <x v="1"/>
    <x v="7"/>
  </r>
  <r>
    <x v="8"/>
    <x v="168"/>
    <x v="167"/>
    <m/>
    <m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4"/>
    <x v="1"/>
    <x v="8"/>
  </r>
  <r>
    <x v="9"/>
    <x v="168"/>
    <x v="167"/>
    <m/>
    <m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6"/>
    <x v="1"/>
    <x v="9"/>
  </r>
  <r>
    <x v="10"/>
    <x v="168"/>
    <x v="167"/>
    <m/>
    <m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2"/>
    <x v="1"/>
    <x v="10"/>
  </r>
  <r>
    <x v="0"/>
    <x v="169"/>
    <x v="168"/>
    <m/>
    <m/>
    <n v="23"/>
    <s v="LS CLASICO"/>
    <n v="0"/>
    <m/>
    <n v="1"/>
    <x v="0"/>
    <n v="727"/>
    <n v="114.139"/>
    <n v="114320.92"/>
    <n v="28281.45"/>
    <n v="24.74"/>
    <n v="142602.37"/>
    <n v="22889.26"/>
    <n v="195.78"/>
    <n v="0"/>
    <n v="119517.33"/>
    <n v="5196.41"/>
    <n v="4.55"/>
    <n v="0"/>
    <x v="0"/>
    <x v="0"/>
  </r>
  <r>
    <x v="1"/>
    <x v="169"/>
    <x v="168"/>
    <m/>
    <m/>
    <n v="23"/>
    <s v="LS CLASICO"/>
    <n v="0"/>
    <m/>
    <n v="1"/>
    <x v="0"/>
    <n v="497"/>
    <n v="78.028999999999996"/>
    <n v="85967.2"/>
    <n v="21322.41"/>
    <n v="24.8"/>
    <n v="107289.61"/>
    <n v="11501.68"/>
    <n v="185.2"/>
    <n v="0"/>
    <n v="95602.73"/>
    <n v="9635.5300000000007"/>
    <n v="11.21"/>
    <n v="0"/>
    <x v="0"/>
    <x v="1"/>
  </r>
  <r>
    <x v="2"/>
    <x v="169"/>
    <x v="168"/>
    <m/>
    <m/>
    <n v="23"/>
    <s v="LS CLASICO"/>
    <n v="0"/>
    <m/>
    <n v="1"/>
    <x v="0"/>
    <n v="602"/>
    <n v="94.513999999999996"/>
    <n v="113495.38"/>
    <n v="28055.16"/>
    <n v="24.72"/>
    <n v="141550.54"/>
    <n v="11325.85"/>
    <n v="296.04000000000002"/>
    <n v="0"/>
    <n v="129928.65"/>
    <n v="16433.27"/>
    <n v="14.48"/>
    <n v="0"/>
    <x v="0"/>
    <x v="2"/>
  </r>
  <r>
    <x v="3"/>
    <x v="169"/>
    <x v="168"/>
    <m/>
    <m/>
    <n v="23"/>
    <s v="LS CLASICO"/>
    <n v="0"/>
    <m/>
    <n v="1"/>
    <x v="0"/>
    <n v="728"/>
    <n v="114.29600000000001"/>
    <n v="157845.57999999999"/>
    <n v="38275.33"/>
    <n v="24.25"/>
    <n v="196120.91"/>
    <n v="19685.05"/>
    <n v="414.06"/>
    <n v="0"/>
    <n v="176021.8"/>
    <n v="18176.22"/>
    <n v="11.52"/>
    <n v="0"/>
    <x v="0"/>
    <x v="3"/>
  </r>
  <r>
    <x v="4"/>
    <x v="169"/>
    <x v="168"/>
    <m/>
    <m/>
    <n v="23"/>
    <s v="LS CLASICO"/>
    <n v="0"/>
    <m/>
    <n v="1"/>
    <x v="0"/>
    <n v="883"/>
    <n v="138.631"/>
    <n v="218314.78"/>
    <n v="52987.38"/>
    <n v="24.27"/>
    <n v="271302.15999999997"/>
    <n v="27582.05"/>
    <n v="496.53"/>
    <n v="0"/>
    <n v="243223.58"/>
    <n v="24908.799999999999"/>
    <n v="11.41"/>
    <n v="0.01"/>
    <x v="0"/>
    <x v="4"/>
  </r>
  <r>
    <x v="5"/>
    <x v="169"/>
    <x v="168"/>
    <m/>
    <m/>
    <n v="23"/>
    <s v="LS CLASICO"/>
    <n v="0"/>
    <m/>
    <n v="1"/>
    <x v="0"/>
    <n v="820"/>
    <n v="128.74"/>
    <n v="224712.81"/>
    <n v="54506.65"/>
    <n v="24.26"/>
    <n v="279219.46000000002"/>
    <n v="37982.67"/>
    <n v="650.48"/>
    <n v="0"/>
    <n v="240586.31"/>
    <n v="15873.5"/>
    <n v="7.06"/>
    <n v="0"/>
    <x v="0"/>
    <x v="5"/>
  </r>
  <r>
    <x v="6"/>
    <x v="169"/>
    <x v="168"/>
    <m/>
    <m/>
    <n v="23"/>
    <s v="LS CLASICO"/>
    <n v="0"/>
    <m/>
    <n v="1"/>
    <x v="0"/>
    <n v="590"/>
    <n v="92.63"/>
    <n v="228038.38"/>
    <n v="54966.14"/>
    <n v="24.1"/>
    <n v="283004.52"/>
    <n v="40592.25"/>
    <n v="486.28"/>
    <n v="0"/>
    <n v="241925.99"/>
    <n v="13887.61"/>
    <n v="6.09"/>
    <n v="0"/>
    <x v="0"/>
    <x v="6"/>
  </r>
  <r>
    <x v="7"/>
    <x v="169"/>
    <x v="168"/>
    <m/>
    <m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1"/>
    <x v="7"/>
  </r>
  <r>
    <x v="8"/>
    <x v="169"/>
    <x v="168"/>
    <m/>
    <m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1"/>
    <x v="8"/>
  </r>
  <r>
    <x v="9"/>
    <x v="169"/>
    <x v="168"/>
    <m/>
    <m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1"/>
    <x v="9"/>
  </r>
  <r>
    <x v="10"/>
    <x v="169"/>
    <x v="168"/>
    <m/>
    <m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1"/>
    <x v="10"/>
  </r>
  <r>
    <x v="0"/>
    <x v="170"/>
    <x v="169"/>
    <m/>
    <m/>
    <n v="23"/>
    <s v="LS CLASICO"/>
    <n v="0"/>
    <m/>
    <n v="1"/>
    <x v="0"/>
    <n v="300"/>
    <n v="270"/>
    <n v="78726"/>
    <n v="19643.900000000001"/>
    <n v="24.95"/>
    <n v="98369.9"/>
    <n v="0"/>
    <n v="164.2"/>
    <n v="0"/>
    <n v="98205.7"/>
    <n v="19479.7"/>
    <n v="24.74"/>
    <n v="0"/>
    <x v="0"/>
    <x v="0"/>
  </r>
  <r>
    <x v="1"/>
    <x v="170"/>
    <x v="169"/>
    <m/>
    <m/>
    <n v="23"/>
    <s v="LS CLASICO"/>
    <n v="0"/>
    <m/>
    <n v="1"/>
    <x v="0"/>
    <n v="220"/>
    <n v="198"/>
    <n v="63504.63"/>
    <n v="15691.02"/>
    <n v="24.71"/>
    <n v="79195.649999999994"/>
    <n v="0"/>
    <n v="129.38"/>
    <n v="0"/>
    <n v="79066.27"/>
    <n v="15561.64"/>
    <n v="24.5"/>
    <n v="0"/>
    <x v="0"/>
    <x v="1"/>
  </r>
  <r>
    <x v="2"/>
    <x v="170"/>
    <x v="169"/>
    <m/>
    <m/>
    <n v="23"/>
    <s v="LS CLASICO"/>
    <n v="0"/>
    <m/>
    <n v="1"/>
    <x v="0"/>
    <n v="150"/>
    <n v="135"/>
    <n v="47197.89"/>
    <n v="10947.23"/>
    <n v="23.19"/>
    <n v="58145.120000000003"/>
    <n v="0"/>
    <n v="297.72000000000003"/>
    <n v="0"/>
    <n v="57847.4"/>
    <n v="10649.51"/>
    <n v="22.56"/>
    <n v="0"/>
    <x v="0"/>
    <x v="2"/>
  </r>
  <r>
    <x v="3"/>
    <x v="170"/>
    <x v="169"/>
    <m/>
    <m/>
    <n v="23"/>
    <s v="LS CLASICO"/>
    <n v="0"/>
    <m/>
    <n v="1"/>
    <x v="0"/>
    <n v="287"/>
    <n v="258.3"/>
    <n v="103845.65"/>
    <n v="24941.17"/>
    <n v="24.02"/>
    <n v="128786.82"/>
    <n v="0"/>
    <n v="35.9"/>
    <n v="0"/>
    <n v="128750.92"/>
    <n v="24905.27"/>
    <n v="23.98"/>
    <n v="0.01"/>
    <x v="0"/>
    <x v="3"/>
  </r>
  <r>
    <x v="4"/>
    <x v="170"/>
    <x v="169"/>
    <m/>
    <m/>
    <n v="23"/>
    <s v="LS CLASICO"/>
    <n v="0"/>
    <m/>
    <n v="1"/>
    <x v="0"/>
    <n v="-5"/>
    <n v="-4.5"/>
    <n v="-2062.48"/>
    <n v="-494.99"/>
    <n v="0"/>
    <n v="-2557.4699999999998"/>
    <n v="0"/>
    <n v="0"/>
    <n v="0"/>
    <n v="-2557.4699999999998"/>
    <n v="-494.99"/>
    <n v="0"/>
    <n v="0"/>
    <x v="0"/>
    <x v="4"/>
  </r>
  <r>
    <x v="0"/>
    <x v="171"/>
    <x v="170"/>
    <m/>
    <m/>
    <n v="23"/>
    <s v="LS CLASICO"/>
    <n v="0"/>
    <m/>
    <n v="1"/>
    <x v="0"/>
    <n v="4799"/>
    <n v="575.88"/>
    <n v="391742.43"/>
    <n v="97078.61"/>
    <n v="24.78"/>
    <n v="488821.04"/>
    <n v="0"/>
    <n v="403.74"/>
    <n v="0"/>
    <n v="488417.3"/>
    <n v="96674.87"/>
    <n v="24.68"/>
    <n v="0.02"/>
    <x v="0"/>
    <x v="0"/>
  </r>
  <r>
    <x v="1"/>
    <x v="171"/>
    <x v="170"/>
    <m/>
    <m/>
    <n v="23"/>
    <s v="LS CLASICO"/>
    <n v="0"/>
    <m/>
    <n v="1"/>
    <x v="0"/>
    <n v="4269"/>
    <n v="512.28"/>
    <n v="383330.54"/>
    <n v="95136.61"/>
    <n v="24.82"/>
    <n v="478467.15"/>
    <n v="0"/>
    <n v="420.78"/>
    <n v="0"/>
    <n v="478046.37"/>
    <n v="94715.83"/>
    <n v="24.71"/>
    <n v="0.02"/>
    <x v="0"/>
    <x v="1"/>
  </r>
  <r>
    <x v="2"/>
    <x v="171"/>
    <x v="170"/>
    <m/>
    <m/>
    <n v="23"/>
    <s v="LS CLASICO"/>
    <n v="0"/>
    <m/>
    <n v="1"/>
    <x v="0"/>
    <n v="4747"/>
    <n v="569.64"/>
    <n v="464593.64"/>
    <n v="114960.17"/>
    <n v="24.74"/>
    <n v="579553.81000000006"/>
    <n v="0"/>
    <n v="594.64"/>
    <n v="0"/>
    <n v="578959.17000000004"/>
    <n v="114365.53"/>
    <n v="24.62"/>
    <n v="0.03"/>
    <x v="0"/>
    <x v="2"/>
  </r>
  <r>
    <x v="3"/>
    <x v="171"/>
    <x v="170"/>
    <m/>
    <m/>
    <n v="23"/>
    <s v="LS CLASICO"/>
    <n v="0"/>
    <m/>
    <n v="1"/>
    <x v="0"/>
    <n v="4526"/>
    <n v="543.12"/>
    <n v="509428.46"/>
    <n v="123521.78"/>
    <n v="24.25"/>
    <n v="632950.24"/>
    <n v="0"/>
    <n v="929.56"/>
    <n v="0"/>
    <n v="632020.68000000005"/>
    <n v="122592.22"/>
    <n v="24.06"/>
    <n v="0.03"/>
    <x v="0"/>
    <x v="3"/>
  </r>
  <r>
    <x v="4"/>
    <x v="171"/>
    <x v="170"/>
    <m/>
    <m/>
    <n v="23"/>
    <s v="LS CLASICO"/>
    <n v="0"/>
    <m/>
    <n v="1"/>
    <x v="0"/>
    <n v="3698"/>
    <n v="443.76"/>
    <n v="474716.37"/>
    <n v="115151.39"/>
    <n v="24.26"/>
    <n v="589867.76"/>
    <n v="0"/>
    <n v="521.82000000000005"/>
    <n v="0"/>
    <n v="589345.93999999994"/>
    <n v="114629.57"/>
    <n v="24.15"/>
    <n v="0.03"/>
    <x v="0"/>
    <x v="4"/>
  </r>
  <r>
    <x v="5"/>
    <x v="171"/>
    <x v="170"/>
    <m/>
    <m/>
    <n v="23"/>
    <s v="LS CLASICO"/>
    <n v="0"/>
    <m/>
    <n v="1"/>
    <x v="0"/>
    <n v="4089"/>
    <n v="490.68"/>
    <n v="584931.12"/>
    <n v="142086.45000000001"/>
    <n v="24.29"/>
    <n v="727017.57"/>
    <n v="0"/>
    <n v="624.37"/>
    <n v="0"/>
    <n v="726393.2"/>
    <n v="141462.07999999999"/>
    <n v="24.18"/>
    <n v="0.03"/>
    <x v="0"/>
    <x v="5"/>
  </r>
  <r>
    <x v="6"/>
    <x v="171"/>
    <x v="170"/>
    <m/>
    <m/>
    <n v="23"/>
    <s v="LS CLASICO"/>
    <n v="0"/>
    <m/>
    <n v="1"/>
    <x v="0"/>
    <n v="4301"/>
    <n v="516.12"/>
    <n v="805060.99"/>
    <n v="195459.06"/>
    <n v="24.28"/>
    <n v="1000520.05"/>
    <n v="0"/>
    <n v="682.82"/>
    <n v="0"/>
    <n v="999837.23"/>
    <n v="194776.24"/>
    <n v="24.19"/>
    <n v="0.05"/>
    <x v="0"/>
    <x v="6"/>
  </r>
  <r>
    <x v="7"/>
    <x v="171"/>
    <x v="170"/>
    <m/>
    <m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6"/>
    <x v="1"/>
    <x v="7"/>
  </r>
  <r>
    <x v="8"/>
    <x v="171"/>
    <x v="170"/>
    <m/>
    <m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7.0000000000000007E-2"/>
    <x v="1"/>
    <x v="8"/>
  </r>
  <r>
    <x v="9"/>
    <x v="171"/>
    <x v="170"/>
    <m/>
    <m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0.05"/>
    <x v="1"/>
    <x v="9"/>
  </r>
  <r>
    <x v="10"/>
    <x v="171"/>
    <x v="170"/>
    <m/>
    <m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2"/>
    <x v="1"/>
    <x v="10"/>
  </r>
  <r>
    <x v="0"/>
    <x v="172"/>
    <x v="171"/>
    <m/>
    <m/>
    <n v="23"/>
    <s v="LS CLASICO"/>
    <n v="0"/>
    <m/>
    <n v="1"/>
    <x v="0"/>
    <n v="302"/>
    <n v="42.28"/>
    <n v="39664.74"/>
    <n v="9876.2099999999991"/>
    <n v="24.9"/>
    <n v="49540.95"/>
    <n v="0"/>
    <n v="19.940000000000001"/>
    <n v="0"/>
    <n v="49521.01"/>
    <n v="9856.27"/>
    <n v="24.85"/>
    <n v="0"/>
    <x v="0"/>
    <x v="0"/>
  </r>
  <r>
    <x v="1"/>
    <x v="172"/>
    <x v="171"/>
    <m/>
    <m/>
    <n v="23"/>
    <s v="LS CLASICO"/>
    <n v="0"/>
    <m/>
    <n v="1"/>
    <x v="0"/>
    <n v="-11"/>
    <n v="-1.54"/>
    <n v="-1589.34"/>
    <n v="-389.51"/>
    <n v="0"/>
    <n v="-1978.85"/>
    <n v="0"/>
    <n v="0"/>
    <n v="0"/>
    <n v="-1978.85"/>
    <n v="-389.51"/>
    <n v="0"/>
    <n v="0"/>
    <x v="0"/>
    <x v="1"/>
  </r>
  <r>
    <x v="2"/>
    <x v="172"/>
    <x v="171"/>
    <m/>
    <m/>
    <n v="23"/>
    <s v="LS CLASICO"/>
    <n v="0"/>
    <m/>
    <n v="1"/>
    <x v="0"/>
    <n v="-15"/>
    <n v="-2.1"/>
    <n v="-2362.0700000000002"/>
    <n v="-625.95000000000005"/>
    <n v="0"/>
    <n v="-2988.02"/>
    <n v="0"/>
    <n v="0"/>
    <n v="0"/>
    <n v="-2988.02"/>
    <n v="-625.95000000000005"/>
    <n v="0"/>
    <n v="0"/>
    <x v="0"/>
    <x v="2"/>
  </r>
  <r>
    <x v="0"/>
    <x v="173"/>
    <x v="172"/>
    <m/>
    <m/>
    <n v="23"/>
    <s v="LS CLASICO"/>
    <n v="0"/>
    <m/>
    <n v="1"/>
    <x v="0"/>
    <n v="616"/>
    <n v="86.24"/>
    <n v="80905.59"/>
    <n v="18547.27"/>
    <n v="22.92"/>
    <n v="99452.86"/>
    <n v="0"/>
    <n v="45.05"/>
    <n v="0"/>
    <n v="99407.81"/>
    <n v="18502.22"/>
    <n v="22.87"/>
    <n v="0"/>
    <x v="0"/>
    <x v="0"/>
  </r>
  <r>
    <x v="1"/>
    <x v="173"/>
    <x v="172"/>
    <m/>
    <m/>
    <n v="23"/>
    <s v="LS CLASICO"/>
    <n v="0"/>
    <m/>
    <n v="1"/>
    <x v="0"/>
    <n v="596"/>
    <n v="83.44"/>
    <n v="86101.1"/>
    <n v="19835.09"/>
    <n v="23.04"/>
    <n v="105936.19"/>
    <n v="0"/>
    <n v="56.64"/>
    <n v="0"/>
    <n v="105879.55"/>
    <n v="19778.45"/>
    <n v="22.97"/>
    <n v="0"/>
    <x v="0"/>
    <x v="1"/>
  </r>
  <r>
    <x v="2"/>
    <x v="173"/>
    <x v="172"/>
    <m/>
    <m/>
    <n v="23"/>
    <s v="LS CLASICO"/>
    <n v="0"/>
    <m/>
    <n v="1"/>
    <x v="0"/>
    <n v="542"/>
    <n v="75.88"/>
    <n v="85348.62"/>
    <n v="19332.169999999998"/>
    <n v="22.65"/>
    <n v="104680.79"/>
    <n v="0"/>
    <n v="108.4"/>
    <n v="0"/>
    <n v="104572.39"/>
    <n v="19223.77"/>
    <n v="22.52"/>
    <n v="0"/>
    <x v="0"/>
    <x v="2"/>
  </r>
  <r>
    <x v="3"/>
    <x v="173"/>
    <x v="172"/>
    <m/>
    <m/>
    <n v="23"/>
    <s v="LS CLASICO"/>
    <n v="0"/>
    <m/>
    <n v="1"/>
    <x v="0"/>
    <n v="686"/>
    <n v="96.04"/>
    <n v="124227.7"/>
    <n v="30071.69"/>
    <n v="24.21"/>
    <n v="154299.39000000001"/>
    <n v="0"/>
    <n v="139.21"/>
    <n v="0"/>
    <n v="154160.18"/>
    <n v="29932.48"/>
    <n v="24.09"/>
    <n v="0.01"/>
    <x v="0"/>
    <x v="3"/>
  </r>
  <r>
    <x v="4"/>
    <x v="173"/>
    <x v="172"/>
    <m/>
    <m/>
    <n v="23"/>
    <s v="LS CLASICO"/>
    <n v="0"/>
    <m/>
    <n v="1"/>
    <x v="0"/>
    <n v="538"/>
    <n v="75.319999999999993"/>
    <n v="111267.28"/>
    <n v="26892.54"/>
    <n v="24.17"/>
    <n v="138159.82"/>
    <n v="0"/>
    <n v="71.680000000000007"/>
    <n v="0"/>
    <n v="138088.14000000001"/>
    <n v="26820.86"/>
    <n v="24.1"/>
    <n v="0.01"/>
    <x v="0"/>
    <x v="4"/>
  </r>
  <r>
    <x v="5"/>
    <x v="173"/>
    <x v="172"/>
    <m/>
    <m/>
    <n v="23"/>
    <s v="LS CLASICO"/>
    <n v="0"/>
    <m/>
    <n v="1"/>
    <x v="0"/>
    <n v="592"/>
    <n v="82.88"/>
    <n v="136106.57"/>
    <n v="32933.07"/>
    <n v="24.2"/>
    <n v="169039.64"/>
    <n v="0"/>
    <n v="39.97"/>
    <n v="0"/>
    <n v="168999.67"/>
    <n v="32893.1"/>
    <n v="24.17"/>
    <n v="0.01"/>
    <x v="0"/>
    <x v="5"/>
  </r>
  <r>
    <x v="6"/>
    <x v="173"/>
    <x v="172"/>
    <m/>
    <m/>
    <n v="23"/>
    <s v="LS CLASICO"/>
    <n v="0"/>
    <m/>
    <n v="1"/>
    <x v="0"/>
    <n v="587"/>
    <n v="82.18"/>
    <n v="180680.82"/>
    <n v="43896.24"/>
    <n v="24.29"/>
    <n v="224577.06"/>
    <n v="0"/>
    <n v="25.8"/>
    <n v="0"/>
    <n v="224551.26"/>
    <n v="43870.44"/>
    <n v="24.28"/>
    <n v="0.01"/>
    <x v="0"/>
    <x v="6"/>
  </r>
  <r>
    <x v="7"/>
    <x v="173"/>
    <x v="172"/>
    <m/>
    <m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1"/>
    <x v="1"/>
    <x v="7"/>
  </r>
  <r>
    <x v="8"/>
    <x v="173"/>
    <x v="172"/>
    <m/>
    <m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1"/>
    <x v="1"/>
    <x v="8"/>
  </r>
  <r>
    <x v="9"/>
    <x v="173"/>
    <x v="172"/>
    <m/>
    <m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1"/>
    <x v="9"/>
  </r>
  <r>
    <x v="10"/>
    <x v="173"/>
    <x v="172"/>
    <m/>
    <m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"/>
    <x v="1"/>
    <x v="10"/>
  </r>
  <r>
    <x v="0"/>
    <x v="174"/>
    <x v="173"/>
    <m/>
    <m/>
    <n v="23"/>
    <s v="LS CLASICO"/>
    <n v="0"/>
    <m/>
    <n v="1"/>
    <x v="0"/>
    <n v="3140"/>
    <n v="596.6"/>
    <n v="379971.44"/>
    <n v="95080.6"/>
    <n v="25.02"/>
    <n v="475052.04"/>
    <n v="0"/>
    <n v="756.35"/>
    <n v="0"/>
    <n v="474295.69"/>
    <n v="94324.25"/>
    <n v="24.82"/>
    <n v="0.02"/>
    <x v="0"/>
    <x v="0"/>
  </r>
  <r>
    <x v="1"/>
    <x v="174"/>
    <x v="173"/>
    <m/>
    <m/>
    <n v="23"/>
    <s v="LS CLASICO"/>
    <n v="0"/>
    <m/>
    <n v="1"/>
    <x v="0"/>
    <n v="4178"/>
    <n v="793.82"/>
    <n v="556116.89"/>
    <n v="138481.60000000001"/>
    <n v="24.9"/>
    <n v="694598.49"/>
    <n v="0"/>
    <n v="1070.01"/>
    <n v="0"/>
    <n v="693528.48"/>
    <n v="137411.59"/>
    <n v="24.71"/>
    <n v="0.03"/>
    <x v="0"/>
    <x v="1"/>
  </r>
  <r>
    <x v="2"/>
    <x v="174"/>
    <x v="173"/>
    <m/>
    <m/>
    <n v="23"/>
    <s v="LS CLASICO"/>
    <n v="0"/>
    <m/>
    <n v="1"/>
    <x v="0"/>
    <n v="5567"/>
    <n v="1057.73"/>
    <n v="807854.4"/>
    <n v="201184.46"/>
    <n v="24.9"/>
    <n v="1009038.86"/>
    <n v="89334.57"/>
    <n v="1523.87"/>
    <n v="0"/>
    <n v="918180.42"/>
    <n v="110326.02"/>
    <n v="13.66"/>
    <n v="0.03"/>
    <x v="0"/>
    <x v="2"/>
  </r>
  <r>
    <x v="3"/>
    <x v="174"/>
    <x v="173"/>
    <m/>
    <m/>
    <n v="23"/>
    <s v="LS CLASICO"/>
    <n v="0"/>
    <m/>
    <n v="1"/>
    <x v="0"/>
    <n v="4649"/>
    <n v="883.31"/>
    <n v="775811.78"/>
    <n v="188658.13"/>
    <n v="24.32"/>
    <n v="964469.91"/>
    <n v="0"/>
    <n v="1357.21"/>
    <n v="0"/>
    <n v="963112.7"/>
    <n v="187300.92"/>
    <n v="24.14"/>
    <n v="0.05"/>
    <x v="0"/>
    <x v="3"/>
  </r>
  <r>
    <x v="4"/>
    <x v="174"/>
    <x v="173"/>
    <m/>
    <m/>
    <n v="23"/>
    <s v="LS CLASICO"/>
    <n v="0"/>
    <m/>
    <n v="1"/>
    <x v="0"/>
    <n v="5517"/>
    <n v="1048.23"/>
    <n v="1049441.03"/>
    <n v="254699.24"/>
    <n v="24.27"/>
    <n v="1304140.27"/>
    <n v="108643.85"/>
    <n v="1820.81"/>
    <n v="0"/>
    <n v="1193675.6100000001"/>
    <n v="144234.57999999999"/>
    <n v="13.74"/>
    <n v="0.04"/>
    <x v="0"/>
    <x v="4"/>
  </r>
  <r>
    <x v="5"/>
    <x v="174"/>
    <x v="173"/>
    <m/>
    <m/>
    <n v="23"/>
    <s v="LS CLASICO"/>
    <n v="0"/>
    <m/>
    <n v="1"/>
    <x v="0"/>
    <n v="5825"/>
    <n v="1106.75"/>
    <n v="1228794.95"/>
    <n v="298225.71000000002"/>
    <n v="24.27"/>
    <n v="1527020.66"/>
    <n v="172608.27"/>
    <n v="1953.83"/>
    <n v="0"/>
    <n v="1352458.56"/>
    <n v="123663.61"/>
    <n v="10.06"/>
    <n v="0.03"/>
    <x v="0"/>
    <x v="5"/>
  </r>
  <r>
    <x v="6"/>
    <x v="174"/>
    <x v="173"/>
    <m/>
    <m/>
    <n v="23"/>
    <s v="LS CLASICO"/>
    <n v="0"/>
    <m/>
    <n v="1"/>
    <x v="0"/>
    <n v="4895"/>
    <n v="930.05"/>
    <n v="1351149.78"/>
    <n v="327652.31"/>
    <n v="24.25"/>
    <n v="1678802.09"/>
    <n v="161733.87"/>
    <n v="2166.25"/>
    <n v="0"/>
    <n v="1514901.97"/>
    <n v="163752.19"/>
    <n v="12.12"/>
    <n v="0.04"/>
    <x v="0"/>
    <x v="6"/>
  </r>
  <r>
    <x v="7"/>
    <x v="174"/>
    <x v="173"/>
    <m/>
    <m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6"/>
    <x v="1"/>
    <x v="7"/>
  </r>
  <r>
    <x v="8"/>
    <x v="174"/>
    <x v="173"/>
    <m/>
    <m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08"/>
    <x v="1"/>
    <x v="8"/>
  </r>
  <r>
    <x v="9"/>
    <x v="174"/>
    <x v="173"/>
    <m/>
    <m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06"/>
    <x v="1"/>
    <x v="9"/>
  </r>
  <r>
    <x v="10"/>
    <x v="174"/>
    <x v="173"/>
    <m/>
    <m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3"/>
    <x v="1"/>
    <x v="10"/>
  </r>
  <r>
    <x v="0"/>
    <x v="175"/>
    <x v="174"/>
    <m/>
    <m/>
    <n v="23"/>
    <s v="LS CLASICO"/>
    <n v="0"/>
    <m/>
    <n v="1"/>
    <x v="0"/>
    <n v="165"/>
    <n v="33"/>
    <n v="19966.689999999999"/>
    <n v="4989.09"/>
    <n v="24.99"/>
    <n v="24955.78"/>
    <n v="0"/>
    <n v="66.3"/>
    <n v="0"/>
    <n v="24889.48"/>
    <n v="4922.79"/>
    <n v="24.66"/>
    <n v="0"/>
    <x v="0"/>
    <x v="0"/>
  </r>
  <r>
    <x v="1"/>
    <x v="175"/>
    <x v="174"/>
    <m/>
    <m/>
    <n v="23"/>
    <s v="LS CLASICO"/>
    <n v="0"/>
    <m/>
    <n v="1"/>
    <x v="0"/>
    <n v="528"/>
    <n v="105.6"/>
    <n v="70279.98"/>
    <n v="17380.310000000001"/>
    <n v="24.73"/>
    <n v="87660.29"/>
    <n v="0"/>
    <n v="59.67"/>
    <n v="0"/>
    <n v="87600.62"/>
    <n v="17320.64"/>
    <n v="24.65"/>
    <n v="0"/>
    <x v="0"/>
    <x v="1"/>
  </r>
  <r>
    <x v="2"/>
    <x v="175"/>
    <x v="174"/>
    <m/>
    <m/>
    <n v="23"/>
    <s v="LS CLASICO"/>
    <n v="0"/>
    <m/>
    <n v="1"/>
    <x v="0"/>
    <n v="640"/>
    <n v="128"/>
    <n v="92857.19"/>
    <n v="22842.09"/>
    <n v="24.6"/>
    <n v="115699.28"/>
    <n v="14253.34"/>
    <n v="220.37"/>
    <n v="0"/>
    <n v="101225.57"/>
    <n v="8368.3799999999992"/>
    <n v="9.01"/>
    <n v="0"/>
    <x v="0"/>
    <x v="2"/>
  </r>
  <r>
    <x v="3"/>
    <x v="175"/>
    <x v="174"/>
    <m/>
    <m/>
    <n v="23"/>
    <s v="LS CLASICO"/>
    <n v="0"/>
    <m/>
    <n v="1"/>
    <x v="0"/>
    <n v="495"/>
    <n v="99"/>
    <n v="82590.289999999994"/>
    <n v="19894.8"/>
    <n v="24.09"/>
    <n v="102485.09"/>
    <n v="0"/>
    <n v="140.68"/>
    <n v="0"/>
    <n v="102344.41"/>
    <n v="19754.12"/>
    <n v="23.92"/>
    <n v="0"/>
    <x v="0"/>
    <x v="3"/>
  </r>
  <r>
    <x v="4"/>
    <x v="175"/>
    <x v="174"/>
    <m/>
    <m/>
    <n v="23"/>
    <s v="LS CLASICO"/>
    <n v="0"/>
    <m/>
    <n v="1"/>
    <x v="0"/>
    <n v="810"/>
    <n v="162"/>
    <n v="154070.84"/>
    <n v="37076.46"/>
    <n v="24.06"/>
    <n v="191147.3"/>
    <n v="24139.62"/>
    <n v="216.99"/>
    <n v="0"/>
    <n v="166790.69"/>
    <n v="12719.85"/>
    <n v="8.26"/>
    <n v="0"/>
    <x v="0"/>
    <x v="4"/>
  </r>
  <r>
    <x v="5"/>
    <x v="175"/>
    <x v="174"/>
    <m/>
    <m/>
    <n v="23"/>
    <s v="LS CLASICO"/>
    <n v="0"/>
    <m/>
    <n v="1"/>
    <x v="0"/>
    <n v="862"/>
    <n v="172.4"/>
    <n v="181727.65"/>
    <n v="44012.28"/>
    <n v="24.22"/>
    <n v="225739.93"/>
    <n v="44890.85"/>
    <n v="131.5"/>
    <n v="0"/>
    <n v="180717.58"/>
    <n v="-1010.07"/>
    <n v="-0.56000000000000005"/>
    <n v="0"/>
    <x v="0"/>
    <x v="5"/>
  </r>
  <r>
    <x v="6"/>
    <x v="175"/>
    <x v="174"/>
    <m/>
    <m/>
    <n v="23"/>
    <s v="LS CLASICO"/>
    <n v="0"/>
    <m/>
    <n v="1"/>
    <x v="0"/>
    <n v="658"/>
    <n v="131.6"/>
    <n v="179874.09"/>
    <n v="43359.65"/>
    <n v="24.11"/>
    <n v="223233.74"/>
    <n v="32363.75"/>
    <n v="184"/>
    <n v="0"/>
    <n v="190685.99"/>
    <n v="10811.9"/>
    <n v="6.01"/>
    <n v="0"/>
    <x v="0"/>
    <x v="6"/>
  </r>
  <r>
    <x v="7"/>
    <x v="175"/>
    <x v="174"/>
    <m/>
    <m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"/>
    <x v="1"/>
    <x v="7"/>
  </r>
  <r>
    <x v="8"/>
    <x v="175"/>
    <x v="174"/>
    <m/>
    <m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1"/>
    <x v="1"/>
    <x v="8"/>
  </r>
  <r>
    <x v="9"/>
    <x v="175"/>
    <x v="174"/>
    <m/>
    <m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1"/>
    <x v="9"/>
  </r>
  <r>
    <x v="10"/>
    <x v="175"/>
    <x v="174"/>
    <m/>
    <m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"/>
    <x v="1"/>
    <x v="10"/>
  </r>
  <r>
    <x v="1"/>
    <x v="176"/>
    <x v="175"/>
    <m/>
    <m/>
    <n v="23"/>
    <s v="LS CLASICO"/>
    <n v="0"/>
    <m/>
    <n v="1"/>
    <x v="0"/>
    <n v="491"/>
    <n v="78.069000000000003"/>
    <n v="81723.039999999994"/>
    <n v="20266.080000000002"/>
    <n v="24.8"/>
    <n v="101989.12"/>
    <n v="11748.9"/>
    <n v="33.15"/>
    <n v="0"/>
    <n v="90207.07"/>
    <n v="8484.0300000000007"/>
    <n v="10.38"/>
    <n v="0"/>
    <x v="0"/>
    <x v="1"/>
  </r>
  <r>
    <x v="2"/>
    <x v="176"/>
    <x v="175"/>
    <m/>
    <m/>
    <n v="23"/>
    <s v="LS CLASICO"/>
    <n v="0"/>
    <m/>
    <n v="1"/>
    <x v="0"/>
    <n v="242"/>
    <n v="38.478000000000002"/>
    <n v="43904.89"/>
    <n v="10793.2"/>
    <n v="24.58"/>
    <n v="54698.09"/>
    <n v="7151.25"/>
    <n v="0"/>
    <n v="0"/>
    <n v="47546.84"/>
    <n v="3641.95"/>
    <n v="8.3000000000000007"/>
    <n v="0"/>
    <x v="0"/>
    <x v="2"/>
  </r>
  <r>
    <x v="3"/>
    <x v="176"/>
    <x v="175"/>
    <m/>
    <m/>
    <n v="23"/>
    <s v="LS CLASICO"/>
    <n v="0"/>
    <m/>
    <n v="1"/>
    <x v="0"/>
    <n v="151"/>
    <n v="24.009"/>
    <n v="31503.65"/>
    <n v="7680.57"/>
    <n v="24.38"/>
    <n v="39184.22"/>
    <n v="7278.19"/>
    <n v="0"/>
    <n v="0"/>
    <n v="31906.03"/>
    <n v="402.38"/>
    <n v="1.28"/>
    <n v="0"/>
    <x v="0"/>
    <x v="3"/>
  </r>
  <r>
    <x v="4"/>
    <x v="176"/>
    <x v="175"/>
    <m/>
    <m/>
    <n v="23"/>
    <s v="LS CLASICO"/>
    <n v="0"/>
    <m/>
    <n v="1"/>
    <x v="0"/>
    <n v="68"/>
    <n v="10.811999999999999"/>
    <n v="16173.25"/>
    <n v="3881.44"/>
    <n v="24"/>
    <n v="20054.689999999999"/>
    <n v="0"/>
    <n v="0"/>
    <n v="0"/>
    <n v="20054.689999999999"/>
    <n v="3881.44"/>
    <n v="24"/>
    <n v="0"/>
    <x v="0"/>
    <x v="4"/>
  </r>
  <r>
    <x v="5"/>
    <x v="176"/>
    <x v="175"/>
    <m/>
    <m/>
    <n v="23"/>
    <s v="LS CLASICO"/>
    <n v="0"/>
    <m/>
    <n v="1"/>
    <x v="0"/>
    <n v="40"/>
    <n v="6.36"/>
    <n v="10608"/>
    <n v="2546"/>
    <n v="24"/>
    <n v="13154"/>
    <n v="0"/>
    <n v="0"/>
    <n v="0"/>
    <n v="13154"/>
    <n v="2546"/>
    <n v="24"/>
    <n v="0"/>
    <x v="0"/>
    <x v="5"/>
  </r>
  <r>
    <x v="6"/>
    <x v="176"/>
    <x v="175"/>
    <m/>
    <m/>
    <n v="23"/>
    <s v="LS CLASICO"/>
    <n v="0"/>
    <m/>
    <n v="1"/>
    <x v="0"/>
    <n v="30"/>
    <n v="4.7699999999999996"/>
    <n v="10435.4"/>
    <n v="2504.5"/>
    <n v="24"/>
    <n v="12939.9"/>
    <n v="0"/>
    <n v="0"/>
    <n v="0"/>
    <n v="12939.9"/>
    <n v="2504.5"/>
    <n v="24"/>
    <n v="0"/>
    <x v="0"/>
    <x v="6"/>
  </r>
  <r>
    <x v="7"/>
    <x v="176"/>
    <x v="175"/>
    <m/>
    <m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1"/>
    <x v="7"/>
  </r>
  <r>
    <x v="1"/>
    <x v="177"/>
    <x v="176"/>
    <m/>
    <m/>
    <n v="23"/>
    <s v="LS CLASICO"/>
    <n v="0"/>
    <m/>
    <n v="1"/>
    <x v="0"/>
    <n v="72"/>
    <n v="8.64"/>
    <n v="6448.32"/>
    <n v="1579.68"/>
    <n v="24.5"/>
    <n v="8028"/>
    <n v="0"/>
    <n v="0"/>
    <n v="0"/>
    <n v="8028"/>
    <n v="1579.68"/>
    <n v="24.5"/>
    <n v="0"/>
    <x v="0"/>
    <x v="1"/>
  </r>
  <r>
    <x v="2"/>
    <x v="177"/>
    <x v="176"/>
    <m/>
    <m/>
    <n v="23"/>
    <s v="LS CLASICO"/>
    <n v="0"/>
    <m/>
    <n v="1"/>
    <x v="0"/>
    <n v="122"/>
    <n v="14.64"/>
    <n v="11909.93"/>
    <n v="2918.28"/>
    <n v="24.5"/>
    <n v="14828.21"/>
    <n v="0"/>
    <n v="0"/>
    <n v="0"/>
    <n v="14828.21"/>
    <n v="2918.28"/>
    <n v="24.5"/>
    <n v="0"/>
    <x v="0"/>
    <x v="2"/>
  </r>
  <r>
    <x v="3"/>
    <x v="177"/>
    <x v="176"/>
    <m/>
    <m/>
    <n v="23"/>
    <s v="LS CLASICO"/>
    <n v="0"/>
    <m/>
    <n v="1"/>
    <x v="0"/>
    <n v="260"/>
    <n v="31.2"/>
    <n v="29188.12"/>
    <n v="7303"/>
    <n v="25.02"/>
    <n v="36491.120000000003"/>
    <n v="0"/>
    <n v="22.36"/>
    <n v="0"/>
    <n v="36468.76"/>
    <n v="7280.64"/>
    <n v="24.94"/>
    <n v="0"/>
    <x v="0"/>
    <x v="3"/>
  </r>
  <r>
    <x v="4"/>
    <x v="177"/>
    <x v="176"/>
    <m/>
    <m/>
    <n v="23"/>
    <s v="LS CLASICO"/>
    <n v="0"/>
    <m/>
    <n v="1"/>
    <x v="0"/>
    <n v="164"/>
    <n v="19.68"/>
    <n v="20987.040000000001"/>
    <n v="5141.32"/>
    <n v="24.5"/>
    <n v="26128.36"/>
    <n v="0"/>
    <n v="0"/>
    <n v="0"/>
    <n v="26128.36"/>
    <n v="5141.32"/>
    <n v="24.5"/>
    <n v="0"/>
    <x v="0"/>
    <x v="4"/>
  </r>
  <r>
    <x v="5"/>
    <x v="177"/>
    <x v="176"/>
    <m/>
    <m/>
    <n v="23"/>
    <s v="LS CLASICO"/>
    <n v="0"/>
    <m/>
    <n v="1"/>
    <x v="0"/>
    <n v="159"/>
    <n v="19.079999999999998"/>
    <n v="22687.66"/>
    <n v="5638.38"/>
    <n v="24.85"/>
    <n v="28326.04"/>
    <n v="0"/>
    <n v="0"/>
    <n v="0"/>
    <n v="28326.04"/>
    <n v="5638.38"/>
    <n v="24.85"/>
    <n v="0"/>
    <x v="0"/>
    <x v="5"/>
  </r>
  <r>
    <x v="6"/>
    <x v="177"/>
    <x v="176"/>
    <m/>
    <m/>
    <n v="23"/>
    <s v="LS CLASICO"/>
    <n v="0"/>
    <m/>
    <n v="1"/>
    <x v="0"/>
    <n v="199"/>
    <n v="23.88"/>
    <n v="35613.230000000003"/>
    <n v="8827.84"/>
    <n v="24.79"/>
    <n v="44441.07"/>
    <n v="0"/>
    <n v="0"/>
    <n v="0"/>
    <n v="44441.07"/>
    <n v="8827.84"/>
    <n v="24.79"/>
    <n v="0"/>
    <x v="0"/>
    <x v="6"/>
  </r>
  <r>
    <x v="7"/>
    <x v="177"/>
    <x v="176"/>
    <m/>
    <m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1"/>
    <x v="7"/>
  </r>
  <r>
    <x v="8"/>
    <x v="177"/>
    <x v="176"/>
    <m/>
    <m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1"/>
    <x v="8"/>
  </r>
  <r>
    <x v="9"/>
    <x v="177"/>
    <x v="176"/>
    <m/>
    <m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1"/>
    <x v="9"/>
  </r>
  <r>
    <x v="10"/>
    <x v="177"/>
    <x v="176"/>
    <m/>
    <m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1"/>
    <x v="10"/>
  </r>
  <r>
    <x v="3"/>
    <x v="178"/>
    <x v="177"/>
    <m/>
    <m/>
    <n v="23"/>
    <s v="LS CLASICO"/>
    <n v="0"/>
    <m/>
    <n v="1"/>
    <x v="0"/>
    <n v="289"/>
    <n v="83.81"/>
    <n v="131220.46"/>
    <n v="31776.07"/>
    <n v="24.22"/>
    <n v="162996.53"/>
    <n v="23873.52"/>
    <n v="168.9"/>
    <n v="0"/>
    <n v="138954.10999999999"/>
    <n v="7733.65"/>
    <n v="5.89"/>
    <n v="0"/>
    <x v="0"/>
    <x v="3"/>
  </r>
  <r>
    <x v="4"/>
    <x v="178"/>
    <x v="177"/>
    <m/>
    <m/>
    <n v="23"/>
    <s v="LS CLASICO"/>
    <n v="0"/>
    <m/>
    <n v="1"/>
    <x v="0"/>
    <n v="1054"/>
    <n v="305.66000000000003"/>
    <n v="545557.54"/>
    <n v="131533.69"/>
    <n v="24.11"/>
    <n v="677091.23"/>
    <n v="106021.46"/>
    <n v="693.16"/>
    <n v="0"/>
    <n v="570376.61"/>
    <n v="24819.07"/>
    <n v="4.55"/>
    <n v="0.01"/>
    <x v="0"/>
    <x v="4"/>
  </r>
  <r>
    <x v="5"/>
    <x v="178"/>
    <x v="177"/>
    <m/>
    <m/>
    <n v="23"/>
    <s v="LS CLASICO"/>
    <n v="0"/>
    <m/>
    <n v="1"/>
    <x v="0"/>
    <n v="936"/>
    <n v="271.44"/>
    <n v="521586.18"/>
    <n v="126071.23"/>
    <n v="24.17"/>
    <n v="647657.41"/>
    <n v="95308.06"/>
    <n v="851.88"/>
    <n v="0"/>
    <n v="551497.47"/>
    <n v="29911.29"/>
    <n v="5.73"/>
    <n v="0.01"/>
    <x v="0"/>
    <x v="5"/>
  </r>
  <r>
    <x v="6"/>
    <x v="178"/>
    <x v="177"/>
    <m/>
    <m/>
    <n v="23"/>
    <s v="LS CLASICO"/>
    <n v="0"/>
    <m/>
    <n v="1"/>
    <x v="0"/>
    <n v="1219"/>
    <n v="353.51"/>
    <n v="823822.54"/>
    <n v="198919.85"/>
    <n v="24.15"/>
    <n v="1022742.39"/>
    <n v="152669.48000000001"/>
    <n v="1076.06"/>
    <n v="0"/>
    <n v="868996.85"/>
    <n v="45174.31"/>
    <n v="5.48"/>
    <n v="0.01"/>
    <x v="0"/>
    <x v="6"/>
  </r>
  <r>
    <x v="7"/>
    <x v="178"/>
    <x v="177"/>
    <m/>
    <m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1"/>
    <x v="1"/>
    <x v="7"/>
  </r>
  <r>
    <x v="8"/>
    <x v="178"/>
    <x v="177"/>
    <m/>
    <m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1"/>
    <x v="8"/>
  </r>
  <r>
    <x v="9"/>
    <x v="178"/>
    <x v="177"/>
    <m/>
    <m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1"/>
    <x v="1"/>
    <x v="9"/>
  </r>
  <r>
    <x v="10"/>
    <x v="178"/>
    <x v="177"/>
    <m/>
    <m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1"/>
    <x v="1"/>
    <x v="10"/>
  </r>
  <r>
    <x v="3"/>
    <x v="179"/>
    <x v="178"/>
    <m/>
    <m/>
    <n v="23"/>
    <s v="LS CLASICO"/>
    <n v="0"/>
    <m/>
    <n v="1"/>
    <x v="0"/>
    <n v="160"/>
    <n v="46.4"/>
    <n v="72648.009999999995"/>
    <n v="8917.26"/>
    <n v="12.27"/>
    <n v="81565.27"/>
    <n v="13453.06"/>
    <n v="103.88"/>
    <n v="0"/>
    <n v="68008.33"/>
    <n v="-4639.68"/>
    <n v="-6.39"/>
    <n v="0"/>
    <x v="0"/>
    <x v="3"/>
  </r>
  <r>
    <x v="4"/>
    <x v="179"/>
    <x v="178"/>
    <m/>
    <m/>
    <n v="23"/>
    <s v="LS CLASICO"/>
    <n v="0"/>
    <m/>
    <n v="1"/>
    <x v="0"/>
    <n v="751"/>
    <n v="217.79"/>
    <n v="388722.64"/>
    <n v="64931.39"/>
    <n v="16.7"/>
    <n v="453654.03"/>
    <n v="79506.92"/>
    <n v="320.92"/>
    <n v="0"/>
    <n v="373826.19"/>
    <n v="-14896.45"/>
    <n v="-3.83"/>
    <n v="0"/>
    <x v="0"/>
    <x v="4"/>
  </r>
  <r>
    <x v="5"/>
    <x v="179"/>
    <x v="178"/>
    <m/>
    <m/>
    <n v="23"/>
    <s v="LS CLASICO"/>
    <n v="0"/>
    <m/>
    <n v="1"/>
    <x v="0"/>
    <n v="574"/>
    <n v="166.46"/>
    <n v="320546.14"/>
    <n v="71081.19"/>
    <n v="22.18"/>
    <n v="391627.33"/>
    <n v="61674.91"/>
    <n v="491.03"/>
    <n v="0"/>
    <n v="329461.39"/>
    <n v="8915.25"/>
    <n v="2.78"/>
    <n v="0"/>
    <x v="0"/>
    <x v="5"/>
  </r>
  <r>
    <x v="6"/>
    <x v="179"/>
    <x v="178"/>
    <m/>
    <m/>
    <n v="23"/>
    <s v="LS CLASICO"/>
    <n v="0"/>
    <m/>
    <n v="1"/>
    <x v="0"/>
    <n v="548"/>
    <n v="158.91999999999999"/>
    <n v="364729.82"/>
    <n v="87967.66"/>
    <n v="24.12"/>
    <n v="452697.48"/>
    <n v="66598.570000000007"/>
    <n v="876.81"/>
    <n v="0"/>
    <n v="385222.1"/>
    <n v="20492.28"/>
    <n v="5.62"/>
    <n v="0"/>
    <x v="0"/>
    <x v="6"/>
  </r>
  <r>
    <x v="7"/>
    <x v="179"/>
    <x v="178"/>
    <m/>
    <m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"/>
    <x v="1"/>
    <x v="7"/>
  </r>
  <r>
    <x v="8"/>
    <x v="179"/>
    <x v="178"/>
    <m/>
    <m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1"/>
    <x v="8"/>
  </r>
  <r>
    <x v="9"/>
    <x v="179"/>
    <x v="178"/>
    <m/>
    <m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"/>
    <x v="1"/>
    <x v="9"/>
  </r>
  <r>
    <x v="10"/>
    <x v="179"/>
    <x v="178"/>
    <m/>
    <m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1"/>
    <x v="10"/>
  </r>
  <r>
    <x v="7"/>
    <x v="180"/>
    <x v="179"/>
    <m/>
    <m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1"/>
    <x v="7"/>
  </r>
  <r>
    <x v="9"/>
    <x v="180"/>
    <x v="179"/>
    <m/>
    <m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"/>
    <x v="1"/>
    <x v="9"/>
  </r>
  <r>
    <x v="3"/>
    <x v="181"/>
    <x v="180"/>
    <m/>
    <m/>
    <n v="23"/>
    <s v="LS CLASICO"/>
    <n v="0"/>
    <m/>
    <n v="1"/>
    <x v="0"/>
    <n v="22"/>
    <n v="19.8"/>
    <n v="7960.26"/>
    <n v="1910.48"/>
    <n v="24"/>
    <n v="9870.74"/>
    <n v="0"/>
    <n v="0"/>
    <n v="0"/>
    <n v="9870.74"/>
    <n v="1910.48"/>
    <n v="24"/>
    <n v="0"/>
    <x v="0"/>
    <x v="3"/>
  </r>
  <r>
    <x v="4"/>
    <x v="181"/>
    <x v="180"/>
    <m/>
    <m/>
    <n v="23"/>
    <s v="LS CLASICO"/>
    <n v="0"/>
    <m/>
    <n v="1"/>
    <x v="0"/>
    <n v="320"/>
    <n v="288"/>
    <n v="131995.79999999999"/>
    <n v="31680.04"/>
    <n v="24"/>
    <n v="163675.84"/>
    <n v="35719.050000000003"/>
    <n v="409.2"/>
    <n v="0"/>
    <n v="127547.59"/>
    <n v="-4448.21"/>
    <n v="-3.37"/>
    <n v="0"/>
    <x v="0"/>
    <x v="4"/>
  </r>
  <r>
    <x v="5"/>
    <x v="181"/>
    <x v="180"/>
    <m/>
    <m/>
    <n v="23"/>
    <s v="LS CLASICO"/>
    <n v="0"/>
    <m/>
    <n v="1"/>
    <x v="0"/>
    <n v="568"/>
    <n v="511.2"/>
    <n v="245820.87"/>
    <n v="58999.07"/>
    <n v="24"/>
    <n v="304819.94"/>
    <n v="76810.19"/>
    <n v="408.16"/>
    <n v="0"/>
    <n v="227601.59"/>
    <n v="-18219.28"/>
    <n v="-7.41"/>
    <n v="0"/>
    <x v="0"/>
    <x v="5"/>
  </r>
  <r>
    <x v="6"/>
    <x v="181"/>
    <x v="180"/>
    <m/>
    <m/>
    <n v="23"/>
    <s v="LS CLASICO"/>
    <n v="0"/>
    <m/>
    <n v="1"/>
    <x v="0"/>
    <n v="634"/>
    <n v="570.6"/>
    <n v="301963.03000000003"/>
    <n v="72570.61"/>
    <n v="24.03"/>
    <n v="374533.64"/>
    <n v="89788.23"/>
    <n v="172.94"/>
    <n v="0"/>
    <n v="284572.46999999997"/>
    <n v="-17390.560000000001"/>
    <n v="-5.76"/>
    <n v="0"/>
    <x v="0"/>
    <x v="6"/>
  </r>
  <r>
    <x v="7"/>
    <x v="181"/>
    <x v="180"/>
    <m/>
    <m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1"/>
    <x v="7"/>
  </r>
  <r>
    <x v="8"/>
    <x v="181"/>
    <x v="180"/>
    <m/>
    <m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7.0000000000000007E-2"/>
    <x v="1"/>
    <x v="8"/>
  </r>
  <r>
    <x v="9"/>
    <x v="181"/>
    <x v="180"/>
    <m/>
    <m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1"/>
    <x v="9"/>
  </r>
  <r>
    <x v="10"/>
    <x v="181"/>
    <x v="180"/>
    <m/>
    <m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"/>
    <x v="1"/>
    <x v="10"/>
  </r>
  <r>
    <x v="3"/>
    <x v="182"/>
    <x v="181"/>
    <m/>
    <m/>
    <n v="23"/>
    <s v="LS CLASICO"/>
    <n v="0"/>
    <m/>
    <n v="1"/>
    <x v="0"/>
    <n v="3837"/>
    <n v="3453.3"/>
    <n v="1594633.4"/>
    <n v="386139.23"/>
    <n v="24.21"/>
    <n v="1980772.63"/>
    <n v="609107.67000000004"/>
    <n v="1116.1099999999999"/>
    <n v="0"/>
    <n v="1370548.85"/>
    <n v="-224084.55"/>
    <n v="-14.05"/>
    <n v="-0.05"/>
    <x v="0"/>
    <x v="3"/>
  </r>
  <r>
    <x v="4"/>
    <x v="182"/>
    <x v="181"/>
    <m/>
    <m/>
    <n v="23"/>
    <s v="LS CLASICO"/>
    <n v="0"/>
    <m/>
    <n v="1"/>
    <x v="0"/>
    <n v="13675"/>
    <n v="12307.5"/>
    <n v="5700140.7999999998"/>
    <n v="1380348.67"/>
    <n v="24.22"/>
    <n v="7080489.4699999997"/>
    <n v="1743770.95"/>
    <n v="5083.96"/>
    <n v="0"/>
    <n v="5331634.5599999996"/>
    <n v="-368506.24"/>
    <n v="-6.46"/>
    <n v="-0.09"/>
    <x v="0"/>
    <x v="4"/>
  </r>
  <r>
    <x v="5"/>
    <x v="182"/>
    <x v="181"/>
    <m/>
    <m/>
    <n v="23"/>
    <s v="LS CLASICO"/>
    <n v="0"/>
    <m/>
    <n v="1"/>
    <x v="0"/>
    <n v="12490"/>
    <n v="11241"/>
    <n v="5400079.2599999998"/>
    <n v="1307518.3"/>
    <n v="24.21"/>
    <n v="6707597.5599999996"/>
    <n v="1427463.8"/>
    <n v="4526.9399999999996"/>
    <n v="0"/>
    <n v="5275606.82"/>
    <n v="-124472.44"/>
    <n v="-2.31"/>
    <n v="-0.03"/>
    <x v="0"/>
    <x v="5"/>
  </r>
  <r>
    <x v="6"/>
    <x v="182"/>
    <x v="181"/>
    <m/>
    <m/>
    <n v="23"/>
    <s v="LS CLASICO"/>
    <n v="0"/>
    <m/>
    <n v="1"/>
    <x v="0"/>
    <n v="13445"/>
    <n v="12100.5"/>
    <n v="7154789.0800000001"/>
    <n v="1731895.59"/>
    <n v="24.21"/>
    <n v="8886684.6699999999"/>
    <n v="1782522.15"/>
    <n v="6417.3"/>
    <n v="0"/>
    <n v="7097745.2199999997"/>
    <n v="-57043.86"/>
    <n v="-0.8"/>
    <n v="-0.01"/>
    <x v="0"/>
    <x v="6"/>
  </r>
  <r>
    <x v="7"/>
    <x v="182"/>
    <x v="181"/>
    <m/>
    <m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7.0000000000000007E-2"/>
    <x v="1"/>
    <x v="7"/>
  </r>
  <r>
    <x v="8"/>
    <x v="182"/>
    <x v="181"/>
    <m/>
    <m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7.0000000000000007E-2"/>
    <x v="1"/>
    <x v="8"/>
  </r>
  <r>
    <x v="9"/>
    <x v="182"/>
    <x v="181"/>
    <m/>
    <m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0.05"/>
    <x v="1"/>
    <x v="9"/>
  </r>
  <r>
    <x v="10"/>
    <x v="182"/>
    <x v="181"/>
    <m/>
    <m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1"/>
    <x v="1"/>
    <x v="10"/>
  </r>
  <r>
    <x v="4"/>
    <x v="183"/>
    <x v="182"/>
    <m/>
    <m/>
    <n v="23"/>
    <s v="LS CLASICO"/>
    <n v="0"/>
    <m/>
    <n v="1"/>
    <x v="0"/>
    <n v="34"/>
    <n v="6.63"/>
    <n v="12495.34"/>
    <n v="3017.18"/>
    <n v="24.15"/>
    <n v="15512.52"/>
    <n v="0"/>
    <n v="0"/>
    <n v="0"/>
    <n v="15512.52"/>
    <n v="3017.18"/>
    <n v="24.15"/>
    <n v="0"/>
    <x v="0"/>
    <x v="4"/>
  </r>
  <r>
    <x v="5"/>
    <x v="183"/>
    <x v="182"/>
    <m/>
    <m/>
    <n v="23"/>
    <s v="LS CLASICO"/>
    <n v="0"/>
    <m/>
    <n v="1"/>
    <x v="0"/>
    <n v="83"/>
    <n v="16.184999999999999"/>
    <n v="32883.85"/>
    <n v="7922.27"/>
    <n v="24.09"/>
    <n v="40806.120000000003"/>
    <n v="0"/>
    <n v="59.06"/>
    <n v="0"/>
    <n v="40747.06"/>
    <n v="7863.21"/>
    <n v="23.91"/>
    <n v="0"/>
    <x v="0"/>
    <x v="5"/>
  </r>
  <r>
    <x v="6"/>
    <x v="183"/>
    <x v="182"/>
    <m/>
    <m/>
    <n v="23"/>
    <s v="LS CLASICO"/>
    <n v="0"/>
    <m/>
    <n v="1"/>
    <x v="0"/>
    <n v="123"/>
    <n v="23.984999999999999"/>
    <n v="54012.91"/>
    <n v="12994.36"/>
    <n v="24.06"/>
    <n v="67007.27"/>
    <n v="0"/>
    <n v="25.75"/>
    <n v="0"/>
    <n v="66981.52"/>
    <n v="12968.61"/>
    <n v="24.01"/>
    <n v="0"/>
    <x v="0"/>
    <x v="6"/>
  </r>
  <r>
    <x v="7"/>
    <x v="183"/>
    <x v="182"/>
    <m/>
    <m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1"/>
    <x v="7"/>
  </r>
  <r>
    <x v="8"/>
    <x v="183"/>
    <x v="182"/>
    <m/>
    <m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1"/>
    <x v="8"/>
  </r>
  <r>
    <x v="9"/>
    <x v="183"/>
    <x v="182"/>
    <m/>
    <m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1"/>
    <x v="9"/>
  </r>
  <r>
    <x v="10"/>
    <x v="183"/>
    <x v="182"/>
    <m/>
    <m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1"/>
    <x v="10"/>
  </r>
  <r>
    <x v="4"/>
    <x v="184"/>
    <x v="183"/>
    <m/>
    <m/>
    <n v="23"/>
    <s v="LS CLASICO"/>
    <n v="0"/>
    <m/>
    <n v="1"/>
    <x v="0"/>
    <n v="24"/>
    <n v="4.68"/>
    <n v="8820.24"/>
    <n v="2116.8000000000002"/>
    <n v="24"/>
    <n v="10937.04"/>
    <n v="0"/>
    <n v="0"/>
    <n v="0"/>
    <n v="10937.04"/>
    <n v="2116.8000000000002"/>
    <n v="24"/>
    <n v="0"/>
    <x v="0"/>
    <x v="4"/>
  </r>
  <r>
    <x v="5"/>
    <x v="184"/>
    <x v="183"/>
    <m/>
    <m/>
    <n v="23"/>
    <s v="LS CLASICO"/>
    <n v="0"/>
    <m/>
    <n v="1"/>
    <x v="0"/>
    <n v="66"/>
    <n v="12.87"/>
    <n v="26136.61"/>
    <n v="6302.81"/>
    <n v="24.11"/>
    <n v="32439.42"/>
    <n v="0"/>
    <n v="19.690000000000001"/>
    <n v="0"/>
    <n v="32419.73"/>
    <n v="6283.12"/>
    <n v="24.04"/>
    <n v="0"/>
    <x v="0"/>
    <x v="5"/>
  </r>
  <r>
    <x v="6"/>
    <x v="184"/>
    <x v="183"/>
    <m/>
    <m/>
    <n v="23"/>
    <s v="LS CLASICO"/>
    <n v="0"/>
    <m/>
    <n v="1"/>
    <x v="0"/>
    <n v="77"/>
    <n v="15.015000000000001"/>
    <n v="32001.65"/>
    <n v="7680.15"/>
    <n v="24"/>
    <n v="39681.800000000003"/>
    <n v="0"/>
    <n v="0"/>
    <n v="0"/>
    <n v="39681.800000000003"/>
    <n v="7680.15"/>
    <n v="24"/>
    <n v="0"/>
    <x v="0"/>
    <x v="6"/>
  </r>
  <r>
    <x v="7"/>
    <x v="184"/>
    <x v="183"/>
    <m/>
    <m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1"/>
    <x v="7"/>
  </r>
  <r>
    <x v="8"/>
    <x v="184"/>
    <x v="183"/>
    <m/>
    <m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1"/>
    <x v="8"/>
  </r>
  <r>
    <x v="9"/>
    <x v="184"/>
    <x v="183"/>
    <m/>
    <m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"/>
    <x v="1"/>
    <x v="9"/>
  </r>
  <r>
    <x v="10"/>
    <x v="184"/>
    <x v="183"/>
    <m/>
    <m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1"/>
    <x v="10"/>
  </r>
  <r>
    <x v="6"/>
    <x v="185"/>
    <x v="184"/>
    <m/>
    <m/>
    <n v="23"/>
    <s v="LS CLASICO"/>
    <n v="0"/>
    <m/>
    <n v="1"/>
    <x v="0"/>
    <n v="198"/>
    <n v="18.809999999999999"/>
    <n v="48551.8"/>
    <n v="11892.84"/>
    <n v="24.5"/>
    <n v="60444.639999999999"/>
    <n v="0"/>
    <n v="101.96"/>
    <n v="0"/>
    <n v="60342.68"/>
    <n v="11790.88"/>
    <n v="24.29"/>
    <n v="0"/>
    <x v="0"/>
    <x v="6"/>
  </r>
  <r>
    <x v="7"/>
    <x v="185"/>
    <x v="184"/>
    <m/>
    <m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1"/>
    <x v="7"/>
  </r>
  <r>
    <x v="8"/>
    <x v="185"/>
    <x v="184"/>
    <m/>
    <m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1"/>
    <x v="8"/>
  </r>
  <r>
    <x v="9"/>
    <x v="185"/>
    <x v="184"/>
    <m/>
    <m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1"/>
    <x v="9"/>
  </r>
  <r>
    <x v="10"/>
    <x v="185"/>
    <x v="184"/>
    <m/>
    <m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1"/>
    <x v="10"/>
  </r>
  <r>
    <x v="6"/>
    <x v="186"/>
    <x v="185"/>
    <m/>
    <m/>
    <n v="23"/>
    <s v="LS CLASICO"/>
    <n v="0"/>
    <m/>
    <n v="1"/>
    <x v="0"/>
    <n v="154"/>
    <n v="14.63"/>
    <n v="23872.44"/>
    <n v="5729.36"/>
    <n v="24"/>
    <n v="29601.8"/>
    <n v="0"/>
    <n v="74.97"/>
    <n v="0"/>
    <n v="29526.83"/>
    <n v="5654.39"/>
    <n v="23.69"/>
    <n v="0"/>
    <x v="0"/>
    <x v="6"/>
  </r>
  <r>
    <x v="7"/>
    <x v="186"/>
    <x v="185"/>
    <m/>
    <m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1"/>
    <x v="7"/>
  </r>
  <r>
    <x v="8"/>
    <x v="186"/>
    <x v="185"/>
    <m/>
    <m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1"/>
    <x v="8"/>
  </r>
  <r>
    <x v="9"/>
    <x v="186"/>
    <x v="185"/>
    <m/>
    <m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1"/>
    <x v="9"/>
  </r>
  <r>
    <x v="10"/>
    <x v="186"/>
    <x v="185"/>
    <m/>
    <m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1"/>
    <x v="10"/>
  </r>
  <r>
    <x v="7"/>
    <x v="187"/>
    <x v="186"/>
    <m/>
    <m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26"/>
    <x v="1"/>
    <x v="7"/>
  </r>
  <r>
    <x v="8"/>
    <x v="187"/>
    <x v="186"/>
    <m/>
    <m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0.97"/>
    <x v="1"/>
    <x v="8"/>
  </r>
  <r>
    <x v="9"/>
    <x v="187"/>
    <x v="186"/>
    <m/>
    <m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3"/>
    <x v="1"/>
    <x v="9"/>
  </r>
  <r>
    <x v="10"/>
    <x v="187"/>
    <x v="186"/>
    <m/>
    <m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"/>
    <x v="1"/>
    <x v="10"/>
  </r>
  <r>
    <x v="0"/>
    <x v="188"/>
    <x v="187"/>
    <m/>
    <m/>
    <n v="23"/>
    <s v="LS CLASICO"/>
    <n v="0"/>
    <m/>
    <n v="1"/>
    <x v="0"/>
    <n v="3895"/>
    <n v="467.4"/>
    <n v="319857.88"/>
    <n v="78964.58"/>
    <n v="24.69"/>
    <n v="398822.46"/>
    <n v="0"/>
    <n v="323.11"/>
    <n v="0"/>
    <n v="398499.35"/>
    <n v="78641.47"/>
    <n v="24.59"/>
    <n v="0.02"/>
    <x v="0"/>
    <x v="0"/>
  </r>
  <r>
    <x v="1"/>
    <x v="188"/>
    <x v="187"/>
    <m/>
    <m/>
    <n v="23"/>
    <s v="LS CLASICO"/>
    <n v="0"/>
    <m/>
    <n v="1"/>
    <x v="0"/>
    <n v="3319"/>
    <n v="398.28"/>
    <n v="299784.94"/>
    <n v="74097.45"/>
    <n v="24.72"/>
    <n v="373882.39"/>
    <n v="0"/>
    <n v="436.36"/>
    <n v="0"/>
    <n v="373446.03"/>
    <n v="73661.09"/>
    <n v="24.57"/>
    <n v="0.02"/>
    <x v="0"/>
    <x v="1"/>
  </r>
  <r>
    <x v="2"/>
    <x v="188"/>
    <x v="187"/>
    <m/>
    <m/>
    <n v="23"/>
    <s v="LS CLASICO"/>
    <n v="0"/>
    <m/>
    <n v="1"/>
    <x v="0"/>
    <n v="4086"/>
    <n v="490.32"/>
    <n v="402270.36"/>
    <n v="99350.07"/>
    <n v="24.7"/>
    <n v="501620.43"/>
    <n v="0"/>
    <n v="313.8"/>
    <n v="0"/>
    <n v="501306.63"/>
    <n v="99036.27"/>
    <n v="24.62"/>
    <n v="0.02"/>
    <x v="0"/>
    <x v="2"/>
  </r>
  <r>
    <x v="3"/>
    <x v="188"/>
    <x v="187"/>
    <m/>
    <m/>
    <n v="23"/>
    <s v="LS CLASICO"/>
    <n v="0"/>
    <m/>
    <n v="1"/>
    <x v="0"/>
    <n v="3450"/>
    <n v="414"/>
    <n v="390747.83"/>
    <n v="94705.65"/>
    <n v="24.24"/>
    <n v="485453.48"/>
    <n v="0"/>
    <n v="488.57"/>
    <n v="0"/>
    <n v="484964.91"/>
    <n v="94217.08"/>
    <n v="24.11"/>
    <n v="0.02"/>
    <x v="0"/>
    <x v="3"/>
  </r>
  <r>
    <x v="4"/>
    <x v="188"/>
    <x v="187"/>
    <m/>
    <m/>
    <n v="23"/>
    <s v="LS CLASICO"/>
    <n v="0"/>
    <m/>
    <n v="1"/>
    <x v="0"/>
    <n v="4084"/>
    <n v="490.08"/>
    <n v="527174.93999999994"/>
    <n v="127859.57"/>
    <n v="24.25"/>
    <n v="655034.51"/>
    <n v="0"/>
    <n v="649.9"/>
    <n v="0"/>
    <n v="654384.61"/>
    <n v="127209.67"/>
    <n v="24.13"/>
    <n v="0.03"/>
    <x v="0"/>
    <x v="4"/>
  </r>
  <r>
    <x v="5"/>
    <x v="188"/>
    <x v="187"/>
    <m/>
    <m/>
    <n v="23"/>
    <s v="LS CLASICO"/>
    <n v="0"/>
    <m/>
    <n v="1"/>
    <x v="0"/>
    <n v="2784"/>
    <n v="334.08"/>
    <n v="398566.91"/>
    <n v="96615.7"/>
    <n v="24.24"/>
    <n v="495182.61"/>
    <n v="0"/>
    <n v="670.18"/>
    <n v="0"/>
    <n v="494512.43"/>
    <n v="95945.52"/>
    <n v="24.07"/>
    <n v="0.02"/>
    <x v="0"/>
    <x v="5"/>
  </r>
  <r>
    <x v="6"/>
    <x v="188"/>
    <x v="187"/>
    <m/>
    <m/>
    <n v="23"/>
    <s v="LS CLASICO"/>
    <n v="0"/>
    <m/>
    <n v="1"/>
    <x v="0"/>
    <n v="2451"/>
    <n v="294.12"/>
    <n v="458023.75"/>
    <n v="111001.77"/>
    <n v="24.23"/>
    <n v="569025.52"/>
    <n v="0"/>
    <n v="463.98"/>
    <n v="0"/>
    <n v="568561.54"/>
    <n v="110537.79"/>
    <n v="24.13"/>
    <n v="0.03"/>
    <x v="0"/>
    <x v="6"/>
  </r>
  <r>
    <x v="7"/>
    <x v="188"/>
    <x v="187"/>
    <m/>
    <m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3"/>
    <x v="1"/>
    <x v="7"/>
  </r>
  <r>
    <x v="8"/>
    <x v="188"/>
    <x v="187"/>
    <m/>
    <m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4"/>
    <x v="1"/>
    <x v="8"/>
  </r>
  <r>
    <x v="9"/>
    <x v="188"/>
    <x v="187"/>
    <m/>
    <m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3"/>
    <x v="1"/>
    <x v="9"/>
  </r>
  <r>
    <x v="10"/>
    <x v="188"/>
    <x v="187"/>
    <m/>
    <m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1"/>
    <x v="10"/>
  </r>
  <r>
    <x v="2"/>
    <x v="189"/>
    <x v="188"/>
    <m/>
    <m/>
    <n v="23"/>
    <s v="LS CLASICO"/>
    <n v="0"/>
    <m/>
    <n v="1"/>
    <x v="0"/>
    <n v="48"/>
    <n v="5.76"/>
    <n v="4697.76"/>
    <n v="1151.04"/>
    <n v="24.5"/>
    <n v="5848.8"/>
    <n v="0"/>
    <n v="0"/>
    <n v="0"/>
    <n v="5848.8"/>
    <n v="1151.04"/>
    <n v="24.5"/>
    <n v="0"/>
    <x v="0"/>
    <x v="2"/>
  </r>
  <r>
    <x v="5"/>
    <x v="189"/>
    <x v="188"/>
    <m/>
    <m/>
    <n v="23"/>
    <s v="LS CLASICO"/>
    <n v="0"/>
    <m/>
    <n v="1"/>
    <x v="0"/>
    <n v="12"/>
    <n v="1.44"/>
    <n v="1716.6"/>
    <n v="420.6"/>
    <n v="24.5"/>
    <n v="2137.1999999999998"/>
    <n v="0"/>
    <n v="0"/>
    <n v="0"/>
    <n v="2137.1999999999998"/>
    <n v="420.6"/>
    <n v="24.5"/>
    <n v="0"/>
    <x v="0"/>
    <x v="5"/>
  </r>
  <r>
    <x v="0"/>
    <x v="190"/>
    <x v="189"/>
    <m/>
    <m/>
    <n v="99"/>
    <s v="ARTICULOS DIGITADOS"/>
    <n v="0"/>
    <m/>
    <n v="1"/>
    <x v="0"/>
    <n v="3"/>
    <n v="0"/>
    <n v="0"/>
    <n v="10446556.18"/>
    <n v="0"/>
    <n v="10446556.18"/>
    <n v="0"/>
    <n v="0"/>
    <n v="0"/>
    <n v="10446556.18"/>
    <n v="10446556.18"/>
    <n v="0"/>
    <n v="2.54"/>
    <x v="0"/>
    <x v="0"/>
  </r>
  <r>
    <x v="1"/>
    <x v="190"/>
    <x v="189"/>
    <m/>
    <m/>
    <n v="99"/>
    <s v="ARTICULOS DIGITADOS"/>
    <n v="0"/>
    <m/>
    <n v="1"/>
    <x v="0"/>
    <n v="3"/>
    <n v="0"/>
    <n v="0"/>
    <n v="11262194.279999999"/>
    <n v="0"/>
    <n v="11262194.279999999"/>
    <n v="0"/>
    <n v="0"/>
    <n v="0"/>
    <n v="11262194.279999999"/>
    <n v="11262194.279999999"/>
    <n v="0"/>
    <n v="2.74"/>
    <x v="0"/>
    <x v="1"/>
  </r>
  <r>
    <x v="2"/>
    <x v="190"/>
    <x v="189"/>
    <m/>
    <m/>
    <n v="99"/>
    <s v="ARTICULOS DIGITADOS"/>
    <n v="0"/>
    <m/>
    <n v="1"/>
    <x v="0"/>
    <n v="3"/>
    <n v="0"/>
    <n v="0"/>
    <n v="12149358.76"/>
    <n v="0"/>
    <n v="12149358.76"/>
    <n v="0"/>
    <n v="0"/>
    <n v="0"/>
    <n v="12149358.76"/>
    <n v="12149358.76"/>
    <n v="0"/>
    <n v="2.95"/>
    <x v="0"/>
    <x v="2"/>
  </r>
  <r>
    <x v="3"/>
    <x v="190"/>
    <x v="189"/>
    <m/>
    <m/>
    <n v="99"/>
    <s v="ARTICULOS DIGITADOS"/>
    <n v="0"/>
    <m/>
    <n v="1"/>
    <x v="0"/>
    <n v="3"/>
    <n v="0"/>
    <n v="0"/>
    <n v="13274059.810000001"/>
    <n v="0"/>
    <n v="13274059.810000001"/>
    <n v="0"/>
    <n v="0"/>
    <n v="0"/>
    <n v="13274059.810000001"/>
    <n v="13274059.810000001"/>
    <n v="0"/>
    <n v="3.23"/>
    <x v="0"/>
    <x v="3"/>
  </r>
  <r>
    <x v="4"/>
    <x v="190"/>
    <x v="189"/>
    <m/>
    <m/>
    <n v="99"/>
    <s v="ARTICULOS DIGITADOS"/>
    <n v="0"/>
    <m/>
    <n v="1"/>
    <x v="0"/>
    <n v="3"/>
    <n v="0"/>
    <n v="0"/>
    <n v="13445100.92"/>
    <n v="0"/>
    <n v="13445100.92"/>
    <n v="0"/>
    <n v="0"/>
    <n v="0"/>
    <n v="13445100.92"/>
    <n v="13445100.92"/>
    <n v="0"/>
    <n v="3.27"/>
    <x v="0"/>
    <x v="4"/>
  </r>
  <r>
    <x v="5"/>
    <x v="190"/>
    <x v="189"/>
    <m/>
    <m/>
    <n v="99"/>
    <s v="ARTICULOS DIGITADOS"/>
    <n v="0"/>
    <m/>
    <n v="1"/>
    <x v="0"/>
    <n v="3"/>
    <n v="0"/>
    <n v="0"/>
    <n v="19410156.91"/>
    <n v="0"/>
    <n v="19410156.91"/>
    <n v="0"/>
    <n v="0"/>
    <n v="0"/>
    <n v="19410156.91"/>
    <n v="19410156.91"/>
    <n v="0"/>
    <n v="4.72"/>
    <x v="0"/>
    <x v="5"/>
  </r>
  <r>
    <x v="6"/>
    <x v="190"/>
    <x v="189"/>
    <m/>
    <m/>
    <n v="99"/>
    <s v="ARTICULOS DIGITADOS"/>
    <n v="0"/>
    <m/>
    <n v="1"/>
    <x v="0"/>
    <n v="4"/>
    <n v="0"/>
    <n v="0"/>
    <n v="17705643.969999999"/>
    <n v="0"/>
    <n v="17705643.969999999"/>
    <n v="0"/>
    <n v="0"/>
    <n v="0"/>
    <n v="17705643.969999999"/>
    <n v="17705643.969999999"/>
    <n v="0"/>
    <n v="4.3"/>
    <x v="0"/>
    <x v="6"/>
  </r>
  <r>
    <x v="7"/>
    <x v="190"/>
    <x v="189"/>
    <m/>
    <m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6.08"/>
    <x v="1"/>
    <x v="7"/>
  </r>
  <r>
    <x v="8"/>
    <x v="190"/>
    <x v="189"/>
    <m/>
    <m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8.0299999999999994"/>
    <x v="1"/>
    <x v="8"/>
  </r>
  <r>
    <x v="9"/>
    <x v="190"/>
    <x v="189"/>
    <m/>
    <m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8.86"/>
    <x v="1"/>
    <x v="9"/>
  </r>
  <r>
    <x v="10"/>
    <x v="190"/>
    <x v="189"/>
    <m/>
    <m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8.6199999999999992"/>
    <x v="1"/>
    <x v="10"/>
  </r>
  <r>
    <x v="0"/>
    <x v="191"/>
    <x v="190"/>
    <m/>
    <m/>
    <n v="22"/>
    <s v="ACTIVIA"/>
    <n v="0"/>
    <m/>
    <n v="1"/>
    <x v="0"/>
    <n v="53"/>
    <n v="53"/>
    <n v="34882.949999999997"/>
    <n v="8612.06"/>
    <n v="24.69"/>
    <n v="43495.01"/>
    <n v="0"/>
    <n v="0"/>
    <n v="0"/>
    <n v="43495.01"/>
    <n v="8612.06"/>
    <n v="24.69"/>
    <n v="0"/>
    <x v="0"/>
    <x v="0"/>
  </r>
  <r>
    <x v="1"/>
    <x v="191"/>
    <x v="190"/>
    <m/>
    <m/>
    <n v="22"/>
    <s v="ACTIVIA"/>
    <n v="0"/>
    <m/>
    <n v="1"/>
    <x v="0"/>
    <n v="80"/>
    <n v="80"/>
    <n v="57918.87"/>
    <n v="14335.21"/>
    <n v="24.75"/>
    <n v="72254.080000000002"/>
    <n v="0"/>
    <n v="0"/>
    <n v="0"/>
    <n v="72254.080000000002"/>
    <n v="14335.21"/>
    <n v="24.75"/>
    <n v="0"/>
    <x v="0"/>
    <x v="1"/>
  </r>
  <r>
    <x v="2"/>
    <x v="191"/>
    <x v="190"/>
    <m/>
    <m/>
    <n v="22"/>
    <s v="ACTIVIA"/>
    <n v="0"/>
    <m/>
    <n v="1"/>
    <x v="0"/>
    <n v="16"/>
    <n v="16"/>
    <n v="12626.22"/>
    <n v="3188.11"/>
    <n v="25.25"/>
    <n v="15814.33"/>
    <n v="0"/>
    <n v="0"/>
    <n v="0"/>
    <n v="15814.33"/>
    <n v="3188.11"/>
    <n v="25.25"/>
    <n v="0"/>
    <x v="0"/>
    <x v="2"/>
  </r>
  <r>
    <x v="3"/>
    <x v="191"/>
    <x v="190"/>
    <m/>
    <m/>
    <n v="22"/>
    <s v="ACTIVIA"/>
    <n v="0"/>
    <m/>
    <n v="1"/>
    <x v="0"/>
    <n v="22"/>
    <n v="22"/>
    <n v="19965.439999999999"/>
    <n v="4791.83"/>
    <n v="24"/>
    <n v="24757.27"/>
    <n v="0"/>
    <n v="0"/>
    <n v="0"/>
    <n v="24757.27"/>
    <n v="4791.83"/>
    <n v="24"/>
    <n v="0"/>
    <x v="0"/>
    <x v="3"/>
  </r>
  <r>
    <x v="4"/>
    <x v="191"/>
    <x v="190"/>
    <m/>
    <m/>
    <n v="22"/>
    <s v="ACTIVIA"/>
    <n v="0"/>
    <m/>
    <n v="1"/>
    <x v="0"/>
    <n v="114"/>
    <n v="114"/>
    <n v="117942.14"/>
    <n v="28306.21"/>
    <n v="24"/>
    <n v="146248.35"/>
    <n v="0"/>
    <n v="0"/>
    <n v="0"/>
    <n v="146248.35"/>
    <n v="28306.21"/>
    <n v="24"/>
    <n v="0.01"/>
    <x v="0"/>
    <x v="4"/>
  </r>
  <r>
    <x v="5"/>
    <x v="191"/>
    <x v="190"/>
    <m/>
    <m/>
    <n v="22"/>
    <s v="ACTIVIA"/>
    <n v="0"/>
    <m/>
    <n v="1"/>
    <x v="0"/>
    <n v="55"/>
    <n v="55"/>
    <n v="64460.63"/>
    <n v="15548.41"/>
    <n v="24.12"/>
    <n v="80009.039999999994"/>
    <n v="0"/>
    <n v="58.53"/>
    <n v="0"/>
    <n v="79950.509999999995"/>
    <n v="15489.88"/>
    <n v="24.03"/>
    <n v="0"/>
    <x v="0"/>
    <x v="5"/>
  </r>
  <r>
    <x v="6"/>
    <x v="191"/>
    <x v="190"/>
    <m/>
    <m/>
    <n v="22"/>
    <s v="ACTIVIA"/>
    <n v="0"/>
    <m/>
    <n v="1"/>
    <x v="0"/>
    <n v="80"/>
    <n v="80"/>
    <n v="113647.96"/>
    <n v="27275.599999999999"/>
    <n v="24"/>
    <n v="140923.56"/>
    <n v="0"/>
    <n v="0"/>
    <n v="0"/>
    <n v="140923.56"/>
    <n v="27275.599999999999"/>
    <n v="24"/>
    <n v="0.01"/>
    <x v="0"/>
    <x v="6"/>
  </r>
  <r>
    <x v="7"/>
    <x v="191"/>
    <x v="190"/>
    <m/>
    <m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1"/>
    <x v="7"/>
  </r>
  <r>
    <x v="8"/>
    <x v="191"/>
    <x v="190"/>
    <m/>
    <m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"/>
    <x v="1"/>
    <x v="8"/>
  </r>
  <r>
    <x v="9"/>
    <x v="191"/>
    <x v="190"/>
    <m/>
    <m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1"/>
    <x v="1"/>
    <x v="9"/>
  </r>
  <r>
    <x v="10"/>
    <x v="191"/>
    <x v="190"/>
    <m/>
    <m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1"/>
    <x v="10"/>
  </r>
  <r>
    <x v="4"/>
    <x v="192"/>
    <x v="191"/>
    <m/>
    <m/>
    <n v="22"/>
    <s v="ACTIVIA"/>
    <n v="0"/>
    <m/>
    <n v="1"/>
    <x v="0"/>
    <n v="22"/>
    <n v="4.18"/>
    <n v="9810.24"/>
    <n v="2546.2199999999998"/>
    <n v="25.95"/>
    <n v="12356.46"/>
    <n v="0"/>
    <n v="0"/>
    <n v="0"/>
    <n v="12356.46"/>
    <n v="2546.2199999999998"/>
    <n v="25.95"/>
    <n v="0"/>
    <x v="0"/>
    <x v="4"/>
  </r>
  <r>
    <x v="5"/>
    <x v="192"/>
    <x v="191"/>
    <m/>
    <m/>
    <n v="22"/>
    <s v="ACTIVIA"/>
    <n v="0"/>
    <m/>
    <n v="1"/>
    <x v="0"/>
    <n v="40"/>
    <n v="7.6"/>
    <n v="20333.96"/>
    <n v="5185.28"/>
    <n v="25.5"/>
    <n v="25519.24"/>
    <n v="0"/>
    <n v="0"/>
    <n v="0"/>
    <n v="25519.24"/>
    <n v="5185.28"/>
    <n v="25.5"/>
    <n v="0"/>
    <x v="0"/>
    <x v="5"/>
  </r>
  <r>
    <x v="6"/>
    <x v="192"/>
    <x v="191"/>
    <m/>
    <m/>
    <n v="22"/>
    <s v="ACTIVIA"/>
    <n v="0"/>
    <m/>
    <n v="1"/>
    <x v="0"/>
    <n v="94"/>
    <n v="17.86"/>
    <n v="70832.759999999995"/>
    <n v="17502.04"/>
    <n v="24.71"/>
    <n v="88334.8"/>
    <n v="0"/>
    <n v="0"/>
    <n v="0"/>
    <n v="88334.8"/>
    <n v="17502.04"/>
    <n v="24.71"/>
    <n v="0"/>
    <x v="0"/>
    <x v="6"/>
  </r>
  <r>
    <x v="7"/>
    <x v="192"/>
    <x v="191"/>
    <m/>
    <m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"/>
    <x v="1"/>
    <x v="7"/>
  </r>
  <r>
    <x v="8"/>
    <x v="192"/>
    <x v="191"/>
    <m/>
    <m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1"/>
    <x v="8"/>
  </r>
  <r>
    <x v="9"/>
    <x v="192"/>
    <x v="191"/>
    <m/>
    <m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"/>
    <x v="1"/>
    <x v="9"/>
  </r>
  <r>
    <x v="10"/>
    <x v="192"/>
    <x v="191"/>
    <m/>
    <m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1"/>
    <x v="10"/>
  </r>
  <r>
    <x v="0"/>
    <x v="193"/>
    <x v="192"/>
    <m/>
    <m/>
    <n v="13"/>
    <s v="VITAL Y NUTRILON"/>
    <n v="0"/>
    <m/>
    <n v="1"/>
    <x v="0"/>
    <n v="18"/>
    <n v="16.2"/>
    <n v="18409.14"/>
    <n v="4155.12"/>
    <n v="22.57"/>
    <n v="22564.26"/>
    <n v="0"/>
    <n v="0"/>
    <n v="0"/>
    <n v="22564.26"/>
    <n v="4155.12"/>
    <n v="22.57"/>
    <n v="0"/>
    <x v="0"/>
    <x v="0"/>
  </r>
  <r>
    <x v="1"/>
    <x v="193"/>
    <x v="192"/>
    <m/>
    <m/>
    <n v="13"/>
    <s v="VITAL Y NUTRILON"/>
    <n v="0"/>
    <m/>
    <n v="1"/>
    <x v="0"/>
    <n v="-4"/>
    <n v="-3.6"/>
    <n v="-4090.92"/>
    <n v="-923.36"/>
    <n v="0"/>
    <n v="-5014.28"/>
    <n v="0"/>
    <n v="0"/>
    <n v="0"/>
    <n v="-5014.28"/>
    <n v="-923.36"/>
    <n v="0"/>
    <n v="0"/>
    <x v="0"/>
    <x v="1"/>
  </r>
  <r>
    <x v="2"/>
    <x v="193"/>
    <x v="192"/>
    <m/>
    <m/>
    <n v="13"/>
    <s v="VITAL Y NUTRILON"/>
    <n v="0"/>
    <m/>
    <n v="1"/>
    <x v="0"/>
    <n v="-2"/>
    <n v="-1.8"/>
    <n v="-2187.73"/>
    <n v="-493.79"/>
    <n v="0"/>
    <n v="-2681.52"/>
    <n v="0"/>
    <n v="0"/>
    <n v="0"/>
    <n v="-2681.52"/>
    <n v="-493.79"/>
    <n v="0"/>
    <n v="0"/>
    <x v="0"/>
    <x v="2"/>
  </r>
  <r>
    <x v="0"/>
    <x v="194"/>
    <x v="193"/>
    <m/>
    <m/>
    <n v="13"/>
    <s v="VITAL Y NUTRILON"/>
    <n v="0"/>
    <m/>
    <n v="1"/>
    <x v="0"/>
    <n v="4"/>
    <n v="4"/>
    <n v="3803.24"/>
    <n v="855.72"/>
    <n v="22.5"/>
    <n v="4658.96"/>
    <n v="0"/>
    <n v="0"/>
    <n v="0"/>
    <n v="4658.96"/>
    <n v="855.72"/>
    <n v="22.5"/>
    <n v="0"/>
    <x v="0"/>
    <x v="0"/>
  </r>
  <r>
    <x v="1"/>
    <x v="194"/>
    <x v="193"/>
    <m/>
    <m/>
    <n v="13"/>
    <s v="VITAL Y NUTRILON"/>
    <n v="0"/>
    <m/>
    <n v="1"/>
    <x v="0"/>
    <n v="-2"/>
    <n v="-2"/>
    <n v="-1901.62"/>
    <n v="-427.87"/>
    <n v="0"/>
    <n v="-2329.4899999999998"/>
    <n v="0"/>
    <n v="0"/>
    <n v="0"/>
    <n v="-2329.4899999999998"/>
    <n v="-427.87"/>
    <n v="0"/>
    <n v="0"/>
    <x v="0"/>
    <x v="1"/>
  </r>
  <r>
    <x v="2"/>
    <x v="194"/>
    <x v="193"/>
    <m/>
    <m/>
    <n v="13"/>
    <s v="VITAL Y NUTRILON"/>
    <n v="0"/>
    <m/>
    <n v="1"/>
    <x v="0"/>
    <n v="-13"/>
    <n v="-13"/>
    <n v="-13225.91"/>
    <n v="-2975.83"/>
    <n v="0"/>
    <n v="-16201.74"/>
    <n v="0"/>
    <n v="0"/>
    <n v="0"/>
    <n v="-16201.74"/>
    <n v="-2975.83"/>
    <n v="0"/>
    <n v="0"/>
    <x v="0"/>
    <x v="2"/>
  </r>
  <r>
    <x v="0"/>
    <x v="195"/>
    <x v="194"/>
    <m/>
    <m/>
    <n v="13"/>
    <s v="VITAL Y NUTRILON"/>
    <n v="0"/>
    <m/>
    <n v="1"/>
    <x v="0"/>
    <n v="2"/>
    <n v="1.6"/>
    <n v="8155.68"/>
    <n v="2161.1799999999998"/>
    <n v="26.5"/>
    <n v="10316.86"/>
    <n v="0"/>
    <n v="0"/>
    <n v="0"/>
    <n v="10316.86"/>
    <n v="2161.1799999999998"/>
    <n v="26.5"/>
    <n v="0"/>
    <x v="0"/>
    <x v="0"/>
  </r>
  <r>
    <x v="2"/>
    <x v="195"/>
    <x v="194"/>
    <m/>
    <m/>
    <n v="13"/>
    <s v="VITAL Y NUTRILON"/>
    <n v="0"/>
    <m/>
    <n v="1"/>
    <x v="0"/>
    <n v="3"/>
    <n v="2.4"/>
    <n v="16136.65"/>
    <n v="4060.89"/>
    <n v="25.17"/>
    <n v="20197.54"/>
    <n v="0"/>
    <n v="0"/>
    <n v="0"/>
    <n v="20197.54"/>
    <n v="4060.89"/>
    <n v="25.17"/>
    <n v="0"/>
    <x v="0"/>
    <x v="2"/>
  </r>
  <r>
    <x v="3"/>
    <x v="195"/>
    <x v="194"/>
    <m/>
    <m/>
    <n v="13"/>
    <s v="VITAL Y NUTRILON"/>
    <n v="0"/>
    <m/>
    <n v="1"/>
    <x v="0"/>
    <n v="6"/>
    <n v="4.8"/>
    <n v="34693.78"/>
    <n v="8499.6299999999992"/>
    <n v="24.5"/>
    <n v="43193.41"/>
    <n v="0"/>
    <n v="0"/>
    <n v="0"/>
    <n v="43193.41"/>
    <n v="8499.6299999999992"/>
    <n v="24.5"/>
    <n v="0"/>
    <x v="0"/>
    <x v="3"/>
  </r>
  <r>
    <x v="4"/>
    <x v="195"/>
    <x v="194"/>
    <m/>
    <m/>
    <n v="13"/>
    <s v="VITAL Y NUTRILON"/>
    <n v="0"/>
    <m/>
    <n v="1"/>
    <x v="0"/>
    <n v="5"/>
    <n v="4"/>
    <n v="33996.67"/>
    <n v="8328.84"/>
    <n v="24.5"/>
    <n v="42325.51"/>
    <n v="0"/>
    <n v="0"/>
    <n v="0"/>
    <n v="42325.51"/>
    <n v="8328.84"/>
    <n v="24.5"/>
    <n v="0"/>
    <x v="0"/>
    <x v="4"/>
  </r>
  <r>
    <x v="5"/>
    <x v="195"/>
    <x v="194"/>
    <m/>
    <m/>
    <n v="13"/>
    <s v="VITAL Y NUTRILON"/>
    <n v="0"/>
    <m/>
    <n v="1"/>
    <x v="0"/>
    <n v="2"/>
    <n v="1.6"/>
    <n v="15377.72"/>
    <n v="4074.94"/>
    <n v="26.5"/>
    <n v="19452.66"/>
    <n v="0"/>
    <n v="0"/>
    <n v="0"/>
    <n v="19452.66"/>
    <n v="4074.94"/>
    <n v="26.5"/>
    <n v="0"/>
    <x v="0"/>
    <x v="5"/>
  </r>
  <r>
    <x v="6"/>
    <x v="195"/>
    <x v="194"/>
    <m/>
    <m/>
    <n v="13"/>
    <s v="VITAL Y NUTRILON"/>
    <n v="0"/>
    <m/>
    <n v="1"/>
    <x v="0"/>
    <n v="7"/>
    <n v="5.6"/>
    <n v="56897.54"/>
    <n v="13939.31"/>
    <n v="24.5"/>
    <n v="70836.850000000006"/>
    <n v="0"/>
    <n v="0"/>
    <n v="0"/>
    <n v="70836.850000000006"/>
    <n v="13939.31"/>
    <n v="24.5"/>
    <n v="0"/>
    <x v="0"/>
    <x v="6"/>
  </r>
  <r>
    <x v="7"/>
    <x v="195"/>
    <x v="194"/>
    <m/>
    <m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1"/>
    <x v="7"/>
  </r>
  <r>
    <x v="8"/>
    <x v="195"/>
    <x v="194"/>
    <m/>
    <m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1"/>
    <x v="8"/>
  </r>
  <r>
    <x v="9"/>
    <x v="195"/>
    <x v="194"/>
    <m/>
    <m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1"/>
    <x v="9"/>
  </r>
  <r>
    <x v="10"/>
    <x v="195"/>
    <x v="194"/>
    <m/>
    <m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1"/>
    <x v="10"/>
  </r>
  <r>
    <x v="0"/>
    <x v="196"/>
    <x v="195"/>
    <m/>
    <m/>
    <n v="13"/>
    <s v="VITAL Y NUTRILON"/>
    <n v="0"/>
    <m/>
    <n v="1"/>
    <x v="0"/>
    <n v="3"/>
    <n v="2.4"/>
    <n v="13163.79"/>
    <n v="3225"/>
    <n v="24.5"/>
    <n v="16388.79"/>
    <n v="0"/>
    <n v="0"/>
    <n v="0"/>
    <n v="16388.79"/>
    <n v="3225"/>
    <n v="24.5"/>
    <n v="0"/>
    <x v="0"/>
    <x v="0"/>
  </r>
  <r>
    <x v="1"/>
    <x v="196"/>
    <x v="195"/>
    <m/>
    <m/>
    <n v="13"/>
    <s v="VITAL Y NUTRILON"/>
    <n v="0"/>
    <m/>
    <n v="1"/>
    <x v="0"/>
    <n v="1"/>
    <n v="0.8"/>
    <n v="4387.78"/>
    <n v="1074.96"/>
    <n v="24.5"/>
    <n v="5462.74"/>
    <n v="0"/>
    <n v="0"/>
    <n v="0"/>
    <n v="5462.74"/>
    <n v="1074.96"/>
    <n v="24.5"/>
    <n v="0"/>
    <x v="0"/>
    <x v="1"/>
  </r>
  <r>
    <x v="2"/>
    <x v="196"/>
    <x v="195"/>
    <m/>
    <m/>
    <n v="13"/>
    <s v="VITAL Y NUTRILON"/>
    <n v="0"/>
    <m/>
    <n v="1"/>
    <x v="0"/>
    <n v="5"/>
    <n v="4"/>
    <n v="28184.54"/>
    <n v="6904.94"/>
    <n v="24.5"/>
    <n v="35089.480000000003"/>
    <n v="0"/>
    <n v="0"/>
    <n v="0"/>
    <n v="35089.480000000003"/>
    <n v="6904.94"/>
    <n v="24.5"/>
    <n v="0"/>
    <x v="0"/>
    <x v="2"/>
  </r>
  <r>
    <x v="3"/>
    <x v="196"/>
    <x v="195"/>
    <m/>
    <m/>
    <n v="13"/>
    <s v="VITAL Y NUTRILON"/>
    <n v="0"/>
    <m/>
    <n v="1"/>
    <x v="0"/>
    <n v="7"/>
    <n v="5.6"/>
    <n v="43988.06"/>
    <n v="10776.66"/>
    <n v="24.5"/>
    <n v="54764.72"/>
    <n v="0"/>
    <n v="0"/>
    <n v="0"/>
    <n v="54764.72"/>
    <n v="10776.66"/>
    <n v="24.5"/>
    <n v="0"/>
    <x v="0"/>
    <x v="3"/>
  </r>
  <r>
    <x v="4"/>
    <x v="196"/>
    <x v="195"/>
    <m/>
    <m/>
    <n v="13"/>
    <s v="VITAL Y NUTRILON"/>
    <n v="0"/>
    <m/>
    <n v="1"/>
    <x v="0"/>
    <n v="5"/>
    <n v="4"/>
    <n v="34931.15"/>
    <n v="8557.7999999999993"/>
    <n v="24.5"/>
    <n v="43488.95"/>
    <n v="0"/>
    <n v="0"/>
    <n v="0"/>
    <n v="43488.95"/>
    <n v="8557.7999999999993"/>
    <n v="24.5"/>
    <n v="0"/>
    <x v="0"/>
    <x v="4"/>
  </r>
  <r>
    <x v="6"/>
    <x v="196"/>
    <x v="195"/>
    <m/>
    <m/>
    <n v="13"/>
    <s v="VITAL Y NUTRILON"/>
    <n v="0"/>
    <m/>
    <n v="1"/>
    <x v="0"/>
    <n v="8"/>
    <n v="6.4"/>
    <n v="69497"/>
    <n v="17323.95"/>
    <n v="24.93"/>
    <n v="86820.95"/>
    <n v="0"/>
    <n v="0"/>
    <n v="0"/>
    <n v="86820.95"/>
    <n v="17323.95"/>
    <n v="24.93"/>
    <n v="0"/>
    <x v="0"/>
    <x v="6"/>
  </r>
  <r>
    <x v="8"/>
    <x v="196"/>
    <x v="195"/>
    <m/>
    <m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1"/>
    <x v="8"/>
  </r>
  <r>
    <x v="2"/>
    <x v="197"/>
    <x v="196"/>
    <m/>
    <m/>
    <n v="13"/>
    <s v="VITAL Y NUTRILON"/>
    <n v="0"/>
    <m/>
    <n v="1"/>
    <x v="0"/>
    <n v="4"/>
    <n v="3.2"/>
    <n v="18215.66"/>
    <n v="3643.14"/>
    <n v="20"/>
    <n v="21858.799999999999"/>
    <n v="0"/>
    <n v="0"/>
    <n v="0"/>
    <n v="21858.799999999999"/>
    <n v="3643.14"/>
    <n v="20"/>
    <n v="0"/>
    <x v="0"/>
    <x v="2"/>
  </r>
  <r>
    <x v="4"/>
    <x v="197"/>
    <x v="196"/>
    <m/>
    <m/>
    <n v="13"/>
    <s v="VITAL Y NUTRILON"/>
    <n v="0"/>
    <m/>
    <n v="1"/>
    <x v="0"/>
    <n v="3"/>
    <n v="2.4"/>
    <n v="16807.099999999999"/>
    <n v="3697.53"/>
    <n v="22"/>
    <n v="20504.63"/>
    <n v="-6800.84"/>
    <n v="0"/>
    <n v="0"/>
    <n v="27305.47"/>
    <n v="10498.37"/>
    <n v="62.46"/>
    <n v="0"/>
    <x v="0"/>
    <x v="4"/>
  </r>
  <r>
    <x v="5"/>
    <x v="197"/>
    <x v="196"/>
    <m/>
    <m/>
    <n v="13"/>
    <s v="VITAL Y NUTRILON"/>
    <n v="0"/>
    <m/>
    <n v="1"/>
    <x v="0"/>
    <n v="-1"/>
    <n v="-0.8"/>
    <n v="-4963.71"/>
    <n v="-992.75"/>
    <n v="0"/>
    <n v="-5956.46"/>
    <n v="0"/>
    <n v="0"/>
    <n v="0"/>
    <n v="-5956.46"/>
    <n v="-992.75"/>
    <n v="0"/>
    <n v="0"/>
    <x v="0"/>
    <x v="5"/>
  </r>
  <r>
    <x v="6"/>
    <x v="197"/>
    <x v="196"/>
    <m/>
    <m/>
    <n v="13"/>
    <s v="VITAL Y NUTRILON"/>
    <n v="0"/>
    <m/>
    <n v="1"/>
    <x v="0"/>
    <n v="6"/>
    <n v="4.8"/>
    <n v="43175.28"/>
    <n v="9930.2999999999993"/>
    <n v="23"/>
    <n v="53105.58"/>
    <n v="0"/>
    <n v="0"/>
    <n v="0"/>
    <n v="53105.58"/>
    <n v="9930.2999999999993"/>
    <n v="23"/>
    <n v="0"/>
    <x v="0"/>
    <x v="6"/>
  </r>
  <r>
    <x v="7"/>
    <x v="197"/>
    <x v="196"/>
    <m/>
    <m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"/>
    <x v="1"/>
    <x v="7"/>
  </r>
  <r>
    <x v="0"/>
    <x v="198"/>
    <x v="197"/>
    <m/>
    <m/>
    <n v="13"/>
    <s v="VITAL Y NUTRILON"/>
    <n v="0"/>
    <m/>
    <n v="1"/>
    <x v="0"/>
    <n v="-1"/>
    <n v="-0.8"/>
    <n v="-3899.45"/>
    <n v="-877.38"/>
    <n v="0"/>
    <n v="-4776.83"/>
    <n v="0"/>
    <n v="0"/>
    <n v="0"/>
    <n v="-4776.83"/>
    <n v="-877.38"/>
    <n v="0"/>
    <n v="0"/>
    <x v="0"/>
    <x v="0"/>
  </r>
  <r>
    <x v="1"/>
    <x v="198"/>
    <x v="197"/>
    <m/>
    <m/>
    <n v="13"/>
    <s v="VITAL Y NUTRILON"/>
    <n v="0"/>
    <m/>
    <n v="1"/>
    <x v="0"/>
    <n v="5"/>
    <n v="4"/>
    <n v="20060.13"/>
    <n v="4513.51"/>
    <n v="22.5"/>
    <n v="24573.64"/>
    <n v="0"/>
    <n v="0"/>
    <n v="0"/>
    <n v="24573.64"/>
    <n v="4513.51"/>
    <n v="22.5"/>
    <n v="0"/>
    <x v="0"/>
    <x v="1"/>
  </r>
  <r>
    <x v="2"/>
    <x v="198"/>
    <x v="197"/>
    <m/>
    <m/>
    <n v="13"/>
    <s v="VITAL Y NUTRILON"/>
    <n v="0"/>
    <m/>
    <n v="1"/>
    <x v="0"/>
    <n v="7"/>
    <n v="5.6"/>
    <n v="33324.86"/>
    <n v="7600.99"/>
    <n v="22.81"/>
    <n v="40925.85"/>
    <n v="0"/>
    <n v="0"/>
    <n v="0"/>
    <n v="40925.85"/>
    <n v="7600.99"/>
    <n v="22.81"/>
    <n v="0"/>
    <x v="0"/>
    <x v="2"/>
  </r>
  <r>
    <x v="3"/>
    <x v="198"/>
    <x v="197"/>
    <m/>
    <m/>
    <n v="13"/>
    <s v="VITAL Y NUTRILON"/>
    <n v="0"/>
    <m/>
    <n v="1"/>
    <x v="0"/>
    <n v="4"/>
    <n v="3.2"/>
    <n v="20576.439999999999"/>
    <n v="4629.68"/>
    <n v="22.5"/>
    <n v="25206.12"/>
    <n v="0"/>
    <n v="0"/>
    <n v="0"/>
    <n v="25206.12"/>
    <n v="4629.68"/>
    <n v="22.5"/>
    <n v="0"/>
    <x v="0"/>
    <x v="3"/>
  </r>
  <r>
    <x v="4"/>
    <x v="198"/>
    <x v="197"/>
    <m/>
    <m/>
    <n v="13"/>
    <s v="VITAL Y NUTRILON"/>
    <n v="0"/>
    <m/>
    <n v="1"/>
    <x v="0"/>
    <n v="16"/>
    <n v="12.8"/>
    <n v="99052.84"/>
    <n v="22641.87"/>
    <n v="22.86"/>
    <n v="121694.71"/>
    <n v="0"/>
    <n v="0"/>
    <n v="0"/>
    <n v="121694.71"/>
    <n v="22641.87"/>
    <n v="22.86"/>
    <n v="0.01"/>
    <x v="0"/>
    <x v="4"/>
  </r>
  <r>
    <x v="5"/>
    <x v="198"/>
    <x v="197"/>
    <m/>
    <m/>
    <n v="13"/>
    <s v="VITAL Y NUTRILON"/>
    <n v="0"/>
    <m/>
    <n v="1"/>
    <x v="0"/>
    <n v="7"/>
    <n v="5.6"/>
    <n v="50768.77"/>
    <n v="11570.04"/>
    <n v="22.79"/>
    <n v="62338.81"/>
    <n v="0"/>
    <n v="0"/>
    <n v="0"/>
    <n v="62338.81"/>
    <n v="11570.04"/>
    <n v="22.79"/>
    <n v="0"/>
    <x v="0"/>
    <x v="5"/>
  </r>
  <r>
    <x v="6"/>
    <x v="198"/>
    <x v="197"/>
    <m/>
    <m/>
    <n v="13"/>
    <s v="VITAL Y NUTRILON"/>
    <n v="0"/>
    <m/>
    <n v="1"/>
    <x v="0"/>
    <n v="1"/>
    <n v="0.8"/>
    <n v="7353.25"/>
    <n v="1801.55"/>
    <n v="24.5"/>
    <n v="9154.7999999999993"/>
    <n v="0"/>
    <n v="0"/>
    <n v="0"/>
    <n v="9154.7999999999993"/>
    <n v="1801.55"/>
    <n v="24.5"/>
    <n v="0"/>
    <x v="0"/>
    <x v="6"/>
  </r>
  <r>
    <x v="7"/>
    <x v="198"/>
    <x v="197"/>
    <m/>
    <m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"/>
    <x v="1"/>
    <x v="7"/>
  </r>
  <r>
    <x v="10"/>
    <x v="198"/>
    <x v="197"/>
    <m/>
    <m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1"/>
    <x v="10"/>
  </r>
  <r>
    <x v="5"/>
    <x v="199"/>
    <x v="198"/>
    <m/>
    <m/>
    <n v="13"/>
    <s v="VITAL Y NUTRILON"/>
    <n v="0"/>
    <m/>
    <n v="1"/>
    <x v="0"/>
    <n v="-5"/>
    <n v="-1"/>
    <n v="-775.43"/>
    <n v="-186.11"/>
    <n v="0"/>
    <n v="-961.54"/>
    <n v="0"/>
    <n v="0"/>
    <n v="0"/>
    <n v="-961.54"/>
    <n v="-186.11"/>
    <n v="0"/>
    <n v="0"/>
    <x v="0"/>
    <x v="5"/>
  </r>
  <r>
    <x v="0"/>
    <x v="200"/>
    <x v="199"/>
    <m/>
    <m/>
    <n v="13"/>
    <s v="VITAL Y NUTRILON"/>
    <n v="0"/>
    <m/>
    <n v="1"/>
    <x v="0"/>
    <n v="10"/>
    <n v="12"/>
    <n v="50373.8"/>
    <n v="11334.08"/>
    <n v="22.5"/>
    <n v="61707.88"/>
    <n v="15229.52"/>
    <n v="0"/>
    <n v="0"/>
    <n v="46478.36"/>
    <n v="-3895.44"/>
    <n v="-7.73"/>
    <n v="0"/>
    <x v="0"/>
    <x v="0"/>
  </r>
  <r>
    <x v="1"/>
    <x v="200"/>
    <x v="199"/>
    <m/>
    <m/>
    <n v="13"/>
    <s v="VITAL Y NUTRILON"/>
    <n v="0"/>
    <m/>
    <n v="1"/>
    <x v="0"/>
    <n v="2"/>
    <n v="2.4"/>
    <n v="10244.120000000001"/>
    <n v="2304.92"/>
    <n v="22.5"/>
    <n v="12549.04"/>
    <n v="3305.42"/>
    <n v="0"/>
    <n v="0"/>
    <n v="9243.6200000000008"/>
    <n v="-1000.5"/>
    <n v="-9.77"/>
    <n v="0"/>
    <x v="0"/>
    <x v="1"/>
  </r>
  <r>
    <x v="0"/>
    <x v="201"/>
    <x v="200"/>
    <m/>
    <m/>
    <n v="13"/>
    <s v="VITAL Y NUTRILON"/>
    <n v="0"/>
    <m/>
    <n v="1"/>
    <x v="0"/>
    <n v="-1"/>
    <n v="-0.77500000000000002"/>
    <n v="-2689.92"/>
    <n v="-605.23"/>
    <n v="0"/>
    <n v="-3295.15"/>
    <n v="0"/>
    <n v="0"/>
    <n v="0"/>
    <n v="-3295.15"/>
    <n v="-605.23"/>
    <n v="0"/>
    <n v="0"/>
    <x v="0"/>
    <x v="0"/>
  </r>
  <r>
    <x v="6"/>
    <x v="202"/>
    <x v="201"/>
    <m/>
    <m/>
    <n v="13"/>
    <s v="VITAL Y NUTRILON"/>
    <n v="0"/>
    <m/>
    <n v="1"/>
    <x v="0"/>
    <n v="4"/>
    <n v="3.2"/>
    <n v="22229.88"/>
    <n v="5001.72"/>
    <n v="22.5"/>
    <n v="27231.599999999999"/>
    <n v="0"/>
    <n v="0"/>
    <n v="0"/>
    <n v="27231.599999999999"/>
    <n v="5001.72"/>
    <n v="22.5"/>
    <n v="0"/>
    <x v="0"/>
    <x v="6"/>
  </r>
  <r>
    <x v="9"/>
    <x v="202"/>
    <x v="201"/>
    <m/>
    <m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1"/>
    <x v="9"/>
  </r>
  <r>
    <x v="0"/>
    <x v="203"/>
    <x v="202"/>
    <m/>
    <m/>
    <n v="13"/>
    <s v="VITAL Y NUTRILON"/>
    <n v="0"/>
    <m/>
    <n v="1"/>
    <x v="0"/>
    <n v="2"/>
    <n v="1.6"/>
    <n v="6100.88"/>
    <n v="1372.7"/>
    <n v="22.5"/>
    <n v="7473.58"/>
    <n v="0"/>
    <n v="0"/>
    <n v="0"/>
    <n v="7473.58"/>
    <n v="1372.7"/>
    <n v="22.5"/>
    <n v="0"/>
    <x v="0"/>
    <x v="0"/>
  </r>
  <r>
    <x v="2"/>
    <x v="203"/>
    <x v="202"/>
    <m/>
    <m/>
    <n v="13"/>
    <s v="VITAL Y NUTRILON"/>
    <n v="0"/>
    <m/>
    <n v="1"/>
    <x v="0"/>
    <n v="11"/>
    <n v="8.8000000000000007"/>
    <n v="38783.370000000003"/>
    <n v="8726.23"/>
    <n v="22.5"/>
    <n v="47509.599999999999"/>
    <n v="0"/>
    <n v="0"/>
    <n v="0"/>
    <n v="47509.599999999999"/>
    <n v="8726.23"/>
    <n v="22.5"/>
    <n v="0"/>
    <x v="0"/>
    <x v="2"/>
  </r>
  <r>
    <x v="4"/>
    <x v="203"/>
    <x v="202"/>
    <m/>
    <m/>
    <n v="13"/>
    <s v="VITAL Y NUTRILON"/>
    <n v="0"/>
    <m/>
    <n v="1"/>
    <x v="0"/>
    <n v="8"/>
    <n v="6.4"/>
    <n v="38672.46"/>
    <n v="8701.2800000000007"/>
    <n v="22.5"/>
    <n v="47373.74"/>
    <n v="0"/>
    <n v="0"/>
    <n v="0"/>
    <n v="47373.74"/>
    <n v="8701.2800000000007"/>
    <n v="22.5"/>
    <n v="0"/>
    <x v="0"/>
    <x v="4"/>
  </r>
  <r>
    <x v="5"/>
    <x v="203"/>
    <x v="202"/>
    <m/>
    <m/>
    <n v="13"/>
    <s v="VITAL Y NUTRILON"/>
    <n v="0"/>
    <m/>
    <n v="1"/>
    <x v="0"/>
    <n v="4"/>
    <n v="3.2"/>
    <n v="20768.189999999999"/>
    <n v="4672.84"/>
    <n v="22.5"/>
    <n v="25441.03"/>
    <n v="0"/>
    <n v="0"/>
    <n v="0"/>
    <n v="25441.03"/>
    <n v="4672.84"/>
    <n v="22.5"/>
    <n v="0"/>
    <x v="0"/>
    <x v="5"/>
  </r>
  <r>
    <x v="7"/>
    <x v="203"/>
    <x v="202"/>
    <m/>
    <m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1"/>
    <x v="7"/>
  </r>
  <r>
    <x v="8"/>
    <x v="203"/>
    <x v="202"/>
    <m/>
    <m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1"/>
    <x v="8"/>
  </r>
  <r>
    <x v="0"/>
    <x v="204"/>
    <x v="203"/>
    <m/>
    <m/>
    <n v="13"/>
    <s v="VITAL Y NUTRILON"/>
    <n v="0"/>
    <m/>
    <n v="1"/>
    <x v="0"/>
    <n v="48"/>
    <n v="9.6"/>
    <n v="12942.65"/>
    <n v="3215.76"/>
    <n v="24.85"/>
    <n v="16158.41"/>
    <n v="0"/>
    <n v="0"/>
    <n v="0"/>
    <n v="16158.41"/>
    <n v="3215.76"/>
    <n v="24.85"/>
    <n v="0"/>
    <x v="0"/>
    <x v="0"/>
  </r>
  <r>
    <x v="1"/>
    <x v="204"/>
    <x v="203"/>
    <m/>
    <m/>
    <n v="13"/>
    <s v="VITAL Y NUTRILON"/>
    <n v="0"/>
    <m/>
    <n v="1"/>
    <x v="0"/>
    <n v="8"/>
    <n v="1.6"/>
    <n v="2403.88"/>
    <n v="588.79999999999995"/>
    <n v="24.49"/>
    <n v="2992.68"/>
    <n v="0"/>
    <n v="0"/>
    <n v="0"/>
    <n v="2992.68"/>
    <n v="588.79999999999995"/>
    <n v="24.49"/>
    <n v="0"/>
    <x v="0"/>
    <x v="1"/>
  </r>
  <r>
    <x v="2"/>
    <x v="204"/>
    <x v="203"/>
    <m/>
    <m/>
    <n v="13"/>
    <s v="VITAL Y NUTRILON"/>
    <n v="0"/>
    <m/>
    <n v="1"/>
    <x v="0"/>
    <n v="17"/>
    <n v="3.4"/>
    <n v="5543.43"/>
    <n v="1357.8"/>
    <n v="24.49"/>
    <n v="6901.23"/>
    <n v="0"/>
    <n v="0"/>
    <n v="0"/>
    <n v="6901.23"/>
    <n v="1357.8"/>
    <n v="24.49"/>
    <n v="0"/>
    <x v="0"/>
    <x v="2"/>
  </r>
  <r>
    <x v="3"/>
    <x v="204"/>
    <x v="203"/>
    <m/>
    <m/>
    <n v="13"/>
    <s v="VITAL Y NUTRILON"/>
    <n v="0"/>
    <m/>
    <n v="1"/>
    <x v="0"/>
    <n v="22"/>
    <n v="4.4000000000000004"/>
    <n v="9056.06"/>
    <n v="2218.08"/>
    <n v="24.49"/>
    <n v="11274.14"/>
    <n v="0"/>
    <n v="0"/>
    <n v="0"/>
    <n v="11274.14"/>
    <n v="2218.08"/>
    <n v="24.49"/>
    <n v="0"/>
    <x v="0"/>
    <x v="3"/>
  </r>
  <r>
    <x v="2"/>
    <x v="205"/>
    <x v="204"/>
    <m/>
    <m/>
    <n v="13"/>
    <s v="VITAL Y NUTRILON"/>
    <n v="0"/>
    <m/>
    <n v="1"/>
    <x v="0"/>
    <n v="10"/>
    <n v="12"/>
    <n v="72000.759999999995"/>
    <n v="16200.14"/>
    <n v="22.5"/>
    <n v="88200.9"/>
    <n v="0"/>
    <n v="0"/>
    <n v="0"/>
    <n v="88200.9"/>
    <n v="16200.14"/>
    <n v="22.5"/>
    <n v="0"/>
    <x v="0"/>
    <x v="2"/>
  </r>
  <r>
    <x v="3"/>
    <x v="205"/>
    <x v="204"/>
    <m/>
    <m/>
    <n v="13"/>
    <s v="VITAL Y NUTRILON"/>
    <n v="0"/>
    <m/>
    <n v="1"/>
    <x v="0"/>
    <n v="7"/>
    <n v="8.4"/>
    <n v="60011.63"/>
    <n v="13502.61"/>
    <n v="22.5"/>
    <n v="73514.240000000005"/>
    <n v="0"/>
    <n v="0"/>
    <n v="0"/>
    <n v="73514.240000000005"/>
    <n v="13502.61"/>
    <n v="22.5"/>
    <n v="0"/>
    <x v="0"/>
    <x v="3"/>
  </r>
  <r>
    <x v="1"/>
    <x v="206"/>
    <x v="205"/>
    <m/>
    <m/>
    <n v="13"/>
    <s v="VITAL Y NUTRILON"/>
    <n v="0"/>
    <m/>
    <n v="1"/>
    <x v="0"/>
    <n v="6"/>
    <n v="7.2"/>
    <n v="32026.86"/>
    <n v="7206.06"/>
    <n v="22.5"/>
    <n v="39232.92"/>
    <n v="10157.4"/>
    <n v="0"/>
    <n v="0"/>
    <n v="29075.52"/>
    <n v="-2951.34"/>
    <n v="-9.2200000000000006"/>
    <n v="0"/>
    <x v="0"/>
    <x v="1"/>
  </r>
  <r>
    <x v="2"/>
    <x v="206"/>
    <x v="205"/>
    <m/>
    <m/>
    <n v="13"/>
    <s v="VITAL Y NUTRILON"/>
    <n v="0"/>
    <m/>
    <n v="1"/>
    <x v="0"/>
    <n v="19"/>
    <n v="22.8"/>
    <n v="114842.32"/>
    <n v="25980.37"/>
    <n v="22.62"/>
    <n v="140822.69"/>
    <n v="2656.06"/>
    <n v="0"/>
    <n v="0"/>
    <n v="138166.63"/>
    <n v="23324.31"/>
    <n v="20.309999999999999"/>
    <n v="0.01"/>
    <x v="0"/>
    <x v="2"/>
  </r>
  <r>
    <x v="3"/>
    <x v="206"/>
    <x v="205"/>
    <m/>
    <m/>
    <n v="13"/>
    <s v="VITAL Y NUTRILON"/>
    <n v="0"/>
    <m/>
    <n v="1"/>
    <x v="0"/>
    <n v="2"/>
    <n v="2.4"/>
    <n v="16193.97"/>
    <n v="3643.64"/>
    <n v="22.5"/>
    <n v="19837.61"/>
    <n v="0"/>
    <n v="0"/>
    <n v="0"/>
    <n v="19837.61"/>
    <n v="3643.64"/>
    <n v="22.5"/>
    <n v="0"/>
    <x v="0"/>
    <x v="3"/>
  </r>
  <r>
    <x v="4"/>
    <x v="206"/>
    <x v="205"/>
    <m/>
    <m/>
    <n v="13"/>
    <s v="VITAL Y NUTRILON"/>
    <n v="0"/>
    <m/>
    <n v="1"/>
    <x v="0"/>
    <n v="1"/>
    <n v="1.2"/>
    <n v="8096.99"/>
    <n v="1821.82"/>
    <n v="22.5"/>
    <n v="9918.81"/>
    <n v="0"/>
    <n v="0"/>
    <n v="0"/>
    <n v="9918.81"/>
    <n v="1821.82"/>
    <n v="22.5"/>
    <n v="0"/>
    <x v="0"/>
    <x v="4"/>
  </r>
  <r>
    <x v="0"/>
    <x v="207"/>
    <x v="206"/>
    <m/>
    <m/>
    <n v="13"/>
    <s v="VITAL Y NUTRILON"/>
    <n v="0"/>
    <m/>
    <n v="1"/>
    <x v="0"/>
    <n v="20"/>
    <n v="4"/>
    <n v="5155.5200000000004"/>
    <n v="1371.34"/>
    <n v="26.6"/>
    <n v="6526.86"/>
    <n v="0"/>
    <n v="0"/>
    <n v="0"/>
    <n v="6526.86"/>
    <n v="1371.34"/>
    <n v="26.6"/>
    <n v="0"/>
    <x v="0"/>
    <x v="0"/>
  </r>
  <r>
    <x v="1"/>
    <x v="207"/>
    <x v="206"/>
    <m/>
    <m/>
    <n v="13"/>
    <s v="VITAL Y NUTRILON"/>
    <n v="0"/>
    <m/>
    <n v="1"/>
    <x v="0"/>
    <n v="15"/>
    <n v="3"/>
    <n v="4095.76"/>
    <n v="983.05"/>
    <n v="24"/>
    <n v="5078.8100000000004"/>
    <n v="0"/>
    <n v="0"/>
    <n v="0"/>
    <n v="5078.8100000000004"/>
    <n v="983.05"/>
    <n v="24"/>
    <n v="0"/>
    <x v="0"/>
    <x v="1"/>
  </r>
  <r>
    <x v="2"/>
    <x v="207"/>
    <x v="206"/>
    <m/>
    <m/>
    <n v="13"/>
    <s v="VITAL Y NUTRILON"/>
    <n v="0"/>
    <m/>
    <n v="1"/>
    <x v="0"/>
    <n v="9"/>
    <n v="1.8"/>
    <n v="2652.12"/>
    <n v="636.48"/>
    <n v="24"/>
    <n v="3288.6"/>
    <n v="0"/>
    <n v="0"/>
    <n v="0"/>
    <n v="3288.6"/>
    <n v="636.48"/>
    <n v="24"/>
    <n v="0"/>
    <x v="0"/>
    <x v="2"/>
  </r>
  <r>
    <x v="5"/>
    <x v="207"/>
    <x v="206"/>
    <m/>
    <m/>
    <n v="13"/>
    <s v="VITAL Y NUTRILON"/>
    <n v="0"/>
    <m/>
    <n v="1"/>
    <x v="0"/>
    <n v="-1"/>
    <n v="-0.2"/>
    <n v="-471.55"/>
    <n v="-122.6"/>
    <n v="0"/>
    <n v="-594.15"/>
    <n v="0"/>
    <n v="0"/>
    <n v="0"/>
    <n v="-594.15"/>
    <n v="-122.6"/>
    <n v="0"/>
    <n v="0"/>
    <x v="0"/>
    <x v="5"/>
  </r>
  <r>
    <x v="7"/>
    <x v="207"/>
    <x v="206"/>
    <m/>
    <m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1"/>
    <x v="7"/>
  </r>
  <r>
    <x v="1"/>
    <x v="208"/>
    <x v="207"/>
    <m/>
    <m/>
    <n v="13"/>
    <s v="VITAL Y NUTRILON"/>
    <n v="0"/>
    <m/>
    <n v="1"/>
    <x v="0"/>
    <n v="34"/>
    <n v="6.8"/>
    <n v="8726.7099999999991"/>
    <n v="2138.0300000000002"/>
    <n v="24.5"/>
    <n v="10864.74"/>
    <n v="0"/>
    <n v="0"/>
    <n v="0"/>
    <n v="10864.74"/>
    <n v="2138.0300000000002"/>
    <n v="24.5"/>
    <n v="0"/>
    <x v="0"/>
    <x v="1"/>
  </r>
  <r>
    <x v="3"/>
    <x v="208"/>
    <x v="207"/>
    <m/>
    <m/>
    <n v="13"/>
    <s v="VITAL Y NUTRILON"/>
    <n v="0"/>
    <m/>
    <n v="1"/>
    <x v="0"/>
    <n v="-4"/>
    <n v="-0.8"/>
    <n v="-1416.21"/>
    <n v="-346.97"/>
    <n v="0"/>
    <n v="-1763.18"/>
    <n v="0"/>
    <n v="0"/>
    <n v="0"/>
    <n v="-1763.18"/>
    <n v="-346.97"/>
    <n v="0"/>
    <n v="0"/>
    <x v="0"/>
    <x v="3"/>
  </r>
  <r>
    <x v="4"/>
    <x v="208"/>
    <x v="207"/>
    <m/>
    <m/>
    <n v="13"/>
    <s v="VITAL Y NUTRILON"/>
    <n v="0"/>
    <m/>
    <n v="1"/>
    <x v="0"/>
    <n v="-2"/>
    <n v="-0.4"/>
    <n v="-1095.01"/>
    <n v="-350.52"/>
    <n v="0"/>
    <n v="-1445.53"/>
    <n v="0"/>
    <n v="0"/>
    <n v="0"/>
    <n v="-1445.53"/>
    <n v="-350.52"/>
    <n v="0"/>
    <n v="0"/>
    <x v="0"/>
    <x v="4"/>
  </r>
  <r>
    <x v="5"/>
    <x v="208"/>
    <x v="207"/>
    <m/>
    <m/>
    <n v="13"/>
    <s v="VITAL Y NUTRILON"/>
    <n v="0"/>
    <m/>
    <n v="1"/>
    <x v="0"/>
    <n v="18"/>
    <n v="3.6"/>
    <n v="7813.89"/>
    <n v="1963.78"/>
    <n v="25.13"/>
    <n v="9777.67"/>
    <n v="0"/>
    <n v="0"/>
    <n v="0"/>
    <n v="9777.67"/>
    <n v="1963.78"/>
    <n v="25.13"/>
    <n v="0"/>
    <x v="0"/>
    <x v="5"/>
  </r>
  <r>
    <x v="7"/>
    <x v="208"/>
    <x v="207"/>
    <m/>
    <m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1"/>
    <x v="7"/>
  </r>
  <r>
    <x v="0"/>
    <x v="209"/>
    <x v="208"/>
    <m/>
    <m/>
    <n v="13"/>
    <s v="VITAL Y NUTRILON"/>
    <n v="0"/>
    <m/>
    <n v="1"/>
    <x v="0"/>
    <n v="3"/>
    <n v="0.6"/>
    <n v="616.44000000000005"/>
    <n v="151.02000000000001"/>
    <n v="24.5"/>
    <n v="767.46"/>
    <n v="0"/>
    <n v="0"/>
    <n v="0"/>
    <n v="767.46"/>
    <n v="151.02000000000001"/>
    <n v="24.5"/>
    <n v="0"/>
    <x v="0"/>
    <x v="0"/>
  </r>
  <r>
    <x v="1"/>
    <x v="209"/>
    <x v="208"/>
    <m/>
    <m/>
    <n v="13"/>
    <s v="VITAL Y NUTRILON"/>
    <n v="0"/>
    <m/>
    <n v="1"/>
    <x v="0"/>
    <n v="76"/>
    <n v="15.2"/>
    <n v="16673.63"/>
    <n v="4423.0200000000004"/>
    <n v="26.53"/>
    <n v="21096.65"/>
    <n v="0"/>
    <n v="0"/>
    <n v="0"/>
    <n v="21096.65"/>
    <n v="4423.0200000000004"/>
    <n v="26.53"/>
    <n v="0"/>
    <x v="0"/>
    <x v="1"/>
  </r>
  <r>
    <x v="3"/>
    <x v="209"/>
    <x v="208"/>
    <m/>
    <m/>
    <n v="13"/>
    <s v="VITAL Y NUTRILON"/>
    <n v="0"/>
    <m/>
    <n v="1"/>
    <x v="0"/>
    <n v="-25"/>
    <n v="-5"/>
    <n v="-6748.9"/>
    <n v="-1653.48"/>
    <n v="0"/>
    <n v="-8402.3799999999992"/>
    <n v="0"/>
    <n v="0"/>
    <n v="0"/>
    <n v="-8402.3799999999992"/>
    <n v="-1653.48"/>
    <n v="0"/>
    <n v="0"/>
    <x v="0"/>
    <x v="3"/>
  </r>
  <r>
    <x v="0"/>
    <x v="210"/>
    <x v="209"/>
    <m/>
    <m/>
    <n v="13"/>
    <s v="VITAL Y NUTRILON"/>
    <n v="0"/>
    <m/>
    <n v="1"/>
    <x v="0"/>
    <n v="3"/>
    <n v="0.6"/>
    <n v="580.02"/>
    <n v="142.11000000000001"/>
    <n v="24.5"/>
    <n v="722.13"/>
    <n v="0"/>
    <n v="0"/>
    <n v="0"/>
    <n v="722.13"/>
    <n v="142.11000000000001"/>
    <n v="24.5"/>
    <n v="0"/>
    <x v="0"/>
    <x v="0"/>
  </r>
  <r>
    <x v="1"/>
    <x v="210"/>
    <x v="209"/>
    <m/>
    <m/>
    <n v="13"/>
    <s v="VITAL Y NUTRILON"/>
    <n v="0"/>
    <m/>
    <n v="1"/>
    <x v="0"/>
    <n v="49"/>
    <n v="9.8000000000000007"/>
    <n v="9793.7199999999993"/>
    <n v="2498.71"/>
    <n v="25.51"/>
    <n v="12292.43"/>
    <n v="0"/>
    <n v="0"/>
    <n v="0"/>
    <n v="12292.43"/>
    <n v="2498.71"/>
    <n v="25.51"/>
    <n v="0"/>
    <x v="0"/>
    <x v="1"/>
  </r>
  <r>
    <x v="3"/>
    <x v="210"/>
    <x v="209"/>
    <m/>
    <m/>
    <n v="13"/>
    <s v="VITAL Y NUTRILON"/>
    <n v="0"/>
    <m/>
    <n v="1"/>
    <x v="0"/>
    <n v="10"/>
    <n v="2"/>
    <n v="2543.15"/>
    <n v="673.93"/>
    <n v="26.5"/>
    <n v="3217.08"/>
    <n v="0"/>
    <n v="0"/>
    <n v="0"/>
    <n v="3217.08"/>
    <n v="673.93"/>
    <n v="26.5"/>
    <n v="0"/>
    <x v="0"/>
    <x v="3"/>
  </r>
  <r>
    <x v="4"/>
    <x v="210"/>
    <x v="209"/>
    <m/>
    <m/>
    <n v="13"/>
    <s v="VITAL Y NUTRILON"/>
    <n v="0"/>
    <m/>
    <n v="1"/>
    <x v="0"/>
    <n v="20"/>
    <n v="4"/>
    <n v="6211.9"/>
    <n v="1646.15"/>
    <n v="26.5"/>
    <n v="7858.05"/>
    <n v="0"/>
    <n v="0"/>
    <n v="0"/>
    <n v="7858.05"/>
    <n v="1646.15"/>
    <n v="26.5"/>
    <n v="0"/>
    <x v="0"/>
    <x v="4"/>
  </r>
  <r>
    <x v="5"/>
    <x v="210"/>
    <x v="209"/>
    <m/>
    <m/>
    <n v="13"/>
    <s v="VITAL Y NUTRILON"/>
    <n v="0"/>
    <m/>
    <n v="1"/>
    <x v="0"/>
    <n v="18"/>
    <n v="3.6"/>
    <n v="6369.48"/>
    <n v="1560.6"/>
    <n v="24.5"/>
    <n v="7930.08"/>
    <n v="0"/>
    <n v="0"/>
    <n v="0"/>
    <n v="7930.08"/>
    <n v="1560.6"/>
    <n v="24.5"/>
    <n v="0"/>
    <x v="0"/>
    <x v="5"/>
  </r>
  <r>
    <x v="7"/>
    <x v="210"/>
    <x v="209"/>
    <m/>
    <m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1"/>
    <x v="7"/>
  </r>
  <r>
    <x v="2"/>
    <x v="211"/>
    <x v="210"/>
    <m/>
    <m/>
    <n v="13"/>
    <s v="VITAL Y NUTRILON"/>
    <n v="0"/>
    <m/>
    <n v="1"/>
    <x v="0"/>
    <n v="7"/>
    <n v="5.6"/>
    <n v="30394.83"/>
    <n v="7735.84"/>
    <n v="25.45"/>
    <n v="38130.67"/>
    <n v="0"/>
    <n v="0"/>
    <n v="0"/>
    <n v="38130.67"/>
    <n v="7735.84"/>
    <n v="25.45"/>
    <n v="0"/>
    <x v="0"/>
    <x v="2"/>
  </r>
  <r>
    <x v="3"/>
    <x v="211"/>
    <x v="210"/>
    <m/>
    <m/>
    <n v="13"/>
    <s v="VITAL Y NUTRILON"/>
    <n v="0"/>
    <m/>
    <n v="1"/>
    <x v="0"/>
    <n v="2"/>
    <n v="1.6"/>
    <n v="11083.16"/>
    <n v="2715.38"/>
    <n v="24.5"/>
    <n v="13798.54"/>
    <n v="0"/>
    <n v="0"/>
    <n v="0"/>
    <n v="13798.54"/>
    <n v="2715.38"/>
    <n v="24.5"/>
    <n v="0"/>
    <x v="0"/>
    <x v="3"/>
  </r>
  <r>
    <x v="4"/>
    <x v="211"/>
    <x v="210"/>
    <m/>
    <m/>
    <n v="13"/>
    <s v="VITAL Y NUTRILON"/>
    <n v="0"/>
    <m/>
    <n v="1"/>
    <x v="0"/>
    <n v="4"/>
    <n v="3.2"/>
    <n v="24914.93"/>
    <n v="6104.16"/>
    <n v="24.5"/>
    <n v="31019.09"/>
    <n v="0"/>
    <n v="0"/>
    <n v="0"/>
    <n v="31019.09"/>
    <n v="6104.16"/>
    <n v="24.5"/>
    <n v="0"/>
    <x v="0"/>
    <x v="4"/>
  </r>
  <r>
    <x v="5"/>
    <x v="211"/>
    <x v="210"/>
    <m/>
    <m/>
    <n v="13"/>
    <s v="VITAL Y NUTRILON"/>
    <n v="0"/>
    <m/>
    <n v="1"/>
    <x v="0"/>
    <n v="3"/>
    <n v="2.4"/>
    <n v="18686.2"/>
    <n v="4951.83"/>
    <n v="26.5"/>
    <n v="23638.03"/>
    <n v="0"/>
    <n v="0"/>
    <n v="0"/>
    <n v="23638.03"/>
    <n v="4951.83"/>
    <n v="26.5"/>
    <n v="0"/>
    <x v="0"/>
    <x v="5"/>
  </r>
  <r>
    <x v="8"/>
    <x v="211"/>
    <x v="210"/>
    <m/>
    <m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1"/>
    <x v="8"/>
  </r>
  <r>
    <x v="9"/>
    <x v="211"/>
    <x v="210"/>
    <m/>
    <m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1"/>
    <x v="9"/>
  </r>
  <r>
    <x v="10"/>
    <x v="211"/>
    <x v="210"/>
    <m/>
    <m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1"/>
    <x v="10"/>
  </r>
  <r>
    <x v="2"/>
    <x v="212"/>
    <x v="211"/>
    <m/>
    <m/>
    <n v="13"/>
    <s v="VITAL Y NUTRILON"/>
    <n v="0"/>
    <m/>
    <n v="1"/>
    <x v="0"/>
    <n v="4"/>
    <n v="4"/>
    <n v="13474.22"/>
    <n v="3301.2"/>
    <n v="24.5"/>
    <n v="16775.419999999998"/>
    <n v="0"/>
    <n v="0"/>
    <n v="0"/>
    <n v="16775.419999999998"/>
    <n v="3301.2"/>
    <n v="24.5"/>
    <n v="0"/>
    <x v="0"/>
    <x v="2"/>
  </r>
  <r>
    <x v="3"/>
    <x v="212"/>
    <x v="211"/>
    <m/>
    <m/>
    <n v="13"/>
    <s v="VITAL Y NUTRILON"/>
    <n v="0"/>
    <m/>
    <n v="1"/>
    <x v="0"/>
    <n v="1"/>
    <n v="1"/>
    <n v="3873.85"/>
    <n v="949.09"/>
    <n v="24.5"/>
    <n v="4822.9399999999996"/>
    <n v="0"/>
    <n v="0"/>
    <n v="0"/>
    <n v="4822.9399999999996"/>
    <n v="949.09"/>
    <n v="24.5"/>
    <n v="0"/>
    <x v="0"/>
    <x v="3"/>
  </r>
  <r>
    <x v="4"/>
    <x v="212"/>
    <x v="211"/>
    <m/>
    <m/>
    <n v="13"/>
    <s v="VITAL Y NUTRILON"/>
    <n v="0"/>
    <m/>
    <n v="1"/>
    <x v="0"/>
    <n v="11"/>
    <n v="11"/>
    <n v="55080.62"/>
    <n v="13895.36"/>
    <n v="25.23"/>
    <n v="68975.98"/>
    <n v="0"/>
    <n v="0"/>
    <n v="0"/>
    <n v="68975.98"/>
    <n v="13895.36"/>
    <n v="25.23"/>
    <n v="0"/>
    <x v="0"/>
    <x v="4"/>
  </r>
  <r>
    <x v="0"/>
    <x v="213"/>
    <x v="212"/>
    <m/>
    <m/>
    <n v="13"/>
    <s v="VITAL Y NUTRILON"/>
    <n v="0"/>
    <m/>
    <n v="1"/>
    <x v="0"/>
    <n v="-1"/>
    <n v="-0.2"/>
    <n v="-227.9"/>
    <n v="-55.83"/>
    <n v="0"/>
    <n v="-283.73"/>
    <n v="0"/>
    <n v="0"/>
    <n v="0"/>
    <n v="-283.73"/>
    <n v="-55.83"/>
    <n v="0"/>
    <n v="0"/>
    <x v="0"/>
    <x v="0"/>
  </r>
  <r>
    <x v="3"/>
    <x v="213"/>
    <x v="212"/>
    <m/>
    <m/>
    <n v="13"/>
    <s v="VITAL Y NUTRILON"/>
    <n v="0"/>
    <m/>
    <n v="1"/>
    <x v="0"/>
    <n v="7"/>
    <n v="1.4"/>
    <n v="2235.08"/>
    <n v="547.58000000000004"/>
    <n v="24.5"/>
    <n v="2782.66"/>
    <n v="0"/>
    <n v="0"/>
    <n v="0"/>
    <n v="2782.66"/>
    <n v="547.58000000000004"/>
    <n v="24.5"/>
    <n v="0"/>
    <x v="0"/>
    <x v="3"/>
  </r>
  <r>
    <x v="4"/>
    <x v="213"/>
    <x v="212"/>
    <m/>
    <m/>
    <n v="13"/>
    <s v="VITAL Y NUTRILON"/>
    <n v="0"/>
    <m/>
    <n v="1"/>
    <x v="0"/>
    <n v="-13"/>
    <n v="-2.6"/>
    <n v="-4998.53"/>
    <n v="-1317.71"/>
    <n v="0"/>
    <n v="-6316.24"/>
    <n v="0"/>
    <n v="0"/>
    <n v="0"/>
    <n v="-6316.24"/>
    <n v="-1317.71"/>
    <n v="0"/>
    <n v="0"/>
    <x v="0"/>
    <x v="4"/>
  </r>
  <r>
    <x v="5"/>
    <x v="213"/>
    <x v="212"/>
    <m/>
    <m/>
    <n v="13"/>
    <s v="VITAL Y NUTRILON"/>
    <n v="0"/>
    <m/>
    <n v="1"/>
    <x v="0"/>
    <n v="-6"/>
    <n v="-1.2"/>
    <n v="-2504.79"/>
    <n v="-613.62"/>
    <n v="0"/>
    <n v="-3118.41"/>
    <n v="0"/>
    <n v="0"/>
    <n v="0"/>
    <n v="-3118.41"/>
    <n v="-613.62"/>
    <n v="0"/>
    <n v="0"/>
    <x v="0"/>
    <x v="5"/>
  </r>
  <r>
    <x v="9"/>
    <x v="213"/>
    <x v="212"/>
    <m/>
    <m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1"/>
    <x v="9"/>
  </r>
  <r>
    <x v="7"/>
    <x v="214"/>
    <x v="213"/>
    <m/>
    <m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1"/>
    <x v="7"/>
  </r>
  <r>
    <x v="0"/>
    <x v="215"/>
    <x v="214"/>
    <m/>
    <m/>
    <n v="13"/>
    <s v="VITAL Y NUTRILON"/>
    <n v="0"/>
    <m/>
    <n v="1"/>
    <x v="0"/>
    <n v="134"/>
    <n v="26.8"/>
    <n v="28193.09"/>
    <n v="7008.28"/>
    <n v="24.86"/>
    <n v="35201.370000000003"/>
    <n v="5184.7700000000004"/>
    <n v="0"/>
    <n v="0"/>
    <n v="30016.6"/>
    <n v="1823.51"/>
    <n v="6.47"/>
    <n v="0"/>
    <x v="0"/>
    <x v="0"/>
  </r>
  <r>
    <x v="0"/>
    <x v="216"/>
    <x v="215"/>
    <m/>
    <m/>
    <n v="13"/>
    <s v="VITAL Y NUTRILON"/>
    <n v="0"/>
    <m/>
    <n v="1"/>
    <x v="0"/>
    <n v="72"/>
    <n v="14.4"/>
    <n v="12900"/>
    <n v="3407.64"/>
    <n v="26.42"/>
    <n v="16307.64"/>
    <n v="0"/>
    <n v="0"/>
    <n v="0"/>
    <n v="16307.64"/>
    <n v="3407.64"/>
    <n v="26.42"/>
    <n v="0"/>
    <x v="0"/>
    <x v="0"/>
  </r>
  <r>
    <x v="0"/>
    <x v="217"/>
    <x v="216"/>
    <m/>
    <m/>
    <n v="13"/>
    <s v="VITAL Y NUTRILON"/>
    <n v="0"/>
    <m/>
    <n v="1"/>
    <x v="0"/>
    <n v="46"/>
    <n v="9.1999999999999993"/>
    <n v="9280.0400000000009"/>
    <n v="2318.11"/>
    <n v="24.98"/>
    <n v="11598.15"/>
    <n v="2418.39"/>
    <n v="0"/>
    <n v="0"/>
    <n v="9179.76"/>
    <n v="-100.28"/>
    <n v="-1.08"/>
    <n v="0"/>
    <x v="0"/>
    <x v="0"/>
  </r>
  <r>
    <x v="1"/>
    <x v="217"/>
    <x v="216"/>
    <m/>
    <m/>
    <n v="13"/>
    <s v="VITAL Y NUTRILON"/>
    <n v="0"/>
    <m/>
    <n v="1"/>
    <x v="0"/>
    <n v="-2"/>
    <n v="-0.4"/>
    <n v="-403.49"/>
    <n v="-98.85"/>
    <n v="0"/>
    <n v="-502.34"/>
    <n v="-100.62"/>
    <n v="0"/>
    <n v="0"/>
    <n v="-401.72"/>
    <n v="1.77"/>
    <n v="0"/>
    <n v="0"/>
    <x v="0"/>
    <x v="1"/>
  </r>
  <r>
    <x v="0"/>
    <x v="218"/>
    <x v="217"/>
    <m/>
    <m/>
    <n v="13"/>
    <s v="VITAL Y NUTRILON"/>
    <n v="0"/>
    <m/>
    <n v="1"/>
    <x v="0"/>
    <n v="14"/>
    <n v="14"/>
    <n v="11467.68"/>
    <n v="2842.3"/>
    <n v="24.79"/>
    <n v="14309.98"/>
    <n v="0"/>
    <n v="0"/>
    <n v="0"/>
    <n v="14309.98"/>
    <n v="2842.3"/>
    <n v="24.79"/>
    <n v="0"/>
    <x v="0"/>
    <x v="0"/>
  </r>
  <r>
    <x v="1"/>
    <x v="218"/>
    <x v="217"/>
    <m/>
    <m/>
    <n v="13"/>
    <s v="VITAL Y NUTRILON"/>
    <n v="0"/>
    <m/>
    <n v="1"/>
    <x v="0"/>
    <n v="19"/>
    <n v="19"/>
    <n v="15563.28"/>
    <n v="4058.77"/>
    <n v="26.08"/>
    <n v="19622.05"/>
    <n v="0"/>
    <n v="0"/>
    <n v="0"/>
    <n v="19622.05"/>
    <n v="4058.77"/>
    <n v="26.08"/>
    <n v="0"/>
    <x v="0"/>
    <x v="1"/>
  </r>
  <r>
    <x v="0"/>
    <x v="219"/>
    <x v="218"/>
    <m/>
    <m/>
    <n v="13"/>
    <s v="VITAL Y NUTRILON"/>
    <n v="0"/>
    <m/>
    <n v="1"/>
    <x v="0"/>
    <n v="3"/>
    <n v="3"/>
    <n v="11762.79"/>
    <n v="3117.15"/>
    <n v="26.5"/>
    <n v="14879.94"/>
    <n v="3630.71"/>
    <n v="0"/>
    <n v="0"/>
    <n v="11249.23"/>
    <n v="-513.55999999999995"/>
    <n v="-4.37"/>
    <n v="0"/>
    <x v="0"/>
    <x v="0"/>
  </r>
  <r>
    <x v="3"/>
    <x v="219"/>
    <x v="218"/>
    <m/>
    <m/>
    <n v="13"/>
    <s v="VITAL Y NUTRILON"/>
    <n v="0"/>
    <m/>
    <n v="1"/>
    <x v="0"/>
    <n v="3"/>
    <n v="3"/>
    <n v="15487.41"/>
    <n v="3794.43"/>
    <n v="24.5"/>
    <n v="19281.84"/>
    <n v="0"/>
    <n v="0"/>
    <n v="0"/>
    <n v="19281.84"/>
    <n v="3794.43"/>
    <n v="24.5"/>
    <n v="0"/>
    <x v="0"/>
    <x v="3"/>
  </r>
  <r>
    <x v="9"/>
    <x v="219"/>
    <x v="218"/>
    <m/>
    <m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1"/>
    <x v="9"/>
  </r>
  <r>
    <x v="0"/>
    <x v="220"/>
    <x v="219"/>
    <m/>
    <m/>
    <n v="13"/>
    <s v="VITAL Y NUTRILON"/>
    <n v="0"/>
    <m/>
    <n v="1"/>
    <x v="0"/>
    <n v="22"/>
    <n v="4.4000000000000004"/>
    <n v="4808.32"/>
    <n v="1221.8"/>
    <n v="25.41"/>
    <n v="6030.12"/>
    <n v="0"/>
    <n v="0"/>
    <n v="0"/>
    <n v="6030.12"/>
    <n v="1221.8"/>
    <n v="25.41"/>
    <n v="0"/>
    <x v="0"/>
    <x v="0"/>
  </r>
  <r>
    <x v="1"/>
    <x v="220"/>
    <x v="219"/>
    <m/>
    <m/>
    <n v="13"/>
    <s v="VITAL Y NUTRILON"/>
    <n v="0"/>
    <m/>
    <n v="1"/>
    <x v="0"/>
    <n v="34"/>
    <n v="6.8"/>
    <n v="7522.29"/>
    <n v="1842.98"/>
    <n v="24.5"/>
    <n v="9365.27"/>
    <n v="892.6"/>
    <n v="0"/>
    <n v="0"/>
    <n v="8472.67"/>
    <n v="950.38"/>
    <n v="12.63"/>
    <n v="0"/>
    <x v="0"/>
    <x v="1"/>
  </r>
  <r>
    <x v="2"/>
    <x v="220"/>
    <x v="219"/>
    <m/>
    <m/>
    <n v="13"/>
    <s v="VITAL Y NUTRILON"/>
    <n v="0"/>
    <m/>
    <n v="1"/>
    <x v="0"/>
    <n v="67"/>
    <n v="13.4"/>
    <n v="16123.46"/>
    <n v="4000.1"/>
    <n v="24.81"/>
    <n v="20123.560000000001"/>
    <n v="3884.79"/>
    <n v="0"/>
    <n v="0"/>
    <n v="16238.77"/>
    <n v="115.31"/>
    <n v="0.72"/>
    <n v="0"/>
    <x v="0"/>
    <x v="2"/>
  </r>
  <r>
    <x v="3"/>
    <x v="220"/>
    <x v="219"/>
    <m/>
    <m/>
    <n v="13"/>
    <s v="VITAL Y NUTRILON"/>
    <n v="0"/>
    <m/>
    <n v="1"/>
    <x v="0"/>
    <n v="100"/>
    <n v="20"/>
    <n v="32351.97"/>
    <n v="7979.27"/>
    <n v="24.66"/>
    <n v="40331.24"/>
    <n v="0"/>
    <n v="0"/>
    <n v="0"/>
    <n v="40331.24"/>
    <n v="7979.27"/>
    <n v="24.66"/>
    <n v="0"/>
    <x v="0"/>
    <x v="3"/>
  </r>
  <r>
    <x v="4"/>
    <x v="220"/>
    <x v="219"/>
    <m/>
    <m/>
    <n v="13"/>
    <s v="VITAL Y NUTRILON"/>
    <n v="0"/>
    <m/>
    <n v="1"/>
    <x v="0"/>
    <n v="38"/>
    <n v="7.6"/>
    <n v="13893.41"/>
    <n v="3403.88"/>
    <n v="24.5"/>
    <n v="17297.29"/>
    <n v="0"/>
    <n v="0"/>
    <n v="0"/>
    <n v="17297.29"/>
    <n v="3403.88"/>
    <n v="24.5"/>
    <n v="0"/>
    <x v="0"/>
    <x v="4"/>
  </r>
  <r>
    <x v="5"/>
    <x v="220"/>
    <x v="219"/>
    <m/>
    <m/>
    <n v="13"/>
    <s v="VITAL Y NUTRILON"/>
    <n v="0"/>
    <m/>
    <n v="1"/>
    <x v="0"/>
    <n v="38"/>
    <n v="7.6"/>
    <n v="15523.74"/>
    <n v="3870.28"/>
    <n v="24.93"/>
    <n v="19394.02"/>
    <n v="0"/>
    <n v="0"/>
    <n v="0"/>
    <n v="19394.02"/>
    <n v="3870.28"/>
    <n v="24.93"/>
    <n v="0"/>
    <x v="0"/>
    <x v="5"/>
  </r>
  <r>
    <x v="6"/>
    <x v="220"/>
    <x v="219"/>
    <m/>
    <m/>
    <n v="13"/>
    <s v="VITAL Y NUTRILON"/>
    <n v="0"/>
    <m/>
    <n v="1"/>
    <x v="0"/>
    <n v="71"/>
    <n v="14.2"/>
    <n v="32269.7"/>
    <n v="7906.2"/>
    <n v="24.5"/>
    <n v="40175.9"/>
    <n v="0"/>
    <n v="0"/>
    <n v="0"/>
    <n v="40175.9"/>
    <n v="7906.2"/>
    <n v="24.5"/>
    <n v="0"/>
    <x v="0"/>
    <x v="6"/>
  </r>
  <r>
    <x v="7"/>
    <x v="220"/>
    <x v="219"/>
    <m/>
    <m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1"/>
    <x v="7"/>
  </r>
  <r>
    <x v="8"/>
    <x v="220"/>
    <x v="219"/>
    <m/>
    <m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"/>
    <x v="1"/>
    <x v="8"/>
  </r>
  <r>
    <x v="9"/>
    <x v="220"/>
    <x v="219"/>
    <m/>
    <m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1"/>
    <x v="9"/>
  </r>
  <r>
    <x v="10"/>
    <x v="220"/>
    <x v="219"/>
    <m/>
    <m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1"/>
    <x v="10"/>
  </r>
  <r>
    <x v="1"/>
    <x v="221"/>
    <x v="220"/>
    <m/>
    <m/>
    <n v="13"/>
    <s v="VITAL Y NUTRILON"/>
    <n v="0"/>
    <m/>
    <n v="1"/>
    <x v="0"/>
    <n v="37"/>
    <n v="7.4"/>
    <n v="7455.13"/>
    <n v="1923.17"/>
    <n v="25.8"/>
    <n v="9378.2999999999993"/>
    <n v="0"/>
    <n v="0"/>
    <n v="0"/>
    <n v="9378.2999999999993"/>
    <n v="1923.17"/>
    <n v="25.8"/>
    <n v="0"/>
    <x v="0"/>
    <x v="1"/>
  </r>
  <r>
    <x v="2"/>
    <x v="221"/>
    <x v="220"/>
    <m/>
    <m/>
    <n v="13"/>
    <s v="VITAL Y NUTRILON"/>
    <n v="0"/>
    <m/>
    <n v="1"/>
    <x v="0"/>
    <n v="52"/>
    <n v="10.4"/>
    <n v="11791.57"/>
    <n v="2888.94"/>
    <n v="24.5"/>
    <n v="14680.51"/>
    <n v="861.63"/>
    <n v="0"/>
    <n v="0"/>
    <n v="13818.88"/>
    <n v="2027.31"/>
    <n v="17.190000000000001"/>
    <n v="0"/>
    <x v="0"/>
    <x v="2"/>
  </r>
  <r>
    <x v="3"/>
    <x v="221"/>
    <x v="220"/>
    <m/>
    <m/>
    <n v="13"/>
    <s v="VITAL Y NUTRILON"/>
    <n v="0"/>
    <m/>
    <n v="1"/>
    <x v="0"/>
    <n v="10"/>
    <n v="2"/>
    <n v="2306.9"/>
    <n v="565.20000000000005"/>
    <n v="24.5"/>
    <n v="2872.1"/>
    <n v="0"/>
    <n v="0"/>
    <n v="0"/>
    <n v="2872.1"/>
    <n v="565.20000000000005"/>
    <n v="24.5"/>
    <n v="0"/>
    <x v="0"/>
    <x v="3"/>
  </r>
  <r>
    <x v="4"/>
    <x v="221"/>
    <x v="220"/>
    <m/>
    <m/>
    <n v="13"/>
    <s v="VITAL Y NUTRILON"/>
    <n v="0"/>
    <m/>
    <n v="1"/>
    <x v="0"/>
    <n v="-1"/>
    <n v="-0.2"/>
    <n v="-265.29000000000002"/>
    <n v="-65"/>
    <n v="0"/>
    <n v="-330.29"/>
    <n v="0"/>
    <n v="0"/>
    <n v="0"/>
    <n v="-330.29"/>
    <n v="-65"/>
    <n v="0"/>
    <n v="0"/>
    <x v="0"/>
    <x v="4"/>
  </r>
  <r>
    <x v="5"/>
    <x v="221"/>
    <x v="220"/>
    <m/>
    <m/>
    <n v="13"/>
    <s v="VITAL Y NUTRILON"/>
    <n v="0"/>
    <m/>
    <n v="1"/>
    <x v="0"/>
    <n v="24"/>
    <n v="4.8"/>
    <n v="9262.08"/>
    <n v="2269.1999999999998"/>
    <n v="24.5"/>
    <n v="11531.28"/>
    <n v="0"/>
    <n v="0"/>
    <n v="0"/>
    <n v="11531.28"/>
    <n v="2269.1999999999998"/>
    <n v="24.5"/>
    <n v="0"/>
    <x v="0"/>
    <x v="5"/>
  </r>
  <r>
    <x v="6"/>
    <x v="221"/>
    <x v="220"/>
    <m/>
    <m/>
    <n v="13"/>
    <s v="VITAL Y NUTRILON"/>
    <n v="0"/>
    <m/>
    <n v="1"/>
    <x v="0"/>
    <n v="58"/>
    <n v="11.6"/>
    <n v="24621"/>
    <n v="6167.84"/>
    <n v="25.05"/>
    <n v="30788.84"/>
    <n v="0"/>
    <n v="0"/>
    <n v="0"/>
    <n v="30788.84"/>
    <n v="6167.84"/>
    <n v="25.05"/>
    <n v="0"/>
    <x v="0"/>
    <x v="6"/>
  </r>
  <r>
    <x v="7"/>
    <x v="221"/>
    <x v="220"/>
    <m/>
    <m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1"/>
    <x v="7"/>
  </r>
  <r>
    <x v="8"/>
    <x v="221"/>
    <x v="220"/>
    <m/>
    <m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1"/>
    <x v="8"/>
  </r>
  <r>
    <x v="9"/>
    <x v="221"/>
    <x v="220"/>
    <m/>
    <m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1"/>
    <x v="9"/>
  </r>
  <r>
    <x v="10"/>
    <x v="221"/>
    <x v="220"/>
    <m/>
    <m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1"/>
    <x v="10"/>
  </r>
  <r>
    <x v="1"/>
    <x v="222"/>
    <x v="216"/>
    <m/>
    <m/>
    <n v="13"/>
    <s v="VITAL Y NUTRILON"/>
    <n v="0"/>
    <m/>
    <n v="1"/>
    <x v="0"/>
    <n v="10"/>
    <n v="2"/>
    <n v="2021.7"/>
    <n v="495.3"/>
    <n v="24.5"/>
    <n v="2517"/>
    <n v="252.08"/>
    <n v="0"/>
    <n v="0"/>
    <n v="2264.92"/>
    <n v="243.22"/>
    <n v="12.03"/>
    <n v="0"/>
    <x v="0"/>
    <x v="1"/>
  </r>
  <r>
    <x v="2"/>
    <x v="222"/>
    <x v="216"/>
    <m/>
    <m/>
    <n v="13"/>
    <s v="VITAL Y NUTRILON"/>
    <n v="0"/>
    <m/>
    <n v="1"/>
    <x v="0"/>
    <n v="41"/>
    <n v="8.1999999999999993"/>
    <n v="9111.41"/>
    <n v="2260.14"/>
    <n v="24.81"/>
    <n v="11371.55"/>
    <n v="443.77"/>
    <n v="0"/>
    <n v="0"/>
    <n v="10927.78"/>
    <n v="1816.37"/>
    <n v="19.940000000000001"/>
    <n v="0"/>
    <x v="0"/>
    <x v="2"/>
  </r>
  <r>
    <x v="3"/>
    <x v="222"/>
    <x v="216"/>
    <m/>
    <m/>
    <n v="13"/>
    <s v="VITAL Y NUTRILON"/>
    <n v="0"/>
    <m/>
    <n v="1"/>
    <x v="0"/>
    <n v="31"/>
    <n v="6.2"/>
    <n v="8251.76"/>
    <n v="2085.67"/>
    <n v="25.28"/>
    <n v="10337.43"/>
    <n v="0"/>
    <n v="0"/>
    <n v="0"/>
    <n v="10337.43"/>
    <n v="2085.67"/>
    <n v="25.28"/>
    <n v="0"/>
    <x v="0"/>
    <x v="3"/>
  </r>
  <r>
    <x v="4"/>
    <x v="222"/>
    <x v="216"/>
    <m/>
    <m/>
    <n v="13"/>
    <s v="VITAL Y NUTRILON"/>
    <n v="0"/>
    <m/>
    <n v="1"/>
    <x v="0"/>
    <n v="22"/>
    <n v="4.4000000000000004"/>
    <n v="7912.29"/>
    <n v="1938.51"/>
    <n v="24.5"/>
    <n v="9850.7999999999993"/>
    <n v="0"/>
    <n v="0"/>
    <n v="0"/>
    <n v="9850.7999999999993"/>
    <n v="1938.51"/>
    <n v="24.5"/>
    <n v="0"/>
    <x v="0"/>
    <x v="4"/>
  </r>
  <r>
    <x v="5"/>
    <x v="222"/>
    <x v="216"/>
    <m/>
    <m/>
    <n v="13"/>
    <s v="VITAL Y NUTRILON"/>
    <n v="0"/>
    <m/>
    <n v="1"/>
    <x v="0"/>
    <n v="18"/>
    <n v="3.6"/>
    <n v="6970.14"/>
    <n v="1769.66"/>
    <n v="25.39"/>
    <n v="8739.7999999999993"/>
    <n v="0"/>
    <n v="0"/>
    <n v="0"/>
    <n v="8739.7999999999993"/>
    <n v="1769.66"/>
    <n v="25.39"/>
    <n v="0"/>
    <x v="0"/>
    <x v="5"/>
  </r>
  <r>
    <x v="6"/>
    <x v="222"/>
    <x v="216"/>
    <m/>
    <m/>
    <n v="13"/>
    <s v="VITAL Y NUTRILON"/>
    <n v="0"/>
    <m/>
    <n v="1"/>
    <x v="0"/>
    <n v="30"/>
    <n v="6"/>
    <n v="12778.8"/>
    <n v="3181.92"/>
    <n v="24.9"/>
    <n v="15960.72"/>
    <n v="0"/>
    <n v="0"/>
    <n v="0"/>
    <n v="15960.72"/>
    <n v="3181.92"/>
    <n v="24.9"/>
    <n v="0"/>
    <x v="0"/>
    <x v="6"/>
  </r>
  <r>
    <x v="7"/>
    <x v="222"/>
    <x v="216"/>
    <m/>
    <m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1"/>
    <x v="7"/>
  </r>
  <r>
    <x v="8"/>
    <x v="222"/>
    <x v="216"/>
    <m/>
    <m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1"/>
    <x v="8"/>
  </r>
  <r>
    <x v="9"/>
    <x v="222"/>
    <x v="216"/>
    <m/>
    <m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1"/>
    <x v="9"/>
  </r>
  <r>
    <x v="1"/>
    <x v="223"/>
    <x v="221"/>
    <m/>
    <m/>
    <n v="13"/>
    <s v="VITAL Y NUTRILON"/>
    <n v="0"/>
    <m/>
    <n v="1"/>
    <x v="0"/>
    <n v="2"/>
    <n v="2"/>
    <n v="6526.08"/>
    <n v="1598.88"/>
    <n v="24.5"/>
    <n v="8124.96"/>
    <n v="1951.62"/>
    <n v="0"/>
    <n v="0"/>
    <n v="6173.34"/>
    <n v="-352.74"/>
    <n v="-5.41"/>
    <n v="0"/>
    <x v="0"/>
    <x v="1"/>
  </r>
  <r>
    <x v="3"/>
    <x v="223"/>
    <x v="221"/>
    <m/>
    <m/>
    <n v="13"/>
    <s v="VITAL Y NUTRILON"/>
    <n v="0"/>
    <m/>
    <n v="1"/>
    <x v="0"/>
    <n v="14"/>
    <n v="14"/>
    <n v="64013.8"/>
    <n v="14403.1"/>
    <n v="22.5"/>
    <n v="78416.899999999994"/>
    <n v="0"/>
    <n v="0"/>
    <n v="0"/>
    <n v="78416.899999999994"/>
    <n v="14403.1"/>
    <n v="22.5"/>
    <n v="0"/>
    <x v="0"/>
    <x v="3"/>
  </r>
  <r>
    <x v="4"/>
    <x v="223"/>
    <x v="221"/>
    <m/>
    <m/>
    <n v="13"/>
    <s v="VITAL Y NUTRILON"/>
    <n v="0"/>
    <m/>
    <n v="1"/>
    <x v="0"/>
    <n v="10"/>
    <n v="10"/>
    <n v="55533.05"/>
    <n v="12494.9"/>
    <n v="22.5"/>
    <n v="68027.95"/>
    <n v="0"/>
    <n v="0"/>
    <n v="0"/>
    <n v="68027.95"/>
    <n v="12494.9"/>
    <n v="22.5"/>
    <n v="0"/>
    <x v="0"/>
    <x v="4"/>
  </r>
  <r>
    <x v="5"/>
    <x v="223"/>
    <x v="221"/>
    <m/>
    <m/>
    <n v="13"/>
    <s v="VITAL Y NUTRILON"/>
    <n v="0"/>
    <m/>
    <n v="1"/>
    <x v="0"/>
    <n v="3"/>
    <n v="3"/>
    <n v="16748.88"/>
    <n v="4103.49"/>
    <n v="24.5"/>
    <n v="20852.37"/>
    <n v="0"/>
    <n v="0"/>
    <n v="0"/>
    <n v="20852.37"/>
    <n v="4103.49"/>
    <n v="24.5"/>
    <n v="0"/>
    <x v="0"/>
    <x v="5"/>
  </r>
  <r>
    <x v="6"/>
    <x v="223"/>
    <x v="221"/>
    <m/>
    <m/>
    <n v="13"/>
    <s v="VITAL Y NUTRILON"/>
    <n v="0"/>
    <m/>
    <n v="1"/>
    <x v="0"/>
    <n v="7"/>
    <n v="7"/>
    <n v="47287.66"/>
    <n v="10639.72"/>
    <n v="22.5"/>
    <n v="57927.38"/>
    <n v="0"/>
    <n v="0"/>
    <n v="0"/>
    <n v="57927.38"/>
    <n v="10639.72"/>
    <n v="22.5"/>
    <n v="0"/>
    <x v="0"/>
    <x v="6"/>
  </r>
  <r>
    <x v="7"/>
    <x v="223"/>
    <x v="221"/>
    <m/>
    <m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1"/>
    <x v="7"/>
  </r>
  <r>
    <x v="9"/>
    <x v="223"/>
    <x v="221"/>
    <m/>
    <m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1"/>
    <x v="9"/>
  </r>
  <r>
    <x v="4"/>
    <x v="224"/>
    <x v="222"/>
    <m/>
    <m/>
    <n v="13"/>
    <s v="VITAL Y NUTRILON"/>
    <n v="0"/>
    <m/>
    <n v="1"/>
    <x v="0"/>
    <n v="14"/>
    <n v="14"/>
    <n v="90477.46"/>
    <n v="20357.46"/>
    <n v="22.5"/>
    <n v="110834.92"/>
    <n v="0"/>
    <n v="0"/>
    <n v="0"/>
    <n v="110834.92"/>
    <n v="20357.46"/>
    <n v="22.5"/>
    <n v="0"/>
    <x v="0"/>
    <x v="4"/>
  </r>
  <r>
    <x v="3"/>
    <x v="225"/>
    <x v="223"/>
    <m/>
    <m/>
    <n v="13"/>
    <s v="VITAL Y NUTRILON"/>
    <n v="0"/>
    <m/>
    <n v="1"/>
    <x v="0"/>
    <n v="4"/>
    <n v="0.8"/>
    <n v="1728.53"/>
    <n v="423.36"/>
    <n v="24.49"/>
    <n v="2151.89"/>
    <n v="0"/>
    <n v="0"/>
    <n v="0"/>
    <n v="2151.89"/>
    <n v="423.36"/>
    <n v="24.49"/>
    <n v="0"/>
    <x v="0"/>
    <x v="3"/>
  </r>
  <r>
    <x v="4"/>
    <x v="225"/>
    <x v="223"/>
    <m/>
    <m/>
    <n v="13"/>
    <s v="VITAL Y NUTRILON"/>
    <n v="0"/>
    <m/>
    <n v="1"/>
    <x v="0"/>
    <n v="56"/>
    <n v="11.2"/>
    <n v="26664.639999999999"/>
    <n v="6531.02"/>
    <n v="24.49"/>
    <n v="33195.660000000003"/>
    <n v="0"/>
    <n v="0"/>
    <n v="0"/>
    <n v="33195.660000000003"/>
    <n v="6531.02"/>
    <n v="24.49"/>
    <n v="0"/>
    <x v="0"/>
    <x v="4"/>
  </r>
  <r>
    <x v="5"/>
    <x v="225"/>
    <x v="223"/>
    <m/>
    <m/>
    <n v="13"/>
    <s v="VITAL Y NUTRILON"/>
    <n v="0"/>
    <m/>
    <n v="1"/>
    <x v="0"/>
    <n v="20"/>
    <n v="4"/>
    <n v="9982.5"/>
    <n v="2445"/>
    <n v="24.49"/>
    <n v="12427.5"/>
    <n v="0"/>
    <n v="0"/>
    <n v="0"/>
    <n v="12427.5"/>
    <n v="2445"/>
    <n v="24.49"/>
    <n v="0"/>
    <x v="0"/>
    <x v="5"/>
  </r>
  <r>
    <x v="6"/>
    <x v="225"/>
    <x v="223"/>
    <m/>
    <m/>
    <n v="13"/>
    <s v="VITAL Y NUTRILON"/>
    <n v="0"/>
    <m/>
    <n v="1"/>
    <x v="0"/>
    <n v="100"/>
    <n v="20"/>
    <n v="56996"/>
    <n v="14167.08"/>
    <n v="24.86"/>
    <n v="71163.08"/>
    <n v="0"/>
    <n v="0"/>
    <n v="0"/>
    <n v="71163.08"/>
    <n v="14167.08"/>
    <n v="24.86"/>
    <n v="0"/>
    <x v="0"/>
    <x v="6"/>
  </r>
  <r>
    <x v="7"/>
    <x v="225"/>
    <x v="223"/>
    <m/>
    <m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"/>
    <x v="1"/>
    <x v="7"/>
  </r>
  <r>
    <x v="8"/>
    <x v="225"/>
    <x v="223"/>
    <m/>
    <m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1"/>
    <x v="8"/>
  </r>
  <r>
    <x v="9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9"/>
  </r>
  <r>
    <x v="10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10"/>
  </r>
  <r>
    <x v="3"/>
    <x v="226"/>
    <x v="206"/>
    <m/>
    <m/>
    <n v="13"/>
    <s v="VITAL Y NUTRILON"/>
    <n v="0"/>
    <m/>
    <n v="1"/>
    <x v="0"/>
    <n v="4"/>
    <n v="0.8"/>
    <n v="1558.84"/>
    <n v="374.12"/>
    <n v="24"/>
    <n v="1932.96"/>
    <n v="0"/>
    <n v="0"/>
    <n v="0"/>
    <n v="1932.96"/>
    <n v="374.12"/>
    <n v="24"/>
    <n v="0"/>
    <x v="0"/>
    <x v="3"/>
  </r>
  <r>
    <x v="4"/>
    <x v="226"/>
    <x v="206"/>
    <m/>
    <m/>
    <n v="13"/>
    <s v="VITAL Y NUTRILON"/>
    <n v="0"/>
    <m/>
    <n v="1"/>
    <x v="0"/>
    <n v="36"/>
    <n v="7.2"/>
    <n v="14419.23"/>
    <n v="3460.57"/>
    <n v="24"/>
    <n v="17879.8"/>
    <n v="0"/>
    <n v="0"/>
    <n v="0"/>
    <n v="17879.8"/>
    <n v="3460.57"/>
    <n v="24"/>
    <n v="0"/>
    <x v="0"/>
    <x v="4"/>
  </r>
  <r>
    <x v="5"/>
    <x v="226"/>
    <x v="206"/>
    <m/>
    <m/>
    <n v="13"/>
    <s v="VITAL Y NUTRILON"/>
    <n v="0"/>
    <m/>
    <n v="1"/>
    <x v="0"/>
    <n v="10"/>
    <n v="2"/>
    <n v="4715.5"/>
    <n v="1131.7"/>
    <n v="24"/>
    <n v="5847.2"/>
    <n v="0"/>
    <n v="0"/>
    <n v="0"/>
    <n v="5847.2"/>
    <n v="1131.7"/>
    <n v="24"/>
    <n v="0"/>
    <x v="0"/>
    <x v="5"/>
  </r>
  <r>
    <x v="6"/>
    <x v="226"/>
    <x v="206"/>
    <m/>
    <m/>
    <n v="13"/>
    <s v="VITAL Y NUTRILON"/>
    <n v="0"/>
    <m/>
    <n v="1"/>
    <x v="0"/>
    <n v="24"/>
    <n v="4.8"/>
    <n v="12448.8"/>
    <n v="2987.76"/>
    <n v="24"/>
    <n v="15436.56"/>
    <n v="0"/>
    <n v="0"/>
    <n v="0"/>
    <n v="15436.56"/>
    <n v="2987.76"/>
    <n v="24"/>
    <n v="0"/>
    <x v="0"/>
    <x v="6"/>
  </r>
  <r>
    <x v="7"/>
    <x v="226"/>
    <x v="206"/>
    <m/>
    <m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1"/>
    <x v="7"/>
  </r>
  <r>
    <x v="8"/>
    <x v="226"/>
    <x v="206"/>
    <m/>
    <m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1"/>
    <x v="8"/>
  </r>
  <r>
    <x v="9"/>
    <x v="226"/>
    <x v="206"/>
    <m/>
    <m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1"/>
    <x v="9"/>
  </r>
  <r>
    <x v="2"/>
    <x v="227"/>
    <x v="224"/>
    <m/>
    <m/>
    <n v="13"/>
    <s v="VITAL Y NUTRILON"/>
    <n v="0"/>
    <m/>
    <n v="1"/>
    <x v="0"/>
    <n v="8"/>
    <n v="8"/>
    <n v="9363.44"/>
    <n v="2113.44"/>
    <n v="22.57"/>
    <n v="11476.88"/>
    <n v="0"/>
    <n v="0"/>
    <n v="0"/>
    <n v="11476.88"/>
    <n v="2113.44"/>
    <n v="22.57"/>
    <n v="0"/>
    <x v="0"/>
    <x v="2"/>
  </r>
  <r>
    <x v="3"/>
    <x v="227"/>
    <x v="224"/>
    <m/>
    <m/>
    <n v="13"/>
    <s v="VITAL Y NUTRILON"/>
    <n v="0"/>
    <m/>
    <n v="1"/>
    <x v="0"/>
    <n v="6"/>
    <n v="6"/>
    <n v="9287.39"/>
    <n v="2096.2800000000002"/>
    <n v="22.57"/>
    <n v="11383.67"/>
    <n v="0"/>
    <n v="0"/>
    <n v="0"/>
    <n v="11383.67"/>
    <n v="2096.2800000000002"/>
    <n v="22.57"/>
    <n v="0"/>
    <x v="0"/>
    <x v="3"/>
  </r>
  <r>
    <x v="7"/>
    <x v="227"/>
    <x v="224"/>
    <m/>
    <m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1"/>
    <x v="7"/>
  </r>
  <r>
    <x v="8"/>
    <x v="227"/>
    <x v="224"/>
    <m/>
    <m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1"/>
    <x v="8"/>
  </r>
  <r>
    <x v="9"/>
    <x v="227"/>
    <x v="224"/>
    <m/>
    <m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1"/>
    <x v="9"/>
  </r>
  <r>
    <x v="2"/>
    <x v="228"/>
    <x v="225"/>
    <m/>
    <m/>
    <n v="13"/>
    <s v="VITAL Y NUTRILON"/>
    <n v="0"/>
    <m/>
    <n v="1"/>
    <x v="0"/>
    <n v="8"/>
    <n v="8"/>
    <n v="8708.7999999999993"/>
    <n v="1965.68"/>
    <n v="22.57"/>
    <n v="10674.48"/>
    <n v="0"/>
    <n v="0"/>
    <n v="0"/>
    <n v="10674.48"/>
    <n v="1965.68"/>
    <n v="22.57"/>
    <n v="0"/>
    <x v="0"/>
    <x v="2"/>
  </r>
  <r>
    <x v="3"/>
    <x v="228"/>
    <x v="225"/>
    <m/>
    <m/>
    <n v="13"/>
    <s v="VITAL Y NUTRILON"/>
    <n v="0"/>
    <m/>
    <n v="1"/>
    <x v="0"/>
    <n v="6"/>
    <n v="6"/>
    <n v="8638.01"/>
    <n v="1949.7"/>
    <n v="22.57"/>
    <n v="10587.71"/>
    <n v="0"/>
    <n v="0"/>
    <n v="0"/>
    <n v="10587.71"/>
    <n v="1949.7"/>
    <n v="22.57"/>
    <n v="0"/>
    <x v="0"/>
    <x v="3"/>
  </r>
  <r>
    <x v="8"/>
    <x v="228"/>
    <x v="225"/>
    <m/>
    <m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1"/>
    <x v="8"/>
  </r>
  <r>
    <x v="2"/>
    <x v="229"/>
    <x v="226"/>
    <m/>
    <m/>
    <n v="13"/>
    <s v="VITAL Y NUTRILON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5"/>
    <x v="229"/>
    <x v="226"/>
    <m/>
    <m/>
    <n v="13"/>
    <s v="VITAL Y NUTRILON"/>
    <n v="0"/>
    <m/>
    <n v="1"/>
    <x v="0"/>
    <n v="4"/>
    <n v="4.8"/>
    <n v="38629"/>
    <n v="8691.52"/>
    <n v="22.5"/>
    <n v="47320.52"/>
    <n v="0"/>
    <n v="0"/>
    <n v="0"/>
    <n v="47320.52"/>
    <n v="8691.52"/>
    <n v="22.5"/>
    <n v="0"/>
    <x v="0"/>
    <x v="5"/>
  </r>
  <r>
    <x v="6"/>
    <x v="229"/>
    <x v="226"/>
    <m/>
    <m/>
    <n v="13"/>
    <s v="VITAL Y NUTRILON"/>
    <n v="0"/>
    <m/>
    <n v="1"/>
    <x v="0"/>
    <n v="8"/>
    <n v="9.6"/>
    <n v="79189.460000000006"/>
    <n v="18242.54"/>
    <n v="23.04"/>
    <n v="97432"/>
    <n v="0"/>
    <n v="0"/>
    <n v="0"/>
    <n v="97432"/>
    <n v="18242.54"/>
    <n v="23.04"/>
    <n v="0"/>
    <x v="0"/>
    <x v="6"/>
  </r>
  <r>
    <x v="7"/>
    <x v="229"/>
    <x v="226"/>
    <m/>
    <m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1"/>
    <x v="7"/>
  </r>
  <r>
    <x v="8"/>
    <x v="229"/>
    <x v="226"/>
    <m/>
    <m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1"/>
    <x v="8"/>
  </r>
  <r>
    <x v="1"/>
    <x v="230"/>
    <x v="227"/>
    <m/>
    <m/>
    <n v="13"/>
    <s v="VITAL Y NUTRILON"/>
    <n v="0"/>
    <m/>
    <n v="1"/>
    <x v="0"/>
    <n v="10"/>
    <n v="2"/>
    <n v="1986.5"/>
    <n v="437"/>
    <n v="22"/>
    <n v="2423.5"/>
    <n v="0"/>
    <n v="0"/>
    <n v="0"/>
    <n v="2423.5"/>
    <n v="437"/>
    <n v="22"/>
    <n v="0"/>
    <x v="0"/>
    <x v="1"/>
  </r>
  <r>
    <x v="2"/>
    <x v="230"/>
    <x v="227"/>
    <m/>
    <m/>
    <n v="13"/>
    <s v="VITAL Y NUTRILON"/>
    <n v="0"/>
    <m/>
    <n v="1"/>
    <x v="0"/>
    <n v="34"/>
    <n v="6.8"/>
    <n v="7992.26"/>
    <n v="1875.68"/>
    <n v="23.47"/>
    <n v="9867.94"/>
    <n v="0"/>
    <n v="0"/>
    <n v="0"/>
    <n v="9867.94"/>
    <n v="1875.68"/>
    <n v="23.47"/>
    <n v="0"/>
    <x v="0"/>
    <x v="2"/>
  </r>
  <r>
    <x v="3"/>
    <x v="230"/>
    <x v="227"/>
    <m/>
    <m/>
    <n v="13"/>
    <s v="VITAL Y NUTRILON"/>
    <n v="0"/>
    <m/>
    <n v="1"/>
    <x v="0"/>
    <n v="4"/>
    <n v="0.8"/>
    <n v="1124.43"/>
    <n v="247.38"/>
    <n v="22"/>
    <n v="1371.81"/>
    <n v="0"/>
    <n v="0"/>
    <n v="0"/>
    <n v="1371.81"/>
    <n v="247.38"/>
    <n v="22"/>
    <n v="0"/>
    <x v="0"/>
    <x v="3"/>
  </r>
  <r>
    <x v="4"/>
    <x v="230"/>
    <x v="227"/>
    <m/>
    <m/>
    <n v="13"/>
    <s v="VITAL Y NUTRILON"/>
    <n v="0"/>
    <m/>
    <n v="1"/>
    <x v="0"/>
    <n v="10"/>
    <n v="2"/>
    <n v="3159.63"/>
    <n v="695.1"/>
    <n v="22"/>
    <n v="3854.73"/>
    <n v="0"/>
    <n v="0"/>
    <n v="0"/>
    <n v="3854.73"/>
    <n v="695.1"/>
    <n v="22"/>
    <n v="0"/>
    <x v="0"/>
    <x v="4"/>
  </r>
  <r>
    <x v="5"/>
    <x v="230"/>
    <x v="227"/>
    <m/>
    <m/>
    <n v="13"/>
    <s v="VITAL Y NUTRILON"/>
    <n v="0"/>
    <m/>
    <n v="1"/>
    <x v="0"/>
    <n v="16"/>
    <n v="3.2"/>
    <n v="5297.28"/>
    <n v="1203.28"/>
    <n v="22.72"/>
    <n v="6500.56"/>
    <n v="0"/>
    <n v="0"/>
    <n v="0"/>
    <n v="6500.56"/>
    <n v="1203.28"/>
    <n v="22.72"/>
    <n v="0"/>
    <x v="0"/>
    <x v="5"/>
  </r>
  <r>
    <x v="6"/>
    <x v="230"/>
    <x v="227"/>
    <m/>
    <m/>
    <n v="13"/>
    <s v="VITAL Y NUTRILON"/>
    <n v="0"/>
    <m/>
    <n v="1"/>
    <x v="0"/>
    <n v="22"/>
    <n v="4.4000000000000004"/>
    <n v="8231.52"/>
    <n v="1810.93"/>
    <n v="22"/>
    <n v="10042.450000000001"/>
    <n v="0"/>
    <n v="0"/>
    <n v="0"/>
    <n v="10042.450000000001"/>
    <n v="1810.93"/>
    <n v="22"/>
    <n v="0"/>
    <x v="0"/>
    <x v="6"/>
  </r>
  <r>
    <x v="6"/>
    <x v="231"/>
    <x v="207"/>
    <m/>
    <m/>
    <n v="13"/>
    <s v="VITAL Y NUTRILON"/>
    <n v="0"/>
    <m/>
    <n v="1"/>
    <x v="0"/>
    <n v="4"/>
    <n v="0.8"/>
    <n v="1771.4"/>
    <n v="434"/>
    <n v="24.5"/>
    <n v="2205.4"/>
    <n v="0"/>
    <n v="0"/>
    <n v="0"/>
    <n v="2205.4"/>
    <n v="434"/>
    <n v="24.5"/>
    <n v="0"/>
    <x v="0"/>
    <x v="6"/>
  </r>
  <r>
    <x v="7"/>
    <x v="231"/>
    <x v="207"/>
    <m/>
    <m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1"/>
    <x v="7"/>
  </r>
  <r>
    <x v="9"/>
    <x v="231"/>
    <x v="207"/>
    <m/>
    <m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1"/>
    <x v="9"/>
  </r>
  <r>
    <x v="5"/>
    <x v="232"/>
    <x v="212"/>
    <m/>
    <m/>
    <n v="13"/>
    <s v="VITAL Y NUTRILON"/>
    <n v="0"/>
    <m/>
    <n v="1"/>
    <x v="0"/>
    <n v="20"/>
    <n v="4"/>
    <n v="8349.2000000000007"/>
    <n v="2045.6"/>
    <n v="24.5"/>
    <n v="10394.799999999999"/>
    <n v="0"/>
    <n v="0"/>
    <n v="0"/>
    <n v="10394.799999999999"/>
    <n v="2045.6"/>
    <n v="24.5"/>
    <n v="0"/>
    <x v="0"/>
    <x v="5"/>
  </r>
  <r>
    <x v="7"/>
    <x v="232"/>
    <x v="212"/>
    <m/>
    <m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1"/>
    <x v="7"/>
  </r>
  <r>
    <x v="8"/>
    <x v="232"/>
    <x v="212"/>
    <m/>
    <m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1"/>
    <x v="8"/>
  </r>
  <r>
    <x v="9"/>
    <x v="232"/>
    <x v="212"/>
    <m/>
    <m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1"/>
    <x v="9"/>
  </r>
  <r>
    <x v="2"/>
    <x v="233"/>
    <x v="228"/>
    <m/>
    <m/>
    <n v="13"/>
    <s v="VITAL Y NUTRILON"/>
    <n v="0"/>
    <m/>
    <n v="1"/>
    <x v="0"/>
    <n v="-2"/>
    <n v="-2.4"/>
    <n v="-12244.96"/>
    <n v="-2755.12"/>
    <n v="0"/>
    <n v="-15000.08"/>
    <n v="0"/>
    <n v="0"/>
    <n v="0"/>
    <n v="-15000.08"/>
    <n v="-2755.12"/>
    <n v="0"/>
    <n v="0"/>
    <x v="0"/>
    <x v="2"/>
  </r>
  <r>
    <x v="4"/>
    <x v="233"/>
    <x v="228"/>
    <m/>
    <m/>
    <n v="13"/>
    <s v="VITAL Y NUTRILON"/>
    <n v="0"/>
    <m/>
    <n v="1"/>
    <x v="0"/>
    <n v="11"/>
    <n v="13.2"/>
    <n v="100111.11"/>
    <n v="22525.03"/>
    <n v="22.5"/>
    <n v="122636.14"/>
    <n v="0"/>
    <n v="0"/>
    <n v="0"/>
    <n v="122636.14"/>
    <n v="22525.03"/>
    <n v="22.5"/>
    <n v="0.01"/>
    <x v="0"/>
    <x v="4"/>
  </r>
  <r>
    <x v="6"/>
    <x v="233"/>
    <x v="228"/>
    <m/>
    <m/>
    <n v="13"/>
    <s v="VITAL Y NUTRILON"/>
    <n v="0"/>
    <m/>
    <n v="1"/>
    <x v="0"/>
    <n v="10"/>
    <n v="12"/>
    <n v="104671.24"/>
    <n v="23551.040000000001"/>
    <n v="22.5"/>
    <n v="128222.28"/>
    <n v="0"/>
    <n v="0"/>
    <n v="0"/>
    <n v="128222.28"/>
    <n v="23551.040000000001"/>
    <n v="22.5"/>
    <n v="0.01"/>
    <x v="0"/>
    <x v="6"/>
  </r>
  <r>
    <x v="7"/>
    <x v="233"/>
    <x v="228"/>
    <m/>
    <m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1"/>
    <x v="7"/>
  </r>
  <r>
    <x v="8"/>
    <x v="233"/>
    <x v="228"/>
    <m/>
    <m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1"/>
    <x v="8"/>
  </r>
  <r>
    <x v="9"/>
    <x v="233"/>
    <x v="228"/>
    <m/>
    <m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"/>
    <x v="1"/>
    <x v="9"/>
  </r>
  <r>
    <x v="2"/>
    <x v="234"/>
    <x v="229"/>
    <m/>
    <m/>
    <n v="13"/>
    <s v="VITAL Y NUTRILON"/>
    <n v="0"/>
    <m/>
    <n v="1"/>
    <x v="0"/>
    <n v="-1"/>
    <n v="-1.2"/>
    <n v="-6605.57"/>
    <n v="-1486.25"/>
    <n v="0"/>
    <n v="-8091.82"/>
    <n v="0"/>
    <n v="0"/>
    <n v="0"/>
    <n v="-8091.82"/>
    <n v="-1486.25"/>
    <n v="0"/>
    <n v="0"/>
    <x v="0"/>
    <x v="2"/>
  </r>
  <r>
    <x v="4"/>
    <x v="234"/>
    <x v="229"/>
    <m/>
    <m/>
    <n v="13"/>
    <s v="VITAL Y NUTRILON"/>
    <n v="0"/>
    <m/>
    <n v="1"/>
    <x v="0"/>
    <n v="6"/>
    <n v="7.2"/>
    <n v="52415.16"/>
    <n v="11793.42"/>
    <n v="22.5"/>
    <n v="64208.58"/>
    <n v="0"/>
    <n v="0"/>
    <n v="0"/>
    <n v="64208.58"/>
    <n v="11793.42"/>
    <n v="22.5"/>
    <n v="0"/>
    <x v="0"/>
    <x v="4"/>
  </r>
  <r>
    <x v="6"/>
    <x v="234"/>
    <x v="229"/>
    <m/>
    <m/>
    <n v="13"/>
    <s v="VITAL Y NUTRILON"/>
    <n v="0"/>
    <m/>
    <n v="1"/>
    <x v="0"/>
    <n v="6"/>
    <n v="7.2"/>
    <n v="68409.72"/>
    <n v="16043.73"/>
    <n v="23.45"/>
    <n v="84453.45"/>
    <n v="0"/>
    <n v="0"/>
    <n v="0"/>
    <n v="84453.45"/>
    <n v="16043.73"/>
    <n v="23.45"/>
    <n v="0"/>
    <x v="0"/>
    <x v="6"/>
  </r>
  <r>
    <x v="7"/>
    <x v="234"/>
    <x v="229"/>
    <m/>
    <m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1"/>
    <x v="7"/>
  </r>
  <r>
    <x v="4"/>
    <x v="235"/>
    <x v="230"/>
    <m/>
    <m/>
    <n v="13"/>
    <s v="VITAL Y NUTRILON"/>
    <n v="0"/>
    <m/>
    <n v="1"/>
    <x v="0"/>
    <n v="4"/>
    <n v="4.8"/>
    <n v="33095"/>
    <n v="7446.36"/>
    <n v="22.5"/>
    <n v="40541.360000000001"/>
    <n v="0"/>
    <n v="0"/>
    <n v="0"/>
    <n v="40541.360000000001"/>
    <n v="7446.36"/>
    <n v="22.5"/>
    <n v="0"/>
    <x v="0"/>
    <x v="4"/>
  </r>
  <r>
    <x v="6"/>
    <x v="235"/>
    <x v="230"/>
    <m/>
    <m/>
    <n v="13"/>
    <s v="VITAL Y NUTRILON"/>
    <n v="0"/>
    <m/>
    <n v="1"/>
    <x v="0"/>
    <n v="6"/>
    <n v="7.2"/>
    <n v="54898.26"/>
    <n v="12352.08"/>
    <n v="22.5"/>
    <n v="67250.34"/>
    <n v="0"/>
    <n v="0"/>
    <n v="0"/>
    <n v="67250.34"/>
    <n v="12352.08"/>
    <n v="22.5"/>
    <n v="0"/>
    <x v="0"/>
    <x v="6"/>
  </r>
  <r>
    <x v="3"/>
    <x v="236"/>
    <x v="231"/>
    <m/>
    <m/>
    <n v="13"/>
    <s v="VITAL Y NUTRILON"/>
    <n v="0"/>
    <m/>
    <n v="1"/>
    <x v="0"/>
    <n v="10"/>
    <n v="2"/>
    <n v="3104.56"/>
    <n v="698.5"/>
    <n v="22.5"/>
    <n v="3803.06"/>
    <n v="0"/>
    <n v="0"/>
    <n v="0"/>
    <n v="3803.06"/>
    <n v="698.5"/>
    <n v="22.5"/>
    <n v="0"/>
    <x v="0"/>
    <x v="3"/>
  </r>
  <r>
    <x v="4"/>
    <x v="236"/>
    <x v="231"/>
    <m/>
    <m/>
    <n v="13"/>
    <s v="VITAL Y NUTRILON"/>
    <n v="0"/>
    <m/>
    <n v="1"/>
    <x v="0"/>
    <n v="14"/>
    <n v="2.8"/>
    <n v="4500.37"/>
    <n v="1012.54"/>
    <n v="22.5"/>
    <n v="5512.91"/>
    <n v="0"/>
    <n v="0"/>
    <n v="0"/>
    <n v="5512.91"/>
    <n v="1012.54"/>
    <n v="22.5"/>
    <n v="0"/>
    <x v="0"/>
    <x v="4"/>
  </r>
  <r>
    <x v="9"/>
    <x v="236"/>
    <x v="231"/>
    <m/>
    <m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1"/>
    <x v="9"/>
  </r>
  <r>
    <x v="10"/>
    <x v="236"/>
    <x v="231"/>
    <m/>
    <m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1"/>
    <x v="10"/>
  </r>
  <r>
    <x v="5"/>
    <x v="237"/>
    <x v="232"/>
    <m/>
    <m/>
    <n v="13"/>
    <s v="VITAL Y NUTRILON"/>
    <n v="0"/>
    <m/>
    <n v="1"/>
    <x v="0"/>
    <n v="-1"/>
    <n v="-1"/>
    <n v="-5537.47"/>
    <n v="-1245.93"/>
    <n v="0"/>
    <n v="-6783.4"/>
    <n v="0"/>
    <n v="0"/>
    <n v="0"/>
    <n v="-6783.4"/>
    <n v="-1245.93"/>
    <n v="0"/>
    <n v="0"/>
    <x v="0"/>
    <x v="5"/>
  </r>
  <r>
    <x v="7"/>
    <x v="237"/>
    <x v="232"/>
    <m/>
    <m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1"/>
    <x v="7"/>
  </r>
  <r>
    <x v="9"/>
    <x v="237"/>
    <x v="232"/>
    <m/>
    <m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1"/>
    <x v="9"/>
  </r>
  <r>
    <x v="0"/>
    <x v="238"/>
    <x v="233"/>
    <m/>
    <m/>
    <n v="12"/>
    <s v="CINDOR"/>
    <n v="0"/>
    <m/>
    <n v="1"/>
    <x v="0"/>
    <n v="281"/>
    <n v="281"/>
    <n v="147347.98000000001"/>
    <n v="37311.279999999999"/>
    <n v="25.32"/>
    <n v="184659.26"/>
    <n v="62786.41"/>
    <n v="0"/>
    <n v="0"/>
    <n v="121872.85"/>
    <n v="-25475.13"/>
    <n v="-17.29"/>
    <n v="-0.01"/>
    <x v="0"/>
    <x v="0"/>
  </r>
  <r>
    <x v="1"/>
    <x v="238"/>
    <x v="233"/>
    <m/>
    <m/>
    <n v="12"/>
    <s v="CINDOR"/>
    <n v="0"/>
    <m/>
    <n v="1"/>
    <x v="0"/>
    <n v="141"/>
    <n v="141"/>
    <n v="81328.55"/>
    <n v="20341.22"/>
    <n v="25.01"/>
    <n v="101669.77"/>
    <n v="14712.27"/>
    <n v="0"/>
    <n v="0"/>
    <n v="86957.5"/>
    <n v="5628.95"/>
    <n v="6.92"/>
    <n v="0"/>
    <x v="0"/>
    <x v="1"/>
  </r>
  <r>
    <x v="2"/>
    <x v="238"/>
    <x v="233"/>
    <m/>
    <m/>
    <n v="12"/>
    <s v="CINDOR"/>
    <n v="0"/>
    <m/>
    <n v="1"/>
    <x v="0"/>
    <n v="8"/>
    <n v="8"/>
    <n v="5029.8599999999997"/>
    <n v="1320.36"/>
    <n v="26.25"/>
    <n v="6350.22"/>
    <n v="-3052.74"/>
    <n v="0"/>
    <n v="0"/>
    <n v="9402.9599999999991"/>
    <n v="4373.1000000000004"/>
    <n v="86.94"/>
    <n v="0"/>
    <x v="0"/>
    <x v="2"/>
  </r>
  <r>
    <x v="0"/>
    <x v="239"/>
    <x v="234"/>
    <m/>
    <m/>
    <n v="12"/>
    <s v="CINDOR"/>
    <n v="0"/>
    <m/>
    <n v="1"/>
    <x v="0"/>
    <n v="318"/>
    <n v="318"/>
    <n v="88569.36"/>
    <n v="21995.51"/>
    <n v="24.83"/>
    <n v="110564.87"/>
    <n v="0"/>
    <n v="0"/>
    <n v="0"/>
    <n v="110564.87"/>
    <n v="21995.51"/>
    <n v="24.83"/>
    <n v="0.01"/>
    <x v="0"/>
    <x v="0"/>
  </r>
  <r>
    <x v="1"/>
    <x v="239"/>
    <x v="234"/>
    <m/>
    <m/>
    <n v="12"/>
    <s v="CINDOR"/>
    <n v="0"/>
    <m/>
    <n v="1"/>
    <x v="0"/>
    <n v="255"/>
    <n v="255"/>
    <n v="78126.45"/>
    <n v="19461.97"/>
    <n v="24.91"/>
    <n v="97588.42"/>
    <n v="0"/>
    <n v="0"/>
    <n v="0"/>
    <n v="97588.42"/>
    <n v="19461.97"/>
    <n v="24.91"/>
    <n v="0"/>
    <x v="0"/>
    <x v="1"/>
  </r>
  <r>
    <x v="2"/>
    <x v="239"/>
    <x v="234"/>
    <m/>
    <m/>
    <n v="12"/>
    <s v="CINDOR"/>
    <n v="0"/>
    <m/>
    <n v="1"/>
    <x v="0"/>
    <n v="423"/>
    <n v="423"/>
    <n v="141259.46"/>
    <n v="35781.97"/>
    <n v="25.33"/>
    <n v="177041.43"/>
    <n v="0"/>
    <n v="0"/>
    <n v="0"/>
    <n v="177041.43"/>
    <n v="35781.97"/>
    <n v="25.33"/>
    <n v="0.01"/>
    <x v="0"/>
    <x v="2"/>
  </r>
  <r>
    <x v="3"/>
    <x v="239"/>
    <x v="234"/>
    <m/>
    <m/>
    <n v="12"/>
    <s v="CINDOR"/>
    <n v="0"/>
    <m/>
    <n v="1"/>
    <x v="0"/>
    <n v="418"/>
    <n v="418"/>
    <n v="160528.72"/>
    <n v="39199.06"/>
    <n v="24.42"/>
    <n v="199727.78"/>
    <n v="9113.52"/>
    <n v="0"/>
    <n v="0"/>
    <n v="190614.26"/>
    <n v="30085.54"/>
    <n v="18.739999999999998"/>
    <n v="0.01"/>
    <x v="0"/>
    <x v="3"/>
  </r>
  <r>
    <x v="4"/>
    <x v="239"/>
    <x v="234"/>
    <m/>
    <m/>
    <n v="12"/>
    <s v="CINDOR"/>
    <n v="0"/>
    <m/>
    <n v="1"/>
    <x v="0"/>
    <n v="1000"/>
    <n v="1000"/>
    <n v="437806"/>
    <n v="106044.55"/>
    <n v="24.22"/>
    <n v="543850.55000000005"/>
    <n v="126114.9"/>
    <n v="0"/>
    <n v="0"/>
    <n v="417735.65"/>
    <n v="-20070.349999999999"/>
    <n v="-4.58"/>
    <n v="0"/>
    <x v="0"/>
    <x v="4"/>
  </r>
  <r>
    <x v="5"/>
    <x v="239"/>
    <x v="234"/>
    <m/>
    <m/>
    <n v="12"/>
    <s v="CINDOR"/>
    <n v="0"/>
    <m/>
    <n v="1"/>
    <x v="0"/>
    <n v="-15"/>
    <n v="-15"/>
    <n v="-7486.52"/>
    <n v="-1796.77"/>
    <n v="0"/>
    <n v="-9283.2900000000009"/>
    <n v="-3116.35"/>
    <n v="0"/>
    <n v="0"/>
    <n v="-6166.94"/>
    <n v="1319.58"/>
    <n v="0"/>
    <n v="0"/>
    <x v="0"/>
    <x v="5"/>
  </r>
  <r>
    <x v="0"/>
    <x v="240"/>
    <x v="235"/>
    <m/>
    <m/>
    <n v="12"/>
    <s v="CINDOR"/>
    <n v="0"/>
    <m/>
    <n v="1"/>
    <x v="0"/>
    <n v="654"/>
    <n v="130.80000000000001"/>
    <n v="72862.14"/>
    <n v="18156.12"/>
    <n v="24.92"/>
    <n v="91018.26"/>
    <n v="559.59"/>
    <n v="0"/>
    <n v="0"/>
    <n v="90458.67"/>
    <n v="17596.53"/>
    <n v="24.15"/>
    <n v="0"/>
    <x v="0"/>
    <x v="0"/>
  </r>
  <r>
    <x v="1"/>
    <x v="240"/>
    <x v="235"/>
    <m/>
    <m/>
    <n v="12"/>
    <s v="CINDOR"/>
    <n v="0"/>
    <m/>
    <n v="1"/>
    <x v="0"/>
    <n v="555"/>
    <n v="111"/>
    <n v="68150.73"/>
    <n v="17067.22"/>
    <n v="25.04"/>
    <n v="85217.95"/>
    <n v="348.98"/>
    <n v="0"/>
    <n v="0"/>
    <n v="84868.97"/>
    <n v="16718.240000000002"/>
    <n v="24.53"/>
    <n v="0"/>
    <x v="0"/>
    <x v="1"/>
  </r>
  <r>
    <x v="2"/>
    <x v="240"/>
    <x v="235"/>
    <m/>
    <m/>
    <n v="12"/>
    <s v="CINDOR"/>
    <n v="0"/>
    <m/>
    <n v="1"/>
    <x v="0"/>
    <n v="963"/>
    <n v="192.6"/>
    <n v="128639.44"/>
    <n v="32210.53"/>
    <n v="25.04"/>
    <n v="160849.97"/>
    <n v="801.9"/>
    <n v="0"/>
    <n v="0"/>
    <n v="160048.07"/>
    <n v="31408.63"/>
    <n v="24.42"/>
    <n v="0.01"/>
    <x v="0"/>
    <x v="2"/>
  </r>
  <r>
    <x v="3"/>
    <x v="240"/>
    <x v="235"/>
    <m/>
    <m/>
    <n v="12"/>
    <s v="CINDOR"/>
    <n v="0"/>
    <m/>
    <n v="1"/>
    <x v="0"/>
    <n v="818"/>
    <n v="163.6"/>
    <n v="125660.39"/>
    <n v="30716.47"/>
    <n v="24.44"/>
    <n v="156376.85999999999"/>
    <n v="205.15"/>
    <n v="0"/>
    <n v="0"/>
    <n v="156171.71"/>
    <n v="30511.32"/>
    <n v="24.28"/>
    <n v="0.01"/>
    <x v="0"/>
    <x v="3"/>
  </r>
  <r>
    <x v="4"/>
    <x v="240"/>
    <x v="235"/>
    <m/>
    <m/>
    <n v="12"/>
    <s v="CINDOR"/>
    <n v="0"/>
    <m/>
    <n v="1"/>
    <x v="0"/>
    <n v="1091"/>
    <n v="218.2"/>
    <n v="191054.84"/>
    <n v="46476.69"/>
    <n v="24.33"/>
    <n v="237531.53"/>
    <n v="1206.22"/>
    <n v="0"/>
    <n v="0"/>
    <n v="236325.31"/>
    <n v="45270.47"/>
    <n v="23.7"/>
    <n v="0.01"/>
    <x v="0"/>
    <x v="4"/>
  </r>
  <r>
    <x v="0"/>
    <x v="241"/>
    <x v="236"/>
    <m/>
    <m/>
    <n v="12"/>
    <s v="CINDOR"/>
    <n v="0"/>
    <m/>
    <n v="1"/>
    <x v="0"/>
    <n v="703"/>
    <n v="140.6"/>
    <n v="152600.20000000001"/>
    <n v="37763.11"/>
    <n v="24.75"/>
    <n v="190363.31"/>
    <n v="3180.83"/>
    <n v="0"/>
    <n v="0"/>
    <n v="187182.48"/>
    <n v="34582.28"/>
    <n v="22.66"/>
    <n v="0.01"/>
    <x v="0"/>
    <x v="0"/>
  </r>
  <r>
    <x v="1"/>
    <x v="241"/>
    <x v="236"/>
    <m/>
    <m/>
    <n v="12"/>
    <s v="CINDOR"/>
    <n v="0"/>
    <m/>
    <n v="1"/>
    <x v="0"/>
    <n v="529"/>
    <n v="105.8"/>
    <n v="126312.95"/>
    <n v="31123.35"/>
    <n v="24.64"/>
    <n v="157436.29999999999"/>
    <n v="2413.29"/>
    <n v="0"/>
    <n v="0"/>
    <n v="155023.01"/>
    <n v="28710.06"/>
    <n v="22.73"/>
    <n v="0.01"/>
    <x v="0"/>
    <x v="1"/>
  </r>
  <r>
    <x v="2"/>
    <x v="241"/>
    <x v="236"/>
    <m/>
    <m/>
    <n v="12"/>
    <s v="CINDOR"/>
    <n v="0"/>
    <m/>
    <n v="1"/>
    <x v="0"/>
    <n v="703"/>
    <n v="140.6"/>
    <n v="182970.54"/>
    <n v="45459.519999999997"/>
    <n v="24.85"/>
    <n v="228430.06"/>
    <n v="5586.02"/>
    <n v="0"/>
    <n v="0"/>
    <n v="222844.04"/>
    <n v="39873.5"/>
    <n v="21.79"/>
    <n v="0.01"/>
    <x v="0"/>
    <x v="2"/>
  </r>
  <r>
    <x v="3"/>
    <x v="241"/>
    <x v="236"/>
    <m/>
    <m/>
    <n v="12"/>
    <s v="CINDOR"/>
    <n v="0"/>
    <m/>
    <n v="1"/>
    <x v="0"/>
    <n v="851"/>
    <n v="170.2"/>
    <n v="254715.48"/>
    <n v="63242.43"/>
    <n v="24.83"/>
    <n v="317957.90999999997"/>
    <n v="4034.83"/>
    <n v="0"/>
    <n v="0"/>
    <n v="313923.08"/>
    <n v="59207.6"/>
    <n v="23.24"/>
    <n v="0.01"/>
    <x v="0"/>
    <x v="3"/>
  </r>
  <r>
    <x v="4"/>
    <x v="241"/>
    <x v="236"/>
    <m/>
    <m/>
    <n v="12"/>
    <s v="CINDOR"/>
    <n v="0"/>
    <m/>
    <n v="1"/>
    <x v="0"/>
    <n v="1062"/>
    <n v="212.4"/>
    <n v="362362.94"/>
    <n v="89649.38"/>
    <n v="24.74"/>
    <n v="452012.32"/>
    <n v="1410.02"/>
    <n v="0"/>
    <n v="0"/>
    <n v="450602.3"/>
    <n v="88239.360000000001"/>
    <n v="24.35"/>
    <n v="0.02"/>
    <x v="0"/>
    <x v="4"/>
  </r>
  <r>
    <x v="5"/>
    <x v="241"/>
    <x v="236"/>
    <m/>
    <m/>
    <n v="12"/>
    <s v="CINDOR"/>
    <n v="0"/>
    <m/>
    <n v="1"/>
    <x v="0"/>
    <n v="738"/>
    <n v="147.6"/>
    <n v="286207.32"/>
    <n v="70774.31"/>
    <n v="24.73"/>
    <n v="356981.63"/>
    <n v="0"/>
    <n v="0"/>
    <n v="0"/>
    <n v="356981.63"/>
    <n v="70774.31"/>
    <n v="24.73"/>
    <n v="0.02"/>
    <x v="0"/>
    <x v="5"/>
  </r>
  <r>
    <x v="6"/>
    <x v="241"/>
    <x v="236"/>
    <m/>
    <m/>
    <n v="12"/>
    <s v="CINDOR"/>
    <n v="0"/>
    <m/>
    <n v="1"/>
    <x v="0"/>
    <n v="745"/>
    <n v="149"/>
    <n v="381739.87"/>
    <n v="94592.7"/>
    <n v="24.78"/>
    <n v="476332.57"/>
    <n v="0"/>
    <n v="0"/>
    <n v="0"/>
    <n v="476332.57"/>
    <n v="94592.7"/>
    <n v="24.78"/>
    <n v="0.02"/>
    <x v="0"/>
    <x v="6"/>
  </r>
  <r>
    <x v="7"/>
    <x v="241"/>
    <x v="236"/>
    <m/>
    <m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1"/>
    <x v="7"/>
  </r>
  <r>
    <x v="8"/>
    <x v="241"/>
    <x v="236"/>
    <m/>
    <m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1"/>
    <x v="1"/>
    <x v="8"/>
  </r>
  <r>
    <x v="9"/>
    <x v="241"/>
    <x v="236"/>
    <m/>
    <m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2"/>
    <x v="1"/>
    <x v="9"/>
  </r>
  <r>
    <x v="10"/>
    <x v="241"/>
    <x v="236"/>
    <m/>
    <m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1"/>
    <x v="1"/>
    <x v="10"/>
  </r>
  <r>
    <x v="0"/>
    <x v="242"/>
    <x v="237"/>
    <m/>
    <m/>
    <n v="12"/>
    <s v="CINDOR"/>
    <n v="0"/>
    <m/>
    <n v="1"/>
    <x v="0"/>
    <n v="455"/>
    <n v="455"/>
    <n v="237319.1"/>
    <n v="59426.83"/>
    <n v="25.04"/>
    <n v="296745.93"/>
    <n v="96393.26"/>
    <n v="0"/>
    <n v="0"/>
    <n v="200352.67"/>
    <n v="-36966.43"/>
    <n v="-15.58"/>
    <n v="-0.01"/>
    <x v="0"/>
    <x v="0"/>
  </r>
  <r>
    <x v="1"/>
    <x v="242"/>
    <x v="237"/>
    <m/>
    <m/>
    <n v="12"/>
    <s v="CINDOR"/>
    <n v="0"/>
    <m/>
    <n v="1"/>
    <x v="0"/>
    <n v="-1"/>
    <n v="-1"/>
    <n v="-573.74"/>
    <n v="-140.57"/>
    <n v="0"/>
    <n v="-714.31"/>
    <n v="-223.65"/>
    <n v="0"/>
    <n v="0"/>
    <n v="-490.66"/>
    <n v="83.08"/>
    <n v="0"/>
    <n v="0"/>
    <x v="0"/>
    <x v="1"/>
  </r>
  <r>
    <x v="2"/>
    <x v="242"/>
    <x v="237"/>
    <m/>
    <m/>
    <n v="12"/>
    <s v="CINDOR"/>
    <n v="0"/>
    <m/>
    <n v="1"/>
    <x v="0"/>
    <n v="216"/>
    <n v="216"/>
    <n v="135081.9"/>
    <n v="33696"/>
    <n v="24.94"/>
    <n v="168777.9"/>
    <n v="36444.94"/>
    <n v="0"/>
    <n v="0"/>
    <n v="132332.96"/>
    <n v="-2748.94"/>
    <n v="-2.04"/>
    <n v="0"/>
    <x v="0"/>
    <x v="2"/>
  </r>
  <r>
    <x v="3"/>
    <x v="242"/>
    <x v="237"/>
    <m/>
    <m/>
    <n v="12"/>
    <s v="CINDOR"/>
    <n v="0"/>
    <m/>
    <n v="1"/>
    <x v="0"/>
    <n v="358"/>
    <n v="358"/>
    <n v="257469.38"/>
    <n v="62315.62"/>
    <n v="24.2"/>
    <n v="319785"/>
    <n v="47525.54"/>
    <n v="0"/>
    <n v="0"/>
    <n v="272259.46000000002"/>
    <n v="14790.08"/>
    <n v="5.74"/>
    <n v="0"/>
    <x v="0"/>
    <x v="3"/>
  </r>
  <r>
    <x v="4"/>
    <x v="242"/>
    <x v="237"/>
    <m/>
    <m/>
    <n v="12"/>
    <s v="CINDOR"/>
    <n v="0"/>
    <m/>
    <n v="1"/>
    <x v="0"/>
    <n v="417"/>
    <n v="417"/>
    <n v="341886.56"/>
    <n v="82381.14"/>
    <n v="24.1"/>
    <n v="424267.7"/>
    <n v="83322.7"/>
    <n v="0"/>
    <n v="0"/>
    <n v="340945"/>
    <n v="-941.56"/>
    <n v="-0.28000000000000003"/>
    <n v="0"/>
    <x v="0"/>
    <x v="4"/>
  </r>
  <r>
    <x v="5"/>
    <x v="242"/>
    <x v="237"/>
    <m/>
    <m/>
    <n v="12"/>
    <s v="CINDOR"/>
    <n v="0"/>
    <m/>
    <n v="1"/>
    <x v="0"/>
    <n v="817"/>
    <n v="817"/>
    <n v="761551.05"/>
    <n v="183194.06"/>
    <n v="24.06"/>
    <n v="944745.11"/>
    <n v="232602.45"/>
    <n v="0"/>
    <n v="0"/>
    <n v="712142.66"/>
    <n v="-49408.39"/>
    <n v="-6.49"/>
    <n v="-0.01"/>
    <x v="0"/>
    <x v="5"/>
  </r>
  <r>
    <x v="6"/>
    <x v="242"/>
    <x v="237"/>
    <m/>
    <m/>
    <n v="12"/>
    <s v="CINDOR"/>
    <n v="0"/>
    <m/>
    <n v="1"/>
    <x v="0"/>
    <n v="560"/>
    <n v="560"/>
    <n v="696129.39"/>
    <n v="167259.04"/>
    <n v="24.03"/>
    <n v="863388.43"/>
    <n v="192593.06"/>
    <n v="0"/>
    <n v="0"/>
    <n v="670795.37"/>
    <n v="-25334.02"/>
    <n v="-3.64"/>
    <n v="-0.01"/>
    <x v="0"/>
    <x v="6"/>
  </r>
  <r>
    <x v="7"/>
    <x v="242"/>
    <x v="237"/>
    <m/>
    <m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7.0000000000000007E-2"/>
    <x v="1"/>
    <x v="7"/>
  </r>
  <r>
    <x v="8"/>
    <x v="242"/>
    <x v="237"/>
    <m/>
    <m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0"/>
    <x v="1"/>
    <x v="8"/>
  </r>
  <r>
    <x v="9"/>
    <x v="242"/>
    <x v="237"/>
    <m/>
    <m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1"/>
    <x v="9"/>
  </r>
  <r>
    <x v="10"/>
    <x v="242"/>
    <x v="237"/>
    <m/>
    <m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1"/>
    <x v="10"/>
  </r>
  <r>
    <x v="0"/>
    <x v="243"/>
    <x v="238"/>
    <m/>
    <m/>
    <n v="12"/>
    <s v="CINDOR"/>
    <n v="0"/>
    <m/>
    <n v="1"/>
    <x v="0"/>
    <n v="614"/>
    <n v="614"/>
    <n v="320250.32"/>
    <n v="79745.850000000006"/>
    <n v="24.9"/>
    <n v="399996.17"/>
    <n v="171414.28"/>
    <n v="0"/>
    <n v="0"/>
    <n v="228581.89"/>
    <n v="-91668.43"/>
    <n v="-28.62"/>
    <n v="-0.02"/>
    <x v="0"/>
    <x v="0"/>
  </r>
  <r>
    <x v="1"/>
    <x v="243"/>
    <x v="238"/>
    <m/>
    <m/>
    <n v="12"/>
    <s v="CINDOR"/>
    <n v="0"/>
    <m/>
    <n v="1"/>
    <x v="0"/>
    <n v="171"/>
    <n v="171"/>
    <n v="98109.69"/>
    <n v="24209.52"/>
    <n v="24.68"/>
    <n v="122319.21"/>
    <n v="23089.91"/>
    <n v="0"/>
    <n v="0"/>
    <n v="99229.3"/>
    <n v="1119.6099999999999"/>
    <n v="1.1399999999999999"/>
    <n v="0"/>
    <x v="0"/>
    <x v="1"/>
  </r>
  <r>
    <x v="2"/>
    <x v="243"/>
    <x v="238"/>
    <m/>
    <m/>
    <n v="12"/>
    <s v="CINDOR"/>
    <n v="0"/>
    <m/>
    <n v="1"/>
    <x v="0"/>
    <n v="200"/>
    <n v="200"/>
    <n v="125075.85"/>
    <n v="30775.360000000001"/>
    <n v="24.61"/>
    <n v="155851.21"/>
    <n v="8120.09"/>
    <n v="0"/>
    <n v="0"/>
    <n v="147731.12"/>
    <n v="22655.27"/>
    <n v="18.11"/>
    <n v="0.01"/>
    <x v="0"/>
    <x v="2"/>
  </r>
  <r>
    <x v="3"/>
    <x v="243"/>
    <x v="238"/>
    <m/>
    <m/>
    <n v="12"/>
    <s v="CINDOR"/>
    <n v="0"/>
    <m/>
    <n v="1"/>
    <x v="0"/>
    <n v="265"/>
    <n v="265"/>
    <n v="190584.85"/>
    <n v="45849.51"/>
    <n v="24.06"/>
    <n v="236434.36"/>
    <n v="121659.51"/>
    <n v="0"/>
    <n v="0"/>
    <n v="114774.85"/>
    <n v="-75810"/>
    <n v="-39.78"/>
    <n v="-0.02"/>
    <x v="0"/>
    <x v="3"/>
  </r>
  <r>
    <x v="4"/>
    <x v="243"/>
    <x v="238"/>
    <m/>
    <m/>
    <n v="12"/>
    <s v="CINDOR"/>
    <n v="0"/>
    <m/>
    <n v="1"/>
    <x v="0"/>
    <n v="-133"/>
    <n v="-133"/>
    <n v="-109042.99"/>
    <n v="-26231.73"/>
    <n v="0"/>
    <n v="-135274.72"/>
    <n v="-78281.36"/>
    <n v="0"/>
    <n v="0"/>
    <n v="-56993.36"/>
    <n v="52049.63"/>
    <n v="0"/>
    <n v="0.01"/>
    <x v="0"/>
    <x v="4"/>
  </r>
  <r>
    <x v="5"/>
    <x v="243"/>
    <x v="238"/>
    <m/>
    <m/>
    <n v="12"/>
    <s v="CINDOR"/>
    <n v="0"/>
    <m/>
    <n v="1"/>
    <x v="0"/>
    <n v="12"/>
    <n v="12"/>
    <n v="11215.92"/>
    <n v="2691.84"/>
    <n v="24"/>
    <n v="13907.76"/>
    <n v="0"/>
    <n v="0"/>
    <n v="0"/>
    <n v="13907.76"/>
    <n v="2691.84"/>
    <n v="24"/>
    <n v="0"/>
    <x v="0"/>
    <x v="5"/>
  </r>
  <r>
    <x v="6"/>
    <x v="243"/>
    <x v="238"/>
    <m/>
    <m/>
    <n v="12"/>
    <s v="CINDOR"/>
    <n v="0"/>
    <m/>
    <n v="1"/>
    <x v="0"/>
    <n v="18"/>
    <n v="18"/>
    <n v="23675.4"/>
    <n v="5682.12"/>
    <n v="24"/>
    <n v="29357.52"/>
    <n v="0"/>
    <n v="0"/>
    <n v="0"/>
    <n v="29357.52"/>
    <n v="5682.12"/>
    <n v="24"/>
    <n v="0"/>
    <x v="0"/>
    <x v="6"/>
  </r>
  <r>
    <x v="7"/>
    <x v="243"/>
    <x v="238"/>
    <m/>
    <m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1"/>
    <x v="7"/>
  </r>
  <r>
    <x v="8"/>
    <x v="243"/>
    <x v="238"/>
    <m/>
    <m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1"/>
    <x v="8"/>
  </r>
  <r>
    <x v="9"/>
    <x v="243"/>
    <x v="238"/>
    <m/>
    <m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1"/>
    <x v="9"/>
  </r>
  <r>
    <x v="0"/>
    <x v="244"/>
    <x v="239"/>
    <m/>
    <m/>
    <n v="12"/>
    <s v="CINDOR"/>
    <n v="0"/>
    <m/>
    <n v="1"/>
    <x v="0"/>
    <n v="54"/>
    <n v="10.8"/>
    <n v="11721.78"/>
    <n v="3106.08"/>
    <n v="26.5"/>
    <n v="14827.86"/>
    <n v="0"/>
    <n v="0"/>
    <n v="0"/>
    <n v="14827.86"/>
    <n v="3106.08"/>
    <n v="26.5"/>
    <n v="0"/>
    <x v="0"/>
    <x v="0"/>
  </r>
  <r>
    <x v="1"/>
    <x v="244"/>
    <x v="239"/>
    <m/>
    <m/>
    <n v="12"/>
    <s v="CINDOR"/>
    <n v="0"/>
    <m/>
    <n v="1"/>
    <x v="0"/>
    <n v="183"/>
    <n v="36.6"/>
    <n v="43696.18"/>
    <n v="10992.3"/>
    <n v="25.16"/>
    <n v="54688.480000000003"/>
    <n v="0"/>
    <n v="0"/>
    <n v="0"/>
    <n v="54688.480000000003"/>
    <n v="10992.3"/>
    <n v="25.16"/>
    <n v="0"/>
    <x v="0"/>
    <x v="1"/>
  </r>
  <r>
    <x v="2"/>
    <x v="244"/>
    <x v="239"/>
    <m/>
    <m/>
    <n v="12"/>
    <s v="CINDOR"/>
    <n v="0"/>
    <m/>
    <n v="1"/>
    <x v="0"/>
    <n v="267"/>
    <n v="53.4"/>
    <n v="69492.34"/>
    <n v="17052.64"/>
    <n v="24.54"/>
    <n v="86544.98"/>
    <n v="0"/>
    <n v="0"/>
    <n v="0"/>
    <n v="86544.98"/>
    <n v="17052.64"/>
    <n v="24.54"/>
    <n v="0"/>
    <x v="0"/>
    <x v="2"/>
  </r>
  <r>
    <x v="3"/>
    <x v="244"/>
    <x v="239"/>
    <m/>
    <m/>
    <n v="12"/>
    <s v="CINDOR"/>
    <n v="0"/>
    <m/>
    <n v="1"/>
    <x v="0"/>
    <n v="170"/>
    <n v="34"/>
    <n v="50883.39"/>
    <n v="12213.13"/>
    <n v="24"/>
    <n v="63096.52"/>
    <n v="0"/>
    <n v="0"/>
    <n v="0"/>
    <n v="63096.52"/>
    <n v="12213.13"/>
    <n v="24"/>
    <n v="0"/>
    <x v="0"/>
    <x v="3"/>
  </r>
  <r>
    <x v="4"/>
    <x v="244"/>
    <x v="239"/>
    <m/>
    <m/>
    <n v="12"/>
    <s v="CINDOR"/>
    <n v="0"/>
    <m/>
    <n v="1"/>
    <x v="0"/>
    <n v="69"/>
    <n v="13.8"/>
    <n v="23543.08"/>
    <n v="5650.36"/>
    <n v="24"/>
    <n v="29193.439999999999"/>
    <n v="0"/>
    <n v="0"/>
    <n v="0"/>
    <n v="29193.439999999999"/>
    <n v="5650.36"/>
    <n v="24"/>
    <n v="0"/>
    <x v="0"/>
    <x v="4"/>
  </r>
  <r>
    <x v="5"/>
    <x v="244"/>
    <x v="239"/>
    <m/>
    <m/>
    <n v="12"/>
    <s v="CINDOR"/>
    <n v="0"/>
    <m/>
    <n v="1"/>
    <x v="0"/>
    <n v="-11"/>
    <n v="-2.2000000000000002"/>
    <n v="-4278.8"/>
    <n v="-1026.92"/>
    <n v="0"/>
    <n v="-5305.72"/>
    <n v="0"/>
    <n v="0"/>
    <n v="0"/>
    <n v="-5305.72"/>
    <n v="-1026.92"/>
    <n v="0"/>
    <n v="0"/>
    <x v="0"/>
    <x v="5"/>
  </r>
  <r>
    <x v="6"/>
    <x v="244"/>
    <x v="239"/>
    <m/>
    <m/>
    <n v="12"/>
    <s v="CINDOR"/>
    <n v="0"/>
    <m/>
    <n v="1"/>
    <x v="0"/>
    <n v="84"/>
    <n v="16.8"/>
    <n v="46391.23"/>
    <n v="11303.33"/>
    <n v="24.37"/>
    <n v="57694.559999999998"/>
    <n v="25391.52"/>
    <n v="0"/>
    <n v="0"/>
    <n v="32303.040000000001"/>
    <n v="-14088.19"/>
    <n v="-30.37"/>
    <n v="0"/>
    <x v="0"/>
    <x v="6"/>
  </r>
  <r>
    <x v="7"/>
    <x v="244"/>
    <x v="239"/>
    <m/>
    <m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1"/>
    <x v="7"/>
  </r>
  <r>
    <x v="3"/>
    <x v="245"/>
    <x v="240"/>
    <m/>
    <m/>
    <n v="12"/>
    <s v="CINDOR"/>
    <n v="0"/>
    <m/>
    <n v="1"/>
    <x v="0"/>
    <n v="4"/>
    <n v="4"/>
    <n v="2886.54"/>
    <n v="707.2"/>
    <n v="24.5"/>
    <n v="3593.74"/>
    <n v="0"/>
    <n v="0"/>
    <n v="0"/>
    <n v="3593.74"/>
    <n v="707.2"/>
    <n v="24.5"/>
    <n v="0"/>
    <x v="0"/>
    <x v="3"/>
  </r>
  <r>
    <x v="4"/>
    <x v="245"/>
    <x v="240"/>
    <m/>
    <m/>
    <n v="12"/>
    <s v="CINDOR"/>
    <n v="0"/>
    <m/>
    <n v="1"/>
    <x v="0"/>
    <n v="9"/>
    <n v="9"/>
    <n v="7403.98"/>
    <n v="1813.94"/>
    <n v="24.5"/>
    <n v="9217.92"/>
    <n v="-1208.57"/>
    <n v="0"/>
    <n v="0"/>
    <n v="10426.49"/>
    <n v="3022.51"/>
    <n v="40.82"/>
    <n v="0"/>
    <x v="0"/>
    <x v="4"/>
  </r>
  <r>
    <x v="7"/>
    <x v="245"/>
    <x v="240"/>
    <m/>
    <m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1"/>
    <x v="7"/>
  </r>
  <r>
    <x v="2"/>
    <x v="246"/>
    <x v="241"/>
    <m/>
    <m/>
    <n v="12"/>
    <s v="CINDOR"/>
    <n v="0"/>
    <m/>
    <n v="1"/>
    <x v="0"/>
    <n v="10"/>
    <n v="10"/>
    <n v="6275.1"/>
    <n v="1537.4"/>
    <n v="24.5"/>
    <n v="7812.5"/>
    <n v="0"/>
    <n v="0"/>
    <n v="0"/>
    <n v="7812.5"/>
    <n v="1537.4"/>
    <n v="24.5"/>
    <n v="0"/>
    <x v="0"/>
    <x v="2"/>
  </r>
  <r>
    <x v="4"/>
    <x v="246"/>
    <x v="241"/>
    <m/>
    <m/>
    <n v="12"/>
    <s v="CINDOR"/>
    <n v="0"/>
    <m/>
    <n v="1"/>
    <x v="0"/>
    <n v="10"/>
    <n v="10"/>
    <n v="8226.61"/>
    <n v="2015.5"/>
    <n v="24.5"/>
    <n v="10242.11"/>
    <n v="0"/>
    <n v="0"/>
    <n v="0"/>
    <n v="10242.11"/>
    <n v="2015.5"/>
    <n v="24.5"/>
    <n v="0"/>
    <x v="0"/>
    <x v="4"/>
  </r>
  <r>
    <x v="6"/>
    <x v="246"/>
    <x v="241"/>
    <m/>
    <m/>
    <n v="12"/>
    <s v="CINDOR"/>
    <n v="0"/>
    <m/>
    <n v="1"/>
    <x v="0"/>
    <n v="5"/>
    <n v="5"/>
    <n v="7113.62"/>
    <n v="1742.85"/>
    <n v="24.5"/>
    <n v="8856.4699999999993"/>
    <n v="0"/>
    <n v="0"/>
    <n v="0"/>
    <n v="8856.4699999999993"/>
    <n v="1742.85"/>
    <n v="24.5"/>
    <n v="0"/>
    <x v="0"/>
    <x v="6"/>
  </r>
  <r>
    <x v="7"/>
    <x v="246"/>
    <x v="241"/>
    <m/>
    <m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1"/>
    <x v="7"/>
  </r>
  <r>
    <x v="4"/>
    <x v="247"/>
    <x v="242"/>
    <m/>
    <m/>
    <n v="12"/>
    <s v="CINDOR"/>
    <n v="0"/>
    <m/>
    <n v="1"/>
    <x v="0"/>
    <n v="12"/>
    <n v="2.4"/>
    <n v="2221.8000000000002"/>
    <n v="533.28"/>
    <n v="24"/>
    <n v="2755.08"/>
    <n v="0"/>
    <n v="0"/>
    <n v="0"/>
    <n v="2755.08"/>
    <n v="533.28"/>
    <n v="24"/>
    <n v="0"/>
    <x v="0"/>
    <x v="4"/>
  </r>
  <r>
    <x v="5"/>
    <x v="247"/>
    <x v="242"/>
    <m/>
    <m/>
    <n v="12"/>
    <s v="CINDOR"/>
    <n v="0"/>
    <m/>
    <n v="1"/>
    <x v="0"/>
    <n v="988"/>
    <n v="197.6"/>
    <n v="208537.15"/>
    <n v="51085.01"/>
    <n v="24.5"/>
    <n v="259622.16"/>
    <n v="0"/>
    <n v="0"/>
    <n v="0"/>
    <n v="259622.16"/>
    <n v="51085.01"/>
    <n v="24.5"/>
    <n v="0.01"/>
    <x v="0"/>
    <x v="5"/>
  </r>
  <r>
    <x v="6"/>
    <x v="247"/>
    <x v="242"/>
    <m/>
    <m/>
    <n v="12"/>
    <s v="CINDOR"/>
    <n v="0"/>
    <m/>
    <n v="1"/>
    <x v="0"/>
    <n v="1090"/>
    <n v="218"/>
    <n v="297533.32"/>
    <n v="72234.86"/>
    <n v="24.28"/>
    <n v="369768.18"/>
    <n v="0"/>
    <n v="0"/>
    <n v="0"/>
    <n v="369768.18"/>
    <n v="72234.86"/>
    <n v="24.28"/>
    <n v="0.02"/>
    <x v="0"/>
    <x v="6"/>
  </r>
  <r>
    <x v="7"/>
    <x v="247"/>
    <x v="242"/>
    <m/>
    <m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1"/>
    <x v="1"/>
    <x v="7"/>
  </r>
  <r>
    <x v="8"/>
    <x v="247"/>
    <x v="242"/>
    <m/>
    <m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1"/>
    <x v="8"/>
  </r>
  <r>
    <x v="9"/>
    <x v="247"/>
    <x v="242"/>
    <m/>
    <m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1"/>
    <x v="9"/>
  </r>
  <r>
    <x v="10"/>
    <x v="247"/>
    <x v="242"/>
    <m/>
    <m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1"/>
    <x v="10"/>
  </r>
  <r>
    <x v="5"/>
    <x v="248"/>
    <x v="243"/>
    <m/>
    <m/>
    <n v="12"/>
    <s v="CINDOR"/>
    <n v="0"/>
    <m/>
    <n v="1"/>
    <x v="0"/>
    <n v="1288"/>
    <n v="1288"/>
    <n v="679638.96"/>
    <n v="165723.94"/>
    <n v="24.38"/>
    <n v="845362.9"/>
    <n v="267019.90000000002"/>
    <n v="0"/>
    <n v="0"/>
    <n v="578343"/>
    <n v="-101295.96"/>
    <n v="-14.9"/>
    <n v="-0.02"/>
    <x v="0"/>
    <x v="5"/>
  </r>
  <r>
    <x v="6"/>
    <x v="248"/>
    <x v="243"/>
    <m/>
    <m/>
    <n v="12"/>
    <s v="CINDOR"/>
    <n v="0"/>
    <m/>
    <n v="1"/>
    <x v="0"/>
    <n v="1357"/>
    <n v="1357"/>
    <n v="881725.11"/>
    <n v="216369.18"/>
    <n v="24.54"/>
    <n v="1098094.29"/>
    <n v="329786.33"/>
    <n v="0"/>
    <n v="0"/>
    <n v="768307.96"/>
    <n v="-113417.15"/>
    <n v="-12.86"/>
    <n v="-0.03"/>
    <x v="0"/>
    <x v="6"/>
  </r>
  <r>
    <x v="7"/>
    <x v="248"/>
    <x v="243"/>
    <m/>
    <m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09"/>
    <x v="1"/>
    <x v="7"/>
  </r>
  <r>
    <x v="8"/>
    <x v="248"/>
    <x v="243"/>
    <m/>
    <m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3"/>
    <x v="1"/>
    <x v="8"/>
  </r>
  <r>
    <x v="9"/>
    <x v="248"/>
    <x v="243"/>
    <m/>
    <m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1"/>
    <x v="9"/>
  </r>
  <r>
    <x v="10"/>
    <x v="248"/>
    <x v="243"/>
    <m/>
    <m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1"/>
    <x v="10"/>
  </r>
  <r>
    <x v="0"/>
    <x v="249"/>
    <x v="244"/>
    <m/>
    <m/>
    <n v="42"/>
    <s v="TOSTADITAS"/>
    <n v="0"/>
    <m/>
    <n v="1"/>
    <x v="0"/>
    <n v="4"/>
    <n v="0.56799999999999995"/>
    <n v="404.13"/>
    <n v="105.07"/>
    <n v="26"/>
    <n v="509.2"/>
    <n v="0"/>
    <n v="0"/>
    <n v="0"/>
    <n v="509.2"/>
    <n v="105.07"/>
    <n v="26"/>
    <n v="0"/>
    <x v="0"/>
    <x v="0"/>
  </r>
  <r>
    <x v="2"/>
    <x v="249"/>
    <x v="244"/>
    <m/>
    <m/>
    <n v="42"/>
    <s v="TOSTADITAS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249"/>
    <x v="244"/>
    <m/>
    <m/>
    <n v="42"/>
    <s v="TOSTADITAS"/>
    <n v="0"/>
    <m/>
    <n v="1"/>
    <x v="0"/>
    <n v="12"/>
    <n v="1.704"/>
    <n v="1545.24"/>
    <n v="370.8"/>
    <n v="24"/>
    <n v="1916.04"/>
    <n v="0"/>
    <n v="0"/>
    <n v="0"/>
    <n v="1916.04"/>
    <n v="370.8"/>
    <n v="24"/>
    <n v="0"/>
    <x v="0"/>
    <x v="4"/>
  </r>
  <r>
    <x v="5"/>
    <x v="249"/>
    <x v="244"/>
    <m/>
    <m/>
    <n v="42"/>
    <s v="TOSTADITAS"/>
    <n v="0"/>
    <m/>
    <n v="1"/>
    <x v="0"/>
    <n v="10"/>
    <n v="1.42"/>
    <n v="1480.9"/>
    <n v="355.4"/>
    <n v="24"/>
    <n v="1836.3"/>
    <n v="0"/>
    <n v="0"/>
    <n v="0"/>
    <n v="1836.3"/>
    <n v="355.4"/>
    <n v="24"/>
    <n v="0"/>
    <x v="0"/>
    <x v="5"/>
  </r>
  <r>
    <x v="0"/>
    <x v="250"/>
    <x v="245"/>
    <m/>
    <m/>
    <n v="44"/>
    <s v="ARROZ"/>
    <n v="0"/>
    <m/>
    <n v="1"/>
    <x v="0"/>
    <n v="300"/>
    <n v="300"/>
    <n v="58473"/>
    <n v="14325"/>
    <n v="24.5"/>
    <n v="72798"/>
    <n v="0"/>
    <n v="0"/>
    <n v="0"/>
    <n v="72798"/>
    <n v="14325"/>
    <n v="24.5"/>
    <n v="0"/>
    <x v="0"/>
    <x v="0"/>
  </r>
  <r>
    <x v="1"/>
    <x v="250"/>
    <x v="245"/>
    <m/>
    <m/>
    <n v="44"/>
    <s v="ARROZ"/>
    <n v="0"/>
    <m/>
    <n v="1"/>
    <x v="0"/>
    <n v="985"/>
    <n v="985"/>
    <n v="195827.89"/>
    <n v="48515.33"/>
    <n v="24.77"/>
    <n v="244343.22"/>
    <n v="0"/>
    <n v="0"/>
    <n v="0"/>
    <n v="244343.22"/>
    <n v="48515.33"/>
    <n v="24.77"/>
    <n v="0.01"/>
    <x v="0"/>
    <x v="1"/>
  </r>
  <r>
    <x v="2"/>
    <x v="250"/>
    <x v="245"/>
    <m/>
    <m/>
    <n v="44"/>
    <s v="ARROZ"/>
    <n v="0"/>
    <m/>
    <n v="1"/>
    <x v="0"/>
    <n v="499"/>
    <n v="499"/>
    <n v="102407.72"/>
    <n v="25909.72"/>
    <n v="25.3"/>
    <n v="128317.44"/>
    <n v="0"/>
    <n v="0"/>
    <n v="0"/>
    <n v="128317.44"/>
    <n v="25909.72"/>
    <n v="25.3"/>
    <n v="0.01"/>
    <x v="0"/>
    <x v="2"/>
  </r>
  <r>
    <x v="0"/>
    <x v="251"/>
    <x v="246"/>
    <m/>
    <m/>
    <n v="44"/>
    <s v="ARROZ"/>
    <n v="0"/>
    <m/>
    <n v="1"/>
    <x v="0"/>
    <n v="590"/>
    <n v="295"/>
    <n v="60292.2"/>
    <n v="14957.3"/>
    <n v="24.81"/>
    <n v="75249.5"/>
    <n v="0"/>
    <n v="0"/>
    <n v="0"/>
    <n v="75249.5"/>
    <n v="14957.3"/>
    <n v="24.81"/>
    <n v="0"/>
    <x v="0"/>
    <x v="0"/>
  </r>
  <r>
    <x v="1"/>
    <x v="251"/>
    <x v="246"/>
    <m/>
    <m/>
    <n v="44"/>
    <s v="ARROZ"/>
    <n v="0"/>
    <m/>
    <n v="1"/>
    <x v="0"/>
    <n v="1000"/>
    <n v="500"/>
    <n v="104230"/>
    <n v="26268"/>
    <n v="25.2"/>
    <n v="130498"/>
    <n v="0"/>
    <n v="0"/>
    <n v="0"/>
    <n v="130498"/>
    <n v="26268"/>
    <n v="25.2"/>
    <n v="0.01"/>
    <x v="0"/>
    <x v="1"/>
  </r>
  <r>
    <x v="2"/>
    <x v="251"/>
    <x v="246"/>
    <m/>
    <m/>
    <n v="44"/>
    <s v="ARROZ"/>
    <n v="0"/>
    <m/>
    <n v="1"/>
    <x v="0"/>
    <n v="500"/>
    <n v="250"/>
    <n v="53782.46"/>
    <n v="13669.54"/>
    <n v="25.42"/>
    <n v="67452"/>
    <n v="0"/>
    <n v="0"/>
    <n v="0"/>
    <n v="67452"/>
    <n v="13669.54"/>
    <n v="25.42"/>
    <n v="0"/>
    <x v="0"/>
    <x v="2"/>
  </r>
  <r>
    <x v="0"/>
    <x v="252"/>
    <x v="247"/>
    <m/>
    <m/>
    <n v="39"/>
    <s v="YERBA MA╤ANITA"/>
    <n v="0"/>
    <m/>
    <n v="1"/>
    <x v="0"/>
    <n v="121"/>
    <n v="12.1"/>
    <n v="102430.81"/>
    <n v="23253.87"/>
    <n v="22.7"/>
    <n v="125684.68"/>
    <n v="4164.3"/>
    <n v="0"/>
    <n v="0"/>
    <n v="121520.38"/>
    <n v="19089.57"/>
    <n v="18.64"/>
    <n v="0"/>
    <x v="0"/>
    <x v="0"/>
  </r>
  <r>
    <x v="1"/>
    <x v="252"/>
    <x v="247"/>
    <m/>
    <m/>
    <n v="39"/>
    <s v="YERBA MA╤ANITA"/>
    <n v="0"/>
    <m/>
    <n v="1"/>
    <x v="0"/>
    <n v="201"/>
    <n v="20.100000000000001"/>
    <n v="175201.85"/>
    <n v="39455"/>
    <n v="22.52"/>
    <n v="214656.85"/>
    <n v="0"/>
    <n v="0"/>
    <n v="0"/>
    <n v="214656.85"/>
    <n v="39455"/>
    <n v="22.52"/>
    <n v="0.01"/>
    <x v="0"/>
    <x v="1"/>
  </r>
  <r>
    <x v="2"/>
    <x v="252"/>
    <x v="247"/>
    <m/>
    <m/>
    <n v="39"/>
    <s v="YERBA MA╤ANITA"/>
    <n v="0"/>
    <m/>
    <n v="1"/>
    <x v="0"/>
    <n v="177"/>
    <n v="17.7"/>
    <n v="176366.91"/>
    <n v="39682.5"/>
    <n v="22.5"/>
    <n v="216049.41"/>
    <n v="0"/>
    <n v="0"/>
    <n v="0"/>
    <n v="216049.41"/>
    <n v="39682.5"/>
    <n v="22.5"/>
    <n v="0.01"/>
    <x v="0"/>
    <x v="2"/>
  </r>
  <r>
    <x v="3"/>
    <x v="252"/>
    <x v="247"/>
    <m/>
    <m/>
    <n v="39"/>
    <s v="YERBA MA╤ANITA"/>
    <n v="0"/>
    <m/>
    <n v="1"/>
    <x v="0"/>
    <n v="89"/>
    <n v="8.9"/>
    <n v="98406.69"/>
    <n v="22141.46"/>
    <n v="22.5"/>
    <n v="120548.15"/>
    <n v="0"/>
    <n v="0"/>
    <n v="0"/>
    <n v="120548.15"/>
    <n v="22141.46"/>
    <n v="22.5"/>
    <n v="0.01"/>
    <x v="0"/>
    <x v="3"/>
  </r>
  <r>
    <x v="4"/>
    <x v="252"/>
    <x v="247"/>
    <m/>
    <m/>
    <n v="39"/>
    <s v="YERBA MA╤ANITA"/>
    <n v="0"/>
    <m/>
    <n v="1"/>
    <x v="0"/>
    <n v="80"/>
    <n v="8"/>
    <n v="101853.21"/>
    <n v="23144.1"/>
    <n v="22.72"/>
    <n v="124997.31"/>
    <n v="0"/>
    <n v="0"/>
    <n v="0"/>
    <n v="124997.31"/>
    <n v="23144.1"/>
    <n v="22.72"/>
    <n v="0.01"/>
    <x v="0"/>
    <x v="4"/>
  </r>
  <r>
    <x v="5"/>
    <x v="252"/>
    <x v="247"/>
    <m/>
    <m/>
    <n v="39"/>
    <s v="YERBA MA╤ANITA"/>
    <n v="0"/>
    <m/>
    <n v="1"/>
    <x v="0"/>
    <n v="120"/>
    <n v="12"/>
    <n v="166839.07"/>
    <n v="37809.449999999997"/>
    <n v="22.66"/>
    <n v="204648.52"/>
    <n v="0"/>
    <n v="0"/>
    <n v="0"/>
    <n v="204648.52"/>
    <n v="37809.449999999997"/>
    <n v="22.66"/>
    <n v="0.01"/>
    <x v="0"/>
    <x v="5"/>
  </r>
  <r>
    <x v="6"/>
    <x v="252"/>
    <x v="247"/>
    <m/>
    <m/>
    <n v="39"/>
    <s v="YERBA MA╤ANITA"/>
    <n v="0"/>
    <m/>
    <n v="1"/>
    <x v="0"/>
    <n v="133"/>
    <n v="13.3"/>
    <n v="274515.53999999998"/>
    <n v="61765.41"/>
    <n v="22.5"/>
    <n v="336280.95"/>
    <n v="0"/>
    <n v="0"/>
    <n v="0"/>
    <n v="336280.95"/>
    <n v="61765.41"/>
    <n v="22.5"/>
    <n v="0.02"/>
    <x v="0"/>
    <x v="6"/>
  </r>
  <r>
    <x v="7"/>
    <x v="252"/>
    <x v="247"/>
    <m/>
    <m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1"/>
    <x v="7"/>
  </r>
  <r>
    <x v="8"/>
    <x v="252"/>
    <x v="247"/>
    <m/>
    <m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1"/>
    <x v="8"/>
  </r>
  <r>
    <x v="9"/>
    <x v="252"/>
    <x v="247"/>
    <m/>
    <m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"/>
    <x v="1"/>
    <x v="9"/>
  </r>
  <r>
    <x v="10"/>
    <x v="252"/>
    <x v="247"/>
    <m/>
    <m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1"/>
    <x v="10"/>
  </r>
  <r>
    <x v="0"/>
    <x v="253"/>
    <x v="248"/>
    <m/>
    <m/>
    <n v="39"/>
    <s v="YERBA MA╤ANITA"/>
    <n v="0"/>
    <m/>
    <n v="1"/>
    <x v="0"/>
    <n v="1038"/>
    <n v="519"/>
    <n v="459982.1"/>
    <n v="104383.32"/>
    <n v="22.69"/>
    <n v="564365.42000000004"/>
    <n v="62845.89"/>
    <n v="0"/>
    <n v="0"/>
    <n v="501519.53"/>
    <n v="41537.43"/>
    <n v="9.0299999999999994"/>
    <n v="0.01"/>
    <x v="0"/>
    <x v="0"/>
  </r>
  <r>
    <x v="1"/>
    <x v="253"/>
    <x v="248"/>
    <m/>
    <m/>
    <n v="39"/>
    <s v="YERBA MA╤ANITA"/>
    <n v="0"/>
    <m/>
    <n v="1"/>
    <x v="0"/>
    <n v="779"/>
    <n v="389.5"/>
    <n v="365358.01"/>
    <n v="82676.88"/>
    <n v="22.63"/>
    <n v="448034.89"/>
    <n v="44803.57"/>
    <n v="0"/>
    <n v="0"/>
    <n v="403231.32"/>
    <n v="37873.31"/>
    <n v="10.37"/>
    <n v="0.01"/>
    <x v="0"/>
    <x v="1"/>
  </r>
  <r>
    <x v="2"/>
    <x v="253"/>
    <x v="248"/>
    <m/>
    <m/>
    <n v="39"/>
    <s v="YERBA MA╤ANITA"/>
    <n v="0"/>
    <m/>
    <n v="1"/>
    <x v="0"/>
    <n v="899"/>
    <n v="449.5"/>
    <n v="490319.6"/>
    <n v="111760.94"/>
    <n v="22.79"/>
    <n v="602080.54"/>
    <n v="60208.29"/>
    <n v="0"/>
    <n v="0"/>
    <n v="541872.25"/>
    <n v="51552.65"/>
    <n v="10.51"/>
    <n v="0.01"/>
    <x v="0"/>
    <x v="2"/>
  </r>
  <r>
    <x v="3"/>
    <x v="253"/>
    <x v="248"/>
    <m/>
    <m/>
    <n v="39"/>
    <s v="YERBA MA╤ANITA"/>
    <n v="0"/>
    <m/>
    <n v="1"/>
    <x v="0"/>
    <n v="519"/>
    <n v="259.5"/>
    <n v="309305.62"/>
    <n v="70072.14"/>
    <n v="22.65"/>
    <n v="379377.76"/>
    <n v="37937.839999999997"/>
    <n v="0"/>
    <n v="0"/>
    <n v="341439.92"/>
    <n v="32134.3"/>
    <n v="10.39"/>
    <n v="0.01"/>
    <x v="0"/>
    <x v="3"/>
  </r>
  <r>
    <x v="4"/>
    <x v="253"/>
    <x v="248"/>
    <m/>
    <m/>
    <n v="39"/>
    <s v="YERBA MA╤ANITA"/>
    <n v="0"/>
    <m/>
    <n v="1"/>
    <x v="0"/>
    <n v="680"/>
    <n v="340"/>
    <n v="425302.2"/>
    <n v="96721.4"/>
    <n v="22.74"/>
    <n v="522023.6"/>
    <n v="51130.44"/>
    <n v="0"/>
    <n v="0"/>
    <n v="470893.16"/>
    <n v="45590.96"/>
    <n v="10.72"/>
    <n v="0.01"/>
    <x v="0"/>
    <x v="4"/>
  </r>
  <r>
    <x v="5"/>
    <x v="253"/>
    <x v="248"/>
    <m/>
    <m/>
    <n v="39"/>
    <s v="YERBA MA╤ANITA"/>
    <n v="0"/>
    <m/>
    <n v="1"/>
    <x v="0"/>
    <n v="689"/>
    <n v="344.5"/>
    <n v="506682.35"/>
    <n v="115462.38"/>
    <n v="22.79"/>
    <n v="622144.73"/>
    <n v="37328.519999999997"/>
    <n v="0"/>
    <n v="0"/>
    <n v="584816.21"/>
    <n v="78133.86"/>
    <n v="15.42"/>
    <n v="0.02"/>
    <x v="0"/>
    <x v="5"/>
  </r>
  <r>
    <x v="6"/>
    <x v="253"/>
    <x v="248"/>
    <m/>
    <m/>
    <n v="39"/>
    <s v="YERBA MA╤ANITA"/>
    <n v="0"/>
    <m/>
    <n v="1"/>
    <x v="0"/>
    <n v="689"/>
    <n v="344.5"/>
    <n v="717349.08"/>
    <n v="162839.19"/>
    <n v="22.7"/>
    <n v="880188.27"/>
    <n v="52811.19"/>
    <n v="0"/>
    <n v="0"/>
    <n v="827377.08"/>
    <n v="110028"/>
    <n v="15.34"/>
    <n v="0.03"/>
    <x v="0"/>
    <x v="6"/>
  </r>
  <r>
    <x v="7"/>
    <x v="253"/>
    <x v="248"/>
    <m/>
    <m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3"/>
    <x v="1"/>
    <x v="7"/>
  </r>
  <r>
    <x v="8"/>
    <x v="253"/>
    <x v="248"/>
    <m/>
    <m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3"/>
    <x v="1"/>
    <x v="8"/>
  </r>
  <r>
    <x v="9"/>
    <x v="253"/>
    <x v="248"/>
    <m/>
    <m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3"/>
    <x v="1"/>
    <x v="9"/>
  </r>
  <r>
    <x v="10"/>
    <x v="253"/>
    <x v="248"/>
    <m/>
    <m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"/>
    <x v="1"/>
    <x v="10"/>
  </r>
  <r>
    <x v="0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0"/>
  </r>
  <r>
    <x v="1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1"/>
  </r>
  <r>
    <x v="2"/>
    <x v="254"/>
    <x v="249"/>
    <m/>
    <m/>
    <n v="39"/>
    <s v="YERBA MA╤ANITA"/>
    <n v="0"/>
    <m/>
    <n v="1"/>
    <x v="0"/>
    <n v="60"/>
    <n v="15"/>
    <n v="19264.400000000001"/>
    <n v="3852.8"/>
    <n v="20"/>
    <n v="23117.200000000001"/>
    <n v="0"/>
    <n v="0"/>
    <n v="0"/>
    <n v="23117.200000000001"/>
    <n v="3852.8"/>
    <n v="20"/>
    <n v="0"/>
    <x v="0"/>
    <x v="2"/>
  </r>
  <r>
    <x v="3"/>
    <x v="254"/>
    <x v="249"/>
    <m/>
    <m/>
    <n v="39"/>
    <s v="YERBA MA╤ANITA"/>
    <n v="0"/>
    <m/>
    <n v="1"/>
    <x v="0"/>
    <n v="50"/>
    <n v="12.5"/>
    <n v="16951.18"/>
    <n v="3390.1"/>
    <n v="20"/>
    <n v="20341.28"/>
    <n v="0"/>
    <n v="0"/>
    <n v="0"/>
    <n v="20341.28"/>
    <n v="3390.1"/>
    <n v="20"/>
    <n v="0"/>
    <x v="0"/>
    <x v="3"/>
  </r>
  <r>
    <x v="4"/>
    <x v="254"/>
    <x v="249"/>
    <m/>
    <m/>
    <n v="39"/>
    <s v="YERBA MA╤ANITA"/>
    <n v="0"/>
    <m/>
    <n v="1"/>
    <x v="0"/>
    <n v="60"/>
    <n v="15"/>
    <n v="21147.24"/>
    <n v="4229.3999999999996"/>
    <n v="20"/>
    <n v="25376.639999999999"/>
    <n v="0"/>
    <n v="0"/>
    <n v="0"/>
    <n v="25376.639999999999"/>
    <n v="4229.3999999999996"/>
    <n v="20"/>
    <n v="0"/>
    <x v="0"/>
    <x v="4"/>
  </r>
  <r>
    <x v="5"/>
    <x v="254"/>
    <x v="249"/>
    <m/>
    <m/>
    <n v="39"/>
    <s v="YERBA MA╤ANITA"/>
    <n v="0"/>
    <m/>
    <n v="1"/>
    <x v="0"/>
    <n v="90"/>
    <n v="22.5"/>
    <n v="36478.44"/>
    <n v="7295.4"/>
    <n v="20"/>
    <n v="43773.84"/>
    <n v="0"/>
    <n v="0"/>
    <n v="0"/>
    <n v="43773.84"/>
    <n v="7295.4"/>
    <n v="20"/>
    <n v="0"/>
    <x v="0"/>
    <x v="5"/>
  </r>
  <r>
    <x v="6"/>
    <x v="254"/>
    <x v="249"/>
    <m/>
    <m/>
    <n v="39"/>
    <s v="YERBA MA╤ANITA"/>
    <n v="0"/>
    <m/>
    <n v="1"/>
    <x v="0"/>
    <n v="30"/>
    <n v="7.5"/>
    <n v="17827.34"/>
    <n v="3565.6"/>
    <n v="20"/>
    <n v="21392.94"/>
    <n v="0"/>
    <n v="0"/>
    <n v="0"/>
    <n v="21392.94"/>
    <n v="3565.6"/>
    <n v="20"/>
    <n v="0"/>
    <x v="0"/>
    <x v="6"/>
  </r>
  <r>
    <x v="7"/>
    <x v="254"/>
    <x v="249"/>
    <m/>
    <m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1"/>
    <x v="7"/>
  </r>
  <r>
    <x v="8"/>
    <x v="254"/>
    <x v="249"/>
    <m/>
    <m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1"/>
    <x v="8"/>
  </r>
  <r>
    <x v="9"/>
    <x v="254"/>
    <x v="249"/>
    <m/>
    <m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1"/>
    <x v="9"/>
  </r>
  <r>
    <x v="10"/>
    <x v="254"/>
    <x v="249"/>
    <m/>
    <m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1"/>
    <x v="10"/>
  </r>
  <r>
    <x v="0"/>
    <x v="255"/>
    <x v="250"/>
    <m/>
    <m/>
    <n v="39"/>
    <s v="YERBA MA╤ANITA"/>
    <n v="0"/>
    <m/>
    <n v="1"/>
    <x v="0"/>
    <n v="30"/>
    <n v="15"/>
    <n v="12458.69"/>
    <n v="2491.8000000000002"/>
    <n v="20"/>
    <n v="14950.49"/>
    <n v="0"/>
    <n v="0"/>
    <n v="0"/>
    <n v="14950.49"/>
    <n v="2491.8000000000002"/>
    <n v="20"/>
    <n v="0"/>
    <x v="0"/>
    <x v="0"/>
  </r>
  <r>
    <x v="1"/>
    <x v="255"/>
    <x v="250"/>
    <m/>
    <m/>
    <n v="39"/>
    <s v="YERBA MA╤ANITA"/>
    <n v="0"/>
    <m/>
    <n v="1"/>
    <x v="0"/>
    <n v="20"/>
    <n v="10"/>
    <n v="8470.18"/>
    <n v="1694"/>
    <n v="20"/>
    <n v="10164.18"/>
    <n v="0"/>
    <n v="0"/>
    <n v="0"/>
    <n v="10164.18"/>
    <n v="1694"/>
    <n v="20"/>
    <n v="0"/>
    <x v="0"/>
    <x v="1"/>
  </r>
  <r>
    <x v="2"/>
    <x v="255"/>
    <x v="250"/>
    <m/>
    <m/>
    <n v="39"/>
    <s v="YERBA MA╤ANITA"/>
    <n v="0"/>
    <m/>
    <n v="1"/>
    <x v="0"/>
    <n v="20"/>
    <n v="10"/>
    <n v="10583.71"/>
    <n v="2116.8000000000002"/>
    <n v="20"/>
    <n v="12700.51"/>
    <n v="0"/>
    <n v="0"/>
    <n v="0"/>
    <n v="12700.51"/>
    <n v="2116.8000000000002"/>
    <n v="20"/>
    <n v="0"/>
    <x v="0"/>
    <x v="2"/>
  </r>
  <r>
    <x v="6"/>
    <x v="255"/>
    <x v="250"/>
    <m/>
    <m/>
    <n v="39"/>
    <s v="YERBA MA╤ANITA"/>
    <n v="0"/>
    <m/>
    <n v="1"/>
    <x v="0"/>
    <n v="40"/>
    <n v="20"/>
    <n v="41149.4"/>
    <n v="8229.7999999999993"/>
    <n v="20"/>
    <n v="49379.199999999997"/>
    <n v="0"/>
    <n v="0"/>
    <n v="0"/>
    <n v="49379.199999999997"/>
    <n v="8229.7999999999993"/>
    <n v="20"/>
    <n v="0"/>
    <x v="0"/>
    <x v="6"/>
  </r>
  <r>
    <x v="8"/>
    <x v="255"/>
    <x v="250"/>
    <m/>
    <m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1"/>
    <x v="8"/>
  </r>
  <r>
    <x v="9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9"/>
  </r>
  <r>
    <x v="10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10"/>
  </r>
  <r>
    <x v="0"/>
    <x v="256"/>
    <x v="251"/>
    <m/>
    <m/>
    <n v="40"/>
    <s v="YERBA TARAGUI"/>
    <n v="0"/>
    <m/>
    <n v="1"/>
    <x v="0"/>
    <n v="19"/>
    <n v="19"/>
    <n v="17692.41"/>
    <n v="3538.57"/>
    <n v="20"/>
    <n v="21230.98"/>
    <n v="-145.26"/>
    <n v="0"/>
    <n v="0"/>
    <n v="21376.240000000002"/>
    <n v="3683.83"/>
    <n v="20.82"/>
    <n v="0"/>
    <x v="0"/>
    <x v="0"/>
  </r>
  <r>
    <x v="1"/>
    <x v="256"/>
    <x v="251"/>
    <m/>
    <m/>
    <n v="40"/>
    <s v="YERBA TARAGUI"/>
    <n v="0"/>
    <m/>
    <n v="1"/>
    <x v="0"/>
    <n v="10"/>
    <n v="10"/>
    <n v="10491.74"/>
    <n v="2098.3000000000002"/>
    <n v="20"/>
    <n v="12590.04"/>
    <n v="0"/>
    <n v="0"/>
    <n v="0"/>
    <n v="12590.04"/>
    <n v="2098.3000000000002"/>
    <n v="20"/>
    <n v="0"/>
    <x v="0"/>
    <x v="1"/>
  </r>
  <r>
    <x v="2"/>
    <x v="256"/>
    <x v="251"/>
    <m/>
    <m/>
    <n v="40"/>
    <s v="YERBA TARAGUI"/>
    <n v="0"/>
    <m/>
    <n v="1"/>
    <x v="0"/>
    <n v="30"/>
    <n v="30"/>
    <n v="36552.94"/>
    <n v="7310.5"/>
    <n v="20"/>
    <n v="43863.44"/>
    <n v="0"/>
    <n v="0"/>
    <n v="0"/>
    <n v="43863.44"/>
    <n v="7310.5"/>
    <n v="20"/>
    <n v="0"/>
    <x v="0"/>
    <x v="2"/>
  </r>
  <r>
    <x v="3"/>
    <x v="256"/>
    <x v="251"/>
    <m/>
    <m/>
    <n v="40"/>
    <s v="YERBA TARAGUI"/>
    <n v="0"/>
    <m/>
    <n v="1"/>
    <x v="0"/>
    <n v="23"/>
    <n v="23"/>
    <n v="30817.5"/>
    <n v="6204.47"/>
    <n v="20.13"/>
    <n v="37021.97"/>
    <n v="0"/>
    <n v="0"/>
    <n v="0"/>
    <n v="37021.97"/>
    <n v="6204.47"/>
    <n v="20.13"/>
    <n v="0"/>
    <x v="0"/>
    <x v="3"/>
  </r>
  <r>
    <x v="4"/>
    <x v="256"/>
    <x v="251"/>
    <m/>
    <m/>
    <n v="40"/>
    <s v="YERBA TARAGUI"/>
    <n v="0"/>
    <m/>
    <n v="1"/>
    <x v="0"/>
    <n v="20"/>
    <n v="20"/>
    <n v="32357.1"/>
    <n v="6772.5"/>
    <n v="20.93"/>
    <n v="39129.599999999999"/>
    <n v="0"/>
    <n v="0"/>
    <n v="0"/>
    <n v="39129.599999999999"/>
    <n v="6772.5"/>
    <n v="20.93"/>
    <n v="0"/>
    <x v="0"/>
    <x v="4"/>
  </r>
  <r>
    <x v="5"/>
    <x v="256"/>
    <x v="251"/>
    <m/>
    <m/>
    <n v="40"/>
    <s v="YERBA TARAGUI"/>
    <n v="0"/>
    <m/>
    <n v="1"/>
    <x v="0"/>
    <n v="10"/>
    <n v="10"/>
    <n v="17307.3"/>
    <n v="3461.5"/>
    <n v="20"/>
    <n v="20768.8"/>
    <n v="0"/>
    <n v="0"/>
    <n v="0"/>
    <n v="20768.8"/>
    <n v="3461.5"/>
    <n v="20"/>
    <n v="0"/>
    <x v="0"/>
    <x v="5"/>
  </r>
  <r>
    <x v="6"/>
    <x v="256"/>
    <x v="251"/>
    <m/>
    <m/>
    <n v="40"/>
    <s v="YERBA TARAGUI"/>
    <n v="0"/>
    <m/>
    <n v="1"/>
    <x v="0"/>
    <n v="16"/>
    <n v="16"/>
    <n v="36345.230000000003"/>
    <n v="7541.7"/>
    <n v="20.75"/>
    <n v="43886.93"/>
    <n v="0"/>
    <n v="0"/>
    <n v="0"/>
    <n v="43886.93"/>
    <n v="7541.7"/>
    <n v="20.75"/>
    <n v="0"/>
    <x v="0"/>
    <x v="6"/>
  </r>
  <r>
    <x v="7"/>
    <x v="256"/>
    <x v="251"/>
    <m/>
    <m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1"/>
    <x v="7"/>
  </r>
  <r>
    <x v="9"/>
    <x v="256"/>
    <x v="251"/>
    <m/>
    <m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1"/>
    <x v="9"/>
  </r>
  <r>
    <x v="0"/>
    <x v="257"/>
    <x v="252"/>
    <m/>
    <m/>
    <n v="40"/>
    <s v="YERBA TARAGUI"/>
    <n v="0"/>
    <m/>
    <n v="1"/>
    <x v="0"/>
    <n v="13"/>
    <n v="3.9"/>
    <n v="3950.84"/>
    <n v="774.21"/>
    <n v="19.600000000000001"/>
    <n v="4725.05"/>
    <n v="0"/>
    <n v="0"/>
    <n v="0"/>
    <n v="4725.05"/>
    <n v="774.21"/>
    <n v="19.600000000000001"/>
    <n v="0"/>
    <x v="0"/>
    <x v="0"/>
  </r>
  <r>
    <x v="1"/>
    <x v="257"/>
    <x v="252"/>
    <m/>
    <m/>
    <n v="40"/>
    <s v="YERBA TARAGUI"/>
    <n v="0"/>
    <m/>
    <n v="1"/>
    <x v="0"/>
    <n v="19"/>
    <n v="5.7"/>
    <n v="6512.65"/>
    <n v="1276.23"/>
    <n v="19.600000000000001"/>
    <n v="7788.88"/>
    <n v="0"/>
    <n v="0"/>
    <n v="0"/>
    <n v="7788.88"/>
    <n v="1276.23"/>
    <n v="19.600000000000001"/>
    <n v="0"/>
    <x v="0"/>
    <x v="1"/>
  </r>
  <r>
    <x v="2"/>
    <x v="257"/>
    <x v="252"/>
    <m/>
    <m/>
    <n v="40"/>
    <s v="YERBA TARAGUI"/>
    <n v="0"/>
    <m/>
    <n v="1"/>
    <x v="0"/>
    <n v="19"/>
    <n v="5.7"/>
    <n v="7441.19"/>
    <n v="1458.12"/>
    <n v="19.600000000000001"/>
    <n v="8899.31"/>
    <n v="0"/>
    <n v="0"/>
    <n v="0"/>
    <n v="8899.31"/>
    <n v="1458.12"/>
    <n v="19.600000000000001"/>
    <n v="0"/>
    <x v="0"/>
    <x v="2"/>
  </r>
  <r>
    <x v="4"/>
    <x v="257"/>
    <x v="252"/>
    <m/>
    <m/>
    <n v="40"/>
    <s v="YERBA TARAGUI"/>
    <n v="0"/>
    <m/>
    <n v="1"/>
    <x v="0"/>
    <n v="19"/>
    <n v="5.7"/>
    <n v="9016.4699999999993"/>
    <n v="1766.93"/>
    <n v="19.600000000000001"/>
    <n v="10783.4"/>
    <n v="0"/>
    <n v="0"/>
    <n v="0"/>
    <n v="10783.4"/>
    <n v="1766.93"/>
    <n v="19.600000000000001"/>
    <n v="0"/>
    <x v="0"/>
    <x v="4"/>
  </r>
  <r>
    <x v="5"/>
    <x v="257"/>
    <x v="252"/>
    <m/>
    <m/>
    <n v="40"/>
    <s v="YERBA TARAGUI"/>
    <n v="0"/>
    <m/>
    <n v="1"/>
    <x v="0"/>
    <n v="6"/>
    <n v="1.8"/>
    <n v="3174.19"/>
    <n v="622.02"/>
    <n v="19.600000000000001"/>
    <n v="3796.21"/>
    <n v="0"/>
    <n v="0"/>
    <n v="0"/>
    <n v="3796.21"/>
    <n v="622.02"/>
    <n v="19.600000000000001"/>
    <n v="0"/>
    <x v="0"/>
    <x v="5"/>
  </r>
  <r>
    <x v="6"/>
    <x v="257"/>
    <x v="252"/>
    <m/>
    <m/>
    <n v="40"/>
    <s v="YERBA TARAGUI"/>
    <n v="0"/>
    <m/>
    <n v="1"/>
    <x v="0"/>
    <n v="2"/>
    <n v="0.6"/>
    <n v="1597.01"/>
    <n v="312.95999999999998"/>
    <n v="19.600000000000001"/>
    <n v="1909.97"/>
    <n v="0"/>
    <n v="0"/>
    <n v="0"/>
    <n v="1909.97"/>
    <n v="312.95999999999998"/>
    <n v="19.600000000000001"/>
    <n v="0"/>
    <x v="0"/>
    <x v="6"/>
  </r>
  <r>
    <x v="7"/>
    <x v="257"/>
    <x v="252"/>
    <m/>
    <m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1"/>
    <x v="7"/>
  </r>
  <r>
    <x v="8"/>
    <x v="257"/>
    <x v="252"/>
    <m/>
    <m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1"/>
    <x v="8"/>
  </r>
  <r>
    <x v="9"/>
    <x v="257"/>
    <x v="252"/>
    <m/>
    <m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1"/>
    <x v="9"/>
  </r>
  <r>
    <x v="0"/>
    <x v="258"/>
    <x v="253"/>
    <m/>
    <m/>
    <n v="40"/>
    <s v="YERBA TARAGUI"/>
    <n v="0"/>
    <m/>
    <n v="1"/>
    <x v="0"/>
    <n v="18"/>
    <n v="1.8"/>
    <n v="3220.23"/>
    <n v="629.94000000000005"/>
    <n v="19.559999999999999"/>
    <n v="3850.17"/>
    <n v="0"/>
    <n v="0"/>
    <n v="0"/>
    <n v="3850.17"/>
    <n v="629.94000000000005"/>
    <n v="19.559999999999999"/>
    <n v="0"/>
    <x v="0"/>
    <x v="0"/>
  </r>
  <r>
    <x v="1"/>
    <x v="258"/>
    <x v="253"/>
    <m/>
    <m/>
    <n v="40"/>
    <s v="YERBA TARAGUI"/>
    <n v="0"/>
    <m/>
    <n v="1"/>
    <x v="0"/>
    <n v="25"/>
    <n v="2.5"/>
    <n v="5179.0200000000004"/>
    <n v="1013.25"/>
    <n v="19.559999999999999"/>
    <n v="6192.27"/>
    <n v="0"/>
    <n v="0"/>
    <n v="0"/>
    <n v="6192.27"/>
    <n v="1013.25"/>
    <n v="19.559999999999999"/>
    <n v="0"/>
    <x v="0"/>
    <x v="1"/>
  </r>
  <r>
    <x v="2"/>
    <x v="258"/>
    <x v="253"/>
    <m/>
    <m/>
    <n v="40"/>
    <s v="YERBA TARAGUI"/>
    <n v="0"/>
    <m/>
    <n v="1"/>
    <x v="0"/>
    <n v="29"/>
    <n v="2.9"/>
    <n v="6987.19"/>
    <n v="1366.96"/>
    <n v="19.559999999999999"/>
    <n v="8354.15"/>
    <n v="0"/>
    <n v="0"/>
    <n v="0"/>
    <n v="8354.15"/>
    <n v="1366.96"/>
    <n v="19.559999999999999"/>
    <n v="0"/>
    <x v="0"/>
    <x v="2"/>
  </r>
  <r>
    <x v="3"/>
    <x v="258"/>
    <x v="253"/>
    <m/>
    <m/>
    <n v="40"/>
    <s v="YERBA TARAGUI"/>
    <n v="0"/>
    <m/>
    <n v="1"/>
    <x v="0"/>
    <n v="14"/>
    <n v="1.4"/>
    <n v="3865.79"/>
    <n v="756.28"/>
    <n v="19.559999999999999"/>
    <n v="4622.07"/>
    <n v="0"/>
    <n v="0"/>
    <n v="0"/>
    <n v="4622.07"/>
    <n v="756.28"/>
    <n v="19.559999999999999"/>
    <n v="0"/>
    <x v="0"/>
    <x v="3"/>
  </r>
  <r>
    <x v="4"/>
    <x v="258"/>
    <x v="253"/>
    <m/>
    <m/>
    <n v="40"/>
    <s v="YERBA TARAGUI"/>
    <n v="0"/>
    <m/>
    <n v="1"/>
    <x v="0"/>
    <n v="23"/>
    <n v="2.2999999999999998"/>
    <n v="6561.28"/>
    <n v="1283.6099999999999"/>
    <n v="19.559999999999999"/>
    <n v="7844.89"/>
    <n v="0"/>
    <n v="0"/>
    <n v="0"/>
    <n v="7844.89"/>
    <n v="1283.6099999999999"/>
    <n v="19.559999999999999"/>
    <n v="0"/>
    <x v="0"/>
    <x v="4"/>
  </r>
  <r>
    <x v="5"/>
    <x v="258"/>
    <x v="253"/>
    <m/>
    <m/>
    <n v="40"/>
    <s v="YERBA TARAGUI"/>
    <n v="0"/>
    <m/>
    <n v="1"/>
    <x v="0"/>
    <n v="7"/>
    <n v="0.7"/>
    <n v="2537.84"/>
    <n v="496.5"/>
    <n v="19.559999999999999"/>
    <n v="3034.34"/>
    <n v="0"/>
    <n v="0"/>
    <n v="0"/>
    <n v="3034.34"/>
    <n v="496.5"/>
    <n v="19.559999999999999"/>
    <n v="0"/>
    <x v="0"/>
    <x v="5"/>
  </r>
  <r>
    <x v="6"/>
    <x v="258"/>
    <x v="253"/>
    <m/>
    <m/>
    <n v="40"/>
    <s v="YERBA TARAGUI"/>
    <n v="0"/>
    <m/>
    <n v="1"/>
    <x v="0"/>
    <n v="15"/>
    <n v="1.5"/>
    <n v="6861.15"/>
    <n v="1342.29"/>
    <n v="19.559999999999999"/>
    <n v="8203.44"/>
    <n v="0"/>
    <n v="0"/>
    <n v="0"/>
    <n v="8203.44"/>
    <n v="1342.29"/>
    <n v="19.559999999999999"/>
    <n v="0"/>
    <x v="0"/>
    <x v="6"/>
  </r>
  <r>
    <x v="7"/>
    <x v="258"/>
    <x v="253"/>
    <m/>
    <m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1"/>
    <x v="7"/>
  </r>
  <r>
    <x v="8"/>
    <x v="258"/>
    <x v="253"/>
    <m/>
    <m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1"/>
    <x v="8"/>
  </r>
  <r>
    <x v="9"/>
    <x v="258"/>
    <x v="253"/>
    <m/>
    <m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1"/>
    <x v="9"/>
  </r>
  <r>
    <x v="0"/>
    <x v="259"/>
    <x v="254"/>
    <m/>
    <m/>
    <n v="40"/>
    <s v="YERBA TARAGUI"/>
    <n v="0"/>
    <m/>
    <n v="1"/>
    <x v="0"/>
    <n v="40"/>
    <n v="10"/>
    <n v="10506.71"/>
    <n v="2626.8"/>
    <n v="25"/>
    <n v="13133.51"/>
    <n v="0"/>
    <n v="0"/>
    <n v="0"/>
    <n v="13133.51"/>
    <n v="2626.8"/>
    <n v="25"/>
    <n v="0"/>
    <x v="0"/>
    <x v="0"/>
  </r>
  <r>
    <x v="1"/>
    <x v="259"/>
    <x v="254"/>
    <m/>
    <m/>
    <n v="40"/>
    <s v="YERBA TARAGUI"/>
    <n v="0"/>
    <m/>
    <n v="1"/>
    <x v="0"/>
    <n v="30"/>
    <n v="7.5"/>
    <n v="8108.01"/>
    <n v="2027.1"/>
    <n v="25"/>
    <n v="10135.11"/>
    <n v="0"/>
    <n v="0"/>
    <n v="0"/>
    <n v="10135.11"/>
    <n v="2027.1"/>
    <n v="25"/>
    <n v="0"/>
    <x v="0"/>
    <x v="1"/>
  </r>
  <r>
    <x v="2"/>
    <x v="259"/>
    <x v="254"/>
    <m/>
    <m/>
    <n v="40"/>
    <s v="YERBA TARAGUI"/>
    <n v="0"/>
    <m/>
    <n v="1"/>
    <x v="0"/>
    <n v="40"/>
    <n v="10"/>
    <n v="12988.86"/>
    <n v="3247.3"/>
    <n v="25"/>
    <n v="16236.16"/>
    <n v="0"/>
    <n v="0"/>
    <n v="0"/>
    <n v="16236.16"/>
    <n v="3247.3"/>
    <n v="25"/>
    <n v="0"/>
    <x v="0"/>
    <x v="2"/>
  </r>
  <r>
    <x v="3"/>
    <x v="259"/>
    <x v="254"/>
    <m/>
    <m/>
    <n v="40"/>
    <s v="YERBA TARAGUI"/>
    <n v="0"/>
    <m/>
    <n v="1"/>
    <x v="0"/>
    <n v="40"/>
    <n v="10"/>
    <n v="13594.52"/>
    <n v="3398.7"/>
    <n v="25"/>
    <n v="16993.22"/>
    <n v="0"/>
    <n v="0"/>
    <n v="0"/>
    <n v="16993.22"/>
    <n v="3398.7"/>
    <n v="25"/>
    <n v="0"/>
    <x v="0"/>
    <x v="3"/>
  </r>
  <r>
    <x v="4"/>
    <x v="259"/>
    <x v="254"/>
    <m/>
    <m/>
    <n v="40"/>
    <s v="YERBA TARAGUI"/>
    <n v="0"/>
    <m/>
    <n v="1"/>
    <x v="0"/>
    <n v="30"/>
    <n v="7.5"/>
    <n v="10573.62"/>
    <n v="2643.3"/>
    <n v="25"/>
    <n v="13216.92"/>
    <n v="0"/>
    <n v="0"/>
    <n v="0"/>
    <n v="13216.92"/>
    <n v="2643.3"/>
    <n v="25"/>
    <n v="0"/>
    <x v="0"/>
    <x v="4"/>
  </r>
  <r>
    <x v="5"/>
    <x v="259"/>
    <x v="254"/>
    <m/>
    <m/>
    <n v="40"/>
    <s v="YERBA TARAGUI"/>
    <n v="0"/>
    <m/>
    <n v="1"/>
    <x v="0"/>
    <n v="20"/>
    <n v="5"/>
    <n v="8106.32"/>
    <n v="2026.6"/>
    <n v="25"/>
    <n v="10132.92"/>
    <n v="0"/>
    <n v="0"/>
    <n v="0"/>
    <n v="10132.92"/>
    <n v="2026.6"/>
    <n v="25"/>
    <n v="0"/>
    <x v="0"/>
    <x v="5"/>
  </r>
  <r>
    <x v="6"/>
    <x v="259"/>
    <x v="254"/>
    <m/>
    <m/>
    <n v="40"/>
    <s v="YERBA TARAGUI"/>
    <n v="0"/>
    <m/>
    <n v="1"/>
    <x v="0"/>
    <n v="50"/>
    <n v="12.5"/>
    <n v="28194.98"/>
    <n v="7048.8"/>
    <n v="25"/>
    <n v="35243.78"/>
    <n v="0"/>
    <n v="0"/>
    <n v="0"/>
    <n v="35243.78"/>
    <n v="7048.8"/>
    <n v="25"/>
    <n v="0"/>
    <x v="0"/>
    <x v="6"/>
  </r>
  <r>
    <x v="7"/>
    <x v="259"/>
    <x v="254"/>
    <m/>
    <m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1"/>
    <x v="7"/>
  </r>
  <r>
    <x v="8"/>
    <x v="259"/>
    <x v="254"/>
    <m/>
    <m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1"/>
    <x v="8"/>
  </r>
  <r>
    <x v="9"/>
    <x v="259"/>
    <x v="254"/>
    <m/>
    <m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1"/>
    <x v="9"/>
  </r>
  <r>
    <x v="10"/>
    <x v="259"/>
    <x v="254"/>
    <m/>
    <m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1"/>
    <x v="10"/>
  </r>
  <r>
    <x v="0"/>
    <x v="260"/>
    <x v="255"/>
    <m/>
    <m/>
    <n v="40"/>
    <s v="YERBA TARAGUI"/>
    <n v="0"/>
    <m/>
    <n v="1"/>
    <x v="0"/>
    <n v="30"/>
    <n v="15"/>
    <n v="15060.84"/>
    <n v="3012.2"/>
    <n v="20"/>
    <n v="18073.04"/>
    <n v="0"/>
    <n v="0"/>
    <n v="0"/>
    <n v="18073.04"/>
    <n v="3012.2"/>
    <n v="20"/>
    <n v="0"/>
    <x v="0"/>
    <x v="0"/>
  </r>
  <r>
    <x v="1"/>
    <x v="260"/>
    <x v="255"/>
    <m/>
    <m/>
    <n v="40"/>
    <s v="YERBA TARAGUI"/>
    <n v="0"/>
    <m/>
    <n v="1"/>
    <x v="0"/>
    <n v="30"/>
    <n v="15"/>
    <n v="16281.72"/>
    <n v="3256.2"/>
    <n v="20"/>
    <n v="19537.919999999998"/>
    <n v="0"/>
    <n v="0"/>
    <n v="0"/>
    <n v="19537.919999999998"/>
    <n v="3256.2"/>
    <n v="20"/>
    <n v="0"/>
    <x v="0"/>
    <x v="1"/>
  </r>
  <r>
    <x v="2"/>
    <x v="260"/>
    <x v="255"/>
    <m/>
    <m/>
    <n v="40"/>
    <s v="YERBA TARAGUI"/>
    <n v="0"/>
    <m/>
    <n v="1"/>
    <x v="0"/>
    <n v="40"/>
    <n v="20"/>
    <n v="24769.69"/>
    <n v="4953.8999999999996"/>
    <n v="20"/>
    <n v="29723.59"/>
    <n v="0"/>
    <n v="0"/>
    <n v="0"/>
    <n v="29723.59"/>
    <n v="4953.8999999999996"/>
    <n v="20"/>
    <n v="0"/>
    <x v="0"/>
    <x v="2"/>
  </r>
  <r>
    <x v="3"/>
    <x v="260"/>
    <x v="255"/>
    <m/>
    <m/>
    <n v="40"/>
    <s v="YERBA TARAGUI"/>
    <n v="0"/>
    <m/>
    <n v="1"/>
    <x v="0"/>
    <n v="20"/>
    <n v="10"/>
    <n v="13818.13"/>
    <n v="2905.2"/>
    <n v="21.02"/>
    <n v="16723.330000000002"/>
    <n v="0"/>
    <n v="0"/>
    <n v="0"/>
    <n v="16723.330000000002"/>
    <n v="2905.2"/>
    <n v="21.02"/>
    <n v="0"/>
    <x v="0"/>
    <x v="3"/>
  </r>
  <r>
    <x v="4"/>
    <x v="260"/>
    <x v="255"/>
    <m/>
    <m/>
    <n v="40"/>
    <s v="YERBA TARAGUI"/>
    <n v="0"/>
    <m/>
    <n v="1"/>
    <x v="0"/>
    <n v="68"/>
    <n v="34"/>
    <n v="52232.87"/>
    <n v="10726.94"/>
    <n v="20.54"/>
    <n v="62959.81"/>
    <n v="0"/>
    <n v="0"/>
    <n v="0"/>
    <n v="62959.81"/>
    <n v="10726.94"/>
    <n v="20.54"/>
    <n v="0"/>
    <x v="0"/>
    <x v="4"/>
  </r>
  <r>
    <x v="5"/>
    <x v="260"/>
    <x v="255"/>
    <m/>
    <m/>
    <n v="40"/>
    <s v="YERBA TARAGUI"/>
    <n v="0"/>
    <m/>
    <n v="1"/>
    <x v="0"/>
    <n v="20"/>
    <n v="10"/>
    <n v="17906.560000000001"/>
    <n v="3581.4"/>
    <n v="20"/>
    <n v="21487.96"/>
    <n v="0"/>
    <n v="0"/>
    <n v="0"/>
    <n v="21487.96"/>
    <n v="3581.4"/>
    <n v="20"/>
    <n v="0"/>
    <x v="0"/>
    <x v="5"/>
  </r>
  <r>
    <x v="6"/>
    <x v="260"/>
    <x v="255"/>
    <m/>
    <m/>
    <n v="40"/>
    <s v="YERBA TARAGUI"/>
    <n v="0"/>
    <m/>
    <n v="1"/>
    <x v="0"/>
    <n v="49"/>
    <n v="24.5"/>
    <n v="62641.599999999999"/>
    <n v="13051.7"/>
    <n v="20.84"/>
    <n v="75693.3"/>
    <n v="0"/>
    <n v="0"/>
    <n v="0"/>
    <n v="75693.3"/>
    <n v="13051.7"/>
    <n v="20.84"/>
    <n v="0"/>
    <x v="0"/>
    <x v="6"/>
  </r>
  <r>
    <x v="7"/>
    <x v="260"/>
    <x v="255"/>
    <m/>
    <m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1"/>
    <x v="7"/>
  </r>
  <r>
    <x v="8"/>
    <x v="260"/>
    <x v="255"/>
    <m/>
    <m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1"/>
    <x v="8"/>
  </r>
  <r>
    <x v="9"/>
    <x v="260"/>
    <x v="255"/>
    <m/>
    <m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1"/>
    <x v="9"/>
  </r>
  <r>
    <x v="10"/>
    <x v="260"/>
    <x v="255"/>
    <m/>
    <m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1"/>
    <x v="10"/>
  </r>
  <r>
    <x v="3"/>
    <x v="261"/>
    <x v="256"/>
    <m/>
    <m/>
    <n v="40"/>
    <s v="YERBA TARAGUI"/>
    <n v="0"/>
    <m/>
    <n v="1"/>
    <x v="0"/>
    <n v="50"/>
    <n v="50"/>
    <n v="29648.01"/>
    <n v="5929.5"/>
    <n v="20"/>
    <n v="35577.51"/>
    <n v="0"/>
    <n v="0"/>
    <n v="0"/>
    <n v="35577.51"/>
    <n v="5929.5"/>
    <n v="20"/>
    <n v="0"/>
    <x v="0"/>
    <x v="3"/>
  </r>
  <r>
    <x v="4"/>
    <x v="261"/>
    <x v="256"/>
    <m/>
    <m/>
    <n v="40"/>
    <s v="YERBA TARAGUI"/>
    <n v="0"/>
    <m/>
    <n v="1"/>
    <x v="0"/>
    <n v="10"/>
    <n v="10"/>
    <n v="5986.62"/>
    <n v="1197.3"/>
    <n v="20"/>
    <n v="7183.92"/>
    <n v="0"/>
    <n v="0"/>
    <n v="0"/>
    <n v="7183.92"/>
    <n v="1197.3"/>
    <n v="20"/>
    <n v="0"/>
    <x v="0"/>
    <x v="4"/>
  </r>
  <r>
    <x v="1"/>
    <x v="262"/>
    <x v="257"/>
    <m/>
    <m/>
    <n v="40"/>
    <s v="YERBA TARAGUI"/>
    <n v="0"/>
    <m/>
    <n v="1"/>
    <x v="0"/>
    <n v="10"/>
    <n v="5"/>
    <n v="2867.46"/>
    <n v="560.6"/>
    <n v="19.55"/>
    <n v="3428.06"/>
    <n v="0"/>
    <n v="0"/>
    <n v="0"/>
    <n v="3428.06"/>
    <n v="560.6"/>
    <n v="19.55"/>
    <n v="0"/>
    <x v="0"/>
    <x v="1"/>
  </r>
  <r>
    <x v="3"/>
    <x v="262"/>
    <x v="257"/>
    <m/>
    <m/>
    <n v="40"/>
    <s v="YERBA TARAGUI"/>
    <n v="0"/>
    <m/>
    <n v="1"/>
    <x v="0"/>
    <n v="10"/>
    <n v="5"/>
    <n v="3561.3"/>
    <n v="696.2"/>
    <n v="19.55"/>
    <n v="4257.5"/>
    <n v="0"/>
    <n v="0"/>
    <n v="0"/>
    <n v="4257.5"/>
    <n v="696.2"/>
    <n v="19.55"/>
    <n v="0"/>
    <x v="0"/>
    <x v="3"/>
  </r>
  <r>
    <x v="4"/>
    <x v="262"/>
    <x v="257"/>
    <m/>
    <m/>
    <n v="40"/>
    <s v="YERBA TARAGUI"/>
    <n v="0"/>
    <m/>
    <n v="1"/>
    <x v="0"/>
    <n v="10"/>
    <n v="5"/>
    <n v="3739.39"/>
    <n v="731.1"/>
    <n v="19.55"/>
    <n v="4470.49"/>
    <n v="0"/>
    <n v="0"/>
    <n v="0"/>
    <n v="4470.49"/>
    <n v="731.1"/>
    <n v="19.55"/>
    <n v="0"/>
    <x v="0"/>
    <x v="4"/>
  </r>
  <r>
    <x v="5"/>
    <x v="262"/>
    <x v="257"/>
    <m/>
    <m/>
    <n v="40"/>
    <s v="YERBA TARAGUI"/>
    <n v="0"/>
    <m/>
    <n v="1"/>
    <x v="0"/>
    <n v="10"/>
    <n v="5"/>
    <n v="5644.17"/>
    <n v="1103.4000000000001"/>
    <n v="19.55"/>
    <n v="6747.57"/>
    <n v="0"/>
    <n v="0"/>
    <n v="0"/>
    <n v="6747.57"/>
    <n v="1103.4000000000001"/>
    <n v="19.55"/>
    <n v="0"/>
    <x v="0"/>
    <x v="5"/>
  </r>
  <r>
    <x v="6"/>
    <x v="262"/>
    <x v="257"/>
    <m/>
    <m/>
    <n v="40"/>
    <s v="YERBA TARAGUI"/>
    <n v="0"/>
    <m/>
    <n v="1"/>
    <x v="0"/>
    <n v="60"/>
    <n v="30"/>
    <n v="33865.019999999997"/>
    <n v="6620.4"/>
    <n v="19.55"/>
    <n v="40485.42"/>
    <n v="0"/>
    <n v="0"/>
    <n v="0"/>
    <n v="40485.42"/>
    <n v="6620.4"/>
    <n v="19.55"/>
    <n v="0"/>
    <x v="0"/>
    <x v="6"/>
  </r>
  <r>
    <x v="0"/>
    <x v="263"/>
    <x v="258"/>
    <m/>
    <m/>
    <n v="40"/>
    <s v="YERBA TARAGUI"/>
    <n v="0"/>
    <m/>
    <n v="1"/>
    <x v="0"/>
    <n v="90"/>
    <n v="90"/>
    <n v="76978.13"/>
    <n v="17319.900000000001"/>
    <n v="22.5"/>
    <n v="94298.03"/>
    <n v="3203.31"/>
    <n v="0"/>
    <n v="0"/>
    <n v="91094.720000000001"/>
    <n v="14116.59"/>
    <n v="18.34"/>
    <n v="0"/>
    <x v="0"/>
    <x v="0"/>
  </r>
  <r>
    <x v="1"/>
    <x v="263"/>
    <x v="258"/>
    <m/>
    <m/>
    <n v="40"/>
    <s v="YERBA TARAGUI"/>
    <n v="0"/>
    <m/>
    <n v="1"/>
    <x v="0"/>
    <n v="180"/>
    <n v="180"/>
    <n v="156897.20000000001"/>
    <n v="35510.75"/>
    <n v="22.63"/>
    <n v="192407.95"/>
    <n v="0"/>
    <n v="0"/>
    <n v="0"/>
    <n v="192407.95"/>
    <n v="35510.75"/>
    <n v="22.63"/>
    <n v="0.01"/>
    <x v="0"/>
    <x v="1"/>
  </r>
  <r>
    <x v="2"/>
    <x v="263"/>
    <x v="258"/>
    <m/>
    <m/>
    <n v="40"/>
    <s v="YERBA TARAGUI"/>
    <n v="0"/>
    <m/>
    <n v="1"/>
    <x v="0"/>
    <n v="136"/>
    <n v="136"/>
    <n v="133714.01"/>
    <n v="30163.72"/>
    <n v="22.56"/>
    <n v="163877.73000000001"/>
    <n v="0"/>
    <n v="0"/>
    <n v="0"/>
    <n v="163877.73000000001"/>
    <n v="30163.72"/>
    <n v="22.56"/>
    <n v="0.01"/>
    <x v="0"/>
    <x v="2"/>
  </r>
  <r>
    <x v="3"/>
    <x v="263"/>
    <x v="258"/>
    <m/>
    <m/>
    <n v="40"/>
    <s v="YERBA TARAGUI"/>
    <n v="0"/>
    <m/>
    <n v="1"/>
    <x v="0"/>
    <n v="50"/>
    <n v="50"/>
    <n v="56402.55"/>
    <n v="12736.03"/>
    <n v="22.58"/>
    <n v="69138.58"/>
    <n v="0"/>
    <n v="0"/>
    <n v="0"/>
    <n v="69138.58"/>
    <n v="12736.03"/>
    <n v="22.58"/>
    <n v="0"/>
    <x v="0"/>
    <x v="3"/>
  </r>
  <r>
    <x v="4"/>
    <x v="263"/>
    <x v="258"/>
    <m/>
    <m/>
    <n v="40"/>
    <s v="YERBA TARAGUI"/>
    <n v="0"/>
    <m/>
    <n v="1"/>
    <x v="0"/>
    <n v="85"/>
    <n v="85"/>
    <n v="105353.52"/>
    <n v="23977.17"/>
    <n v="22.76"/>
    <n v="129330.69"/>
    <n v="0"/>
    <n v="0"/>
    <n v="0"/>
    <n v="129330.69"/>
    <n v="23977.17"/>
    <n v="22.76"/>
    <n v="0.01"/>
    <x v="0"/>
    <x v="4"/>
  </r>
  <r>
    <x v="5"/>
    <x v="263"/>
    <x v="258"/>
    <m/>
    <m/>
    <n v="40"/>
    <s v="YERBA TARAGUI"/>
    <n v="0"/>
    <m/>
    <n v="1"/>
    <x v="0"/>
    <n v="114"/>
    <n v="114"/>
    <n v="154474.23000000001"/>
    <n v="34891.839999999997"/>
    <n v="22.59"/>
    <n v="189366.07"/>
    <n v="0"/>
    <n v="0"/>
    <n v="0"/>
    <n v="189366.07"/>
    <n v="34891.839999999997"/>
    <n v="22.59"/>
    <n v="0.01"/>
    <x v="0"/>
    <x v="5"/>
  </r>
  <r>
    <x v="6"/>
    <x v="263"/>
    <x v="258"/>
    <m/>
    <m/>
    <n v="40"/>
    <s v="YERBA TARAGUI"/>
    <n v="0"/>
    <m/>
    <n v="1"/>
    <x v="0"/>
    <n v="42"/>
    <n v="42"/>
    <n v="81020.81"/>
    <n v="18752.669999999998"/>
    <n v="23.15"/>
    <n v="99773.48"/>
    <n v="0"/>
    <n v="0"/>
    <n v="0"/>
    <n v="99773.48"/>
    <n v="18752.669999999998"/>
    <n v="23.15"/>
    <n v="0"/>
    <x v="0"/>
    <x v="6"/>
  </r>
  <r>
    <x v="7"/>
    <x v="263"/>
    <x v="258"/>
    <m/>
    <m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1"/>
    <x v="1"/>
    <x v="7"/>
  </r>
  <r>
    <x v="8"/>
    <x v="263"/>
    <x v="258"/>
    <m/>
    <m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1"/>
    <x v="8"/>
  </r>
  <r>
    <x v="9"/>
    <x v="263"/>
    <x v="258"/>
    <m/>
    <m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1"/>
    <x v="9"/>
  </r>
  <r>
    <x v="10"/>
    <x v="263"/>
    <x v="258"/>
    <m/>
    <m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1"/>
    <x v="10"/>
  </r>
  <r>
    <x v="0"/>
    <x v="264"/>
    <x v="259"/>
    <m/>
    <m/>
    <n v="40"/>
    <s v="YERBA TARAGUI"/>
    <n v="0"/>
    <m/>
    <n v="1"/>
    <x v="0"/>
    <n v="570"/>
    <n v="285"/>
    <n v="254147.88"/>
    <n v="57715.6"/>
    <n v="22.71"/>
    <n v="311863.48"/>
    <n v="32335.46"/>
    <n v="0"/>
    <n v="0"/>
    <n v="279528.02"/>
    <n v="25380.14"/>
    <n v="9.99"/>
    <n v="0.01"/>
    <x v="0"/>
    <x v="0"/>
  </r>
  <r>
    <x v="1"/>
    <x v="264"/>
    <x v="259"/>
    <m/>
    <m/>
    <n v="40"/>
    <s v="YERBA TARAGUI"/>
    <n v="0"/>
    <m/>
    <n v="1"/>
    <x v="0"/>
    <n v="480"/>
    <n v="240"/>
    <n v="225124.32"/>
    <n v="51029.599999999999"/>
    <n v="22.67"/>
    <n v="276153.92"/>
    <n v="27615.43"/>
    <n v="0"/>
    <n v="0"/>
    <n v="248538.49"/>
    <n v="23414.17"/>
    <n v="10.4"/>
    <n v="0.01"/>
    <x v="0"/>
    <x v="1"/>
  </r>
  <r>
    <x v="2"/>
    <x v="264"/>
    <x v="259"/>
    <m/>
    <m/>
    <n v="40"/>
    <s v="YERBA TARAGUI"/>
    <n v="0"/>
    <m/>
    <n v="1"/>
    <x v="0"/>
    <n v="557"/>
    <n v="278.5"/>
    <n v="293789.36"/>
    <n v="67301.320000000007"/>
    <n v="22.91"/>
    <n v="361090.68"/>
    <n v="36109.19"/>
    <n v="0"/>
    <n v="0"/>
    <n v="324981.49"/>
    <n v="31192.13"/>
    <n v="10.62"/>
    <n v="0.01"/>
    <x v="0"/>
    <x v="2"/>
  </r>
  <r>
    <x v="3"/>
    <x v="264"/>
    <x v="259"/>
    <m/>
    <m/>
    <n v="40"/>
    <s v="YERBA TARAGUI"/>
    <n v="0"/>
    <m/>
    <n v="1"/>
    <x v="0"/>
    <n v="369"/>
    <n v="184.5"/>
    <n v="220008.91"/>
    <n v="49918.39"/>
    <n v="22.69"/>
    <n v="269927.3"/>
    <n v="26992.799999999999"/>
    <n v="0"/>
    <n v="0"/>
    <n v="242934.5"/>
    <n v="22925.59"/>
    <n v="10.42"/>
    <n v="0.01"/>
    <x v="0"/>
    <x v="3"/>
  </r>
  <r>
    <x v="4"/>
    <x v="264"/>
    <x v="259"/>
    <m/>
    <m/>
    <n v="40"/>
    <s v="YERBA TARAGUI"/>
    <n v="0"/>
    <m/>
    <n v="1"/>
    <x v="0"/>
    <n v="470"/>
    <n v="235"/>
    <n v="292162.09000000003"/>
    <n v="66227.8"/>
    <n v="22.67"/>
    <n v="358389.89"/>
    <n v="35838.9"/>
    <n v="0"/>
    <n v="0"/>
    <n v="322550.99"/>
    <n v="30388.9"/>
    <n v="10.4"/>
    <n v="0.01"/>
    <x v="0"/>
    <x v="4"/>
  </r>
  <r>
    <x v="5"/>
    <x v="264"/>
    <x v="259"/>
    <m/>
    <m/>
    <n v="40"/>
    <s v="YERBA TARAGUI"/>
    <n v="0"/>
    <m/>
    <n v="1"/>
    <x v="0"/>
    <n v="296"/>
    <n v="148"/>
    <n v="215815.08"/>
    <n v="48996.2"/>
    <n v="22.7"/>
    <n v="264811.28000000003"/>
    <n v="16245.89"/>
    <n v="0"/>
    <n v="0"/>
    <n v="248565.39"/>
    <n v="32750.31"/>
    <n v="15.18"/>
    <n v="0.01"/>
    <x v="0"/>
    <x v="5"/>
  </r>
  <r>
    <x v="6"/>
    <x v="264"/>
    <x v="259"/>
    <m/>
    <m/>
    <n v="40"/>
    <s v="YERBA TARAGUI"/>
    <n v="0"/>
    <m/>
    <n v="1"/>
    <x v="0"/>
    <n v="430"/>
    <n v="215"/>
    <n v="453198.96"/>
    <n v="102160.8"/>
    <n v="22.54"/>
    <n v="555359.76"/>
    <n v="33321.54"/>
    <n v="0"/>
    <n v="0"/>
    <n v="522038.22"/>
    <n v="68839.259999999995"/>
    <n v="15.19"/>
    <n v="0.02"/>
    <x v="0"/>
    <x v="6"/>
  </r>
  <r>
    <x v="7"/>
    <x v="264"/>
    <x v="259"/>
    <m/>
    <m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1"/>
    <x v="7"/>
  </r>
  <r>
    <x v="8"/>
    <x v="264"/>
    <x v="259"/>
    <m/>
    <m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1"/>
    <x v="1"/>
    <x v="8"/>
  </r>
  <r>
    <x v="9"/>
    <x v="264"/>
    <x v="259"/>
    <m/>
    <m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1"/>
    <x v="9"/>
  </r>
  <r>
    <x v="10"/>
    <x v="264"/>
    <x v="259"/>
    <m/>
    <m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1"/>
    <x v="10"/>
  </r>
  <r>
    <x v="1"/>
    <x v="265"/>
    <x v="260"/>
    <m/>
    <m/>
    <n v="40"/>
    <s v="YERBA TARAGUI"/>
    <n v="0"/>
    <m/>
    <n v="1"/>
    <x v="0"/>
    <n v="0"/>
    <n v="0"/>
    <n v="0.04"/>
    <n v="0.08"/>
    <n v="200"/>
    <n v="0.12"/>
    <n v="0"/>
    <n v="0"/>
    <n v="0"/>
    <n v="0.12"/>
    <n v="0.08"/>
    <n v="200"/>
    <n v="0"/>
    <x v="0"/>
    <x v="1"/>
  </r>
  <r>
    <x v="0"/>
    <x v="266"/>
    <x v="261"/>
    <m/>
    <m/>
    <n v="41"/>
    <s v="YERBA UNION"/>
    <n v="0"/>
    <m/>
    <n v="1"/>
    <x v="0"/>
    <n v="70"/>
    <n v="17.5"/>
    <n v="18006.78"/>
    <n v="3601.1"/>
    <n v="20"/>
    <n v="21607.88"/>
    <n v="0"/>
    <n v="0"/>
    <n v="0"/>
    <n v="21607.88"/>
    <n v="3601.1"/>
    <n v="20"/>
    <n v="0"/>
    <x v="0"/>
    <x v="0"/>
  </r>
  <r>
    <x v="1"/>
    <x v="266"/>
    <x v="261"/>
    <m/>
    <m/>
    <n v="41"/>
    <s v="YERBA UNION"/>
    <n v="0"/>
    <m/>
    <n v="1"/>
    <x v="0"/>
    <n v="30"/>
    <n v="7.5"/>
    <n v="8108.01"/>
    <n v="1621.5"/>
    <n v="20"/>
    <n v="9729.51"/>
    <n v="0"/>
    <n v="0"/>
    <n v="0"/>
    <n v="9729.51"/>
    <n v="1621.5"/>
    <n v="20"/>
    <n v="0"/>
    <x v="0"/>
    <x v="1"/>
  </r>
  <r>
    <x v="2"/>
    <x v="266"/>
    <x v="261"/>
    <m/>
    <m/>
    <n v="41"/>
    <s v="YERBA UNION"/>
    <n v="0"/>
    <m/>
    <n v="1"/>
    <x v="0"/>
    <n v="50"/>
    <n v="12.5"/>
    <n v="15691.53"/>
    <n v="3138.2"/>
    <n v="20"/>
    <n v="18829.73"/>
    <n v="0"/>
    <n v="0"/>
    <n v="0"/>
    <n v="18829.73"/>
    <n v="3138.2"/>
    <n v="20"/>
    <n v="0"/>
    <x v="0"/>
    <x v="2"/>
  </r>
  <r>
    <x v="3"/>
    <x v="266"/>
    <x v="261"/>
    <m/>
    <m/>
    <n v="41"/>
    <s v="YERBA UNION"/>
    <n v="0"/>
    <m/>
    <n v="1"/>
    <x v="0"/>
    <n v="80"/>
    <n v="20"/>
    <n v="27356.92"/>
    <n v="5471.2"/>
    <n v="20"/>
    <n v="32828.120000000003"/>
    <n v="0"/>
    <n v="0"/>
    <n v="0"/>
    <n v="32828.120000000003"/>
    <n v="5471.2"/>
    <n v="20"/>
    <n v="0"/>
    <x v="0"/>
    <x v="3"/>
  </r>
  <r>
    <x v="4"/>
    <x v="266"/>
    <x v="261"/>
    <m/>
    <m/>
    <n v="41"/>
    <s v="YERBA UNION"/>
    <n v="0"/>
    <m/>
    <n v="1"/>
    <x v="0"/>
    <n v="38"/>
    <n v="9.5"/>
    <n v="13393.25"/>
    <n v="2678.62"/>
    <n v="20"/>
    <n v="16071.87"/>
    <n v="0"/>
    <n v="0"/>
    <n v="0"/>
    <n v="16071.87"/>
    <n v="2678.62"/>
    <n v="20"/>
    <n v="0"/>
    <x v="0"/>
    <x v="4"/>
  </r>
  <r>
    <x v="5"/>
    <x v="266"/>
    <x v="261"/>
    <m/>
    <m/>
    <n v="41"/>
    <s v="YERBA UNION"/>
    <n v="0"/>
    <m/>
    <n v="1"/>
    <x v="0"/>
    <n v="60"/>
    <n v="15"/>
    <n v="24318.959999999999"/>
    <n v="4863.6000000000004"/>
    <n v="20"/>
    <n v="29182.560000000001"/>
    <n v="0"/>
    <n v="0"/>
    <n v="0"/>
    <n v="29182.560000000001"/>
    <n v="4863.6000000000004"/>
    <n v="20"/>
    <n v="0"/>
    <x v="0"/>
    <x v="5"/>
  </r>
  <r>
    <x v="6"/>
    <x v="266"/>
    <x v="261"/>
    <m/>
    <m/>
    <n v="41"/>
    <s v="YERBA UNION"/>
    <n v="0"/>
    <m/>
    <n v="1"/>
    <x v="0"/>
    <n v="20"/>
    <n v="5"/>
    <n v="12371.52"/>
    <n v="2474.4"/>
    <n v="20"/>
    <n v="14845.92"/>
    <n v="0"/>
    <n v="0"/>
    <n v="0"/>
    <n v="14845.92"/>
    <n v="2474.4"/>
    <n v="20"/>
    <n v="0"/>
    <x v="0"/>
    <x v="6"/>
  </r>
  <r>
    <x v="7"/>
    <x v="266"/>
    <x v="261"/>
    <m/>
    <m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1"/>
    <x v="7"/>
  </r>
  <r>
    <x v="8"/>
    <x v="266"/>
    <x v="261"/>
    <m/>
    <m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1"/>
    <x v="8"/>
  </r>
  <r>
    <x v="9"/>
    <x v="266"/>
    <x v="261"/>
    <m/>
    <m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1"/>
    <x v="9"/>
  </r>
  <r>
    <x v="0"/>
    <x v="267"/>
    <x v="262"/>
    <m/>
    <m/>
    <n v="41"/>
    <s v="YERBA UNION"/>
    <n v="0"/>
    <m/>
    <n v="1"/>
    <x v="0"/>
    <n v="69"/>
    <n v="69"/>
    <n v="62440.72"/>
    <n v="12488.41"/>
    <n v="20"/>
    <n v="74929.13"/>
    <n v="8324.1"/>
    <n v="0"/>
    <n v="0"/>
    <n v="66605.03"/>
    <n v="4164.3100000000004"/>
    <n v="6.67"/>
    <n v="0"/>
    <x v="0"/>
    <x v="0"/>
  </r>
  <r>
    <x v="1"/>
    <x v="267"/>
    <x v="262"/>
    <m/>
    <m/>
    <n v="41"/>
    <s v="YERBA UNION"/>
    <n v="0"/>
    <m/>
    <n v="1"/>
    <x v="0"/>
    <n v="55"/>
    <n v="55"/>
    <n v="51448.71"/>
    <n v="10430.25"/>
    <n v="20.27"/>
    <n v="61878.96"/>
    <n v="0"/>
    <n v="0"/>
    <n v="0"/>
    <n v="61878.96"/>
    <n v="10430.25"/>
    <n v="20.27"/>
    <n v="0"/>
    <x v="0"/>
    <x v="1"/>
  </r>
  <r>
    <x v="2"/>
    <x v="267"/>
    <x v="262"/>
    <m/>
    <m/>
    <n v="41"/>
    <s v="YERBA UNION"/>
    <n v="0"/>
    <m/>
    <n v="1"/>
    <x v="0"/>
    <n v="80"/>
    <n v="80"/>
    <n v="88397.29"/>
    <n v="17679.5"/>
    <n v="20"/>
    <n v="106076.79"/>
    <n v="0"/>
    <n v="0"/>
    <n v="0"/>
    <n v="106076.79"/>
    <n v="17679.5"/>
    <n v="20"/>
    <n v="0"/>
    <x v="0"/>
    <x v="2"/>
  </r>
  <r>
    <x v="3"/>
    <x v="267"/>
    <x v="262"/>
    <m/>
    <m/>
    <n v="41"/>
    <s v="YERBA UNION"/>
    <n v="0"/>
    <m/>
    <n v="1"/>
    <x v="0"/>
    <n v="63"/>
    <n v="63"/>
    <n v="75400.289999999994"/>
    <n v="15080.25"/>
    <n v="20"/>
    <n v="90480.54"/>
    <n v="0"/>
    <n v="0"/>
    <n v="0"/>
    <n v="90480.54"/>
    <n v="15080.25"/>
    <n v="20"/>
    <n v="0"/>
    <x v="0"/>
    <x v="3"/>
  </r>
  <r>
    <x v="4"/>
    <x v="267"/>
    <x v="262"/>
    <m/>
    <m/>
    <n v="41"/>
    <s v="YERBA UNION"/>
    <n v="0"/>
    <m/>
    <n v="1"/>
    <x v="0"/>
    <n v="49"/>
    <n v="49"/>
    <n v="63433.919999999998"/>
    <n v="12686.82"/>
    <n v="20"/>
    <n v="76120.740000000005"/>
    <n v="0"/>
    <n v="0"/>
    <n v="0"/>
    <n v="76120.740000000005"/>
    <n v="12686.82"/>
    <n v="20"/>
    <n v="0"/>
    <x v="0"/>
    <x v="4"/>
  </r>
  <r>
    <x v="5"/>
    <x v="267"/>
    <x v="262"/>
    <m/>
    <m/>
    <n v="41"/>
    <s v="YERBA UNION"/>
    <n v="0"/>
    <m/>
    <n v="1"/>
    <x v="0"/>
    <n v="39"/>
    <n v="39"/>
    <n v="54711.81"/>
    <n v="10942.23"/>
    <n v="20"/>
    <n v="65654.039999999994"/>
    <n v="0"/>
    <n v="0"/>
    <n v="0"/>
    <n v="65654.039999999994"/>
    <n v="10942.23"/>
    <n v="20"/>
    <n v="0"/>
    <x v="0"/>
    <x v="5"/>
  </r>
  <r>
    <x v="6"/>
    <x v="267"/>
    <x v="262"/>
    <m/>
    <m/>
    <n v="41"/>
    <s v="YERBA UNION"/>
    <n v="0"/>
    <m/>
    <n v="1"/>
    <x v="0"/>
    <n v="54"/>
    <n v="54"/>
    <n v="115028.99"/>
    <n v="23005.759999999998"/>
    <n v="20"/>
    <n v="138034.75"/>
    <n v="0"/>
    <n v="0"/>
    <n v="0"/>
    <n v="138034.75"/>
    <n v="23005.759999999998"/>
    <n v="20"/>
    <n v="0.01"/>
    <x v="0"/>
    <x v="6"/>
  </r>
  <r>
    <x v="7"/>
    <x v="267"/>
    <x v="262"/>
    <m/>
    <m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1"/>
    <x v="7"/>
  </r>
  <r>
    <x v="8"/>
    <x v="267"/>
    <x v="262"/>
    <m/>
    <m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1"/>
    <x v="8"/>
  </r>
  <r>
    <x v="9"/>
    <x v="267"/>
    <x v="262"/>
    <m/>
    <m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"/>
    <x v="1"/>
    <x v="9"/>
  </r>
  <r>
    <x v="10"/>
    <x v="267"/>
    <x v="262"/>
    <m/>
    <m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1"/>
    <x v="10"/>
  </r>
  <r>
    <x v="0"/>
    <x v="268"/>
    <x v="263"/>
    <m/>
    <m/>
    <n v="41"/>
    <s v="YERBA UNION"/>
    <n v="0"/>
    <m/>
    <n v="1"/>
    <x v="0"/>
    <n v="269"/>
    <n v="134.5"/>
    <n v="130298"/>
    <n v="26058.73"/>
    <n v="20"/>
    <n v="156356.73000000001"/>
    <n v="24194.7"/>
    <n v="0"/>
    <n v="0"/>
    <n v="132162.03"/>
    <n v="1864.03"/>
    <n v="1.43"/>
    <n v="0"/>
    <x v="0"/>
    <x v="0"/>
  </r>
  <r>
    <x v="1"/>
    <x v="268"/>
    <x v="263"/>
    <m/>
    <m/>
    <n v="41"/>
    <s v="YERBA UNION"/>
    <n v="0"/>
    <m/>
    <n v="1"/>
    <x v="0"/>
    <n v="329"/>
    <n v="164.5"/>
    <n v="165591.95000000001"/>
    <n v="35433.129999999997"/>
    <n v="21.4"/>
    <n v="201025.08"/>
    <n v="0"/>
    <n v="0"/>
    <n v="0"/>
    <n v="201025.08"/>
    <n v="35433.129999999997"/>
    <n v="21.4"/>
    <n v="0.01"/>
    <x v="0"/>
    <x v="1"/>
  </r>
  <r>
    <x v="2"/>
    <x v="268"/>
    <x v="263"/>
    <m/>
    <m/>
    <n v="41"/>
    <s v="YERBA UNION"/>
    <n v="0"/>
    <m/>
    <n v="1"/>
    <x v="0"/>
    <n v="328"/>
    <n v="164"/>
    <n v="179684.82"/>
    <n v="36944.07"/>
    <n v="20.56"/>
    <n v="216628.89"/>
    <n v="13509.08"/>
    <n v="0"/>
    <n v="0"/>
    <n v="203119.81"/>
    <n v="23434.99"/>
    <n v="13.04"/>
    <n v="0.01"/>
    <x v="0"/>
    <x v="2"/>
  </r>
  <r>
    <x v="3"/>
    <x v="268"/>
    <x v="263"/>
    <m/>
    <m/>
    <n v="41"/>
    <s v="YERBA UNION"/>
    <n v="0"/>
    <m/>
    <n v="1"/>
    <x v="0"/>
    <n v="110"/>
    <n v="55"/>
    <n v="70638.63"/>
    <n v="14127.7"/>
    <n v="20"/>
    <n v="84766.33"/>
    <n v="0"/>
    <n v="0"/>
    <n v="0"/>
    <n v="84766.33"/>
    <n v="14127.7"/>
    <n v="20"/>
    <n v="0"/>
    <x v="0"/>
    <x v="3"/>
  </r>
  <r>
    <x v="4"/>
    <x v="268"/>
    <x v="263"/>
    <m/>
    <m/>
    <n v="41"/>
    <s v="YERBA UNION"/>
    <n v="0"/>
    <m/>
    <n v="1"/>
    <x v="0"/>
    <n v="111"/>
    <n v="55.5"/>
    <n v="74826.64"/>
    <n v="15358.97"/>
    <n v="20.53"/>
    <n v="90185.61"/>
    <n v="0"/>
    <n v="0"/>
    <n v="0"/>
    <n v="90185.61"/>
    <n v="15358.97"/>
    <n v="20.53"/>
    <n v="0"/>
    <x v="0"/>
    <x v="4"/>
  </r>
  <r>
    <x v="5"/>
    <x v="268"/>
    <x v="263"/>
    <m/>
    <m/>
    <n v="41"/>
    <s v="YERBA UNION"/>
    <n v="0"/>
    <m/>
    <n v="1"/>
    <x v="0"/>
    <n v="140"/>
    <n v="70"/>
    <n v="105676.9"/>
    <n v="21135.8"/>
    <n v="20"/>
    <n v="126812.7"/>
    <n v="0"/>
    <n v="0"/>
    <n v="0"/>
    <n v="126812.7"/>
    <n v="21135.8"/>
    <n v="20"/>
    <n v="0.01"/>
    <x v="0"/>
    <x v="5"/>
  </r>
  <r>
    <x v="6"/>
    <x v="268"/>
    <x v="263"/>
    <m/>
    <m/>
    <n v="41"/>
    <s v="YERBA UNION"/>
    <n v="0"/>
    <m/>
    <n v="1"/>
    <x v="0"/>
    <n v="161"/>
    <n v="80.5"/>
    <n v="175988.91"/>
    <n v="35524.660000000003"/>
    <n v="20.190000000000001"/>
    <n v="211513.57"/>
    <n v="0"/>
    <n v="0"/>
    <n v="0"/>
    <n v="211513.57"/>
    <n v="35524.660000000003"/>
    <n v="20.190000000000001"/>
    <n v="0.01"/>
    <x v="0"/>
    <x v="6"/>
  </r>
  <r>
    <x v="7"/>
    <x v="268"/>
    <x v="263"/>
    <m/>
    <m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1"/>
    <x v="7"/>
  </r>
  <r>
    <x v="8"/>
    <x v="268"/>
    <x v="263"/>
    <m/>
    <m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1"/>
    <x v="8"/>
  </r>
  <r>
    <x v="9"/>
    <x v="268"/>
    <x v="263"/>
    <m/>
    <m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1"/>
    <x v="9"/>
  </r>
  <r>
    <x v="0"/>
    <x v="269"/>
    <x v="264"/>
    <m/>
    <m/>
    <n v="41"/>
    <s v="YERBA UNION"/>
    <n v="0"/>
    <m/>
    <n v="1"/>
    <x v="0"/>
    <n v="938"/>
    <n v="469"/>
    <n v="413555.95"/>
    <n v="94092.95"/>
    <n v="22.75"/>
    <n v="507648.9"/>
    <n v="54865.43"/>
    <n v="0"/>
    <n v="0"/>
    <n v="452783.47"/>
    <n v="39227.519999999997"/>
    <n v="9.49"/>
    <n v="0.01"/>
    <x v="0"/>
    <x v="0"/>
  </r>
  <r>
    <x v="1"/>
    <x v="269"/>
    <x v="264"/>
    <m/>
    <m/>
    <n v="41"/>
    <s v="YERBA UNION"/>
    <n v="0"/>
    <m/>
    <n v="1"/>
    <x v="0"/>
    <n v="569"/>
    <n v="284.5"/>
    <n v="266866.12"/>
    <n v="60515.58"/>
    <n v="22.68"/>
    <n v="327381.7"/>
    <n v="32738.23"/>
    <n v="0"/>
    <n v="0"/>
    <n v="294643.46999999997"/>
    <n v="27777.35"/>
    <n v="10.41"/>
    <n v="0.01"/>
    <x v="0"/>
    <x v="1"/>
  </r>
  <r>
    <x v="2"/>
    <x v="269"/>
    <x v="264"/>
    <m/>
    <m/>
    <n v="41"/>
    <s v="YERBA UNION"/>
    <n v="0"/>
    <m/>
    <n v="1"/>
    <x v="0"/>
    <n v="729"/>
    <n v="364.5"/>
    <n v="393949.83"/>
    <n v="89059.74"/>
    <n v="22.61"/>
    <n v="483009.57"/>
    <n v="48301.11"/>
    <n v="0"/>
    <n v="0"/>
    <n v="434708.46"/>
    <n v="40758.629999999997"/>
    <n v="10.35"/>
    <n v="0.01"/>
    <x v="0"/>
    <x v="2"/>
  </r>
  <r>
    <x v="3"/>
    <x v="269"/>
    <x v="264"/>
    <m/>
    <m/>
    <n v="41"/>
    <s v="YERBA UNION"/>
    <n v="0"/>
    <m/>
    <n v="1"/>
    <x v="0"/>
    <n v="510"/>
    <n v="255"/>
    <n v="302315.49"/>
    <n v="68621.3"/>
    <n v="22.7"/>
    <n v="370936.79"/>
    <n v="37093.79"/>
    <n v="0"/>
    <n v="0"/>
    <n v="333843"/>
    <n v="31527.51"/>
    <n v="10.43"/>
    <n v="0.01"/>
    <x v="0"/>
    <x v="3"/>
  </r>
  <r>
    <x v="4"/>
    <x v="269"/>
    <x v="264"/>
    <m/>
    <m/>
    <n v="41"/>
    <s v="YERBA UNION"/>
    <n v="0"/>
    <m/>
    <n v="1"/>
    <x v="0"/>
    <n v="450"/>
    <n v="225"/>
    <n v="279929.62"/>
    <n v="63597.75"/>
    <n v="22.72"/>
    <n v="343527.37"/>
    <n v="33995.370000000003"/>
    <n v="0"/>
    <n v="0"/>
    <n v="309532"/>
    <n v="29602.38"/>
    <n v="10.57"/>
    <n v="0.01"/>
    <x v="0"/>
    <x v="4"/>
  </r>
  <r>
    <x v="5"/>
    <x v="269"/>
    <x v="264"/>
    <m/>
    <m/>
    <n v="41"/>
    <s v="YERBA UNION"/>
    <n v="0"/>
    <m/>
    <n v="1"/>
    <x v="0"/>
    <n v="389"/>
    <n v="194.5"/>
    <n v="283621.84999999998"/>
    <n v="64690.25"/>
    <n v="22.81"/>
    <n v="348312.1"/>
    <n v="20898.64"/>
    <n v="0"/>
    <n v="0"/>
    <n v="327413.46000000002"/>
    <n v="43791.61"/>
    <n v="15.44"/>
    <n v="0.01"/>
    <x v="0"/>
    <x v="5"/>
  </r>
  <r>
    <x v="6"/>
    <x v="269"/>
    <x v="264"/>
    <m/>
    <m/>
    <n v="41"/>
    <s v="YERBA UNION"/>
    <n v="0"/>
    <m/>
    <n v="1"/>
    <x v="0"/>
    <n v="619"/>
    <n v="309.5"/>
    <n v="659646.22"/>
    <n v="149242.89000000001"/>
    <n v="22.62"/>
    <n v="808889.11"/>
    <n v="48533.29"/>
    <n v="0"/>
    <n v="0"/>
    <n v="760355.82"/>
    <n v="100709.6"/>
    <n v="15.27"/>
    <n v="0.02"/>
    <x v="0"/>
    <x v="6"/>
  </r>
  <r>
    <x v="7"/>
    <x v="269"/>
    <x v="264"/>
    <m/>
    <m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2"/>
    <x v="1"/>
    <x v="7"/>
  </r>
  <r>
    <x v="8"/>
    <x v="269"/>
    <x v="264"/>
    <m/>
    <m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1"/>
    <x v="1"/>
    <x v="8"/>
  </r>
  <r>
    <x v="9"/>
    <x v="269"/>
    <x v="264"/>
    <m/>
    <m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1"/>
    <x v="9"/>
  </r>
  <r>
    <x v="10"/>
    <x v="269"/>
    <x v="264"/>
    <m/>
    <m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"/>
    <x v="1"/>
    <x v="10"/>
  </r>
  <r>
    <x v="0"/>
    <x v="270"/>
    <x v="265"/>
    <m/>
    <m/>
    <n v="41"/>
    <s v="YERBA UNION"/>
    <n v="0"/>
    <m/>
    <n v="1"/>
    <x v="0"/>
    <n v="90"/>
    <n v="90"/>
    <n v="75507.66"/>
    <n v="17337.599999999999"/>
    <n v="22.96"/>
    <n v="92845.26"/>
    <n v="9152.85"/>
    <n v="0"/>
    <n v="0"/>
    <n v="83692.41"/>
    <n v="8184.75"/>
    <n v="10.84"/>
    <n v="0"/>
    <x v="0"/>
    <x v="0"/>
  </r>
  <r>
    <x v="1"/>
    <x v="270"/>
    <x v="265"/>
    <m/>
    <m/>
    <n v="41"/>
    <s v="YERBA UNION"/>
    <n v="0"/>
    <m/>
    <n v="1"/>
    <x v="0"/>
    <n v="184"/>
    <n v="184"/>
    <n v="160383.79"/>
    <n v="36173.22"/>
    <n v="22.55"/>
    <n v="196557.01"/>
    <n v="0"/>
    <n v="0"/>
    <n v="0"/>
    <n v="196557.01"/>
    <n v="36173.22"/>
    <n v="22.55"/>
    <n v="0.01"/>
    <x v="0"/>
    <x v="1"/>
  </r>
  <r>
    <x v="2"/>
    <x v="270"/>
    <x v="265"/>
    <m/>
    <m/>
    <n v="41"/>
    <s v="YERBA UNION"/>
    <n v="0"/>
    <m/>
    <n v="1"/>
    <x v="0"/>
    <n v="69"/>
    <n v="69"/>
    <n v="71874.03"/>
    <n v="16171.62"/>
    <n v="22.5"/>
    <n v="88045.65"/>
    <n v="-198.92"/>
    <n v="0"/>
    <n v="0"/>
    <n v="88244.57"/>
    <n v="16370.54"/>
    <n v="22.78"/>
    <n v="0"/>
    <x v="0"/>
    <x v="2"/>
  </r>
  <r>
    <x v="3"/>
    <x v="270"/>
    <x v="265"/>
    <m/>
    <m/>
    <n v="41"/>
    <s v="YERBA UNION"/>
    <n v="0"/>
    <m/>
    <n v="1"/>
    <x v="0"/>
    <n v="59"/>
    <n v="59"/>
    <n v="65983.39"/>
    <n v="14846.24"/>
    <n v="22.5"/>
    <n v="80829.63"/>
    <n v="0"/>
    <n v="0"/>
    <n v="0"/>
    <n v="80829.63"/>
    <n v="14846.24"/>
    <n v="22.5"/>
    <n v="0"/>
    <x v="0"/>
    <x v="3"/>
  </r>
  <r>
    <x v="4"/>
    <x v="270"/>
    <x v="265"/>
    <m/>
    <m/>
    <n v="41"/>
    <s v="YERBA UNION"/>
    <n v="0"/>
    <m/>
    <n v="1"/>
    <x v="0"/>
    <n v="81"/>
    <n v="81"/>
    <n v="96440.17"/>
    <n v="21926.26"/>
    <n v="22.74"/>
    <n v="118366.43"/>
    <n v="0"/>
    <n v="0"/>
    <n v="0"/>
    <n v="118366.43"/>
    <n v="21926.26"/>
    <n v="22.74"/>
    <n v="0.01"/>
    <x v="0"/>
    <x v="4"/>
  </r>
  <r>
    <x v="5"/>
    <x v="270"/>
    <x v="265"/>
    <m/>
    <m/>
    <n v="41"/>
    <s v="YERBA UNION"/>
    <n v="0"/>
    <m/>
    <n v="1"/>
    <x v="0"/>
    <n v="65"/>
    <n v="65"/>
    <n v="88077.41"/>
    <n v="19817.2"/>
    <n v="22.5"/>
    <n v="107894.61"/>
    <n v="0"/>
    <n v="0"/>
    <n v="0"/>
    <n v="107894.61"/>
    <n v="19817.2"/>
    <n v="22.5"/>
    <n v="0"/>
    <x v="0"/>
    <x v="5"/>
  </r>
  <r>
    <x v="6"/>
    <x v="270"/>
    <x v="265"/>
    <m/>
    <m/>
    <n v="41"/>
    <s v="YERBA UNION"/>
    <n v="0"/>
    <m/>
    <n v="1"/>
    <x v="0"/>
    <n v="75"/>
    <n v="75"/>
    <n v="158808.9"/>
    <n v="35731.65"/>
    <n v="22.5"/>
    <n v="194540.55"/>
    <n v="0"/>
    <n v="0"/>
    <n v="0"/>
    <n v="194540.55"/>
    <n v="35731.65"/>
    <n v="22.5"/>
    <n v="0.01"/>
    <x v="0"/>
    <x v="6"/>
  </r>
  <r>
    <x v="7"/>
    <x v="270"/>
    <x v="265"/>
    <m/>
    <m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1"/>
    <x v="1"/>
    <x v="7"/>
  </r>
  <r>
    <x v="8"/>
    <x v="270"/>
    <x v="265"/>
    <m/>
    <m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1"/>
    <x v="8"/>
  </r>
  <r>
    <x v="9"/>
    <x v="270"/>
    <x v="265"/>
    <m/>
    <m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1"/>
    <x v="9"/>
  </r>
  <r>
    <x v="10"/>
    <x v="270"/>
    <x v="265"/>
    <m/>
    <m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1"/>
    <x v="10"/>
  </r>
  <r>
    <x v="0"/>
    <x v="271"/>
    <x v="266"/>
    <m/>
    <m/>
    <n v="41"/>
    <s v="YERBA UNION"/>
    <n v="0"/>
    <m/>
    <n v="1"/>
    <x v="0"/>
    <n v="1"/>
    <n v="0.5"/>
    <n v="1719.34"/>
    <n v="378.26"/>
    <n v="22"/>
    <n v="2097.6"/>
    <n v="0"/>
    <n v="0"/>
    <n v="0"/>
    <n v="2097.6"/>
    <n v="378.26"/>
    <n v="22"/>
    <n v="0"/>
    <x v="0"/>
    <x v="0"/>
  </r>
  <r>
    <x v="0"/>
    <x v="272"/>
    <x v="267"/>
    <m/>
    <m/>
    <n v="46"/>
    <s v="M.COCIDO TARAGUI/UNION"/>
    <n v="0"/>
    <m/>
    <n v="1"/>
    <x v="0"/>
    <n v="30"/>
    <n v="22.5"/>
    <n v="8067.3"/>
    <n v="1782.19"/>
    <n v="22.09"/>
    <n v="9849.49"/>
    <n v="0"/>
    <n v="0"/>
    <n v="0"/>
    <n v="9849.49"/>
    <n v="1782.19"/>
    <n v="22.09"/>
    <n v="0"/>
    <x v="0"/>
    <x v="0"/>
  </r>
  <r>
    <x v="1"/>
    <x v="272"/>
    <x v="267"/>
    <m/>
    <m/>
    <n v="46"/>
    <s v="M.COCIDO TARAGUI/UNION"/>
    <n v="0"/>
    <m/>
    <n v="1"/>
    <x v="0"/>
    <n v="80"/>
    <n v="60"/>
    <n v="22555.200000000001"/>
    <n v="4962.3999999999996"/>
    <n v="22"/>
    <n v="27517.599999999999"/>
    <n v="0"/>
    <n v="0"/>
    <n v="0"/>
    <n v="27517.599999999999"/>
    <n v="4962.3999999999996"/>
    <n v="22"/>
    <n v="0"/>
    <x v="0"/>
    <x v="1"/>
  </r>
  <r>
    <x v="2"/>
    <x v="272"/>
    <x v="267"/>
    <m/>
    <m/>
    <n v="46"/>
    <s v="M.COCIDO TARAGUI/UNION"/>
    <n v="0"/>
    <m/>
    <n v="1"/>
    <x v="0"/>
    <n v="100"/>
    <n v="75"/>
    <n v="33768.620000000003"/>
    <n v="7429"/>
    <n v="22"/>
    <n v="41197.620000000003"/>
    <n v="0"/>
    <n v="0"/>
    <n v="0"/>
    <n v="41197.620000000003"/>
    <n v="7429"/>
    <n v="22"/>
    <n v="0"/>
    <x v="0"/>
    <x v="2"/>
  </r>
  <r>
    <x v="3"/>
    <x v="272"/>
    <x v="267"/>
    <m/>
    <m/>
    <n v="46"/>
    <s v="M.COCIDO TARAGUI/UNION"/>
    <n v="0"/>
    <m/>
    <n v="1"/>
    <x v="0"/>
    <n v="30"/>
    <n v="22.5"/>
    <n v="12243.98"/>
    <n v="2818.1"/>
    <n v="23.02"/>
    <n v="15062.08"/>
    <n v="0"/>
    <n v="0"/>
    <n v="0"/>
    <n v="15062.08"/>
    <n v="2818.1"/>
    <n v="23.02"/>
    <n v="0"/>
    <x v="0"/>
    <x v="3"/>
  </r>
  <r>
    <x v="4"/>
    <x v="272"/>
    <x v="267"/>
    <m/>
    <m/>
    <n v="46"/>
    <s v="M.COCIDO TARAGUI/UNION"/>
    <n v="0"/>
    <m/>
    <n v="1"/>
    <x v="0"/>
    <n v="10"/>
    <n v="7.5"/>
    <n v="4147.1400000000003"/>
    <n v="912.4"/>
    <n v="22"/>
    <n v="5059.54"/>
    <n v="0"/>
    <n v="0"/>
    <n v="0"/>
    <n v="5059.54"/>
    <n v="912.4"/>
    <n v="22"/>
    <n v="0"/>
    <x v="0"/>
    <x v="4"/>
  </r>
  <r>
    <x v="6"/>
    <x v="272"/>
    <x v="267"/>
    <m/>
    <m/>
    <n v="46"/>
    <s v="M.COCIDO TARAGUI/UNION"/>
    <n v="0"/>
    <m/>
    <n v="1"/>
    <x v="0"/>
    <n v="21"/>
    <n v="15.75"/>
    <n v="15012.18"/>
    <n v="3302.68"/>
    <n v="22"/>
    <n v="18314.86"/>
    <n v="0"/>
    <n v="0"/>
    <n v="0"/>
    <n v="18314.86"/>
    <n v="3302.68"/>
    <n v="22"/>
    <n v="0"/>
    <x v="0"/>
    <x v="6"/>
  </r>
  <r>
    <x v="7"/>
    <x v="272"/>
    <x v="267"/>
    <m/>
    <m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1"/>
    <x v="7"/>
  </r>
  <r>
    <x v="8"/>
    <x v="272"/>
    <x v="267"/>
    <m/>
    <m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1"/>
    <x v="8"/>
  </r>
  <r>
    <x v="9"/>
    <x v="272"/>
    <x v="267"/>
    <m/>
    <m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"/>
    <x v="1"/>
    <x v="9"/>
  </r>
  <r>
    <x v="10"/>
    <x v="272"/>
    <x v="267"/>
    <m/>
    <m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1"/>
    <x v="10"/>
  </r>
  <r>
    <x v="0"/>
    <x v="273"/>
    <x v="268"/>
    <m/>
    <m/>
    <n v="46"/>
    <s v="M.COCIDO TARAGUI/UNION"/>
    <n v="0"/>
    <m/>
    <n v="1"/>
    <x v="0"/>
    <n v="50"/>
    <n v="2.5"/>
    <n v="14097"/>
    <n v="3383.5"/>
    <n v="24"/>
    <n v="17480.5"/>
    <n v="0"/>
    <n v="0"/>
    <n v="0"/>
    <n v="17480.5"/>
    <n v="3383.5"/>
    <n v="24"/>
    <n v="0"/>
    <x v="0"/>
    <x v="0"/>
  </r>
  <r>
    <x v="1"/>
    <x v="273"/>
    <x v="268"/>
    <m/>
    <m/>
    <n v="46"/>
    <s v="M.COCIDO TARAGUI/UNION"/>
    <n v="0"/>
    <m/>
    <n v="1"/>
    <x v="0"/>
    <n v="40"/>
    <n v="2"/>
    <n v="11277.6"/>
    <n v="2706.8"/>
    <n v="24"/>
    <n v="13984.4"/>
    <n v="0"/>
    <n v="0"/>
    <n v="0"/>
    <n v="13984.4"/>
    <n v="2706.8"/>
    <n v="24"/>
    <n v="0"/>
    <x v="0"/>
    <x v="1"/>
  </r>
  <r>
    <x v="2"/>
    <x v="273"/>
    <x v="268"/>
    <m/>
    <m/>
    <n v="46"/>
    <s v="M.COCIDO TARAGUI/UNION"/>
    <n v="0"/>
    <m/>
    <n v="1"/>
    <x v="0"/>
    <n v="20"/>
    <n v="1"/>
    <n v="7295.81"/>
    <n v="1751"/>
    <n v="24"/>
    <n v="9046.81"/>
    <n v="0"/>
    <n v="0"/>
    <n v="0"/>
    <n v="9046.81"/>
    <n v="1751"/>
    <n v="24"/>
    <n v="0"/>
    <x v="0"/>
    <x v="2"/>
  </r>
  <r>
    <x v="3"/>
    <x v="273"/>
    <x v="268"/>
    <m/>
    <m/>
    <n v="46"/>
    <s v="M.COCIDO TARAGUI/UNION"/>
    <n v="0"/>
    <m/>
    <n v="1"/>
    <x v="0"/>
    <n v="40"/>
    <n v="2"/>
    <n v="15996.24"/>
    <n v="3839"/>
    <n v="24"/>
    <n v="19835.240000000002"/>
    <n v="0"/>
    <n v="0"/>
    <n v="0"/>
    <n v="19835.240000000002"/>
    <n v="3839"/>
    <n v="24"/>
    <n v="0"/>
    <x v="0"/>
    <x v="3"/>
  </r>
  <r>
    <x v="6"/>
    <x v="273"/>
    <x v="268"/>
    <m/>
    <m/>
    <n v="46"/>
    <s v="M.COCIDO TARAGUI/UNION"/>
    <n v="0"/>
    <m/>
    <n v="1"/>
    <x v="0"/>
    <n v="10"/>
    <n v="0.5"/>
    <n v="7696.61"/>
    <n v="1847.2"/>
    <n v="24"/>
    <n v="9543.81"/>
    <n v="0"/>
    <n v="0"/>
    <n v="0"/>
    <n v="9543.81"/>
    <n v="1847.2"/>
    <n v="24"/>
    <n v="0"/>
    <x v="0"/>
    <x v="6"/>
  </r>
  <r>
    <x v="7"/>
    <x v="273"/>
    <x v="268"/>
    <m/>
    <m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1"/>
    <x v="7"/>
  </r>
  <r>
    <x v="8"/>
    <x v="273"/>
    <x v="268"/>
    <m/>
    <m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1"/>
    <x v="8"/>
  </r>
  <r>
    <x v="9"/>
    <x v="273"/>
    <x v="268"/>
    <m/>
    <m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1"/>
    <x v="9"/>
  </r>
  <r>
    <x v="10"/>
    <x v="273"/>
    <x v="268"/>
    <m/>
    <m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1"/>
    <x v="10"/>
  </r>
  <r>
    <x v="0"/>
    <x v="274"/>
    <x v="269"/>
    <m/>
    <m/>
    <n v="46"/>
    <s v="M.COCIDO TARAGUI/UNION"/>
    <n v="0"/>
    <m/>
    <n v="1"/>
    <x v="0"/>
    <n v="240"/>
    <n v="24"/>
    <n v="35644.5"/>
    <n v="8790.7000000000007"/>
    <n v="24.66"/>
    <n v="44435.199999999997"/>
    <n v="0"/>
    <n v="0"/>
    <n v="0"/>
    <n v="44435.199999999997"/>
    <n v="8790.7000000000007"/>
    <n v="24.66"/>
    <n v="0"/>
    <x v="0"/>
    <x v="0"/>
  </r>
  <r>
    <x v="1"/>
    <x v="274"/>
    <x v="269"/>
    <m/>
    <m/>
    <n v="46"/>
    <s v="M.COCIDO TARAGUI/UNION"/>
    <n v="0"/>
    <m/>
    <n v="1"/>
    <x v="0"/>
    <n v="220"/>
    <n v="22"/>
    <n v="34465.199999999997"/>
    <n v="8506.2000000000007"/>
    <n v="24.68"/>
    <n v="42971.4"/>
    <n v="0"/>
    <n v="0"/>
    <n v="0"/>
    <n v="42971.4"/>
    <n v="8506.2000000000007"/>
    <n v="24.68"/>
    <n v="0"/>
    <x v="0"/>
    <x v="1"/>
  </r>
  <r>
    <x v="2"/>
    <x v="274"/>
    <x v="269"/>
    <m/>
    <m/>
    <n v="46"/>
    <s v="M.COCIDO TARAGUI/UNION"/>
    <n v="0"/>
    <m/>
    <n v="1"/>
    <x v="0"/>
    <n v="173"/>
    <n v="17.3"/>
    <n v="28068.06"/>
    <n v="7269.01"/>
    <n v="25.9"/>
    <n v="35337.07"/>
    <n v="0"/>
    <n v="0"/>
    <n v="0"/>
    <n v="35337.07"/>
    <n v="7269.01"/>
    <n v="25.9"/>
    <n v="0"/>
    <x v="0"/>
    <x v="2"/>
  </r>
  <r>
    <x v="3"/>
    <x v="274"/>
    <x v="269"/>
    <m/>
    <m/>
    <n v="46"/>
    <s v="M.COCIDO TARAGUI/UNION"/>
    <n v="0"/>
    <m/>
    <n v="1"/>
    <x v="0"/>
    <n v="160"/>
    <n v="16"/>
    <n v="36102.5"/>
    <n v="8937.5"/>
    <n v="24.76"/>
    <n v="45040"/>
    <n v="0"/>
    <n v="0"/>
    <n v="0"/>
    <n v="45040"/>
    <n v="8937.5"/>
    <n v="24.76"/>
    <n v="0"/>
    <x v="0"/>
    <x v="3"/>
  </r>
  <r>
    <x v="4"/>
    <x v="274"/>
    <x v="269"/>
    <m/>
    <m/>
    <n v="46"/>
    <s v="M.COCIDO TARAGUI/UNION"/>
    <n v="0"/>
    <m/>
    <n v="1"/>
    <x v="0"/>
    <n v="240"/>
    <n v="24"/>
    <n v="55305.599999999999"/>
    <n v="14195.8"/>
    <n v="25.67"/>
    <n v="69501.399999999994"/>
    <n v="0"/>
    <n v="0"/>
    <n v="0"/>
    <n v="69501.399999999994"/>
    <n v="14195.8"/>
    <n v="25.67"/>
    <n v="0"/>
    <x v="0"/>
    <x v="4"/>
  </r>
  <r>
    <x v="5"/>
    <x v="274"/>
    <x v="269"/>
    <m/>
    <m/>
    <n v="46"/>
    <s v="M.COCIDO TARAGUI/UNION"/>
    <n v="0"/>
    <m/>
    <n v="1"/>
    <x v="0"/>
    <n v="120"/>
    <n v="12"/>
    <n v="33671.64"/>
    <n v="8418.2999999999993"/>
    <n v="25"/>
    <n v="42089.94"/>
    <n v="0"/>
    <n v="0"/>
    <n v="0"/>
    <n v="42089.94"/>
    <n v="8418.2999999999993"/>
    <n v="25"/>
    <n v="0"/>
    <x v="0"/>
    <x v="5"/>
  </r>
  <r>
    <x v="6"/>
    <x v="274"/>
    <x v="269"/>
    <m/>
    <m/>
    <n v="46"/>
    <s v="M.COCIDO TARAGUI/UNION"/>
    <n v="0"/>
    <m/>
    <n v="1"/>
    <x v="0"/>
    <n v="270"/>
    <n v="27"/>
    <n v="112591.1"/>
    <n v="28528.53"/>
    <n v="25.34"/>
    <n v="141119.63"/>
    <n v="0"/>
    <n v="0"/>
    <n v="0"/>
    <n v="141119.63"/>
    <n v="28528.53"/>
    <n v="25.34"/>
    <n v="0.01"/>
    <x v="0"/>
    <x v="6"/>
  </r>
  <r>
    <x v="7"/>
    <x v="274"/>
    <x v="269"/>
    <m/>
    <m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1"/>
    <x v="7"/>
  </r>
  <r>
    <x v="8"/>
    <x v="274"/>
    <x v="269"/>
    <m/>
    <m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"/>
    <x v="1"/>
    <x v="8"/>
  </r>
  <r>
    <x v="9"/>
    <x v="274"/>
    <x v="269"/>
    <m/>
    <m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1"/>
    <x v="9"/>
  </r>
  <r>
    <x v="10"/>
    <x v="274"/>
    <x v="269"/>
    <m/>
    <m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1"/>
    <x v="10"/>
  </r>
  <r>
    <x v="0"/>
    <x v="275"/>
    <x v="270"/>
    <m/>
    <m/>
    <n v="46"/>
    <s v="M.COCIDO TARAGUI/UNION"/>
    <n v="0"/>
    <m/>
    <n v="1"/>
    <x v="0"/>
    <n v="50"/>
    <n v="1.25"/>
    <n v="7833"/>
    <n v="1568.5"/>
    <n v="20.02"/>
    <n v="9401.5"/>
    <n v="0"/>
    <n v="0"/>
    <n v="0"/>
    <n v="9401.5"/>
    <n v="1568.5"/>
    <n v="20.02"/>
    <n v="0"/>
    <x v="0"/>
    <x v="0"/>
  </r>
  <r>
    <x v="1"/>
    <x v="275"/>
    <x v="270"/>
    <m/>
    <m/>
    <n v="46"/>
    <s v="M.COCIDO TARAGUI/UNION"/>
    <n v="0"/>
    <m/>
    <n v="1"/>
    <x v="0"/>
    <n v="30"/>
    <n v="0.75"/>
    <n v="4699.8"/>
    <n v="941.1"/>
    <n v="20.02"/>
    <n v="5640.9"/>
    <n v="0"/>
    <n v="0"/>
    <n v="0"/>
    <n v="5640.9"/>
    <n v="941.1"/>
    <n v="20.02"/>
    <n v="0"/>
    <x v="0"/>
    <x v="1"/>
  </r>
  <r>
    <x v="2"/>
    <x v="275"/>
    <x v="270"/>
    <m/>
    <m/>
    <n v="46"/>
    <s v="M.COCIDO TARAGUI/UNION"/>
    <n v="0"/>
    <m/>
    <n v="1"/>
    <x v="0"/>
    <n v="50"/>
    <n v="1.25"/>
    <n v="9717.2999999999993"/>
    <n v="1945.9"/>
    <n v="20.03"/>
    <n v="11663.2"/>
    <n v="0"/>
    <n v="0"/>
    <n v="0"/>
    <n v="11663.2"/>
    <n v="1945.9"/>
    <n v="20.03"/>
    <n v="0"/>
    <x v="0"/>
    <x v="2"/>
  </r>
  <r>
    <x v="3"/>
    <x v="275"/>
    <x v="270"/>
    <m/>
    <m/>
    <n v="46"/>
    <s v="M.COCIDO TARAGUI/UNION"/>
    <n v="0"/>
    <m/>
    <n v="1"/>
    <x v="0"/>
    <n v="70"/>
    <n v="1.75"/>
    <n v="15692"/>
    <n v="3142.5"/>
    <n v="20.03"/>
    <n v="18834.5"/>
    <n v="0"/>
    <n v="0"/>
    <n v="0"/>
    <n v="18834.5"/>
    <n v="3142.5"/>
    <n v="20.03"/>
    <n v="0"/>
    <x v="0"/>
    <x v="3"/>
  </r>
  <r>
    <x v="4"/>
    <x v="275"/>
    <x v="270"/>
    <m/>
    <m/>
    <n v="46"/>
    <s v="M.COCIDO TARAGUI/UNION"/>
    <n v="0"/>
    <m/>
    <n v="1"/>
    <x v="0"/>
    <n v="10"/>
    <n v="0.25"/>
    <n v="2304.4"/>
    <n v="461.5"/>
    <n v="20.03"/>
    <n v="2765.9"/>
    <n v="0"/>
    <n v="0"/>
    <n v="0"/>
    <n v="2765.9"/>
    <n v="461.5"/>
    <n v="20.03"/>
    <n v="0"/>
    <x v="0"/>
    <x v="4"/>
  </r>
  <r>
    <x v="6"/>
    <x v="275"/>
    <x v="270"/>
    <m/>
    <m/>
    <n v="46"/>
    <s v="M.COCIDO TARAGUI/UNION"/>
    <n v="0"/>
    <m/>
    <n v="1"/>
    <x v="0"/>
    <n v="60"/>
    <n v="1.5"/>
    <n v="19672.48"/>
    <n v="3939.37"/>
    <n v="20.02"/>
    <n v="23611.85"/>
    <n v="0"/>
    <n v="0"/>
    <n v="0"/>
    <n v="23611.85"/>
    <n v="3939.37"/>
    <n v="20.02"/>
    <n v="0"/>
    <x v="0"/>
    <x v="6"/>
  </r>
  <r>
    <x v="7"/>
    <x v="275"/>
    <x v="270"/>
    <m/>
    <m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1"/>
    <x v="7"/>
  </r>
  <r>
    <x v="8"/>
    <x v="275"/>
    <x v="270"/>
    <m/>
    <m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1"/>
    <x v="8"/>
  </r>
  <r>
    <x v="9"/>
    <x v="275"/>
    <x v="270"/>
    <m/>
    <m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1"/>
    <x v="9"/>
  </r>
  <r>
    <x v="10"/>
    <x v="275"/>
    <x v="270"/>
    <m/>
    <m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1"/>
    <x v="10"/>
  </r>
  <r>
    <x v="0"/>
    <x v="276"/>
    <x v="271"/>
    <m/>
    <m/>
    <n v="46"/>
    <s v="M.COCIDO TARAGUI/UNION"/>
    <n v="0"/>
    <m/>
    <n v="1"/>
    <x v="0"/>
    <n v="20"/>
    <n v="2"/>
    <n v="10787.2"/>
    <n v="2589"/>
    <n v="24"/>
    <n v="13376.2"/>
    <n v="0"/>
    <n v="0"/>
    <n v="0"/>
    <n v="13376.2"/>
    <n v="2589"/>
    <n v="24"/>
    <n v="0"/>
    <x v="0"/>
    <x v="0"/>
  </r>
  <r>
    <x v="1"/>
    <x v="276"/>
    <x v="271"/>
    <m/>
    <m/>
    <n v="46"/>
    <s v="M.COCIDO TARAGUI/UNION"/>
    <n v="0"/>
    <m/>
    <n v="1"/>
    <x v="0"/>
    <n v="9"/>
    <n v="0.9"/>
    <n v="4854.24"/>
    <n v="1165.05"/>
    <n v="24"/>
    <n v="6019.29"/>
    <n v="0"/>
    <n v="0"/>
    <n v="0"/>
    <n v="6019.29"/>
    <n v="1165.05"/>
    <n v="24"/>
    <n v="0"/>
    <x v="0"/>
    <x v="1"/>
  </r>
  <r>
    <x v="2"/>
    <x v="276"/>
    <x v="271"/>
    <m/>
    <m/>
    <n v="46"/>
    <s v="M.COCIDO TARAGUI/UNION"/>
    <n v="0"/>
    <m/>
    <n v="1"/>
    <x v="0"/>
    <n v="6"/>
    <n v="0.6"/>
    <n v="3236.16"/>
    <n v="776.7"/>
    <n v="24"/>
    <n v="4012.86"/>
    <n v="0"/>
    <n v="0"/>
    <n v="0"/>
    <n v="4012.86"/>
    <n v="776.7"/>
    <n v="24"/>
    <n v="0"/>
    <x v="0"/>
    <x v="2"/>
  </r>
  <r>
    <x v="3"/>
    <x v="276"/>
    <x v="271"/>
    <m/>
    <m/>
    <n v="46"/>
    <s v="M.COCIDO TARAGUI/UNION"/>
    <n v="0"/>
    <m/>
    <n v="1"/>
    <x v="0"/>
    <n v="4"/>
    <n v="0.4"/>
    <n v="3022.32"/>
    <n v="725.36"/>
    <n v="24"/>
    <n v="3747.68"/>
    <n v="0"/>
    <n v="0"/>
    <n v="0"/>
    <n v="3747.68"/>
    <n v="725.36"/>
    <n v="24"/>
    <n v="0"/>
    <x v="0"/>
    <x v="3"/>
  </r>
  <r>
    <x v="6"/>
    <x v="276"/>
    <x v="271"/>
    <m/>
    <m/>
    <n v="46"/>
    <s v="M.COCIDO TARAGUI/UNION"/>
    <n v="0"/>
    <m/>
    <n v="1"/>
    <x v="0"/>
    <n v="8"/>
    <n v="0.8"/>
    <n v="10706.88"/>
    <n v="2569.6799999999998"/>
    <n v="24"/>
    <n v="13276.56"/>
    <n v="0"/>
    <n v="0"/>
    <n v="0"/>
    <n v="13276.56"/>
    <n v="2569.6799999999998"/>
    <n v="24"/>
    <n v="0"/>
    <x v="0"/>
    <x v="6"/>
  </r>
  <r>
    <x v="9"/>
    <x v="276"/>
    <x v="271"/>
    <m/>
    <m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1"/>
    <x v="9"/>
  </r>
  <r>
    <x v="0"/>
    <x v="277"/>
    <x v="272"/>
    <m/>
    <m/>
    <n v="47"/>
    <s v="TE TARAGUI"/>
    <n v="0"/>
    <m/>
    <n v="1"/>
    <x v="0"/>
    <n v="30"/>
    <n v="0.75"/>
    <n v="6582.87"/>
    <n v="1317.3"/>
    <n v="20.010000000000002"/>
    <n v="7900.17"/>
    <n v="0"/>
    <n v="0"/>
    <n v="0"/>
    <n v="7900.17"/>
    <n v="1317.3"/>
    <n v="20.010000000000002"/>
    <n v="0"/>
    <x v="0"/>
    <x v="0"/>
  </r>
  <r>
    <x v="1"/>
    <x v="277"/>
    <x v="272"/>
    <m/>
    <m/>
    <n v="47"/>
    <s v="TE TARAGUI"/>
    <n v="0"/>
    <m/>
    <n v="1"/>
    <x v="0"/>
    <n v="24"/>
    <n v="0.6"/>
    <n v="5266.28"/>
    <n v="1053.8399999999999"/>
    <n v="20.010000000000002"/>
    <n v="6320.12"/>
    <n v="0"/>
    <n v="0"/>
    <n v="0"/>
    <n v="6320.12"/>
    <n v="1053.8399999999999"/>
    <n v="20.010000000000002"/>
    <n v="0"/>
    <x v="0"/>
    <x v="1"/>
  </r>
  <r>
    <x v="3"/>
    <x v="277"/>
    <x v="272"/>
    <m/>
    <m/>
    <n v="47"/>
    <s v="TE TARAGUI"/>
    <n v="0"/>
    <m/>
    <n v="1"/>
    <x v="0"/>
    <n v="12"/>
    <n v="0.3"/>
    <n v="3707.25"/>
    <n v="741.78"/>
    <n v="20.010000000000002"/>
    <n v="4449.03"/>
    <n v="0"/>
    <n v="0"/>
    <n v="0"/>
    <n v="4449.03"/>
    <n v="741.78"/>
    <n v="20.010000000000002"/>
    <n v="0"/>
    <x v="0"/>
    <x v="3"/>
  </r>
  <r>
    <x v="4"/>
    <x v="277"/>
    <x v="272"/>
    <m/>
    <m/>
    <n v="47"/>
    <s v="TE TARAGUI"/>
    <n v="0"/>
    <m/>
    <n v="1"/>
    <x v="0"/>
    <n v="6"/>
    <n v="0.15"/>
    <n v="1898.85"/>
    <n v="379.92"/>
    <n v="20.010000000000002"/>
    <n v="2278.77"/>
    <n v="0"/>
    <n v="0"/>
    <n v="0"/>
    <n v="2278.77"/>
    <n v="379.92"/>
    <n v="20.010000000000002"/>
    <n v="0"/>
    <x v="0"/>
    <x v="4"/>
  </r>
  <r>
    <x v="5"/>
    <x v="277"/>
    <x v="272"/>
    <m/>
    <m/>
    <n v="47"/>
    <s v="TE TARAGUI"/>
    <n v="0"/>
    <m/>
    <n v="1"/>
    <x v="0"/>
    <n v="6"/>
    <n v="0.15"/>
    <n v="2183.64"/>
    <n v="436.92"/>
    <n v="20.010000000000002"/>
    <n v="2620.56"/>
    <n v="0"/>
    <n v="0"/>
    <n v="0"/>
    <n v="2620.56"/>
    <n v="436.92"/>
    <n v="20.010000000000002"/>
    <n v="0"/>
    <x v="0"/>
    <x v="5"/>
  </r>
  <r>
    <x v="6"/>
    <x v="277"/>
    <x v="272"/>
    <m/>
    <m/>
    <n v="47"/>
    <s v="TE TARAGUI"/>
    <n v="0"/>
    <m/>
    <n v="1"/>
    <x v="0"/>
    <n v="18"/>
    <n v="0.45"/>
    <n v="10254.89"/>
    <n v="2051.94"/>
    <n v="20.010000000000002"/>
    <n v="12306.83"/>
    <n v="0"/>
    <n v="0"/>
    <n v="0"/>
    <n v="12306.83"/>
    <n v="2051.94"/>
    <n v="20.010000000000002"/>
    <n v="0"/>
    <x v="0"/>
    <x v="6"/>
  </r>
  <r>
    <x v="7"/>
    <x v="277"/>
    <x v="272"/>
    <m/>
    <m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1"/>
    <x v="7"/>
  </r>
  <r>
    <x v="9"/>
    <x v="277"/>
    <x v="272"/>
    <m/>
    <m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1"/>
    <x v="9"/>
  </r>
  <r>
    <x v="0"/>
    <x v="278"/>
    <x v="273"/>
    <m/>
    <m/>
    <n v="47"/>
    <s v="TE TARAGUI"/>
    <n v="0"/>
    <m/>
    <n v="1"/>
    <x v="0"/>
    <n v="30"/>
    <n v="0.6"/>
    <n v="6582.87"/>
    <n v="1316.1"/>
    <n v="19.989999999999998"/>
    <n v="7898.97"/>
    <n v="0"/>
    <n v="0"/>
    <n v="0"/>
    <n v="7898.97"/>
    <n v="1316.1"/>
    <n v="19.989999999999998"/>
    <n v="0"/>
    <x v="0"/>
    <x v="0"/>
  </r>
  <r>
    <x v="2"/>
    <x v="278"/>
    <x v="273"/>
    <m/>
    <m/>
    <n v="47"/>
    <s v="TE TARAGUI"/>
    <n v="0"/>
    <m/>
    <n v="1"/>
    <x v="0"/>
    <n v="24"/>
    <n v="0.48"/>
    <n v="7233.6"/>
    <n v="1446.24"/>
    <n v="19.989999999999998"/>
    <n v="8679.84"/>
    <n v="0"/>
    <n v="0"/>
    <n v="0"/>
    <n v="8679.84"/>
    <n v="1446.24"/>
    <n v="19.989999999999998"/>
    <n v="0"/>
    <x v="0"/>
    <x v="2"/>
  </r>
  <r>
    <x v="6"/>
    <x v="278"/>
    <x v="273"/>
    <m/>
    <m/>
    <n v="47"/>
    <s v="TE TARAGUI"/>
    <n v="0"/>
    <m/>
    <n v="1"/>
    <x v="0"/>
    <n v="24"/>
    <n v="0.48"/>
    <n v="13120.96"/>
    <n v="2758.92"/>
    <n v="21.03"/>
    <n v="15879.88"/>
    <n v="0"/>
    <n v="0"/>
    <n v="0"/>
    <n v="15879.88"/>
    <n v="2758.92"/>
    <n v="21.03"/>
    <n v="0"/>
    <x v="0"/>
    <x v="6"/>
  </r>
  <r>
    <x v="8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8"/>
  </r>
  <r>
    <x v="9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9"/>
  </r>
  <r>
    <x v="6"/>
    <x v="279"/>
    <x v="274"/>
    <m/>
    <m/>
    <n v="47"/>
    <s v="TE TARAGUI"/>
    <n v="0"/>
    <m/>
    <n v="1"/>
    <x v="0"/>
    <n v="-3"/>
    <n v="-0.15"/>
    <n v="-1206.42"/>
    <n v="-265.41000000000003"/>
    <n v="0"/>
    <n v="-1471.83"/>
    <n v="0"/>
    <n v="0"/>
    <n v="0"/>
    <n v="-1471.83"/>
    <n v="-265.41000000000003"/>
    <n v="0"/>
    <n v="0"/>
    <x v="0"/>
    <x v="6"/>
  </r>
  <r>
    <x v="1"/>
    <x v="280"/>
    <x v="275"/>
    <m/>
    <m/>
    <n v="47"/>
    <s v="TE TARAGUI"/>
    <n v="0"/>
    <m/>
    <n v="1"/>
    <x v="0"/>
    <n v="36"/>
    <n v="3.6"/>
    <n v="7812.68"/>
    <n v="1562.4"/>
    <n v="20"/>
    <n v="9375.08"/>
    <n v="0"/>
    <n v="0"/>
    <n v="0"/>
    <n v="9375.08"/>
    <n v="1562.4"/>
    <n v="20"/>
    <n v="0"/>
    <x v="0"/>
    <x v="1"/>
  </r>
  <r>
    <x v="2"/>
    <x v="280"/>
    <x v="275"/>
    <m/>
    <m/>
    <n v="47"/>
    <s v="TE TARAGUI"/>
    <n v="0"/>
    <m/>
    <n v="1"/>
    <x v="0"/>
    <n v="18"/>
    <n v="1.8"/>
    <n v="5425.2"/>
    <n v="1085.04"/>
    <n v="20"/>
    <n v="6510.24"/>
    <n v="0"/>
    <n v="0"/>
    <n v="0"/>
    <n v="6510.24"/>
    <n v="1085.04"/>
    <n v="20"/>
    <n v="0"/>
    <x v="0"/>
    <x v="2"/>
  </r>
  <r>
    <x v="6"/>
    <x v="280"/>
    <x v="275"/>
    <m/>
    <m/>
    <n v="47"/>
    <s v="TE TARAGUI"/>
    <n v="0"/>
    <m/>
    <n v="1"/>
    <x v="0"/>
    <n v="6"/>
    <n v="0.6"/>
    <n v="4522.74"/>
    <n v="1040.22"/>
    <n v="23"/>
    <n v="5562.96"/>
    <n v="0"/>
    <n v="0"/>
    <n v="0"/>
    <n v="5562.96"/>
    <n v="1040.22"/>
    <n v="23"/>
    <n v="0"/>
    <x v="0"/>
    <x v="6"/>
  </r>
  <r>
    <x v="7"/>
    <x v="280"/>
    <x v="275"/>
    <m/>
    <m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1"/>
    <x v="7"/>
  </r>
  <r>
    <x v="9"/>
    <x v="280"/>
    <x v="275"/>
    <m/>
    <m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1"/>
    <x v="9"/>
  </r>
  <r>
    <x v="10"/>
    <x v="280"/>
    <x v="275"/>
    <m/>
    <m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1"/>
    <x v="10"/>
  </r>
  <r>
    <x v="0"/>
    <x v="281"/>
    <x v="276"/>
    <m/>
    <m/>
    <n v="47"/>
    <s v="TE TARAGUI"/>
    <n v="0"/>
    <m/>
    <n v="1"/>
    <x v="0"/>
    <n v="40"/>
    <n v="4"/>
    <n v="11204.52"/>
    <n v="2240.8000000000002"/>
    <n v="20"/>
    <n v="13445.32"/>
    <n v="0"/>
    <n v="0"/>
    <n v="0"/>
    <n v="13445.32"/>
    <n v="2240.8000000000002"/>
    <n v="20"/>
    <n v="0"/>
    <x v="0"/>
    <x v="0"/>
  </r>
  <r>
    <x v="1"/>
    <x v="281"/>
    <x v="276"/>
    <m/>
    <m/>
    <n v="47"/>
    <s v="TE TARAGUI"/>
    <n v="0"/>
    <m/>
    <n v="1"/>
    <x v="0"/>
    <n v="16"/>
    <n v="1.6"/>
    <n v="4481.8100000000004"/>
    <n v="896.32"/>
    <n v="20"/>
    <n v="5378.13"/>
    <n v="0"/>
    <n v="0"/>
    <n v="0"/>
    <n v="5378.13"/>
    <n v="896.32"/>
    <n v="20"/>
    <n v="0"/>
    <x v="0"/>
    <x v="1"/>
  </r>
  <r>
    <x v="2"/>
    <x v="281"/>
    <x v="276"/>
    <m/>
    <m/>
    <n v="47"/>
    <s v="TE TARAGUI"/>
    <n v="0"/>
    <m/>
    <n v="1"/>
    <x v="0"/>
    <n v="24"/>
    <n v="2.4"/>
    <n v="7141.34"/>
    <n v="1428.24"/>
    <n v="20"/>
    <n v="8569.58"/>
    <n v="0"/>
    <n v="0"/>
    <n v="0"/>
    <n v="8569.58"/>
    <n v="1428.24"/>
    <n v="20"/>
    <n v="0"/>
    <x v="0"/>
    <x v="2"/>
  </r>
  <r>
    <x v="0"/>
    <x v="282"/>
    <x v="277"/>
    <m/>
    <m/>
    <n v="47"/>
    <s v="TE TARAGUI"/>
    <n v="0"/>
    <m/>
    <n v="1"/>
    <x v="0"/>
    <n v="210"/>
    <n v="21"/>
    <n v="20581.07"/>
    <n v="5106.7"/>
    <n v="24.81"/>
    <n v="25687.77"/>
    <n v="0"/>
    <n v="0"/>
    <n v="0"/>
    <n v="25687.77"/>
    <n v="5106.7"/>
    <n v="24.81"/>
    <n v="0"/>
    <x v="0"/>
    <x v="0"/>
  </r>
  <r>
    <x v="1"/>
    <x v="282"/>
    <x v="277"/>
    <m/>
    <m/>
    <n v="47"/>
    <s v="TE TARAGUI"/>
    <n v="0"/>
    <m/>
    <n v="1"/>
    <x v="0"/>
    <n v="280"/>
    <n v="28"/>
    <n v="29847.72"/>
    <n v="7398.8"/>
    <n v="24.79"/>
    <n v="37246.519999999997"/>
    <n v="0"/>
    <n v="0"/>
    <n v="0"/>
    <n v="37246.519999999997"/>
    <n v="7398.8"/>
    <n v="24.79"/>
    <n v="0"/>
    <x v="0"/>
    <x v="1"/>
  </r>
  <r>
    <x v="2"/>
    <x v="282"/>
    <x v="277"/>
    <m/>
    <m/>
    <n v="47"/>
    <s v="TE TARAGUI"/>
    <n v="0"/>
    <m/>
    <n v="1"/>
    <x v="0"/>
    <n v="380"/>
    <n v="38"/>
    <n v="47089.31"/>
    <n v="11775.2"/>
    <n v="25.01"/>
    <n v="58864.51"/>
    <n v="0"/>
    <n v="0"/>
    <n v="0"/>
    <n v="58864.51"/>
    <n v="11775.2"/>
    <n v="25.01"/>
    <n v="0"/>
    <x v="0"/>
    <x v="2"/>
  </r>
  <r>
    <x v="3"/>
    <x v="282"/>
    <x v="277"/>
    <m/>
    <m/>
    <n v="47"/>
    <s v="TE TARAGUI"/>
    <n v="0"/>
    <m/>
    <n v="1"/>
    <x v="0"/>
    <n v="230"/>
    <n v="23"/>
    <n v="34938.28"/>
    <n v="8591.5"/>
    <n v="24.59"/>
    <n v="43529.78"/>
    <n v="0"/>
    <n v="0"/>
    <n v="0"/>
    <n v="43529.78"/>
    <n v="8591.5"/>
    <n v="24.59"/>
    <n v="0"/>
    <x v="0"/>
    <x v="3"/>
  </r>
  <r>
    <x v="4"/>
    <x v="282"/>
    <x v="277"/>
    <m/>
    <m/>
    <n v="47"/>
    <s v="TE TARAGUI"/>
    <n v="0"/>
    <m/>
    <n v="1"/>
    <x v="0"/>
    <n v="320"/>
    <n v="32"/>
    <n v="50209.919999999998"/>
    <n v="12985"/>
    <n v="25.86"/>
    <n v="63194.92"/>
    <n v="0"/>
    <n v="0"/>
    <n v="0"/>
    <n v="63194.92"/>
    <n v="12985"/>
    <n v="25.86"/>
    <n v="0"/>
    <x v="0"/>
    <x v="4"/>
  </r>
  <r>
    <x v="5"/>
    <x v="282"/>
    <x v="277"/>
    <m/>
    <m/>
    <n v="47"/>
    <s v="TE TARAGUI"/>
    <n v="0"/>
    <m/>
    <n v="1"/>
    <x v="0"/>
    <n v="220"/>
    <n v="22"/>
    <n v="39327.42"/>
    <n v="9778.7999999999993"/>
    <n v="24.87"/>
    <n v="49106.22"/>
    <n v="0"/>
    <n v="0"/>
    <n v="0"/>
    <n v="49106.22"/>
    <n v="9778.7999999999993"/>
    <n v="24.87"/>
    <n v="0"/>
    <x v="0"/>
    <x v="5"/>
  </r>
  <r>
    <x v="6"/>
    <x v="282"/>
    <x v="277"/>
    <m/>
    <m/>
    <n v="47"/>
    <s v="TE TARAGUI"/>
    <n v="0"/>
    <m/>
    <n v="1"/>
    <x v="0"/>
    <n v="261"/>
    <n v="26.1"/>
    <n v="66552.149999999994"/>
    <n v="16414.310000000001"/>
    <n v="24.66"/>
    <n v="82966.460000000006"/>
    <n v="0"/>
    <n v="0"/>
    <n v="0"/>
    <n v="82966.460000000006"/>
    <n v="16414.310000000001"/>
    <n v="24.66"/>
    <n v="0"/>
    <x v="0"/>
    <x v="6"/>
  </r>
  <r>
    <x v="7"/>
    <x v="282"/>
    <x v="277"/>
    <m/>
    <m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1"/>
    <x v="7"/>
  </r>
  <r>
    <x v="8"/>
    <x v="282"/>
    <x v="277"/>
    <m/>
    <m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1"/>
    <x v="8"/>
  </r>
  <r>
    <x v="9"/>
    <x v="282"/>
    <x v="277"/>
    <m/>
    <m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1"/>
    <x v="9"/>
  </r>
  <r>
    <x v="10"/>
    <x v="282"/>
    <x v="277"/>
    <m/>
    <m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1"/>
    <x v="10"/>
  </r>
  <r>
    <x v="0"/>
    <x v="283"/>
    <x v="278"/>
    <m/>
    <m/>
    <n v="47"/>
    <s v="TE TARAGUI"/>
    <n v="0"/>
    <m/>
    <n v="1"/>
    <x v="0"/>
    <n v="60"/>
    <n v="6"/>
    <n v="10305.030000000001"/>
    <n v="2524.8000000000002"/>
    <n v="24.5"/>
    <n v="12829.83"/>
    <n v="0"/>
    <n v="0"/>
    <n v="0"/>
    <n v="12829.83"/>
    <n v="2524.8000000000002"/>
    <n v="24.5"/>
    <n v="0"/>
    <x v="0"/>
    <x v="0"/>
  </r>
  <r>
    <x v="1"/>
    <x v="283"/>
    <x v="278"/>
    <m/>
    <m/>
    <n v="47"/>
    <s v="TE TARAGUI"/>
    <n v="0"/>
    <m/>
    <n v="1"/>
    <x v="0"/>
    <n v="80"/>
    <n v="8"/>
    <n v="15365.68"/>
    <n v="3764.8"/>
    <n v="24.5"/>
    <n v="19130.48"/>
    <n v="0"/>
    <n v="0"/>
    <n v="0"/>
    <n v="19130.48"/>
    <n v="3764.8"/>
    <n v="24.5"/>
    <n v="0"/>
    <x v="0"/>
    <x v="1"/>
  </r>
  <r>
    <x v="2"/>
    <x v="283"/>
    <x v="278"/>
    <m/>
    <m/>
    <n v="47"/>
    <s v="TE TARAGUI"/>
    <n v="0"/>
    <m/>
    <n v="1"/>
    <x v="0"/>
    <n v="399"/>
    <n v="39.9"/>
    <n v="102314.71"/>
    <n v="26536.47"/>
    <n v="25.94"/>
    <n v="128851.18"/>
    <n v="99059.96"/>
    <n v="0"/>
    <n v="0"/>
    <n v="29791.22"/>
    <n v="-72523.490000000005"/>
    <n v="-70.88"/>
    <n v="-0.02"/>
    <x v="0"/>
    <x v="2"/>
  </r>
  <r>
    <x v="3"/>
    <x v="283"/>
    <x v="278"/>
    <m/>
    <m/>
    <n v="47"/>
    <s v="TE TARAGUI"/>
    <n v="0"/>
    <m/>
    <n v="1"/>
    <x v="0"/>
    <n v="20"/>
    <n v="2"/>
    <n v="5601.84"/>
    <n v="1372.4"/>
    <n v="24.5"/>
    <n v="6974.24"/>
    <n v="0"/>
    <n v="0"/>
    <n v="0"/>
    <n v="6974.24"/>
    <n v="1372.4"/>
    <n v="24.5"/>
    <n v="0"/>
    <x v="0"/>
    <x v="3"/>
  </r>
  <r>
    <x v="4"/>
    <x v="283"/>
    <x v="278"/>
    <m/>
    <m/>
    <n v="47"/>
    <s v="TE TARAGUI"/>
    <n v="0"/>
    <m/>
    <n v="1"/>
    <x v="0"/>
    <n v="60"/>
    <n v="6"/>
    <n v="16805.52"/>
    <n v="4117.2"/>
    <n v="24.5"/>
    <n v="20922.72"/>
    <n v="0"/>
    <n v="0"/>
    <n v="0"/>
    <n v="20922.72"/>
    <n v="4117.2"/>
    <n v="24.5"/>
    <n v="0"/>
    <x v="0"/>
    <x v="4"/>
  </r>
  <r>
    <x v="5"/>
    <x v="283"/>
    <x v="278"/>
    <m/>
    <m/>
    <n v="47"/>
    <s v="TE TARAGUI"/>
    <n v="0"/>
    <m/>
    <n v="1"/>
    <x v="0"/>
    <n v="60"/>
    <n v="6"/>
    <n v="19326.599999999999"/>
    <n v="4799.6000000000004"/>
    <n v="24.83"/>
    <n v="24126.2"/>
    <n v="0"/>
    <n v="0"/>
    <n v="0"/>
    <n v="24126.2"/>
    <n v="4799.6000000000004"/>
    <n v="24.83"/>
    <n v="0"/>
    <x v="0"/>
    <x v="5"/>
  </r>
  <r>
    <x v="6"/>
    <x v="283"/>
    <x v="278"/>
    <m/>
    <m/>
    <n v="47"/>
    <s v="TE TARAGUI"/>
    <n v="0"/>
    <m/>
    <n v="1"/>
    <x v="0"/>
    <n v="20"/>
    <n v="2"/>
    <n v="9089.3700000000008"/>
    <n v="2226.86"/>
    <n v="24.5"/>
    <n v="11316.23"/>
    <n v="0"/>
    <n v="0"/>
    <n v="0"/>
    <n v="11316.23"/>
    <n v="2226.86"/>
    <n v="24.5"/>
    <n v="0"/>
    <x v="0"/>
    <x v="6"/>
  </r>
  <r>
    <x v="7"/>
    <x v="283"/>
    <x v="278"/>
    <m/>
    <m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1"/>
    <x v="7"/>
  </r>
  <r>
    <x v="8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8"/>
  </r>
  <r>
    <x v="9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9"/>
  </r>
  <r>
    <x v="0"/>
    <x v="284"/>
    <x v="279"/>
    <m/>
    <m/>
    <n v="47"/>
    <s v="TE TARAGUI"/>
    <n v="0"/>
    <m/>
    <n v="1"/>
    <x v="0"/>
    <n v="24"/>
    <n v="0.6"/>
    <n v="5266.3"/>
    <n v="1053.8399999999999"/>
    <n v="20.010000000000002"/>
    <n v="6320.14"/>
    <n v="0"/>
    <n v="0"/>
    <n v="0"/>
    <n v="6320.14"/>
    <n v="1053.8399999999999"/>
    <n v="20.010000000000002"/>
    <n v="0"/>
    <x v="0"/>
    <x v="0"/>
  </r>
  <r>
    <x v="1"/>
    <x v="284"/>
    <x v="279"/>
    <m/>
    <m/>
    <n v="47"/>
    <s v="TE TARAGUI"/>
    <n v="0"/>
    <m/>
    <n v="1"/>
    <x v="0"/>
    <n v="18"/>
    <n v="0.45"/>
    <n v="3949.71"/>
    <n v="790.38"/>
    <n v="20.010000000000002"/>
    <n v="4740.09"/>
    <n v="0"/>
    <n v="0"/>
    <n v="0"/>
    <n v="4740.09"/>
    <n v="790.38"/>
    <n v="20.010000000000002"/>
    <n v="0"/>
    <x v="0"/>
    <x v="1"/>
  </r>
  <r>
    <x v="2"/>
    <x v="284"/>
    <x v="279"/>
    <m/>
    <m/>
    <n v="47"/>
    <s v="TE TARAGUI"/>
    <n v="0"/>
    <m/>
    <n v="1"/>
    <x v="0"/>
    <n v="6"/>
    <n v="0.15"/>
    <n v="1808.4"/>
    <n v="361.86"/>
    <n v="20.010000000000002"/>
    <n v="2170.2600000000002"/>
    <n v="0"/>
    <n v="0"/>
    <n v="0"/>
    <n v="2170.2600000000002"/>
    <n v="361.86"/>
    <n v="20.010000000000002"/>
    <n v="0"/>
    <x v="0"/>
    <x v="2"/>
  </r>
  <r>
    <x v="6"/>
    <x v="284"/>
    <x v="279"/>
    <m/>
    <m/>
    <n v="47"/>
    <s v="TE TARAGUI"/>
    <n v="0"/>
    <m/>
    <n v="1"/>
    <x v="0"/>
    <n v="6"/>
    <n v="0.15"/>
    <n v="4522.74"/>
    <n v="904.98"/>
    <n v="20.010000000000002"/>
    <n v="5427.72"/>
    <n v="0"/>
    <n v="0"/>
    <n v="0"/>
    <n v="5427.72"/>
    <n v="904.98"/>
    <n v="20.010000000000002"/>
    <n v="0"/>
    <x v="0"/>
    <x v="6"/>
  </r>
  <r>
    <x v="0"/>
    <x v="285"/>
    <x v="280"/>
    <m/>
    <m/>
    <n v="47"/>
    <s v="TE TARAGUI"/>
    <n v="0"/>
    <m/>
    <n v="1"/>
    <x v="0"/>
    <n v="24"/>
    <n v="0"/>
    <n v="5266.3"/>
    <n v="1263.8399999999999"/>
    <n v="24"/>
    <n v="6530.14"/>
    <n v="0"/>
    <n v="0"/>
    <n v="0"/>
    <n v="6530.14"/>
    <n v="1263.8399999999999"/>
    <n v="24"/>
    <n v="0"/>
    <x v="0"/>
    <x v="0"/>
  </r>
  <r>
    <x v="1"/>
    <x v="285"/>
    <x v="280"/>
    <m/>
    <m/>
    <n v="47"/>
    <s v="TE TARAGUI"/>
    <n v="0"/>
    <m/>
    <n v="1"/>
    <x v="0"/>
    <n v="6"/>
    <n v="0"/>
    <n v="1316.57"/>
    <n v="315.95999999999998"/>
    <n v="24"/>
    <n v="1632.53"/>
    <n v="0"/>
    <n v="0"/>
    <n v="0"/>
    <n v="1632.53"/>
    <n v="315.95999999999998"/>
    <n v="24"/>
    <n v="0"/>
    <x v="0"/>
    <x v="1"/>
  </r>
  <r>
    <x v="2"/>
    <x v="285"/>
    <x v="280"/>
    <m/>
    <m/>
    <n v="47"/>
    <s v="TE TARAGUI"/>
    <n v="0"/>
    <m/>
    <n v="1"/>
    <x v="0"/>
    <n v="6"/>
    <n v="0"/>
    <n v="1808.4"/>
    <n v="434.04"/>
    <n v="24"/>
    <n v="2242.44"/>
    <n v="0"/>
    <n v="0"/>
    <n v="0"/>
    <n v="2242.44"/>
    <n v="434.04"/>
    <n v="24"/>
    <n v="0"/>
    <x v="0"/>
    <x v="2"/>
  </r>
  <r>
    <x v="6"/>
    <x v="285"/>
    <x v="280"/>
    <m/>
    <m/>
    <n v="47"/>
    <s v="TE TARAGUI"/>
    <n v="0"/>
    <m/>
    <n v="1"/>
    <x v="0"/>
    <n v="6"/>
    <n v="0"/>
    <n v="4522.74"/>
    <n v="1221.1199999999999"/>
    <n v="27"/>
    <n v="5743.86"/>
    <n v="0"/>
    <n v="0"/>
    <n v="0"/>
    <n v="5743.86"/>
    <n v="1221.1199999999999"/>
    <n v="27"/>
    <n v="0"/>
    <x v="0"/>
    <x v="6"/>
  </r>
  <r>
    <x v="10"/>
    <x v="285"/>
    <x v="280"/>
    <m/>
    <m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1"/>
    <x v="10"/>
  </r>
  <r>
    <x v="0"/>
    <x v="286"/>
    <x v="281"/>
    <m/>
    <m/>
    <n v="48"/>
    <s v="TE SILVESTRE"/>
    <n v="0"/>
    <m/>
    <n v="1"/>
    <x v="0"/>
    <n v="126"/>
    <n v="6.3"/>
    <n v="23835.02"/>
    <n v="4842.3"/>
    <n v="20.32"/>
    <n v="28677.32"/>
    <n v="0"/>
    <n v="0"/>
    <n v="0"/>
    <n v="28677.32"/>
    <n v="4842.3"/>
    <n v="20.32"/>
    <n v="0"/>
    <x v="0"/>
    <x v="0"/>
  </r>
  <r>
    <x v="1"/>
    <x v="286"/>
    <x v="281"/>
    <m/>
    <m/>
    <n v="48"/>
    <s v="TE SILVESTRE"/>
    <n v="0"/>
    <m/>
    <n v="1"/>
    <x v="0"/>
    <n v="126"/>
    <n v="6.3"/>
    <n v="23835.02"/>
    <n v="4774.1400000000003"/>
    <n v="20.03"/>
    <n v="28609.16"/>
    <n v="0"/>
    <n v="0"/>
    <n v="0"/>
    <n v="28609.16"/>
    <n v="4774.1400000000003"/>
    <n v="20.03"/>
    <n v="0"/>
    <x v="0"/>
    <x v="1"/>
  </r>
  <r>
    <x v="2"/>
    <x v="286"/>
    <x v="281"/>
    <m/>
    <m/>
    <n v="48"/>
    <s v="TE SILVESTRE"/>
    <n v="0"/>
    <m/>
    <n v="1"/>
    <x v="0"/>
    <n v="162"/>
    <n v="8.1"/>
    <n v="38784.61"/>
    <n v="8169.42"/>
    <n v="21.06"/>
    <n v="46954.03"/>
    <n v="0"/>
    <n v="0"/>
    <n v="0"/>
    <n v="46954.03"/>
    <n v="8169.42"/>
    <n v="21.06"/>
    <n v="0"/>
    <x v="0"/>
    <x v="2"/>
  </r>
  <r>
    <x v="4"/>
    <x v="286"/>
    <x v="281"/>
    <m/>
    <m/>
    <n v="48"/>
    <s v="TE SILVESTRE"/>
    <n v="0"/>
    <m/>
    <n v="1"/>
    <x v="0"/>
    <n v="12"/>
    <n v="0.6"/>
    <n v="3310.4"/>
    <n v="663.12"/>
    <n v="20.03"/>
    <n v="3973.52"/>
    <n v="0"/>
    <n v="0"/>
    <n v="0"/>
    <n v="3973.52"/>
    <n v="663.12"/>
    <n v="20.03"/>
    <n v="0"/>
    <x v="0"/>
    <x v="4"/>
  </r>
  <r>
    <x v="5"/>
    <x v="286"/>
    <x v="281"/>
    <m/>
    <m/>
    <n v="48"/>
    <s v="TE SILVESTRE"/>
    <n v="0"/>
    <m/>
    <n v="1"/>
    <x v="0"/>
    <n v="48"/>
    <n v="2.4"/>
    <n v="15227.43"/>
    <n v="3164.16"/>
    <n v="20.78"/>
    <n v="18391.59"/>
    <n v="0"/>
    <n v="0"/>
    <n v="0"/>
    <n v="18391.59"/>
    <n v="3164.16"/>
    <n v="20.78"/>
    <n v="0"/>
    <x v="0"/>
    <x v="5"/>
  </r>
  <r>
    <x v="6"/>
    <x v="286"/>
    <x v="281"/>
    <m/>
    <m/>
    <n v="48"/>
    <s v="TE SILVESTRE"/>
    <n v="0"/>
    <m/>
    <n v="1"/>
    <x v="0"/>
    <n v="54"/>
    <n v="2.7"/>
    <n v="26731.62"/>
    <n v="5354.34"/>
    <n v="20.03"/>
    <n v="32085.96"/>
    <n v="0"/>
    <n v="0"/>
    <n v="0"/>
    <n v="32085.96"/>
    <n v="5354.34"/>
    <n v="20.03"/>
    <n v="0"/>
    <x v="0"/>
    <x v="6"/>
  </r>
  <r>
    <x v="7"/>
    <x v="286"/>
    <x v="281"/>
    <m/>
    <m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1"/>
    <x v="7"/>
  </r>
  <r>
    <x v="8"/>
    <x v="286"/>
    <x v="281"/>
    <m/>
    <m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1"/>
    <x v="8"/>
  </r>
  <r>
    <x v="9"/>
    <x v="286"/>
    <x v="281"/>
    <m/>
    <m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1"/>
    <x v="9"/>
  </r>
  <r>
    <x v="10"/>
    <x v="286"/>
    <x v="281"/>
    <m/>
    <m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1"/>
    <x v="10"/>
  </r>
  <r>
    <x v="0"/>
    <x v="287"/>
    <x v="282"/>
    <m/>
    <m/>
    <n v="48"/>
    <s v="TE SILVESTRE"/>
    <n v="0"/>
    <m/>
    <n v="1"/>
    <x v="0"/>
    <n v="150"/>
    <n v="7.5"/>
    <n v="24344.25"/>
    <n v="4911.72"/>
    <n v="20.18"/>
    <n v="29255.97"/>
    <n v="0"/>
    <n v="0"/>
    <n v="0"/>
    <n v="29255.97"/>
    <n v="4911.72"/>
    <n v="20.18"/>
    <n v="0"/>
    <x v="0"/>
    <x v="0"/>
  </r>
  <r>
    <x v="2"/>
    <x v="287"/>
    <x v="282"/>
    <m/>
    <m/>
    <n v="48"/>
    <s v="TE SILVESTRE"/>
    <n v="0"/>
    <m/>
    <n v="1"/>
    <x v="0"/>
    <n v="177"/>
    <n v="8.85"/>
    <n v="30863.119999999999"/>
    <n v="6259.67"/>
    <n v="20.28"/>
    <n v="37122.79"/>
    <n v="0"/>
    <n v="0"/>
    <n v="0"/>
    <n v="37122.79"/>
    <n v="6259.67"/>
    <n v="20.28"/>
    <n v="0"/>
    <x v="0"/>
    <x v="2"/>
  </r>
  <r>
    <x v="4"/>
    <x v="287"/>
    <x v="282"/>
    <m/>
    <m/>
    <n v="48"/>
    <s v="TE SILVESTRE"/>
    <n v="0"/>
    <m/>
    <n v="1"/>
    <x v="0"/>
    <n v="60"/>
    <n v="3"/>
    <n v="14412.91"/>
    <n v="3003.84"/>
    <n v="20.84"/>
    <n v="17416.75"/>
    <n v="0"/>
    <n v="0"/>
    <n v="0"/>
    <n v="17416.75"/>
    <n v="3003.84"/>
    <n v="20.84"/>
    <n v="0"/>
    <x v="0"/>
    <x v="4"/>
  </r>
  <r>
    <x v="5"/>
    <x v="287"/>
    <x v="282"/>
    <m/>
    <m/>
    <n v="48"/>
    <s v="TE SILVESTRE"/>
    <n v="0"/>
    <m/>
    <n v="1"/>
    <x v="0"/>
    <n v="42"/>
    <n v="2.1"/>
    <n v="11430.97"/>
    <n v="2341.38"/>
    <n v="20.48"/>
    <n v="13772.35"/>
    <n v="0"/>
    <n v="0"/>
    <n v="0"/>
    <n v="13772.35"/>
    <n v="2341.38"/>
    <n v="20.48"/>
    <n v="0"/>
    <x v="0"/>
    <x v="5"/>
  </r>
  <r>
    <x v="6"/>
    <x v="287"/>
    <x v="282"/>
    <m/>
    <m/>
    <n v="48"/>
    <s v="TE SILVESTRE"/>
    <n v="0"/>
    <m/>
    <n v="1"/>
    <x v="0"/>
    <n v="72"/>
    <n v="3.6"/>
    <n v="26791.5"/>
    <n v="5372.88"/>
    <n v="20.05"/>
    <n v="32164.38"/>
    <n v="0"/>
    <n v="0"/>
    <n v="0"/>
    <n v="32164.38"/>
    <n v="5372.88"/>
    <n v="20.05"/>
    <n v="0"/>
    <x v="0"/>
    <x v="6"/>
  </r>
  <r>
    <x v="7"/>
    <x v="287"/>
    <x v="282"/>
    <m/>
    <m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1"/>
    <x v="7"/>
  </r>
  <r>
    <x v="8"/>
    <x v="287"/>
    <x v="282"/>
    <m/>
    <m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1"/>
    <x v="8"/>
  </r>
  <r>
    <x v="9"/>
    <x v="287"/>
    <x v="282"/>
    <m/>
    <m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1"/>
    <x v="9"/>
  </r>
  <r>
    <x v="10"/>
    <x v="287"/>
    <x v="282"/>
    <m/>
    <m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1"/>
    <x v="10"/>
  </r>
  <r>
    <x v="0"/>
    <x v="288"/>
    <x v="283"/>
    <m/>
    <m/>
    <n v="48"/>
    <s v="TE SILVESTRE"/>
    <n v="0"/>
    <m/>
    <n v="1"/>
    <x v="0"/>
    <n v="84"/>
    <n v="4.2"/>
    <n v="17086.7"/>
    <n v="3456.24"/>
    <n v="20.23"/>
    <n v="20542.939999999999"/>
    <n v="0"/>
    <n v="0"/>
    <n v="0"/>
    <n v="20542.939999999999"/>
    <n v="3456.24"/>
    <n v="20.23"/>
    <n v="0"/>
    <x v="0"/>
    <x v="0"/>
  </r>
  <r>
    <x v="1"/>
    <x v="288"/>
    <x v="283"/>
    <m/>
    <m/>
    <n v="48"/>
    <s v="TE SILVESTRE"/>
    <n v="0"/>
    <m/>
    <n v="1"/>
    <x v="0"/>
    <n v="36"/>
    <n v="1.8"/>
    <n v="7322.87"/>
    <n v="1612.08"/>
    <n v="22.01"/>
    <n v="8934.9500000000007"/>
    <n v="0"/>
    <n v="0"/>
    <n v="0"/>
    <n v="8934.9500000000007"/>
    <n v="1612.08"/>
    <n v="22.01"/>
    <n v="0"/>
    <x v="0"/>
    <x v="1"/>
  </r>
  <r>
    <x v="2"/>
    <x v="288"/>
    <x v="283"/>
    <m/>
    <m/>
    <n v="48"/>
    <s v="TE SILVESTRE"/>
    <n v="0"/>
    <m/>
    <n v="1"/>
    <x v="0"/>
    <n v="24"/>
    <n v="1.2"/>
    <n v="5150.07"/>
    <n v="1111.32"/>
    <n v="21.58"/>
    <n v="6261.39"/>
    <n v="0"/>
    <n v="0"/>
    <n v="0"/>
    <n v="6261.39"/>
    <n v="1111.32"/>
    <n v="21.58"/>
    <n v="0"/>
    <x v="0"/>
    <x v="2"/>
  </r>
  <r>
    <x v="3"/>
    <x v="288"/>
    <x v="283"/>
    <m/>
    <m/>
    <n v="48"/>
    <s v="TE SILVESTRE"/>
    <n v="0"/>
    <m/>
    <n v="1"/>
    <x v="0"/>
    <n v="18"/>
    <n v="0.9"/>
    <n v="3907.91"/>
    <n v="782.1"/>
    <n v="20.010000000000002"/>
    <n v="4690.01"/>
    <n v="0"/>
    <n v="0"/>
    <n v="0"/>
    <n v="4690.01"/>
    <n v="782.1"/>
    <n v="20.010000000000002"/>
    <n v="0"/>
    <x v="0"/>
    <x v="3"/>
  </r>
  <r>
    <x v="4"/>
    <x v="288"/>
    <x v="283"/>
    <m/>
    <m/>
    <n v="48"/>
    <s v="TE SILVESTRE"/>
    <n v="0"/>
    <m/>
    <n v="1"/>
    <x v="0"/>
    <n v="12"/>
    <n v="0.6"/>
    <n v="4795.92"/>
    <n v="959.76"/>
    <n v="20.010000000000002"/>
    <n v="5755.68"/>
    <n v="0"/>
    <n v="0"/>
    <n v="0"/>
    <n v="5755.68"/>
    <n v="959.76"/>
    <n v="20.010000000000002"/>
    <n v="0"/>
    <x v="0"/>
    <x v="4"/>
  </r>
  <r>
    <x v="5"/>
    <x v="288"/>
    <x v="283"/>
    <m/>
    <m/>
    <n v="48"/>
    <s v="TE SILVESTRE"/>
    <n v="0"/>
    <m/>
    <n v="1"/>
    <x v="0"/>
    <n v="48"/>
    <n v="2.4"/>
    <n v="22061.23"/>
    <n v="4497.78"/>
    <n v="20.39"/>
    <n v="26559.01"/>
    <n v="0"/>
    <n v="0"/>
    <n v="0"/>
    <n v="26559.01"/>
    <n v="4497.78"/>
    <n v="20.39"/>
    <n v="0"/>
    <x v="0"/>
    <x v="5"/>
  </r>
  <r>
    <x v="6"/>
    <x v="288"/>
    <x v="283"/>
    <m/>
    <m/>
    <n v="48"/>
    <s v="TE SILVESTRE"/>
    <n v="0"/>
    <m/>
    <n v="1"/>
    <x v="0"/>
    <n v="24"/>
    <n v="1.2"/>
    <n v="16269.48"/>
    <n v="3255.84"/>
    <n v="20.010000000000002"/>
    <n v="19525.32"/>
    <n v="0"/>
    <n v="0"/>
    <n v="0"/>
    <n v="19525.32"/>
    <n v="3255.84"/>
    <n v="20.010000000000002"/>
    <n v="0"/>
    <x v="0"/>
    <x v="6"/>
  </r>
  <r>
    <x v="7"/>
    <x v="288"/>
    <x v="283"/>
    <m/>
    <m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1"/>
    <x v="7"/>
  </r>
  <r>
    <x v="8"/>
    <x v="288"/>
    <x v="283"/>
    <m/>
    <m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1"/>
    <x v="8"/>
  </r>
  <r>
    <x v="9"/>
    <x v="288"/>
    <x v="283"/>
    <m/>
    <m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1"/>
    <x v="9"/>
  </r>
  <r>
    <x v="10"/>
    <x v="288"/>
    <x v="283"/>
    <m/>
    <m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1"/>
    <x v="10"/>
  </r>
  <r>
    <x v="0"/>
    <x v="289"/>
    <x v="284"/>
    <m/>
    <m/>
    <n v="48"/>
    <s v="TE SILVESTRE"/>
    <n v="0"/>
    <m/>
    <n v="1"/>
    <x v="0"/>
    <n v="78"/>
    <n v="3.9"/>
    <n v="13899.99"/>
    <n v="2765.88"/>
    <n v="19.899999999999999"/>
    <n v="16665.87"/>
    <n v="0"/>
    <n v="0"/>
    <n v="0"/>
    <n v="16665.87"/>
    <n v="2765.88"/>
    <n v="19.899999999999999"/>
    <n v="0"/>
    <x v="0"/>
    <x v="0"/>
  </r>
  <r>
    <x v="1"/>
    <x v="289"/>
    <x v="284"/>
    <m/>
    <m/>
    <n v="48"/>
    <s v="TE SILVESTRE"/>
    <n v="0"/>
    <m/>
    <n v="1"/>
    <x v="0"/>
    <n v="98"/>
    <n v="4.9000000000000004"/>
    <n v="17464.099999999999"/>
    <n v="3485.78"/>
    <n v="19.96"/>
    <n v="20949.88"/>
    <n v="0"/>
    <n v="0"/>
    <n v="0"/>
    <n v="20949.88"/>
    <n v="3485.78"/>
    <n v="19.96"/>
    <n v="0"/>
    <x v="0"/>
    <x v="1"/>
  </r>
  <r>
    <x v="2"/>
    <x v="289"/>
    <x v="284"/>
    <m/>
    <m/>
    <n v="48"/>
    <s v="TE SILVESTRE"/>
    <n v="0"/>
    <m/>
    <n v="1"/>
    <x v="0"/>
    <n v="114"/>
    <n v="5.7"/>
    <n v="24424.27"/>
    <n v="4860.3"/>
    <n v="19.899999999999999"/>
    <n v="29284.57"/>
    <n v="0"/>
    <n v="0"/>
    <n v="0"/>
    <n v="29284.57"/>
    <n v="4860.3"/>
    <n v="19.899999999999999"/>
    <n v="0"/>
    <x v="0"/>
    <x v="2"/>
  </r>
  <r>
    <x v="3"/>
    <x v="289"/>
    <x v="284"/>
    <m/>
    <m/>
    <n v="48"/>
    <s v="TE SILVESTRE"/>
    <n v="0"/>
    <m/>
    <n v="1"/>
    <x v="0"/>
    <n v="36"/>
    <n v="1.8"/>
    <n v="9355.65"/>
    <n v="1861.92"/>
    <n v="19.899999999999999"/>
    <n v="11217.57"/>
    <n v="0"/>
    <n v="0"/>
    <n v="0"/>
    <n v="11217.57"/>
    <n v="1861.92"/>
    <n v="19.899999999999999"/>
    <n v="0"/>
    <x v="0"/>
    <x v="3"/>
  </r>
  <r>
    <x v="4"/>
    <x v="289"/>
    <x v="284"/>
    <m/>
    <m/>
    <n v="48"/>
    <s v="TE SILVESTRE"/>
    <n v="0"/>
    <m/>
    <n v="1"/>
    <x v="0"/>
    <n v="18"/>
    <n v="0.9"/>
    <n v="4677.82"/>
    <n v="930.96"/>
    <n v="19.899999999999999"/>
    <n v="5608.78"/>
    <n v="0"/>
    <n v="0"/>
    <n v="0"/>
    <n v="5608.78"/>
    <n v="930.96"/>
    <n v="19.899999999999999"/>
    <n v="0"/>
    <x v="0"/>
    <x v="4"/>
  </r>
  <r>
    <x v="6"/>
    <x v="289"/>
    <x v="284"/>
    <m/>
    <m/>
    <n v="48"/>
    <s v="TE SILVESTRE"/>
    <n v="0"/>
    <m/>
    <n v="1"/>
    <x v="0"/>
    <n v="36"/>
    <n v="1.8"/>
    <n v="16145.25"/>
    <n v="3323.1"/>
    <n v="20.58"/>
    <n v="19468.349999999999"/>
    <n v="0"/>
    <n v="0"/>
    <n v="0"/>
    <n v="19468.349999999999"/>
    <n v="3323.1"/>
    <n v="20.58"/>
    <n v="0"/>
    <x v="0"/>
    <x v="6"/>
  </r>
  <r>
    <x v="7"/>
    <x v="289"/>
    <x v="284"/>
    <m/>
    <m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1"/>
    <x v="7"/>
  </r>
  <r>
    <x v="8"/>
    <x v="289"/>
    <x v="284"/>
    <m/>
    <m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1"/>
    <x v="8"/>
  </r>
  <r>
    <x v="9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9"/>
  </r>
  <r>
    <x v="10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10"/>
  </r>
  <r>
    <x v="0"/>
    <x v="290"/>
    <x v="285"/>
    <m/>
    <m/>
    <n v="48"/>
    <s v="TE SILVESTRE"/>
    <n v="0"/>
    <m/>
    <n v="1"/>
    <x v="0"/>
    <n v="72"/>
    <n v="1.08"/>
    <n v="5689.08"/>
    <n v="1140.48"/>
    <n v="20.05"/>
    <n v="6829.56"/>
    <n v="0"/>
    <n v="0"/>
    <n v="0"/>
    <n v="6829.56"/>
    <n v="1140.48"/>
    <n v="20.05"/>
    <n v="0"/>
    <x v="0"/>
    <x v="0"/>
  </r>
  <r>
    <x v="1"/>
    <x v="290"/>
    <x v="285"/>
    <m/>
    <m/>
    <n v="48"/>
    <s v="TE SILVESTRE"/>
    <n v="0"/>
    <m/>
    <n v="1"/>
    <x v="0"/>
    <n v="60"/>
    <n v="0.9"/>
    <n v="4740.8999999999996"/>
    <n v="950.4"/>
    <n v="20.05"/>
    <n v="5691.3"/>
    <n v="0"/>
    <n v="0"/>
    <n v="0"/>
    <n v="5691.3"/>
    <n v="950.4"/>
    <n v="20.05"/>
    <n v="0"/>
    <x v="0"/>
    <x v="1"/>
  </r>
  <r>
    <x v="2"/>
    <x v="290"/>
    <x v="285"/>
    <m/>
    <m/>
    <n v="48"/>
    <s v="TE SILVESTRE"/>
    <n v="0"/>
    <m/>
    <n v="1"/>
    <x v="0"/>
    <n v="102"/>
    <n v="1.53"/>
    <n v="10072.33"/>
    <n v="2036.22"/>
    <n v="20.22"/>
    <n v="12108.55"/>
    <n v="0"/>
    <n v="0"/>
    <n v="0"/>
    <n v="12108.55"/>
    <n v="2036.22"/>
    <n v="20.22"/>
    <n v="0"/>
    <x v="0"/>
    <x v="2"/>
  </r>
  <r>
    <x v="3"/>
    <x v="290"/>
    <x v="285"/>
    <m/>
    <m/>
    <n v="48"/>
    <s v="TE SILVESTRE"/>
    <n v="0"/>
    <m/>
    <n v="1"/>
    <x v="0"/>
    <n v="42"/>
    <n v="0.63"/>
    <n v="4740.3999999999996"/>
    <n v="950.4"/>
    <n v="20.05"/>
    <n v="5690.8"/>
    <n v="0"/>
    <n v="0"/>
    <n v="0"/>
    <n v="5690.8"/>
    <n v="950.4"/>
    <n v="20.05"/>
    <n v="0"/>
    <x v="0"/>
    <x v="3"/>
  </r>
  <r>
    <x v="5"/>
    <x v="290"/>
    <x v="285"/>
    <m/>
    <m/>
    <n v="48"/>
    <s v="TE SILVESTRE"/>
    <n v="0"/>
    <m/>
    <n v="1"/>
    <x v="0"/>
    <n v="60"/>
    <n v="0.9"/>
    <n v="7950"/>
    <n v="1594.2"/>
    <n v="20.05"/>
    <n v="9544.2000000000007"/>
    <n v="0"/>
    <n v="0"/>
    <n v="0"/>
    <n v="9544.2000000000007"/>
    <n v="1594.2"/>
    <n v="20.05"/>
    <n v="0"/>
    <x v="0"/>
    <x v="5"/>
  </r>
  <r>
    <x v="0"/>
    <x v="291"/>
    <x v="286"/>
    <m/>
    <m/>
    <n v="48"/>
    <s v="TE SILVESTRE"/>
    <n v="0"/>
    <m/>
    <n v="1"/>
    <x v="0"/>
    <n v="60"/>
    <n v="0.9"/>
    <n v="7508.64"/>
    <n v="1510.8"/>
    <n v="20.12"/>
    <n v="9019.44"/>
    <n v="0"/>
    <n v="0"/>
    <n v="0"/>
    <n v="9019.44"/>
    <n v="1510.8"/>
    <n v="20.12"/>
    <n v="0"/>
    <x v="0"/>
    <x v="0"/>
  </r>
  <r>
    <x v="1"/>
    <x v="291"/>
    <x v="286"/>
    <m/>
    <m/>
    <n v="48"/>
    <s v="TE SILVESTRE"/>
    <n v="0"/>
    <m/>
    <n v="1"/>
    <x v="0"/>
    <n v="30"/>
    <n v="0.45"/>
    <n v="3754.32"/>
    <n v="755.4"/>
    <n v="20.12"/>
    <n v="4509.72"/>
    <n v="0"/>
    <n v="0"/>
    <n v="0"/>
    <n v="4509.72"/>
    <n v="755.4"/>
    <n v="20.12"/>
    <n v="0"/>
    <x v="0"/>
    <x v="1"/>
  </r>
  <r>
    <x v="2"/>
    <x v="291"/>
    <x v="286"/>
    <m/>
    <m/>
    <n v="48"/>
    <s v="TE SILVESTRE"/>
    <n v="0"/>
    <m/>
    <n v="1"/>
    <x v="0"/>
    <n v="36"/>
    <n v="0.54"/>
    <n v="5801.65"/>
    <n v="1193.8800000000001"/>
    <n v="20.58"/>
    <n v="6995.53"/>
    <n v="0"/>
    <n v="0"/>
    <n v="0"/>
    <n v="6995.53"/>
    <n v="1193.8800000000001"/>
    <n v="20.58"/>
    <n v="0"/>
    <x v="0"/>
    <x v="2"/>
  </r>
  <r>
    <x v="3"/>
    <x v="291"/>
    <x v="286"/>
    <m/>
    <m/>
    <n v="48"/>
    <s v="TE SILVESTRE"/>
    <n v="0"/>
    <m/>
    <n v="1"/>
    <x v="0"/>
    <n v="30"/>
    <n v="0.45"/>
    <n v="5213.7"/>
    <n v="1048.8"/>
    <n v="20.12"/>
    <n v="6262.5"/>
    <n v="0"/>
    <n v="0"/>
    <n v="0"/>
    <n v="6262.5"/>
    <n v="1048.8"/>
    <n v="20.12"/>
    <n v="0"/>
    <x v="0"/>
    <x v="3"/>
  </r>
  <r>
    <x v="4"/>
    <x v="291"/>
    <x v="286"/>
    <m/>
    <m/>
    <n v="48"/>
    <s v="TE SILVESTRE"/>
    <n v="0"/>
    <m/>
    <n v="1"/>
    <x v="0"/>
    <n v="12"/>
    <n v="0.18"/>
    <n v="2189.75"/>
    <n v="440.52"/>
    <n v="20.12"/>
    <n v="2630.27"/>
    <n v="0"/>
    <n v="0"/>
    <n v="0"/>
    <n v="2630.27"/>
    <n v="440.52"/>
    <n v="20.12"/>
    <n v="0"/>
    <x v="0"/>
    <x v="4"/>
  </r>
  <r>
    <x v="5"/>
    <x v="291"/>
    <x v="286"/>
    <m/>
    <m/>
    <n v="48"/>
    <s v="TE SILVESTRE"/>
    <n v="0"/>
    <m/>
    <n v="1"/>
    <x v="0"/>
    <n v="42"/>
    <n v="0.63"/>
    <n v="8814.0400000000009"/>
    <n v="1773.24"/>
    <n v="20.12"/>
    <n v="10587.28"/>
    <n v="0"/>
    <n v="0"/>
    <n v="0"/>
    <n v="10587.28"/>
    <n v="1773.24"/>
    <n v="20.12"/>
    <n v="0"/>
    <x v="0"/>
    <x v="5"/>
  </r>
  <r>
    <x v="6"/>
    <x v="291"/>
    <x v="286"/>
    <m/>
    <m/>
    <n v="48"/>
    <s v="TE SILVESTRE"/>
    <n v="0"/>
    <m/>
    <n v="1"/>
    <x v="0"/>
    <n v="71"/>
    <n v="1.0649999999999999"/>
    <n v="24240.61"/>
    <n v="4877.12"/>
    <n v="20.12"/>
    <n v="29117.73"/>
    <n v="0"/>
    <n v="0"/>
    <n v="0"/>
    <n v="29117.73"/>
    <n v="4877.12"/>
    <n v="20.12"/>
    <n v="0"/>
    <x v="0"/>
    <x v="6"/>
  </r>
  <r>
    <x v="7"/>
    <x v="291"/>
    <x v="286"/>
    <m/>
    <m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1"/>
    <x v="7"/>
  </r>
  <r>
    <x v="9"/>
    <x v="291"/>
    <x v="286"/>
    <m/>
    <m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1"/>
    <x v="9"/>
  </r>
  <r>
    <x v="10"/>
    <x v="291"/>
    <x v="286"/>
    <m/>
    <m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1"/>
    <x v="10"/>
  </r>
  <r>
    <x v="0"/>
    <x v="292"/>
    <x v="287"/>
    <m/>
    <m/>
    <n v="48"/>
    <s v="TE SILVESTRE"/>
    <n v="0"/>
    <m/>
    <n v="1"/>
    <x v="0"/>
    <n v="72"/>
    <n v="1.08"/>
    <n v="5947.05"/>
    <n v="1202.4000000000001"/>
    <n v="20.22"/>
    <n v="7149.45"/>
    <n v="0"/>
    <n v="0"/>
    <n v="0"/>
    <n v="7149.45"/>
    <n v="1202.4000000000001"/>
    <n v="20.22"/>
    <n v="0"/>
    <x v="0"/>
    <x v="0"/>
  </r>
  <r>
    <x v="1"/>
    <x v="292"/>
    <x v="287"/>
    <m/>
    <m/>
    <n v="48"/>
    <s v="TE SILVESTRE"/>
    <n v="0"/>
    <m/>
    <n v="1"/>
    <x v="0"/>
    <n v="108"/>
    <n v="1.62"/>
    <n v="8920.6"/>
    <n v="1877.89"/>
    <n v="21.05"/>
    <n v="10798.49"/>
    <n v="0"/>
    <n v="0"/>
    <n v="0"/>
    <n v="10798.49"/>
    <n v="1877.89"/>
    <n v="21.05"/>
    <n v="0"/>
    <x v="0"/>
    <x v="1"/>
  </r>
  <r>
    <x v="2"/>
    <x v="292"/>
    <x v="287"/>
    <m/>
    <m/>
    <n v="48"/>
    <s v="TE SILVESTRE"/>
    <n v="0"/>
    <m/>
    <n v="1"/>
    <x v="0"/>
    <n v="72"/>
    <n v="1.08"/>
    <n v="7858.66"/>
    <n v="1588.8"/>
    <n v="20.22"/>
    <n v="9447.4599999999991"/>
    <n v="0"/>
    <n v="0"/>
    <n v="0"/>
    <n v="9447.4599999999991"/>
    <n v="1588.8"/>
    <n v="20.22"/>
    <n v="0"/>
    <x v="0"/>
    <x v="2"/>
  </r>
  <r>
    <x v="3"/>
    <x v="292"/>
    <x v="287"/>
    <m/>
    <m/>
    <n v="48"/>
    <s v="TE SILVESTRE"/>
    <n v="0"/>
    <m/>
    <n v="1"/>
    <x v="0"/>
    <n v="78"/>
    <n v="1.17"/>
    <n v="9119.67"/>
    <n v="1843.62"/>
    <n v="20.22"/>
    <n v="10963.29"/>
    <n v="0"/>
    <n v="0"/>
    <n v="0"/>
    <n v="10963.29"/>
    <n v="1843.62"/>
    <n v="20.22"/>
    <n v="0"/>
    <x v="0"/>
    <x v="3"/>
  </r>
  <r>
    <x v="4"/>
    <x v="292"/>
    <x v="287"/>
    <m/>
    <m/>
    <n v="48"/>
    <s v="TE SILVESTRE"/>
    <n v="0"/>
    <m/>
    <n v="1"/>
    <x v="0"/>
    <n v="18"/>
    <n v="0.27"/>
    <n v="2168.16"/>
    <n v="438.3"/>
    <n v="20.22"/>
    <n v="2606.46"/>
    <n v="0"/>
    <n v="0"/>
    <n v="0"/>
    <n v="2606.46"/>
    <n v="438.3"/>
    <n v="20.22"/>
    <n v="0"/>
    <x v="0"/>
    <x v="4"/>
  </r>
  <r>
    <x v="5"/>
    <x v="292"/>
    <x v="287"/>
    <m/>
    <m/>
    <n v="48"/>
    <s v="TE SILVESTRE"/>
    <n v="0"/>
    <m/>
    <n v="1"/>
    <x v="0"/>
    <n v="48"/>
    <n v="0.72"/>
    <n v="6648.81"/>
    <n v="1344"/>
    <n v="20.21"/>
    <n v="7992.81"/>
    <n v="0"/>
    <n v="0"/>
    <n v="0"/>
    <n v="7992.81"/>
    <n v="1344"/>
    <n v="20.21"/>
    <n v="0"/>
    <x v="0"/>
    <x v="5"/>
  </r>
  <r>
    <x v="0"/>
    <x v="293"/>
    <x v="288"/>
    <m/>
    <m/>
    <n v="48"/>
    <s v="TE SILVESTRE"/>
    <n v="0"/>
    <m/>
    <n v="1"/>
    <x v="0"/>
    <n v="108"/>
    <n v="1.62"/>
    <n v="8740.8799999999992"/>
    <n v="1736.64"/>
    <n v="19.87"/>
    <n v="10477.52"/>
    <n v="0"/>
    <n v="0"/>
    <n v="0"/>
    <n v="10477.52"/>
    <n v="1736.64"/>
    <n v="19.87"/>
    <n v="0"/>
    <x v="0"/>
    <x v="0"/>
  </r>
  <r>
    <x v="1"/>
    <x v="293"/>
    <x v="288"/>
    <m/>
    <m/>
    <n v="48"/>
    <s v="TE SILVESTRE"/>
    <n v="0"/>
    <m/>
    <n v="1"/>
    <x v="0"/>
    <n v="107"/>
    <n v="1.605"/>
    <n v="8659.9500000000007"/>
    <n v="1720.56"/>
    <n v="19.87"/>
    <n v="10380.51"/>
    <n v="0"/>
    <n v="0"/>
    <n v="0"/>
    <n v="10380.51"/>
    <n v="1720.56"/>
    <n v="19.87"/>
    <n v="0"/>
    <x v="0"/>
    <x v="1"/>
  </r>
  <r>
    <x v="2"/>
    <x v="293"/>
    <x v="288"/>
    <m/>
    <m/>
    <n v="48"/>
    <s v="TE SILVESTRE"/>
    <n v="0"/>
    <m/>
    <n v="1"/>
    <x v="0"/>
    <n v="48"/>
    <n v="0.72"/>
    <n v="3884.83"/>
    <n v="771.84"/>
    <n v="19.87"/>
    <n v="4656.67"/>
    <n v="0"/>
    <n v="0"/>
    <n v="0"/>
    <n v="4656.67"/>
    <n v="771.84"/>
    <n v="19.87"/>
    <n v="0"/>
    <x v="0"/>
    <x v="2"/>
  </r>
  <r>
    <x v="0"/>
    <x v="294"/>
    <x v="289"/>
    <m/>
    <m/>
    <n v="48"/>
    <s v="TE SILVESTRE"/>
    <n v="0"/>
    <m/>
    <n v="1"/>
    <x v="0"/>
    <n v="58"/>
    <n v="5.8"/>
    <n v="11557.95"/>
    <n v="2311.88"/>
    <n v="20"/>
    <n v="13869.83"/>
    <n v="0"/>
    <n v="0"/>
    <n v="0"/>
    <n v="13869.83"/>
    <n v="2311.88"/>
    <n v="20"/>
    <n v="0"/>
    <x v="0"/>
    <x v="0"/>
  </r>
  <r>
    <x v="1"/>
    <x v="294"/>
    <x v="289"/>
    <m/>
    <m/>
    <n v="48"/>
    <s v="TE SILVESTRE"/>
    <n v="0"/>
    <m/>
    <n v="1"/>
    <x v="0"/>
    <n v="12"/>
    <n v="1.2"/>
    <n v="2391.3000000000002"/>
    <n v="478.32"/>
    <n v="20"/>
    <n v="2869.62"/>
    <n v="0"/>
    <n v="0"/>
    <n v="0"/>
    <n v="2869.62"/>
    <n v="478.32"/>
    <n v="20"/>
    <n v="0"/>
    <x v="0"/>
    <x v="1"/>
  </r>
  <r>
    <x v="2"/>
    <x v="294"/>
    <x v="289"/>
    <m/>
    <m/>
    <n v="48"/>
    <s v="TE SILVESTRE"/>
    <n v="0"/>
    <m/>
    <n v="1"/>
    <x v="0"/>
    <n v="44"/>
    <n v="4.4000000000000004"/>
    <n v="9593.16"/>
    <n v="1918.74"/>
    <n v="20"/>
    <n v="11511.9"/>
    <n v="0"/>
    <n v="0"/>
    <n v="0"/>
    <n v="11511.9"/>
    <n v="1918.74"/>
    <n v="20"/>
    <n v="0"/>
    <x v="0"/>
    <x v="2"/>
  </r>
  <r>
    <x v="2"/>
    <x v="295"/>
    <x v="290"/>
    <m/>
    <m/>
    <n v="48"/>
    <s v="TE SILVESTRE"/>
    <n v="0"/>
    <m/>
    <n v="1"/>
    <x v="0"/>
    <n v="6"/>
    <n v="0.3"/>
    <n v="2360.62"/>
    <n v="472.38"/>
    <n v="20.010000000000002"/>
    <n v="2833"/>
    <n v="0"/>
    <n v="0"/>
    <n v="0"/>
    <n v="2833"/>
    <n v="472.38"/>
    <n v="20.010000000000002"/>
    <n v="0"/>
    <x v="0"/>
    <x v="2"/>
  </r>
  <r>
    <x v="6"/>
    <x v="295"/>
    <x v="290"/>
    <m/>
    <m/>
    <n v="48"/>
    <s v="TE SILVESTRE"/>
    <n v="0"/>
    <m/>
    <n v="1"/>
    <x v="0"/>
    <n v="18"/>
    <n v="0.9"/>
    <n v="11223.63"/>
    <n v="2246.04"/>
    <n v="20.010000000000002"/>
    <n v="13469.67"/>
    <n v="0"/>
    <n v="0"/>
    <n v="0"/>
    <n v="13469.67"/>
    <n v="2246.04"/>
    <n v="20.010000000000002"/>
    <n v="0"/>
    <x v="0"/>
    <x v="6"/>
  </r>
  <r>
    <x v="0"/>
    <x v="296"/>
    <x v="291"/>
    <m/>
    <m/>
    <n v="52"/>
    <s v="TE INTERNACIONAL"/>
    <n v="0"/>
    <m/>
    <n v="1"/>
    <x v="0"/>
    <n v="4"/>
    <n v="0.2"/>
    <n v="857.76"/>
    <n v="210.16"/>
    <n v="24.5"/>
    <n v="1067.92"/>
    <n v="0"/>
    <n v="0"/>
    <n v="0"/>
    <n v="1067.92"/>
    <n v="210.16"/>
    <n v="24.5"/>
    <n v="0"/>
    <x v="0"/>
    <x v="0"/>
  </r>
  <r>
    <x v="2"/>
    <x v="297"/>
    <x v="292"/>
    <m/>
    <m/>
    <n v="52"/>
    <s v="TE INTERNACIONAL"/>
    <n v="0"/>
    <m/>
    <n v="1"/>
    <x v="0"/>
    <n v="20"/>
    <n v="2"/>
    <n v="13745.4"/>
    <n v="3367.6"/>
    <n v="24.5"/>
    <n v="17113"/>
    <n v="0"/>
    <n v="0"/>
    <n v="0"/>
    <n v="17113"/>
    <n v="3367.6"/>
    <n v="24.5"/>
    <n v="0"/>
    <x v="0"/>
    <x v="2"/>
  </r>
  <r>
    <x v="0"/>
    <x v="298"/>
    <x v="293"/>
    <m/>
    <m/>
    <n v="97"/>
    <s v="STOP"/>
    <n v="0"/>
    <m/>
    <n v="1"/>
    <x v="0"/>
    <n v="-2"/>
    <n v="0"/>
    <n v="0"/>
    <n v="-7114.86"/>
    <n v="0"/>
    <n v="-7114.86"/>
    <n v="0"/>
    <n v="0"/>
    <n v="0"/>
    <n v="-7114.86"/>
    <n v="-7114.86"/>
    <n v="0"/>
    <n v="0"/>
    <x v="0"/>
    <x v="0"/>
  </r>
  <r>
    <x v="1"/>
    <x v="298"/>
    <x v="293"/>
    <m/>
    <m/>
    <n v="97"/>
    <s v="STOP"/>
    <n v="0"/>
    <m/>
    <n v="1"/>
    <x v="0"/>
    <n v="-5"/>
    <n v="0"/>
    <n v="0"/>
    <n v="-77698.66"/>
    <n v="0"/>
    <n v="-77698.66"/>
    <n v="0"/>
    <n v="0"/>
    <n v="0"/>
    <n v="-77698.66"/>
    <n v="-77698.66"/>
    <n v="0"/>
    <n v="-0.02"/>
    <x v="0"/>
    <x v="1"/>
  </r>
  <r>
    <x v="2"/>
    <x v="298"/>
    <x v="293"/>
    <m/>
    <m/>
    <n v="97"/>
    <s v="STOP"/>
    <n v="0"/>
    <m/>
    <n v="1"/>
    <x v="0"/>
    <n v="-8"/>
    <n v="0"/>
    <n v="0"/>
    <n v="-18736.87"/>
    <n v="0"/>
    <n v="-18736.87"/>
    <n v="0"/>
    <n v="0"/>
    <n v="0"/>
    <n v="-18736.87"/>
    <n v="-18736.87"/>
    <n v="0"/>
    <n v="0"/>
    <x v="0"/>
    <x v="2"/>
  </r>
  <r>
    <x v="3"/>
    <x v="298"/>
    <x v="293"/>
    <m/>
    <m/>
    <n v="97"/>
    <s v="STOP"/>
    <n v="0"/>
    <m/>
    <n v="1"/>
    <x v="0"/>
    <n v="-6"/>
    <n v="0"/>
    <n v="0"/>
    <n v="-23922.21"/>
    <n v="0"/>
    <n v="-23922.21"/>
    <n v="0"/>
    <n v="0"/>
    <n v="0"/>
    <n v="-23922.21"/>
    <n v="-23922.21"/>
    <n v="0"/>
    <n v="-0.01"/>
    <x v="0"/>
    <x v="3"/>
  </r>
  <r>
    <x v="4"/>
    <x v="298"/>
    <x v="293"/>
    <m/>
    <m/>
    <n v="97"/>
    <s v="STOP"/>
    <n v="0"/>
    <m/>
    <n v="1"/>
    <x v="0"/>
    <n v="-7"/>
    <n v="0"/>
    <n v="0"/>
    <n v="-46710.55"/>
    <n v="0"/>
    <n v="-46710.55"/>
    <n v="0"/>
    <n v="0"/>
    <n v="0"/>
    <n v="-46710.55"/>
    <n v="-46710.55"/>
    <n v="0"/>
    <n v="-0.01"/>
    <x v="0"/>
    <x v="4"/>
  </r>
  <r>
    <x v="5"/>
    <x v="298"/>
    <x v="293"/>
    <m/>
    <m/>
    <n v="97"/>
    <s v="STOP"/>
    <n v="0"/>
    <m/>
    <n v="1"/>
    <x v="0"/>
    <n v="-2"/>
    <n v="0"/>
    <n v="-4835.46"/>
    <n v="-15447.64"/>
    <n v="0"/>
    <n v="-20283.099999999999"/>
    <n v="0"/>
    <n v="0"/>
    <n v="0"/>
    <n v="-20283.099999999999"/>
    <n v="-15447.64"/>
    <n v="0"/>
    <n v="0"/>
    <x v="0"/>
    <x v="5"/>
  </r>
  <r>
    <x v="6"/>
    <x v="298"/>
    <x v="293"/>
    <m/>
    <m/>
    <n v="97"/>
    <s v="STOP"/>
    <n v="0"/>
    <m/>
    <n v="1"/>
    <x v="0"/>
    <n v="-38.75"/>
    <n v="0"/>
    <n v="-135525.09"/>
    <n v="-26500.98"/>
    <n v="0"/>
    <n v="-162026.07"/>
    <n v="0"/>
    <n v="0"/>
    <n v="0"/>
    <n v="-162026.07"/>
    <n v="-26500.98"/>
    <n v="0"/>
    <n v="-0.01"/>
    <x v="0"/>
    <x v="6"/>
  </r>
  <r>
    <x v="7"/>
    <x v="298"/>
    <x v="293"/>
    <m/>
    <m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6"/>
    <x v="1"/>
    <x v="7"/>
  </r>
  <r>
    <x v="8"/>
    <x v="298"/>
    <x v="293"/>
    <m/>
    <m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4"/>
    <x v="1"/>
    <x v="8"/>
  </r>
  <r>
    <x v="9"/>
    <x v="298"/>
    <x v="293"/>
    <m/>
    <m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2"/>
    <x v="1"/>
    <x v="9"/>
  </r>
  <r>
    <x v="0"/>
    <x v="299"/>
    <x v="294"/>
    <m/>
    <m/>
    <n v="10"/>
    <s v="QUESOS SERENISIMA"/>
    <n v="0"/>
    <m/>
    <n v="1"/>
    <x v="0"/>
    <n v="2"/>
    <n v="3.18"/>
    <n v="16211.56"/>
    <n v="3145.35"/>
    <n v="19.399999999999999"/>
    <n v="19356.91"/>
    <n v="0"/>
    <n v="0"/>
    <n v="0"/>
    <n v="19356.93"/>
    <n v="3145.35"/>
    <n v="19.399999999999999"/>
    <n v="0"/>
    <x v="0"/>
    <x v="0"/>
  </r>
  <r>
    <x v="3"/>
    <x v="299"/>
    <x v="294"/>
    <m/>
    <m/>
    <n v="10"/>
    <s v="QUESOS SERENISIMA"/>
    <n v="0"/>
    <m/>
    <n v="1"/>
    <x v="0"/>
    <n v="1"/>
    <n v="1.76"/>
    <n v="10785.22"/>
    <n v="2092.56"/>
    <n v="19.399999999999999"/>
    <n v="12877.78"/>
    <n v="0"/>
    <n v="0"/>
    <n v="0"/>
    <n v="12877.78"/>
    <n v="2092.56"/>
    <n v="19.399999999999999"/>
    <n v="0"/>
    <x v="0"/>
    <x v="3"/>
  </r>
  <r>
    <x v="4"/>
    <x v="299"/>
    <x v="294"/>
    <m/>
    <m/>
    <n v="10"/>
    <s v="QUESOS SERENISIMA"/>
    <n v="0"/>
    <m/>
    <n v="1"/>
    <x v="0"/>
    <n v="1"/>
    <n v="2.13"/>
    <n v="13705.19"/>
    <n v="2659.07"/>
    <n v="19.399999999999999"/>
    <n v="16364.26"/>
    <n v="0"/>
    <n v="0"/>
    <n v="0"/>
    <n v="16364.26"/>
    <n v="2659.07"/>
    <n v="19.399999999999999"/>
    <n v="0"/>
    <x v="0"/>
    <x v="4"/>
  </r>
  <r>
    <x v="6"/>
    <x v="299"/>
    <x v="294"/>
    <m/>
    <m/>
    <n v="10"/>
    <s v="QUESOS SERENISIMA"/>
    <n v="0"/>
    <m/>
    <n v="1"/>
    <x v="0"/>
    <n v="1"/>
    <n v="1.64"/>
    <n v="15262.05"/>
    <n v="3052.42"/>
    <n v="20"/>
    <n v="18314.47"/>
    <n v="0"/>
    <n v="0"/>
    <n v="0"/>
    <n v="18314.47"/>
    <n v="3052.42"/>
    <n v="20"/>
    <n v="0"/>
    <x v="0"/>
    <x v="6"/>
  </r>
  <r>
    <x v="9"/>
    <x v="299"/>
    <x v="294"/>
    <m/>
    <m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1"/>
    <x v="9"/>
  </r>
  <r>
    <x v="0"/>
    <x v="300"/>
    <x v="295"/>
    <m/>
    <m/>
    <n v="10"/>
    <s v="QUESOS SERENISIMA"/>
    <n v="0"/>
    <m/>
    <n v="1"/>
    <x v="0"/>
    <n v="225"/>
    <n v="450"/>
    <n v="837426.77"/>
    <n v="187384.33"/>
    <n v="22.38"/>
    <n v="1024811.1"/>
    <n v="1352.92"/>
    <n v="0"/>
    <n v="0"/>
    <n v="1023458.18"/>
    <n v="186031.41"/>
    <n v="22.21"/>
    <n v="0.05"/>
    <x v="0"/>
    <x v="0"/>
  </r>
  <r>
    <x v="1"/>
    <x v="300"/>
    <x v="295"/>
    <m/>
    <m/>
    <n v="10"/>
    <s v="QUESOS SERENISIMA"/>
    <n v="0"/>
    <m/>
    <n v="1"/>
    <x v="0"/>
    <n v="211"/>
    <n v="422"/>
    <n v="851241.5"/>
    <n v="189592.83"/>
    <n v="22.27"/>
    <n v="1040834.33"/>
    <n v="98177.54"/>
    <n v="0"/>
    <n v="0"/>
    <n v="942656.79"/>
    <n v="91415.29"/>
    <n v="10.74"/>
    <n v="0.02"/>
    <x v="0"/>
    <x v="1"/>
  </r>
  <r>
    <x v="2"/>
    <x v="300"/>
    <x v="295"/>
    <m/>
    <m/>
    <n v="10"/>
    <s v="QUESOS SERENISIMA"/>
    <n v="0"/>
    <m/>
    <n v="1"/>
    <x v="0"/>
    <n v="192"/>
    <n v="384"/>
    <n v="834962.58"/>
    <n v="185866.85"/>
    <n v="22.26"/>
    <n v="1020829.43"/>
    <n v="559.03"/>
    <n v="0"/>
    <n v="0"/>
    <n v="1020270.4"/>
    <n v="185307.82"/>
    <n v="22.19"/>
    <n v="0.05"/>
    <x v="0"/>
    <x v="2"/>
  </r>
  <r>
    <x v="3"/>
    <x v="300"/>
    <x v="295"/>
    <m/>
    <m/>
    <n v="10"/>
    <s v="QUESOS SERENISIMA"/>
    <n v="0"/>
    <m/>
    <n v="1"/>
    <x v="0"/>
    <n v="189"/>
    <n v="378"/>
    <n v="863913.25"/>
    <n v="193041.32"/>
    <n v="22.35"/>
    <n v="1056954.57"/>
    <n v="880.47"/>
    <n v="0"/>
    <n v="0"/>
    <n v="1056074.1000000001"/>
    <n v="192160.85"/>
    <n v="22.24"/>
    <n v="0.05"/>
    <x v="0"/>
    <x v="3"/>
  </r>
  <r>
    <x v="4"/>
    <x v="300"/>
    <x v="295"/>
    <m/>
    <m/>
    <n v="10"/>
    <s v="QUESOS SERENISIMA"/>
    <n v="0"/>
    <m/>
    <n v="1"/>
    <x v="0"/>
    <n v="275"/>
    <n v="550"/>
    <n v="1348665.15"/>
    <n v="301341.7"/>
    <n v="22.34"/>
    <n v="1650006.85"/>
    <n v="2731.66"/>
    <n v="0"/>
    <n v="0"/>
    <n v="1647275.19"/>
    <n v="298610.03999999998"/>
    <n v="22.14"/>
    <n v="7.0000000000000007E-2"/>
    <x v="0"/>
    <x v="4"/>
  </r>
  <r>
    <x v="5"/>
    <x v="300"/>
    <x v="295"/>
    <m/>
    <m/>
    <n v="10"/>
    <s v="QUESOS SERENISIMA"/>
    <n v="0"/>
    <m/>
    <n v="1"/>
    <x v="0"/>
    <n v="248"/>
    <n v="496"/>
    <n v="1361771.72"/>
    <n v="304144.53999999998"/>
    <n v="22.33"/>
    <n v="1665916.26"/>
    <n v="5368.71"/>
    <n v="0"/>
    <n v="0"/>
    <n v="1660547.55"/>
    <n v="298775.83"/>
    <n v="21.94"/>
    <n v="7.0000000000000007E-2"/>
    <x v="0"/>
    <x v="5"/>
  </r>
  <r>
    <x v="6"/>
    <x v="300"/>
    <x v="295"/>
    <m/>
    <m/>
    <n v="10"/>
    <s v="QUESOS SERENISIMA"/>
    <n v="0"/>
    <m/>
    <n v="1"/>
    <x v="0"/>
    <n v="314"/>
    <n v="628"/>
    <n v="2094849.79"/>
    <n v="466832.06"/>
    <n v="22.28"/>
    <n v="2561681.85"/>
    <n v="3251.49"/>
    <n v="0"/>
    <n v="0"/>
    <n v="2558430.36"/>
    <n v="463580.57"/>
    <n v="22.13"/>
    <n v="0.11"/>
    <x v="0"/>
    <x v="6"/>
  </r>
  <r>
    <x v="7"/>
    <x v="300"/>
    <x v="295"/>
    <m/>
    <m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15"/>
    <x v="1"/>
    <x v="7"/>
  </r>
  <r>
    <x v="8"/>
    <x v="300"/>
    <x v="295"/>
    <m/>
    <m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16"/>
    <x v="1"/>
    <x v="8"/>
  </r>
  <r>
    <x v="9"/>
    <x v="300"/>
    <x v="295"/>
    <m/>
    <m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2"/>
    <x v="1"/>
    <x v="9"/>
  </r>
  <r>
    <x v="10"/>
    <x v="300"/>
    <x v="295"/>
    <m/>
    <m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4"/>
    <x v="1"/>
    <x v="10"/>
  </r>
  <r>
    <x v="0"/>
    <x v="301"/>
    <x v="296"/>
    <m/>
    <m/>
    <n v="10"/>
    <s v="QUESOS SERENISIMA"/>
    <n v="0"/>
    <m/>
    <n v="1"/>
    <x v="0"/>
    <n v="276"/>
    <n v="892.46"/>
    <n v="1464054.41"/>
    <n v="326745.03000000003"/>
    <n v="22.32"/>
    <n v="1790799.44"/>
    <n v="156765.88"/>
    <n v="0"/>
    <n v="0"/>
    <n v="1634036.28"/>
    <n v="169979.15"/>
    <n v="11.61"/>
    <n v="0.04"/>
    <x v="0"/>
    <x v="0"/>
  </r>
  <r>
    <x v="1"/>
    <x v="301"/>
    <x v="296"/>
    <m/>
    <m/>
    <n v="10"/>
    <s v="QUESOS SERENISIMA"/>
    <n v="0"/>
    <m/>
    <n v="1"/>
    <x v="0"/>
    <n v="241"/>
    <n v="761.09"/>
    <n v="1351455.35"/>
    <n v="300432.94"/>
    <n v="22.23"/>
    <n v="1651888.29"/>
    <n v="145441.68"/>
    <n v="0"/>
    <n v="0"/>
    <n v="1506442.8"/>
    <n v="154991.26"/>
    <n v="11.47"/>
    <n v="0.04"/>
    <x v="0"/>
    <x v="1"/>
  </r>
  <r>
    <x v="2"/>
    <x v="301"/>
    <x v="296"/>
    <m/>
    <m/>
    <n v="10"/>
    <s v="QUESOS SERENISIMA"/>
    <n v="0"/>
    <m/>
    <n v="1"/>
    <x v="0"/>
    <n v="211"/>
    <n v="645.85"/>
    <n v="1237957.93"/>
    <n v="275052.02"/>
    <n v="22.22"/>
    <n v="1513009.95"/>
    <n v="9792.69"/>
    <n v="0"/>
    <n v="0"/>
    <n v="1503216.5"/>
    <n v="265259.33"/>
    <n v="21.43"/>
    <n v="0.06"/>
    <x v="0"/>
    <x v="2"/>
  </r>
  <r>
    <x v="3"/>
    <x v="301"/>
    <x v="296"/>
    <m/>
    <m/>
    <n v="10"/>
    <s v="QUESOS SERENISIMA"/>
    <n v="0"/>
    <m/>
    <n v="1"/>
    <x v="0"/>
    <n v="157"/>
    <n v="485.39"/>
    <n v="975412.49"/>
    <n v="216268.66"/>
    <n v="22.17"/>
    <n v="1191681.1499999999"/>
    <n v="0"/>
    <n v="0"/>
    <n v="0"/>
    <n v="1191680.6499999999"/>
    <n v="216268.66"/>
    <n v="22.17"/>
    <n v="0.05"/>
    <x v="0"/>
    <x v="3"/>
  </r>
  <r>
    <x v="4"/>
    <x v="301"/>
    <x v="296"/>
    <m/>
    <m/>
    <n v="10"/>
    <s v="QUESOS SERENISIMA"/>
    <n v="0"/>
    <m/>
    <n v="1"/>
    <x v="0"/>
    <n v="184"/>
    <n v="572.39"/>
    <n v="1238219.83"/>
    <n v="274095.01"/>
    <n v="22.14"/>
    <n v="1512314.84"/>
    <n v="780.43"/>
    <n v="0"/>
    <n v="0"/>
    <n v="1511534.13"/>
    <n v="273314.58"/>
    <n v="22.07"/>
    <n v="7.0000000000000007E-2"/>
    <x v="0"/>
    <x v="4"/>
  </r>
  <r>
    <x v="5"/>
    <x v="301"/>
    <x v="296"/>
    <m/>
    <m/>
    <n v="10"/>
    <s v="QUESOS SERENISIMA"/>
    <n v="0"/>
    <m/>
    <n v="1"/>
    <x v="0"/>
    <n v="157"/>
    <n v="489.2"/>
    <n v="1149574.19"/>
    <n v="254654.07999999999"/>
    <n v="22.15"/>
    <n v="1404228.27"/>
    <n v="0"/>
    <n v="0"/>
    <n v="0"/>
    <n v="1404227.89"/>
    <n v="254654.07999999999"/>
    <n v="22.15"/>
    <n v="0.06"/>
    <x v="0"/>
    <x v="5"/>
  </r>
  <r>
    <x v="6"/>
    <x v="301"/>
    <x v="296"/>
    <m/>
    <m/>
    <n v="10"/>
    <s v="QUESOS SERENISIMA"/>
    <n v="0"/>
    <m/>
    <n v="1"/>
    <x v="0"/>
    <n v="163"/>
    <n v="510.47"/>
    <n v="1436886.64"/>
    <n v="317129.40000000002"/>
    <n v="22.07"/>
    <n v="1754016.04"/>
    <n v="0"/>
    <n v="0"/>
    <n v="0"/>
    <n v="1754015.5"/>
    <n v="317129.40000000002"/>
    <n v="22.07"/>
    <n v="0.08"/>
    <x v="0"/>
    <x v="6"/>
  </r>
  <r>
    <x v="7"/>
    <x v="301"/>
    <x v="296"/>
    <m/>
    <m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08"/>
    <x v="1"/>
    <x v="7"/>
  </r>
  <r>
    <x v="8"/>
    <x v="301"/>
    <x v="296"/>
    <m/>
    <m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0.05"/>
    <x v="1"/>
    <x v="8"/>
  </r>
  <r>
    <x v="9"/>
    <x v="301"/>
    <x v="296"/>
    <m/>
    <m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7.0000000000000007E-2"/>
    <x v="1"/>
    <x v="9"/>
  </r>
  <r>
    <x v="10"/>
    <x v="301"/>
    <x v="296"/>
    <m/>
    <m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2"/>
    <x v="1"/>
    <x v="10"/>
  </r>
  <r>
    <x v="0"/>
    <x v="302"/>
    <x v="297"/>
    <m/>
    <m/>
    <n v="10"/>
    <s v="QUESOS SERENISIMA"/>
    <n v="0"/>
    <m/>
    <n v="1"/>
    <x v="0"/>
    <n v="203"/>
    <n v="103.99"/>
    <n v="176570.75"/>
    <n v="38977.15"/>
    <n v="22.07"/>
    <n v="215547.9"/>
    <n v="0"/>
    <n v="0"/>
    <n v="0"/>
    <n v="215547.53"/>
    <n v="38977.15"/>
    <n v="22.07"/>
    <n v="0.01"/>
    <x v="0"/>
    <x v="0"/>
  </r>
  <r>
    <x v="1"/>
    <x v="302"/>
    <x v="297"/>
    <m/>
    <m/>
    <n v="10"/>
    <s v="QUESOS SERENISIMA"/>
    <n v="0"/>
    <m/>
    <n v="1"/>
    <x v="0"/>
    <n v="171"/>
    <n v="89.38"/>
    <n v="163816.85999999999"/>
    <n v="36209.629999999997"/>
    <n v="22.1"/>
    <n v="200026.49"/>
    <n v="0"/>
    <n v="0"/>
    <n v="0"/>
    <n v="200026.58"/>
    <n v="36209.629999999997"/>
    <n v="22.1"/>
    <n v="0.01"/>
    <x v="0"/>
    <x v="1"/>
  </r>
  <r>
    <x v="2"/>
    <x v="302"/>
    <x v="297"/>
    <m/>
    <m/>
    <n v="10"/>
    <s v="QUESOS SERENISIMA"/>
    <n v="0"/>
    <m/>
    <n v="1"/>
    <x v="0"/>
    <n v="254"/>
    <n v="132.13999999999999"/>
    <n v="260040.01"/>
    <n v="57393.16"/>
    <n v="22.07"/>
    <n v="317433.17"/>
    <n v="0"/>
    <n v="0"/>
    <n v="0"/>
    <n v="317432.88"/>
    <n v="57393.16"/>
    <n v="22.07"/>
    <n v="0.01"/>
    <x v="0"/>
    <x v="2"/>
  </r>
  <r>
    <x v="3"/>
    <x v="302"/>
    <x v="297"/>
    <m/>
    <m/>
    <n v="10"/>
    <s v="QUESOS SERENISIMA"/>
    <n v="0"/>
    <m/>
    <n v="1"/>
    <x v="0"/>
    <n v="199"/>
    <n v="102.49"/>
    <n v="212600.21"/>
    <n v="47026.84"/>
    <n v="22.12"/>
    <n v="259627.05"/>
    <n v="0"/>
    <n v="0"/>
    <n v="0"/>
    <n v="259626.99"/>
    <n v="47026.84"/>
    <n v="22.12"/>
    <n v="0.01"/>
    <x v="0"/>
    <x v="3"/>
  </r>
  <r>
    <x v="4"/>
    <x v="302"/>
    <x v="297"/>
    <m/>
    <m/>
    <n v="10"/>
    <s v="QUESOS SERENISIMA"/>
    <n v="0"/>
    <m/>
    <n v="1"/>
    <x v="0"/>
    <n v="184"/>
    <n v="95.33"/>
    <n v="210379.71"/>
    <n v="46318.71"/>
    <n v="22.02"/>
    <n v="256698.42"/>
    <n v="0"/>
    <n v="0"/>
    <n v="0"/>
    <n v="256698.66"/>
    <n v="46318.71"/>
    <n v="22.02"/>
    <n v="0.01"/>
    <x v="0"/>
    <x v="4"/>
  </r>
  <r>
    <x v="5"/>
    <x v="302"/>
    <x v="297"/>
    <m/>
    <m/>
    <n v="10"/>
    <s v="QUESOS SERENISIMA"/>
    <n v="0"/>
    <m/>
    <n v="1"/>
    <x v="0"/>
    <n v="159"/>
    <n v="80.48"/>
    <n v="198129.17"/>
    <n v="43698.91"/>
    <n v="22.06"/>
    <n v="241828.08"/>
    <n v="0"/>
    <n v="0"/>
    <n v="0"/>
    <n v="241828.13"/>
    <n v="43698.91"/>
    <n v="22.06"/>
    <n v="0.01"/>
    <x v="0"/>
    <x v="5"/>
  </r>
  <r>
    <x v="6"/>
    <x v="302"/>
    <x v="297"/>
    <m/>
    <m/>
    <n v="10"/>
    <s v="QUESOS SERENISIMA"/>
    <n v="0"/>
    <m/>
    <n v="1"/>
    <x v="0"/>
    <n v="169"/>
    <n v="91.76"/>
    <n v="275464.57"/>
    <n v="60645.08"/>
    <n v="22.02"/>
    <n v="336109.65"/>
    <n v="0"/>
    <n v="0"/>
    <n v="0"/>
    <n v="336109.79"/>
    <n v="60645.08"/>
    <n v="22.02"/>
    <n v="0.01"/>
    <x v="0"/>
    <x v="6"/>
  </r>
  <r>
    <x v="7"/>
    <x v="302"/>
    <x v="297"/>
    <m/>
    <m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1"/>
    <x v="1"/>
    <x v="7"/>
  </r>
  <r>
    <x v="8"/>
    <x v="302"/>
    <x v="297"/>
    <m/>
    <m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2"/>
    <x v="1"/>
    <x v="8"/>
  </r>
  <r>
    <x v="9"/>
    <x v="302"/>
    <x v="297"/>
    <m/>
    <m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2"/>
    <x v="1"/>
    <x v="9"/>
  </r>
  <r>
    <x v="10"/>
    <x v="302"/>
    <x v="297"/>
    <m/>
    <m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1"/>
    <x v="10"/>
  </r>
  <r>
    <x v="0"/>
    <x v="303"/>
    <x v="298"/>
    <m/>
    <m/>
    <n v="10"/>
    <s v="QUESOS SERENISIMA"/>
    <n v="0"/>
    <m/>
    <n v="1"/>
    <x v="0"/>
    <n v="136"/>
    <n v="272"/>
    <n v="495189.33"/>
    <n v="110937.83"/>
    <n v="22.4"/>
    <n v="606127.16"/>
    <n v="0"/>
    <n v="0"/>
    <n v="0"/>
    <n v="606127.16"/>
    <n v="110937.83"/>
    <n v="22.4"/>
    <n v="0.03"/>
    <x v="0"/>
    <x v="0"/>
  </r>
  <r>
    <x v="1"/>
    <x v="303"/>
    <x v="298"/>
    <m/>
    <m/>
    <n v="10"/>
    <s v="QUESOS SERENISIMA"/>
    <n v="0"/>
    <m/>
    <n v="1"/>
    <x v="0"/>
    <n v="134"/>
    <n v="268"/>
    <n v="526715.14"/>
    <n v="117405.41"/>
    <n v="22.29"/>
    <n v="644120.55000000005"/>
    <n v="0"/>
    <n v="0"/>
    <n v="0"/>
    <n v="644120.55000000005"/>
    <n v="117405.41"/>
    <n v="22.29"/>
    <n v="0.03"/>
    <x v="0"/>
    <x v="1"/>
  </r>
  <r>
    <x v="2"/>
    <x v="303"/>
    <x v="298"/>
    <m/>
    <m/>
    <n v="10"/>
    <s v="QUESOS SERENISIMA"/>
    <n v="0"/>
    <m/>
    <n v="1"/>
    <x v="0"/>
    <n v="140"/>
    <n v="280"/>
    <n v="594150.86"/>
    <n v="132742.54999999999"/>
    <n v="22.34"/>
    <n v="726893.41"/>
    <n v="0"/>
    <n v="0"/>
    <n v="0"/>
    <n v="726893.41"/>
    <n v="132742.54999999999"/>
    <n v="22.34"/>
    <n v="0.03"/>
    <x v="0"/>
    <x v="2"/>
  </r>
  <r>
    <x v="3"/>
    <x v="303"/>
    <x v="298"/>
    <m/>
    <m/>
    <n v="10"/>
    <s v="QUESOS SERENISIMA"/>
    <n v="0"/>
    <m/>
    <n v="1"/>
    <x v="0"/>
    <n v="96"/>
    <n v="192"/>
    <n v="426988.12"/>
    <n v="95481.86"/>
    <n v="22.36"/>
    <n v="522469.98"/>
    <n v="0"/>
    <n v="0"/>
    <n v="0"/>
    <n v="522469.98"/>
    <n v="95481.86"/>
    <n v="22.36"/>
    <n v="0.02"/>
    <x v="0"/>
    <x v="3"/>
  </r>
  <r>
    <x v="4"/>
    <x v="303"/>
    <x v="298"/>
    <m/>
    <m/>
    <n v="10"/>
    <s v="QUESOS SERENISIMA"/>
    <n v="0"/>
    <m/>
    <n v="1"/>
    <x v="0"/>
    <n v="145"/>
    <n v="290"/>
    <n v="694647.57"/>
    <n v="155366.76999999999"/>
    <n v="22.37"/>
    <n v="850014.34"/>
    <n v="0"/>
    <n v="0"/>
    <n v="0"/>
    <n v="850014.34"/>
    <n v="155366.76999999999"/>
    <n v="22.37"/>
    <n v="0.04"/>
    <x v="0"/>
    <x v="4"/>
  </r>
  <r>
    <x v="5"/>
    <x v="303"/>
    <x v="298"/>
    <m/>
    <m/>
    <n v="10"/>
    <s v="QUESOS SERENISIMA"/>
    <n v="0"/>
    <m/>
    <n v="1"/>
    <x v="0"/>
    <n v="117"/>
    <n v="234"/>
    <n v="623261.31999999995"/>
    <n v="139617.73000000001"/>
    <n v="22.4"/>
    <n v="762879.05"/>
    <n v="0"/>
    <n v="0"/>
    <n v="0"/>
    <n v="762879.05"/>
    <n v="139617.73000000001"/>
    <n v="22.4"/>
    <n v="0.03"/>
    <x v="0"/>
    <x v="5"/>
  </r>
  <r>
    <x v="6"/>
    <x v="303"/>
    <x v="298"/>
    <m/>
    <m/>
    <n v="10"/>
    <s v="QUESOS SERENISIMA"/>
    <n v="0"/>
    <m/>
    <n v="1"/>
    <x v="0"/>
    <n v="132"/>
    <n v="264"/>
    <n v="849985.46"/>
    <n v="191069.98"/>
    <n v="22.48"/>
    <n v="1041055.44"/>
    <n v="0"/>
    <n v="0"/>
    <n v="0"/>
    <n v="1041055.44"/>
    <n v="191069.98"/>
    <n v="22.48"/>
    <n v="0.05"/>
    <x v="0"/>
    <x v="6"/>
  </r>
  <r>
    <x v="7"/>
    <x v="303"/>
    <x v="298"/>
    <m/>
    <m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6"/>
    <x v="1"/>
    <x v="7"/>
  </r>
  <r>
    <x v="8"/>
    <x v="303"/>
    <x v="298"/>
    <m/>
    <m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6"/>
    <x v="1"/>
    <x v="8"/>
  </r>
  <r>
    <x v="9"/>
    <x v="303"/>
    <x v="298"/>
    <m/>
    <m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6"/>
    <x v="1"/>
    <x v="9"/>
  </r>
  <r>
    <x v="10"/>
    <x v="303"/>
    <x v="298"/>
    <m/>
    <m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2"/>
    <x v="1"/>
    <x v="10"/>
  </r>
  <r>
    <x v="0"/>
    <x v="304"/>
    <x v="299"/>
    <m/>
    <m/>
    <n v="10"/>
    <s v="QUESOS SERENISIMA"/>
    <n v="0"/>
    <m/>
    <n v="1"/>
    <x v="0"/>
    <n v="86"/>
    <n v="42.98"/>
    <n v="72943.87"/>
    <n v="16551.22"/>
    <n v="22.69"/>
    <n v="89495.09"/>
    <n v="0"/>
    <n v="0"/>
    <n v="0"/>
    <n v="89494.95"/>
    <n v="16551.22"/>
    <n v="22.69"/>
    <n v="0"/>
    <x v="0"/>
    <x v="0"/>
  </r>
  <r>
    <x v="1"/>
    <x v="304"/>
    <x v="299"/>
    <m/>
    <m/>
    <n v="10"/>
    <s v="QUESOS SERENISIMA"/>
    <n v="0"/>
    <m/>
    <n v="1"/>
    <x v="0"/>
    <n v="78"/>
    <n v="40.369999999999997"/>
    <n v="74002.070000000007"/>
    <n v="17083.099999999999"/>
    <n v="23.08"/>
    <n v="91085.17"/>
    <n v="0"/>
    <n v="0"/>
    <n v="0"/>
    <n v="91085.22"/>
    <n v="17083.099999999999"/>
    <n v="23.08"/>
    <n v="0"/>
    <x v="0"/>
    <x v="1"/>
  </r>
  <r>
    <x v="2"/>
    <x v="304"/>
    <x v="299"/>
    <m/>
    <m/>
    <n v="10"/>
    <s v="QUESOS SERENISIMA"/>
    <n v="0"/>
    <m/>
    <n v="1"/>
    <x v="0"/>
    <n v="95"/>
    <n v="51.4"/>
    <n v="101583.01"/>
    <n v="23200.15"/>
    <n v="22.84"/>
    <n v="124783.16"/>
    <n v="0"/>
    <n v="0"/>
    <n v="0"/>
    <n v="124783.1"/>
    <n v="23200.15"/>
    <n v="22.84"/>
    <n v="0.01"/>
    <x v="0"/>
    <x v="2"/>
  </r>
  <r>
    <x v="3"/>
    <x v="304"/>
    <x v="299"/>
    <m/>
    <m/>
    <n v="10"/>
    <s v="QUESOS SERENISIMA"/>
    <n v="0"/>
    <m/>
    <n v="1"/>
    <x v="0"/>
    <n v="55"/>
    <n v="29.89"/>
    <n v="61834.99"/>
    <n v="13990.4"/>
    <n v="22.63"/>
    <n v="75825.39"/>
    <n v="0"/>
    <n v="0"/>
    <n v="0"/>
    <n v="75825.38"/>
    <n v="13990.4"/>
    <n v="22.63"/>
    <n v="0"/>
    <x v="0"/>
    <x v="3"/>
  </r>
  <r>
    <x v="4"/>
    <x v="304"/>
    <x v="299"/>
    <m/>
    <m/>
    <n v="10"/>
    <s v="QUESOS SERENISIMA"/>
    <n v="0"/>
    <m/>
    <n v="1"/>
    <x v="0"/>
    <n v="79"/>
    <n v="41.95"/>
    <n v="93233.38"/>
    <n v="21098.1"/>
    <n v="22.63"/>
    <n v="114331.48"/>
    <n v="0"/>
    <n v="0"/>
    <n v="0"/>
    <n v="114331.58"/>
    <n v="21098.1"/>
    <n v="22.63"/>
    <n v="0.01"/>
    <x v="0"/>
    <x v="4"/>
  </r>
  <r>
    <x v="5"/>
    <x v="304"/>
    <x v="299"/>
    <m/>
    <m/>
    <n v="10"/>
    <s v="QUESOS SERENISIMA"/>
    <n v="0"/>
    <m/>
    <n v="1"/>
    <x v="0"/>
    <n v="72"/>
    <n v="37.25"/>
    <n v="90507"/>
    <n v="20792.310000000001"/>
    <n v="22.97"/>
    <n v="111299.31"/>
    <n v="0"/>
    <n v="0"/>
    <n v="0"/>
    <n v="111299.31"/>
    <n v="20792.310000000001"/>
    <n v="22.97"/>
    <n v="0.01"/>
    <x v="0"/>
    <x v="5"/>
  </r>
  <r>
    <x v="6"/>
    <x v="304"/>
    <x v="299"/>
    <m/>
    <m/>
    <n v="10"/>
    <s v="QUESOS SERENISIMA"/>
    <n v="0"/>
    <m/>
    <n v="1"/>
    <x v="0"/>
    <n v="57"/>
    <n v="30.83"/>
    <n v="87472.93"/>
    <n v="19920.16"/>
    <n v="22.77"/>
    <n v="107393.09"/>
    <n v="0"/>
    <n v="0"/>
    <n v="0"/>
    <n v="107392.97"/>
    <n v="19920.16"/>
    <n v="22.77"/>
    <n v="0"/>
    <x v="0"/>
    <x v="6"/>
  </r>
  <r>
    <x v="7"/>
    <x v="304"/>
    <x v="299"/>
    <m/>
    <m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1"/>
    <x v="7"/>
  </r>
  <r>
    <x v="8"/>
    <x v="304"/>
    <x v="299"/>
    <m/>
    <m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1"/>
    <x v="8"/>
  </r>
  <r>
    <x v="0"/>
    <x v="305"/>
    <x v="300"/>
    <m/>
    <m/>
    <n v="10"/>
    <s v="QUESOS SERENISIMA"/>
    <n v="0"/>
    <m/>
    <n v="1"/>
    <x v="0"/>
    <n v="37"/>
    <n v="112.5"/>
    <n v="185539.03"/>
    <n v="42106.26"/>
    <n v="22.69"/>
    <n v="227645.29"/>
    <n v="0"/>
    <n v="0"/>
    <n v="0"/>
    <n v="227644.74"/>
    <n v="42106.26"/>
    <n v="22.69"/>
    <n v="0.01"/>
    <x v="0"/>
    <x v="0"/>
  </r>
  <r>
    <x v="1"/>
    <x v="305"/>
    <x v="300"/>
    <m/>
    <m/>
    <n v="10"/>
    <s v="QUESOS SERENISIMA"/>
    <n v="0"/>
    <m/>
    <n v="1"/>
    <x v="0"/>
    <n v="23"/>
    <n v="70.349999999999994"/>
    <n v="125311.74"/>
    <n v="28409.83"/>
    <n v="22.67"/>
    <n v="153721.57"/>
    <n v="0"/>
    <n v="0"/>
    <n v="0"/>
    <n v="153721.5"/>
    <n v="28409.83"/>
    <n v="22.67"/>
    <n v="0.01"/>
    <x v="0"/>
    <x v="1"/>
  </r>
  <r>
    <x v="2"/>
    <x v="305"/>
    <x v="300"/>
    <m/>
    <m/>
    <n v="10"/>
    <s v="QUESOS SERENISIMA"/>
    <n v="0"/>
    <m/>
    <n v="1"/>
    <x v="0"/>
    <n v="47"/>
    <n v="143.4"/>
    <n v="276424.83"/>
    <n v="62718.81"/>
    <n v="22.69"/>
    <n v="339143.64"/>
    <n v="0"/>
    <n v="0"/>
    <n v="0"/>
    <n v="339143.56"/>
    <n v="62718.81"/>
    <n v="22.69"/>
    <n v="0.02"/>
    <x v="0"/>
    <x v="2"/>
  </r>
  <r>
    <x v="3"/>
    <x v="305"/>
    <x v="300"/>
    <m/>
    <m/>
    <n v="10"/>
    <s v="QUESOS SERENISIMA"/>
    <n v="0"/>
    <m/>
    <n v="1"/>
    <x v="0"/>
    <n v="35"/>
    <n v="106.84"/>
    <n v="215352.52"/>
    <n v="48454.46"/>
    <n v="22.5"/>
    <n v="263806.98"/>
    <n v="0"/>
    <n v="0"/>
    <n v="0"/>
    <n v="263806.83"/>
    <n v="48454.46"/>
    <n v="22.5"/>
    <n v="0.01"/>
    <x v="0"/>
    <x v="3"/>
  </r>
  <r>
    <x v="4"/>
    <x v="305"/>
    <x v="300"/>
    <m/>
    <m/>
    <n v="10"/>
    <s v="QUESOS SERENISIMA"/>
    <n v="0"/>
    <m/>
    <n v="1"/>
    <x v="0"/>
    <n v="36"/>
    <n v="107.34"/>
    <n v="234984.89"/>
    <n v="52871.72"/>
    <n v="22.5"/>
    <n v="287856.61"/>
    <n v="0"/>
    <n v="0"/>
    <n v="0"/>
    <n v="287856.39"/>
    <n v="52871.72"/>
    <n v="22.5"/>
    <n v="0.01"/>
    <x v="0"/>
    <x v="4"/>
  </r>
  <r>
    <x v="5"/>
    <x v="305"/>
    <x v="300"/>
    <m/>
    <m/>
    <n v="10"/>
    <s v="QUESOS SERENISIMA"/>
    <n v="0"/>
    <m/>
    <n v="1"/>
    <x v="0"/>
    <n v="29"/>
    <n v="86.85"/>
    <n v="202041.31"/>
    <n v="45459.71"/>
    <n v="22.5"/>
    <n v="247501.02"/>
    <n v="0"/>
    <n v="0"/>
    <n v="0"/>
    <n v="247500.79999999999"/>
    <n v="45459.71"/>
    <n v="22.5"/>
    <n v="0.01"/>
    <x v="0"/>
    <x v="5"/>
  </r>
  <r>
    <x v="6"/>
    <x v="305"/>
    <x v="300"/>
    <m/>
    <m/>
    <n v="10"/>
    <s v="QUESOS SERENISIMA"/>
    <n v="0"/>
    <m/>
    <n v="1"/>
    <x v="0"/>
    <n v="27"/>
    <n v="82.15"/>
    <n v="224428.86"/>
    <n v="50496.61"/>
    <n v="22.5"/>
    <n v="274925.46999999997"/>
    <n v="0"/>
    <n v="0"/>
    <n v="0"/>
    <n v="274925.3"/>
    <n v="50496.61"/>
    <n v="22.5"/>
    <n v="0.01"/>
    <x v="0"/>
    <x v="6"/>
  </r>
  <r>
    <x v="7"/>
    <x v="305"/>
    <x v="300"/>
    <m/>
    <m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1"/>
    <x v="1"/>
    <x v="7"/>
  </r>
  <r>
    <x v="8"/>
    <x v="305"/>
    <x v="300"/>
    <m/>
    <m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1"/>
    <x v="1"/>
    <x v="8"/>
  </r>
  <r>
    <x v="9"/>
    <x v="305"/>
    <x v="300"/>
    <m/>
    <m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1"/>
    <x v="1"/>
    <x v="9"/>
  </r>
  <r>
    <x v="10"/>
    <x v="305"/>
    <x v="300"/>
    <m/>
    <m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1"/>
    <x v="1"/>
    <x v="10"/>
  </r>
  <r>
    <x v="0"/>
    <x v="306"/>
    <x v="301"/>
    <m/>
    <m/>
    <n v="10"/>
    <s v="QUESOS SERENISIMA"/>
    <n v="0"/>
    <m/>
    <n v="1"/>
    <x v="0"/>
    <n v="80"/>
    <n v="14.4"/>
    <n v="41254.82"/>
    <n v="9313.56"/>
    <n v="22.58"/>
    <n v="50568.38"/>
    <n v="0"/>
    <n v="0"/>
    <n v="0"/>
    <n v="50568.38"/>
    <n v="9313.56"/>
    <n v="22.58"/>
    <n v="0"/>
    <x v="0"/>
    <x v="0"/>
  </r>
  <r>
    <x v="1"/>
    <x v="306"/>
    <x v="301"/>
    <m/>
    <m/>
    <n v="10"/>
    <s v="QUESOS SERENISIMA"/>
    <n v="0"/>
    <m/>
    <n v="1"/>
    <x v="0"/>
    <n v="53"/>
    <n v="9.5399999999999991"/>
    <n v="29450.71"/>
    <n v="6637.7"/>
    <n v="22.54"/>
    <n v="36088.410000000003"/>
    <n v="0"/>
    <n v="0"/>
    <n v="0"/>
    <n v="36088.410000000003"/>
    <n v="6637.7"/>
    <n v="22.54"/>
    <n v="0"/>
    <x v="0"/>
    <x v="1"/>
  </r>
  <r>
    <x v="2"/>
    <x v="306"/>
    <x v="301"/>
    <m/>
    <m/>
    <n v="10"/>
    <s v="QUESOS SERENISIMA"/>
    <n v="0"/>
    <m/>
    <n v="1"/>
    <x v="0"/>
    <n v="79"/>
    <n v="14.22"/>
    <n v="47357.14"/>
    <n v="10679.09"/>
    <n v="22.55"/>
    <n v="58036.23"/>
    <n v="0"/>
    <n v="0"/>
    <n v="0"/>
    <n v="58036.23"/>
    <n v="10679.09"/>
    <n v="22.55"/>
    <n v="0"/>
    <x v="0"/>
    <x v="2"/>
  </r>
  <r>
    <x v="3"/>
    <x v="306"/>
    <x v="301"/>
    <m/>
    <m/>
    <n v="10"/>
    <s v="QUESOS SERENISIMA"/>
    <n v="0"/>
    <m/>
    <n v="1"/>
    <x v="0"/>
    <n v="104"/>
    <n v="18.72"/>
    <n v="65743.25"/>
    <n v="14856.07"/>
    <n v="22.6"/>
    <n v="80599.320000000007"/>
    <n v="0"/>
    <n v="0"/>
    <n v="0"/>
    <n v="80599.320000000007"/>
    <n v="14856.07"/>
    <n v="22.6"/>
    <n v="0"/>
    <x v="0"/>
    <x v="3"/>
  </r>
  <r>
    <x v="4"/>
    <x v="306"/>
    <x v="301"/>
    <m/>
    <m/>
    <n v="10"/>
    <s v="QUESOS SERENISIMA"/>
    <n v="0"/>
    <m/>
    <n v="1"/>
    <x v="0"/>
    <n v="64"/>
    <n v="11.52"/>
    <n v="43944.4"/>
    <n v="9913.42"/>
    <n v="22.56"/>
    <n v="53857.82"/>
    <n v="0"/>
    <n v="0"/>
    <n v="0"/>
    <n v="53857.82"/>
    <n v="9913.42"/>
    <n v="22.56"/>
    <n v="0"/>
    <x v="0"/>
    <x v="4"/>
  </r>
  <r>
    <x v="5"/>
    <x v="306"/>
    <x v="301"/>
    <m/>
    <m/>
    <n v="10"/>
    <s v="QUESOS SERENISIMA"/>
    <n v="0"/>
    <m/>
    <n v="1"/>
    <x v="0"/>
    <n v="113"/>
    <n v="20.34"/>
    <n v="83762.509999999995"/>
    <n v="18891.57"/>
    <n v="22.55"/>
    <n v="102654.08"/>
    <n v="0"/>
    <n v="0"/>
    <n v="0"/>
    <n v="102654.08"/>
    <n v="18891.57"/>
    <n v="22.55"/>
    <n v="0"/>
    <x v="0"/>
    <x v="5"/>
  </r>
  <r>
    <x v="6"/>
    <x v="306"/>
    <x v="301"/>
    <m/>
    <m/>
    <n v="10"/>
    <s v="QUESOS SERENISIMA"/>
    <n v="0"/>
    <m/>
    <n v="1"/>
    <x v="0"/>
    <n v="78"/>
    <n v="14.04"/>
    <n v="68677.14"/>
    <n v="15639.92"/>
    <n v="22.77"/>
    <n v="84317.06"/>
    <n v="0"/>
    <n v="0"/>
    <n v="0"/>
    <n v="84317.06"/>
    <n v="15639.92"/>
    <n v="22.77"/>
    <n v="0"/>
    <x v="0"/>
    <x v="6"/>
  </r>
  <r>
    <x v="7"/>
    <x v="306"/>
    <x v="301"/>
    <m/>
    <m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1"/>
    <x v="7"/>
  </r>
  <r>
    <x v="8"/>
    <x v="306"/>
    <x v="301"/>
    <m/>
    <m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1"/>
    <x v="8"/>
  </r>
  <r>
    <x v="9"/>
    <x v="306"/>
    <x v="301"/>
    <m/>
    <m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1"/>
    <x v="9"/>
  </r>
  <r>
    <x v="10"/>
    <x v="306"/>
    <x v="301"/>
    <m/>
    <m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1"/>
    <x v="10"/>
  </r>
  <r>
    <x v="0"/>
    <x v="307"/>
    <x v="302"/>
    <m/>
    <m/>
    <n v="10"/>
    <s v="QUESOS SERENISIMA"/>
    <n v="0"/>
    <m/>
    <n v="1"/>
    <x v="0"/>
    <n v="15"/>
    <n v="2.25"/>
    <n v="7858.07"/>
    <n v="1884.14"/>
    <n v="23.98"/>
    <n v="9742.2099999999991"/>
    <n v="0"/>
    <n v="0"/>
    <n v="0"/>
    <n v="9742.2099999999991"/>
    <n v="1884.14"/>
    <n v="23.98"/>
    <n v="0"/>
    <x v="0"/>
    <x v="0"/>
  </r>
  <r>
    <x v="1"/>
    <x v="307"/>
    <x v="302"/>
    <m/>
    <m/>
    <n v="10"/>
    <s v="QUESOS SERENISIMA"/>
    <n v="0"/>
    <m/>
    <n v="1"/>
    <x v="0"/>
    <n v="42"/>
    <n v="6.3"/>
    <n v="23338.28"/>
    <n v="5773.43"/>
    <n v="24.74"/>
    <n v="29111.71"/>
    <n v="0"/>
    <n v="0"/>
    <n v="0"/>
    <n v="29111.71"/>
    <n v="5773.43"/>
    <n v="24.74"/>
    <n v="0"/>
    <x v="0"/>
    <x v="1"/>
  </r>
  <r>
    <x v="2"/>
    <x v="307"/>
    <x v="302"/>
    <m/>
    <m/>
    <n v="10"/>
    <s v="QUESOS SERENISIMA"/>
    <n v="0"/>
    <m/>
    <n v="1"/>
    <x v="0"/>
    <n v="32"/>
    <n v="4.8"/>
    <n v="18966.43"/>
    <n v="4705.71"/>
    <n v="24.81"/>
    <n v="23672.14"/>
    <n v="0"/>
    <n v="0"/>
    <n v="0"/>
    <n v="23672.14"/>
    <n v="4705.71"/>
    <n v="24.81"/>
    <n v="0"/>
    <x v="0"/>
    <x v="2"/>
  </r>
  <r>
    <x v="3"/>
    <x v="307"/>
    <x v="302"/>
    <m/>
    <m/>
    <n v="10"/>
    <s v="QUESOS SERENISIMA"/>
    <n v="0"/>
    <m/>
    <n v="1"/>
    <x v="0"/>
    <n v="49"/>
    <n v="7.35"/>
    <n v="31263.58"/>
    <n v="7802.55"/>
    <n v="24.96"/>
    <n v="39066.129999999997"/>
    <n v="0"/>
    <n v="0"/>
    <n v="0"/>
    <n v="39066.129999999997"/>
    <n v="7802.55"/>
    <n v="24.96"/>
    <n v="0"/>
    <x v="0"/>
    <x v="3"/>
  </r>
  <r>
    <x v="4"/>
    <x v="307"/>
    <x v="302"/>
    <m/>
    <m/>
    <n v="10"/>
    <s v="QUESOS SERENISIMA"/>
    <n v="0"/>
    <m/>
    <n v="1"/>
    <x v="0"/>
    <n v="36"/>
    <n v="5.4"/>
    <n v="24887.93"/>
    <n v="6383.89"/>
    <n v="25.65"/>
    <n v="31271.82"/>
    <n v="0"/>
    <n v="0"/>
    <n v="0"/>
    <n v="31271.82"/>
    <n v="6383.89"/>
    <n v="25.65"/>
    <n v="0"/>
    <x v="0"/>
    <x v="4"/>
  </r>
  <r>
    <x v="5"/>
    <x v="307"/>
    <x v="302"/>
    <m/>
    <m/>
    <n v="10"/>
    <s v="QUESOS SERENISIMA"/>
    <n v="0"/>
    <m/>
    <n v="1"/>
    <x v="0"/>
    <n v="27"/>
    <n v="4.05"/>
    <n v="19310.46"/>
    <n v="4827.8100000000004"/>
    <n v="25"/>
    <n v="24138.27"/>
    <n v="0"/>
    <n v="0"/>
    <n v="0"/>
    <n v="24138.27"/>
    <n v="4827.8100000000004"/>
    <n v="25"/>
    <n v="0"/>
    <x v="0"/>
    <x v="5"/>
  </r>
  <r>
    <x v="6"/>
    <x v="307"/>
    <x v="302"/>
    <m/>
    <m/>
    <n v="10"/>
    <s v="QUESOS SERENISIMA"/>
    <n v="0"/>
    <m/>
    <n v="1"/>
    <x v="0"/>
    <n v="18"/>
    <n v="2.7"/>
    <n v="15628.64"/>
    <n v="3828.96"/>
    <n v="24.5"/>
    <n v="19457.599999999999"/>
    <n v="0"/>
    <n v="0"/>
    <n v="0"/>
    <n v="19457.599999999999"/>
    <n v="3828.96"/>
    <n v="24.5"/>
    <n v="0"/>
    <x v="0"/>
    <x v="6"/>
  </r>
  <r>
    <x v="7"/>
    <x v="307"/>
    <x v="302"/>
    <m/>
    <m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1"/>
    <x v="7"/>
  </r>
  <r>
    <x v="8"/>
    <x v="307"/>
    <x v="302"/>
    <m/>
    <m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1"/>
    <x v="8"/>
  </r>
  <r>
    <x v="9"/>
    <x v="307"/>
    <x v="302"/>
    <m/>
    <m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1"/>
    <x v="9"/>
  </r>
  <r>
    <x v="10"/>
    <x v="307"/>
    <x v="302"/>
    <m/>
    <m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1"/>
    <x v="10"/>
  </r>
  <r>
    <x v="1"/>
    <x v="308"/>
    <x v="303"/>
    <m/>
    <m/>
    <n v="10"/>
    <s v="QUESOS SERENISIMA"/>
    <n v="0"/>
    <m/>
    <n v="1"/>
    <x v="0"/>
    <n v="14"/>
    <n v="2.1"/>
    <n v="7779.44"/>
    <n v="1905.96"/>
    <n v="24.5"/>
    <n v="9685.4"/>
    <n v="0"/>
    <n v="0"/>
    <n v="0"/>
    <n v="9685.4"/>
    <n v="1905.96"/>
    <n v="24.5"/>
    <n v="0"/>
    <x v="0"/>
    <x v="1"/>
  </r>
  <r>
    <x v="2"/>
    <x v="308"/>
    <x v="303"/>
    <m/>
    <m/>
    <n v="10"/>
    <s v="QUESOS SERENISIMA"/>
    <n v="0"/>
    <m/>
    <n v="1"/>
    <x v="0"/>
    <n v="0"/>
    <n v="0"/>
    <n v="0"/>
    <n v="0.03"/>
    <n v="0"/>
    <n v="0.03"/>
    <n v="0"/>
    <n v="0"/>
    <n v="0"/>
    <n v="0.03"/>
    <n v="0.03"/>
    <n v="0"/>
    <n v="0"/>
    <x v="0"/>
    <x v="2"/>
  </r>
  <r>
    <x v="3"/>
    <x v="308"/>
    <x v="303"/>
    <m/>
    <m/>
    <n v="10"/>
    <s v="QUESOS SERENISIMA"/>
    <n v="0"/>
    <m/>
    <n v="1"/>
    <x v="0"/>
    <n v="5"/>
    <n v="0.75"/>
    <n v="2968.66"/>
    <n v="727.39"/>
    <n v="24.5"/>
    <n v="3696.05"/>
    <n v="0"/>
    <n v="0"/>
    <n v="0"/>
    <n v="3696.05"/>
    <n v="727.39"/>
    <n v="24.5"/>
    <n v="0"/>
    <x v="0"/>
    <x v="3"/>
  </r>
  <r>
    <x v="4"/>
    <x v="308"/>
    <x v="303"/>
    <m/>
    <m/>
    <n v="10"/>
    <s v="QUESOS SERENISIMA"/>
    <n v="0"/>
    <m/>
    <n v="1"/>
    <x v="0"/>
    <n v="4"/>
    <n v="0.6"/>
    <n v="2597.56"/>
    <n v="636.4"/>
    <n v="24.5"/>
    <n v="3233.96"/>
    <n v="0"/>
    <n v="0"/>
    <n v="0"/>
    <n v="3233.96"/>
    <n v="636.4"/>
    <n v="24.5"/>
    <n v="0"/>
    <x v="0"/>
    <x v="4"/>
  </r>
  <r>
    <x v="5"/>
    <x v="308"/>
    <x v="303"/>
    <m/>
    <m/>
    <n v="10"/>
    <s v="QUESOS SERENISIMA"/>
    <n v="0"/>
    <m/>
    <n v="1"/>
    <x v="0"/>
    <n v="5"/>
    <n v="0.75"/>
    <n v="3656.19"/>
    <n v="895.77"/>
    <n v="24.5"/>
    <n v="4551.96"/>
    <n v="0"/>
    <n v="0"/>
    <n v="0"/>
    <n v="4551.96"/>
    <n v="895.77"/>
    <n v="24.5"/>
    <n v="0"/>
    <x v="0"/>
    <x v="5"/>
  </r>
  <r>
    <x v="6"/>
    <x v="308"/>
    <x v="303"/>
    <m/>
    <m/>
    <n v="10"/>
    <s v="QUESOS SERENISIMA"/>
    <n v="0"/>
    <m/>
    <n v="1"/>
    <x v="0"/>
    <n v="6"/>
    <n v="0.9"/>
    <n v="4896.8100000000004"/>
    <n v="1199.7"/>
    <n v="24.5"/>
    <n v="6096.51"/>
    <n v="0"/>
    <n v="0"/>
    <n v="0"/>
    <n v="6096.51"/>
    <n v="1199.7"/>
    <n v="24.5"/>
    <n v="0"/>
    <x v="0"/>
    <x v="6"/>
  </r>
  <r>
    <x v="7"/>
    <x v="308"/>
    <x v="303"/>
    <m/>
    <m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1"/>
    <x v="7"/>
  </r>
  <r>
    <x v="8"/>
    <x v="308"/>
    <x v="303"/>
    <m/>
    <m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1"/>
    <x v="8"/>
  </r>
  <r>
    <x v="9"/>
    <x v="308"/>
    <x v="303"/>
    <m/>
    <m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1"/>
    <x v="9"/>
  </r>
  <r>
    <x v="10"/>
    <x v="308"/>
    <x v="303"/>
    <m/>
    <m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1"/>
    <x v="10"/>
  </r>
  <r>
    <x v="0"/>
    <x v="309"/>
    <x v="304"/>
    <m/>
    <m/>
    <n v="10"/>
    <s v="QUESOS SERENISIMA"/>
    <n v="0"/>
    <m/>
    <n v="1"/>
    <x v="0"/>
    <n v="245"/>
    <n v="31.85"/>
    <n v="105016.97"/>
    <n v="26258.85"/>
    <n v="25"/>
    <n v="131275.82"/>
    <n v="0"/>
    <n v="0"/>
    <n v="0"/>
    <n v="131275.82"/>
    <n v="26258.85"/>
    <n v="25"/>
    <n v="0.01"/>
    <x v="0"/>
    <x v="0"/>
  </r>
  <r>
    <x v="1"/>
    <x v="309"/>
    <x v="304"/>
    <m/>
    <m/>
    <n v="10"/>
    <s v="QUESOS SERENISIMA"/>
    <n v="0"/>
    <m/>
    <n v="1"/>
    <x v="0"/>
    <n v="210"/>
    <n v="27.3"/>
    <n v="98052.52"/>
    <n v="24348.799999999999"/>
    <n v="24.83"/>
    <n v="122401.32"/>
    <n v="0"/>
    <n v="0"/>
    <n v="0"/>
    <n v="122401.32"/>
    <n v="24348.799999999999"/>
    <n v="24.83"/>
    <n v="0.01"/>
    <x v="0"/>
    <x v="1"/>
  </r>
  <r>
    <x v="2"/>
    <x v="309"/>
    <x v="304"/>
    <m/>
    <m/>
    <n v="10"/>
    <s v="QUESOS SERENISIMA"/>
    <n v="0"/>
    <m/>
    <n v="1"/>
    <x v="0"/>
    <n v="182"/>
    <n v="23.66"/>
    <n v="91660.49"/>
    <n v="23037.67"/>
    <n v="25.13"/>
    <n v="114698.16"/>
    <n v="0"/>
    <n v="0"/>
    <n v="0"/>
    <n v="114698.16"/>
    <n v="23037.67"/>
    <n v="25.13"/>
    <n v="0.01"/>
    <x v="0"/>
    <x v="2"/>
  </r>
  <r>
    <x v="3"/>
    <x v="309"/>
    <x v="304"/>
    <m/>
    <m/>
    <n v="10"/>
    <s v="QUESOS SERENISIMA"/>
    <n v="0"/>
    <m/>
    <n v="1"/>
    <x v="0"/>
    <n v="229"/>
    <n v="29.77"/>
    <n v="120382.58"/>
    <n v="29677.79"/>
    <n v="24.65"/>
    <n v="150060.37"/>
    <n v="0"/>
    <n v="0"/>
    <n v="0"/>
    <n v="150060.37"/>
    <n v="29677.79"/>
    <n v="24.65"/>
    <n v="0.01"/>
    <x v="0"/>
    <x v="3"/>
  </r>
  <r>
    <x v="4"/>
    <x v="309"/>
    <x v="304"/>
    <m/>
    <m/>
    <n v="10"/>
    <s v="QUESOS SERENISIMA"/>
    <n v="0"/>
    <m/>
    <n v="1"/>
    <x v="0"/>
    <n v="285"/>
    <n v="37.049999999999997"/>
    <n v="161546.21"/>
    <n v="40301.629999999997"/>
    <n v="24.95"/>
    <n v="201847.84"/>
    <n v="0"/>
    <n v="0"/>
    <n v="0"/>
    <n v="201847.84"/>
    <n v="40301.629999999997"/>
    <n v="24.95"/>
    <n v="0.01"/>
    <x v="0"/>
    <x v="4"/>
  </r>
  <r>
    <x v="5"/>
    <x v="309"/>
    <x v="304"/>
    <m/>
    <m/>
    <n v="10"/>
    <s v="QUESOS SERENISIMA"/>
    <n v="0"/>
    <m/>
    <n v="1"/>
    <x v="0"/>
    <n v="110"/>
    <n v="14.3"/>
    <n v="66605"/>
    <n v="16480.419999999998"/>
    <n v="24.74"/>
    <n v="83085.42"/>
    <n v="0"/>
    <n v="0"/>
    <n v="0"/>
    <n v="83085.42"/>
    <n v="16480.419999999998"/>
    <n v="24.74"/>
    <n v="0"/>
    <x v="0"/>
    <x v="5"/>
  </r>
  <r>
    <x v="6"/>
    <x v="309"/>
    <x v="304"/>
    <m/>
    <m/>
    <n v="10"/>
    <s v="QUESOS SERENISIMA"/>
    <n v="0"/>
    <m/>
    <n v="1"/>
    <x v="0"/>
    <n v="124"/>
    <n v="16.12"/>
    <n v="89530.68"/>
    <n v="22086.28"/>
    <n v="24.67"/>
    <n v="111616.96000000001"/>
    <n v="0"/>
    <n v="0"/>
    <n v="0"/>
    <n v="111616.96000000001"/>
    <n v="22086.28"/>
    <n v="24.67"/>
    <n v="0.01"/>
    <x v="0"/>
    <x v="6"/>
  </r>
  <r>
    <x v="7"/>
    <x v="309"/>
    <x v="304"/>
    <m/>
    <m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1"/>
    <x v="1"/>
    <x v="7"/>
  </r>
  <r>
    <x v="8"/>
    <x v="309"/>
    <x v="304"/>
    <m/>
    <m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1"/>
    <x v="1"/>
    <x v="8"/>
  </r>
  <r>
    <x v="9"/>
    <x v="309"/>
    <x v="304"/>
    <m/>
    <m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2"/>
    <x v="1"/>
    <x v="9"/>
  </r>
  <r>
    <x v="10"/>
    <x v="309"/>
    <x v="304"/>
    <m/>
    <m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1"/>
    <x v="10"/>
  </r>
  <r>
    <x v="3"/>
    <x v="310"/>
    <x v="305"/>
    <m/>
    <m/>
    <n v="10"/>
    <s v="QUESOS SERENISIMA"/>
    <n v="0"/>
    <m/>
    <n v="1"/>
    <x v="0"/>
    <n v="23"/>
    <n v="80.709999999999994"/>
    <n v="134676.79"/>
    <n v="33669.339999999997"/>
    <n v="25"/>
    <n v="168346.13"/>
    <n v="0"/>
    <n v="0"/>
    <n v="0"/>
    <n v="168346.18"/>
    <n v="33669.339999999997"/>
    <n v="25"/>
    <n v="0.01"/>
    <x v="0"/>
    <x v="3"/>
  </r>
  <r>
    <x v="4"/>
    <x v="310"/>
    <x v="305"/>
    <m/>
    <m/>
    <n v="10"/>
    <s v="QUESOS SERENISIMA"/>
    <n v="0"/>
    <m/>
    <n v="1"/>
    <x v="0"/>
    <n v="99"/>
    <n v="340.77"/>
    <n v="605437.17000000004"/>
    <n v="151358.1"/>
    <n v="25"/>
    <n v="756795.27"/>
    <n v="19889.080000000002"/>
    <n v="0"/>
    <n v="0"/>
    <n v="736906.73"/>
    <n v="131469.01999999999"/>
    <n v="21.71"/>
    <n v="0.03"/>
    <x v="0"/>
    <x v="4"/>
  </r>
  <r>
    <x v="5"/>
    <x v="310"/>
    <x v="305"/>
    <m/>
    <m/>
    <n v="10"/>
    <s v="QUESOS SERENISIMA"/>
    <n v="0"/>
    <m/>
    <n v="1"/>
    <x v="0"/>
    <n v="71"/>
    <n v="249.4"/>
    <n v="539463.21"/>
    <n v="134865.31"/>
    <n v="25"/>
    <n v="674328.52"/>
    <n v="33716.410000000003"/>
    <n v="0"/>
    <n v="0"/>
    <n v="640612.18999999994"/>
    <n v="101148.9"/>
    <n v="18.75"/>
    <n v="0.02"/>
    <x v="0"/>
    <x v="5"/>
  </r>
  <r>
    <x v="6"/>
    <x v="310"/>
    <x v="305"/>
    <m/>
    <m/>
    <n v="10"/>
    <s v="QUESOS SERENISIMA"/>
    <n v="0"/>
    <m/>
    <n v="1"/>
    <x v="0"/>
    <n v="54"/>
    <n v="193.3"/>
    <n v="501998.78"/>
    <n v="125499.24"/>
    <n v="25"/>
    <n v="627498.02"/>
    <n v="31374.94"/>
    <n v="0"/>
    <n v="0"/>
    <n v="596123.59"/>
    <n v="94124.3"/>
    <n v="18.75"/>
    <n v="0.02"/>
    <x v="0"/>
    <x v="6"/>
  </r>
  <r>
    <x v="7"/>
    <x v="310"/>
    <x v="305"/>
    <m/>
    <m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2"/>
    <x v="1"/>
    <x v="7"/>
  </r>
  <r>
    <x v="0"/>
    <x v="311"/>
    <x v="306"/>
    <m/>
    <m/>
    <n v="10"/>
    <s v="QUESOS SERENISIMA"/>
    <n v="0"/>
    <m/>
    <n v="1"/>
    <x v="0"/>
    <n v="68"/>
    <n v="33.700000000000003"/>
    <n v="56160.37"/>
    <n v="14016.6"/>
    <n v="24.96"/>
    <n v="70176.97"/>
    <n v="0"/>
    <n v="0"/>
    <n v="0"/>
    <n v="70176.850000000006"/>
    <n v="14016.6"/>
    <n v="24.96"/>
    <n v="0"/>
    <x v="0"/>
    <x v="0"/>
  </r>
  <r>
    <x v="1"/>
    <x v="311"/>
    <x v="306"/>
    <m/>
    <m/>
    <n v="10"/>
    <s v="QUESOS SERENISIMA"/>
    <n v="0"/>
    <m/>
    <n v="1"/>
    <x v="0"/>
    <n v="75"/>
    <n v="38.22"/>
    <n v="69783.97"/>
    <n v="17362.830000000002"/>
    <n v="24.88"/>
    <n v="87146.8"/>
    <n v="0"/>
    <n v="0"/>
    <n v="0"/>
    <n v="87146.81"/>
    <n v="17362.830000000002"/>
    <n v="24.88"/>
    <n v="0"/>
    <x v="0"/>
    <x v="1"/>
  </r>
  <r>
    <x v="2"/>
    <x v="311"/>
    <x v="306"/>
    <m/>
    <m/>
    <n v="10"/>
    <s v="QUESOS SERENISIMA"/>
    <n v="0"/>
    <m/>
    <n v="1"/>
    <x v="0"/>
    <n v="90"/>
    <n v="44.46"/>
    <n v="87235.17"/>
    <n v="21638.38"/>
    <n v="24.8"/>
    <n v="108873.55"/>
    <n v="0"/>
    <n v="0"/>
    <n v="0"/>
    <n v="108873.45"/>
    <n v="21638.38"/>
    <n v="24.8"/>
    <n v="0.01"/>
    <x v="0"/>
    <x v="2"/>
  </r>
  <r>
    <x v="3"/>
    <x v="311"/>
    <x v="306"/>
    <m/>
    <m/>
    <n v="10"/>
    <s v="QUESOS SERENISIMA"/>
    <n v="0"/>
    <m/>
    <n v="1"/>
    <x v="0"/>
    <n v="70"/>
    <n v="31.69"/>
    <n v="65197.22"/>
    <n v="16107"/>
    <n v="24.71"/>
    <n v="81304.22"/>
    <n v="0"/>
    <n v="0"/>
    <n v="0"/>
    <n v="81304.289999999994"/>
    <n v="16107"/>
    <n v="24.71"/>
    <n v="0"/>
    <x v="0"/>
    <x v="3"/>
  </r>
  <r>
    <x v="4"/>
    <x v="311"/>
    <x v="306"/>
    <m/>
    <m/>
    <n v="10"/>
    <s v="QUESOS SERENISIMA"/>
    <n v="0"/>
    <m/>
    <n v="1"/>
    <x v="0"/>
    <n v="84"/>
    <n v="42.06"/>
    <n v="93129.32"/>
    <n v="23266.61"/>
    <n v="24.98"/>
    <n v="116395.93"/>
    <n v="0"/>
    <n v="0"/>
    <n v="0"/>
    <n v="116395.84"/>
    <n v="23266.61"/>
    <n v="24.98"/>
    <n v="0.01"/>
    <x v="0"/>
    <x v="4"/>
  </r>
  <r>
    <x v="5"/>
    <x v="311"/>
    <x v="306"/>
    <m/>
    <m/>
    <n v="10"/>
    <s v="QUESOS SERENISIMA"/>
    <n v="0"/>
    <m/>
    <n v="1"/>
    <x v="0"/>
    <n v="61"/>
    <n v="26.45"/>
    <n v="64730.15"/>
    <n v="16007.14"/>
    <n v="24.73"/>
    <n v="80737.289999999994"/>
    <n v="0"/>
    <n v="0"/>
    <n v="0"/>
    <n v="80737.31"/>
    <n v="16007.14"/>
    <n v="24.73"/>
    <n v="0"/>
    <x v="0"/>
    <x v="5"/>
  </r>
  <r>
    <x v="6"/>
    <x v="311"/>
    <x v="306"/>
    <m/>
    <m/>
    <n v="10"/>
    <s v="QUESOS SERENISIMA"/>
    <n v="0"/>
    <m/>
    <n v="1"/>
    <x v="0"/>
    <n v="56"/>
    <n v="26.83"/>
    <n v="79121.009999999995"/>
    <n v="19715.05"/>
    <n v="24.92"/>
    <n v="98836.06"/>
    <n v="0"/>
    <n v="0"/>
    <n v="0"/>
    <n v="98836.15"/>
    <n v="19715.05"/>
    <n v="24.92"/>
    <n v="0"/>
    <x v="0"/>
    <x v="6"/>
  </r>
  <r>
    <x v="7"/>
    <x v="311"/>
    <x v="306"/>
    <m/>
    <m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1"/>
    <x v="7"/>
  </r>
  <r>
    <x v="8"/>
    <x v="311"/>
    <x v="306"/>
    <m/>
    <m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1"/>
    <x v="8"/>
  </r>
  <r>
    <x v="9"/>
    <x v="311"/>
    <x v="306"/>
    <m/>
    <m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1"/>
    <x v="9"/>
  </r>
  <r>
    <x v="10"/>
    <x v="311"/>
    <x v="306"/>
    <m/>
    <m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"/>
    <x v="1"/>
    <x v="10"/>
  </r>
  <r>
    <x v="0"/>
    <x v="312"/>
    <x v="307"/>
    <m/>
    <m/>
    <n v="10"/>
    <s v="QUESOS SERENISIMA"/>
    <n v="0"/>
    <m/>
    <n v="1"/>
    <x v="0"/>
    <n v="54"/>
    <n v="27.54"/>
    <n v="54969.01"/>
    <n v="13488.66"/>
    <n v="24.54"/>
    <n v="68457.67"/>
    <n v="0"/>
    <n v="0"/>
    <n v="0"/>
    <n v="68457.8"/>
    <n v="13488.66"/>
    <n v="24.54"/>
    <n v="0"/>
    <x v="0"/>
    <x v="0"/>
  </r>
  <r>
    <x v="1"/>
    <x v="312"/>
    <x v="307"/>
    <m/>
    <m/>
    <n v="10"/>
    <s v="QUESOS SERENISIMA"/>
    <n v="0"/>
    <m/>
    <n v="1"/>
    <x v="0"/>
    <n v="85"/>
    <n v="40.65"/>
    <n v="88872.2"/>
    <n v="22245.33"/>
    <n v="25.03"/>
    <n v="111117.53"/>
    <n v="0"/>
    <n v="0"/>
    <n v="0"/>
    <n v="111117.61"/>
    <n v="22245.33"/>
    <n v="25.03"/>
    <n v="0.01"/>
    <x v="0"/>
    <x v="1"/>
  </r>
  <r>
    <x v="2"/>
    <x v="312"/>
    <x v="307"/>
    <m/>
    <m/>
    <n v="10"/>
    <s v="QUESOS SERENISIMA"/>
    <n v="0"/>
    <m/>
    <n v="1"/>
    <x v="0"/>
    <n v="96"/>
    <n v="50.19"/>
    <n v="117269.54"/>
    <n v="29219.67"/>
    <n v="24.92"/>
    <n v="146489.21"/>
    <n v="0"/>
    <n v="0"/>
    <n v="0"/>
    <n v="146489.22"/>
    <n v="29219.67"/>
    <n v="24.92"/>
    <n v="0.01"/>
    <x v="0"/>
    <x v="2"/>
  </r>
  <r>
    <x v="3"/>
    <x v="312"/>
    <x v="307"/>
    <m/>
    <m/>
    <n v="10"/>
    <s v="QUESOS SERENISIMA"/>
    <n v="0"/>
    <m/>
    <n v="1"/>
    <x v="0"/>
    <n v="92"/>
    <n v="47.3"/>
    <n v="117071.19"/>
    <n v="28877.25"/>
    <n v="24.67"/>
    <n v="145948.44"/>
    <n v="0"/>
    <n v="0"/>
    <n v="0"/>
    <n v="145948.28"/>
    <n v="28877.25"/>
    <n v="24.67"/>
    <n v="0.01"/>
    <x v="0"/>
    <x v="3"/>
  </r>
  <r>
    <x v="4"/>
    <x v="312"/>
    <x v="307"/>
    <m/>
    <m/>
    <n v="10"/>
    <s v="QUESOS SERENISIMA"/>
    <n v="0"/>
    <m/>
    <n v="1"/>
    <x v="0"/>
    <n v="79"/>
    <n v="39.01"/>
    <n v="102554.09"/>
    <n v="25756.71"/>
    <n v="25.12"/>
    <n v="128310.8"/>
    <n v="0"/>
    <n v="0"/>
    <n v="0"/>
    <n v="128310.76"/>
    <n v="25756.71"/>
    <n v="25.12"/>
    <n v="0.01"/>
    <x v="0"/>
    <x v="4"/>
  </r>
  <r>
    <x v="5"/>
    <x v="312"/>
    <x v="307"/>
    <m/>
    <m/>
    <n v="10"/>
    <s v="QUESOS SERENISIMA"/>
    <n v="0"/>
    <m/>
    <n v="1"/>
    <x v="0"/>
    <n v="84"/>
    <n v="40.630000000000003"/>
    <n v="122334.55"/>
    <n v="30569.200000000001"/>
    <n v="24.99"/>
    <n v="152903.75"/>
    <n v="0"/>
    <n v="0"/>
    <n v="0"/>
    <n v="152903.75"/>
    <n v="30569.200000000001"/>
    <n v="24.99"/>
    <n v="0.01"/>
    <x v="0"/>
    <x v="5"/>
  </r>
  <r>
    <x v="6"/>
    <x v="312"/>
    <x v="307"/>
    <m/>
    <m/>
    <n v="10"/>
    <s v="QUESOS SERENISIMA"/>
    <n v="0"/>
    <m/>
    <n v="1"/>
    <x v="0"/>
    <n v="72"/>
    <n v="35.6"/>
    <n v="127135.83"/>
    <n v="32185.81"/>
    <n v="25.32"/>
    <n v="159321.64000000001"/>
    <n v="0"/>
    <n v="0"/>
    <n v="0"/>
    <n v="159321.65"/>
    <n v="32185.81"/>
    <n v="25.32"/>
    <n v="0.01"/>
    <x v="0"/>
    <x v="6"/>
  </r>
  <r>
    <x v="7"/>
    <x v="312"/>
    <x v="307"/>
    <m/>
    <m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1"/>
    <x v="1"/>
    <x v="7"/>
  </r>
  <r>
    <x v="8"/>
    <x v="312"/>
    <x v="307"/>
    <m/>
    <m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1"/>
    <x v="8"/>
  </r>
  <r>
    <x v="9"/>
    <x v="312"/>
    <x v="307"/>
    <m/>
    <m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1"/>
    <x v="9"/>
  </r>
  <r>
    <x v="10"/>
    <x v="312"/>
    <x v="307"/>
    <m/>
    <m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1"/>
    <x v="10"/>
  </r>
  <r>
    <x v="0"/>
    <x v="313"/>
    <x v="308"/>
    <m/>
    <m/>
    <n v="10"/>
    <s v="QUESOS SERENISIMA"/>
    <n v="0"/>
    <m/>
    <n v="1"/>
    <x v="0"/>
    <n v="65"/>
    <n v="33.200000000000003"/>
    <n v="66650.55"/>
    <n v="15260.25"/>
    <n v="22.9"/>
    <n v="81910.8"/>
    <n v="0"/>
    <n v="0"/>
    <n v="0"/>
    <n v="81910.960000000006"/>
    <n v="15260.25"/>
    <n v="22.9"/>
    <n v="0"/>
    <x v="0"/>
    <x v="0"/>
  </r>
  <r>
    <x v="1"/>
    <x v="313"/>
    <x v="308"/>
    <m/>
    <m/>
    <n v="10"/>
    <s v="QUESOS SERENISIMA"/>
    <n v="0"/>
    <m/>
    <n v="1"/>
    <x v="0"/>
    <n v="72"/>
    <n v="34.979999999999997"/>
    <n v="76530.92"/>
    <n v="17653.37"/>
    <n v="23.07"/>
    <n v="94184.29"/>
    <n v="0"/>
    <n v="0"/>
    <n v="0"/>
    <n v="94184.49"/>
    <n v="17653.37"/>
    <n v="23.07"/>
    <n v="0"/>
    <x v="0"/>
    <x v="1"/>
  </r>
  <r>
    <x v="2"/>
    <x v="313"/>
    <x v="308"/>
    <m/>
    <m/>
    <n v="10"/>
    <s v="QUESOS SERENISIMA"/>
    <n v="0"/>
    <m/>
    <n v="1"/>
    <x v="0"/>
    <n v="61"/>
    <n v="29.92"/>
    <n v="71385.990000000005"/>
    <n v="16534.39"/>
    <n v="23.16"/>
    <n v="87920.38"/>
    <n v="0"/>
    <n v="0"/>
    <n v="0"/>
    <n v="87920.320000000007"/>
    <n v="16534.39"/>
    <n v="23.16"/>
    <n v="0"/>
    <x v="0"/>
    <x v="2"/>
  </r>
  <r>
    <x v="3"/>
    <x v="313"/>
    <x v="308"/>
    <m/>
    <m/>
    <n v="10"/>
    <s v="QUESOS SERENISIMA"/>
    <n v="0"/>
    <m/>
    <n v="1"/>
    <x v="0"/>
    <n v="71"/>
    <n v="36.61"/>
    <n v="90621.56"/>
    <n v="20964.150000000001"/>
    <n v="23.13"/>
    <n v="111585.71"/>
    <n v="0"/>
    <n v="0"/>
    <n v="0"/>
    <n v="111585.69"/>
    <n v="20964.150000000001"/>
    <n v="23.13"/>
    <n v="0.01"/>
    <x v="0"/>
    <x v="3"/>
  </r>
  <r>
    <x v="4"/>
    <x v="313"/>
    <x v="308"/>
    <m/>
    <m/>
    <n v="10"/>
    <s v="QUESOS SERENISIMA"/>
    <n v="0"/>
    <m/>
    <n v="1"/>
    <x v="0"/>
    <n v="53"/>
    <n v="24.6"/>
    <n v="65909.27"/>
    <n v="15367.12"/>
    <n v="23.32"/>
    <n v="81276.39"/>
    <n v="0"/>
    <n v="0"/>
    <n v="0"/>
    <n v="81276.399999999994"/>
    <n v="15367.12"/>
    <n v="23.32"/>
    <n v="0"/>
    <x v="0"/>
    <x v="4"/>
  </r>
  <r>
    <x v="5"/>
    <x v="313"/>
    <x v="308"/>
    <m/>
    <m/>
    <n v="10"/>
    <s v="QUESOS SERENISIMA"/>
    <n v="0"/>
    <m/>
    <n v="1"/>
    <x v="0"/>
    <n v="64"/>
    <n v="30.62"/>
    <n v="89527.98"/>
    <n v="20499.2"/>
    <n v="22.9"/>
    <n v="110027.18"/>
    <n v="0"/>
    <n v="0"/>
    <n v="0"/>
    <n v="110027.19"/>
    <n v="20499.2"/>
    <n v="22.9"/>
    <n v="0"/>
    <x v="0"/>
    <x v="5"/>
  </r>
  <r>
    <x v="6"/>
    <x v="313"/>
    <x v="308"/>
    <m/>
    <m/>
    <n v="10"/>
    <s v="QUESOS SERENISIMA"/>
    <n v="0"/>
    <m/>
    <n v="1"/>
    <x v="0"/>
    <n v="64"/>
    <n v="30.82"/>
    <n v="109423.9"/>
    <n v="25625.25"/>
    <n v="23.42"/>
    <n v="135049.15"/>
    <n v="0"/>
    <n v="0"/>
    <n v="0"/>
    <n v="135049.17000000001"/>
    <n v="25625.25"/>
    <n v="23.42"/>
    <n v="0.01"/>
    <x v="0"/>
    <x v="6"/>
  </r>
  <r>
    <x v="7"/>
    <x v="313"/>
    <x v="308"/>
    <m/>
    <m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1"/>
    <x v="7"/>
  </r>
  <r>
    <x v="8"/>
    <x v="313"/>
    <x v="308"/>
    <m/>
    <m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1"/>
    <x v="1"/>
    <x v="8"/>
  </r>
  <r>
    <x v="9"/>
    <x v="313"/>
    <x v="308"/>
    <m/>
    <m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1"/>
    <x v="9"/>
  </r>
  <r>
    <x v="10"/>
    <x v="313"/>
    <x v="308"/>
    <m/>
    <m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1"/>
    <x v="10"/>
  </r>
  <r>
    <x v="0"/>
    <x v="314"/>
    <x v="309"/>
    <m/>
    <m/>
    <n v="10"/>
    <s v="QUESOS SERENISIMA"/>
    <n v="0"/>
    <m/>
    <n v="1"/>
    <x v="0"/>
    <n v="6"/>
    <n v="1.95"/>
    <n v="7283.11"/>
    <n v="1693.23"/>
    <n v="23.25"/>
    <n v="8976.34"/>
    <n v="0"/>
    <n v="0"/>
    <n v="0"/>
    <n v="8976.34"/>
    <n v="1693.23"/>
    <n v="23.25"/>
    <n v="0"/>
    <x v="0"/>
    <x v="0"/>
  </r>
  <r>
    <x v="1"/>
    <x v="314"/>
    <x v="309"/>
    <m/>
    <m/>
    <n v="10"/>
    <s v="QUESOS SERENISIMA"/>
    <n v="0"/>
    <m/>
    <n v="1"/>
    <x v="0"/>
    <n v="8"/>
    <n v="1.98"/>
    <n v="7986.76"/>
    <n v="1797.04"/>
    <n v="22.5"/>
    <n v="9783.7999999999993"/>
    <n v="0"/>
    <n v="0"/>
    <n v="0"/>
    <n v="9783.81"/>
    <n v="1797.04"/>
    <n v="22.5"/>
    <n v="0"/>
    <x v="0"/>
    <x v="1"/>
  </r>
  <r>
    <x v="2"/>
    <x v="314"/>
    <x v="309"/>
    <m/>
    <m/>
    <n v="10"/>
    <s v="QUESOS SERENISIMA"/>
    <n v="0"/>
    <m/>
    <n v="1"/>
    <x v="0"/>
    <n v="0"/>
    <n v="-0.87"/>
    <n v="-3653.83"/>
    <n v="-822.12"/>
    <n v="0"/>
    <n v="-4475.95"/>
    <n v="0"/>
    <n v="0"/>
    <n v="0"/>
    <n v="-4475.95"/>
    <n v="-822.12"/>
    <n v="0"/>
    <n v="0"/>
    <x v="0"/>
    <x v="2"/>
  </r>
  <r>
    <x v="3"/>
    <x v="314"/>
    <x v="309"/>
    <m/>
    <m/>
    <n v="10"/>
    <s v="QUESOS SERENISIMA"/>
    <n v="0"/>
    <m/>
    <n v="1"/>
    <x v="0"/>
    <n v="18"/>
    <n v="5.68"/>
    <n v="25754.17"/>
    <n v="6003.89"/>
    <n v="23.31"/>
    <n v="31758.06"/>
    <n v="0"/>
    <n v="0"/>
    <n v="0"/>
    <n v="31758.06"/>
    <n v="6003.89"/>
    <n v="23.31"/>
    <n v="0"/>
    <x v="0"/>
    <x v="3"/>
  </r>
  <r>
    <x v="4"/>
    <x v="314"/>
    <x v="309"/>
    <m/>
    <m/>
    <n v="10"/>
    <s v="QUESOS SERENISIMA"/>
    <n v="0"/>
    <m/>
    <n v="1"/>
    <x v="0"/>
    <n v="25"/>
    <n v="8.16"/>
    <n v="42001.19"/>
    <n v="10155.209999999999"/>
    <n v="24.18"/>
    <n v="52156.4"/>
    <n v="0"/>
    <n v="0"/>
    <n v="0"/>
    <n v="52156.36"/>
    <n v="10155.209999999999"/>
    <n v="24.18"/>
    <n v="0"/>
    <x v="0"/>
    <x v="4"/>
  </r>
  <r>
    <x v="5"/>
    <x v="314"/>
    <x v="309"/>
    <m/>
    <m/>
    <n v="10"/>
    <s v="QUESOS SERENISIMA"/>
    <n v="0"/>
    <m/>
    <n v="1"/>
    <x v="0"/>
    <n v="2"/>
    <n v="-0.64"/>
    <n v="-3546.54"/>
    <n v="-797.96"/>
    <n v="0"/>
    <n v="-4344.5"/>
    <n v="0"/>
    <n v="0"/>
    <n v="0"/>
    <n v="-4344.51"/>
    <n v="-797.96"/>
    <n v="0"/>
    <n v="0"/>
    <x v="0"/>
    <x v="5"/>
  </r>
  <r>
    <x v="6"/>
    <x v="314"/>
    <x v="309"/>
    <m/>
    <m/>
    <n v="10"/>
    <s v="QUESOS SERENISIMA"/>
    <n v="0"/>
    <m/>
    <n v="1"/>
    <x v="0"/>
    <n v="7"/>
    <n v="1.91"/>
    <n v="11329.4"/>
    <n v="2549.1"/>
    <n v="22.5"/>
    <n v="13878.5"/>
    <n v="0"/>
    <n v="0"/>
    <n v="0"/>
    <n v="13878.49"/>
    <n v="2549.1"/>
    <n v="22.5"/>
    <n v="0"/>
    <x v="0"/>
    <x v="6"/>
  </r>
  <r>
    <x v="7"/>
    <x v="314"/>
    <x v="309"/>
    <m/>
    <m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1"/>
    <x v="7"/>
  </r>
  <r>
    <x v="8"/>
    <x v="314"/>
    <x v="309"/>
    <m/>
    <m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"/>
    <x v="1"/>
    <x v="8"/>
  </r>
  <r>
    <x v="9"/>
    <x v="314"/>
    <x v="309"/>
    <m/>
    <m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1"/>
    <x v="9"/>
  </r>
  <r>
    <x v="0"/>
    <x v="315"/>
    <x v="310"/>
    <m/>
    <m/>
    <n v="10"/>
    <s v="QUESOS SERENISIMA"/>
    <n v="0"/>
    <m/>
    <n v="1"/>
    <x v="0"/>
    <n v="41"/>
    <n v="10.19"/>
    <n v="36101.08"/>
    <n v="8844.75"/>
    <n v="24.5"/>
    <n v="44945.83"/>
    <n v="0"/>
    <n v="0"/>
    <n v="0"/>
    <n v="44945.82"/>
    <n v="8844.75"/>
    <n v="24.5"/>
    <n v="0"/>
    <x v="0"/>
    <x v="0"/>
  </r>
  <r>
    <x v="1"/>
    <x v="315"/>
    <x v="310"/>
    <m/>
    <m/>
    <n v="10"/>
    <s v="QUESOS SERENISIMA"/>
    <n v="0"/>
    <m/>
    <n v="1"/>
    <x v="0"/>
    <n v="21"/>
    <n v="5.39"/>
    <n v="20620.189999999999"/>
    <n v="4952.21"/>
    <n v="24.02"/>
    <n v="25572.400000000001"/>
    <n v="0"/>
    <n v="0"/>
    <n v="0"/>
    <n v="25572.39"/>
    <n v="4952.21"/>
    <n v="24.02"/>
    <n v="0"/>
    <x v="0"/>
    <x v="1"/>
  </r>
  <r>
    <x v="2"/>
    <x v="315"/>
    <x v="310"/>
    <m/>
    <m/>
    <n v="10"/>
    <s v="QUESOS SERENISIMA"/>
    <n v="0"/>
    <m/>
    <n v="1"/>
    <x v="0"/>
    <n v="41"/>
    <n v="9.61"/>
    <n v="39026.67"/>
    <n v="9506.33"/>
    <n v="24.36"/>
    <n v="48533"/>
    <n v="0"/>
    <n v="0"/>
    <n v="0"/>
    <n v="48533.04"/>
    <n v="9506.33"/>
    <n v="24.36"/>
    <n v="0"/>
    <x v="0"/>
    <x v="2"/>
  </r>
  <r>
    <x v="3"/>
    <x v="315"/>
    <x v="310"/>
    <m/>
    <m/>
    <n v="10"/>
    <s v="QUESOS SERENISIMA"/>
    <n v="0"/>
    <m/>
    <n v="1"/>
    <x v="0"/>
    <n v="28"/>
    <n v="6.84"/>
    <n v="29574.38"/>
    <n v="6860.02"/>
    <n v="23.2"/>
    <n v="36434.400000000001"/>
    <n v="0"/>
    <n v="0"/>
    <n v="0"/>
    <n v="36434.42"/>
    <n v="6860.02"/>
    <n v="23.2"/>
    <n v="0"/>
    <x v="0"/>
    <x v="3"/>
  </r>
  <r>
    <x v="4"/>
    <x v="315"/>
    <x v="310"/>
    <m/>
    <m/>
    <n v="10"/>
    <s v="QUESOS SERENISIMA"/>
    <n v="0"/>
    <m/>
    <n v="1"/>
    <x v="0"/>
    <n v="67"/>
    <n v="17.420000000000002"/>
    <n v="81397.09"/>
    <n v="19513.59"/>
    <n v="23.97"/>
    <n v="100910.68"/>
    <n v="0"/>
    <n v="0"/>
    <n v="0"/>
    <n v="100910.72"/>
    <n v="19513.59"/>
    <n v="23.97"/>
    <n v="0"/>
    <x v="0"/>
    <x v="4"/>
  </r>
  <r>
    <x v="5"/>
    <x v="315"/>
    <x v="310"/>
    <m/>
    <m/>
    <n v="10"/>
    <s v="QUESOS SERENISIMA"/>
    <n v="0"/>
    <m/>
    <n v="1"/>
    <x v="0"/>
    <n v="45"/>
    <n v="11.1"/>
    <n v="57839.96"/>
    <n v="14018.97"/>
    <n v="24.24"/>
    <n v="71858.929999999993"/>
    <n v="0"/>
    <n v="0"/>
    <n v="0"/>
    <n v="71858.91"/>
    <n v="14018.97"/>
    <n v="24.24"/>
    <n v="0"/>
    <x v="0"/>
    <x v="5"/>
  </r>
  <r>
    <x v="6"/>
    <x v="315"/>
    <x v="310"/>
    <m/>
    <m/>
    <n v="10"/>
    <s v="QUESOS SERENISIMA"/>
    <n v="0"/>
    <m/>
    <n v="1"/>
    <x v="0"/>
    <n v="31"/>
    <n v="7.52"/>
    <n v="42329.62"/>
    <n v="10264.91"/>
    <n v="24.25"/>
    <n v="52594.53"/>
    <n v="0"/>
    <n v="0"/>
    <n v="0"/>
    <n v="52594.52"/>
    <n v="10264.91"/>
    <n v="24.25"/>
    <n v="0"/>
    <x v="0"/>
    <x v="6"/>
  </r>
  <r>
    <x v="7"/>
    <x v="315"/>
    <x v="310"/>
    <m/>
    <m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1"/>
    <x v="7"/>
  </r>
  <r>
    <x v="8"/>
    <x v="315"/>
    <x v="310"/>
    <m/>
    <m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"/>
    <x v="1"/>
    <x v="8"/>
  </r>
  <r>
    <x v="9"/>
    <x v="315"/>
    <x v="310"/>
    <m/>
    <m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1"/>
    <x v="9"/>
  </r>
  <r>
    <x v="10"/>
    <x v="315"/>
    <x v="310"/>
    <m/>
    <m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1"/>
    <x v="10"/>
  </r>
  <r>
    <x v="0"/>
    <x v="316"/>
    <x v="311"/>
    <m/>
    <m/>
    <n v="10"/>
    <s v="QUESOS SERENISIMA"/>
    <n v="0"/>
    <m/>
    <n v="1"/>
    <x v="0"/>
    <n v="5"/>
    <n v="1.68"/>
    <n v="6289.62"/>
    <n v="1441.61"/>
    <n v="22.92"/>
    <n v="7731.23"/>
    <n v="0"/>
    <n v="0"/>
    <n v="0"/>
    <n v="7731.22"/>
    <n v="1441.61"/>
    <n v="22.92"/>
    <n v="0"/>
    <x v="0"/>
    <x v="0"/>
  </r>
  <r>
    <x v="1"/>
    <x v="316"/>
    <x v="311"/>
    <m/>
    <m/>
    <n v="10"/>
    <s v="QUESOS SERENISIMA"/>
    <n v="0"/>
    <m/>
    <n v="1"/>
    <x v="0"/>
    <n v="13"/>
    <n v="4.03"/>
    <n v="16251.86"/>
    <n v="3656.68"/>
    <n v="22.5"/>
    <n v="19908.54"/>
    <n v="0"/>
    <n v="0"/>
    <n v="0"/>
    <n v="19908.54"/>
    <n v="3656.68"/>
    <n v="22.5"/>
    <n v="0"/>
    <x v="0"/>
    <x v="1"/>
  </r>
  <r>
    <x v="3"/>
    <x v="316"/>
    <x v="311"/>
    <m/>
    <m/>
    <n v="10"/>
    <s v="QUESOS SERENISIMA"/>
    <n v="0"/>
    <m/>
    <n v="1"/>
    <x v="0"/>
    <n v="19"/>
    <n v="5.97"/>
    <n v="27004.52"/>
    <n v="6285.65"/>
    <n v="23.28"/>
    <n v="33290.17"/>
    <n v="0"/>
    <n v="0"/>
    <n v="0"/>
    <n v="33290.160000000003"/>
    <n v="6285.65"/>
    <n v="23.28"/>
    <n v="0"/>
    <x v="0"/>
    <x v="3"/>
  </r>
  <r>
    <x v="4"/>
    <x v="316"/>
    <x v="311"/>
    <m/>
    <m/>
    <n v="10"/>
    <s v="QUESOS SERENISIMA"/>
    <n v="0"/>
    <m/>
    <n v="1"/>
    <x v="0"/>
    <n v="13"/>
    <n v="4.26"/>
    <n v="21714.34"/>
    <n v="5056.03"/>
    <n v="23.28"/>
    <n v="26770.37"/>
    <n v="0"/>
    <n v="0"/>
    <n v="0"/>
    <n v="26770.36"/>
    <n v="5056.03"/>
    <n v="23.28"/>
    <n v="0"/>
    <x v="0"/>
    <x v="4"/>
  </r>
  <r>
    <x v="5"/>
    <x v="316"/>
    <x v="311"/>
    <m/>
    <m/>
    <n v="10"/>
    <s v="QUESOS SERENISIMA"/>
    <n v="0"/>
    <m/>
    <n v="1"/>
    <x v="0"/>
    <n v="8"/>
    <n v="2.67"/>
    <n v="14000.12"/>
    <n v="3150.04"/>
    <n v="22.5"/>
    <n v="17150.16"/>
    <n v="0"/>
    <n v="0"/>
    <n v="0"/>
    <n v="17150.150000000001"/>
    <n v="3150.04"/>
    <n v="22.5"/>
    <n v="0"/>
    <x v="0"/>
    <x v="5"/>
  </r>
  <r>
    <x v="6"/>
    <x v="316"/>
    <x v="311"/>
    <m/>
    <m/>
    <n v="10"/>
    <s v="QUESOS SERENISIMA"/>
    <n v="0"/>
    <m/>
    <n v="1"/>
    <x v="0"/>
    <n v="3"/>
    <n v="-0.11"/>
    <n v="-652.48"/>
    <n v="-146.80000000000001"/>
    <n v="0"/>
    <n v="-799.28"/>
    <n v="0"/>
    <n v="0"/>
    <n v="0"/>
    <n v="-799.29"/>
    <n v="-146.80000000000001"/>
    <n v="0"/>
    <n v="0"/>
    <x v="0"/>
    <x v="6"/>
  </r>
  <r>
    <x v="7"/>
    <x v="316"/>
    <x v="311"/>
    <m/>
    <m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1"/>
    <x v="7"/>
  </r>
  <r>
    <x v="8"/>
    <x v="316"/>
    <x v="311"/>
    <m/>
    <m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1"/>
    <x v="8"/>
  </r>
  <r>
    <x v="9"/>
    <x v="316"/>
    <x v="311"/>
    <m/>
    <m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1"/>
    <x v="9"/>
  </r>
  <r>
    <x v="0"/>
    <x v="317"/>
    <x v="312"/>
    <m/>
    <m/>
    <n v="10"/>
    <s v="QUESOS SERENISIMA"/>
    <n v="0"/>
    <m/>
    <n v="1"/>
    <x v="0"/>
    <n v="2833"/>
    <n v="198.31"/>
    <n v="886777.09"/>
    <n v="205203.28"/>
    <n v="23.14"/>
    <n v="1091980.3700000001"/>
    <n v="0"/>
    <n v="0"/>
    <n v="0"/>
    <n v="1091980.3700000001"/>
    <n v="205203.28"/>
    <n v="23.14"/>
    <n v="0.05"/>
    <x v="0"/>
    <x v="0"/>
  </r>
  <r>
    <x v="1"/>
    <x v="317"/>
    <x v="312"/>
    <m/>
    <m/>
    <n v="10"/>
    <s v="QUESOS SERENISIMA"/>
    <n v="0"/>
    <m/>
    <n v="1"/>
    <x v="0"/>
    <n v="2364"/>
    <n v="165.48"/>
    <n v="804374.63"/>
    <n v="186074.2"/>
    <n v="23.13"/>
    <n v="990448.83"/>
    <n v="0"/>
    <n v="0"/>
    <n v="0"/>
    <n v="990448.83"/>
    <n v="186074.2"/>
    <n v="23.13"/>
    <n v="0.05"/>
    <x v="0"/>
    <x v="1"/>
  </r>
  <r>
    <x v="2"/>
    <x v="317"/>
    <x v="312"/>
    <m/>
    <m/>
    <n v="10"/>
    <s v="QUESOS SERENISIMA"/>
    <n v="0"/>
    <m/>
    <n v="1"/>
    <x v="0"/>
    <n v="2721"/>
    <n v="190.47"/>
    <n v="998433.65"/>
    <n v="231166.91"/>
    <n v="23.15"/>
    <n v="1229600.56"/>
    <n v="0"/>
    <n v="0"/>
    <n v="0"/>
    <n v="1229600.56"/>
    <n v="231166.91"/>
    <n v="23.15"/>
    <n v="0.06"/>
    <x v="0"/>
    <x v="2"/>
  </r>
  <r>
    <x v="3"/>
    <x v="317"/>
    <x v="312"/>
    <m/>
    <m/>
    <n v="10"/>
    <s v="QUESOS SERENISIMA"/>
    <n v="0"/>
    <m/>
    <n v="1"/>
    <x v="0"/>
    <n v="2167"/>
    <n v="151.69"/>
    <n v="834889.43"/>
    <n v="193415.96"/>
    <n v="23.17"/>
    <n v="1028305.39"/>
    <n v="0"/>
    <n v="0"/>
    <n v="0"/>
    <n v="1028305.39"/>
    <n v="193415.96"/>
    <n v="23.17"/>
    <n v="0.05"/>
    <x v="0"/>
    <x v="3"/>
  </r>
  <r>
    <x v="4"/>
    <x v="317"/>
    <x v="312"/>
    <m/>
    <m/>
    <n v="10"/>
    <s v="QUESOS SERENISIMA"/>
    <n v="0"/>
    <m/>
    <n v="1"/>
    <x v="0"/>
    <n v="2772"/>
    <n v="194.04"/>
    <n v="1148696.72"/>
    <n v="267058.92"/>
    <n v="23.25"/>
    <n v="1415755.64"/>
    <n v="0"/>
    <n v="0"/>
    <n v="0"/>
    <n v="1415755.64"/>
    <n v="267058.92"/>
    <n v="23.25"/>
    <n v="0.06"/>
    <x v="0"/>
    <x v="4"/>
  </r>
  <r>
    <x v="5"/>
    <x v="317"/>
    <x v="312"/>
    <m/>
    <m/>
    <n v="10"/>
    <s v="QUESOS SERENISIMA"/>
    <n v="0"/>
    <m/>
    <n v="1"/>
    <x v="0"/>
    <n v="2276"/>
    <n v="159.32"/>
    <n v="1054529.77"/>
    <n v="240667.95"/>
    <n v="22.82"/>
    <n v="1295197.72"/>
    <n v="0"/>
    <n v="0"/>
    <n v="0"/>
    <n v="1295197.72"/>
    <n v="240667.95"/>
    <n v="22.82"/>
    <n v="0.06"/>
    <x v="0"/>
    <x v="5"/>
  </r>
  <r>
    <x v="6"/>
    <x v="317"/>
    <x v="312"/>
    <m/>
    <m/>
    <n v="10"/>
    <s v="QUESOS SERENISIMA"/>
    <n v="0"/>
    <m/>
    <n v="1"/>
    <x v="0"/>
    <n v="1944"/>
    <n v="136.08000000000001"/>
    <n v="1091579.1200000001"/>
    <n v="248311.58"/>
    <n v="22.75"/>
    <n v="1339890.7"/>
    <n v="0"/>
    <n v="0"/>
    <n v="0"/>
    <n v="1339890.7"/>
    <n v="248311.58"/>
    <n v="22.75"/>
    <n v="0.06"/>
    <x v="0"/>
    <x v="6"/>
  </r>
  <r>
    <x v="7"/>
    <x v="317"/>
    <x v="312"/>
    <m/>
    <m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09"/>
    <x v="1"/>
    <x v="7"/>
  </r>
  <r>
    <x v="8"/>
    <x v="317"/>
    <x v="312"/>
    <m/>
    <m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1"/>
    <x v="1"/>
    <x v="8"/>
  </r>
  <r>
    <x v="9"/>
    <x v="317"/>
    <x v="312"/>
    <m/>
    <m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2"/>
    <x v="1"/>
    <x v="9"/>
  </r>
  <r>
    <x v="10"/>
    <x v="317"/>
    <x v="312"/>
    <m/>
    <m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3"/>
    <x v="1"/>
    <x v="10"/>
  </r>
  <r>
    <x v="0"/>
    <x v="318"/>
    <x v="313"/>
    <m/>
    <m/>
    <n v="10"/>
    <s v="QUESOS SERENISIMA"/>
    <n v="0"/>
    <m/>
    <n v="1"/>
    <x v="0"/>
    <n v="784"/>
    <n v="101.92"/>
    <n v="476619.29"/>
    <n v="109779.33"/>
    <n v="23.03"/>
    <n v="586398.62"/>
    <n v="0"/>
    <n v="0"/>
    <n v="0"/>
    <n v="586398.62"/>
    <n v="109779.33"/>
    <n v="23.03"/>
    <n v="0.03"/>
    <x v="0"/>
    <x v="0"/>
  </r>
  <r>
    <x v="1"/>
    <x v="318"/>
    <x v="313"/>
    <m/>
    <m/>
    <n v="10"/>
    <s v="QUESOS SERENISIMA"/>
    <n v="0"/>
    <m/>
    <n v="1"/>
    <x v="0"/>
    <n v="657"/>
    <n v="85.41"/>
    <n v="435860.38"/>
    <n v="100538.6"/>
    <n v="23.07"/>
    <n v="536398.98"/>
    <n v="0"/>
    <n v="0"/>
    <n v="0"/>
    <n v="536398.98"/>
    <n v="100538.6"/>
    <n v="23.07"/>
    <n v="0.02"/>
    <x v="0"/>
    <x v="1"/>
  </r>
  <r>
    <x v="2"/>
    <x v="318"/>
    <x v="313"/>
    <m/>
    <m/>
    <n v="10"/>
    <s v="QUESOS SERENISIMA"/>
    <n v="0"/>
    <m/>
    <n v="1"/>
    <x v="0"/>
    <n v="695"/>
    <n v="90.35"/>
    <n v="495172.56"/>
    <n v="113566.08"/>
    <n v="22.93"/>
    <n v="608738.64"/>
    <n v="0"/>
    <n v="0"/>
    <n v="0"/>
    <n v="608738.64"/>
    <n v="113566.08"/>
    <n v="22.93"/>
    <n v="0.03"/>
    <x v="0"/>
    <x v="2"/>
  </r>
  <r>
    <x v="3"/>
    <x v="318"/>
    <x v="313"/>
    <m/>
    <m/>
    <n v="10"/>
    <s v="QUESOS SERENISIMA"/>
    <n v="0"/>
    <m/>
    <n v="1"/>
    <x v="0"/>
    <n v="617"/>
    <n v="80.209999999999994"/>
    <n v="465547.95"/>
    <n v="107955.25"/>
    <n v="23.19"/>
    <n v="573503.19999999995"/>
    <n v="0"/>
    <n v="0"/>
    <n v="0"/>
    <n v="573503.19999999995"/>
    <n v="107955.25"/>
    <n v="23.19"/>
    <n v="0.03"/>
    <x v="0"/>
    <x v="3"/>
  </r>
  <r>
    <x v="4"/>
    <x v="318"/>
    <x v="313"/>
    <m/>
    <m/>
    <n v="10"/>
    <s v="QUESOS SERENISIMA"/>
    <n v="0"/>
    <m/>
    <n v="1"/>
    <x v="0"/>
    <n v="736"/>
    <n v="95.68"/>
    <n v="596056.21"/>
    <n v="137089.49"/>
    <n v="23"/>
    <n v="733145.7"/>
    <n v="0"/>
    <n v="0"/>
    <n v="0"/>
    <n v="733145.7"/>
    <n v="137089.49"/>
    <n v="23"/>
    <n v="0.03"/>
    <x v="0"/>
    <x v="4"/>
  </r>
  <r>
    <x v="5"/>
    <x v="318"/>
    <x v="313"/>
    <m/>
    <m/>
    <n v="10"/>
    <s v="QUESOS SERENISIMA"/>
    <n v="0"/>
    <m/>
    <n v="1"/>
    <x v="0"/>
    <n v="674"/>
    <n v="87.62"/>
    <n v="596365.67000000004"/>
    <n v="138488.56"/>
    <n v="23.22"/>
    <n v="734854.23"/>
    <n v="0"/>
    <n v="0"/>
    <n v="0"/>
    <n v="734854.23"/>
    <n v="138488.56"/>
    <n v="23.22"/>
    <n v="0.03"/>
    <x v="0"/>
    <x v="5"/>
  </r>
  <r>
    <x v="6"/>
    <x v="318"/>
    <x v="313"/>
    <m/>
    <m/>
    <n v="10"/>
    <s v="QUESOS SERENISIMA"/>
    <n v="0"/>
    <m/>
    <n v="1"/>
    <x v="0"/>
    <n v="542"/>
    <n v="70.459999999999994"/>
    <n v="571120.30000000005"/>
    <n v="132443.51"/>
    <n v="23.19"/>
    <n v="703563.81"/>
    <n v="0"/>
    <n v="0"/>
    <n v="0"/>
    <n v="703563.81"/>
    <n v="132443.51"/>
    <n v="23.19"/>
    <n v="0.03"/>
    <x v="0"/>
    <x v="6"/>
  </r>
  <r>
    <x v="7"/>
    <x v="318"/>
    <x v="313"/>
    <m/>
    <m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7.0000000000000007E-2"/>
    <x v="1"/>
    <x v="7"/>
  </r>
  <r>
    <x v="8"/>
    <x v="318"/>
    <x v="313"/>
    <m/>
    <m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5"/>
    <x v="1"/>
    <x v="8"/>
  </r>
  <r>
    <x v="9"/>
    <x v="318"/>
    <x v="313"/>
    <m/>
    <m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6"/>
    <x v="1"/>
    <x v="9"/>
  </r>
  <r>
    <x v="10"/>
    <x v="318"/>
    <x v="313"/>
    <m/>
    <m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2"/>
    <x v="1"/>
    <x v="10"/>
  </r>
  <r>
    <x v="0"/>
    <x v="319"/>
    <x v="314"/>
    <m/>
    <m/>
    <n v="10"/>
    <s v="QUESOS SERENISIMA"/>
    <n v="0"/>
    <m/>
    <n v="1"/>
    <x v="0"/>
    <n v="190"/>
    <n v="33.25"/>
    <n v="142193.34"/>
    <n v="32801.949999999997"/>
    <n v="23.07"/>
    <n v="174995.29"/>
    <n v="0"/>
    <n v="0"/>
    <n v="0"/>
    <n v="174995.29"/>
    <n v="32801.949999999997"/>
    <n v="23.07"/>
    <n v="0.01"/>
    <x v="0"/>
    <x v="0"/>
  </r>
  <r>
    <x v="1"/>
    <x v="319"/>
    <x v="314"/>
    <m/>
    <m/>
    <n v="10"/>
    <s v="QUESOS SERENISIMA"/>
    <n v="0"/>
    <m/>
    <n v="1"/>
    <x v="0"/>
    <n v="278"/>
    <n v="48.65"/>
    <n v="224695.74"/>
    <n v="51769.09"/>
    <n v="23.04"/>
    <n v="276464.83"/>
    <n v="0"/>
    <n v="0"/>
    <n v="0"/>
    <n v="276464.83"/>
    <n v="51769.09"/>
    <n v="23.04"/>
    <n v="0.01"/>
    <x v="0"/>
    <x v="1"/>
  </r>
  <r>
    <x v="2"/>
    <x v="319"/>
    <x v="314"/>
    <m/>
    <m/>
    <n v="10"/>
    <s v="QUESOS SERENISIMA"/>
    <n v="0"/>
    <m/>
    <n v="1"/>
    <x v="0"/>
    <n v="271"/>
    <n v="47.424999999999997"/>
    <n v="235564.59"/>
    <n v="54576.41"/>
    <n v="23.17"/>
    <n v="290141"/>
    <n v="0"/>
    <n v="0"/>
    <n v="0"/>
    <n v="290141"/>
    <n v="54576.41"/>
    <n v="23.17"/>
    <n v="0.01"/>
    <x v="0"/>
    <x v="2"/>
  </r>
  <r>
    <x v="3"/>
    <x v="319"/>
    <x v="314"/>
    <m/>
    <m/>
    <n v="10"/>
    <s v="QUESOS SERENISIMA"/>
    <n v="0"/>
    <m/>
    <n v="1"/>
    <x v="0"/>
    <n v="185"/>
    <n v="32.375"/>
    <n v="169707.87"/>
    <n v="39229.839999999997"/>
    <n v="23.12"/>
    <n v="208937.71"/>
    <n v="0"/>
    <n v="0"/>
    <n v="0"/>
    <n v="208937.71"/>
    <n v="39229.839999999997"/>
    <n v="23.12"/>
    <n v="0.01"/>
    <x v="0"/>
    <x v="3"/>
  </r>
  <r>
    <x v="4"/>
    <x v="319"/>
    <x v="314"/>
    <m/>
    <m/>
    <n v="10"/>
    <s v="QUESOS SERENISIMA"/>
    <n v="0"/>
    <m/>
    <n v="1"/>
    <x v="0"/>
    <n v="246"/>
    <n v="43.05"/>
    <n v="240837.77"/>
    <n v="55280.23"/>
    <n v="22.95"/>
    <n v="296118"/>
    <n v="0"/>
    <n v="0"/>
    <n v="0"/>
    <n v="296118"/>
    <n v="55280.23"/>
    <n v="22.95"/>
    <n v="0.01"/>
    <x v="0"/>
    <x v="4"/>
  </r>
  <r>
    <x v="5"/>
    <x v="319"/>
    <x v="314"/>
    <m/>
    <m/>
    <n v="10"/>
    <s v="QUESOS SERENISIMA"/>
    <n v="0"/>
    <m/>
    <n v="1"/>
    <x v="0"/>
    <n v="171"/>
    <n v="29.925000000000001"/>
    <n v="183835.13"/>
    <n v="42804.2"/>
    <n v="23.28"/>
    <n v="226639.33"/>
    <n v="0"/>
    <n v="0"/>
    <n v="0"/>
    <n v="226639.33"/>
    <n v="42804.2"/>
    <n v="23.28"/>
    <n v="0.01"/>
    <x v="0"/>
    <x v="5"/>
  </r>
  <r>
    <x v="6"/>
    <x v="319"/>
    <x v="314"/>
    <m/>
    <m/>
    <n v="10"/>
    <s v="QUESOS SERENISIMA"/>
    <n v="0"/>
    <m/>
    <n v="1"/>
    <x v="0"/>
    <n v="190"/>
    <n v="33.25"/>
    <n v="244920.59"/>
    <n v="56326.11"/>
    <n v="23"/>
    <n v="301246.7"/>
    <n v="0"/>
    <n v="0"/>
    <n v="0"/>
    <n v="301246.7"/>
    <n v="56326.11"/>
    <n v="23"/>
    <n v="0.01"/>
    <x v="0"/>
    <x v="6"/>
  </r>
  <r>
    <x v="7"/>
    <x v="319"/>
    <x v="314"/>
    <m/>
    <m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1"/>
    <x v="1"/>
    <x v="7"/>
  </r>
  <r>
    <x v="8"/>
    <x v="319"/>
    <x v="314"/>
    <m/>
    <m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2"/>
    <x v="1"/>
    <x v="8"/>
  </r>
  <r>
    <x v="9"/>
    <x v="319"/>
    <x v="314"/>
    <m/>
    <m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2"/>
    <x v="1"/>
    <x v="9"/>
  </r>
  <r>
    <x v="10"/>
    <x v="319"/>
    <x v="314"/>
    <m/>
    <m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1"/>
    <x v="1"/>
    <x v="10"/>
  </r>
  <r>
    <x v="0"/>
    <x v="320"/>
    <x v="315"/>
    <m/>
    <m/>
    <n v="10"/>
    <s v="QUESOS SERENISIMA"/>
    <n v="0"/>
    <m/>
    <n v="1"/>
    <x v="0"/>
    <n v="62"/>
    <n v="220.99"/>
    <n v="478014.4"/>
    <n v="108477.2"/>
    <n v="22.69"/>
    <n v="586491.6"/>
    <n v="58649.2"/>
    <n v="0"/>
    <n v="0"/>
    <n v="527842.63"/>
    <n v="49828"/>
    <n v="10.42"/>
    <n v="0.01"/>
    <x v="0"/>
    <x v="0"/>
  </r>
  <r>
    <x v="1"/>
    <x v="320"/>
    <x v="315"/>
    <m/>
    <m/>
    <n v="10"/>
    <s v="QUESOS SERENISIMA"/>
    <n v="0"/>
    <m/>
    <n v="1"/>
    <x v="0"/>
    <n v="58"/>
    <n v="196.16"/>
    <n v="458974.86"/>
    <n v="103593.53"/>
    <n v="22.57"/>
    <n v="562568.39"/>
    <n v="56256.75"/>
    <n v="0"/>
    <n v="0"/>
    <n v="506310.69"/>
    <n v="47336.78"/>
    <n v="10.31"/>
    <n v="0.01"/>
    <x v="0"/>
    <x v="1"/>
  </r>
  <r>
    <x v="2"/>
    <x v="320"/>
    <x v="315"/>
    <m/>
    <m/>
    <n v="10"/>
    <s v="QUESOS SERENISIMA"/>
    <n v="0"/>
    <m/>
    <n v="1"/>
    <x v="0"/>
    <n v="64"/>
    <n v="228.46"/>
    <n v="577917.32999999996"/>
    <n v="130947.88"/>
    <n v="22.66"/>
    <n v="708865.21"/>
    <n v="70886.429999999993"/>
    <n v="0"/>
    <n v="0"/>
    <n v="637977.98"/>
    <n v="60061.45"/>
    <n v="10.39"/>
    <n v="0.01"/>
    <x v="0"/>
    <x v="2"/>
  </r>
  <r>
    <x v="3"/>
    <x v="320"/>
    <x v="315"/>
    <m/>
    <m/>
    <n v="10"/>
    <s v="QUESOS SERENISIMA"/>
    <n v="0"/>
    <m/>
    <n v="1"/>
    <x v="0"/>
    <n v="54"/>
    <n v="191.79"/>
    <n v="509194.7"/>
    <n v="114753.93"/>
    <n v="22.54"/>
    <n v="623948.63"/>
    <n v="0"/>
    <n v="0"/>
    <n v="0"/>
    <n v="623947.93000000005"/>
    <n v="114753.93"/>
    <n v="22.54"/>
    <n v="0.03"/>
    <x v="0"/>
    <x v="3"/>
  </r>
  <r>
    <x v="4"/>
    <x v="320"/>
    <x v="315"/>
    <m/>
    <m/>
    <n v="10"/>
    <s v="QUESOS SERENISIMA"/>
    <n v="0"/>
    <m/>
    <n v="1"/>
    <x v="0"/>
    <n v="44"/>
    <n v="152.54"/>
    <n v="432694.08"/>
    <n v="97905.69"/>
    <n v="22.63"/>
    <n v="530599.77"/>
    <n v="0"/>
    <n v="0"/>
    <n v="0"/>
    <n v="530599.31000000006"/>
    <n v="97905.69"/>
    <n v="22.63"/>
    <n v="0.02"/>
    <x v="0"/>
    <x v="4"/>
  </r>
  <r>
    <x v="5"/>
    <x v="320"/>
    <x v="315"/>
    <m/>
    <m/>
    <n v="10"/>
    <s v="QUESOS SERENISIMA"/>
    <n v="0"/>
    <m/>
    <n v="1"/>
    <x v="0"/>
    <n v="36"/>
    <n v="122.6"/>
    <n v="375953.58"/>
    <n v="85060.9"/>
    <n v="22.63"/>
    <n v="461014.48"/>
    <n v="36148.959999999999"/>
    <n v="0"/>
    <n v="0"/>
    <n v="424865.69"/>
    <n v="48911.94"/>
    <n v="13.01"/>
    <n v="0.01"/>
    <x v="0"/>
    <x v="5"/>
  </r>
  <r>
    <x v="6"/>
    <x v="320"/>
    <x v="315"/>
    <m/>
    <m/>
    <n v="10"/>
    <s v="QUESOS SERENISIMA"/>
    <n v="0"/>
    <m/>
    <n v="1"/>
    <x v="0"/>
    <n v="37"/>
    <n v="126.82"/>
    <n v="452446.91"/>
    <n v="102029.36"/>
    <n v="22.55"/>
    <n v="554476.27"/>
    <n v="0"/>
    <n v="0"/>
    <n v="0"/>
    <n v="554476.06999999995"/>
    <n v="102029.36"/>
    <n v="22.55"/>
    <n v="0.02"/>
    <x v="0"/>
    <x v="6"/>
  </r>
  <r>
    <x v="7"/>
    <x v="320"/>
    <x v="315"/>
    <m/>
    <m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4"/>
    <x v="1"/>
    <x v="7"/>
  </r>
  <r>
    <x v="8"/>
    <x v="320"/>
    <x v="315"/>
    <m/>
    <m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1"/>
    <x v="1"/>
    <x v="8"/>
  </r>
  <r>
    <x v="9"/>
    <x v="320"/>
    <x v="315"/>
    <m/>
    <m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4"/>
    <x v="1"/>
    <x v="9"/>
  </r>
  <r>
    <x v="10"/>
    <x v="320"/>
    <x v="315"/>
    <m/>
    <m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1"/>
    <x v="1"/>
    <x v="10"/>
  </r>
  <r>
    <x v="0"/>
    <x v="321"/>
    <x v="316"/>
    <m/>
    <m/>
    <n v="10"/>
    <s v="QUESOS SERENISIMA"/>
    <n v="0"/>
    <m/>
    <n v="1"/>
    <x v="0"/>
    <n v="48"/>
    <n v="195.99"/>
    <n v="477348.29"/>
    <n v="108800.9"/>
    <n v="22.79"/>
    <n v="586149.18999999994"/>
    <n v="58614.97"/>
    <n v="0"/>
    <n v="0"/>
    <n v="527534.61"/>
    <n v="50185.93"/>
    <n v="10.51"/>
    <n v="0.01"/>
    <x v="0"/>
    <x v="0"/>
  </r>
  <r>
    <x v="1"/>
    <x v="321"/>
    <x v="316"/>
    <m/>
    <m/>
    <n v="10"/>
    <s v="QUESOS SERENISIMA"/>
    <n v="0"/>
    <m/>
    <n v="1"/>
    <x v="0"/>
    <n v="65.989999999999995"/>
    <n v="266.83"/>
    <n v="705788.44"/>
    <n v="163029.14000000001"/>
    <n v="23.1"/>
    <n v="868817.58"/>
    <n v="85546.02"/>
    <n v="0"/>
    <n v="0"/>
    <n v="783270.23"/>
    <n v="77483.12"/>
    <n v="10.98"/>
    <n v="0.02"/>
    <x v="0"/>
    <x v="1"/>
  </r>
  <r>
    <x v="2"/>
    <x v="321"/>
    <x v="316"/>
    <m/>
    <m/>
    <n v="10"/>
    <s v="QUESOS SERENISIMA"/>
    <n v="0"/>
    <m/>
    <n v="1"/>
    <x v="0"/>
    <n v="49"/>
    <n v="199.06"/>
    <n v="566027.49"/>
    <n v="130349.04"/>
    <n v="23.03"/>
    <n v="696376.53"/>
    <n v="69637.710000000006"/>
    <n v="0"/>
    <n v="0"/>
    <n v="626738.76"/>
    <n v="60711.33"/>
    <n v="10.73"/>
    <n v="0.01"/>
    <x v="0"/>
    <x v="2"/>
  </r>
  <r>
    <x v="3"/>
    <x v="321"/>
    <x v="316"/>
    <m/>
    <m/>
    <n v="10"/>
    <s v="QUESOS SERENISIMA"/>
    <n v="0"/>
    <m/>
    <n v="1"/>
    <x v="0"/>
    <n v="41"/>
    <n v="170.7"/>
    <n v="510686.69"/>
    <n v="116926.84"/>
    <n v="22.9"/>
    <n v="627613.53"/>
    <n v="0"/>
    <n v="0"/>
    <n v="0"/>
    <n v="627612.93999999994"/>
    <n v="116926.84"/>
    <n v="22.9"/>
    <n v="0.03"/>
    <x v="0"/>
    <x v="3"/>
  </r>
  <r>
    <x v="4"/>
    <x v="321"/>
    <x v="316"/>
    <m/>
    <m/>
    <n v="10"/>
    <s v="QUESOS SERENISIMA"/>
    <n v="0"/>
    <m/>
    <n v="1"/>
    <x v="0"/>
    <n v="70"/>
    <n v="287.02999999999997"/>
    <n v="925605.46"/>
    <n v="216914.2"/>
    <n v="23.43"/>
    <n v="1142519.6599999999"/>
    <n v="20434.38"/>
    <n v="0"/>
    <n v="0"/>
    <n v="1122084.97"/>
    <n v="196479.82"/>
    <n v="21.23"/>
    <n v="0.05"/>
    <x v="0"/>
    <x v="4"/>
  </r>
  <r>
    <x v="5"/>
    <x v="321"/>
    <x v="316"/>
    <m/>
    <m/>
    <n v="10"/>
    <s v="QUESOS SERENISIMA"/>
    <n v="0"/>
    <m/>
    <n v="1"/>
    <x v="0"/>
    <n v="50"/>
    <n v="203.11"/>
    <n v="707070.7"/>
    <n v="164540.10999999999"/>
    <n v="23.27"/>
    <n v="871610.81"/>
    <n v="7310.96"/>
    <n v="0"/>
    <n v="0"/>
    <n v="864300.11"/>
    <n v="157229.15"/>
    <n v="22.24"/>
    <n v="0.04"/>
    <x v="0"/>
    <x v="5"/>
  </r>
  <r>
    <x v="6"/>
    <x v="321"/>
    <x v="316"/>
    <m/>
    <m/>
    <n v="10"/>
    <s v="QUESOS SERENISIMA"/>
    <n v="0"/>
    <m/>
    <n v="1"/>
    <x v="0"/>
    <n v="49"/>
    <n v="197.17"/>
    <n v="823279.57"/>
    <n v="189873.19"/>
    <n v="23.06"/>
    <n v="1013152.76"/>
    <n v="12446.07"/>
    <n v="0"/>
    <n v="0"/>
    <n v="1000707.36"/>
    <n v="177427.12"/>
    <n v="21.55"/>
    <n v="0.04"/>
    <x v="0"/>
    <x v="6"/>
  </r>
  <r>
    <x v="7"/>
    <x v="321"/>
    <x v="316"/>
    <m/>
    <m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6"/>
    <x v="1"/>
    <x v="7"/>
  </r>
  <r>
    <x v="8"/>
    <x v="321"/>
    <x v="316"/>
    <m/>
    <m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08"/>
    <x v="1"/>
    <x v="8"/>
  </r>
  <r>
    <x v="9"/>
    <x v="321"/>
    <x v="316"/>
    <m/>
    <m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6"/>
    <x v="1"/>
    <x v="9"/>
  </r>
  <r>
    <x v="10"/>
    <x v="321"/>
    <x v="316"/>
    <m/>
    <m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2"/>
    <x v="1"/>
    <x v="10"/>
  </r>
  <r>
    <x v="1"/>
    <x v="322"/>
    <x v="317"/>
    <m/>
    <m/>
    <n v="10"/>
    <s v="QUESOS SERENISIMA"/>
    <n v="0"/>
    <m/>
    <n v="1"/>
    <x v="0"/>
    <n v="-1"/>
    <n v="-1.1499999999999999"/>
    <n v="-4480.96"/>
    <n v="-1008.22"/>
    <n v="0"/>
    <n v="-5489.18"/>
    <n v="0"/>
    <n v="0"/>
    <n v="0"/>
    <n v="-5489.18"/>
    <n v="-1008.22"/>
    <n v="0"/>
    <n v="0"/>
    <x v="0"/>
    <x v="1"/>
  </r>
  <r>
    <x v="9"/>
    <x v="322"/>
    <x v="317"/>
    <m/>
    <m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1"/>
    <x v="9"/>
  </r>
  <r>
    <x v="10"/>
    <x v="322"/>
    <x v="317"/>
    <m/>
    <m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1"/>
    <x v="10"/>
  </r>
  <r>
    <x v="0"/>
    <x v="323"/>
    <x v="318"/>
    <m/>
    <m/>
    <n v="10"/>
    <s v="QUESOS SERENISIMA"/>
    <n v="0"/>
    <m/>
    <n v="1"/>
    <x v="0"/>
    <n v="18"/>
    <n v="3.96"/>
    <n v="10336.27"/>
    <n v="2435.64"/>
    <n v="23.56"/>
    <n v="12771.91"/>
    <n v="0"/>
    <n v="0"/>
    <n v="0"/>
    <n v="12771.91"/>
    <n v="2435.64"/>
    <n v="23.56"/>
    <n v="0"/>
    <x v="0"/>
    <x v="0"/>
  </r>
  <r>
    <x v="1"/>
    <x v="323"/>
    <x v="318"/>
    <m/>
    <m/>
    <n v="10"/>
    <s v="QUESOS SERENISIMA"/>
    <n v="0"/>
    <m/>
    <n v="1"/>
    <x v="0"/>
    <n v="22"/>
    <n v="4.84"/>
    <n v="14369.58"/>
    <n v="3363.72"/>
    <n v="23.41"/>
    <n v="17733.3"/>
    <n v="0"/>
    <n v="0"/>
    <n v="0"/>
    <n v="17733.3"/>
    <n v="3363.72"/>
    <n v="23.41"/>
    <n v="0"/>
    <x v="0"/>
    <x v="1"/>
  </r>
  <r>
    <x v="2"/>
    <x v="323"/>
    <x v="318"/>
    <m/>
    <m/>
    <n v="10"/>
    <s v="QUESOS SERENISIMA"/>
    <n v="0"/>
    <m/>
    <n v="1"/>
    <x v="0"/>
    <n v="19"/>
    <n v="4.18"/>
    <n v="13431.73"/>
    <n v="3022.14"/>
    <n v="22.5"/>
    <n v="16453.87"/>
    <n v="0"/>
    <n v="0"/>
    <n v="0"/>
    <n v="16453.87"/>
    <n v="3022.14"/>
    <n v="22.5"/>
    <n v="0"/>
    <x v="0"/>
    <x v="2"/>
  </r>
  <r>
    <x v="3"/>
    <x v="323"/>
    <x v="318"/>
    <m/>
    <m/>
    <n v="10"/>
    <s v="QUESOS SERENISIMA"/>
    <n v="0"/>
    <m/>
    <n v="1"/>
    <x v="0"/>
    <n v="16"/>
    <n v="3.52"/>
    <n v="11995.14"/>
    <n v="2851.62"/>
    <n v="23.77"/>
    <n v="14846.76"/>
    <n v="0"/>
    <n v="0"/>
    <n v="0"/>
    <n v="14846.76"/>
    <n v="2851.62"/>
    <n v="23.77"/>
    <n v="0"/>
    <x v="0"/>
    <x v="3"/>
  </r>
  <r>
    <x v="4"/>
    <x v="323"/>
    <x v="318"/>
    <m/>
    <m/>
    <n v="10"/>
    <s v="QUESOS SERENISIMA"/>
    <n v="0"/>
    <m/>
    <n v="1"/>
    <x v="0"/>
    <n v="13"/>
    <n v="2.86"/>
    <n v="9923.26"/>
    <n v="2278.56"/>
    <n v="22.96"/>
    <n v="12201.82"/>
    <n v="0"/>
    <n v="0"/>
    <n v="0"/>
    <n v="12201.82"/>
    <n v="2278.56"/>
    <n v="22.96"/>
    <n v="0"/>
    <x v="0"/>
    <x v="4"/>
  </r>
  <r>
    <x v="5"/>
    <x v="323"/>
    <x v="318"/>
    <m/>
    <m/>
    <n v="10"/>
    <s v="QUESOS SERENISIMA"/>
    <n v="0"/>
    <m/>
    <n v="1"/>
    <x v="0"/>
    <n v="6"/>
    <n v="1.32"/>
    <n v="5049.3999999999996"/>
    <n v="1136.0999999999999"/>
    <n v="22.5"/>
    <n v="6185.5"/>
    <n v="0"/>
    <n v="0"/>
    <n v="0"/>
    <n v="6185.5"/>
    <n v="1136.0999999999999"/>
    <n v="22.5"/>
    <n v="0"/>
    <x v="0"/>
    <x v="5"/>
  </r>
  <r>
    <x v="6"/>
    <x v="323"/>
    <x v="318"/>
    <m/>
    <m/>
    <n v="10"/>
    <s v="QUESOS SERENISIMA"/>
    <n v="0"/>
    <m/>
    <n v="1"/>
    <x v="0"/>
    <n v="6"/>
    <n v="1.32"/>
    <n v="5335.41"/>
    <n v="1200.4000000000001"/>
    <n v="22.5"/>
    <n v="6535.81"/>
    <n v="0"/>
    <n v="0"/>
    <n v="0"/>
    <n v="6535.81"/>
    <n v="1200.4000000000001"/>
    <n v="22.5"/>
    <n v="0"/>
    <x v="0"/>
    <x v="6"/>
  </r>
  <r>
    <x v="7"/>
    <x v="323"/>
    <x v="318"/>
    <m/>
    <m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1"/>
    <x v="7"/>
  </r>
  <r>
    <x v="8"/>
    <x v="323"/>
    <x v="318"/>
    <m/>
    <m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1"/>
    <x v="8"/>
  </r>
  <r>
    <x v="9"/>
    <x v="323"/>
    <x v="318"/>
    <m/>
    <m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1"/>
    <x v="9"/>
  </r>
  <r>
    <x v="10"/>
    <x v="323"/>
    <x v="318"/>
    <m/>
    <m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1"/>
    <x v="10"/>
  </r>
  <r>
    <x v="0"/>
    <x v="324"/>
    <x v="319"/>
    <m/>
    <m/>
    <n v="10"/>
    <s v="QUESOS SERENISIMA"/>
    <n v="0"/>
    <m/>
    <n v="1"/>
    <x v="0"/>
    <n v="24"/>
    <n v="13.23"/>
    <n v="32779.69"/>
    <n v="7702.51"/>
    <n v="23.5"/>
    <n v="40482.199999999997"/>
    <n v="0"/>
    <n v="0"/>
    <n v="0"/>
    <n v="40482.18"/>
    <n v="7702.51"/>
    <n v="23.5"/>
    <n v="0"/>
    <x v="0"/>
    <x v="0"/>
  </r>
  <r>
    <x v="1"/>
    <x v="324"/>
    <x v="319"/>
    <m/>
    <m/>
    <n v="10"/>
    <s v="QUESOS SERENISIMA"/>
    <n v="0"/>
    <m/>
    <n v="1"/>
    <x v="0"/>
    <n v="27"/>
    <n v="14.09"/>
    <n v="37703.21"/>
    <n v="8905.39"/>
    <n v="23.62"/>
    <n v="46608.6"/>
    <n v="0"/>
    <n v="0"/>
    <n v="0"/>
    <n v="46608.65"/>
    <n v="8905.39"/>
    <n v="23.62"/>
    <n v="0"/>
    <x v="0"/>
    <x v="1"/>
  </r>
  <r>
    <x v="2"/>
    <x v="324"/>
    <x v="319"/>
    <m/>
    <m/>
    <n v="10"/>
    <s v="QUESOS SERENISIMA"/>
    <n v="0"/>
    <m/>
    <n v="1"/>
    <x v="0"/>
    <n v="13"/>
    <n v="6.83"/>
    <n v="19868.54"/>
    <n v="4837.72"/>
    <n v="24.35"/>
    <n v="24706.26"/>
    <n v="0"/>
    <n v="0"/>
    <n v="0"/>
    <n v="24706.26"/>
    <n v="4837.72"/>
    <n v="24.35"/>
    <n v="0"/>
    <x v="0"/>
    <x v="2"/>
  </r>
  <r>
    <x v="3"/>
    <x v="324"/>
    <x v="319"/>
    <m/>
    <m/>
    <n v="10"/>
    <s v="QUESOS SERENISIMA"/>
    <n v="0"/>
    <m/>
    <n v="1"/>
    <x v="0"/>
    <n v="21"/>
    <n v="11.04"/>
    <n v="33209.11"/>
    <n v="7567.32"/>
    <n v="22.79"/>
    <n v="40776.43"/>
    <n v="0"/>
    <n v="0"/>
    <n v="0"/>
    <n v="40776.449999999997"/>
    <n v="7567.32"/>
    <n v="22.79"/>
    <n v="0"/>
    <x v="0"/>
    <x v="3"/>
  </r>
  <r>
    <x v="4"/>
    <x v="324"/>
    <x v="319"/>
    <m/>
    <m/>
    <n v="10"/>
    <s v="QUESOS SERENISIMA"/>
    <n v="0"/>
    <m/>
    <n v="1"/>
    <x v="0"/>
    <n v="37"/>
    <n v="19.739999999999998"/>
    <n v="64426.51"/>
    <n v="14785.47"/>
    <n v="22.95"/>
    <n v="79211.98"/>
    <n v="0"/>
    <n v="0"/>
    <n v="0"/>
    <n v="79212.02"/>
    <n v="14785.47"/>
    <n v="22.95"/>
    <n v="0"/>
    <x v="0"/>
    <x v="4"/>
  </r>
  <r>
    <x v="5"/>
    <x v="324"/>
    <x v="319"/>
    <m/>
    <m/>
    <n v="10"/>
    <s v="QUESOS SERENISIMA"/>
    <n v="0"/>
    <m/>
    <n v="1"/>
    <x v="0"/>
    <n v="26"/>
    <n v="14.46"/>
    <n v="50925.84"/>
    <n v="11993.38"/>
    <n v="23.55"/>
    <n v="62919.22"/>
    <n v="0"/>
    <n v="0"/>
    <n v="0"/>
    <n v="62919.22"/>
    <n v="11993.38"/>
    <n v="23.55"/>
    <n v="0"/>
    <x v="0"/>
    <x v="5"/>
  </r>
  <r>
    <x v="6"/>
    <x v="324"/>
    <x v="319"/>
    <m/>
    <m/>
    <n v="10"/>
    <s v="QUESOS SERENISIMA"/>
    <n v="0"/>
    <m/>
    <n v="1"/>
    <x v="0"/>
    <n v="35"/>
    <n v="19.079999999999998"/>
    <n v="79914.84"/>
    <n v="18430.3"/>
    <n v="23.06"/>
    <n v="98345.14"/>
    <n v="0"/>
    <n v="0"/>
    <n v="0"/>
    <n v="98345.18"/>
    <n v="18430.3"/>
    <n v="23.06"/>
    <n v="0"/>
    <x v="0"/>
    <x v="6"/>
  </r>
  <r>
    <x v="7"/>
    <x v="324"/>
    <x v="319"/>
    <m/>
    <m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"/>
    <x v="1"/>
    <x v="7"/>
  </r>
  <r>
    <x v="8"/>
    <x v="324"/>
    <x v="319"/>
    <m/>
    <m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1"/>
    <x v="8"/>
  </r>
  <r>
    <x v="9"/>
    <x v="324"/>
    <x v="319"/>
    <m/>
    <m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1"/>
    <x v="9"/>
  </r>
  <r>
    <x v="10"/>
    <x v="324"/>
    <x v="319"/>
    <m/>
    <m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"/>
    <x v="1"/>
    <x v="10"/>
  </r>
  <r>
    <x v="0"/>
    <x v="325"/>
    <x v="320"/>
    <m/>
    <m/>
    <n v="10"/>
    <s v="QUESOS SERENISIMA"/>
    <n v="0"/>
    <m/>
    <n v="1"/>
    <x v="0"/>
    <n v="9"/>
    <n v="1.62"/>
    <n v="6311.5"/>
    <n v="1546.29"/>
    <n v="24.5"/>
    <n v="7857.79"/>
    <n v="0"/>
    <n v="0"/>
    <n v="0"/>
    <n v="7857.79"/>
    <n v="1546.29"/>
    <n v="24.5"/>
    <n v="0"/>
    <x v="0"/>
    <x v="0"/>
  </r>
  <r>
    <x v="1"/>
    <x v="325"/>
    <x v="320"/>
    <m/>
    <m/>
    <n v="10"/>
    <s v="QUESOS SERENISIMA"/>
    <n v="0"/>
    <m/>
    <n v="1"/>
    <x v="0"/>
    <n v="6"/>
    <n v="1.08"/>
    <n v="4544.3100000000004"/>
    <n v="1113.3599999999999"/>
    <n v="24.5"/>
    <n v="5657.67"/>
    <n v="0"/>
    <n v="0"/>
    <n v="0"/>
    <n v="5657.67"/>
    <n v="1113.3599999999999"/>
    <n v="24.5"/>
    <n v="0"/>
    <x v="0"/>
    <x v="1"/>
  </r>
  <r>
    <x v="2"/>
    <x v="325"/>
    <x v="320"/>
    <m/>
    <m/>
    <n v="10"/>
    <s v="QUESOS SERENISIMA"/>
    <n v="0"/>
    <m/>
    <n v="1"/>
    <x v="0"/>
    <n v="6"/>
    <n v="1.08"/>
    <n v="4977.5200000000004"/>
    <n v="1219.5"/>
    <n v="24.5"/>
    <n v="6197.02"/>
    <n v="0"/>
    <n v="0"/>
    <n v="0"/>
    <n v="6197.02"/>
    <n v="1219.5"/>
    <n v="24.5"/>
    <n v="0"/>
    <x v="0"/>
    <x v="2"/>
  </r>
  <r>
    <x v="3"/>
    <x v="325"/>
    <x v="320"/>
    <m/>
    <m/>
    <n v="10"/>
    <s v="QUESOS SERENISIMA"/>
    <n v="0"/>
    <m/>
    <n v="1"/>
    <x v="0"/>
    <n v="11"/>
    <n v="1.98"/>
    <n v="9525.51"/>
    <n v="2333.77"/>
    <n v="24.5"/>
    <n v="11859.28"/>
    <n v="0"/>
    <n v="0"/>
    <n v="0"/>
    <n v="11859.28"/>
    <n v="2333.77"/>
    <n v="24.5"/>
    <n v="0"/>
    <x v="0"/>
    <x v="3"/>
  </r>
  <r>
    <x v="4"/>
    <x v="325"/>
    <x v="320"/>
    <m/>
    <m/>
    <n v="10"/>
    <s v="QUESOS SERENISIMA"/>
    <n v="0"/>
    <m/>
    <n v="1"/>
    <x v="0"/>
    <n v="10"/>
    <n v="1.8"/>
    <n v="9576.9500000000007"/>
    <n v="2365.86"/>
    <n v="24.7"/>
    <n v="11942.81"/>
    <n v="0"/>
    <n v="0"/>
    <n v="0"/>
    <n v="11942.81"/>
    <n v="2365.86"/>
    <n v="24.7"/>
    <n v="0"/>
    <x v="0"/>
    <x v="4"/>
  </r>
  <r>
    <x v="5"/>
    <x v="325"/>
    <x v="320"/>
    <m/>
    <m/>
    <n v="10"/>
    <s v="QUESOS SERENISIMA"/>
    <n v="0"/>
    <m/>
    <n v="1"/>
    <x v="0"/>
    <n v="4"/>
    <n v="0.72"/>
    <n v="3945.7"/>
    <n v="966.7"/>
    <n v="24.5"/>
    <n v="4912.3999999999996"/>
    <n v="0"/>
    <n v="0"/>
    <n v="0"/>
    <n v="4912.3999999999996"/>
    <n v="966.7"/>
    <n v="24.5"/>
    <n v="0"/>
    <x v="0"/>
    <x v="5"/>
  </r>
  <r>
    <x v="6"/>
    <x v="325"/>
    <x v="320"/>
    <m/>
    <m/>
    <n v="10"/>
    <s v="QUESOS SERENISIMA"/>
    <n v="0"/>
    <m/>
    <n v="1"/>
    <x v="0"/>
    <n v="3"/>
    <n v="0.54"/>
    <n v="3852.39"/>
    <n v="943.83"/>
    <n v="24.5"/>
    <n v="4796.22"/>
    <n v="0"/>
    <n v="0"/>
    <n v="0"/>
    <n v="4796.22"/>
    <n v="943.83"/>
    <n v="24.5"/>
    <n v="0"/>
    <x v="0"/>
    <x v="6"/>
  </r>
  <r>
    <x v="7"/>
    <x v="325"/>
    <x v="320"/>
    <m/>
    <m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1"/>
    <x v="7"/>
  </r>
  <r>
    <x v="8"/>
    <x v="325"/>
    <x v="320"/>
    <m/>
    <m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1"/>
    <x v="8"/>
  </r>
  <r>
    <x v="9"/>
    <x v="325"/>
    <x v="320"/>
    <m/>
    <m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1"/>
    <x v="9"/>
  </r>
  <r>
    <x v="1"/>
    <x v="326"/>
    <x v="321"/>
    <m/>
    <m/>
    <n v="10"/>
    <s v="QUESOS SERENISIMA"/>
    <n v="0"/>
    <m/>
    <n v="1"/>
    <x v="0"/>
    <n v="3"/>
    <n v="0.68"/>
    <n v="3247.35"/>
    <n v="795.6"/>
    <n v="24.5"/>
    <n v="4042.95"/>
    <n v="0"/>
    <n v="0"/>
    <n v="0"/>
    <n v="4042.95"/>
    <n v="795.6"/>
    <n v="24.5"/>
    <n v="0"/>
    <x v="0"/>
    <x v="1"/>
  </r>
  <r>
    <x v="2"/>
    <x v="326"/>
    <x v="321"/>
    <m/>
    <m/>
    <n v="10"/>
    <s v="QUESOS SERENISIMA"/>
    <n v="0"/>
    <m/>
    <n v="1"/>
    <x v="0"/>
    <n v="1"/>
    <n v="0.23"/>
    <n v="1266.3599999999999"/>
    <n v="310.26"/>
    <n v="24.5"/>
    <n v="1576.62"/>
    <n v="0"/>
    <n v="0"/>
    <n v="0"/>
    <n v="1576.62"/>
    <n v="310.26"/>
    <n v="24.5"/>
    <n v="0"/>
    <x v="0"/>
    <x v="2"/>
  </r>
  <r>
    <x v="3"/>
    <x v="326"/>
    <x v="321"/>
    <m/>
    <m/>
    <n v="10"/>
    <s v="QUESOS SERENISIMA"/>
    <n v="0"/>
    <m/>
    <n v="1"/>
    <x v="0"/>
    <n v="3"/>
    <n v="0.6"/>
    <n v="3261.03"/>
    <n v="798.94"/>
    <n v="24.5"/>
    <n v="4059.97"/>
    <n v="0"/>
    <n v="0"/>
    <n v="0"/>
    <n v="4059.97"/>
    <n v="798.94"/>
    <n v="24.5"/>
    <n v="0"/>
    <x v="0"/>
    <x v="3"/>
  </r>
  <r>
    <x v="4"/>
    <x v="326"/>
    <x v="321"/>
    <m/>
    <m/>
    <n v="10"/>
    <s v="QUESOS SERENISIMA"/>
    <n v="0"/>
    <m/>
    <n v="1"/>
    <x v="0"/>
    <n v="2"/>
    <n v="0.49"/>
    <n v="2796.32"/>
    <n v="685.11"/>
    <n v="24.5"/>
    <n v="3481.43"/>
    <n v="0"/>
    <n v="0"/>
    <n v="0"/>
    <n v="3481.42"/>
    <n v="685.11"/>
    <n v="24.5"/>
    <n v="0"/>
    <x v="0"/>
    <x v="4"/>
  </r>
  <r>
    <x v="6"/>
    <x v="326"/>
    <x v="321"/>
    <m/>
    <m/>
    <n v="10"/>
    <s v="QUESOS SERENISIMA"/>
    <n v="0"/>
    <m/>
    <n v="1"/>
    <x v="0"/>
    <n v="1"/>
    <n v="0.25"/>
    <n v="2099.41"/>
    <n v="514.36"/>
    <n v="24.5"/>
    <n v="2613.77"/>
    <n v="0"/>
    <n v="0"/>
    <n v="0"/>
    <n v="2613.77"/>
    <n v="514.36"/>
    <n v="24.5"/>
    <n v="0"/>
    <x v="0"/>
    <x v="6"/>
  </r>
  <r>
    <x v="7"/>
    <x v="326"/>
    <x v="321"/>
    <m/>
    <m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1"/>
    <x v="7"/>
  </r>
  <r>
    <x v="9"/>
    <x v="326"/>
    <x v="321"/>
    <m/>
    <m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1"/>
    <x v="9"/>
  </r>
  <r>
    <x v="10"/>
    <x v="326"/>
    <x v="321"/>
    <m/>
    <m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1"/>
    <x v="10"/>
  </r>
  <r>
    <x v="1"/>
    <x v="327"/>
    <x v="322"/>
    <m/>
    <m/>
    <n v="10"/>
    <s v="QUESOS SERENISIMA"/>
    <n v="0"/>
    <m/>
    <n v="1"/>
    <x v="0"/>
    <n v="90"/>
    <n v="7.2"/>
    <n v="32492.89"/>
    <n v="7341.84"/>
    <n v="22.6"/>
    <n v="39834.730000000003"/>
    <n v="0"/>
    <n v="0"/>
    <n v="0"/>
    <n v="39834.730000000003"/>
    <n v="7341.84"/>
    <n v="22.6"/>
    <n v="0"/>
    <x v="0"/>
    <x v="1"/>
  </r>
  <r>
    <x v="2"/>
    <x v="327"/>
    <x v="322"/>
    <m/>
    <m/>
    <n v="10"/>
    <s v="QUESOS SERENISIMA"/>
    <n v="0"/>
    <m/>
    <n v="1"/>
    <x v="0"/>
    <n v="57"/>
    <n v="4.5599999999999996"/>
    <n v="21814.09"/>
    <n v="4981.8900000000003"/>
    <n v="22.84"/>
    <n v="26795.98"/>
    <n v="0"/>
    <n v="0"/>
    <n v="0"/>
    <n v="26795.98"/>
    <n v="4981.8900000000003"/>
    <n v="22.84"/>
    <n v="0"/>
    <x v="0"/>
    <x v="2"/>
  </r>
  <r>
    <x v="3"/>
    <x v="327"/>
    <x v="322"/>
    <m/>
    <m/>
    <n v="10"/>
    <s v="QUESOS SERENISIMA"/>
    <n v="0"/>
    <m/>
    <n v="1"/>
    <x v="0"/>
    <n v="147"/>
    <n v="11.76"/>
    <n v="64273.45"/>
    <n v="14492.26"/>
    <n v="22.55"/>
    <n v="78765.710000000006"/>
    <n v="0"/>
    <n v="0"/>
    <n v="0"/>
    <n v="78765.710000000006"/>
    <n v="14492.26"/>
    <n v="22.55"/>
    <n v="0"/>
    <x v="0"/>
    <x v="3"/>
  </r>
  <r>
    <x v="4"/>
    <x v="327"/>
    <x v="322"/>
    <m/>
    <m/>
    <n v="10"/>
    <s v="QUESOS SERENISIMA"/>
    <n v="0"/>
    <m/>
    <n v="1"/>
    <x v="0"/>
    <n v="64"/>
    <n v="5.12"/>
    <n v="30802.16"/>
    <n v="7083.38"/>
    <n v="23"/>
    <n v="37885.54"/>
    <n v="0"/>
    <n v="0"/>
    <n v="0"/>
    <n v="37885.54"/>
    <n v="7083.38"/>
    <n v="23"/>
    <n v="0"/>
    <x v="0"/>
    <x v="4"/>
  </r>
  <r>
    <x v="5"/>
    <x v="327"/>
    <x v="322"/>
    <m/>
    <m/>
    <n v="10"/>
    <s v="QUESOS SERENISIMA"/>
    <n v="0"/>
    <m/>
    <n v="1"/>
    <x v="0"/>
    <n v="16"/>
    <n v="1.28"/>
    <n v="8530.08"/>
    <n v="1940.28"/>
    <n v="22.75"/>
    <n v="10470.36"/>
    <n v="0"/>
    <n v="0"/>
    <n v="0"/>
    <n v="10470.36"/>
    <n v="1940.28"/>
    <n v="22.75"/>
    <n v="0"/>
    <x v="0"/>
    <x v="5"/>
  </r>
  <r>
    <x v="6"/>
    <x v="327"/>
    <x v="322"/>
    <m/>
    <m/>
    <n v="10"/>
    <s v="QUESOS SERENISIMA"/>
    <n v="0"/>
    <m/>
    <n v="1"/>
    <x v="0"/>
    <n v="27"/>
    <n v="2.16"/>
    <n v="17643.82"/>
    <n v="3894.59"/>
    <n v="22.07"/>
    <n v="21538.41"/>
    <n v="0"/>
    <n v="0"/>
    <n v="0"/>
    <n v="21538.41"/>
    <n v="3894.59"/>
    <n v="22.07"/>
    <n v="0"/>
    <x v="0"/>
    <x v="6"/>
  </r>
  <r>
    <x v="7"/>
    <x v="327"/>
    <x v="322"/>
    <m/>
    <m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1"/>
    <x v="7"/>
  </r>
  <r>
    <x v="8"/>
    <x v="327"/>
    <x v="322"/>
    <m/>
    <m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"/>
    <x v="1"/>
    <x v="8"/>
  </r>
  <r>
    <x v="9"/>
    <x v="327"/>
    <x v="322"/>
    <m/>
    <m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1"/>
    <x v="9"/>
  </r>
  <r>
    <x v="10"/>
    <x v="327"/>
    <x v="322"/>
    <m/>
    <m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1"/>
    <x v="10"/>
  </r>
  <r>
    <x v="2"/>
    <x v="328"/>
    <x v="323"/>
    <m/>
    <m/>
    <n v="10"/>
    <s v="QUESOS SERENISIMA"/>
    <n v="0"/>
    <m/>
    <n v="1"/>
    <x v="0"/>
    <n v="46"/>
    <n v="139.97999999999999"/>
    <n v="182571.76"/>
    <n v="42596.73"/>
    <n v="23.33"/>
    <n v="225168.49"/>
    <n v="0"/>
    <n v="0"/>
    <n v="0"/>
    <n v="225168.6"/>
    <n v="42596.73"/>
    <n v="23.33"/>
    <n v="0.01"/>
    <x v="0"/>
    <x v="2"/>
  </r>
  <r>
    <x v="3"/>
    <x v="328"/>
    <x v="323"/>
    <m/>
    <m/>
    <n v="10"/>
    <s v="QUESOS SERENISIMA"/>
    <n v="0"/>
    <m/>
    <n v="1"/>
    <x v="0"/>
    <n v="61"/>
    <n v="189.86"/>
    <n v="260514.33"/>
    <n v="60390.25"/>
    <n v="23.18"/>
    <n v="320904.58"/>
    <n v="0"/>
    <n v="0"/>
    <n v="0"/>
    <n v="320904.61"/>
    <n v="60390.25"/>
    <n v="23.18"/>
    <n v="0.01"/>
    <x v="0"/>
    <x v="3"/>
  </r>
  <r>
    <x v="4"/>
    <x v="328"/>
    <x v="323"/>
    <m/>
    <m/>
    <n v="10"/>
    <s v="QUESOS SERENISIMA"/>
    <n v="0"/>
    <m/>
    <n v="1"/>
    <x v="0"/>
    <n v="16"/>
    <n v="46.64"/>
    <n v="65878.62"/>
    <n v="14493.54"/>
    <n v="22"/>
    <n v="80372.160000000003"/>
    <n v="0"/>
    <n v="0"/>
    <n v="0"/>
    <n v="80372.009999999995"/>
    <n v="14493.54"/>
    <n v="22"/>
    <n v="0"/>
    <x v="0"/>
    <x v="4"/>
  </r>
  <r>
    <x v="9"/>
    <x v="328"/>
    <x v="323"/>
    <m/>
    <m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1"/>
    <x v="9"/>
  </r>
  <r>
    <x v="0"/>
    <x v="329"/>
    <x v="324"/>
    <m/>
    <m/>
    <n v="10"/>
    <s v="QUESOS SERENISIMA"/>
    <n v="0"/>
    <m/>
    <n v="1"/>
    <x v="0"/>
    <n v="133"/>
    <n v="415.22"/>
    <n v="616055.73"/>
    <n v="137203.67000000001"/>
    <n v="22.27"/>
    <n v="753259.4"/>
    <n v="69506.25"/>
    <n v="0"/>
    <n v="0"/>
    <n v="683753.93"/>
    <n v="67697.42"/>
    <n v="10.99"/>
    <n v="0.02"/>
    <x v="0"/>
    <x v="0"/>
  </r>
  <r>
    <x v="1"/>
    <x v="329"/>
    <x v="324"/>
    <m/>
    <m/>
    <n v="10"/>
    <s v="QUESOS SERENISIMA"/>
    <n v="0"/>
    <m/>
    <n v="1"/>
    <x v="0"/>
    <n v="120"/>
    <n v="366"/>
    <n v="588875.91"/>
    <n v="130678.43"/>
    <n v="22.19"/>
    <n v="719554.34"/>
    <n v="66615.39"/>
    <n v="0"/>
    <n v="0"/>
    <n v="652937.1"/>
    <n v="64063.040000000001"/>
    <n v="10.88"/>
    <n v="0.02"/>
    <x v="0"/>
    <x v="1"/>
  </r>
  <r>
    <x v="2"/>
    <x v="329"/>
    <x v="324"/>
    <m/>
    <m/>
    <n v="10"/>
    <s v="QUESOS SERENISIMA"/>
    <n v="0"/>
    <m/>
    <n v="1"/>
    <x v="0"/>
    <n v="170"/>
    <n v="532.17999999999995"/>
    <n v="919861.08"/>
    <n v="205236.31"/>
    <n v="22.31"/>
    <n v="1125097.3899999999"/>
    <n v="63419.14"/>
    <n v="0"/>
    <n v="0"/>
    <n v="1061678.1299999999"/>
    <n v="141817.17000000001"/>
    <n v="15.42"/>
    <n v="0.03"/>
    <x v="0"/>
    <x v="2"/>
  </r>
  <r>
    <x v="3"/>
    <x v="329"/>
    <x v="324"/>
    <m/>
    <m/>
    <n v="10"/>
    <s v="QUESOS SERENISIMA"/>
    <n v="0"/>
    <m/>
    <n v="1"/>
    <x v="0"/>
    <n v="115"/>
    <n v="355.02"/>
    <n v="647567.24"/>
    <n v="143511.65"/>
    <n v="22.16"/>
    <n v="791078.89"/>
    <n v="707.74"/>
    <n v="0"/>
    <n v="0"/>
    <n v="790370.42"/>
    <n v="142803.91"/>
    <n v="22.05"/>
    <n v="0.03"/>
    <x v="0"/>
    <x v="3"/>
  </r>
  <r>
    <x v="4"/>
    <x v="329"/>
    <x v="324"/>
    <m/>
    <m/>
    <n v="10"/>
    <s v="QUESOS SERENISIMA"/>
    <n v="0"/>
    <m/>
    <n v="1"/>
    <x v="0"/>
    <n v="192"/>
    <n v="592.62"/>
    <n v="1164930.55"/>
    <n v="257937.04"/>
    <n v="22.14"/>
    <n v="1422867.59"/>
    <n v="0"/>
    <n v="0"/>
    <n v="0"/>
    <n v="1422865.11"/>
    <n v="257937.04"/>
    <n v="22.14"/>
    <n v="0.06"/>
    <x v="0"/>
    <x v="4"/>
  </r>
  <r>
    <x v="5"/>
    <x v="329"/>
    <x v="324"/>
    <m/>
    <m/>
    <n v="10"/>
    <s v="QUESOS SERENISIMA"/>
    <n v="0"/>
    <m/>
    <n v="1"/>
    <x v="0"/>
    <n v="155"/>
    <n v="484.62"/>
    <n v="1021302.82"/>
    <n v="226872.48"/>
    <n v="22.21"/>
    <n v="1248175.3"/>
    <n v="0"/>
    <n v="0"/>
    <n v="0"/>
    <n v="1248173.72"/>
    <n v="226872.48"/>
    <n v="22.21"/>
    <n v="0.06"/>
    <x v="0"/>
    <x v="5"/>
  </r>
  <r>
    <x v="6"/>
    <x v="329"/>
    <x v="324"/>
    <m/>
    <m/>
    <n v="10"/>
    <s v="QUESOS SERENISIMA"/>
    <n v="0"/>
    <m/>
    <n v="1"/>
    <x v="0"/>
    <n v="190"/>
    <n v="600.54"/>
    <n v="1491748.6"/>
    <n v="330544.25"/>
    <n v="22.16"/>
    <n v="1822292.85"/>
    <n v="8242.4"/>
    <n v="0"/>
    <n v="0"/>
    <n v="1814048.66"/>
    <n v="322301.84999999998"/>
    <n v="21.61"/>
    <n v="0.08"/>
    <x v="0"/>
    <x v="6"/>
  </r>
  <r>
    <x v="7"/>
    <x v="329"/>
    <x v="324"/>
    <m/>
    <m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7.0000000000000007E-2"/>
    <x v="1"/>
    <x v="7"/>
  </r>
  <r>
    <x v="8"/>
    <x v="329"/>
    <x v="324"/>
    <m/>
    <m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4"/>
    <x v="1"/>
    <x v="8"/>
  </r>
  <r>
    <x v="9"/>
    <x v="329"/>
    <x v="324"/>
    <m/>
    <m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0.05"/>
    <x v="1"/>
    <x v="9"/>
  </r>
  <r>
    <x v="10"/>
    <x v="329"/>
    <x v="324"/>
    <m/>
    <m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1"/>
    <x v="1"/>
    <x v="10"/>
  </r>
  <r>
    <x v="0"/>
    <x v="330"/>
    <x v="325"/>
    <m/>
    <m/>
    <n v="10"/>
    <s v="QUESOS SERENISIMA"/>
    <n v="0"/>
    <m/>
    <n v="1"/>
    <x v="0"/>
    <n v="95"/>
    <n v="48.98"/>
    <n v="74651.78"/>
    <n v="17017.55"/>
    <n v="22.8"/>
    <n v="91669.33"/>
    <n v="0"/>
    <n v="0"/>
    <n v="0"/>
    <n v="91669.32"/>
    <n v="17017.55"/>
    <n v="22.8"/>
    <n v="0"/>
    <x v="0"/>
    <x v="0"/>
  </r>
  <r>
    <x v="1"/>
    <x v="330"/>
    <x v="325"/>
    <m/>
    <m/>
    <n v="10"/>
    <s v="QUESOS SERENISIMA"/>
    <n v="0"/>
    <m/>
    <n v="1"/>
    <x v="0"/>
    <n v="83"/>
    <n v="42.22"/>
    <n v="69615.37"/>
    <n v="15687.3"/>
    <n v="22.53"/>
    <n v="85302.67"/>
    <n v="0"/>
    <n v="0"/>
    <n v="0"/>
    <n v="85302.53"/>
    <n v="15687.3"/>
    <n v="22.53"/>
    <n v="0"/>
    <x v="0"/>
    <x v="1"/>
  </r>
  <r>
    <x v="2"/>
    <x v="330"/>
    <x v="325"/>
    <m/>
    <m/>
    <n v="10"/>
    <s v="QUESOS SERENISIMA"/>
    <n v="0"/>
    <m/>
    <n v="1"/>
    <x v="0"/>
    <n v="123"/>
    <n v="63.95"/>
    <n v="113521.54"/>
    <n v="25594.62"/>
    <n v="22.55"/>
    <n v="139116.16"/>
    <n v="0"/>
    <n v="0"/>
    <n v="0"/>
    <n v="139116.22"/>
    <n v="25594.62"/>
    <n v="22.55"/>
    <n v="0.01"/>
    <x v="0"/>
    <x v="2"/>
  </r>
  <r>
    <x v="3"/>
    <x v="330"/>
    <x v="325"/>
    <m/>
    <m/>
    <n v="10"/>
    <s v="QUESOS SERENISIMA"/>
    <n v="0"/>
    <m/>
    <n v="1"/>
    <x v="0"/>
    <n v="66"/>
    <n v="34.840000000000003"/>
    <n v="65203.16"/>
    <n v="14670.75"/>
    <n v="22.5"/>
    <n v="79873.91"/>
    <n v="0"/>
    <n v="0"/>
    <n v="0"/>
    <n v="79873.94"/>
    <n v="14670.75"/>
    <n v="22.5"/>
    <n v="0"/>
    <x v="0"/>
    <x v="3"/>
  </r>
  <r>
    <x v="4"/>
    <x v="330"/>
    <x v="325"/>
    <m/>
    <m/>
    <n v="10"/>
    <s v="QUESOS SERENISIMA"/>
    <n v="0"/>
    <m/>
    <n v="1"/>
    <x v="0"/>
    <n v="101"/>
    <n v="51.62"/>
    <n v="102186.99"/>
    <n v="23082.66"/>
    <n v="22.59"/>
    <n v="125269.65"/>
    <n v="0"/>
    <n v="0"/>
    <n v="0"/>
    <n v="125269.53"/>
    <n v="23082.66"/>
    <n v="22.59"/>
    <n v="0.01"/>
    <x v="0"/>
    <x v="4"/>
  </r>
  <r>
    <x v="5"/>
    <x v="330"/>
    <x v="325"/>
    <m/>
    <m/>
    <n v="10"/>
    <s v="QUESOS SERENISIMA"/>
    <n v="0"/>
    <m/>
    <n v="1"/>
    <x v="0"/>
    <n v="51"/>
    <n v="26.47"/>
    <n v="57736.160000000003"/>
    <n v="13057.17"/>
    <n v="22.62"/>
    <n v="70793.33"/>
    <n v="0"/>
    <n v="0"/>
    <n v="0"/>
    <n v="70793.320000000007"/>
    <n v="13057.17"/>
    <n v="22.62"/>
    <n v="0"/>
    <x v="0"/>
    <x v="5"/>
  </r>
  <r>
    <x v="6"/>
    <x v="330"/>
    <x v="325"/>
    <m/>
    <m/>
    <n v="10"/>
    <s v="QUESOS SERENISIMA"/>
    <n v="0"/>
    <m/>
    <n v="1"/>
    <x v="0"/>
    <n v="80"/>
    <n v="40.99"/>
    <n v="110143.01"/>
    <n v="24782.11"/>
    <n v="22.5"/>
    <n v="134925.12"/>
    <n v="0"/>
    <n v="0"/>
    <n v="0"/>
    <n v="134925.15"/>
    <n v="24782.11"/>
    <n v="22.5"/>
    <n v="0.01"/>
    <x v="0"/>
    <x v="6"/>
  </r>
  <r>
    <x v="7"/>
    <x v="330"/>
    <x v="325"/>
    <m/>
    <m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1"/>
    <x v="7"/>
  </r>
  <r>
    <x v="8"/>
    <x v="330"/>
    <x v="325"/>
    <m/>
    <m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1"/>
    <x v="8"/>
  </r>
  <r>
    <x v="9"/>
    <x v="330"/>
    <x v="325"/>
    <m/>
    <m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1"/>
    <x v="1"/>
    <x v="9"/>
  </r>
  <r>
    <x v="10"/>
    <x v="330"/>
    <x v="325"/>
    <m/>
    <m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1"/>
    <x v="10"/>
  </r>
  <r>
    <x v="0"/>
    <x v="331"/>
    <x v="326"/>
    <m/>
    <m/>
    <n v="10"/>
    <s v="QUESOS SERENISIMA"/>
    <n v="0"/>
    <m/>
    <n v="1"/>
    <x v="0"/>
    <n v="11260"/>
    <n v="394.1"/>
    <n v="1849922.47"/>
    <n v="426696.62"/>
    <n v="23.07"/>
    <n v="2276619.09"/>
    <n v="0"/>
    <n v="0"/>
    <n v="0"/>
    <n v="2276619.09"/>
    <n v="426696.62"/>
    <n v="23.07"/>
    <n v="0.1"/>
    <x v="0"/>
    <x v="0"/>
  </r>
  <r>
    <x v="1"/>
    <x v="331"/>
    <x v="326"/>
    <m/>
    <m/>
    <n v="10"/>
    <s v="QUESOS SERENISIMA"/>
    <n v="0"/>
    <m/>
    <n v="1"/>
    <x v="0"/>
    <n v="11052"/>
    <n v="386.82"/>
    <n v="1969264.46"/>
    <n v="453680.96"/>
    <n v="23.04"/>
    <n v="2422945.42"/>
    <n v="0"/>
    <n v="0"/>
    <n v="0"/>
    <n v="2422945.42"/>
    <n v="453680.96"/>
    <n v="23.04"/>
    <n v="0.11"/>
    <x v="0"/>
    <x v="1"/>
  </r>
  <r>
    <x v="2"/>
    <x v="331"/>
    <x v="326"/>
    <m/>
    <m/>
    <n v="10"/>
    <s v="QUESOS SERENISIMA"/>
    <n v="0"/>
    <m/>
    <n v="1"/>
    <x v="0"/>
    <n v="11072"/>
    <n v="387.52"/>
    <n v="2126648.09"/>
    <n v="488279.57"/>
    <n v="22.96"/>
    <n v="2614927.66"/>
    <n v="0"/>
    <n v="0"/>
    <n v="0"/>
    <n v="2614927.66"/>
    <n v="488279.57"/>
    <n v="22.96"/>
    <n v="0.12"/>
    <x v="0"/>
    <x v="2"/>
  </r>
  <r>
    <x v="3"/>
    <x v="331"/>
    <x v="326"/>
    <m/>
    <m/>
    <n v="10"/>
    <s v="QUESOS SERENISIMA"/>
    <n v="0"/>
    <m/>
    <n v="1"/>
    <x v="0"/>
    <n v="8120"/>
    <n v="284.2"/>
    <n v="1639640.37"/>
    <n v="377125.93"/>
    <n v="23"/>
    <n v="2016766.3"/>
    <n v="0"/>
    <n v="0"/>
    <n v="0"/>
    <n v="2016766.3"/>
    <n v="377125.93"/>
    <n v="23"/>
    <n v="0.09"/>
    <x v="0"/>
    <x v="3"/>
  </r>
  <r>
    <x v="4"/>
    <x v="331"/>
    <x v="326"/>
    <m/>
    <m/>
    <n v="10"/>
    <s v="QUESOS SERENISIMA"/>
    <n v="0"/>
    <m/>
    <n v="1"/>
    <x v="0"/>
    <n v="9132"/>
    <n v="319.62"/>
    <n v="1974411.26"/>
    <n v="455973.93"/>
    <n v="23.09"/>
    <n v="2430385.19"/>
    <n v="0"/>
    <n v="0"/>
    <n v="0"/>
    <n v="2430385.19"/>
    <n v="455973.93"/>
    <n v="23.09"/>
    <n v="0.11"/>
    <x v="0"/>
    <x v="4"/>
  </r>
  <r>
    <x v="5"/>
    <x v="331"/>
    <x v="326"/>
    <m/>
    <m/>
    <n v="10"/>
    <s v="QUESOS SERENISIMA"/>
    <n v="0"/>
    <m/>
    <n v="1"/>
    <x v="0"/>
    <n v="7785"/>
    <n v="272.47500000000002"/>
    <n v="1872745.73"/>
    <n v="432422.88"/>
    <n v="23.09"/>
    <n v="2305168.61"/>
    <n v="0"/>
    <n v="0"/>
    <n v="0"/>
    <n v="2305168.61"/>
    <n v="432422.88"/>
    <n v="23.09"/>
    <n v="0.11"/>
    <x v="0"/>
    <x v="5"/>
  </r>
  <r>
    <x v="6"/>
    <x v="331"/>
    <x v="326"/>
    <m/>
    <m/>
    <n v="10"/>
    <s v="QUESOS SERENISIMA"/>
    <n v="0"/>
    <m/>
    <n v="1"/>
    <x v="0"/>
    <n v="8100"/>
    <n v="283.5"/>
    <n v="2367509.12"/>
    <n v="544043.11"/>
    <n v="22.98"/>
    <n v="2911552.23"/>
    <n v="0"/>
    <n v="0"/>
    <n v="0"/>
    <n v="2911552.23"/>
    <n v="544043.11"/>
    <n v="22.98"/>
    <n v="0.13"/>
    <x v="0"/>
    <x v="6"/>
  </r>
  <r>
    <x v="7"/>
    <x v="331"/>
    <x v="326"/>
    <m/>
    <m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18"/>
    <x v="1"/>
    <x v="7"/>
  </r>
  <r>
    <x v="8"/>
    <x v="331"/>
    <x v="326"/>
    <m/>
    <m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19"/>
    <x v="1"/>
    <x v="8"/>
  </r>
  <r>
    <x v="9"/>
    <x v="331"/>
    <x v="326"/>
    <m/>
    <m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28999999999999998"/>
    <x v="1"/>
    <x v="9"/>
  </r>
  <r>
    <x v="10"/>
    <x v="331"/>
    <x v="326"/>
    <m/>
    <m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6"/>
    <x v="1"/>
    <x v="10"/>
  </r>
  <r>
    <x v="0"/>
    <x v="332"/>
    <x v="327"/>
    <m/>
    <m/>
    <n v="10"/>
    <s v="QUESOS SERENISIMA"/>
    <n v="0"/>
    <m/>
    <n v="1"/>
    <x v="0"/>
    <n v="65"/>
    <n v="21.63"/>
    <n v="61834.99"/>
    <n v="14305.57"/>
    <n v="23.14"/>
    <n v="76140.56"/>
    <n v="0"/>
    <n v="0"/>
    <n v="0"/>
    <n v="76140.56"/>
    <n v="14305.57"/>
    <n v="23.14"/>
    <n v="0"/>
    <x v="0"/>
    <x v="0"/>
  </r>
  <r>
    <x v="1"/>
    <x v="332"/>
    <x v="327"/>
    <m/>
    <m/>
    <n v="10"/>
    <s v="QUESOS SERENISIMA"/>
    <n v="0"/>
    <m/>
    <n v="1"/>
    <x v="0"/>
    <n v="38"/>
    <n v="12.43"/>
    <n v="39671.89"/>
    <n v="8863.93"/>
    <n v="22.34"/>
    <n v="48535.82"/>
    <n v="0"/>
    <n v="0"/>
    <n v="0"/>
    <n v="48535.8"/>
    <n v="8863.93"/>
    <n v="22.34"/>
    <n v="0"/>
    <x v="0"/>
    <x v="1"/>
  </r>
  <r>
    <x v="2"/>
    <x v="332"/>
    <x v="327"/>
    <m/>
    <m/>
    <n v="10"/>
    <s v="QUESOS SERENISIMA"/>
    <n v="0"/>
    <m/>
    <n v="1"/>
    <x v="0"/>
    <n v="63"/>
    <n v="20.170000000000002"/>
    <n v="68725.38"/>
    <n v="15436.36"/>
    <n v="22.46"/>
    <n v="84161.74"/>
    <n v="0"/>
    <n v="0"/>
    <n v="0"/>
    <n v="84161.72"/>
    <n v="15436.36"/>
    <n v="22.46"/>
    <n v="0"/>
    <x v="0"/>
    <x v="2"/>
  </r>
  <r>
    <x v="3"/>
    <x v="332"/>
    <x v="327"/>
    <m/>
    <m/>
    <n v="10"/>
    <s v="QUESOS SERENISIMA"/>
    <n v="0"/>
    <m/>
    <n v="1"/>
    <x v="0"/>
    <n v="48"/>
    <n v="15.65"/>
    <n v="57167.11"/>
    <n v="13059.11"/>
    <n v="22.84"/>
    <n v="70226.22"/>
    <n v="0"/>
    <n v="0"/>
    <n v="0"/>
    <n v="70226.16"/>
    <n v="13059.11"/>
    <n v="22.84"/>
    <n v="0"/>
    <x v="0"/>
    <x v="3"/>
  </r>
  <r>
    <x v="4"/>
    <x v="332"/>
    <x v="327"/>
    <m/>
    <m/>
    <n v="10"/>
    <s v="QUESOS SERENISIMA"/>
    <n v="0"/>
    <m/>
    <n v="1"/>
    <x v="0"/>
    <n v="76"/>
    <n v="24.6"/>
    <n v="93627.02"/>
    <n v="22157.599999999999"/>
    <n v="23.67"/>
    <n v="115784.62"/>
    <n v="0"/>
    <n v="0"/>
    <n v="0"/>
    <n v="115784.57"/>
    <n v="22157.599999999999"/>
    <n v="23.67"/>
    <n v="0.01"/>
    <x v="0"/>
    <x v="4"/>
  </r>
  <r>
    <x v="5"/>
    <x v="332"/>
    <x v="327"/>
    <m/>
    <m/>
    <n v="10"/>
    <s v="QUESOS SERENISIMA"/>
    <n v="0"/>
    <m/>
    <n v="1"/>
    <x v="0"/>
    <n v="110"/>
    <n v="36.78"/>
    <n v="160255.04000000001"/>
    <n v="37894.6"/>
    <n v="23.65"/>
    <n v="198149.64"/>
    <n v="0"/>
    <n v="0"/>
    <n v="0"/>
    <n v="198149.67"/>
    <n v="37894.6"/>
    <n v="23.65"/>
    <n v="0.01"/>
    <x v="0"/>
    <x v="5"/>
  </r>
  <r>
    <x v="6"/>
    <x v="332"/>
    <x v="327"/>
    <m/>
    <m/>
    <n v="10"/>
    <s v="QUESOS SERENISIMA"/>
    <n v="0"/>
    <m/>
    <n v="1"/>
    <x v="0"/>
    <n v="93"/>
    <n v="30.97"/>
    <n v="161769.39000000001"/>
    <n v="38776.910000000003"/>
    <n v="23.97"/>
    <n v="200546.3"/>
    <n v="0"/>
    <n v="0"/>
    <n v="0"/>
    <n v="200546.37"/>
    <n v="38776.910000000003"/>
    <n v="23.97"/>
    <n v="0.01"/>
    <x v="0"/>
    <x v="6"/>
  </r>
  <r>
    <x v="7"/>
    <x v="332"/>
    <x v="327"/>
    <m/>
    <m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1"/>
    <x v="7"/>
  </r>
  <r>
    <x v="8"/>
    <x v="332"/>
    <x v="327"/>
    <m/>
    <m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1"/>
    <x v="8"/>
  </r>
  <r>
    <x v="9"/>
    <x v="332"/>
    <x v="327"/>
    <m/>
    <m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1"/>
    <x v="1"/>
    <x v="9"/>
  </r>
  <r>
    <x v="10"/>
    <x v="332"/>
    <x v="327"/>
    <m/>
    <m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1"/>
    <x v="10"/>
  </r>
  <r>
    <x v="0"/>
    <x v="333"/>
    <x v="328"/>
    <m/>
    <m/>
    <n v="10"/>
    <s v="QUESOS SERENISIMA"/>
    <n v="0"/>
    <m/>
    <n v="1"/>
    <x v="0"/>
    <n v="49"/>
    <n v="16.989999999999998"/>
    <n v="40545.980000000003"/>
    <n v="9441"/>
    <n v="23.28"/>
    <n v="49986.98"/>
    <n v="0"/>
    <n v="0"/>
    <n v="0"/>
    <n v="49986.99"/>
    <n v="9441"/>
    <n v="23.28"/>
    <n v="0"/>
    <x v="0"/>
    <x v="0"/>
  </r>
  <r>
    <x v="1"/>
    <x v="333"/>
    <x v="328"/>
    <m/>
    <m/>
    <n v="10"/>
    <s v="QUESOS SERENISIMA"/>
    <n v="0"/>
    <m/>
    <n v="1"/>
    <x v="0"/>
    <n v="55"/>
    <n v="18.760000000000002"/>
    <n v="50496.47"/>
    <n v="11926.17"/>
    <n v="23.62"/>
    <n v="62422.64"/>
    <n v="0"/>
    <n v="0"/>
    <n v="0"/>
    <n v="62422.64"/>
    <n v="11926.17"/>
    <n v="23.62"/>
    <n v="0"/>
    <x v="0"/>
    <x v="1"/>
  </r>
  <r>
    <x v="2"/>
    <x v="333"/>
    <x v="328"/>
    <m/>
    <m/>
    <n v="10"/>
    <s v="QUESOS SERENISIMA"/>
    <n v="0"/>
    <m/>
    <n v="1"/>
    <x v="0"/>
    <n v="28"/>
    <n v="9.36"/>
    <n v="27305.18"/>
    <n v="6076.72"/>
    <n v="22.25"/>
    <n v="33381.9"/>
    <n v="0"/>
    <n v="0"/>
    <n v="0"/>
    <n v="33381.870000000003"/>
    <n v="6076.72"/>
    <n v="22.25"/>
    <n v="0"/>
    <x v="0"/>
    <x v="2"/>
  </r>
  <r>
    <x v="3"/>
    <x v="333"/>
    <x v="328"/>
    <m/>
    <m/>
    <n v="10"/>
    <s v="QUESOS SERENISIMA"/>
    <n v="0"/>
    <m/>
    <n v="1"/>
    <x v="0"/>
    <n v="61"/>
    <n v="21.16"/>
    <n v="65593.17"/>
    <n v="15502.29"/>
    <n v="23.63"/>
    <n v="81095.460000000006"/>
    <n v="0"/>
    <n v="0"/>
    <n v="0"/>
    <n v="81095.520000000004"/>
    <n v="15502.29"/>
    <n v="23.63"/>
    <n v="0"/>
    <x v="0"/>
    <x v="3"/>
  </r>
  <r>
    <x v="4"/>
    <x v="333"/>
    <x v="328"/>
    <m/>
    <m/>
    <n v="10"/>
    <s v="QUESOS SERENISIMA"/>
    <n v="0"/>
    <m/>
    <n v="1"/>
    <x v="0"/>
    <n v="46"/>
    <n v="16.440000000000001"/>
    <n v="52490.26"/>
    <n v="12222.84"/>
    <n v="23.29"/>
    <n v="64713.1"/>
    <n v="0"/>
    <n v="0"/>
    <n v="0"/>
    <n v="64713.15"/>
    <n v="12222.84"/>
    <n v="23.29"/>
    <n v="0"/>
    <x v="0"/>
    <x v="4"/>
  </r>
  <r>
    <x v="5"/>
    <x v="333"/>
    <x v="328"/>
    <m/>
    <m/>
    <n v="10"/>
    <s v="QUESOS SERENISIMA"/>
    <n v="0"/>
    <m/>
    <n v="1"/>
    <x v="0"/>
    <n v="106"/>
    <n v="36.159999999999997"/>
    <n v="133655.89000000001"/>
    <n v="31968.49"/>
    <n v="23.92"/>
    <n v="165624.38"/>
    <n v="0"/>
    <n v="0"/>
    <n v="0"/>
    <n v="165624.42000000001"/>
    <n v="31968.49"/>
    <n v="23.92"/>
    <n v="0.01"/>
    <x v="0"/>
    <x v="5"/>
  </r>
  <r>
    <x v="6"/>
    <x v="333"/>
    <x v="328"/>
    <m/>
    <m/>
    <n v="10"/>
    <s v="QUESOS SERENISIMA"/>
    <n v="0"/>
    <m/>
    <n v="1"/>
    <x v="0"/>
    <n v="91"/>
    <n v="31.78"/>
    <n v="139424.1"/>
    <n v="33036.080000000002"/>
    <n v="23.69"/>
    <n v="172460.18"/>
    <n v="0"/>
    <n v="0"/>
    <n v="0"/>
    <n v="172460.23"/>
    <n v="33036.080000000002"/>
    <n v="23.69"/>
    <n v="0.01"/>
    <x v="0"/>
    <x v="6"/>
  </r>
  <r>
    <x v="7"/>
    <x v="333"/>
    <x v="328"/>
    <m/>
    <m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1"/>
    <x v="1"/>
    <x v="7"/>
  </r>
  <r>
    <x v="8"/>
    <x v="333"/>
    <x v="328"/>
    <m/>
    <m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1"/>
    <x v="8"/>
  </r>
  <r>
    <x v="9"/>
    <x v="333"/>
    <x v="328"/>
    <m/>
    <m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1"/>
    <x v="9"/>
  </r>
  <r>
    <x v="10"/>
    <x v="333"/>
    <x v="328"/>
    <m/>
    <m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1"/>
    <x v="10"/>
  </r>
  <r>
    <x v="0"/>
    <x v="334"/>
    <x v="329"/>
    <m/>
    <m/>
    <n v="10"/>
    <s v="QUESOS SERENISIMA"/>
    <n v="0"/>
    <m/>
    <n v="1"/>
    <x v="0"/>
    <n v="54"/>
    <n v="93.75"/>
    <n v="297507.15000000002"/>
    <n v="66595.75"/>
    <n v="22.38"/>
    <n v="364102.9"/>
    <n v="0"/>
    <n v="0"/>
    <n v="0"/>
    <n v="364102.75"/>
    <n v="66595.75"/>
    <n v="22.38"/>
    <n v="0.02"/>
    <x v="0"/>
    <x v="0"/>
  </r>
  <r>
    <x v="1"/>
    <x v="334"/>
    <x v="329"/>
    <m/>
    <m/>
    <n v="10"/>
    <s v="QUESOS SERENISIMA"/>
    <n v="0"/>
    <m/>
    <n v="1"/>
    <x v="0"/>
    <n v="40"/>
    <n v="70.7"/>
    <n v="242290.37"/>
    <n v="54022.15"/>
    <n v="22.3"/>
    <n v="296312.52"/>
    <n v="0"/>
    <n v="0"/>
    <n v="0"/>
    <n v="296312.59999999998"/>
    <n v="54022.15"/>
    <n v="22.3"/>
    <n v="0.01"/>
    <x v="0"/>
    <x v="1"/>
  </r>
  <r>
    <x v="2"/>
    <x v="334"/>
    <x v="329"/>
    <m/>
    <m/>
    <n v="10"/>
    <s v="QUESOS SERENISIMA"/>
    <n v="0"/>
    <m/>
    <n v="1"/>
    <x v="0"/>
    <n v="41"/>
    <n v="73.510000000000005"/>
    <n v="270829.23"/>
    <n v="60198.69"/>
    <n v="22.23"/>
    <n v="331027.92"/>
    <n v="0"/>
    <n v="0"/>
    <n v="0"/>
    <n v="331028.17"/>
    <n v="60198.69"/>
    <n v="22.23"/>
    <n v="0.01"/>
    <x v="0"/>
    <x v="2"/>
  </r>
  <r>
    <x v="3"/>
    <x v="334"/>
    <x v="329"/>
    <m/>
    <m/>
    <n v="10"/>
    <s v="QUESOS SERENISIMA"/>
    <n v="0"/>
    <m/>
    <n v="1"/>
    <x v="0"/>
    <n v="39"/>
    <n v="70.06"/>
    <n v="271666.37"/>
    <n v="60380.95"/>
    <n v="22.23"/>
    <n v="332047.32"/>
    <n v="0"/>
    <n v="0"/>
    <n v="0"/>
    <n v="332047.37"/>
    <n v="60380.95"/>
    <n v="22.23"/>
    <n v="0.01"/>
    <x v="0"/>
    <x v="3"/>
  </r>
  <r>
    <x v="4"/>
    <x v="334"/>
    <x v="329"/>
    <m/>
    <m/>
    <n v="10"/>
    <s v="QUESOS SERENISIMA"/>
    <n v="0"/>
    <m/>
    <n v="1"/>
    <x v="0"/>
    <n v="35"/>
    <n v="61.91"/>
    <n v="259583.44"/>
    <n v="57584.3"/>
    <n v="22.18"/>
    <n v="317167.74"/>
    <n v="0"/>
    <n v="0"/>
    <n v="0"/>
    <n v="317167.57"/>
    <n v="57584.3"/>
    <n v="22.18"/>
    <n v="0.01"/>
    <x v="0"/>
    <x v="4"/>
  </r>
  <r>
    <x v="5"/>
    <x v="334"/>
    <x v="329"/>
    <m/>
    <m/>
    <n v="10"/>
    <s v="QUESOS SERENISIMA"/>
    <n v="0"/>
    <m/>
    <n v="1"/>
    <x v="0"/>
    <n v="30"/>
    <n v="53.5"/>
    <n v="240504.25"/>
    <n v="53166.97"/>
    <n v="22.11"/>
    <n v="293671.21999999997"/>
    <n v="0"/>
    <n v="0"/>
    <n v="0"/>
    <n v="293671.02"/>
    <n v="53166.97"/>
    <n v="22.11"/>
    <n v="0.01"/>
    <x v="0"/>
    <x v="5"/>
  </r>
  <r>
    <x v="6"/>
    <x v="334"/>
    <x v="329"/>
    <m/>
    <m/>
    <n v="10"/>
    <s v="QUESOS SERENISIMA"/>
    <n v="0"/>
    <m/>
    <n v="1"/>
    <x v="0"/>
    <n v="30"/>
    <n v="52.43"/>
    <n v="282754.46000000002"/>
    <n v="62206"/>
    <n v="22"/>
    <n v="344960.46"/>
    <n v="0"/>
    <n v="0"/>
    <n v="0"/>
    <n v="344960.4"/>
    <n v="62206"/>
    <n v="22"/>
    <n v="0.02"/>
    <x v="0"/>
    <x v="6"/>
  </r>
  <r>
    <x v="7"/>
    <x v="334"/>
    <x v="329"/>
    <m/>
    <m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2"/>
    <x v="1"/>
    <x v="7"/>
  </r>
  <r>
    <x v="8"/>
    <x v="334"/>
    <x v="329"/>
    <m/>
    <m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2"/>
    <x v="1"/>
    <x v="8"/>
  </r>
  <r>
    <x v="9"/>
    <x v="334"/>
    <x v="329"/>
    <m/>
    <m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4"/>
    <x v="1"/>
    <x v="9"/>
  </r>
  <r>
    <x v="10"/>
    <x v="334"/>
    <x v="329"/>
    <m/>
    <m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1"/>
    <x v="10"/>
  </r>
  <r>
    <x v="0"/>
    <x v="335"/>
    <x v="330"/>
    <m/>
    <m/>
    <n v="43"/>
    <s v="CEREALES KELLOGG"/>
    <n v="0"/>
    <m/>
    <n v="1"/>
    <x v="0"/>
    <n v="6"/>
    <n v="0.9"/>
    <n v="1582.26"/>
    <n v="316.44"/>
    <n v="20"/>
    <n v="1898.7"/>
    <n v="0"/>
    <n v="0"/>
    <n v="0"/>
    <n v="1898.7"/>
    <n v="316.44"/>
    <n v="20"/>
    <n v="0"/>
    <x v="0"/>
    <x v="0"/>
  </r>
  <r>
    <x v="1"/>
    <x v="335"/>
    <x v="330"/>
    <m/>
    <m/>
    <n v="43"/>
    <s v="CEREALES KELLOGG"/>
    <n v="0"/>
    <m/>
    <n v="1"/>
    <x v="0"/>
    <n v="12"/>
    <n v="1.8"/>
    <n v="3164.52"/>
    <n v="632.88"/>
    <n v="20"/>
    <n v="3797.4"/>
    <n v="0"/>
    <n v="0"/>
    <n v="0"/>
    <n v="3797.4"/>
    <n v="632.88"/>
    <n v="20"/>
    <n v="0"/>
    <x v="0"/>
    <x v="1"/>
  </r>
  <r>
    <x v="2"/>
    <x v="335"/>
    <x v="330"/>
    <m/>
    <m/>
    <n v="43"/>
    <s v="CEREALES KELLOGG"/>
    <n v="0"/>
    <m/>
    <n v="1"/>
    <x v="0"/>
    <n v="15"/>
    <n v="2.25"/>
    <n v="4567.05"/>
    <n v="913.35"/>
    <n v="20"/>
    <n v="5480.4"/>
    <n v="0"/>
    <n v="0"/>
    <n v="0"/>
    <n v="5480.4"/>
    <n v="913.35"/>
    <n v="20"/>
    <n v="0"/>
    <x v="0"/>
    <x v="2"/>
  </r>
  <r>
    <x v="4"/>
    <x v="335"/>
    <x v="330"/>
    <m/>
    <m/>
    <n v="43"/>
    <s v="CEREALES KELLOGG"/>
    <n v="0"/>
    <m/>
    <n v="1"/>
    <x v="0"/>
    <n v="12"/>
    <n v="1.8"/>
    <n v="4021.44"/>
    <n v="804.24"/>
    <n v="20"/>
    <n v="4825.68"/>
    <n v="0"/>
    <n v="0"/>
    <n v="0"/>
    <n v="4825.68"/>
    <n v="804.24"/>
    <n v="20"/>
    <n v="0"/>
    <x v="0"/>
    <x v="4"/>
  </r>
  <r>
    <x v="5"/>
    <x v="335"/>
    <x v="330"/>
    <m/>
    <m/>
    <n v="43"/>
    <s v="CEREALES KELLOGG"/>
    <n v="0"/>
    <m/>
    <n v="1"/>
    <x v="0"/>
    <n v="10"/>
    <n v="1.5"/>
    <n v="3518.7"/>
    <n v="703.7"/>
    <n v="20"/>
    <n v="4222.3999999999996"/>
    <n v="0"/>
    <n v="0"/>
    <n v="0"/>
    <n v="4222.3999999999996"/>
    <n v="703.7"/>
    <n v="20"/>
    <n v="0"/>
    <x v="0"/>
    <x v="5"/>
  </r>
  <r>
    <x v="6"/>
    <x v="335"/>
    <x v="330"/>
    <m/>
    <m/>
    <n v="43"/>
    <s v="CEREALES KELLOGG"/>
    <n v="0"/>
    <m/>
    <n v="1"/>
    <x v="0"/>
    <n v="7"/>
    <n v="1.05"/>
    <n v="3232.83"/>
    <n v="660.44"/>
    <n v="20.43"/>
    <n v="3893.27"/>
    <n v="0"/>
    <n v="0"/>
    <n v="0"/>
    <n v="3893.27"/>
    <n v="660.44"/>
    <n v="20.43"/>
    <n v="0"/>
    <x v="0"/>
    <x v="6"/>
  </r>
  <r>
    <x v="7"/>
    <x v="335"/>
    <x v="330"/>
    <m/>
    <m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1"/>
    <x v="7"/>
  </r>
  <r>
    <x v="8"/>
    <x v="335"/>
    <x v="330"/>
    <m/>
    <m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1"/>
    <x v="8"/>
  </r>
  <r>
    <x v="9"/>
    <x v="335"/>
    <x v="330"/>
    <m/>
    <m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1"/>
    <x v="9"/>
  </r>
  <r>
    <x v="10"/>
    <x v="335"/>
    <x v="330"/>
    <m/>
    <m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1"/>
    <x v="10"/>
  </r>
  <r>
    <x v="2"/>
    <x v="336"/>
    <x v="331"/>
    <m/>
    <m/>
    <n v="43"/>
    <s v="CEREALES KELLOGG"/>
    <n v="0"/>
    <m/>
    <n v="1"/>
    <x v="0"/>
    <n v="3"/>
    <n v="0.58499999999999996"/>
    <n v="1167"/>
    <n v="285.93"/>
    <n v="24.5"/>
    <n v="1452.93"/>
    <n v="0"/>
    <n v="0"/>
    <n v="0"/>
    <n v="1452.93"/>
    <n v="285.93"/>
    <n v="24.5"/>
    <n v="0"/>
    <x v="0"/>
    <x v="2"/>
  </r>
  <r>
    <x v="3"/>
    <x v="336"/>
    <x v="331"/>
    <m/>
    <m/>
    <n v="43"/>
    <s v="CEREALES KELLOGG"/>
    <n v="0"/>
    <m/>
    <n v="1"/>
    <x v="0"/>
    <n v="6"/>
    <n v="1.17"/>
    <n v="2334"/>
    <n v="571.86"/>
    <n v="24.5"/>
    <n v="2905.86"/>
    <n v="0"/>
    <n v="0"/>
    <n v="0"/>
    <n v="2905.86"/>
    <n v="571.86"/>
    <n v="24.5"/>
    <n v="0"/>
    <x v="0"/>
    <x v="3"/>
  </r>
  <r>
    <x v="4"/>
    <x v="336"/>
    <x v="331"/>
    <m/>
    <m/>
    <n v="43"/>
    <s v="CEREALES KELLOGG"/>
    <n v="0"/>
    <m/>
    <n v="1"/>
    <x v="0"/>
    <n v="0"/>
    <n v="0"/>
    <n v="0"/>
    <n v="0"/>
    <n v="0"/>
    <n v="0"/>
    <n v="0"/>
    <n v="0"/>
    <n v="0"/>
    <n v="0"/>
    <n v="0"/>
    <n v="0"/>
    <n v="0"/>
    <x v="0"/>
    <x v="4"/>
  </r>
  <r>
    <x v="5"/>
    <x v="336"/>
    <x v="331"/>
    <m/>
    <m/>
    <n v="43"/>
    <s v="CEREALES KELLOGG"/>
    <n v="0"/>
    <m/>
    <n v="1"/>
    <x v="0"/>
    <n v="-1"/>
    <n v="-0.19500000000000001"/>
    <n v="-449.38"/>
    <n v="-110.09"/>
    <n v="0"/>
    <n v="-559.47"/>
    <n v="0"/>
    <n v="0"/>
    <n v="0"/>
    <n v="-559.47"/>
    <n v="-110.09"/>
    <n v="0"/>
    <n v="0"/>
    <x v="0"/>
    <x v="5"/>
  </r>
  <r>
    <x v="0"/>
    <x v="337"/>
    <x v="332"/>
    <m/>
    <m/>
    <n v="43"/>
    <s v="CEREALES KELLOGG"/>
    <n v="0"/>
    <m/>
    <n v="1"/>
    <x v="0"/>
    <n v="3"/>
    <n v="0.66"/>
    <n v="710.31"/>
    <n v="142.05000000000001"/>
    <n v="20"/>
    <n v="852.36"/>
    <n v="0"/>
    <n v="0"/>
    <n v="0"/>
    <n v="852.36"/>
    <n v="142.05000000000001"/>
    <n v="20"/>
    <n v="0"/>
    <x v="0"/>
    <x v="0"/>
  </r>
  <r>
    <x v="3"/>
    <x v="338"/>
    <x v="333"/>
    <m/>
    <m/>
    <n v="43"/>
    <s v="CEREALES KELLOGG"/>
    <n v="0"/>
    <m/>
    <n v="1"/>
    <x v="0"/>
    <n v="6"/>
    <n v="1.53"/>
    <n v="3426.24"/>
    <n v="822.3"/>
    <n v="24"/>
    <n v="4248.54"/>
    <n v="0"/>
    <n v="0"/>
    <n v="0"/>
    <n v="4248.54"/>
    <n v="822.3"/>
    <n v="24"/>
    <n v="0"/>
    <x v="0"/>
    <x v="3"/>
  </r>
  <r>
    <x v="4"/>
    <x v="338"/>
    <x v="333"/>
    <m/>
    <m/>
    <n v="43"/>
    <s v="CEREALES KELLOGG"/>
    <n v="0"/>
    <m/>
    <n v="1"/>
    <x v="0"/>
    <n v="10"/>
    <n v="2.5499999999999998"/>
    <n v="6282.2"/>
    <n v="1507.7"/>
    <n v="24"/>
    <n v="7789.9"/>
    <n v="0"/>
    <n v="0"/>
    <n v="0"/>
    <n v="7789.9"/>
    <n v="1507.7"/>
    <n v="24"/>
    <n v="0"/>
    <x v="0"/>
    <x v="4"/>
  </r>
  <r>
    <x v="6"/>
    <x v="338"/>
    <x v="333"/>
    <m/>
    <m/>
    <n v="43"/>
    <s v="CEREALES KELLOGG"/>
    <n v="0"/>
    <m/>
    <n v="1"/>
    <x v="0"/>
    <n v="-1"/>
    <n v="-0.255"/>
    <n v="-865.87"/>
    <n v="-207.8"/>
    <n v="0"/>
    <n v="-1073.67"/>
    <n v="0"/>
    <n v="0"/>
    <n v="0"/>
    <n v="-1073.67"/>
    <n v="-207.8"/>
    <n v="0"/>
    <n v="0"/>
    <x v="0"/>
    <x v="6"/>
  </r>
  <r>
    <x v="7"/>
    <x v="338"/>
    <x v="333"/>
    <m/>
    <m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1"/>
    <x v="7"/>
  </r>
  <r>
    <x v="9"/>
    <x v="338"/>
    <x v="333"/>
    <m/>
    <m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1"/>
    <x v="9"/>
  </r>
  <r>
    <x v="10"/>
    <x v="338"/>
    <x v="333"/>
    <m/>
    <m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1"/>
    <x v="10"/>
  </r>
  <r>
    <x v="2"/>
    <x v="339"/>
    <x v="334"/>
    <m/>
    <m/>
    <n v="43"/>
    <s v="CEREALES KELLOGG"/>
    <n v="0"/>
    <m/>
    <n v="1"/>
    <x v="0"/>
    <n v="10"/>
    <n v="1.28"/>
    <n v="1636.72"/>
    <n v="401"/>
    <n v="24.5"/>
    <n v="2037.72"/>
    <n v="0"/>
    <n v="0"/>
    <n v="0"/>
    <n v="2037.72"/>
    <n v="401"/>
    <n v="24.5"/>
    <n v="0"/>
    <x v="0"/>
    <x v="2"/>
  </r>
  <r>
    <x v="4"/>
    <x v="339"/>
    <x v="334"/>
    <m/>
    <m/>
    <n v="43"/>
    <s v="CEREALES KELLOGG"/>
    <n v="0"/>
    <m/>
    <n v="1"/>
    <x v="0"/>
    <n v="6"/>
    <n v="0.76800000000000002"/>
    <n v="1031.1099999999999"/>
    <n v="252.6"/>
    <n v="24.5"/>
    <n v="1283.71"/>
    <n v="0"/>
    <n v="0"/>
    <n v="0"/>
    <n v="1283.71"/>
    <n v="252.6"/>
    <n v="24.5"/>
    <n v="0"/>
    <x v="0"/>
    <x v="4"/>
  </r>
  <r>
    <x v="7"/>
    <x v="339"/>
    <x v="334"/>
    <m/>
    <m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1"/>
    <x v="7"/>
  </r>
  <r>
    <x v="2"/>
    <x v="340"/>
    <x v="335"/>
    <m/>
    <m/>
    <n v="43"/>
    <s v="CEREALES KELLOGG"/>
    <n v="0"/>
    <m/>
    <n v="1"/>
    <x v="0"/>
    <n v="10"/>
    <n v="0"/>
    <n v="5326.09"/>
    <n v="1304.8599999999999"/>
    <n v="24.5"/>
    <n v="6630.95"/>
    <n v="0"/>
    <n v="0"/>
    <n v="0"/>
    <n v="6630.95"/>
    <n v="1304.8599999999999"/>
    <n v="24.5"/>
    <n v="0"/>
    <x v="0"/>
    <x v="2"/>
  </r>
  <r>
    <x v="5"/>
    <x v="340"/>
    <x v="335"/>
    <m/>
    <m/>
    <n v="43"/>
    <s v="CEREALES KELLOGG"/>
    <n v="0"/>
    <m/>
    <n v="1"/>
    <x v="0"/>
    <n v="-2"/>
    <n v="0"/>
    <n v="-1477.04"/>
    <n v="-361.88"/>
    <n v="0"/>
    <n v="-1838.92"/>
    <n v="0"/>
    <n v="0"/>
    <n v="0"/>
    <n v="-1838.92"/>
    <n v="-361.88"/>
    <n v="0"/>
    <n v="0"/>
    <x v="0"/>
    <x v="5"/>
  </r>
  <r>
    <x v="0"/>
    <x v="341"/>
    <x v="336"/>
    <m/>
    <m/>
    <n v="43"/>
    <s v="CEREALES KELLOGG"/>
    <n v="0"/>
    <m/>
    <n v="1"/>
    <x v="0"/>
    <n v="6"/>
    <n v="0"/>
    <n v="3031.68"/>
    <n v="742.74"/>
    <n v="24.5"/>
    <n v="3774.42"/>
    <n v="0"/>
    <n v="0"/>
    <n v="0"/>
    <n v="3774.42"/>
    <n v="742.74"/>
    <n v="24.5"/>
    <n v="0"/>
    <x v="0"/>
    <x v="0"/>
  </r>
  <r>
    <x v="1"/>
    <x v="341"/>
    <x v="336"/>
    <m/>
    <m/>
    <n v="43"/>
    <s v="CEREALES KELLOGG"/>
    <n v="0"/>
    <m/>
    <n v="1"/>
    <x v="0"/>
    <n v="-1"/>
    <n v="0"/>
    <n v="-505.28"/>
    <n v="-123.8"/>
    <n v="0"/>
    <n v="-629.08000000000004"/>
    <n v="0"/>
    <n v="0"/>
    <n v="0"/>
    <n v="-629.08000000000004"/>
    <n v="-123.8"/>
    <n v="0"/>
    <n v="0"/>
    <x v="0"/>
    <x v="1"/>
  </r>
  <r>
    <x v="2"/>
    <x v="341"/>
    <x v="336"/>
    <m/>
    <m/>
    <n v="43"/>
    <s v="CEREALES KELLOGG"/>
    <n v="0"/>
    <m/>
    <n v="1"/>
    <x v="0"/>
    <n v="4"/>
    <n v="0"/>
    <n v="2294.41"/>
    <n v="562.12"/>
    <n v="24.5"/>
    <n v="2856.53"/>
    <n v="0"/>
    <n v="0"/>
    <n v="0"/>
    <n v="2856.53"/>
    <n v="562.12"/>
    <n v="24.5"/>
    <n v="0"/>
    <x v="0"/>
    <x v="2"/>
  </r>
  <r>
    <x v="5"/>
    <x v="341"/>
    <x v="336"/>
    <m/>
    <m/>
    <n v="43"/>
    <s v="CEREALES KELLOGG"/>
    <n v="0"/>
    <m/>
    <n v="1"/>
    <x v="0"/>
    <n v="-3"/>
    <n v="0"/>
    <n v="-2215.5700000000002"/>
    <n v="-542.80999999999995"/>
    <n v="0"/>
    <n v="-2758.38"/>
    <n v="0"/>
    <n v="0"/>
    <n v="0"/>
    <n v="-2758.38"/>
    <n v="-542.80999999999995"/>
    <n v="0"/>
    <n v="0"/>
    <x v="0"/>
    <x v="5"/>
  </r>
  <r>
    <x v="0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0"/>
  </r>
  <r>
    <x v="1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1"/>
  </r>
  <r>
    <x v="2"/>
    <x v="342"/>
    <x v="337"/>
    <m/>
    <m/>
    <n v="43"/>
    <s v="CEREALES KELLOGG"/>
    <n v="0"/>
    <m/>
    <n v="1"/>
    <x v="0"/>
    <n v="6"/>
    <n v="1.44"/>
    <n v="2693.72"/>
    <n v="538.74"/>
    <n v="20"/>
    <n v="3232.46"/>
    <n v="0"/>
    <n v="0"/>
    <n v="0"/>
    <n v="3232.46"/>
    <n v="538.74"/>
    <n v="20"/>
    <n v="0"/>
    <x v="0"/>
    <x v="2"/>
  </r>
  <r>
    <x v="3"/>
    <x v="342"/>
    <x v="337"/>
    <m/>
    <m/>
    <n v="43"/>
    <s v="CEREALES KELLOGG"/>
    <n v="0"/>
    <m/>
    <n v="1"/>
    <x v="0"/>
    <n v="6"/>
    <n v="1.44"/>
    <n v="2741.22"/>
    <n v="548.22"/>
    <n v="20"/>
    <n v="3289.44"/>
    <n v="0"/>
    <n v="0"/>
    <n v="0"/>
    <n v="3289.44"/>
    <n v="548.22"/>
    <n v="20"/>
    <n v="0"/>
    <x v="0"/>
    <x v="3"/>
  </r>
  <r>
    <x v="4"/>
    <x v="342"/>
    <x v="337"/>
    <m/>
    <m/>
    <n v="43"/>
    <s v="CEREALES KELLOGG"/>
    <n v="0"/>
    <m/>
    <n v="1"/>
    <x v="0"/>
    <n v="22"/>
    <n v="5.28"/>
    <n v="11208.06"/>
    <n v="2241.62"/>
    <n v="20"/>
    <n v="13449.68"/>
    <n v="0"/>
    <n v="0"/>
    <n v="0"/>
    <n v="13449.68"/>
    <n v="2241.62"/>
    <n v="20"/>
    <n v="0"/>
    <x v="0"/>
    <x v="4"/>
  </r>
  <r>
    <x v="5"/>
    <x v="342"/>
    <x v="337"/>
    <m/>
    <m/>
    <n v="43"/>
    <s v="CEREALES KELLOGG"/>
    <n v="0"/>
    <m/>
    <n v="1"/>
    <x v="0"/>
    <n v="10"/>
    <n v="2.4"/>
    <n v="5277.7"/>
    <n v="1055.5"/>
    <n v="20"/>
    <n v="6333.2"/>
    <n v="0"/>
    <n v="0"/>
    <n v="0"/>
    <n v="6333.2"/>
    <n v="1055.5"/>
    <n v="20"/>
    <n v="0"/>
    <x v="0"/>
    <x v="5"/>
  </r>
  <r>
    <x v="7"/>
    <x v="342"/>
    <x v="337"/>
    <m/>
    <m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1"/>
    <x v="7"/>
  </r>
  <r>
    <x v="8"/>
    <x v="342"/>
    <x v="337"/>
    <m/>
    <m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1"/>
    <x v="8"/>
  </r>
  <r>
    <x v="9"/>
    <x v="342"/>
    <x v="337"/>
    <m/>
    <m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1"/>
    <x v="9"/>
  </r>
  <r>
    <x v="10"/>
    <x v="342"/>
    <x v="337"/>
    <m/>
    <m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1"/>
    <x v="10"/>
  </r>
  <r>
    <x v="0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0"/>
  </r>
  <r>
    <x v="1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1"/>
  </r>
  <r>
    <x v="2"/>
    <x v="343"/>
    <x v="338"/>
    <m/>
    <m/>
    <n v="43"/>
    <s v="CEREALES KELLOGG"/>
    <n v="0"/>
    <m/>
    <n v="1"/>
    <x v="0"/>
    <n v="16"/>
    <n v="3.84"/>
    <n v="5454.98"/>
    <n v="1091.06"/>
    <n v="20"/>
    <n v="6546.04"/>
    <n v="0"/>
    <n v="0"/>
    <n v="0"/>
    <n v="6546.04"/>
    <n v="1091.06"/>
    <n v="20"/>
    <n v="0"/>
    <x v="0"/>
    <x v="2"/>
  </r>
  <r>
    <x v="3"/>
    <x v="343"/>
    <x v="338"/>
    <m/>
    <m/>
    <n v="43"/>
    <s v="CEREALES KELLOGG"/>
    <n v="0"/>
    <m/>
    <n v="1"/>
    <x v="0"/>
    <n v="12"/>
    <n v="2.88"/>
    <n v="4524.0600000000004"/>
    <n v="904.86"/>
    <n v="20"/>
    <n v="5428.92"/>
    <n v="0"/>
    <n v="0"/>
    <n v="0"/>
    <n v="5428.92"/>
    <n v="904.86"/>
    <n v="20"/>
    <n v="0"/>
    <x v="0"/>
    <x v="3"/>
  </r>
  <r>
    <x v="4"/>
    <x v="343"/>
    <x v="338"/>
    <m/>
    <m/>
    <n v="43"/>
    <s v="CEREALES KELLOGG"/>
    <n v="0"/>
    <m/>
    <n v="1"/>
    <x v="0"/>
    <n v="15"/>
    <n v="3.6"/>
    <n v="5924.7"/>
    <n v="1185"/>
    <n v="20"/>
    <n v="7109.7"/>
    <n v="0"/>
    <n v="0"/>
    <n v="0"/>
    <n v="7109.7"/>
    <n v="1185"/>
    <n v="20"/>
    <n v="0"/>
    <x v="0"/>
    <x v="4"/>
  </r>
  <r>
    <x v="5"/>
    <x v="343"/>
    <x v="338"/>
    <m/>
    <m/>
    <n v="43"/>
    <s v="CEREALES KELLOGG"/>
    <n v="0"/>
    <m/>
    <n v="1"/>
    <x v="0"/>
    <n v="20"/>
    <n v="4.8"/>
    <n v="8295.4"/>
    <n v="1659"/>
    <n v="20"/>
    <n v="9954.4"/>
    <n v="0"/>
    <n v="0"/>
    <n v="0"/>
    <n v="9954.4"/>
    <n v="1659"/>
    <n v="20"/>
    <n v="0"/>
    <x v="0"/>
    <x v="5"/>
  </r>
  <r>
    <x v="6"/>
    <x v="343"/>
    <x v="338"/>
    <m/>
    <m/>
    <n v="43"/>
    <s v="CEREALES KELLOGG"/>
    <n v="0"/>
    <m/>
    <n v="1"/>
    <x v="0"/>
    <n v="4"/>
    <n v="0.96"/>
    <n v="2504.16"/>
    <n v="500.84"/>
    <n v="20"/>
    <n v="3005"/>
    <n v="0"/>
    <n v="0"/>
    <n v="0"/>
    <n v="3005"/>
    <n v="500.84"/>
    <n v="20"/>
    <n v="0"/>
    <x v="0"/>
    <x v="6"/>
  </r>
  <r>
    <x v="7"/>
    <x v="343"/>
    <x v="338"/>
    <m/>
    <m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1"/>
    <x v="7"/>
  </r>
  <r>
    <x v="2"/>
    <x v="344"/>
    <x v="339"/>
    <m/>
    <m/>
    <n v="43"/>
    <s v="CEREALES KELLOGG"/>
    <n v="0"/>
    <m/>
    <n v="1"/>
    <x v="0"/>
    <n v="6"/>
    <n v="1.53"/>
    <n v="3367.06"/>
    <n v="808.08"/>
    <n v="24"/>
    <n v="4175.1400000000003"/>
    <n v="0"/>
    <n v="0"/>
    <n v="0"/>
    <n v="4175.1400000000003"/>
    <n v="808.08"/>
    <n v="24"/>
    <n v="0"/>
    <x v="0"/>
    <x v="2"/>
  </r>
  <r>
    <x v="3"/>
    <x v="344"/>
    <x v="339"/>
    <m/>
    <m/>
    <n v="43"/>
    <s v="CEREALES KELLOGG"/>
    <n v="0"/>
    <m/>
    <n v="1"/>
    <x v="0"/>
    <n v="2"/>
    <n v="0.51"/>
    <n v="1256.44"/>
    <n v="301.54000000000002"/>
    <n v="24"/>
    <n v="1557.98"/>
    <n v="0"/>
    <n v="0"/>
    <n v="0"/>
    <n v="1557.98"/>
    <n v="301.54000000000002"/>
    <n v="24"/>
    <n v="0"/>
    <x v="0"/>
    <x v="3"/>
  </r>
  <r>
    <x v="4"/>
    <x v="344"/>
    <x v="339"/>
    <m/>
    <m/>
    <n v="43"/>
    <s v="CEREALES KELLOGG"/>
    <n v="0"/>
    <m/>
    <n v="1"/>
    <x v="0"/>
    <n v="16"/>
    <n v="4.08"/>
    <n v="10240.459999999999"/>
    <n v="2457.6799999999998"/>
    <n v="24"/>
    <n v="12698.14"/>
    <n v="0"/>
    <n v="0"/>
    <n v="0"/>
    <n v="12698.14"/>
    <n v="2457.6799999999998"/>
    <n v="24"/>
    <n v="0"/>
    <x v="0"/>
    <x v="4"/>
  </r>
  <r>
    <x v="6"/>
    <x v="344"/>
    <x v="339"/>
    <m/>
    <m/>
    <n v="43"/>
    <s v="CEREALES KELLOGG"/>
    <n v="0"/>
    <m/>
    <n v="1"/>
    <x v="0"/>
    <n v="12"/>
    <n v="3.06"/>
    <n v="11169.66"/>
    <n v="2472.94"/>
    <n v="22.14"/>
    <n v="13642.6"/>
    <n v="0"/>
    <n v="0"/>
    <n v="0"/>
    <n v="13642.6"/>
    <n v="2472.94"/>
    <n v="22.14"/>
    <n v="0"/>
    <x v="0"/>
    <x v="6"/>
  </r>
  <r>
    <x v="7"/>
    <x v="344"/>
    <x v="339"/>
    <m/>
    <m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1"/>
    <x v="7"/>
  </r>
  <r>
    <x v="9"/>
    <x v="344"/>
    <x v="339"/>
    <m/>
    <m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1"/>
    <x v="9"/>
  </r>
  <r>
    <x v="5"/>
    <x v="345"/>
    <x v="340"/>
    <m/>
    <m/>
    <n v="43"/>
    <s v="CEREALES KELLOGG"/>
    <n v="0"/>
    <m/>
    <n v="1"/>
    <x v="0"/>
    <n v="6"/>
    <n v="0.99"/>
    <n v="1577.58"/>
    <n v="386.52"/>
    <n v="24.5"/>
    <n v="1964.1"/>
    <n v="0"/>
    <n v="0"/>
    <n v="0"/>
    <n v="1964.1"/>
    <n v="386.52"/>
    <n v="24.5"/>
    <n v="0"/>
    <x v="0"/>
    <x v="5"/>
  </r>
  <r>
    <x v="6"/>
    <x v="345"/>
    <x v="340"/>
    <m/>
    <m/>
    <n v="43"/>
    <s v="CEREALES KELLOGG"/>
    <n v="0"/>
    <m/>
    <n v="1"/>
    <x v="0"/>
    <n v="39"/>
    <n v="6.4349999999999996"/>
    <n v="14286.9"/>
    <n v="3507.23"/>
    <n v="24.55"/>
    <n v="17794.13"/>
    <n v="0"/>
    <n v="0"/>
    <n v="0"/>
    <n v="17794.13"/>
    <n v="3507.23"/>
    <n v="24.55"/>
    <n v="0"/>
    <x v="0"/>
    <x v="6"/>
  </r>
  <r>
    <x v="7"/>
    <x v="345"/>
    <x v="340"/>
    <m/>
    <m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1"/>
    <x v="7"/>
  </r>
  <r>
    <x v="8"/>
    <x v="345"/>
    <x v="340"/>
    <m/>
    <m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1"/>
    <x v="8"/>
  </r>
  <r>
    <x v="9"/>
    <x v="345"/>
    <x v="340"/>
    <m/>
    <m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1"/>
    <x v="9"/>
  </r>
  <r>
    <x v="5"/>
    <x v="346"/>
    <x v="341"/>
    <m/>
    <m/>
    <n v="43"/>
    <s v="CEREALES KELLOGG"/>
    <n v="0"/>
    <m/>
    <n v="1"/>
    <x v="0"/>
    <n v="6"/>
    <n v="0.81"/>
    <n v="1335.66"/>
    <n v="327.24"/>
    <n v="24.5"/>
    <n v="1662.9"/>
    <n v="0"/>
    <n v="0"/>
    <n v="0"/>
    <n v="1662.9"/>
    <n v="327.24"/>
    <n v="24.5"/>
    <n v="0"/>
    <x v="0"/>
    <x v="5"/>
  </r>
  <r>
    <x v="6"/>
    <x v="346"/>
    <x v="341"/>
    <m/>
    <m/>
    <n v="43"/>
    <s v="CEREALES KELLOGG"/>
    <n v="0"/>
    <m/>
    <n v="1"/>
    <x v="0"/>
    <n v="38"/>
    <n v="5.13"/>
    <n v="11804.06"/>
    <n v="2891.88"/>
    <n v="24.5"/>
    <n v="14695.94"/>
    <n v="0"/>
    <n v="0"/>
    <n v="0"/>
    <n v="14695.94"/>
    <n v="2891.88"/>
    <n v="24.5"/>
    <n v="0"/>
    <x v="0"/>
    <x v="6"/>
  </r>
  <r>
    <x v="7"/>
    <x v="346"/>
    <x v="341"/>
    <m/>
    <m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1"/>
    <x v="7"/>
  </r>
  <r>
    <x v="6"/>
    <x v="347"/>
    <x v="342"/>
    <m/>
    <m/>
    <n v="43"/>
    <s v="CEREALES KELLOGG"/>
    <n v="0"/>
    <m/>
    <n v="1"/>
    <x v="0"/>
    <n v="16"/>
    <n v="2.96"/>
    <n v="12610.56"/>
    <n v="3089.6"/>
    <n v="24.5"/>
    <n v="15700.16"/>
    <n v="0"/>
    <n v="0"/>
    <n v="0"/>
    <n v="15700.16"/>
    <n v="3089.6"/>
    <n v="24.5"/>
    <n v="0"/>
    <x v="0"/>
    <x v="6"/>
  </r>
  <r>
    <x v="7"/>
    <x v="347"/>
    <x v="342"/>
    <m/>
    <m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1"/>
    <x v="7"/>
  </r>
  <r>
    <x v="8"/>
    <x v="347"/>
    <x v="342"/>
    <m/>
    <m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1"/>
    <x v="8"/>
  </r>
  <r>
    <x v="6"/>
    <x v="348"/>
    <x v="343"/>
    <m/>
    <m/>
    <n v="43"/>
    <s v="CEREALES KELLOGG"/>
    <n v="0"/>
    <m/>
    <n v="1"/>
    <x v="0"/>
    <n v="16"/>
    <n v="3.12"/>
    <n v="13352.32"/>
    <n v="3271.36"/>
    <n v="24.5"/>
    <n v="16623.68"/>
    <n v="0"/>
    <n v="0"/>
    <n v="0"/>
    <n v="16623.68"/>
    <n v="3271.36"/>
    <n v="24.5"/>
    <n v="0"/>
    <x v="0"/>
    <x v="6"/>
  </r>
  <r>
    <x v="7"/>
    <x v="348"/>
    <x v="343"/>
    <m/>
    <m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1"/>
    <x v="7"/>
  </r>
  <r>
    <x v="8"/>
    <x v="348"/>
    <x v="343"/>
    <m/>
    <m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1"/>
    <x v="8"/>
  </r>
  <r>
    <x v="0"/>
    <x v="349"/>
    <x v="344"/>
    <m/>
    <m/>
    <n v="45"/>
    <s v="LA MERCED"/>
    <n v="0"/>
    <m/>
    <n v="1"/>
    <x v="0"/>
    <n v="51"/>
    <n v="25.5"/>
    <n v="34355.129999999997"/>
    <n v="6836.43"/>
    <n v="19.899999999999999"/>
    <n v="41191.56"/>
    <n v="0"/>
    <n v="0"/>
    <n v="0"/>
    <n v="41191.56"/>
    <n v="6836.43"/>
    <n v="19.899999999999999"/>
    <n v="0"/>
    <x v="0"/>
    <x v="0"/>
  </r>
  <r>
    <x v="1"/>
    <x v="349"/>
    <x v="344"/>
    <m/>
    <m/>
    <n v="45"/>
    <s v="LA MERCED"/>
    <n v="0"/>
    <m/>
    <n v="1"/>
    <x v="0"/>
    <n v="60"/>
    <n v="30"/>
    <n v="40417.800000000003"/>
    <n v="7900.2"/>
    <n v="19.55"/>
    <n v="48318"/>
    <n v="0"/>
    <n v="0"/>
    <n v="0"/>
    <n v="48318"/>
    <n v="7900.2"/>
    <n v="19.55"/>
    <n v="0"/>
    <x v="0"/>
    <x v="1"/>
  </r>
  <r>
    <x v="2"/>
    <x v="349"/>
    <x v="344"/>
    <m/>
    <m/>
    <n v="45"/>
    <s v="LA MERCED"/>
    <n v="0"/>
    <m/>
    <n v="1"/>
    <x v="0"/>
    <n v="87"/>
    <n v="43.5"/>
    <n v="65722.41"/>
    <n v="12846.75"/>
    <n v="19.55"/>
    <n v="78569.16"/>
    <n v="0"/>
    <n v="0"/>
    <n v="0"/>
    <n v="78569.16"/>
    <n v="12846.75"/>
    <n v="19.55"/>
    <n v="0"/>
    <x v="0"/>
    <x v="2"/>
  </r>
  <r>
    <x v="3"/>
    <x v="349"/>
    <x v="344"/>
    <m/>
    <m/>
    <n v="45"/>
    <s v="LA MERCED"/>
    <n v="0"/>
    <m/>
    <n v="1"/>
    <x v="0"/>
    <n v="27"/>
    <n v="13.5"/>
    <n v="24430.5"/>
    <n v="4856.91"/>
    <n v="19.88"/>
    <n v="29287.41"/>
    <n v="0"/>
    <n v="0"/>
    <n v="0"/>
    <n v="29287.41"/>
    <n v="4856.91"/>
    <n v="19.88"/>
    <n v="0"/>
    <x v="0"/>
    <x v="3"/>
  </r>
  <r>
    <x v="4"/>
    <x v="349"/>
    <x v="344"/>
    <m/>
    <m/>
    <n v="45"/>
    <s v="LA MERCED"/>
    <n v="0"/>
    <m/>
    <n v="1"/>
    <x v="0"/>
    <n v="18"/>
    <n v="9"/>
    <n v="16287"/>
    <n v="3183.66"/>
    <n v="19.55"/>
    <n v="19470.66"/>
    <n v="0"/>
    <n v="0"/>
    <n v="0"/>
    <n v="19470.66"/>
    <n v="3183.66"/>
    <n v="19.55"/>
    <n v="0"/>
    <x v="0"/>
    <x v="4"/>
  </r>
  <r>
    <x v="5"/>
    <x v="349"/>
    <x v="344"/>
    <m/>
    <m/>
    <n v="45"/>
    <s v="LA MERCED"/>
    <n v="0"/>
    <m/>
    <n v="1"/>
    <x v="0"/>
    <n v="42"/>
    <n v="21"/>
    <n v="43703.8"/>
    <n v="8730.1200000000008"/>
    <n v="19.98"/>
    <n v="52433.919999999998"/>
    <n v="0"/>
    <n v="0"/>
    <n v="0"/>
    <n v="52433.919999999998"/>
    <n v="8730.1200000000008"/>
    <n v="19.98"/>
    <n v="0"/>
    <x v="0"/>
    <x v="5"/>
  </r>
  <r>
    <x v="6"/>
    <x v="349"/>
    <x v="344"/>
    <m/>
    <m/>
    <n v="45"/>
    <s v="LA MERCED"/>
    <n v="0"/>
    <m/>
    <n v="1"/>
    <x v="0"/>
    <n v="27"/>
    <n v="13.5"/>
    <n v="36874.800000000003"/>
    <n v="7207.92"/>
    <n v="19.55"/>
    <n v="44082.720000000001"/>
    <n v="0"/>
    <n v="0"/>
    <n v="0"/>
    <n v="44082.720000000001"/>
    <n v="7207.92"/>
    <n v="19.55"/>
    <n v="0"/>
    <x v="0"/>
    <x v="6"/>
  </r>
  <r>
    <x v="7"/>
    <x v="349"/>
    <x v="344"/>
    <m/>
    <m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"/>
    <x v="1"/>
    <x v="7"/>
  </r>
  <r>
    <x v="8"/>
    <x v="349"/>
    <x v="344"/>
    <m/>
    <m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1"/>
    <x v="8"/>
  </r>
  <r>
    <x v="9"/>
    <x v="349"/>
    <x v="344"/>
    <m/>
    <m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1"/>
    <x v="9"/>
  </r>
  <r>
    <x v="10"/>
    <x v="349"/>
    <x v="344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0"/>
    <x v="345"/>
    <m/>
    <m/>
    <n v="45"/>
    <s v="LA MERCED"/>
    <n v="0"/>
    <m/>
    <n v="1"/>
    <x v="0"/>
    <n v="9"/>
    <n v="4.5"/>
    <n v="6062.67"/>
    <n v="1185.03"/>
    <n v="19.55"/>
    <n v="7247.7"/>
    <n v="0"/>
    <n v="0"/>
    <n v="0"/>
    <n v="7247.7"/>
    <n v="1185.03"/>
    <n v="19.55"/>
    <n v="0"/>
    <x v="0"/>
    <x v="0"/>
  </r>
  <r>
    <x v="1"/>
    <x v="350"/>
    <x v="345"/>
    <m/>
    <m/>
    <n v="45"/>
    <s v="LA MERCED"/>
    <n v="0"/>
    <m/>
    <n v="1"/>
    <x v="0"/>
    <n v="15"/>
    <n v="7.5"/>
    <n v="10104.450000000001"/>
    <n v="1975.05"/>
    <n v="19.55"/>
    <n v="12079.5"/>
    <n v="0"/>
    <n v="0"/>
    <n v="0"/>
    <n v="12079.5"/>
    <n v="1975.05"/>
    <n v="19.55"/>
    <n v="0"/>
    <x v="0"/>
    <x v="1"/>
  </r>
  <r>
    <x v="2"/>
    <x v="350"/>
    <x v="345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2"/>
  </r>
  <r>
    <x v="3"/>
    <x v="350"/>
    <x v="345"/>
    <m/>
    <m/>
    <n v="45"/>
    <s v="LA MERCED"/>
    <n v="0"/>
    <m/>
    <n v="1"/>
    <x v="0"/>
    <n v="18"/>
    <n v="9"/>
    <n v="15640.75"/>
    <n v="3057.36"/>
    <n v="19.55"/>
    <n v="18698.11"/>
    <n v="0"/>
    <n v="0"/>
    <n v="0"/>
    <n v="18698.11"/>
    <n v="3057.36"/>
    <n v="19.55"/>
    <n v="0"/>
    <x v="0"/>
    <x v="3"/>
  </r>
  <r>
    <x v="4"/>
    <x v="350"/>
    <x v="345"/>
    <m/>
    <m/>
    <n v="45"/>
    <s v="LA MERCED"/>
    <n v="0"/>
    <m/>
    <n v="1"/>
    <x v="0"/>
    <n v="10"/>
    <n v="5"/>
    <n v="9048.33"/>
    <n v="1768.7"/>
    <n v="19.55"/>
    <n v="10817.03"/>
    <n v="0"/>
    <n v="0"/>
    <n v="0"/>
    <n v="10817.03"/>
    <n v="1768.7"/>
    <n v="19.55"/>
    <n v="0"/>
    <x v="0"/>
    <x v="4"/>
  </r>
  <r>
    <x v="5"/>
    <x v="350"/>
    <x v="345"/>
    <m/>
    <m/>
    <n v="45"/>
    <s v="LA MERCED"/>
    <n v="0"/>
    <m/>
    <n v="1"/>
    <x v="0"/>
    <n v="18"/>
    <n v="9"/>
    <n v="18730.2"/>
    <n v="3661.2"/>
    <n v="19.55"/>
    <n v="22391.4"/>
    <n v="0"/>
    <n v="0"/>
    <n v="0"/>
    <n v="22391.4"/>
    <n v="3661.2"/>
    <n v="19.55"/>
    <n v="0"/>
    <x v="0"/>
    <x v="5"/>
  </r>
  <r>
    <x v="6"/>
    <x v="350"/>
    <x v="345"/>
    <m/>
    <m/>
    <n v="45"/>
    <s v="LA MERCED"/>
    <n v="0"/>
    <m/>
    <n v="1"/>
    <x v="0"/>
    <n v="6"/>
    <n v="3"/>
    <n v="8194.4"/>
    <n v="1601.76"/>
    <n v="19.55"/>
    <n v="9796.16"/>
    <n v="0"/>
    <n v="0"/>
    <n v="0"/>
    <n v="9796.16"/>
    <n v="1601.76"/>
    <n v="19.55"/>
    <n v="0"/>
    <x v="0"/>
    <x v="6"/>
  </r>
  <r>
    <x v="7"/>
    <x v="350"/>
    <x v="345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9"/>
    <x v="350"/>
    <x v="345"/>
    <m/>
    <m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1"/>
    <x v="9"/>
  </r>
  <r>
    <x v="0"/>
    <x v="351"/>
    <x v="346"/>
    <m/>
    <m/>
    <n v="45"/>
    <s v="LA MERCED"/>
    <n v="0"/>
    <m/>
    <n v="1"/>
    <x v="0"/>
    <n v="15"/>
    <n v="7.5"/>
    <n v="9757.5300000000007"/>
    <n v="1907.25"/>
    <n v="19.55"/>
    <n v="11664.78"/>
    <n v="0"/>
    <n v="0"/>
    <n v="0"/>
    <n v="11664.78"/>
    <n v="1907.25"/>
    <n v="19.55"/>
    <n v="0"/>
    <x v="0"/>
    <x v="0"/>
  </r>
  <r>
    <x v="1"/>
    <x v="351"/>
    <x v="346"/>
    <m/>
    <m/>
    <n v="45"/>
    <s v="LA MERCED"/>
    <n v="0"/>
    <m/>
    <n v="1"/>
    <x v="0"/>
    <n v="21"/>
    <n v="10.5"/>
    <n v="14146.23"/>
    <n v="2765.07"/>
    <n v="19.55"/>
    <n v="16911.3"/>
    <n v="0"/>
    <n v="0"/>
    <n v="0"/>
    <n v="16911.3"/>
    <n v="2765.07"/>
    <n v="19.55"/>
    <n v="0"/>
    <x v="0"/>
    <x v="1"/>
  </r>
  <r>
    <x v="2"/>
    <x v="351"/>
    <x v="346"/>
    <m/>
    <m/>
    <n v="45"/>
    <s v="LA MERCED"/>
    <n v="0"/>
    <m/>
    <n v="1"/>
    <x v="0"/>
    <n v="24"/>
    <n v="12"/>
    <n v="18204.48"/>
    <n v="3558.48"/>
    <n v="19.55"/>
    <n v="21762.959999999999"/>
    <n v="0"/>
    <n v="0"/>
    <n v="0"/>
    <n v="21762.959999999999"/>
    <n v="3558.48"/>
    <n v="19.55"/>
    <n v="0"/>
    <x v="0"/>
    <x v="2"/>
  </r>
  <r>
    <x v="3"/>
    <x v="351"/>
    <x v="346"/>
    <m/>
    <m/>
    <n v="45"/>
    <s v="LA MERCED"/>
    <n v="0"/>
    <m/>
    <n v="1"/>
    <x v="0"/>
    <n v="27"/>
    <n v="13.5"/>
    <n v="23913.5"/>
    <n v="4674.45"/>
    <n v="19.55"/>
    <n v="28587.95"/>
    <n v="0"/>
    <n v="0"/>
    <n v="0"/>
    <n v="28587.95"/>
    <n v="4674.45"/>
    <n v="19.55"/>
    <n v="0"/>
    <x v="0"/>
    <x v="3"/>
  </r>
  <r>
    <x v="5"/>
    <x v="351"/>
    <x v="346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1"/>
    <x v="346"/>
    <m/>
    <m/>
    <n v="45"/>
    <s v="LA MERCED"/>
    <n v="0"/>
    <m/>
    <n v="1"/>
    <x v="0"/>
    <n v="18"/>
    <n v="9"/>
    <n v="27562.9"/>
    <n v="5387.7"/>
    <n v="19.55"/>
    <n v="32950.6"/>
    <n v="0"/>
    <n v="0"/>
    <n v="0"/>
    <n v="32950.6"/>
    <n v="5387.7"/>
    <n v="19.55"/>
    <n v="0"/>
    <x v="0"/>
    <x v="6"/>
  </r>
  <r>
    <x v="7"/>
    <x v="351"/>
    <x v="346"/>
    <m/>
    <m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1"/>
    <x v="7"/>
  </r>
  <r>
    <x v="8"/>
    <x v="351"/>
    <x v="346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1"/>
    <x v="346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9"/>
  </r>
  <r>
    <x v="0"/>
    <x v="352"/>
    <x v="347"/>
    <m/>
    <m/>
    <n v="45"/>
    <s v="LA MERCED"/>
    <n v="0"/>
    <m/>
    <n v="1"/>
    <x v="0"/>
    <n v="18"/>
    <n v="9"/>
    <n v="11778.42"/>
    <n v="2302.2600000000002"/>
    <n v="19.55"/>
    <n v="14080.68"/>
    <n v="0"/>
    <n v="0"/>
    <n v="0"/>
    <n v="14080.68"/>
    <n v="2302.2600000000002"/>
    <n v="19.55"/>
    <n v="0"/>
    <x v="0"/>
    <x v="0"/>
  </r>
  <r>
    <x v="1"/>
    <x v="352"/>
    <x v="347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1"/>
  </r>
  <r>
    <x v="2"/>
    <x v="352"/>
    <x v="347"/>
    <m/>
    <m/>
    <n v="45"/>
    <s v="LA MERCED"/>
    <n v="0"/>
    <m/>
    <n v="1"/>
    <x v="0"/>
    <n v="24"/>
    <n v="12"/>
    <n v="19553.27"/>
    <n v="3977.22"/>
    <n v="20.34"/>
    <n v="23530.49"/>
    <n v="0"/>
    <n v="0"/>
    <n v="0"/>
    <n v="23530.49"/>
    <n v="3977.22"/>
    <n v="20.34"/>
    <n v="0"/>
    <x v="0"/>
    <x v="2"/>
  </r>
  <r>
    <x v="3"/>
    <x v="352"/>
    <x v="347"/>
    <m/>
    <m/>
    <n v="45"/>
    <s v="LA MERCED"/>
    <n v="0"/>
    <m/>
    <n v="1"/>
    <x v="0"/>
    <n v="24"/>
    <n v="12"/>
    <n v="20940.5"/>
    <n v="4093.32"/>
    <n v="19.55"/>
    <n v="25033.82"/>
    <n v="0"/>
    <n v="0"/>
    <n v="0"/>
    <n v="25033.82"/>
    <n v="4093.32"/>
    <n v="19.55"/>
    <n v="0"/>
    <x v="0"/>
    <x v="3"/>
  </r>
  <r>
    <x v="4"/>
    <x v="352"/>
    <x v="347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2"/>
    <x v="347"/>
    <m/>
    <m/>
    <n v="45"/>
    <s v="LA MERCED"/>
    <n v="0"/>
    <m/>
    <n v="1"/>
    <x v="0"/>
    <n v="18"/>
    <n v="9"/>
    <n v="18730.189999999999"/>
    <n v="3661.2"/>
    <n v="19.55"/>
    <n v="22391.39"/>
    <n v="0"/>
    <n v="0"/>
    <n v="0"/>
    <n v="22391.39"/>
    <n v="3661.2"/>
    <n v="19.55"/>
    <n v="0"/>
    <x v="0"/>
    <x v="5"/>
  </r>
  <r>
    <x v="6"/>
    <x v="352"/>
    <x v="347"/>
    <m/>
    <m/>
    <n v="45"/>
    <s v="LA MERCED"/>
    <n v="0"/>
    <m/>
    <n v="1"/>
    <x v="0"/>
    <n v="26"/>
    <n v="13"/>
    <n v="42176.37"/>
    <n v="8244.2800000000007"/>
    <n v="19.55"/>
    <n v="50420.65"/>
    <n v="0"/>
    <n v="0"/>
    <n v="0"/>
    <n v="50420.65"/>
    <n v="8244.2800000000007"/>
    <n v="19.55"/>
    <n v="0"/>
    <x v="0"/>
    <x v="6"/>
  </r>
  <r>
    <x v="7"/>
    <x v="352"/>
    <x v="347"/>
    <m/>
    <m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1"/>
    <x v="7"/>
  </r>
  <r>
    <x v="8"/>
    <x v="352"/>
    <x v="347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2"/>
    <x v="347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10"/>
    <x v="352"/>
    <x v="347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3"/>
    <x v="348"/>
    <m/>
    <m/>
    <n v="45"/>
    <s v="LA MERCED"/>
    <n v="0"/>
    <m/>
    <n v="1"/>
    <x v="0"/>
    <n v="12"/>
    <n v="6"/>
    <n v="8083.56"/>
    <n v="1580.04"/>
    <n v="19.55"/>
    <n v="9663.6"/>
    <n v="0"/>
    <n v="0"/>
    <n v="0"/>
    <n v="9663.6"/>
    <n v="1580.04"/>
    <n v="19.55"/>
    <n v="0"/>
    <x v="0"/>
    <x v="0"/>
  </r>
  <r>
    <x v="1"/>
    <x v="353"/>
    <x v="348"/>
    <m/>
    <m/>
    <n v="45"/>
    <s v="LA MERCED"/>
    <n v="0"/>
    <m/>
    <n v="1"/>
    <x v="0"/>
    <n v="30"/>
    <n v="15"/>
    <n v="20208.900000000001"/>
    <n v="3950.1"/>
    <n v="19.55"/>
    <n v="24159"/>
    <n v="0"/>
    <n v="0"/>
    <n v="0"/>
    <n v="24159"/>
    <n v="3950.1"/>
    <n v="19.55"/>
    <n v="0"/>
    <x v="0"/>
    <x v="1"/>
  </r>
  <r>
    <x v="2"/>
    <x v="353"/>
    <x v="348"/>
    <m/>
    <m/>
    <n v="45"/>
    <s v="LA MERCED"/>
    <n v="0"/>
    <m/>
    <n v="1"/>
    <x v="0"/>
    <n v="24"/>
    <n v="12"/>
    <n v="17750.16"/>
    <n v="3469.62"/>
    <n v="19.55"/>
    <n v="21219.78"/>
    <n v="0"/>
    <n v="0"/>
    <n v="0"/>
    <n v="21219.78"/>
    <n v="3469.62"/>
    <n v="19.55"/>
    <n v="0"/>
    <x v="0"/>
    <x v="2"/>
  </r>
  <r>
    <x v="3"/>
    <x v="353"/>
    <x v="348"/>
    <m/>
    <m/>
    <n v="45"/>
    <s v="LA MERCED"/>
    <n v="0"/>
    <m/>
    <n v="1"/>
    <x v="0"/>
    <n v="30"/>
    <n v="15"/>
    <n v="26111"/>
    <n v="5104.0200000000004"/>
    <n v="19.55"/>
    <n v="31215.02"/>
    <n v="0"/>
    <n v="0"/>
    <n v="0"/>
    <n v="31215.02"/>
    <n v="5104.0200000000004"/>
    <n v="19.55"/>
    <n v="0"/>
    <x v="0"/>
    <x v="3"/>
  </r>
  <r>
    <x v="4"/>
    <x v="353"/>
    <x v="348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3"/>
    <x v="348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3"/>
    <x v="348"/>
    <m/>
    <m/>
    <n v="45"/>
    <s v="LA MERCED"/>
    <n v="0"/>
    <m/>
    <n v="1"/>
    <x v="0"/>
    <n v="27"/>
    <n v="13.5"/>
    <n v="38718.6"/>
    <n v="7568.37"/>
    <n v="19.55"/>
    <n v="46286.97"/>
    <n v="0"/>
    <n v="0"/>
    <n v="0"/>
    <n v="46286.97"/>
    <n v="7568.37"/>
    <n v="19.55"/>
    <n v="0"/>
    <x v="0"/>
    <x v="6"/>
  </r>
  <r>
    <x v="7"/>
    <x v="353"/>
    <x v="348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8"/>
    <x v="353"/>
    <x v="348"/>
    <m/>
    <m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1"/>
    <x v="8"/>
  </r>
  <r>
    <x v="9"/>
    <x v="353"/>
    <x v="348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0"/>
    <x v="354"/>
    <x v="349"/>
    <m/>
    <m/>
    <n v="8"/>
    <s v="RICOTAS"/>
    <n v="0"/>
    <m/>
    <n v="1"/>
    <x v="0"/>
    <n v="162"/>
    <n v="486"/>
    <n v="305277.12"/>
    <n v="73267.06"/>
    <n v="24"/>
    <n v="378544.18"/>
    <n v="0"/>
    <n v="0"/>
    <n v="0"/>
    <n v="378544.18"/>
    <n v="73267.06"/>
    <n v="24"/>
    <n v="0.02"/>
    <x v="0"/>
    <x v="0"/>
  </r>
  <r>
    <x v="1"/>
    <x v="354"/>
    <x v="349"/>
    <m/>
    <m/>
    <n v="8"/>
    <s v="RICOTAS"/>
    <n v="0"/>
    <m/>
    <n v="1"/>
    <x v="0"/>
    <n v="115"/>
    <n v="345"/>
    <n v="239145.15"/>
    <n v="57395.35"/>
    <n v="24"/>
    <n v="296540.5"/>
    <n v="0"/>
    <n v="0"/>
    <n v="0"/>
    <n v="296540.5"/>
    <n v="57395.35"/>
    <n v="24"/>
    <n v="0.01"/>
    <x v="0"/>
    <x v="1"/>
  </r>
  <r>
    <x v="2"/>
    <x v="354"/>
    <x v="349"/>
    <m/>
    <m/>
    <n v="8"/>
    <s v="RICOTAS"/>
    <n v="0"/>
    <m/>
    <n v="1"/>
    <x v="0"/>
    <n v="130"/>
    <n v="390"/>
    <n v="291958.42"/>
    <n v="70069.95"/>
    <n v="24"/>
    <n v="362028.37"/>
    <n v="0"/>
    <n v="0"/>
    <n v="0"/>
    <n v="362028.37"/>
    <n v="70069.95"/>
    <n v="24"/>
    <n v="0.02"/>
    <x v="0"/>
    <x v="2"/>
  </r>
  <r>
    <x v="3"/>
    <x v="354"/>
    <x v="349"/>
    <m/>
    <m/>
    <n v="8"/>
    <s v="RICOTAS"/>
    <n v="0"/>
    <m/>
    <n v="1"/>
    <x v="0"/>
    <n v="92"/>
    <n v="276"/>
    <n v="221729.83"/>
    <n v="53215.44"/>
    <n v="24"/>
    <n v="274945.27"/>
    <n v="0"/>
    <n v="0"/>
    <n v="0"/>
    <n v="274945.27"/>
    <n v="53215.44"/>
    <n v="24"/>
    <n v="0.01"/>
    <x v="0"/>
    <x v="3"/>
  </r>
  <r>
    <x v="4"/>
    <x v="354"/>
    <x v="349"/>
    <m/>
    <m/>
    <n v="8"/>
    <s v="RICOTAS"/>
    <n v="0"/>
    <m/>
    <n v="1"/>
    <x v="0"/>
    <n v="100"/>
    <n v="300"/>
    <n v="252787.13"/>
    <n v="60669.02"/>
    <n v="24"/>
    <n v="313456.15000000002"/>
    <n v="0"/>
    <n v="0"/>
    <n v="0"/>
    <n v="313456.15000000002"/>
    <n v="60669.02"/>
    <n v="24"/>
    <n v="0.01"/>
    <x v="0"/>
    <x v="4"/>
  </r>
  <r>
    <x v="5"/>
    <x v="354"/>
    <x v="349"/>
    <m/>
    <m/>
    <n v="8"/>
    <s v="RICOTAS"/>
    <n v="0"/>
    <m/>
    <n v="1"/>
    <x v="0"/>
    <n v="84"/>
    <n v="252"/>
    <n v="232119.36"/>
    <n v="55708.38"/>
    <n v="24"/>
    <n v="287827.74"/>
    <n v="0"/>
    <n v="0"/>
    <n v="0"/>
    <n v="287827.74"/>
    <n v="55708.38"/>
    <n v="24"/>
    <n v="0.01"/>
    <x v="0"/>
    <x v="5"/>
  </r>
  <r>
    <x v="6"/>
    <x v="354"/>
    <x v="349"/>
    <m/>
    <m/>
    <n v="8"/>
    <s v="RICOTAS"/>
    <n v="0"/>
    <m/>
    <n v="1"/>
    <x v="0"/>
    <n v="83"/>
    <n v="249"/>
    <n v="282193.78999999998"/>
    <n v="67726.539999999994"/>
    <n v="24"/>
    <n v="349920.33"/>
    <n v="0"/>
    <n v="0"/>
    <n v="0"/>
    <n v="349920.33"/>
    <n v="67726.539999999994"/>
    <n v="24"/>
    <n v="0.02"/>
    <x v="0"/>
    <x v="6"/>
  </r>
  <r>
    <x v="7"/>
    <x v="354"/>
    <x v="349"/>
    <m/>
    <m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1"/>
    <x v="7"/>
  </r>
  <r>
    <x v="8"/>
    <x v="354"/>
    <x v="349"/>
    <m/>
    <m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2"/>
    <x v="1"/>
    <x v="8"/>
  </r>
  <r>
    <x v="9"/>
    <x v="354"/>
    <x v="349"/>
    <m/>
    <m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3"/>
    <x v="1"/>
    <x v="9"/>
  </r>
  <r>
    <x v="10"/>
    <x v="354"/>
    <x v="349"/>
    <m/>
    <m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1"/>
    <x v="10"/>
  </r>
  <r>
    <x v="0"/>
    <x v="355"/>
    <x v="350"/>
    <m/>
    <m/>
    <n v="8"/>
    <s v="RICOTAS"/>
    <n v="0"/>
    <m/>
    <n v="1"/>
    <x v="0"/>
    <n v="299"/>
    <n v="149.5"/>
    <n v="123143.02"/>
    <n v="28056.61"/>
    <n v="22.78"/>
    <n v="151199.63"/>
    <n v="0"/>
    <n v="0"/>
    <n v="0"/>
    <n v="151199.63"/>
    <n v="28056.61"/>
    <n v="22.78"/>
    <n v="0.01"/>
    <x v="0"/>
    <x v="0"/>
  </r>
  <r>
    <x v="1"/>
    <x v="355"/>
    <x v="350"/>
    <m/>
    <m/>
    <n v="8"/>
    <s v="RICOTAS"/>
    <n v="0"/>
    <m/>
    <n v="1"/>
    <x v="0"/>
    <n v="235"/>
    <n v="117.5"/>
    <n v="105262.46"/>
    <n v="23907.279999999999"/>
    <n v="22.71"/>
    <n v="129169.74"/>
    <n v="0"/>
    <n v="0"/>
    <n v="0"/>
    <n v="129169.74"/>
    <n v="23907.279999999999"/>
    <n v="22.71"/>
    <n v="0.01"/>
    <x v="0"/>
    <x v="1"/>
  </r>
  <r>
    <x v="2"/>
    <x v="355"/>
    <x v="350"/>
    <m/>
    <m/>
    <n v="8"/>
    <s v="RICOTAS"/>
    <n v="0"/>
    <m/>
    <n v="1"/>
    <x v="0"/>
    <n v="352"/>
    <n v="176"/>
    <n v="170193.99"/>
    <n v="38630.69"/>
    <n v="22.7"/>
    <n v="208824.68"/>
    <n v="0"/>
    <n v="0"/>
    <n v="0"/>
    <n v="208824.68"/>
    <n v="38630.69"/>
    <n v="22.7"/>
    <n v="0.01"/>
    <x v="0"/>
    <x v="2"/>
  </r>
  <r>
    <x v="3"/>
    <x v="355"/>
    <x v="350"/>
    <m/>
    <m/>
    <n v="8"/>
    <s v="RICOTAS"/>
    <n v="0"/>
    <m/>
    <n v="1"/>
    <x v="0"/>
    <n v="327"/>
    <n v="163.5"/>
    <n v="166564.25"/>
    <n v="37801.25"/>
    <n v="22.69"/>
    <n v="204365.5"/>
    <n v="0"/>
    <n v="0"/>
    <n v="0"/>
    <n v="204365.5"/>
    <n v="37801.25"/>
    <n v="22.69"/>
    <n v="0.01"/>
    <x v="0"/>
    <x v="3"/>
  </r>
  <r>
    <x v="4"/>
    <x v="355"/>
    <x v="350"/>
    <m/>
    <m/>
    <n v="8"/>
    <s v="RICOTAS"/>
    <n v="0"/>
    <m/>
    <n v="1"/>
    <x v="0"/>
    <n v="351"/>
    <n v="175.5"/>
    <n v="190538.6"/>
    <n v="43369.79"/>
    <n v="22.76"/>
    <n v="233908.39"/>
    <n v="0"/>
    <n v="0"/>
    <n v="0"/>
    <n v="233908.39"/>
    <n v="43369.79"/>
    <n v="22.76"/>
    <n v="0.01"/>
    <x v="0"/>
    <x v="4"/>
  </r>
  <r>
    <x v="5"/>
    <x v="355"/>
    <x v="350"/>
    <m/>
    <m/>
    <n v="8"/>
    <s v="RICOTAS"/>
    <n v="0"/>
    <m/>
    <n v="1"/>
    <x v="0"/>
    <n v="202"/>
    <n v="101"/>
    <n v="123506.96"/>
    <n v="28068.69"/>
    <n v="22.73"/>
    <n v="151575.65"/>
    <n v="0"/>
    <n v="0"/>
    <n v="0"/>
    <n v="151575.65"/>
    <n v="28068.69"/>
    <n v="22.73"/>
    <n v="0.01"/>
    <x v="0"/>
    <x v="5"/>
  </r>
  <r>
    <x v="6"/>
    <x v="355"/>
    <x v="350"/>
    <m/>
    <m/>
    <n v="8"/>
    <s v="RICOTAS"/>
    <n v="0"/>
    <m/>
    <n v="1"/>
    <x v="0"/>
    <n v="243"/>
    <n v="121.5"/>
    <n v="180899.18"/>
    <n v="41045.72"/>
    <n v="22.69"/>
    <n v="221944.9"/>
    <n v="0"/>
    <n v="0"/>
    <n v="0"/>
    <n v="221944.9"/>
    <n v="41045.72"/>
    <n v="22.69"/>
    <n v="0.01"/>
    <x v="0"/>
    <x v="6"/>
  </r>
  <r>
    <x v="7"/>
    <x v="355"/>
    <x v="350"/>
    <m/>
    <m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1"/>
    <x v="1"/>
    <x v="7"/>
  </r>
  <r>
    <x v="8"/>
    <x v="355"/>
    <x v="350"/>
    <m/>
    <m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1"/>
    <x v="8"/>
  </r>
  <r>
    <x v="9"/>
    <x v="355"/>
    <x v="350"/>
    <m/>
    <m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2"/>
    <x v="1"/>
    <x v="9"/>
  </r>
  <r>
    <x v="10"/>
    <x v="355"/>
    <x v="350"/>
    <m/>
    <m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"/>
    <x v="1"/>
    <x v="10"/>
  </r>
  <r>
    <x v="0"/>
    <x v="356"/>
    <x v="351"/>
    <m/>
    <m/>
    <n v="8"/>
    <s v="RICOTAS"/>
    <n v="0"/>
    <m/>
    <n v="1"/>
    <x v="0"/>
    <n v="100"/>
    <n v="50"/>
    <n v="40355.589999999997"/>
    <n v="9144.3799999999992"/>
    <n v="22.66"/>
    <n v="49499.97"/>
    <n v="0"/>
    <n v="0"/>
    <n v="0"/>
    <n v="49499.97"/>
    <n v="9144.3799999999992"/>
    <n v="22.66"/>
    <n v="0"/>
    <x v="0"/>
    <x v="0"/>
  </r>
  <r>
    <x v="1"/>
    <x v="356"/>
    <x v="351"/>
    <m/>
    <m/>
    <n v="8"/>
    <s v="RICOTAS"/>
    <n v="0"/>
    <m/>
    <n v="1"/>
    <x v="0"/>
    <n v="102"/>
    <n v="51"/>
    <n v="44496.27"/>
    <n v="10089.870000000001"/>
    <n v="22.68"/>
    <n v="54586.14"/>
    <n v="0"/>
    <n v="0"/>
    <n v="0"/>
    <n v="54586.14"/>
    <n v="10089.870000000001"/>
    <n v="22.68"/>
    <n v="0"/>
    <x v="0"/>
    <x v="1"/>
  </r>
  <r>
    <x v="2"/>
    <x v="356"/>
    <x v="351"/>
    <m/>
    <m/>
    <n v="8"/>
    <s v="RICOTAS"/>
    <n v="0"/>
    <m/>
    <n v="1"/>
    <x v="0"/>
    <n v="90"/>
    <n v="45"/>
    <n v="42148.85"/>
    <n v="9502.85"/>
    <n v="22.55"/>
    <n v="51651.7"/>
    <n v="0"/>
    <n v="0"/>
    <n v="0"/>
    <n v="51651.7"/>
    <n v="9502.85"/>
    <n v="22.55"/>
    <n v="0"/>
    <x v="0"/>
    <x v="2"/>
  </r>
  <r>
    <x v="3"/>
    <x v="356"/>
    <x v="351"/>
    <m/>
    <m/>
    <n v="8"/>
    <s v="RICOTAS"/>
    <n v="0"/>
    <m/>
    <n v="1"/>
    <x v="0"/>
    <n v="76"/>
    <n v="38"/>
    <n v="37993.22"/>
    <n v="8548.69"/>
    <n v="22.5"/>
    <n v="46541.91"/>
    <n v="0"/>
    <n v="0"/>
    <n v="0"/>
    <n v="46541.91"/>
    <n v="8548.69"/>
    <n v="22.5"/>
    <n v="0"/>
    <x v="0"/>
    <x v="3"/>
  </r>
  <r>
    <x v="4"/>
    <x v="356"/>
    <x v="351"/>
    <m/>
    <m/>
    <n v="8"/>
    <s v="RICOTAS"/>
    <n v="0"/>
    <m/>
    <n v="1"/>
    <x v="0"/>
    <n v="92"/>
    <n v="46"/>
    <n v="48225.69"/>
    <n v="10977.91"/>
    <n v="22.76"/>
    <n v="59203.6"/>
    <n v="0"/>
    <n v="0"/>
    <n v="0"/>
    <n v="59203.6"/>
    <n v="10977.91"/>
    <n v="22.76"/>
    <n v="0"/>
    <x v="0"/>
    <x v="4"/>
  </r>
  <r>
    <x v="5"/>
    <x v="356"/>
    <x v="351"/>
    <m/>
    <m/>
    <n v="8"/>
    <s v="RICOTAS"/>
    <n v="0"/>
    <m/>
    <n v="1"/>
    <x v="0"/>
    <n v="55"/>
    <n v="27.5"/>
    <n v="32174.85"/>
    <n v="7342.05"/>
    <n v="22.82"/>
    <n v="39516.9"/>
    <n v="0"/>
    <n v="0"/>
    <n v="0"/>
    <n v="39516.9"/>
    <n v="7342.05"/>
    <n v="22.82"/>
    <n v="0"/>
    <x v="0"/>
    <x v="5"/>
  </r>
  <r>
    <x v="6"/>
    <x v="356"/>
    <x v="351"/>
    <m/>
    <m/>
    <n v="8"/>
    <s v="RICOTAS"/>
    <n v="0"/>
    <m/>
    <n v="1"/>
    <x v="0"/>
    <n v="12"/>
    <n v="6"/>
    <n v="6890.36"/>
    <n v="1576.34"/>
    <n v="22.88"/>
    <n v="8466.7000000000007"/>
    <n v="0"/>
    <n v="0"/>
    <n v="0"/>
    <n v="8466.7000000000007"/>
    <n v="1576.34"/>
    <n v="22.88"/>
    <n v="0"/>
    <x v="0"/>
    <x v="6"/>
  </r>
  <r>
    <x v="7"/>
    <x v="356"/>
    <x v="351"/>
    <m/>
    <m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1"/>
    <x v="7"/>
  </r>
  <r>
    <x v="8"/>
    <x v="356"/>
    <x v="351"/>
    <m/>
    <m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1"/>
    <x v="8"/>
  </r>
  <r>
    <x v="9"/>
    <x v="356"/>
    <x v="351"/>
    <m/>
    <m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1"/>
    <x v="9"/>
  </r>
  <r>
    <x v="10"/>
    <x v="356"/>
    <x v="351"/>
    <m/>
    <m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1"/>
    <x v="10"/>
  </r>
  <r>
    <x v="0"/>
    <x v="357"/>
    <x v="352"/>
    <m/>
    <m/>
    <n v="20"/>
    <s v="CASANCREM"/>
    <n v="0"/>
    <m/>
    <n v="1"/>
    <x v="0"/>
    <n v="202"/>
    <n v="40.4"/>
    <n v="59076.92"/>
    <n v="14525.95"/>
    <n v="24.59"/>
    <n v="73602.87"/>
    <n v="0"/>
    <n v="21.85"/>
    <n v="0"/>
    <n v="73581.02"/>
    <n v="14504.1"/>
    <n v="24.55"/>
    <n v="0"/>
    <x v="0"/>
    <x v="0"/>
  </r>
  <r>
    <x v="1"/>
    <x v="357"/>
    <x v="352"/>
    <m/>
    <m/>
    <n v="20"/>
    <s v="CASANCREM"/>
    <n v="0"/>
    <m/>
    <n v="1"/>
    <x v="0"/>
    <n v="170"/>
    <n v="34"/>
    <n v="59076.39"/>
    <n v="14515.5"/>
    <n v="24.57"/>
    <n v="73591.89"/>
    <n v="0"/>
    <n v="17.309999999999999"/>
    <n v="0"/>
    <n v="73574.58"/>
    <n v="14498.19"/>
    <n v="24.54"/>
    <n v="0"/>
    <x v="0"/>
    <x v="1"/>
  </r>
  <r>
    <x v="2"/>
    <x v="357"/>
    <x v="352"/>
    <m/>
    <m/>
    <n v="20"/>
    <s v="CASANCREM"/>
    <n v="0"/>
    <m/>
    <n v="1"/>
    <x v="0"/>
    <n v="227"/>
    <n v="45.4"/>
    <n v="85982.14"/>
    <n v="21141.4"/>
    <n v="24.59"/>
    <n v="107123.54"/>
    <n v="0"/>
    <n v="28.29"/>
    <n v="0"/>
    <n v="107095.25"/>
    <n v="21113.11"/>
    <n v="24.56"/>
    <n v="0.01"/>
    <x v="0"/>
    <x v="2"/>
  </r>
  <r>
    <x v="3"/>
    <x v="357"/>
    <x v="352"/>
    <m/>
    <m/>
    <n v="20"/>
    <s v="CASANCREM"/>
    <n v="0"/>
    <m/>
    <n v="1"/>
    <x v="0"/>
    <n v="59"/>
    <n v="11.8"/>
    <n v="25700.28"/>
    <n v="6211.42"/>
    <n v="24.17"/>
    <n v="31911.7"/>
    <n v="0"/>
    <n v="0"/>
    <n v="0"/>
    <n v="31911.7"/>
    <n v="6211.42"/>
    <n v="24.17"/>
    <n v="0"/>
    <x v="0"/>
    <x v="3"/>
  </r>
  <r>
    <x v="0"/>
    <x v="358"/>
    <x v="353"/>
    <m/>
    <m/>
    <n v="20"/>
    <s v="CASANCREM"/>
    <n v="0"/>
    <m/>
    <n v="1"/>
    <x v="0"/>
    <n v="26"/>
    <n v="5.2"/>
    <n v="8213.64"/>
    <n v="2012.4"/>
    <n v="24.5"/>
    <n v="10226.040000000001"/>
    <n v="0"/>
    <n v="15.73"/>
    <n v="0"/>
    <n v="10210.31"/>
    <n v="1996.67"/>
    <n v="24.31"/>
    <n v="0"/>
    <x v="0"/>
    <x v="0"/>
  </r>
  <r>
    <x v="1"/>
    <x v="358"/>
    <x v="353"/>
    <m/>
    <m/>
    <n v="20"/>
    <s v="CASANCREM"/>
    <n v="0"/>
    <m/>
    <n v="1"/>
    <x v="0"/>
    <n v="75"/>
    <n v="15"/>
    <n v="26063.14"/>
    <n v="6385.52"/>
    <n v="24.5"/>
    <n v="32448.66"/>
    <n v="0"/>
    <n v="43.27"/>
    <n v="0"/>
    <n v="32405.39"/>
    <n v="6342.25"/>
    <n v="24.33"/>
    <n v="0"/>
    <x v="0"/>
    <x v="1"/>
  </r>
  <r>
    <x v="2"/>
    <x v="358"/>
    <x v="353"/>
    <m/>
    <m/>
    <n v="20"/>
    <s v="CASANCREM"/>
    <n v="0"/>
    <m/>
    <n v="1"/>
    <x v="0"/>
    <n v="108"/>
    <n v="21.6"/>
    <n v="40907.82"/>
    <n v="10045.14"/>
    <n v="24.56"/>
    <n v="50952.959999999999"/>
    <n v="0"/>
    <n v="28.29"/>
    <n v="0"/>
    <n v="50924.67"/>
    <n v="10016.85"/>
    <n v="24.49"/>
    <n v="0"/>
    <x v="0"/>
    <x v="2"/>
  </r>
  <r>
    <x v="3"/>
    <x v="358"/>
    <x v="353"/>
    <m/>
    <m/>
    <n v="20"/>
    <s v="CASANCREM"/>
    <n v="0"/>
    <m/>
    <n v="1"/>
    <x v="0"/>
    <n v="54"/>
    <n v="10.8"/>
    <n v="23522.32"/>
    <n v="5699.6"/>
    <n v="24.23"/>
    <n v="29221.919999999998"/>
    <n v="0"/>
    <n v="108.03"/>
    <n v="0"/>
    <n v="29113.89"/>
    <n v="5591.57"/>
    <n v="23.77"/>
    <n v="0"/>
    <x v="0"/>
    <x v="3"/>
  </r>
  <r>
    <x v="4"/>
    <x v="358"/>
    <x v="353"/>
    <m/>
    <m/>
    <n v="20"/>
    <s v="CASANCREM"/>
    <n v="0"/>
    <m/>
    <n v="1"/>
    <x v="0"/>
    <n v="-2"/>
    <n v="-0.4"/>
    <n v="-993.16"/>
    <n v="-238.36"/>
    <n v="0"/>
    <n v="-1231.52"/>
    <n v="0"/>
    <n v="0"/>
    <n v="0"/>
    <n v="-1231.52"/>
    <n v="-238.36"/>
    <n v="0"/>
    <n v="0"/>
    <x v="0"/>
    <x v="4"/>
  </r>
  <r>
    <x v="0"/>
    <x v="359"/>
    <x v="354"/>
    <m/>
    <m/>
    <n v="20"/>
    <s v="CASANCREM"/>
    <n v="0"/>
    <m/>
    <n v="1"/>
    <x v="0"/>
    <n v="45"/>
    <n v="180"/>
    <n v="120138.5"/>
    <n v="30034.48"/>
    <n v="25"/>
    <n v="150172.98000000001"/>
    <n v="0"/>
    <n v="0"/>
    <n v="0"/>
    <n v="150172.98000000001"/>
    <n v="30034.48"/>
    <n v="25"/>
    <n v="0.01"/>
    <x v="0"/>
    <x v="0"/>
  </r>
  <r>
    <x v="1"/>
    <x v="359"/>
    <x v="354"/>
    <m/>
    <m/>
    <n v="20"/>
    <s v="CASANCREM"/>
    <n v="0"/>
    <m/>
    <n v="1"/>
    <x v="0"/>
    <n v="47"/>
    <n v="188"/>
    <n v="149827.75"/>
    <n v="37457.019999999997"/>
    <n v="25"/>
    <n v="187284.77"/>
    <n v="0"/>
    <n v="0"/>
    <n v="0"/>
    <n v="187284.77"/>
    <n v="37457.019999999997"/>
    <n v="25"/>
    <n v="0.01"/>
    <x v="0"/>
    <x v="1"/>
  </r>
  <r>
    <x v="2"/>
    <x v="359"/>
    <x v="354"/>
    <m/>
    <m/>
    <n v="20"/>
    <s v="CASANCREM"/>
    <n v="0"/>
    <m/>
    <n v="1"/>
    <x v="0"/>
    <n v="57"/>
    <n v="228"/>
    <n v="206619.92"/>
    <n v="51655.09"/>
    <n v="25"/>
    <n v="258275.01"/>
    <n v="0"/>
    <n v="0"/>
    <n v="0"/>
    <n v="258275.01"/>
    <n v="51655.09"/>
    <n v="25"/>
    <n v="0.01"/>
    <x v="0"/>
    <x v="2"/>
  </r>
  <r>
    <x v="3"/>
    <x v="359"/>
    <x v="354"/>
    <m/>
    <m/>
    <n v="20"/>
    <s v="CASANCREM"/>
    <n v="0"/>
    <m/>
    <n v="1"/>
    <x v="0"/>
    <n v="42"/>
    <n v="168"/>
    <n v="175743.96"/>
    <n v="42178.5"/>
    <n v="24"/>
    <n v="217922.46"/>
    <n v="0"/>
    <n v="0"/>
    <n v="0"/>
    <n v="217922.46"/>
    <n v="42178.5"/>
    <n v="24"/>
    <n v="0.01"/>
    <x v="0"/>
    <x v="3"/>
  </r>
  <r>
    <x v="4"/>
    <x v="359"/>
    <x v="354"/>
    <m/>
    <m/>
    <n v="20"/>
    <s v="CASANCREM"/>
    <n v="0"/>
    <m/>
    <n v="1"/>
    <x v="0"/>
    <n v="56"/>
    <n v="224"/>
    <n v="240358.26"/>
    <n v="57829.2"/>
    <n v="24.06"/>
    <n v="298187.46000000002"/>
    <n v="0"/>
    <n v="0"/>
    <n v="0"/>
    <n v="298187.46000000002"/>
    <n v="57829.2"/>
    <n v="24.06"/>
    <n v="0.01"/>
    <x v="0"/>
    <x v="4"/>
  </r>
  <r>
    <x v="5"/>
    <x v="359"/>
    <x v="354"/>
    <m/>
    <m/>
    <n v="20"/>
    <s v="CASANCREM"/>
    <n v="0"/>
    <m/>
    <n v="1"/>
    <x v="0"/>
    <n v="47"/>
    <n v="188"/>
    <n v="174791.51"/>
    <n v="41949.96"/>
    <n v="24"/>
    <n v="216741.47"/>
    <n v="0"/>
    <n v="0"/>
    <n v="0"/>
    <n v="216741.47"/>
    <n v="41949.96"/>
    <n v="24"/>
    <n v="0.01"/>
    <x v="0"/>
    <x v="5"/>
  </r>
  <r>
    <x v="6"/>
    <x v="359"/>
    <x v="354"/>
    <m/>
    <m/>
    <n v="20"/>
    <s v="CASANCREM"/>
    <n v="0"/>
    <m/>
    <n v="1"/>
    <x v="0"/>
    <n v="40"/>
    <n v="160"/>
    <n v="180832.87"/>
    <n v="43399.97"/>
    <n v="24"/>
    <n v="224232.84"/>
    <n v="0"/>
    <n v="0"/>
    <n v="0"/>
    <n v="224232.84"/>
    <n v="43399.97"/>
    <n v="24"/>
    <n v="0.01"/>
    <x v="0"/>
    <x v="6"/>
  </r>
  <r>
    <x v="7"/>
    <x v="359"/>
    <x v="354"/>
    <m/>
    <m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1"/>
    <x v="1"/>
    <x v="7"/>
  </r>
  <r>
    <x v="8"/>
    <x v="359"/>
    <x v="354"/>
    <m/>
    <m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1"/>
    <x v="1"/>
    <x v="8"/>
  </r>
  <r>
    <x v="9"/>
    <x v="359"/>
    <x v="354"/>
    <m/>
    <m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"/>
    <x v="1"/>
    <x v="9"/>
  </r>
  <r>
    <x v="10"/>
    <x v="359"/>
    <x v="354"/>
    <m/>
    <m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1"/>
    <x v="10"/>
  </r>
  <r>
    <x v="0"/>
    <x v="360"/>
    <x v="355"/>
    <m/>
    <m/>
    <n v="20"/>
    <s v="CASANCREM"/>
    <n v="0"/>
    <m/>
    <n v="1"/>
    <x v="0"/>
    <n v="3252"/>
    <n v="943.08"/>
    <n v="1502126.14"/>
    <n v="373158.23"/>
    <n v="24.84"/>
    <n v="1875284.37"/>
    <n v="291491.27"/>
    <n v="2968.36"/>
    <n v="0"/>
    <n v="1580824.74"/>
    <n v="78698.600000000006"/>
    <n v="5.24"/>
    <n v="0.02"/>
    <x v="0"/>
    <x v="0"/>
  </r>
  <r>
    <x v="1"/>
    <x v="360"/>
    <x v="355"/>
    <m/>
    <m/>
    <n v="20"/>
    <s v="CASANCREM"/>
    <n v="0"/>
    <m/>
    <n v="1"/>
    <x v="0"/>
    <n v="2856"/>
    <n v="828.24"/>
    <n v="1451034.52"/>
    <n v="359497.64"/>
    <n v="24.78"/>
    <n v="1810532.16"/>
    <n v="264649.65999999997"/>
    <n v="2905.57"/>
    <n v="0"/>
    <n v="1542976.93"/>
    <n v="91942.41"/>
    <n v="6.34"/>
    <n v="0.02"/>
    <x v="0"/>
    <x v="1"/>
  </r>
  <r>
    <x v="2"/>
    <x v="360"/>
    <x v="355"/>
    <m/>
    <m/>
    <n v="20"/>
    <s v="CASANCREM"/>
    <n v="0"/>
    <m/>
    <n v="1"/>
    <x v="0"/>
    <n v="2859"/>
    <n v="829.11"/>
    <n v="1583336.54"/>
    <n v="392558.72"/>
    <n v="24.79"/>
    <n v="1975895.26"/>
    <n v="203792.34"/>
    <n v="3877.51"/>
    <n v="0"/>
    <n v="1768225.41"/>
    <n v="184888.87"/>
    <n v="11.68"/>
    <n v="0.04"/>
    <x v="0"/>
    <x v="2"/>
  </r>
  <r>
    <x v="3"/>
    <x v="360"/>
    <x v="355"/>
    <m/>
    <m/>
    <n v="20"/>
    <s v="CASANCREM"/>
    <n v="0"/>
    <m/>
    <n v="1"/>
    <x v="0"/>
    <n v="1463"/>
    <n v="424.27"/>
    <n v="931734.16"/>
    <n v="224797.68"/>
    <n v="24.13"/>
    <n v="1156531.8400000001"/>
    <n v="135363.13"/>
    <n v="2511.2800000000002"/>
    <n v="0"/>
    <n v="1018657.43"/>
    <n v="86923.27"/>
    <n v="9.33"/>
    <n v="0.02"/>
    <x v="0"/>
    <x v="3"/>
  </r>
  <r>
    <x v="4"/>
    <x v="360"/>
    <x v="355"/>
    <m/>
    <m/>
    <n v="20"/>
    <s v="CASANCREM"/>
    <n v="0"/>
    <m/>
    <n v="1"/>
    <x v="0"/>
    <n v="-5"/>
    <n v="-1.45"/>
    <n v="-3630.12"/>
    <n v="-871.23"/>
    <n v="0"/>
    <n v="-4501.3500000000004"/>
    <n v="0"/>
    <n v="0"/>
    <n v="0"/>
    <n v="-4501.3500000000004"/>
    <n v="-871.23"/>
    <n v="0"/>
    <n v="0"/>
    <x v="0"/>
    <x v="4"/>
  </r>
  <r>
    <x v="0"/>
    <x v="361"/>
    <x v="356"/>
    <m/>
    <m/>
    <n v="20"/>
    <s v="CASANCREM"/>
    <n v="0"/>
    <m/>
    <n v="1"/>
    <x v="0"/>
    <n v="177"/>
    <n v="84.96"/>
    <n v="113681.78"/>
    <n v="28289.279999999999"/>
    <n v="24.88"/>
    <n v="141971.06"/>
    <n v="0"/>
    <n v="0"/>
    <n v="0"/>
    <n v="141971.06"/>
    <n v="28289.279999999999"/>
    <n v="24.88"/>
    <n v="0.01"/>
    <x v="0"/>
    <x v="0"/>
  </r>
  <r>
    <x v="1"/>
    <x v="361"/>
    <x v="356"/>
    <m/>
    <m/>
    <n v="20"/>
    <s v="CASANCREM"/>
    <n v="0"/>
    <m/>
    <n v="1"/>
    <x v="0"/>
    <n v="208"/>
    <n v="99.84"/>
    <n v="146951.32"/>
    <n v="36666.82"/>
    <n v="24.95"/>
    <n v="183618.14"/>
    <n v="0"/>
    <n v="0"/>
    <n v="0"/>
    <n v="183618.14"/>
    <n v="36666.82"/>
    <n v="24.95"/>
    <n v="0.01"/>
    <x v="0"/>
    <x v="1"/>
  </r>
  <r>
    <x v="2"/>
    <x v="361"/>
    <x v="356"/>
    <m/>
    <m/>
    <n v="20"/>
    <s v="CASANCREM"/>
    <n v="0"/>
    <m/>
    <n v="1"/>
    <x v="0"/>
    <n v="184"/>
    <n v="88.32"/>
    <n v="141694.47"/>
    <n v="35423.69"/>
    <n v="25"/>
    <n v="177118.16"/>
    <n v="0"/>
    <n v="0"/>
    <n v="0"/>
    <n v="177118.16"/>
    <n v="35423.69"/>
    <n v="25"/>
    <n v="0.01"/>
    <x v="0"/>
    <x v="2"/>
  </r>
  <r>
    <x v="3"/>
    <x v="361"/>
    <x v="356"/>
    <m/>
    <m/>
    <n v="20"/>
    <s v="CASANCREM"/>
    <n v="0"/>
    <m/>
    <n v="1"/>
    <x v="0"/>
    <n v="99"/>
    <n v="47.52"/>
    <n v="87673.600000000006"/>
    <n v="21657.119999999999"/>
    <n v="24.7"/>
    <n v="109330.72"/>
    <n v="0"/>
    <n v="0"/>
    <n v="0"/>
    <n v="109330.72"/>
    <n v="21657.119999999999"/>
    <n v="24.7"/>
    <n v="0.01"/>
    <x v="0"/>
    <x v="3"/>
  </r>
  <r>
    <x v="4"/>
    <x v="361"/>
    <x v="356"/>
    <m/>
    <m/>
    <n v="20"/>
    <s v="CASANCREM"/>
    <n v="0"/>
    <m/>
    <n v="1"/>
    <x v="0"/>
    <n v="-3"/>
    <n v="-1.44"/>
    <n v="-3028.71"/>
    <n v="-742.04"/>
    <n v="0"/>
    <n v="-3770.75"/>
    <n v="0"/>
    <n v="0"/>
    <n v="0"/>
    <n v="-3770.75"/>
    <n v="-742.04"/>
    <n v="0"/>
    <n v="0"/>
    <x v="0"/>
    <x v="4"/>
  </r>
  <r>
    <x v="3"/>
    <x v="362"/>
    <x v="357"/>
    <m/>
    <m/>
    <n v="20"/>
    <s v="CASANCREM"/>
    <n v="0"/>
    <m/>
    <n v="1"/>
    <x v="0"/>
    <n v="793"/>
    <n v="229.97"/>
    <n v="506041.25"/>
    <n v="122189.33"/>
    <n v="24.15"/>
    <n v="628230.57999999996"/>
    <n v="95574.75"/>
    <n v="664.44"/>
    <n v="0"/>
    <n v="531991.39"/>
    <n v="25950.14"/>
    <n v="5.13"/>
    <n v="0.01"/>
    <x v="0"/>
    <x v="3"/>
  </r>
  <r>
    <x v="4"/>
    <x v="362"/>
    <x v="357"/>
    <m/>
    <m/>
    <n v="20"/>
    <s v="CASANCREM"/>
    <n v="0"/>
    <m/>
    <n v="1"/>
    <x v="0"/>
    <n v="2720"/>
    <n v="788.8"/>
    <n v="1978060.73"/>
    <n v="477377.28000000003"/>
    <n v="24.13"/>
    <n v="2455438.0099999998"/>
    <n v="312002.32"/>
    <n v="4039.92"/>
    <n v="0"/>
    <n v="2139395.77"/>
    <n v="161335.04000000001"/>
    <n v="8.16"/>
    <n v="0.04"/>
    <x v="0"/>
    <x v="4"/>
  </r>
  <r>
    <x v="5"/>
    <x v="362"/>
    <x v="357"/>
    <m/>
    <m/>
    <n v="20"/>
    <s v="CASANCREM"/>
    <n v="0"/>
    <m/>
    <n v="1"/>
    <x v="0"/>
    <n v="2236"/>
    <n v="648.44000000000005"/>
    <n v="1750977.22"/>
    <n v="422127.28"/>
    <n v="24.11"/>
    <n v="2173104.5"/>
    <n v="312574.21999999997"/>
    <n v="3851.66"/>
    <n v="0"/>
    <n v="1856678.62"/>
    <n v="105701.4"/>
    <n v="6.04"/>
    <n v="0.03"/>
    <x v="0"/>
    <x v="5"/>
  </r>
  <r>
    <x v="6"/>
    <x v="362"/>
    <x v="357"/>
    <m/>
    <m/>
    <n v="20"/>
    <s v="CASANCREM"/>
    <n v="0"/>
    <m/>
    <n v="1"/>
    <x v="0"/>
    <n v="3090"/>
    <n v="896.1"/>
    <n v="3000175.77"/>
    <n v="722848.77"/>
    <n v="24.09"/>
    <n v="3723024.54"/>
    <n v="530038.4"/>
    <n v="4763.63"/>
    <n v="0"/>
    <n v="3188222.51"/>
    <n v="188046.74"/>
    <n v="6.27"/>
    <n v="0.05"/>
    <x v="0"/>
    <x v="6"/>
  </r>
  <r>
    <x v="7"/>
    <x v="362"/>
    <x v="357"/>
    <m/>
    <m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0.05"/>
    <x v="1"/>
    <x v="7"/>
  </r>
  <r>
    <x v="8"/>
    <x v="362"/>
    <x v="357"/>
    <m/>
    <m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5"/>
    <x v="1"/>
    <x v="8"/>
  </r>
  <r>
    <x v="9"/>
    <x v="362"/>
    <x v="357"/>
    <m/>
    <m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7.0000000000000007E-2"/>
    <x v="1"/>
    <x v="9"/>
  </r>
  <r>
    <x v="10"/>
    <x v="362"/>
    <x v="357"/>
    <m/>
    <m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3"/>
    <x v="1"/>
    <x v="10"/>
  </r>
  <r>
    <x v="3"/>
    <x v="363"/>
    <x v="358"/>
    <m/>
    <m/>
    <n v="20"/>
    <s v="CASANCREM"/>
    <n v="0"/>
    <m/>
    <n v="1"/>
    <x v="0"/>
    <n v="278"/>
    <n v="80.62"/>
    <n v="177338.98"/>
    <n v="42689.4"/>
    <n v="24.07"/>
    <n v="220028.38"/>
    <n v="33209.550000000003"/>
    <n v="253.12"/>
    <n v="0"/>
    <n v="186565.71"/>
    <n v="9226.73"/>
    <n v="5.2"/>
    <n v="0"/>
    <x v="0"/>
    <x v="3"/>
  </r>
  <r>
    <x v="4"/>
    <x v="363"/>
    <x v="358"/>
    <m/>
    <m/>
    <n v="20"/>
    <s v="CASANCREM"/>
    <n v="0"/>
    <m/>
    <n v="1"/>
    <x v="0"/>
    <n v="1407"/>
    <n v="408.03"/>
    <n v="1023210.49"/>
    <n v="247146.06"/>
    <n v="24.15"/>
    <n v="1270356.55"/>
    <n v="176767.17"/>
    <n v="1641.23"/>
    <n v="0"/>
    <n v="1091948.1499999999"/>
    <n v="68737.66"/>
    <n v="6.72"/>
    <n v="0.02"/>
    <x v="0"/>
    <x v="4"/>
  </r>
  <r>
    <x v="5"/>
    <x v="363"/>
    <x v="358"/>
    <m/>
    <m/>
    <n v="20"/>
    <s v="CASANCREM"/>
    <n v="0"/>
    <m/>
    <n v="1"/>
    <x v="0"/>
    <n v="1026"/>
    <n v="297.54000000000002"/>
    <n v="802737.75"/>
    <n v="193679.04"/>
    <n v="24.13"/>
    <n v="996416.79"/>
    <n v="141466.76"/>
    <n v="2062.54"/>
    <n v="0"/>
    <n v="852887.49"/>
    <n v="50149.74"/>
    <n v="6.25"/>
    <n v="0.01"/>
    <x v="0"/>
    <x v="5"/>
  </r>
  <r>
    <x v="6"/>
    <x v="363"/>
    <x v="358"/>
    <m/>
    <m/>
    <n v="20"/>
    <s v="CASANCREM"/>
    <n v="0"/>
    <m/>
    <n v="1"/>
    <x v="0"/>
    <n v="1394"/>
    <n v="404.26"/>
    <n v="1355761.34"/>
    <n v="326334.73"/>
    <n v="24.07"/>
    <n v="1682096.07"/>
    <n v="217009.72"/>
    <n v="2477.38"/>
    <n v="0"/>
    <n v="1462608.97"/>
    <n v="106847.63"/>
    <n v="7.88"/>
    <n v="0.03"/>
    <x v="0"/>
    <x v="6"/>
  </r>
  <r>
    <x v="7"/>
    <x v="363"/>
    <x v="358"/>
    <m/>
    <m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3"/>
    <x v="1"/>
    <x v="7"/>
  </r>
  <r>
    <x v="8"/>
    <x v="363"/>
    <x v="358"/>
    <m/>
    <m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3"/>
    <x v="1"/>
    <x v="8"/>
  </r>
  <r>
    <x v="9"/>
    <x v="363"/>
    <x v="358"/>
    <m/>
    <m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3"/>
    <x v="1"/>
    <x v="9"/>
  </r>
  <r>
    <x v="10"/>
    <x v="363"/>
    <x v="358"/>
    <m/>
    <m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1"/>
    <x v="10"/>
  </r>
  <r>
    <x v="3"/>
    <x v="364"/>
    <x v="359"/>
    <m/>
    <m/>
    <n v="20"/>
    <s v="CASANCREM"/>
    <n v="0"/>
    <m/>
    <n v="1"/>
    <x v="0"/>
    <n v="6"/>
    <n v="1.74"/>
    <n v="3827.46"/>
    <n v="918.6"/>
    <n v="24"/>
    <n v="4746.0600000000004"/>
    <n v="0"/>
    <n v="0"/>
    <n v="0"/>
    <n v="4746.0600000000004"/>
    <n v="918.6"/>
    <n v="24"/>
    <n v="0"/>
    <x v="0"/>
    <x v="3"/>
  </r>
  <r>
    <x v="4"/>
    <x v="364"/>
    <x v="359"/>
    <m/>
    <m/>
    <n v="20"/>
    <s v="CASANCREM"/>
    <n v="0"/>
    <m/>
    <n v="1"/>
    <x v="0"/>
    <n v="46"/>
    <n v="13.34"/>
    <n v="33452.5"/>
    <n v="8028.38"/>
    <n v="24"/>
    <n v="41480.879999999997"/>
    <n v="0"/>
    <n v="0"/>
    <n v="0"/>
    <n v="41480.879999999997"/>
    <n v="8028.38"/>
    <n v="24"/>
    <n v="0"/>
    <x v="0"/>
    <x v="4"/>
  </r>
  <r>
    <x v="5"/>
    <x v="364"/>
    <x v="359"/>
    <m/>
    <m/>
    <n v="20"/>
    <s v="CASANCREM"/>
    <n v="0"/>
    <m/>
    <n v="1"/>
    <x v="0"/>
    <n v="-22"/>
    <n v="-6.38"/>
    <n v="-17278.689999999999"/>
    <n v="-4146.8599999999997"/>
    <n v="0"/>
    <n v="-21425.55"/>
    <n v="0"/>
    <n v="0"/>
    <n v="0"/>
    <n v="-21425.55"/>
    <n v="-4146.8599999999997"/>
    <n v="0"/>
    <n v="0"/>
    <x v="0"/>
    <x v="5"/>
  </r>
  <r>
    <x v="6"/>
    <x v="364"/>
    <x v="359"/>
    <m/>
    <m/>
    <n v="20"/>
    <s v="CASANCREM"/>
    <n v="0"/>
    <m/>
    <n v="1"/>
    <x v="0"/>
    <n v="37"/>
    <n v="10.73"/>
    <n v="34504.44"/>
    <n v="8306.7199999999993"/>
    <n v="24.07"/>
    <n v="42811.16"/>
    <n v="0"/>
    <n v="0"/>
    <n v="0"/>
    <n v="42811.16"/>
    <n v="8306.7199999999993"/>
    <n v="24.07"/>
    <n v="0"/>
    <x v="0"/>
    <x v="6"/>
  </r>
  <r>
    <x v="7"/>
    <x v="364"/>
    <x v="359"/>
    <m/>
    <m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1"/>
    <x v="7"/>
  </r>
  <r>
    <x v="8"/>
    <x v="364"/>
    <x v="359"/>
    <m/>
    <m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1"/>
    <x v="8"/>
  </r>
  <r>
    <x v="9"/>
    <x v="364"/>
    <x v="359"/>
    <m/>
    <m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"/>
    <x v="1"/>
    <x v="9"/>
  </r>
  <r>
    <x v="10"/>
    <x v="364"/>
    <x v="359"/>
    <m/>
    <m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1"/>
    <x v="10"/>
  </r>
  <r>
    <x v="3"/>
    <x v="365"/>
    <x v="360"/>
    <m/>
    <m/>
    <n v="20"/>
    <s v="CASANCREM"/>
    <n v="0"/>
    <m/>
    <n v="1"/>
    <x v="0"/>
    <n v="37"/>
    <n v="17.760000000000002"/>
    <n v="32821.22"/>
    <n v="8236.35"/>
    <n v="25.09"/>
    <n v="41057.57"/>
    <n v="0"/>
    <n v="0"/>
    <n v="0"/>
    <n v="41057.57"/>
    <n v="8236.35"/>
    <n v="25.09"/>
    <n v="0"/>
    <x v="0"/>
    <x v="3"/>
  </r>
  <r>
    <x v="4"/>
    <x v="365"/>
    <x v="360"/>
    <m/>
    <m/>
    <n v="20"/>
    <s v="CASANCREM"/>
    <n v="0"/>
    <m/>
    <n v="1"/>
    <x v="0"/>
    <n v="196"/>
    <n v="94.08"/>
    <n v="198204.2"/>
    <n v="49147.35"/>
    <n v="24.8"/>
    <n v="247351.55"/>
    <n v="0"/>
    <n v="50.36"/>
    <n v="0"/>
    <n v="247301.19"/>
    <n v="49096.99"/>
    <n v="24.77"/>
    <n v="0.01"/>
    <x v="0"/>
    <x v="4"/>
  </r>
  <r>
    <x v="5"/>
    <x v="365"/>
    <x v="360"/>
    <m/>
    <m/>
    <n v="20"/>
    <s v="CASANCREM"/>
    <n v="0"/>
    <m/>
    <n v="1"/>
    <x v="0"/>
    <n v="58"/>
    <n v="27.84"/>
    <n v="63344.74"/>
    <n v="15912.85"/>
    <n v="25.12"/>
    <n v="79257.59"/>
    <n v="0"/>
    <n v="0"/>
    <n v="0"/>
    <n v="79257.59"/>
    <n v="15912.85"/>
    <n v="25.12"/>
    <n v="0"/>
    <x v="0"/>
    <x v="5"/>
  </r>
  <r>
    <x v="6"/>
    <x v="365"/>
    <x v="360"/>
    <m/>
    <m/>
    <n v="20"/>
    <s v="CASANCREM"/>
    <n v="0"/>
    <m/>
    <n v="1"/>
    <x v="0"/>
    <n v="160"/>
    <n v="76.8"/>
    <n v="210259.53"/>
    <n v="51963.54"/>
    <n v="24.71"/>
    <n v="262223.07"/>
    <n v="0"/>
    <n v="0"/>
    <n v="0"/>
    <n v="262223.07"/>
    <n v="51963.54"/>
    <n v="24.71"/>
    <n v="0.01"/>
    <x v="0"/>
    <x v="6"/>
  </r>
  <r>
    <x v="7"/>
    <x v="365"/>
    <x v="360"/>
    <m/>
    <m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1"/>
    <x v="7"/>
  </r>
  <r>
    <x v="8"/>
    <x v="365"/>
    <x v="360"/>
    <m/>
    <m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1"/>
    <x v="1"/>
    <x v="8"/>
  </r>
  <r>
    <x v="9"/>
    <x v="365"/>
    <x v="360"/>
    <m/>
    <m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1"/>
    <x v="1"/>
    <x v="9"/>
  </r>
  <r>
    <x v="10"/>
    <x v="365"/>
    <x v="360"/>
    <m/>
    <m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"/>
    <x v="1"/>
    <x v="10"/>
  </r>
  <r>
    <x v="3"/>
    <x v="366"/>
    <x v="361"/>
    <m/>
    <m/>
    <n v="20"/>
    <s v="CASANCREM"/>
    <n v="0"/>
    <m/>
    <n v="1"/>
    <x v="0"/>
    <n v="22"/>
    <n v="10.56"/>
    <n v="19515.32"/>
    <n v="4683.58"/>
    <n v="24"/>
    <n v="24198.9"/>
    <n v="0"/>
    <n v="0"/>
    <n v="0"/>
    <n v="24198.9"/>
    <n v="4683.58"/>
    <n v="24"/>
    <n v="0"/>
    <x v="0"/>
    <x v="3"/>
  </r>
  <r>
    <x v="4"/>
    <x v="366"/>
    <x v="361"/>
    <m/>
    <m/>
    <n v="20"/>
    <s v="CASANCREM"/>
    <n v="0"/>
    <m/>
    <n v="1"/>
    <x v="0"/>
    <n v="101"/>
    <n v="48.48"/>
    <n v="102135.84"/>
    <n v="24588.54"/>
    <n v="24.07"/>
    <n v="126724.38"/>
    <n v="0"/>
    <n v="0"/>
    <n v="0"/>
    <n v="126724.38"/>
    <n v="24588.54"/>
    <n v="24.07"/>
    <n v="0.01"/>
    <x v="0"/>
    <x v="4"/>
  </r>
  <r>
    <x v="5"/>
    <x v="366"/>
    <x v="361"/>
    <m/>
    <m/>
    <n v="20"/>
    <s v="CASANCREM"/>
    <n v="0"/>
    <m/>
    <n v="1"/>
    <x v="0"/>
    <n v="80"/>
    <n v="38.4"/>
    <n v="87372.04"/>
    <n v="20996.97"/>
    <n v="24.03"/>
    <n v="108369.01"/>
    <n v="0"/>
    <n v="0"/>
    <n v="0"/>
    <n v="108369.01"/>
    <n v="20996.97"/>
    <n v="24.03"/>
    <n v="0.01"/>
    <x v="0"/>
    <x v="5"/>
  </r>
  <r>
    <x v="6"/>
    <x v="366"/>
    <x v="361"/>
    <m/>
    <m/>
    <n v="20"/>
    <s v="CASANCREM"/>
    <n v="0"/>
    <m/>
    <n v="1"/>
    <x v="0"/>
    <n v="88"/>
    <n v="42.24"/>
    <n v="116527.53"/>
    <n v="27966.34"/>
    <n v="24"/>
    <n v="144493.87"/>
    <n v="0"/>
    <n v="0"/>
    <n v="0"/>
    <n v="144493.87"/>
    <n v="27966.34"/>
    <n v="24"/>
    <n v="0.01"/>
    <x v="0"/>
    <x v="6"/>
  </r>
  <r>
    <x v="7"/>
    <x v="366"/>
    <x v="361"/>
    <m/>
    <m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1"/>
    <x v="7"/>
  </r>
  <r>
    <x v="8"/>
    <x v="366"/>
    <x v="361"/>
    <m/>
    <m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1"/>
    <x v="8"/>
  </r>
  <r>
    <x v="9"/>
    <x v="366"/>
    <x v="361"/>
    <m/>
    <m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1"/>
    <x v="9"/>
  </r>
  <r>
    <x v="10"/>
    <x v="366"/>
    <x v="361"/>
    <m/>
    <m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1"/>
    <x v="10"/>
  </r>
  <r>
    <x v="0"/>
    <x v="367"/>
    <x v="362"/>
    <m/>
    <m/>
    <n v="20"/>
    <s v="CASANCREM"/>
    <n v="0"/>
    <m/>
    <n v="1"/>
    <x v="0"/>
    <n v="1519"/>
    <n v="440.51"/>
    <n v="701595.76"/>
    <n v="174338.65"/>
    <n v="24.85"/>
    <n v="875934.41"/>
    <n v="137822.5"/>
    <n v="1695.01"/>
    <n v="0"/>
    <n v="736416.9"/>
    <n v="34821.14"/>
    <n v="4.96"/>
    <n v="0.01"/>
    <x v="0"/>
    <x v="0"/>
  </r>
  <r>
    <x v="1"/>
    <x v="367"/>
    <x v="362"/>
    <m/>
    <m/>
    <n v="20"/>
    <s v="CASANCREM"/>
    <n v="0"/>
    <m/>
    <n v="1"/>
    <x v="0"/>
    <n v="1417"/>
    <n v="410.93"/>
    <n v="719928.52"/>
    <n v="178257.86"/>
    <n v="24.76"/>
    <n v="898186.38"/>
    <n v="133825.07"/>
    <n v="1292.01"/>
    <n v="0"/>
    <n v="763069.3"/>
    <n v="43140.78"/>
    <n v="5.99"/>
    <n v="0.01"/>
    <x v="0"/>
    <x v="1"/>
  </r>
  <r>
    <x v="2"/>
    <x v="367"/>
    <x v="362"/>
    <m/>
    <m/>
    <n v="20"/>
    <s v="CASANCREM"/>
    <n v="0"/>
    <m/>
    <n v="1"/>
    <x v="0"/>
    <n v="1217"/>
    <n v="352.93"/>
    <n v="674010.28"/>
    <n v="167513.92000000001"/>
    <n v="24.85"/>
    <n v="841524.2"/>
    <n v="91508.03"/>
    <n v="1452.35"/>
    <n v="0"/>
    <n v="748563.82"/>
    <n v="74553.539999999994"/>
    <n v="11.06"/>
    <n v="0.02"/>
    <x v="0"/>
    <x v="2"/>
  </r>
  <r>
    <x v="3"/>
    <x v="367"/>
    <x v="362"/>
    <m/>
    <m/>
    <n v="20"/>
    <s v="CASANCREM"/>
    <n v="0"/>
    <m/>
    <n v="1"/>
    <x v="0"/>
    <n v="718"/>
    <n v="208.22"/>
    <n v="457269.78"/>
    <n v="110080.92"/>
    <n v="24.07"/>
    <n v="567350.69999999995"/>
    <n v="58552.17"/>
    <n v="1547.85"/>
    <n v="0"/>
    <n v="507250.68"/>
    <n v="49980.9"/>
    <n v="10.93"/>
    <n v="0.01"/>
    <x v="0"/>
    <x v="3"/>
  </r>
  <r>
    <x v="4"/>
    <x v="367"/>
    <x v="362"/>
    <m/>
    <m/>
    <n v="20"/>
    <s v="CASANCREM"/>
    <n v="0"/>
    <m/>
    <n v="1"/>
    <x v="0"/>
    <n v="-16"/>
    <n v="-4.6399999999999997"/>
    <n v="-11616.37"/>
    <n v="-2787.94"/>
    <n v="0"/>
    <n v="-14404.31"/>
    <n v="0"/>
    <n v="0"/>
    <n v="0"/>
    <n v="-14404.31"/>
    <n v="-2787.94"/>
    <n v="0"/>
    <n v="0"/>
    <x v="0"/>
    <x v="4"/>
  </r>
  <r>
    <x v="0"/>
    <x v="368"/>
    <x v="363"/>
    <m/>
    <m/>
    <n v="20"/>
    <s v="CASANCREM"/>
    <n v="0"/>
    <m/>
    <n v="1"/>
    <x v="0"/>
    <n v="113"/>
    <n v="54.24"/>
    <n v="72576.539999999994"/>
    <n v="18166.93"/>
    <n v="25.03"/>
    <n v="90743.47"/>
    <n v="0"/>
    <n v="15.99"/>
    <n v="0"/>
    <n v="90727.48"/>
    <n v="18150.939999999999"/>
    <n v="25.01"/>
    <n v="0"/>
    <x v="0"/>
    <x v="0"/>
  </r>
  <r>
    <x v="1"/>
    <x v="368"/>
    <x v="363"/>
    <m/>
    <m/>
    <n v="20"/>
    <s v="CASANCREM"/>
    <n v="0"/>
    <m/>
    <n v="1"/>
    <x v="0"/>
    <n v="102"/>
    <n v="48.96"/>
    <n v="72062.850000000006"/>
    <n v="18135.54"/>
    <n v="25.17"/>
    <n v="90198.39"/>
    <n v="0"/>
    <n v="0"/>
    <n v="0"/>
    <n v="90198.39"/>
    <n v="18135.54"/>
    <n v="25.17"/>
    <n v="0"/>
    <x v="0"/>
    <x v="1"/>
  </r>
  <r>
    <x v="2"/>
    <x v="368"/>
    <x v="363"/>
    <m/>
    <m/>
    <n v="20"/>
    <s v="CASANCREM"/>
    <n v="0"/>
    <m/>
    <n v="1"/>
    <x v="0"/>
    <n v="99"/>
    <n v="47.52"/>
    <n v="76237.81"/>
    <n v="19232.75"/>
    <n v="25.23"/>
    <n v="95470.56"/>
    <n v="0"/>
    <n v="19.18"/>
    <n v="0"/>
    <n v="95451.38"/>
    <n v="19213.57"/>
    <n v="25.2"/>
    <n v="0"/>
    <x v="0"/>
    <x v="2"/>
  </r>
  <r>
    <x v="3"/>
    <x v="368"/>
    <x v="363"/>
    <m/>
    <m/>
    <n v="20"/>
    <s v="CASANCREM"/>
    <n v="0"/>
    <m/>
    <n v="1"/>
    <x v="0"/>
    <n v="38"/>
    <n v="18.239999999999998"/>
    <n v="33652.54"/>
    <n v="8120.77"/>
    <n v="24.13"/>
    <n v="41773.31"/>
    <n v="0"/>
    <n v="0"/>
    <n v="0"/>
    <n v="41773.31"/>
    <n v="8120.77"/>
    <n v="24.13"/>
    <n v="0"/>
    <x v="0"/>
    <x v="3"/>
  </r>
  <r>
    <x v="4"/>
    <x v="368"/>
    <x v="363"/>
    <m/>
    <m/>
    <n v="20"/>
    <s v="CASANCREM"/>
    <n v="0"/>
    <m/>
    <n v="1"/>
    <x v="0"/>
    <n v="-15"/>
    <n v="-7.2"/>
    <n v="-15143.55"/>
    <n v="-3634.46"/>
    <n v="0"/>
    <n v="-18778.009999999998"/>
    <n v="0"/>
    <n v="0"/>
    <n v="0"/>
    <n v="-18778.009999999998"/>
    <n v="-3634.46"/>
    <n v="0"/>
    <n v="0"/>
    <x v="0"/>
    <x v="4"/>
  </r>
  <r>
    <x v="5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5"/>
  </r>
  <r>
    <x v="6"/>
    <x v="368"/>
    <x v="363"/>
    <m/>
    <m/>
    <n v="20"/>
    <s v="CASANCREM"/>
    <n v="0"/>
    <m/>
    <n v="1"/>
    <x v="0"/>
    <n v="-6"/>
    <n v="-2.88"/>
    <n v="-6542"/>
    <n v="-1570.08"/>
    <n v="0"/>
    <n v="-8112.08"/>
    <n v="0"/>
    <n v="0"/>
    <n v="0"/>
    <n v="-8112.08"/>
    <n v="-1570.08"/>
    <n v="0"/>
    <n v="0"/>
    <x v="0"/>
    <x v="6"/>
  </r>
  <r>
    <x v="7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1"/>
    <x v="7"/>
  </r>
  <r>
    <x v="1"/>
    <x v="369"/>
    <x v="364"/>
    <m/>
    <m/>
    <n v="20"/>
    <s v="CASANCREM"/>
    <n v="0"/>
    <m/>
    <n v="1"/>
    <x v="0"/>
    <n v="63"/>
    <n v="18.27"/>
    <n v="32008.41"/>
    <n v="7964.16"/>
    <n v="24.88"/>
    <n v="39972.57"/>
    <n v="0"/>
    <n v="0"/>
    <n v="0"/>
    <n v="39972.57"/>
    <n v="7964.16"/>
    <n v="24.88"/>
    <n v="0"/>
    <x v="0"/>
    <x v="1"/>
  </r>
  <r>
    <x v="2"/>
    <x v="369"/>
    <x v="364"/>
    <m/>
    <m/>
    <n v="20"/>
    <s v="CASANCREM"/>
    <n v="0"/>
    <m/>
    <n v="1"/>
    <x v="0"/>
    <n v="19"/>
    <n v="5.51"/>
    <n v="10522.3"/>
    <n v="2456.12"/>
    <n v="23.34"/>
    <n v="12978.42"/>
    <n v="0"/>
    <n v="0"/>
    <n v="0"/>
    <n v="12978.42"/>
    <n v="2456.12"/>
    <n v="23.34"/>
    <n v="0"/>
    <x v="0"/>
    <x v="2"/>
  </r>
  <r>
    <x v="3"/>
    <x v="369"/>
    <x v="364"/>
    <m/>
    <m/>
    <n v="20"/>
    <s v="CASANCREM"/>
    <n v="0"/>
    <m/>
    <n v="1"/>
    <x v="0"/>
    <n v="19"/>
    <n v="5.51"/>
    <n v="12100.31"/>
    <n v="2904.16"/>
    <n v="24"/>
    <n v="15004.47"/>
    <n v="0"/>
    <n v="0"/>
    <n v="0"/>
    <n v="15004.47"/>
    <n v="2904.16"/>
    <n v="24"/>
    <n v="0"/>
    <x v="0"/>
    <x v="3"/>
  </r>
  <r>
    <x v="4"/>
    <x v="369"/>
    <x v="364"/>
    <m/>
    <m/>
    <n v="20"/>
    <s v="CASANCREM"/>
    <n v="0"/>
    <m/>
    <n v="1"/>
    <x v="0"/>
    <n v="-15"/>
    <n v="-4.3499999999999996"/>
    <n v="-10890.28"/>
    <n v="-2613.6799999999998"/>
    <n v="0"/>
    <n v="-13503.96"/>
    <n v="0"/>
    <n v="0"/>
    <n v="0"/>
    <n v="-13503.96"/>
    <n v="-2613.6799999999998"/>
    <n v="0"/>
    <n v="0"/>
    <x v="0"/>
    <x v="4"/>
  </r>
  <r>
    <x v="9"/>
    <x v="370"/>
    <x v="365"/>
    <m/>
    <m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1"/>
    <x v="9"/>
  </r>
  <r>
    <x v="10"/>
    <x v="370"/>
    <x v="365"/>
    <m/>
    <m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1"/>
    <x v="10"/>
  </r>
  <r>
    <x v="0"/>
    <x v="371"/>
    <x v="366"/>
    <m/>
    <m/>
    <n v="17"/>
    <s v="DANETTE"/>
    <n v="0"/>
    <m/>
    <n v="1"/>
    <x v="0"/>
    <n v="79"/>
    <n v="6.32"/>
    <n v="17134.27"/>
    <n v="4198.1000000000004"/>
    <n v="24.5"/>
    <n v="21332.37"/>
    <n v="0"/>
    <n v="0"/>
    <n v="0"/>
    <n v="21332.37"/>
    <n v="4198.1000000000004"/>
    <n v="24.5"/>
    <n v="0"/>
    <x v="0"/>
    <x v="0"/>
  </r>
  <r>
    <x v="1"/>
    <x v="371"/>
    <x v="366"/>
    <m/>
    <m/>
    <n v="17"/>
    <s v="DANETTE"/>
    <n v="0"/>
    <m/>
    <n v="1"/>
    <x v="0"/>
    <n v="59"/>
    <n v="4.72"/>
    <n v="14076.57"/>
    <n v="3448.52"/>
    <n v="24.5"/>
    <n v="17525.09"/>
    <n v="0"/>
    <n v="0"/>
    <n v="0"/>
    <n v="17525.09"/>
    <n v="3448.52"/>
    <n v="24.5"/>
    <n v="0"/>
    <x v="0"/>
    <x v="1"/>
  </r>
  <r>
    <x v="2"/>
    <x v="371"/>
    <x v="366"/>
    <m/>
    <m/>
    <n v="17"/>
    <s v="DANETTE"/>
    <n v="0"/>
    <m/>
    <n v="1"/>
    <x v="0"/>
    <n v="64"/>
    <n v="5.12"/>
    <n v="16643.29"/>
    <n v="4082.59"/>
    <n v="24.53"/>
    <n v="20725.88"/>
    <n v="0"/>
    <n v="0"/>
    <n v="0"/>
    <n v="20725.88"/>
    <n v="4082.59"/>
    <n v="24.53"/>
    <n v="0"/>
    <x v="0"/>
    <x v="2"/>
  </r>
  <r>
    <x v="3"/>
    <x v="371"/>
    <x v="366"/>
    <m/>
    <m/>
    <n v="17"/>
    <s v="DANETTE"/>
    <n v="0"/>
    <m/>
    <n v="1"/>
    <x v="0"/>
    <n v="54"/>
    <n v="4.32"/>
    <n v="16149.72"/>
    <n v="3891.12"/>
    <n v="24.09"/>
    <n v="20040.84"/>
    <n v="0"/>
    <n v="59.34"/>
    <n v="0"/>
    <n v="19981.5"/>
    <n v="3831.78"/>
    <n v="23.73"/>
    <n v="0"/>
    <x v="0"/>
    <x v="3"/>
  </r>
  <r>
    <x v="4"/>
    <x v="371"/>
    <x v="366"/>
    <m/>
    <m/>
    <n v="17"/>
    <s v="DANETTE"/>
    <n v="0"/>
    <m/>
    <n v="1"/>
    <x v="0"/>
    <n v="96"/>
    <n v="7.68"/>
    <n v="32729.37"/>
    <n v="7854.7"/>
    <n v="24"/>
    <n v="40584.07"/>
    <n v="0"/>
    <n v="0"/>
    <n v="0"/>
    <n v="40584.07"/>
    <n v="7854.7"/>
    <n v="24"/>
    <n v="0"/>
    <x v="0"/>
    <x v="4"/>
  </r>
  <r>
    <x v="5"/>
    <x v="371"/>
    <x v="366"/>
    <m/>
    <m/>
    <n v="17"/>
    <s v="DANETTE"/>
    <n v="0"/>
    <m/>
    <n v="1"/>
    <x v="0"/>
    <n v="-18"/>
    <n v="-1.44"/>
    <n v="-6996"/>
    <n v="-1679.04"/>
    <n v="0"/>
    <n v="-8675.0400000000009"/>
    <n v="0"/>
    <n v="0"/>
    <n v="0"/>
    <n v="-8675.0400000000009"/>
    <n v="-1679.04"/>
    <n v="0"/>
    <n v="0"/>
    <x v="0"/>
    <x v="5"/>
  </r>
  <r>
    <x v="6"/>
    <x v="371"/>
    <x v="366"/>
    <m/>
    <m/>
    <n v="17"/>
    <s v="DANETTE"/>
    <n v="0"/>
    <m/>
    <n v="1"/>
    <x v="0"/>
    <n v="-9"/>
    <n v="-0.72"/>
    <n v="-3497.99"/>
    <n v="-839.52"/>
    <n v="0"/>
    <n v="-4337.51"/>
    <n v="0"/>
    <n v="0"/>
    <n v="0"/>
    <n v="-4337.51"/>
    <n v="-839.52"/>
    <n v="0"/>
    <n v="0"/>
    <x v="0"/>
    <x v="6"/>
  </r>
  <r>
    <x v="0"/>
    <x v="372"/>
    <x v="367"/>
    <m/>
    <m/>
    <n v="17"/>
    <s v="DANETTE"/>
    <n v="0"/>
    <m/>
    <n v="1"/>
    <x v="0"/>
    <n v="5417"/>
    <n v="514.61500000000001"/>
    <n v="940716.7"/>
    <n v="234557.07"/>
    <n v="24.93"/>
    <n v="1175273.77"/>
    <n v="147573.01"/>
    <n v="1598.74"/>
    <n v="0"/>
    <n v="1026102.02"/>
    <n v="85385.32"/>
    <n v="9.08"/>
    <n v="0.02"/>
    <x v="0"/>
    <x v="0"/>
  </r>
  <r>
    <x v="1"/>
    <x v="372"/>
    <x v="367"/>
    <m/>
    <m/>
    <n v="17"/>
    <s v="DANETTE"/>
    <n v="0"/>
    <m/>
    <n v="1"/>
    <x v="0"/>
    <n v="5011"/>
    <n v="476.04500000000002"/>
    <n v="957170.96"/>
    <n v="238682.42"/>
    <n v="24.94"/>
    <n v="1195853.3799999999"/>
    <n v="124889.25"/>
    <n v="1813.91"/>
    <n v="0"/>
    <n v="1069150.22"/>
    <n v="111979.26"/>
    <n v="11.7"/>
    <n v="0.03"/>
    <x v="0"/>
    <x v="1"/>
  </r>
  <r>
    <x v="2"/>
    <x v="372"/>
    <x v="367"/>
    <m/>
    <m/>
    <n v="17"/>
    <s v="DANETTE"/>
    <n v="0"/>
    <m/>
    <n v="1"/>
    <x v="0"/>
    <n v="5405"/>
    <n v="513.47500000000002"/>
    <n v="1125416.78"/>
    <n v="280980.09000000003"/>
    <n v="24.97"/>
    <n v="1406396.87"/>
    <n v="92590.7"/>
    <n v="1955.18"/>
    <n v="0"/>
    <n v="1311850.99"/>
    <n v="186434.21"/>
    <n v="16.57"/>
    <n v="0.05"/>
    <x v="0"/>
    <x v="2"/>
  </r>
  <r>
    <x v="3"/>
    <x v="372"/>
    <x v="367"/>
    <m/>
    <m/>
    <n v="17"/>
    <s v="DANETTE"/>
    <n v="0"/>
    <m/>
    <n v="1"/>
    <x v="0"/>
    <n v="4533"/>
    <n v="430.63499999999999"/>
    <n v="1085885.3999999999"/>
    <n v="263724.96999999997"/>
    <n v="24.29"/>
    <n v="1349610.37"/>
    <n v="141977.21"/>
    <n v="2244.6799999999998"/>
    <n v="0"/>
    <n v="1205388.48"/>
    <n v="119503.08"/>
    <n v="11.01"/>
    <n v="0.03"/>
    <x v="0"/>
    <x v="3"/>
  </r>
  <r>
    <x v="4"/>
    <x v="372"/>
    <x v="367"/>
    <m/>
    <m/>
    <n v="17"/>
    <s v="DANETTE"/>
    <n v="0"/>
    <m/>
    <n v="1"/>
    <x v="0"/>
    <n v="3758"/>
    <n v="357.01"/>
    <n v="1025802.56"/>
    <n v="249061.94"/>
    <n v="24.28"/>
    <n v="1274864.5"/>
    <n v="143910.66"/>
    <n v="1841.37"/>
    <n v="0"/>
    <n v="1129112.47"/>
    <n v="103309.91"/>
    <n v="10.07"/>
    <n v="0.03"/>
    <x v="0"/>
    <x v="4"/>
  </r>
  <r>
    <x v="2"/>
    <x v="373"/>
    <x v="368"/>
    <m/>
    <m/>
    <n v="17"/>
    <s v="DANETTE"/>
    <n v="0"/>
    <m/>
    <n v="1"/>
    <x v="0"/>
    <n v="48"/>
    <n v="4.5599999999999996"/>
    <n v="10386.24"/>
    <n v="2544.48"/>
    <n v="24.5"/>
    <n v="12930.72"/>
    <n v="0"/>
    <n v="0"/>
    <n v="0"/>
    <n v="12930.72"/>
    <n v="2544.48"/>
    <n v="24.5"/>
    <n v="0"/>
    <x v="0"/>
    <x v="2"/>
  </r>
  <r>
    <x v="3"/>
    <x v="373"/>
    <x v="368"/>
    <m/>
    <m/>
    <n v="17"/>
    <s v="DANETTE"/>
    <n v="0"/>
    <m/>
    <n v="1"/>
    <x v="0"/>
    <n v="378"/>
    <n v="35.909999999999997"/>
    <n v="94062.65"/>
    <n v="22636.35"/>
    <n v="24.07"/>
    <n v="116699"/>
    <n v="0"/>
    <n v="148.13"/>
    <n v="0"/>
    <n v="116550.87"/>
    <n v="22488.22"/>
    <n v="23.91"/>
    <n v="0.01"/>
    <x v="0"/>
    <x v="3"/>
  </r>
  <r>
    <x v="4"/>
    <x v="373"/>
    <x v="368"/>
    <m/>
    <m/>
    <n v="17"/>
    <s v="DANETTE"/>
    <n v="0"/>
    <m/>
    <n v="1"/>
    <x v="0"/>
    <n v="374"/>
    <n v="35.53"/>
    <n v="106096.31"/>
    <n v="25632.29"/>
    <n v="24.16"/>
    <n v="131728.6"/>
    <n v="0"/>
    <n v="196.98"/>
    <n v="0"/>
    <n v="131531.62"/>
    <n v="25435.31"/>
    <n v="23.97"/>
    <n v="0.01"/>
    <x v="0"/>
    <x v="4"/>
  </r>
  <r>
    <x v="5"/>
    <x v="373"/>
    <x v="368"/>
    <m/>
    <m/>
    <n v="17"/>
    <s v="DANETTE"/>
    <n v="0"/>
    <m/>
    <n v="1"/>
    <x v="0"/>
    <n v="-5"/>
    <n v="-0.47499999999999998"/>
    <n v="-1616.98"/>
    <n v="-388.07"/>
    <n v="0"/>
    <n v="-2005.05"/>
    <n v="0"/>
    <n v="0"/>
    <n v="0"/>
    <n v="-2005.05"/>
    <n v="-388.07"/>
    <n v="0"/>
    <n v="0"/>
    <x v="0"/>
    <x v="5"/>
  </r>
  <r>
    <x v="6"/>
    <x v="373"/>
    <x v="368"/>
    <m/>
    <m/>
    <n v="17"/>
    <s v="DANETTE"/>
    <n v="0"/>
    <m/>
    <n v="1"/>
    <x v="0"/>
    <n v="-9"/>
    <n v="-0.85499999999999998"/>
    <n v="-2910.56"/>
    <n v="-698.53"/>
    <n v="0"/>
    <n v="-3609.09"/>
    <n v="0"/>
    <n v="0"/>
    <n v="0"/>
    <n v="-3609.09"/>
    <n v="-698.53"/>
    <n v="0"/>
    <n v="0"/>
    <x v="0"/>
    <x v="6"/>
  </r>
  <r>
    <x v="4"/>
    <x v="374"/>
    <x v="369"/>
    <m/>
    <m/>
    <n v="17"/>
    <s v="DANETTE"/>
    <n v="0"/>
    <m/>
    <n v="1"/>
    <x v="0"/>
    <n v="1270"/>
    <n v="120.65"/>
    <n v="346671.9"/>
    <n v="83634.75"/>
    <n v="24.13"/>
    <n v="430306.65"/>
    <n v="46261.89"/>
    <n v="832.71"/>
    <n v="0"/>
    <n v="383212.05"/>
    <n v="36540.15"/>
    <n v="10.54"/>
    <n v="0.01"/>
    <x v="0"/>
    <x v="4"/>
  </r>
  <r>
    <x v="5"/>
    <x v="374"/>
    <x v="369"/>
    <m/>
    <m/>
    <n v="17"/>
    <s v="DANETTE"/>
    <n v="0"/>
    <m/>
    <n v="1"/>
    <x v="0"/>
    <n v="4221"/>
    <n v="400.995"/>
    <n v="1305886.7"/>
    <n v="316655.45"/>
    <n v="24.25"/>
    <n v="1622542.15"/>
    <n v="205151.92"/>
    <n v="2230.67"/>
    <n v="0"/>
    <n v="1415159.56"/>
    <n v="109272.86"/>
    <n v="8.3699999999999992"/>
    <n v="0.03"/>
    <x v="0"/>
    <x v="5"/>
  </r>
  <r>
    <x v="6"/>
    <x v="374"/>
    <x v="369"/>
    <m/>
    <m/>
    <n v="17"/>
    <s v="DANETTE"/>
    <n v="0"/>
    <m/>
    <n v="1"/>
    <x v="0"/>
    <n v="3211"/>
    <n v="305.04500000000002"/>
    <n v="1214447.1200000001"/>
    <n v="294026.67"/>
    <n v="24.21"/>
    <n v="1508473.79"/>
    <n v="223434.76"/>
    <n v="1788.67"/>
    <n v="0"/>
    <n v="1283250.3600000001"/>
    <n v="68803.240000000005"/>
    <n v="5.67"/>
    <n v="0.02"/>
    <x v="0"/>
    <x v="6"/>
  </r>
  <r>
    <x v="7"/>
    <x v="374"/>
    <x v="369"/>
    <m/>
    <m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2"/>
    <x v="1"/>
    <x v="7"/>
  </r>
  <r>
    <x v="8"/>
    <x v="374"/>
    <x v="369"/>
    <m/>
    <m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3"/>
    <x v="1"/>
    <x v="8"/>
  </r>
  <r>
    <x v="9"/>
    <x v="374"/>
    <x v="369"/>
    <m/>
    <m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0.05"/>
    <x v="1"/>
    <x v="9"/>
  </r>
  <r>
    <x v="10"/>
    <x v="374"/>
    <x v="369"/>
    <m/>
    <m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3"/>
    <x v="1"/>
    <x v="10"/>
  </r>
  <r>
    <x v="4"/>
    <x v="375"/>
    <x v="370"/>
    <m/>
    <m/>
    <n v="17"/>
    <s v="DANETTE"/>
    <n v="0"/>
    <m/>
    <n v="1"/>
    <x v="0"/>
    <n v="48"/>
    <n v="4.5599999999999996"/>
    <n v="13616.64"/>
    <n v="3338.82"/>
    <n v="24.52"/>
    <n v="16955.46"/>
    <n v="0"/>
    <n v="0"/>
    <n v="0"/>
    <n v="16955.46"/>
    <n v="3338.82"/>
    <n v="24.52"/>
    <n v="0"/>
    <x v="0"/>
    <x v="4"/>
  </r>
  <r>
    <x v="5"/>
    <x v="375"/>
    <x v="370"/>
    <m/>
    <m/>
    <n v="17"/>
    <s v="DANETTE"/>
    <n v="0"/>
    <m/>
    <n v="1"/>
    <x v="0"/>
    <n v="341"/>
    <n v="32.395000000000003"/>
    <n v="108449.32"/>
    <n v="26265.35"/>
    <n v="24.22"/>
    <n v="134714.67000000001"/>
    <n v="0"/>
    <n v="158.43"/>
    <n v="0"/>
    <n v="134556.24"/>
    <n v="26106.92"/>
    <n v="24.07"/>
    <n v="0.01"/>
    <x v="0"/>
    <x v="5"/>
  </r>
  <r>
    <x v="6"/>
    <x v="375"/>
    <x v="370"/>
    <m/>
    <m/>
    <n v="17"/>
    <s v="DANETTE"/>
    <n v="0"/>
    <m/>
    <n v="1"/>
    <x v="0"/>
    <n v="397"/>
    <n v="37.715000000000003"/>
    <n v="157190.43"/>
    <n v="37924.26"/>
    <n v="24.13"/>
    <n v="195114.69"/>
    <n v="0"/>
    <n v="348.92"/>
    <n v="0"/>
    <n v="194765.77"/>
    <n v="37575.339999999997"/>
    <n v="23.9"/>
    <n v="0.01"/>
    <x v="0"/>
    <x v="6"/>
  </r>
  <r>
    <x v="7"/>
    <x v="375"/>
    <x v="370"/>
    <m/>
    <m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1"/>
    <x v="1"/>
    <x v="7"/>
  </r>
  <r>
    <x v="8"/>
    <x v="375"/>
    <x v="370"/>
    <m/>
    <m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1"/>
    <x v="1"/>
    <x v="8"/>
  </r>
  <r>
    <x v="9"/>
    <x v="375"/>
    <x v="370"/>
    <m/>
    <m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1"/>
    <x v="9"/>
  </r>
  <r>
    <x v="10"/>
    <x v="375"/>
    <x v="370"/>
    <m/>
    <m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"/>
    <x v="1"/>
    <x v="10"/>
  </r>
  <r>
    <x v="5"/>
    <x v="376"/>
    <x v="371"/>
    <m/>
    <m/>
    <n v="17"/>
    <s v="DANETTE"/>
    <n v="0"/>
    <m/>
    <n v="1"/>
    <x v="0"/>
    <n v="93"/>
    <n v="7.44"/>
    <n v="36145.379999999997"/>
    <n v="8675.0400000000009"/>
    <n v="24"/>
    <n v="44820.42"/>
    <n v="0"/>
    <n v="115.67"/>
    <n v="0"/>
    <n v="44704.75"/>
    <n v="8559.3700000000008"/>
    <n v="23.68"/>
    <n v="0"/>
    <x v="0"/>
    <x v="5"/>
  </r>
  <r>
    <x v="6"/>
    <x v="376"/>
    <x v="371"/>
    <m/>
    <m/>
    <n v="17"/>
    <s v="DANETTE"/>
    <n v="0"/>
    <m/>
    <n v="1"/>
    <x v="0"/>
    <n v="41"/>
    <n v="3.28"/>
    <n v="18843.13"/>
    <n v="4522.33"/>
    <n v="24"/>
    <n v="23365.46"/>
    <n v="0"/>
    <n v="124.92"/>
    <n v="0"/>
    <n v="23240.54"/>
    <n v="4397.41"/>
    <n v="23.34"/>
    <n v="0"/>
    <x v="0"/>
    <x v="6"/>
  </r>
  <r>
    <x v="7"/>
    <x v="376"/>
    <x v="371"/>
    <m/>
    <m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1"/>
    <x v="7"/>
  </r>
  <r>
    <x v="8"/>
    <x v="376"/>
    <x v="371"/>
    <m/>
    <m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1"/>
    <x v="8"/>
  </r>
  <r>
    <x v="9"/>
    <x v="376"/>
    <x v="371"/>
    <m/>
    <m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"/>
    <x v="1"/>
    <x v="9"/>
  </r>
  <r>
    <x v="10"/>
    <x v="376"/>
    <x v="371"/>
    <m/>
    <m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1"/>
    <x v="10"/>
  </r>
  <r>
    <x v="5"/>
    <x v="377"/>
    <x v="372"/>
    <m/>
    <m/>
    <n v="17"/>
    <s v="DANETTE"/>
    <n v="0"/>
    <m/>
    <n v="1"/>
    <x v="0"/>
    <n v="62"/>
    <n v="6.2"/>
    <n v="25043.01"/>
    <n v="6232.47"/>
    <n v="24.89"/>
    <n v="31275.48"/>
    <n v="0"/>
    <n v="0"/>
    <n v="0"/>
    <n v="31275.48"/>
    <n v="6232.47"/>
    <n v="24.89"/>
    <n v="0"/>
    <x v="0"/>
    <x v="5"/>
  </r>
  <r>
    <x v="6"/>
    <x v="377"/>
    <x v="372"/>
    <m/>
    <m/>
    <n v="17"/>
    <s v="DANETTE"/>
    <n v="0"/>
    <m/>
    <n v="1"/>
    <x v="0"/>
    <n v="124"/>
    <n v="12.4"/>
    <n v="58469.62"/>
    <n v="14392.69"/>
    <n v="24.62"/>
    <n v="72862.31"/>
    <n v="0"/>
    <n v="0"/>
    <n v="0"/>
    <n v="72862.31"/>
    <n v="14392.69"/>
    <n v="24.62"/>
    <n v="0"/>
    <x v="0"/>
    <x v="6"/>
  </r>
  <r>
    <x v="7"/>
    <x v="377"/>
    <x v="372"/>
    <m/>
    <m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"/>
    <x v="1"/>
    <x v="7"/>
  </r>
  <r>
    <x v="8"/>
    <x v="377"/>
    <x v="372"/>
    <m/>
    <m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1"/>
    <x v="8"/>
  </r>
  <r>
    <x v="9"/>
    <x v="377"/>
    <x v="372"/>
    <m/>
    <m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1"/>
    <x v="9"/>
  </r>
  <r>
    <x v="10"/>
    <x v="377"/>
    <x v="372"/>
    <m/>
    <m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1"/>
    <x v="10"/>
  </r>
  <r>
    <x v="10"/>
    <x v="378"/>
    <x v="373"/>
    <m/>
    <m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"/>
    <x v="1"/>
    <x v="10"/>
  </r>
  <r>
    <x v="0"/>
    <x v="379"/>
    <x v="374"/>
    <m/>
    <m/>
    <n v="17"/>
    <s v="DANETTE"/>
    <n v="0"/>
    <m/>
    <n v="1"/>
    <x v="0"/>
    <n v="474"/>
    <n v="45.03"/>
    <n v="82315.02"/>
    <n v="20508.86"/>
    <n v="24.92"/>
    <n v="102823.88"/>
    <n v="0"/>
    <n v="286.39999999999998"/>
    <n v="0"/>
    <n v="102537.48"/>
    <n v="20222.46"/>
    <n v="24.57"/>
    <n v="0"/>
    <x v="0"/>
    <x v="0"/>
  </r>
  <r>
    <x v="1"/>
    <x v="379"/>
    <x v="374"/>
    <m/>
    <m/>
    <n v="17"/>
    <s v="DANETTE"/>
    <n v="0"/>
    <m/>
    <n v="1"/>
    <x v="0"/>
    <n v="441"/>
    <n v="41.895000000000003"/>
    <n v="84237.31"/>
    <n v="20936.759999999998"/>
    <n v="24.85"/>
    <n v="105174.07"/>
    <n v="0"/>
    <n v="162.33000000000001"/>
    <n v="0"/>
    <n v="105011.74"/>
    <n v="20774.43"/>
    <n v="24.66"/>
    <n v="0.01"/>
    <x v="0"/>
    <x v="1"/>
  </r>
  <r>
    <x v="2"/>
    <x v="379"/>
    <x v="374"/>
    <m/>
    <m/>
    <n v="17"/>
    <s v="DANETTE"/>
    <n v="0"/>
    <m/>
    <n v="1"/>
    <x v="0"/>
    <n v="131"/>
    <n v="12.445"/>
    <n v="27274.86"/>
    <n v="6740.55"/>
    <n v="24.71"/>
    <n v="34015.410000000003"/>
    <n v="0"/>
    <n v="93.65"/>
    <n v="0"/>
    <n v="33921.760000000002"/>
    <n v="6646.9"/>
    <n v="24.37"/>
    <n v="0"/>
    <x v="0"/>
    <x v="2"/>
  </r>
  <r>
    <x v="6"/>
    <x v="379"/>
    <x v="374"/>
    <m/>
    <m/>
    <n v="17"/>
    <s v="DANETTE"/>
    <n v="0"/>
    <m/>
    <n v="1"/>
    <x v="0"/>
    <n v="-8"/>
    <n v="-0.76"/>
    <n v="-4667.46"/>
    <n v="-1236.8699999999999"/>
    <n v="0"/>
    <n v="-5904.33"/>
    <n v="0"/>
    <n v="0"/>
    <n v="0"/>
    <n v="-5904.33"/>
    <n v="-1236.8699999999999"/>
    <n v="0"/>
    <n v="0"/>
    <x v="0"/>
    <x v="6"/>
  </r>
  <r>
    <x v="0"/>
    <x v="380"/>
    <x v="375"/>
    <m/>
    <m/>
    <n v="17"/>
    <s v="DANETTE"/>
    <n v="0"/>
    <m/>
    <n v="1"/>
    <x v="0"/>
    <n v="111"/>
    <n v="11.1"/>
    <n v="25015.19"/>
    <n v="6367.16"/>
    <n v="25.45"/>
    <n v="31382.35"/>
    <n v="0"/>
    <n v="28.05"/>
    <n v="0"/>
    <n v="31354.3"/>
    <n v="6339.11"/>
    <n v="25.34"/>
    <n v="0"/>
    <x v="0"/>
    <x v="0"/>
  </r>
  <r>
    <x v="1"/>
    <x v="380"/>
    <x v="375"/>
    <m/>
    <m/>
    <n v="17"/>
    <s v="DANETTE"/>
    <n v="0"/>
    <m/>
    <n v="1"/>
    <x v="0"/>
    <n v="313"/>
    <n v="31.3"/>
    <n v="77588.22"/>
    <n v="19157.22"/>
    <n v="24.69"/>
    <n v="96745.44"/>
    <n v="0"/>
    <n v="61.72"/>
    <n v="0"/>
    <n v="96683.72"/>
    <n v="19095.5"/>
    <n v="24.61"/>
    <n v="0"/>
    <x v="0"/>
    <x v="1"/>
  </r>
  <r>
    <x v="2"/>
    <x v="380"/>
    <x v="375"/>
    <m/>
    <m/>
    <n v="17"/>
    <s v="DANETTE"/>
    <n v="0"/>
    <m/>
    <n v="1"/>
    <x v="0"/>
    <n v="303"/>
    <n v="30.3"/>
    <n v="81871.600000000006"/>
    <n v="20485.330000000002"/>
    <n v="25.02"/>
    <n v="102356.93"/>
    <n v="0"/>
    <n v="26.91"/>
    <n v="0"/>
    <n v="102330.02"/>
    <n v="20458.419999999998"/>
    <n v="24.99"/>
    <n v="0"/>
    <x v="0"/>
    <x v="2"/>
  </r>
  <r>
    <x v="3"/>
    <x v="380"/>
    <x v="375"/>
    <m/>
    <m/>
    <n v="17"/>
    <s v="DANETTE"/>
    <n v="0"/>
    <m/>
    <n v="1"/>
    <x v="0"/>
    <n v="250"/>
    <n v="25"/>
    <n v="77681.11"/>
    <n v="19079.13"/>
    <n v="24.56"/>
    <n v="96760.24"/>
    <n v="0"/>
    <n v="30.94"/>
    <n v="0"/>
    <n v="96729.3"/>
    <n v="19048.189999999999"/>
    <n v="24.52"/>
    <n v="0"/>
    <x v="0"/>
    <x v="3"/>
  </r>
  <r>
    <x v="4"/>
    <x v="380"/>
    <x v="375"/>
    <m/>
    <m/>
    <n v="17"/>
    <s v="DANETTE"/>
    <n v="0"/>
    <m/>
    <n v="1"/>
    <x v="0"/>
    <n v="214"/>
    <n v="21.4"/>
    <n v="75806.62"/>
    <n v="18679.34"/>
    <n v="24.64"/>
    <n v="94485.96"/>
    <n v="0"/>
    <n v="0"/>
    <n v="0"/>
    <n v="94485.96"/>
    <n v="18679.34"/>
    <n v="24.64"/>
    <n v="0"/>
    <x v="0"/>
    <x v="4"/>
  </r>
  <r>
    <x v="5"/>
    <x v="380"/>
    <x v="375"/>
    <m/>
    <m/>
    <n v="17"/>
    <s v="DANETTE"/>
    <n v="0"/>
    <m/>
    <n v="1"/>
    <x v="0"/>
    <n v="48"/>
    <n v="4.8"/>
    <n v="19383.88"/>
    <n v="4733.03"/>
    <n v="24.42"/>
    <n v="24116.91"/>
    <n v="0"/>
    <n v="0"/>
    <n v="0"/>
    <n v="24116.91"/>
    <n v="4733.03"/>
    <n v="24.42"/>
    <n v="0"/>
    <x v="0"/>
    <x v="5"/>
  </r>
  <r>
    <x v="6"/>
    <x v="380"/>
    <x v="375"/>
    <m/>
    <m/>
    <n v="17"/>
    <s v="DANETTE"/>
    <n v="0"/>
    <m/>
    <n v="1"/>
    <x v="0"/>
    <n v="16"/>
    <n v="1.6"/>
    <n v="9175.44"/>
    <n v="2247.9499999999998"/>
    <n v="24.5"/>
    <n v="11423.39"/>
    <n v="0"/>
    <n v="0"/>
    <n v="0"/>
    <n v="11423.39"/>
    <n v="2247.9499999999998"/>
    <n v="24.5"/>
    <n v="0"/>
    <x v="0"/>
    <x v="6"/>
  </r>
  <r>
    <x v="7"/>
    <x v="380"/>
    <x v="375"/>
    <m/>
    <m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1"/>
    <x v="7"/>
  </r>
  <r>
    <x v="0"/>
    <x v="381"/>
    <x v="376"/>
    <m/>
    <m/>
    <n v="32"/>
    <s v="CALCHAQUI"/>
    <n v="0"/>
    <m/>
    <n v="1"/>
    <x v="0"/>
    <n v="257"/>
    <n v="1444.36"/>
    <n v="1716269.09"/>
    <n v="486488.1"/>
    <n v="28.35"/>
    <n v="2202757.19"/>
    <n v="45414.05"/>
    <n v="0"/>
    <n v="0"/>
    <n v="2157349"/>
    <n v="441074.05"/>
    <n v="25.7"/>
    <n v="0.11"/>
    <x v="0"/>
    <x v="0"/>
  </r>
  <r>
    <x v="1"/>
    <x v="381"/>
    <x v="376"/>
    <m/>
    <m/>
    <n v="32"/>
    <s v="CALCHAQUI"/>
    <n v="0"/>
    <m/>
    <n v="1"/>
    <x v="0"/>
    <n v="252"/>
    <n v="1455.75"/>
    <n v="1816799.64"/>
    <n v="512539.9"/>
    <n v="28.21"/>
    <n v="2329339.54"/>
    <n v="42509.07"/>
    <n v="0"/>
    <n v="0"/>
    <n v="2286831.37"/>
    <n v="470030.83"/>
    <n v="25.87"/>
    <n v="0.11"/>
    <x v="0"/>
    <x v="1"/>
  </r>
  <r>
    <x v="2"/>
    <x v="381"/>
    <x v="376"/>
    <m/>
    <m/>
    <n v="32"/>
    <s v="CALCHAQUI"/>
    <n v="0"/>
    <m/>
    <n v="1"/>
    <x v="0"/>
    <n v="277"/>
    <n v="1608.56"/>
    <n v="2323429.25"/>
    <n v="657748.41"/>
    <n v="28.31"/>
    <n v="2981177.66"/>
    <n v="56916.4"/>
    <n v="0"/>
    <n v="0"/>
    <n v="2924261.32"/>
    <n v="600832.01"/>
    <n v="25.86"/>
    <n v="0.15"/>
    <x v="0"/>
    <x v="2"/>
  </r>
  <r>
    <x v="3"/>
    <x v="381"/>
    <x v="376"/>
    <m/>
    <m/>
    <n v="32"/>
    <s v="CALCHAQUI"/>
    <n v="0"/>
    <m/>
    <n v="1"/>
    <x v="0"/>
    <n v="248"/>
    <n v="1441.22"/>
    <n v="2296174.48"/>
    <n v="647937.84"/>
    <n v="28.22"/>
    <n v="2944112.32"/>
    <n v="42118.06"/>
    <n v="0"/>
    <n v="0"/>
    <n v="2901994.4"/>
    <n v="605819.78"/>
    <n v="26.38"/>
    <n v="0.15"/>
    <x v="0"/>
    <x v="3"/>
  </r>
  <r>
    <x v="4"/>
    <x v="381"/>
    <x v="376"/>
    <m/>
    <m/>
    <n v="32"/>
    <s v="CALCHAQUI"/>
    <n v="0"/>
    <m/>
    <n v="1"/>
    <x v="0"/>
    <n v="335"/>
    <n v="1964.62"/>
    <n v="3465841.17"/>
    <n v="978048.39"/>
    <n v="28.22"/>
    <n v="4443889.5599999996"/>
    <n v="110185.09"/>
    <n v="0"/>
    <n v="0"/>
    <n v="4333704.51"/>
    <n v="867863.3"/>
    <n v="25.04"/>
    <n v="0.21"/>
    <x v="0"/>
    <x v="4"/>
  </r>
  <r>
    <x v="5"/>
    <x v="381"/>
    <x v="376"/>
    <m/>
    <m/>
    <n v="32"/>
    <s v="CALCHAQUI"/>
    <n v="0"/>
    <m/>
    <n v="1"/>
    <x v="0"/>
    <n v="313"/>
    <n v="1842.22"/>
    <n v="3810789.47"/>
    <n v="1078436.08"/>
    <n v="28.3"/>
    <n v="4889225.55"/>
    <n v="106075.9"/>
    <n v="0"/>
    <n v="0"/>
    <n v="4783149.84"/>
    <n v="972360.18"/>
    <n v="25.52"/>
    <n v="0.24"/>
    <x v="0"/>
    <x v="5"/>
  </r>
  <r>
    <x v="6"/>
    <x v="381"/>
    <x v="376"/>
    <m/>
    <m/>
    <n v="32"/>
    <s v="CALCHAQUI"/>
    <n v="0"/>
    <m/>
    <n v="1"/>
    <x v="0"/>
    <n v="371"/>
    <n v="2195.9899999999998"/>
    <n v="6102370.0999999996"/>
    <n v="1722923.46"/>
    <n v="28.23"/>
    <n v="7825293.5599999996"/>
    <n v="163329.21"/>
    <n v="0"/>
    <n v="0"/>
    <n v="7661964.4400000004"/>
    <n v="1559594.25"/>
    <n v="25.56"/>
    <n v="0.38"/>
    <x v="0"/>
    <x v="6"/>
  </r>
  <r>
    <x v="7"/>
    <x v="381"/>
    <x v="376"/>
    <m/>
    <m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45"/>
    <x v="1"/>
    <x v="7"/>
  </r>
  <r>
    <x v="8"/>
    <x v="381"/>
    <x v="376"/>
    <m/>
    <m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44"/>
    <x v="1"/>
    <x v="8"/>
  </r>
  <r>
    <x v="9"/>
    <x v="381"/>
    <x v="376"/>
    <m/>
    <m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31"/>
    <x v="1"/>
    <x v="9"/>
  </r>
  <r>
    <x v="10"/>
    <x v="381"/>
    <x v="376"/>
    <m/>
    <m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09"/>
    <x v="1"/>
    <x v="10"/>
  </r>
  <r>
    <x v="0"/>
    <x v="382"/>
    <x v="377"/>
    <m/>
    <m/>
    <n v="32"/>
    <s v="CALCHAQUI"/>
    <n v="0"/>
    <m/>
    <n v="1"/>
    <x v="0"/>
    <n v="29"/>
    <n v="186.14"/>
    <n v="476207.19"/>
    <n v="119051.8"/>
    <n v="25"/>
    <n v="595258.99"/>
    <n v="7262.44"/>
    <n v="0"/>
    <n v="0"/>
    <n v="587996.14"/>
    <n v="111789.36"/>
    <n v="23.47"/>
    <n v="0.03"/>
    <x v="0"/>
    <x v="0"/>
  </r>
  <r>
    <x v="1"/>
    <x v="382"/>
    <x v="377"/>
    <m/>
    <m/>
    <n v="32"/>
    <s v="CALCHAQUI"/>
    <n v="0"/>
    <m/>
    <n v="1"/>
    <x v="0"/>
    <n v="28"/>
    <n v="181.01"/>
    <n v="482863.62"/>
    <n v="120716.28"/>
    <n v="25"/>
    <n v="603579.9"/>
    <n v="9474.3700000000008"/>
    <n v="0"/>
    <n v="0"/>
    <n v="594105.47"/>
    <n v="111241.91"/>
    <n v="23.04"/>
    <n v="0.03"/>
    <x v="0"/>
    <x v="1"/>
  </r>
  <r>
    <x v="2"/>
    <x v="382"/>
    <x v="377"/>
    <m/>
    <m/>
    <n v="32"/>
    <s v="CALCHAQUI"/>
    <n v="0"/>
    <m/>
    <n v="1"/>
    <x v="0"/>
    <n v="30"/>
    <n v="193.68"/>
    <n v="594446.9"/>
    <n v="148611.92000000001"/>
    <n v="25"/>
    <n v="743058.82"/>
    <n v="10219.790000000001"/>
    <n v="0"/>
    <n v="0"/>
    <n v="732839.04"/>
    <n v="138392.13"/>
    <n v="23.28"/>
    <n v="0.03"/>
    <x v="0"/>
    <x v="2"/>
  </r>
  <r>
    <x v="3"/>
    <x v="382"/>
    <x v="377"/>
    <m/>
    <m/>
    <n v="32"/>
    <s v="CALCHAQUI"/>
    <n v="0"/>
    <m/>
    <n v="1"/>
    <x v="0"/>
    <n v="24"/>
    <n v="154.49"/>
    <n v="547990.43000000005"/>
    <n v="136998.22"/>
    <n v="25"/>
    <n v="684988.65"/>
    <n v="12682.18"/>
    <n v="0"/>
    <n v="0"/>
    <n v="672306.49"/>
    <n v="124316.04"/>
    <n v="22.69"/>
    <n v="0.03"/>
    <x v="0"/>
    <x v="3"/>
  </r>
  <r>
    <x v="4"/>
    <x v="382"/>
    <x v="377"/>
    <m/>
    <m/>
    <n v="32"/>
    <s v="CALCHAQUI"/>
    <n v="0"/>
    <m/>
    <n v="1"/>
    <x v="0"/>
    <n v="29"/>
    <n v="186.16"/>
    <n v="747059.1"/>
    <n v="186764.67"/>
    <n v="25"/>
    <n v="933823.77"/>
    <n v="17777.939999999999"/>
    <n v="0"/>
    <n v="0"/>
    <n v="916045.85"/>
    <n v="168986.73"/>
    <n v="22.62"/>
    <n v="0.04"/>
    <x v="0"/>
    <x v="4"/>
  </r>
  <r>
    <x v="5"/>
    <x v="382"/>
    <x v="377"/>
    <m/>
    <m/>
    <n v="32"/>
    <s v="CALCHAQUI"/>
    <n v="0"/>
    <m/>
    <n v="1"/>
    <x v="0"/>
    <n v="27"/>
    <n v="171.4"/>
    <n v="839453.26"/>
    <n v="209863.23"/>
    <n v="25"/>
    <n v="1049316.49"/>
    <n v="7664.54"/>
    <n v="0"/>
    <n v="0"/>
    <n v="1041651.95"/>
    <n v="202198.69"/>
    <n v="24.09"/>
    <n v="0.05"/>
    <x v="0"/>
    <x v="5"/>
  </r>
  <r>
    <x v="6"/>
    <x v="382"/>
    <x v="377"/>
    <m/>
    <m/>
    <n v="32"/>
    <s v="CALCHAQUI"/>
    <n v="0"/>
    <m/>
    <n v="1"/>
    <x v="0"/>
    <n v="28"/>
    <n v="175.41"/>
    <n v="1181256.47"/>
    <n v="295313.94"/>
    <n v="25"/>
    <n v="1476570.41"/>
    <n v="21921.119999999999"/>
    <n v="0"/>
    <n v="0"/>
    <n v="1454649.32"/>
    <n v="273392.82"/>
    <n v="23.14"/>
    <n v="7.0000000000000007E-2"/>
    <x v="0"/>
    <x v="6"/>
  </r>
  <r>
    <x v="7"/>
    <x v="382"/>
    <x v="377"/>
    <m/>
    <m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09"/>
    <x v="1"/>
    <x v="7"/>
  </r>
  <r>
    <x v="8"/>
    <x v="382"/>
    <x v="377"/>
    <m/>
    <m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7.0000000000000007E-2"/>
    <x v="1"/>
    <x v="8"/>
  </r>
  <r>
    <x v="9"/>
    <x v="382"/>
    <x v="377"/>
    <m/>
    <m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6"/>
    <x v="1"/>
    <x v="9"/>
  </r>
  <r>
    <x v="10"/>
    <x v="382"/>
    <x v="377"/>
    <m/>
    <m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3"/>
    <x v="1"/>
    <x v="10"/>
  </r>
  <r>
    <x v="0"/>
    <x v="383"/>
    <x v="378"/>
    <m/>
    <m/>
    <n v="32"/>
    <s v="CALCHAQUI"/>
    <n v="0"/>
    <m/>
    <n v="1"/>
    <x v="0"/>
    <n v="11"/>
    <n v="55.07"/>
    <n v="79218.31"/>
    <n v="17824.27"/>
    <n v="22.5"/>
    <n v="97042.58"/>
    <n v="1333.85"/>
    <n v="0"/>
    <n v="0"/>
    <n v="95708.75"/>
    <n v="16490.419999999998"/>
    <n v="20.82"/>
    <n v="0"/>
    <x v="0"/>
    <x v="0"/>
  </r>
  <r>
    <x v="1"/>
    <x v="383"/>
    <x v="378"/>
    <m/>
    <m/>
    <n v="32"/>
    <s v="CALCHAQUI"/>
    <n v="0"/>
    <m/>
    <n v="1"/>
    <x v="0"/>
    <n v="10"/>
    <n v="49.76"/>
    <n v="75276.679999999993"/>
    <n v="17089.939999999999"/>
    <n v="22.7"/>
    <n v="92366.62"/>
    <n v="1371.97"/>
    <n v="0"/>
    <n v="0"/>
    <n v="90994.65"/>
    <n v="15717.97"/>
    <n v="20.88"/>
    <n v="0"/>
    <x v="0"/>
    <x v="1"/>
  </r>
  <r>
    <x v="2"/>
    <x v="383"/>
    <x v="378"/>
    <m/>
    <m/>
    <n v="32"/>
    <s v="CALCHAQUI"/>
    <n v="0"/>
    <m/>
    <n v="1"/>
    <x v="0"/>
    <n v="16"/>
    <n v="80.599999999999994"/>
    <n v="134229.91"/>
    <n v="30354.880000000001"/>
    <n v="22.61"/>
    <n v="164584.79"/>
    <n v="948.69"/>
    <n v="0"/>
    <n v="0"/>
    <n v="163636.1"/>
    <n v="29406.19"/>
    <n v="21.91"/>
    <n v="0.01"/>
    <x v="0"/>
    <x v="2"/>
  </r>
  <r>
    <x v="3"/>
    <x v="383"/>
    <x v="378"/>
    <m/>
    <m/>
    <n v="32"/>
    <s v="CALCHAQUI"/>
    <n v="0"/>
    <m/>
    <n v="1"/>
    <x v="0"/>
    <n v="11"/>
    <n v="54.67"/>
    <n v="105524.22"/>
    <n v="23935.040000000001"/>
    <n v="22.68"/>
    <n v="129459.26"/>
    <n v="2359.9899999999998"/>
    <n v="0"/>
    <n v="0"/>
    <n v="127099.27"/>
    <n v="21575.05"/>
    <n v="20.45"/>
    <n v="0.01"/>
    <x v="0"/>
    <x v="3"/>
  </r>
  <r>
    <x v="4"/>
    <x v="383"/>
    <x v="378"/>
    <m/>
    <m/>
    <n v="32"/>
    <s v="CALCHAQUI"/>
    <n v="0"/>
    <m/>
    <n v="1"/>
    <x v="0"/>
    <n v="14"/>
    <n v="70.959999999999994"/>
    <n v="148698.17000000001"/>
    <n v="33701.910000000003"/>
    <n v="22.66"/>
    <n v="182400.08"/>
    <n v="2463.1999999999998"/>
    <n v="0"/>
    <n v="0"/>
    <n v="179936.88"/>
    <n v="31238.71"/>
    <n v="21.01"/>
    <n v="0.01"/>
    <x v="0"/>
    <x v="4"/>
  </r>
  <r>
    <x v="5"/>
    <x v="383"/>
    <x v="378"/>
    <m/>
    <m/>
    <n v="32"/>
    <s v="CALCHAQUI"/>
    <n v="0"/>
    <m/>
    <n v="1"/>
    <x v="0"/>
    <n v="11"/>
    <n v="54.73"/>
    <n v="134338.23999999999"/>
    <n v="30226.3"/>
    <n v="22.5"/>
    <n v="164564.54"/>
    <n v="1468.02"/>
    <n v="0"/>
    <n v="0"/>
    <n v="163096.51999999999"/>
    <n v="28758.28"/>
    <n v="21.41"/>
    <n v="0.01"/>
    <x v="0"/>
    <x v="5"/>
  </r>
  <r>
    <x v="6"/>
    <x v="383"/>
    <x v="378"/>
    <m/>
    <m/>
    <n v="32"/>
    <s v="CALCHAQUI"/>
    <n v="0"/>
    <m/>
    <n v="1"/>
    <x v="0"/>
    <n v="14"/>
    <n v="70.819999999999993"/>
    <n v="227334.01"/>
    <n v="51150.25"/>
    <n v="22.5"/>
    <n v="278484.26"/>
    <n v="1657.36"/>
    <n v="0"/>
    <n v="0"/>
    <n v="276826.90000000002"/>
    <n v="49492.89"/>
    <n v="21.77"/>
    <n v="0.01"/>
    <x v="0"/>
    <x v="6"/>
  </r>
  <r>
    <x v="7"/>
    <x v="383"/>
    <x v="378"/>
    <m/>
    <m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1"/>
    <x v="1"/>
    <x v="7"/>
  </r>
  <r>
    <x v="8"/>
    <x v="383"/>
    <x v="378"/>
    <m/>
    <m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1"/>
    <x v="1"/>
    <x v="8"/>
  </r>
  <r>
    <x v="9"/>
    <x v="383"/>
    <x v="378"/>
    <m/>
    <m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1"/>
    <x v="1"/>
    <x v="9"/>
  </r>
  <r>
    <x v="10"/>
    <x v="383"/>
    <x v="378"/>
    <m/>
    <m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1"/>
    <x v="10"/>
  </r>
  <r>
    <x v="0"/>
    <x v="384"/>
    <x v="379"/>
    <m/>
    <m/>
    <n v="32"/>
    <s v="CALCHAQUI"/>
    <n v="0"/>
    <m/>
    <n v="1"/>
    <x v="0"/>
    <n v="85"/>
    <n v="291.73"/>
    <n v="566647.49"/>
    <n v="141662.01"/>
    <n v="25"/>
    <n v="708309.5"/>
    <n v="12921.6"/>
    <n v="0"/>
    <n v="0"/>
    <n v="695388.13"/>
    <n v="128740.41"/>
    <n v="22.72"/>
    <n v="0.03"/>
    <x v="0"/>
    <x v="0"/>
  </r>
  <r>
    <x v="1"/>
    <x v="384"/>
    <x v="379"/>
    <m/>
    <m/>
    <n v="32"/>
    <s v="CALCHAQUI"/>
    <n v="0"/>
    <m/>
    <n v="1"/>
    <x v="0"/>
    <n v="81"/>
    <n v="285.18"/>
    <n v="600273.35"/>
    <n v="150069.29"/>
    <n v="25"/>
    <n v="750342.64"/>
    <n v="15689.32"/>
    <n v="0"/>
    <n v="0"/>
    <n v="734653.32"/>
    <n v="134379.97"/>
    <n v="22.39"/>
    <n v="0.03"/>
    <x v="0"/>
    <x v="1"/>
  </r>
  <r>
    <x v="2"/>
    <x v="384"/>
    <x v="379"/>
    <m/>
    <m/>
    <n v="32"/>
    <s v="CALCHAQUI"/>
    <n v="0"/>
    <m/>
    <n v="1"/>
    <x v="0"/>
    <n v="96"/>
    <n v="340.05"/>
    <n v="834588"/>
    <n v="208648.08"/>
    <n v="25"/>
    <n v="1043236.08"/>
    <n v="10641.17"/>
    <n v="0"/>
    <n v="0"/>
    <n v="1032594.94"/>
    <n v="198006.91"/>
    <n v="23.73"/>
    <n v="0.05"/>
    <x v="0"/>
    <x v="2"/>
  </r>
  <r>
    <x v="3"/>
    <x v="384"/>
    <x v="379"/>
    <m/>
    <m/>
    <n v="32"/>
    <s v="CALCHAQUI"/>
    <n v="0"/>
    <m/>
    <n v="1"/>
    <x v="0"/>
    <n v="78"/>
    <n v="283.16000000000003"/>
    <n v="834585.17"/>
    <n v="208646.11"/>
    <n v="25"/>
    <n v="1043231.28"/>
    <n v="16084.57"/>
    <n v="0"/>
    <n v="0"/>
    <n v="1027146.66"/>
    <n v="192561.54"/>
    <n v="23.07"/>
    <n v="0.05"/>
    <x v="0"/>
    <x v="3"/>
  </r>
  <r>
    <x v="4"/>
    <x v="384"/>
    <x v="379"/>
    <m/>
    <m/>
    <n v="32"/>
    <s v="CALCHAQUI"/>
    <n v="0"/>
    <m/>
    <n v="1"/>
    <x v="0"/>
    <n v="121"/>
    <n v="457.29"/>
    <n v="1516347.25"/>
    <n v="379087.3"/>
    <n v="25"/>
    <n v="1895434.55"/>
    <n v="35438.449999999997"/>
    <n v="0"/>
    <n v="0"/>
    <n v="1859995.7"/>
    <n v="343648.85"/>
    <n v="22.66"/>
    <n v="0.08"/>
    <x v="0"/>
    <x v="4"/>
  </r>
  <r>
    <x v="5"/>
    <x v="384"/>
    <x v="379"/>
    <m/>
    <m/>
    <n v="32"/>
    <s v="CALCHAQUI"/>
    <n v="0"/>
    <m/>
    <n v="1"/>
    <x v="0"/>
    <n v="104"/>
    <n v="380.41"/>
    <n v="1474968.43"/>
    <n v="368742.13"/>
    <n v="25"/>
    <n v="1843710.56"/>
    <n v="35478.69"/>
    <n v="0"/>
    <n v="0"/>
    <n v="1808231.97"/>
    <n v="333263.44"/>
    <n v="22.59"/>
    <n v="0.08"/>
    <x v="0"/>
    <x v="5"/>
  </r>
  <r>
    <x v="6"/>
    <x v="384"/>
    <x v="379"/>
    <m/>
    <m/>
    <n v="32"/>
    <s v="CALCHAQUI"/>
    <n v="0"/>
    <m/>
    <n v="1"/>
    <x v="0"/>
    <n v="117"/>
    <n v="423.65"/>
    <n v="2265088.52"/>
    <n v="566272.23"/>
    <n v="25"/>
    <n v="2831360.75"/>
    <n v="37778.79"/>
    <n v="0"/>
    <n v="0"/>
    <n v="2793581.99"/>
    <n v="528493.43999999994"/>
    <n v="23.33"/>
    <n v="0.13"/>
    <x v="0"/>
    <x v="6"/>
  </r>
  <r>
    <x v="7"/>
    <x v="384"/>
    <x v="379"/>
    <m/>
    <m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17"/>
    <x v="1"/>
    <x v="7"/>
  </r>
  <r>
    <x v="8"/>
    <x v="384"/>
    <x v="379"/>
    <m/>
    <m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2"/>
    <x v="1"/>
    <x v="8"/>
  </r>
  <r>
    <x v="9"/>
    <x v="384"/>
    <x v="379"/>
    <m/>
    <m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09"/>
    <x v="1"/>
    <x v="9"/>
  </r>
  <r>
    <x v="10"/>
    <x v="384"/>
    <x v="379"/>
    <m/>
    <m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2"/>
    <x v="1"/>
    <x v="10"/>
  </r>
  <r>
    <x v="0"/>
    <x v="385"/>
    <x v="380"/>
    <m/>
    <m/>
    <n v="32"/>
    <s v="CALCHAQUI"/>
    <n v="0"/>
    <m/>
    <n v="1"/>
    <x v="0"/>
    <n v="317"/>
    <n v="49.67"/>
    <n v="105363.79"/>
    <n v="23455.55"/>
    <n v="22.26"/>
    <n v="128819.34"/>
    <n v="121.5"/>
    <n v="0"/>
    <n v="0"/>
    <n v="128697.88"/>
    <n v="23334.05"/>
    <n v="22.15"/>
    <n v="0.01"/>
    <x v="0"/>
    <x v="0"/>
  </r>
  <r>
    <x v="1"/>
    <x v="385"/>
    <x v="380"/>
    <m/>
    <m/>
    <n v="32"/>
    <s v="CALCHAQUI"/>
    <n v="0"/>
    <m/>
    <n v="1"/>
    <x v="0"/>
    <n v="205"/>
    <n v="33.19"/>
    <n v="73079.42"/>
    <n v="16425.82"/>
    <n v="22.48"/>
    <n v="89505.24"/>
    <n v="101.02"/>
    <n v="0"/>
    <n v="0"/>
    <n v="89404.24"/>
    <n v="16324.8"/>
    <n v="22.34"/>
    <n v="0"/>
    <x v="0"/>
    <x v="1"/>
  </r>
  <r>
    <x v="2"/>
    <x v="385"/>
    <x v="380"/>
    <m/>
    <m/>
    <n v="32"/>
    <s v="CALCHAQUI"/>
    <n v="0"/>
    <m/>
    <n v="1"/>
    <x v="0"/>
    <n v="260"/>
    <n v="40.54"/>
    <n v="102020.47"/>
    <n v="22550.560000000001"/>
    <n v="22.1"/>
    <n v="124571.03"/>
    <n v="0"/>
    <n v="0"/>
    <n v="0"/>
    <n v="124571.06"/>
    <n v="22550.560000000001"/>
    <n v="22.1"/>
    <n v="0.01"/>
    <x v="0"/>
    <x v="2"/>
  </r>
  <r>
    <x v="3"/>
    <x v="385"/>
    <x v="380"/>
    <m/>
    <m/>
    <n v="32"/>
    <s v="CALCHAQUI"/>
    <n v="0"/>
    <m/>
    <n v="1"/>
    <x v="0"/>
    <n v="397"/>
    <n v="60.71"/>
    <n v="179137.49"/>
    <n v="40362.910000000003"/>
    <n v="22.53"/>
    <n v="219500.4"/>
    <n v="1681.49"/>
    <n v="0"/>
    <n v="0"/>
    <n v="217818.99"/>
    <n v="38681.42"/>
    <n v="21.59"/>
    <n v="0.01"/>
    <x v="0"/>
    <x v="3"/>
  </r>
  <r>
    <x v="4"/>
    <x v="385"/>
    <x v="380"/>
    <m/>
    <m/>
    <n v="32"/>
    <s v="CALCHAQUI"/>
    <n v="0"/>
    <m/>
    <n v="1"/>
    <x v="0"/>
    <n v="293"/>
    <n v="43.3"/>
    <n v="140148.35999999999"/>
    <n v="31587.05"/>
    <n v="22.54"/>
    <n v="171735.41"/>
    <n v="837.42"/>
    <n v="0"/>
    <n v="0"/>
    <n v="170898"/>
    <n v="30749.63"/>
    <n v="21.94"/>
    <n v="0.01"/>
    <x v="0"/>
    <x v="4"/>
  </r>
  <r>
    <x v="5"/>
    <x v="385"/>
    <x v="380"/>
    <m/>
    <m/>
    <n v="32"/>
    <s v="CALCHAQUI"/>
    <n v="0"/>
    <m/>
    <n v="1"/>
    <x v="0"/>
    <n v="357"/>
    <n v="53.45"/>
    <n v="209361.65"/>
    <n v="46917.56"/>
    <n v="22.41"/>
    <n v="256279.21"/>
    <n v="0"/>
    <n v="0"/>
    <n v="0"/>
    <n v="256279.28"/>
    <n v="46917.56"/>
    <n v="22.41"/>
    <n v="0.01"/>
    <x v="0"/>
    <x v="5"/>
  </r>
  <r>
    <x v="6"/>
    <x v="385"/>
    <x v="380"/>
    <m/>
    <m/>
    <n v="32"/>
    <s v="CALCHAQUI"/>
    <n v="0"/>
    <m/>
    <n v="1"/>
    <x v="0"/>
    <n v="255"/>
    <n v="38.64"/>
    <n v="204141.84"/>
    <n v="45860.39"/>
    <n v="22.47"/>
    <n v="250002.23"/>
    <n v="2141.61"/>
    <n v="0"/>
    <n v="0"/>
    <n v="247860.62"/>
    <n v="43718.78"/>
    <n v="21.42"/>
    <n v="0.01"/>
    <x v="0"/>
    <x v="6"/>
  </r>
  <r>
    <x v="7"/>
    <x v="385"/>
    <x v="380"/>
    <m/>
    <m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1"/>
    <x v="7"/>
  </r>
  <r>
    <x v="8"/>
    <x v="385"/>
    <x v="380"/>
    <m/>
    <m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1"/>
    <x v="8"/>
  </r>
  <r>
    <x v="9"/>
    <x v="385"/>
    <x v="380"/>
    <m/>
    <m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1"/>
    <x v="9"/>
  </r>
  <r>
    <x v="10"/>
    <x v="385"/>
    <x v="380"/>
    <m/>
    <m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1"/>
    <x v="10"/>
  </r>
  <r>
    <x v="0"/>
    <x v="386"/>
    <x v="381"/>
    <m/>
    <m/>
    <n v="32"/>
    <s v="CALCHAQUI"/>
    <n v="0"/>
    <m/>
    <n v="1"/>
    <x v="0"/>
    <n v="15"/>
    <n v="20.75"/>
    <n v="41435.31"/>
    <n v="8634.48"/>
    <n v="20.84"/>
    <n v="50069.79"/>
    <n v="1119.92"/>
    <n v="0"/>
    <n v="0"/>
    <n v="48949.919999999998"/>
    <n v="7514.56"/>
    <n v="18.14"/>
    <n v="0"/>
    <x v="0"/>
    <x v="0"/>
  </r>
  <r>
    <x v="1"/>
    <x v="386"/>
    <x v="381"/>
    <m/>
    <m/>
    <n v="32"/>
    <s v="CALCHAQUI"/>
    <n v="0"/>
    <m/>
    <n v="1"/>
    <x v="0"/>
    <n v="13"/>
    <n v="22.02"/>
    <n v="46762.080000000002"/>
    <n v="9602.6299999999992"/>
    <n v="20.54"/>
    <n v="56364.71"/>
    <n v="1898.85"/>
    <n v="0"/>
    <n v="0"/>
    <n v="54465.87"/>
    <n v="7703.78"/>
    <n v="16.47"/>
    <n v="0"/>
    <x v="0"/>
    <x v="1"/>
  </r>
  <r>
    <x v="2"/>
    <x v="386"/>
    <x v="381"/>
    <m/>
    <m/>
    <n v="32"/>
    <s v="CALCHAQUI"/>
    <n v="0"/>
    <m/>
    <n v="1"/>
    <x v="0"/>
    <n v="8"/>
    <n v="14.63"/>
    <n v="37604.480000000003"/>
    <n v="7741.48"/>
    <n v="20.59"/>
    <n v="45345.96"/>
    <n v="1502.34"/>
    <n v="0"/>
    <n v="0"/>
    <n v="43843.62"/>
    <n v="6239.14"/>
    <n v="16.59"/>
    <n v="0"/>
    <x v="0"/>
    <x v="2"/>
  </r>
  <r>
    <x v="3"/>
    <x v="386"/>
    <x v="381"/>
    <m/>
    <m/>
    <n v="32"/>
    <s v="CALCHAQUI"/>
    <n v="0"/>
    <m/>
    <n v="1"/>
    <x v="0"/>
    <n v="10"/>
    <n v="16.95"/>
    <n v="52308.04"/>
    <n v="10928.32"/>
    <n v="20.89"/>
    <n v="63236.36"/>
    <n v="2685.33"/>
    <n v="0"/>
    <n v="0"/>
    <n v="60551.03"/>
    <n v="8242.99"/>
    <n v="15.76"/>
    <n v="0"/>
    <x v="0"/>
    <x v="3"/>
  </r>
  <r>
    <x v="4"/>
    <x v="386"/>
    <x v="381"/>
    <m/>
    <m/>
    <n v="32"/>
    <s v="CALCHAQUI"/>
    <n v="0"/>
    <m/>
    <n v="1"/>
    <x v="0"/>
    <n v="14"/>
    <n v="24.07"/>
    <n v="91735.64"/>
    <n v="18759.03"/>
    <n v="20.45"/>
    <n v="110494.67"/>
    <n v="3013.71"/>
    <n v="0"/>
    <n v="0"/>
    <n v="107480.96000000001"/>
    <n v="15745.32"/>
    <n v="17.16"/>
    <n v="0"/>
    <x v="0"/>
    <x v="4"/>
  </r>
  <r>
    <x v="5"/>
    <x v="386"/>
    <x v="381"/>
    <m/>
    <m/>
    <n v="32"/>
    <s v="CALCHAQUI"/>
    <n v="0"/>
    <m/>
    <n v="1"/>
    <x v="0"/>
    <n v="9"/>
    <n v="14.51"/>
    <n v="63583.49"/>
    <n v="13168.94"/>
    <n v="20.71"/>
    <n v="76752.429999999993"/>
    <n v="1349.16"/>
    <n v="0"/>
    <n v="0"/>
    <n v="75403.27"/>
    <n v="11819.78"/>
    <n v="18.59"/>
    <n v="0"/>
    <x v="0"/>
    <x v="5"/>
  </r>
  <r>
    <x v="6"/>
    <x v="386"/>
    <x v="381"/>
    <m/>
    <m/>
    <n v="32"/>
    <s v="CALCHAQUI"/>
    <n v="0"/>
    <m/>
    <n v="1"/>
    <x v="0"/>
    <n v="15"/>
    <n v="24.05"/>
    <n v="135984.28"/>
    <n v="28056.799999999999"/>
    <n v="20.63"/>
    <n v="164041.07999999999"/>
    <n v="2908.21"/>
    <n v="0"/>
    <n v="0"/>
    <n v="161132.87"/>
    <n v="25148.59"/>
    <n v="18.489999999999998"/>
    <n v="0.01"/>
    <x v="0"/>
    <x v="6"/>
  </r>
  <r>
    <x v="7"/>
    <x v="386"/>
    <x v="381"/>
    <m/>
    <m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1"/>
    <x v="7"/>
  </r>
  <r>
    <x v="8"/>
    <x v="386"/>
    <x v="381"/>
    <m/>
    <m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"/>
    <x v="1"/>
    <x v="8"/>
  </r>
  <r>
    <x v="9"/>
    <x v="386"/>
    <x v="381"/>
    <m/>
    <m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1"/>
    <x v="9"/>
  </r>
  <r>
    <x v="10"/>
    <x v="386"/>
    <x v="381"/>
    <m/>
    <m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1"/>
    <x v="10"/>
  </r>
  <r>
    <x v="0"/>
    <x v="387"/>
    <x v="382"/>
    <m/>
    <m/>
    <n v="32"/>
    <s v="CALCHAQUI"/>
    <n v="0"/>
    <m/>
    <n v="1"/>
    <x v="0"/>
    <n v="315"/>
    <n v="47.87"/>
    <n v="98968.47"/>
    <n v="22769.77"/>
    <n v="23.01"/>
    <n v="121738.24000000001"/>
    <n v="11711.4"/>
    <n v="0"/>
    <n v="0"/>
    <n v="110026.9"/>
    <n v="11058.37"/>
    <n v="11.17"/>
    <n v="0"/>
    <x v="0"/>
    <x v="0"/>
  </r>
  <r>
    <x v="1"/>
    <x v="387"/>
    <x v="382"/>
    <m/>
    <m/>
    <n v="32"/>
    <s v="CALCHAQUI"/>
    <n v="0"/>
    <m/>
    <n v="1"/>
    <x v="0"/>
    <n v="180"/>
    <n v="28.21"/>
    <n v="62114.19"/>
    <n v="13970.34"/>
    <n v="22.49"/>
    <n v="76084.53"/>
    <n v="514.66"/>
    <n v="0"/>
    <n v="0"/>
    <n v="75569.88"/>
    <n v="13455.68"/>
    <n v="21.66"/>
    <n v="0"/>
    <x v="0"/>
    <x v="1"/>
  </r>
  <r>
    <x v="2"/>
    <x v="387"/>
    <x v="382"/>
    <m/>
    <m/>
    <n v="32"/>
    <s v="CALCHAQUI"/>
    <n v="0"/>
    <m/>
    <n v="1"/>
    <x v="0"/>
    <n v="117"/>
    <n v="17.82"/>
    <n v="44476.71"/>
    <n v="9906.83"/>
    <n v="22.27"/>
    <n v="54383.54"/>
    <n v="95.56"/>
    <n v="0"/>
    <n v="0"/>
    <n v="54288"/>
    <n v="9811.27"/>
    <n v="22.06"/>
    <n v="0"/>
    <x v="0"/>
    <x v="2"/>
  </r>
  <r>
    <x v="3"/>
    <x v="387"/>
    <x v="382"/>
    <m/>
    <m/>
    <n v="32"/>
    <s v="CALCHAQUI"/>
    <n v="0"/>
    <m/>
    <n v="1"/>
    <x v="0"/>
    <n v="184"/>
    <n v="27.88"/>
    <n v="82287.88"/>
    <n v="18947.099999999999"/>
    <n v="23.03"/>
    <n v="101234.98"/>
    <n v="1681.49"/>
    <n v="0"/>
    <n v="0"/>
    <n v="99553.53"/>
    <n v="17265.61"/>
    <n v="20.98"/>
    <n v="0"/>
    <x v="0"/>
    <x v="3"/>
  </r>
  <r>
    <x v="4"/>
    <x v="387"/>
    <x v="382"/>
    <m/>
    <m/>
    <n v="32"/>
    <s v="CALCHAQUI"/>
    <n v="0"/>
    <m/>
    <n v="1"/>
    <x v="0"/>
    <n v="125"/>
    <n v="18.22"/>
    <n v="56339.38"/>
    <n v="12801.68"/>
    <n v="22.72"/>
    <n v="69141.06"/>
    <n v="837.42"/>
    <n v="0"/>
    <n v="0"/>
    <n v="68303.64"/>
    <n v="11964.26"/>
    <n v="21.24"/>
    <n v="0"/>
    <x v="0"/>
    <x v="4"/>
  </r>
  <r>
    <x v="5"/>
    <x v="387"/>
    <x v="382"/>
    <m/>
    <m/>
    <n v="32"/>
    <s v="CALCHAQUI"/>
    <n v="0"/>
    <m/>
    <n v="1"/>
    <x v="0"/>
    <n v="225"/>
    <n v="32.979999999999997"/>
    <n v="129688.49"/>
    <n v="29439.77"/>
    <n v="22.7"/>
    <n v="159128.26"/>
    <n v="1739.51"/>
    <n v="0"/>
    <n v="0"/>
    <n v="157388.76999999999"/>
    <n v="27700.26"/>
    <n v="21.36"/>
    <n v="0.01"/>
    <x v="0"/>
    <x v="5"/>
  </r>
  <r>
    <x v="6"/>
    <x v="387"/>
    <x v="382"/>
    <m/>
    <m/>
    <n v="32"/>
    <s v="CALCHAQUI"/>
    <n v="0"/>
    <m/>
    <n v="1"/>
    <x v="0"/>
    <n v="262"/>
    <n v="50.1"/>
    <n v="265319.83"/>
    <n v="59438.25"/>
    <n v="22.4"/>
    <n v="324758.08"/>
    <n v="2055.9499999999998"/>
    <n v="0"/>
    <n v="0"/>
    <n v="322702.14"/>
    <n v="57382.3"/>
    <n v="21.63"/>
    <n v="0.01"/>
    <x v="0"/>
    <x v="6"/>
  </r>
  <r>
    <x v="7"/>
    <x v="387"/>
    <x v="382"/>
    <m/>
    <m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1"/>
    <x v="7"/>
  </r>
  <r>
    <x v="8"/>
    <x v="387"/>
    <x v="382"/>
    <m/>
    <m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1"/>
    <x v="8"/>
  </r>
  <r>
    <x v="9"/>
    <x v="387"/>
    <x v="382"/>
    <m/>
    <m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1"/>
    <x v="1"/>
    <x v="9"/>
  </r>
  <r>
    <x v="10"/>
    <x v="387"/>
    <x v="382"/>
    <m/>
    <m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1"/>
    <x v="10"/>
  </r>
  <r>
    <x v="0"/>
    <x v="388"/>
    <x v="383"/>
    <m/>
    <m/>
    <n v="32"/>
    <s v="CALCHAQUI"/>
    <n v="0"/>
    <m/>
    <n v="1"/>
    <x v="0"/>
    <n v="18"/>
    <n v="1.26"/>
    <n v="4016.43"/>
    <n v="821.19"/>
    <n v="20.45"/>
    <n v="4837.62"/>
    <n v="0"/>
    <n v="0"/>
    <n v="0"/>
    <n v="4837.62"/>
    <n v="821.19"/>
    <n v="20.45"/>
    <n v="0"/>
    <x v="0"/>
    <x v="0"/>
  </r>
  <r>
    <x v="1"/>
    <x v="388"/>
    <x v="383"/>
    <m/>
    <m/>
    <n v="32"/>
    <s v="CALCHAQUI"/>
    <n v="0"/>
    <m/>
    <n v="1"/>
    <x v="0"/>
    <n v="-5"/>
    <n v="-0.35"/>
    <n v="-1115.6500000000001"/>
    <n v="-240.96"/>
    <n v="0"/>
    <n v="-1356.61"/>
    <n v="0"/>
    <n v="0"/>
    <n v="0"/>
    <n v="-1356.61"/>
    <n v="-240.96"/>
    <n v="0"/>
    <n v="0"/>
    <x v="0"/>
    <x v="1"/>
  </r>
  <r>
    <x v="2"/>
    <x v="388"/>
    <x v="383"/>
    <m/>
    <m/>
    <n v="32"/>
    <s v="CALCHAQUI"/>
    <n v="0"/>
    <m/>
    <n v="1"/>
    <x v="0"/>
    <n v="0"/>
    <n v="0"/>
    <n v="-0.03"/>
    <n v="-0.03"/>
    <n v="0"/>
    <n v="-0.06"/>
    <n v="0"/>
    <n v="0"/>
    <n v="0"/>
    <n v="-0.06"/>
    <n v="-0.03"/>
    <n v="0"/>
    <n v="0"/>
    <x v="0"/>
    <x v="2"/>
  </r>
  <r>
    <x v="0"/>
    <x v="389"/>
    <x v="384"/>
    <m/>
    <m/>
    <n v="32"/>
    <s v="CALCHAQUI"/>
    <n v="0"/>
    <m/>
    <n v="1"/>
    <x v="0"/>
    <n v="171"/>
    <n v="5.13"/>
    <n v="52808.78"/>
    <n v="15268.4"/>
    <n v="28.91"/>
    <n v="68077.179999999993"/>
    <n v="0"/>
    <n v="0"/>
    <n v="0"/>
    <n v="68077.179999999993"/>
    <n v="15268.4"/>
    <n v="28.91"/>
    <n v="0"/>
    <x v="0"/>
    <x v="0"/>
  </r>
  <r>
    <x v="1"/>
    <x v="389"/>
    <x v="384"/>
    <m/>
    <m/>
    <n v="32"/>
    <s v="CALCHAQUI"/>
    <n v="0"/>
    <m/>
    <n v="1"/>
    <x v="0"/>
    <n v="169"/>
    <n v="5.07"/>
    <n v="54597.79"/>
    <n v="15775.08"/>
    <n v="28.89"/>
    <n v="70372.87"/>
    <n v="0"/>
    <n v="0"/>
    <n v="0"/>
    <n v="70372.87"/>
    <n v="15775.08"/>
    <n v="28.89"/>
    <n v="0"/>
    <x v="0"/>
    <x v="1"/>
  </r>
  <r>
    <x v="2"/>
    <x v="389"/>
    <x v="384"/>
    <m/>
    <m/>
    <n v="32"/>
    <s v="CALCHAQUI"/>
    <n v="0"/>
    <m/>
    <n v="1"/>
    <x v="0"/>
    <n v="140"/>
    <n v="4.2"/>
    <n v="52634.05"/>
    <n v="14994.02"/>
    <n v="28.49"/>
    <n v="67628.070000000007"/>
    <n v="0"/>
    <n v="0"/>
    <n v="0"/>
    <n v="67628.070000000007"/>
    <n v="14994.02"/>
    <n v="28.49"/>
    <n v="0"/>
    <x v="0"/>
    <x v="2"/>
  </r>
  <r>
    <x v="3"/>
    <x v="389"/>
    <x v="384"/>
    <m/>
    <m/>
    <n v="32"/>
    <s v="CALCHAQUI"/>
    <n v="0"/>
    <m/>
    <n v="1"/>
    <x v="0"/>
    <n v="102"/>
    <n v="3.06"/>
    <n v="47453.41"/>
    <n v="13768.77"/>
    <n v="29.02"/>
    <n v="61222.18"/>
    <n v="0"/>
    <n v="0"/>
    <n v="0"/>
    <n v="61222.18"/>
    <n v="13768.77"/>
    <n v="29.02"/>
    <n v="0"/>
    <x v="0"/>
    <x v="3"/>
  </r>
  <r>
    <x v="4"/>
    <x v="389"/>
    <x v="384"/>
    <m/>
    <m/>
    <n v="32"/>
    <s v="CALCHAQUI"/>
    <n v="0"/>
    <m/>
    <n v="1"/>
    <x v="0"/>
    <n v="146"/>
    <n v="4.38"/>
    <n v="79695.759999999995"/>
    <n v="23490.95"/>
    <n v="29.48"/>
    <n v="103186.71"/>
    <n v="0"/>
    <n v="0"/>
    <n v="0"/>
    <n v="103186.71"/>
    <n v="23490.95"/>
    <n v="29.48"/>
    <n v="0.01"/>
    <x v="0"/>
    <x v="4"/>
  </r>
  <r>
    <x v="5"/>
    <x v="389"/>
    <x v="384"/>
    <m/>
    <m/>
    <n v="32"/>
    <s v="CALCHAQUI"/>
    <n v="0"/>
    <m/>
    <n v="1"/>
    <x v="0"/>
    <n v="134"/>
    <n v="4.0199999999999996"/>
    <n v="86244.95"/>
    <n v="25649.71"/>
    <n v="29.74"/>
    <n v="111894.66"/>
    <n v="0"/>
    <n v="0"/>
    <n v="0"/>
    <n v="111894.66"/>
    <n v="25649.71"/>
    <n v="29.74"/>
    <n v="0.01"/>
    <x v="0"/>
    <x v="5"/>
  </r>
  <r>
    <x v="6"/>
    <x v="389"/>
    <x v="384"/>
    <m/>
    <m/>
    <n v="32"/>
    <s v="CALCHAQUI"/>
    <n v="0"/>
    <m/>
    <n v="1"/>
    <x v="0"/>
    <n v="138"/>
    <n v="4.1399999999999997"/>
    <n v="113140.74"/>
    <n v="33419.17"/>
    <n v="29.54"/>
    <n v="146559.91"/>
    <n v="0"/>
    <n v="0"/>
    <n v="0"/>
    <n v="146559.91"/>
    <n v="33419.17"/>
    <n v="29.54"/>
    <n v="0.01"/>
    <x v="0"/>
    <x v="6"/>
  </r>
  <r>
    <x v="7"/>
    <x v="389"/>
    <x v="384"/>
    <m/>
    <m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1"/>
    <x v="7"/>
  </r>
  <r>
    <x v="8"/>
    <x v="389"/>
    <x v="384"/>
    <m/>
    <m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1"/>
    <x v="8"/>
  </r>
  <r>
    <x v="9"/>
    <x v="389"/>
    <x v="384"/>
    <m/>
    <m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1"/>
    <x v="9"/>
  </r>
  <r>
    <x v="10"/>
    <x v="389"/>
    <x v="384"/>
    <m/>
    <m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1"/>
    <x v="10"/>
  </r>
  <r>
    <x v="0"/>
    <x v="390"/>
    <x v="385"/>
    <m/>
    <m/>
    <n v="32"/>
    <s v="CALCHAQUI"/>
    <n v="0"/>
    <m/>
    <n v="1"/>
    <x v="0"/>
    <n v="22"/>
    <n v="3.3"/>
    <n v="10951.82"/>
    <n v="2265.02"/>
    <n v="20.68"/>
    <n v="13216.84"/>
    <n v="0"/>
    <n v="0"/>
    <n v="0"/>
    <n v="13216.84"/>
    <n v="2265.02"/>
    <n v="20.68"/>
    <n v="0"/>
    <x v="0"/>
    <x v="0"/>
  </r>
  <r>
    <x v="1"/>
    <x v="390"/>
    <x v="385"/>
    <m/>
    <m/>
    <n v="32"/>
    <s v="CALCHAQUI"/>
    <n v="0"/>
    <m/>
    <n v="1"/>
    <x v="0"/>
    <n v="1"/>
    <n v="0.15"/>
    <n v="497.8"/>
    <n v="99.55"/>
    <n v="20"/>
    <n v="597.35"/>
    <n v="0"/>
    <n v="0"/>
    <n v="0"/>
    <n v="597.35"/>
    <n v="99.55"/>
    <n v="20"/>
    <n v="0"/>
    <x v="0"/>
    <x v="1"/>
  </r>
  <r>
    <x v="0"/>
    <x v="391"/>
    <x v="386"/>
    <m/>
    <m/>
    <n v="32"/>
    <s v="CALCHAQUI"/>
    <n v="0"/>
    <m/>
    <n v="1"/>
    <x v="0"/>
    <n v="6"/>
    <n v="0.9"/>
    <n v="2883.3"/>
    <n v="576.65"/>
    <n v="20"/>
    <n v="3459.95"/>
    <n v="0"/>
    <n v="0"/>
    <n v="0"/>
    <n v="3459.95"/>
    <n v="576.65"/>
    <n v="20"/>
    <n v="0"/>
    <x v="0"/>
    <x v="0"/>
  </r>
  <r>
    <x v="1"/>
    <x v="391"/>
    <x v="386"/>
    <m/>
    <m/>
    <n v="32"/>
    <s v="CALCHAQUI"/>
    <n v="0"/>
    <m/>
    <n v="1"/>
    <x v="0"/>
    <n v="3"/>
    <n v="0.45"/>
    <n v="1405.66"/>
    <n v="281.13"/>
    <n v="20"/>
    <n v="1686.79"/>
    <n v="0"/>
    <n v="0"/>
    <n v="0"/>
    <n v="1686.79"/>
    <n v="281.13"/>
    <n v="20"/>
    <n v="0"/>
    <x v="0"/>
    <x v="1"/>
  </r>
  <r>
    <x v="2"/>
    <x v="391"/>
    <x v="386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1"/>
    <x v="392"/>
    <x v="387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0"/>
    <x v="393"/>
    <x v="388"/>
    <m/>
    <m/>
    <n v="32"/>
    <s v="CALCHAQUI"/>
    <n v="0"/>
    <m/>
    <n v="1"/>
    <x v="0"/>
    <n v="10"/>
    <n v="1.5"/>
    <n v="2427.0500000000002"/>
    <n v="614.04"/>
    <n v="25.3"/>
    <n v="3041.09"/>
    <n v="0"/>
    <n v="0"/>
    <n v="0"/>
    <n v="3041.09"/>
    <n v="614.04"/>
    <n v="25.3"/>
    <n v="0"/>
    <x v="0"/>
    <x v="0"/>
  </r>
  <r>
    <x v="2"/>
    <x v="393"/>
    <x v="388"/>
    <m/>
    <m/>
    <n v="32"/>
    <s v="CALCHAQUI"/>
    <n v="0"/>
    <m/>
    <n v="1"/>
    <x v="0"/>
    <n v="5"/>
    <n v="0.75"/>
    <n v="1213.53"/>
    <n v="321.60000000000002"/>
    <n v="26.5"/>
    <n v="1535.13"/>
    <n v="0"/>
    <n v="0"/>
    <n v="0"/>
    <n v="1535.13"/>
    <n v="321.60000000000002"/>
    <n v="26.5"/>
    <n v="0"/>
    <x v="0"/>
    <x v="2"/>
  </r>
  <r>
    <x v="0"/>
    <x v="394"/>
    <x v="389"/>
    <m/>
    <m/>
    <n v="49"/>
    <s v="PRINGLES"/>
    <n v="0"/>
    <m/>
    <n v="1"/>
    <x v="0"/>
    <n v="54"/>
    <n v="7.3979999999999997"/>
    <n v="31468.52"/>
    <n v="6923.98"/>
    <n v="22"/>
    <n v="38392.5"/>
    <n v="0"/>
    <n v="0"/>
    <n v="0"/>
    <n v="38392.5"/>
    <n v="6923.98"/>
    <n v="22"/>
    <n v="0"/>
    <x v="0"/>
    <x v="0"/>
  </r>
  <r>
    <x v="1"/>
    <x v="394"/>
    <x v="389"/>
    <m/>
    <m/>
    <n v="49"/>
    <s v="PRINGLES"/>
    <n v="0"/>
    <m/>
    <n v="1"/>
    <x v="0"/>
    <n v="60"/>
    <n v="8.2200000000000006"/>
    <n v="35656.800000000003"/>
    <n v="7845.6"/>
    <n v="22"/>
    <n v="43502.400000000001"/>
    <n v="0"/>
    <n v="0"/>
    <n v="0"/>
    <n v="43502.400000000001"/>
    <n v="7845.6"/>
    <n v="22"/>
    <n v="0"/>
    <x v="0"/>
    <x v="1"/>
  </r>
  <r>
    <x v="3"/>
    <x v="394"/>
    <x v="389"/>
    <m/>
    <m/>
    <n v="49"/>
    <s v="PRINGLES"/>
    <n v="0"/>
    <m/>
    <n v="1"/>
    <x v="0"/>
    <n v="26"/>
    <n v="3.5619999999999998"/>
    <n v="17888.650000000001"/>
    <n v="3936.14"/>
    <n v="22"/>
    <n v="21824.79"/>
    <n v="0"/>
    <n v="0"/>
    <n v="0"/>
    <n v="21824.79"/>
    <n v="3936.14"/>
    <n v="22"/>
    <n v="0"/>
    <x v="0"/>
    <x v="3"/>
  </r>
  <r>
    <x v="4"/>
    <x v="394"/>
    <x v="389"/>
    <m/>
    <m/>
    <n v="49"/>
    <s v="PRINGLES"/>
    <n v="0"/>
    <m/>
    <n v="1"/>
    <x v="0"/>
    <n v="152"/>
    <n v="20.824000000000002"/>
    <n v="104579.81"/>
    <n v="23011.279999999999"/>
    <n v="22"/>
    <n v="127591.09"/>
    <n v="0"/>
    <n v="0"/>
    <n v="0"/>
    <n v="127591.09"/>
    <n v="23011.279999999999"/>
    <n v="22"/>
    <n v="0.01"/>
    <x v="0"/>
    <x v="4"/>
  </r>
  <r>
    <x v="5"/>
    <x v="394"/>
    <x v="389"/>
    <m/>
    <m/>
    <n v="49"/>
    <s v="PRINGLES"/>
    <n v="0"/>
    <m/>
    <n v="1"/>
    <x v="0"/>
    <n v="12"/>
    <n v="1.6439999999999999"/>
    <n v="9494.7800000000007"/>
    <n v="2089.08"/>
    <n v="22"/>
    <n v="11583.86"/>
    <n v="0"/>
    <n v="0"/>
    <n v="0"/>
    <n v="11583.86"/>
    <n v="2089.08"/>
    <n v="22"/>
    <n v="0"/>
    <x v="0"/>
    <x v="5"/>
  </r>
  <r>
    <x v="6"/>
    <x v="394"/>
    <x v="389"/>
    <m/>
    <m/>
    <n v="49"/>
    <s v="PRINGLES"/>
    <n v="0"/>
    <m/>
    <n v="1"/>
    <x v="0"/>
    <n v="9"/>
    <n v="1.2330000000000001"/>
    <n v="10748.42"/>
    <n v="2365.02"/>
    <n v="22"/>
    <n v="13113.44"/>
    <n v="0"/>
    <n v="0"/>
    <n v="0"/>
    <n v="13113.44"/>
    <n v="2365.02"/>
    <n v="22"/>
    <n v="0"/>
    <x v="0"/>
    <x v="6"/>
  </r>
  <r>
    <x v="7"/>
    <x v="394"/>
    <x v="389"/>
    <m/>
    <m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1"/>
    <x v="7"/>
  </r>
  <r>
    <x v="0"/>
    <x v="395"/>
    <x v="390"/>
    <m/>
    <m/>
    <n v="49"/>
    <s v="PRINGLES"/>
    <n v="0"/>
    <m/>
    <n v="1"/>
    <x v="0"/>
    <n v="84"/>
    <n v="11.507999999999999"/>
    <n v="49919.519999999997"/>
    <n v="11019.5"/>
    <n v="22.07"/>
    <n v="60939.02"/>
    <n v="0"/>
    <n v="0"/>
    <n v="0"/>
    <n v="60939.02"/>
    <n v="11019.5"/>
    <n v="22.07"/>
    <n v="0"/>
    <x v="0"/>
    <x v="0"/>
  </r>
  <r>
    <x v="1"/>
    <x v="395"/>
    <x v="390"/>
    <m/>
    <m/>
    <n v="49"/>
    <s v="PRINGLES"/>
    <n v="0"/>
    <m/>
    <n v="1"/>
    <x v="0"/>
    <n v="95"/>
    <n v="13.015000000000001"/>
    <n v="56456.6"/>
    <n v="12588.66"/>
    <n v="22.3"/>
    <n v="69045.259999999995"/>
    <n v="0"/>
    <n v="0"/>
    <n v="0"/>
    <n v="69045.259999999995"/>
    <n v="12588.66"/>
    <n v="22.3"/>
    <n v="0"/>
    <x v="0"/>
    <x v="1"/>
  </r>
  <r>
    <x v="2"/>
    <x v="395"/>
    <x v="390"/>
    <m/>
    <m/>
    <n v="49"/>
    <s v="PRINGLES"/>
    <n v="0"/>
    <m/>
    <n v="1"/>
    <x v="0"/>
    <n v="45"/>
    <n v="6.165"/>
    <n v="27399.83"/>
    <n v="6028.78"/>
    <n v="22"/>
    <n v="33428.61"/>
    <n v="0"/>
    <n v="0"/>
    <n v="0"/>
    <n v="33428.61"/>
    <n v="6028.78"/>
    <n v="22"/>
    <n v="0"/>
    <x v="0"/>
    <x v="2"/>
  </r>
  <r>
    <x v="3"/>
    <x v="395"/>
    <x v="390"/>
    <m/>
    <m/>
    <n v="49"/>
    <s v="PRINGLES"/>
    <n v="0"/>
    <m/>
    <n v="1"/>
    <x v="0"/>
    <n v="83"/>
    <n v="11.371"/>
    <n v="56647.51"/>
    <n v="12543.07"/>
    <n v="22.14"/>
    <n v="69190.58"/>
    <n v="0"/>
    <n v="0"/>
    <n v="0"/>
    <n v="69190.58"/>
    <n v="12543.07"/>
    <n v="22.14"/>
    <n v="0"/>
    <x v="0"/>
    <x v="3"/>
  </r>
  <r>
    <x v="4"/>
    <x v="395"/>
    <x v="390"/>
    <m/>
    <m/>
    <n v="49"/>
    <s v="PRINGLES"/>
    <n v="0"/>
    <m/>
    <n v="1"/>
    <x v="0"/>
    <n v="125"/>
    <n v="17.125"/>
    <n v="86003.14"/>
    <n v="18944.39"/>
    <n v="22.03"/>
    <n v="104947.53"/>
    <n v="0"/>
    <n v="0"/>
    <n v="0"/>
    <n v="104947.53"/>
    <n v="18944.39"/>
    <n v="22.03"/>
    <n v="0"/>
    <x v="0"/>
    <x v="4"/>
  </r>
  <r>
    <x v="0"/>
    <x v="396"/>
    <x v="391"/>
    <m/>
    <m/>
    <n v="49"/>
    <s v="PRINGLES"/>
    <n v="0"/>
    <m/>
    <n v="1"/>
    <x v="0"/>
    <n v="60"/>
    <n v="8.2200000000000006"/>
    <n v="35260.6"/>
    <n v="7775.36"/>
    <n v="22.05"/>
    <n v="43035.96"/>
    <n v="0"/>
    <n v="0"/>
    <n v="0"/>
    <n v="43035.96"/>
    <n v="7775.36"/>
    <n v="22.05"/>
    <n v="0"/>
    <x v="0"/>
    <x v="0"/>
  </r>
  <r>
    <x v="1"/>
    <x v="396"/>
    <x v="391"/>
    <m/>
    <m/>
    <n v="49"/>
    <s v="PRINGLES"/>
    <n v="0"/>
    <m/>
    <n v="1"/>
    <x v="0"/>
    <n v="109"/>
    <n v="14.933"/>
    <n v="64776.52"/>
    <n v="14336.07"/>
    <n v="22.13"/>
    <n v="79112.59"/>
    <n v="0"/>
    <n v="0"/>
    <n v="0"/>
    <n v="79112.59"/>
    <n v="14336.07"/>
    <n v="22.13"/>
    <n v="0"/>
    <x v="0"/>
    <x v="1"/>
  </r>
  <r>
    <x v="2"/>
    <x v="397"/>
    <x v="392"/>
    <m/>
    <m/>
    <n v="49"/>
    <s v="PRINGLES"/>
    <n v="0"/>
    <m/>
    <n v="1"/>
    <x v="0"/>
    <n v="18"/>
    <n v="1.206"/>
    <n v="6830.46"/>
    <n v="1366.02"/>
    <n v="20"/>
    <n v="8196.48"/>
    <n v="0"/>
    <n v="0"/>
    <n v="0"/>
    <n v="8196.48"/>
    <n v="1366.02"/>
    <n v="20"/>
    <n v="0"/>
    <x v="0"/>
    <x v="2"/>
  </r>
  <r>
    <x v="3"/>
    <x v="397"/>
    <x v="392"/>
    <m/>
    <m/>
    <n v="49"/>
    <s v="PRINGLES"/>
    <n v="0"/>
    <m/>
    <n v="1"/>
    <x v="0"/>
    <n v="242"/>
    <n v="16.213999999999999"/>
    <n v="93690.32"/>
    <n v="18979.88"/>
    <n v="20.260000000000002"/>
    <n v="112670.2"/>
    <n v="0"/>
    <n v="0"/>
    <n v="0"/>
    <n v="112670.2"/>
    <n v="18979.88"/>
    <n v="20.260000000000002"/>
    <n v="0"/>
    <x v="0"/>
    <x v="3"/>
  </r>
  <r>
    <x v="4"/>
    <x v="397"/>
    <x v="392"/>
    <m/>
    <m/>
    <n v="49"/>
    <s v="PRINGLES"/>
    <n v="0"/>
    <m/>
    <n v="1"/>
    <x v="0"/>
    <n v="40"/>
    <n v="2.68"/>
    <n v="15937.41"/>
    <n v="3187.6"/>
    <n v="20"/>
    <n v="19125.009999999998"/>
    <n v="0"/>
    <n v="0"/>
    <n v="0"/>
    <n v="19125.009999999998"/>
    <n v="3187.6"/>
    <n v="20"/>
    <n v="0"/>
    <x v="0"/>
    <x v="4"/>
  </r>
  <r>
    <x v="2"/>
    <x v="398"/>
    <x v="393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6"/>
    <x v="399"/>
    <x v="394"/>
    <m/>
    <m/>
    <n v="49"/>
    <s v="PRINGLES"/>
    <n v="0"/>
    <m/>
    <n v="1"/>
    <x v="0"/>
    <n v="45"/>
    <n v="3.0150000000000001"/>
    <n v="28796.78"/>
    <n v="5835.4"/>
    <n v="20.260000000000002"/>
    <n v="34632.18"/>
    <n v="0"/>
    <n v="0"/>
    <n v="0"/>
    <n v="34632.18"/>
    <n v="5835.4"/>
    <n v="20.260000000000002"/>
    <n v="0"/>
    <x v="0"/>
    <x v="6"/>
  </r>
  <r>
    <x v="7"/>
    <x v="399"/>
    <x v="394"/>
    <m/>
    <m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1"/>
    <x v="7"/>
  </r>
  <r>
    <x v="8"/>
    <x v="399"/>
    <x v="394"/>
    <m/>
    <m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1"/>
    <x v="8"/>
  </r>
  <r>
    <x v="9"/>
    <x v="399"/>
    <x v="394"/>
    <m/>
    <m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1"/>
    <x v="9"/>
  </r>
  <r>
    <x v="6"/>
    <x v="400"/>
    <x v="395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0"/>
    <x v="395"/>
    <m/>
    <m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1"/>
    <x v="7"/>
  </r>
  <r>
    <x v="9"/>
    <x v="400"/>
    <x v="395"/>
    <m/>
    <m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1"/>
    <x v="9"/>
  </r>
  <r>
    <x v="6"/>
    <x v="401"/>
    <x v="396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1"/>
    <x v="396"/>
    <m/>
    <m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1"/>
    <x v="7"/>
  </r>
  <r>
    <x v="8"/>
    <x v="401"/>
    <x v="396"/>
    <m/>
    <m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1"/>
    <x v="8"/>
  </r>
  <r>
    <x v="9"/>
    <x v="401"/>
    <x v="396"/>
    <m/>
    <m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1"/>
    <x v="9"/>
  </r>
  <r>
    <x v="10"/>
    <x v="401"/>
    <x v="396"/>
    <m/>
    <m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1"/>
    <x v="10"/>
  </r>
  <r>
    <x v="0"/>
    <x v="402"/>
    <x v="397"/>
    <m/>
    <m/>
    <n v="49"/>
    <s v="PRINGLES"/>
    <n v="0"/>
    <m/>
    <n v="1"/>
    <x v="0"/>
    <n v="4"/>
    <n v="0.28399999999999997"/>
    <n v="1310.68"/>
    <n v="262.12"/>
    <n v="20"/>
    <n v="1572.8"/>
    <n v="0"/>
    <n v="0"/>
    <n v="0"/>
    <n v="1572.8"/>
    <n v="262.12"/>
    <n v="20"/>
    <n v="0"/>
    <x v="0"/>
    <x v="0"/>
  </r>
  <r>
    <x v="2"/>
    <x v="402"/>
    <x v="397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4"/>
    <x v="403"/>
    <x v="398"/>
    <m/>
    <m/>
    <n v="49"/>
    <s v="PRINGLES"/>
    <n v="0"/>
    <m/>
    <n v="1"/>
    <x v="0"/>
    <n v="61"/>
    <n v="6.3440000000000003"/>
    <n v="63868.83"/>
    <n v="13360.33"/>
    <n v="20.92"/>
    <n v="77229.16"/>
    <n v="0"/>
    <n v="0"/>
    <n v="0"/>
    <n v="77229.16"/>
    <n v="13360.33"/>
    <n v="20.92"/>
    <n v="0"/>
    <x v="0"/>
    <x v="4"/>
  </r>
  <r>
    <x v="5"/>
    <x v="403"/>
    <x v="398"/>
    <m/>
    <m/>
    <n v="49"/>
    <s v="PRINGLES"/>
    <n v="0"/>
    <m/>
    <n v="1"/>
    <x v="0"/>
    <n v="117"/>
    <n v="12.167999999999999"/>
    <n v="122502.51"/>
    <n v="24605.67"/>
    <n v="20.09"/>
    <n v="147108.18"/>
    <n v="0"/>
    <n v="0"/>
    <n v="0"/>
    <n v="147108.18"/>
    <n v="24605.67"/>
    <n v="20.09"/>
    <n v="0.01"/>
    <x v="0"/>
    <x v="5"/>
  </r>
  <r>
    <x v="6"/>
    <x v="403"/>
    <x v="398"/>
    <m/>
    <m/>
    <n v="49"/>
    <s v="PRINGLES"/>
    <n v="0"/>
    <m/>
    <n v="1"/>
    <x v="0"/>
    <n v="74"/>
    <n v="7.6959999999999997"/>
    <n v="122186.9"/>
    <n v="25078.18"/>
    <n v="20.52"/>
    <n v="147265.07999999999"/>
    <n v="0"/>
    <n v="0"/>
    <n v="0"/>
    <n v="147265.07999999999"/>
    <n v="25078.18"/>
    <n v="20.52"/>
    <n v="0.01"/>
    <x v="0"/>
    <x v="6"/>
  </r>
  <r>
    <x v="7"/>
    <x v="403"/>
    <x v="398"/>
    <m/>
    <m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1"/>
    <x v="7"/>
  </r>
  <r>
    <x v="8"/>
    <x v="403"/>
    <x v="398"/>
    <m/>
    <m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1"/>
    <x v="8"/>
  </r>
  <r>
    <x v="9"/>
    <x v="403"/>
    <x v="398"/>
    <m/>
    <m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"/>
    <x v="1"/>
    <x v="9"/>
  </r>
  <r>
    <x v="10"/>
    <x v="403"/>
    <x v="398"/>
    <m/>
    <m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1"/>
    <x v="10"/>
  </r>
  <r>
    <x v="4"/>
    <x v="404"/>
    <x v="399"/>
    <m/>
    <m/>
    <n v="49"/>
    <s v="PRINGLES"/>
    <n v="0"/>
    <m/>
    <n v="1"/>
    <x v="0"/>
    <n v="50"/>
    <n v="5.45"/>
    <n v="52351.5"/>
    <n v="10952.12"/>
    <n v="20.92"/>
    <n v="63303.62"/>
    <n v="0"/>
    <n v="0"/>
    <n v="0"/>
    <n v="63303.62"/>
    <n v="10952.12"/>
    <n v="20.92"/>
    <n v="0"/>
    <x v="0"/>
    <x v="4"/>
  </r>
  <r>
    <x v="5"/>
    <x v="404"/>
    <x v="399"/>
    <m/>
    <m/>
    <n v="49"/>
    <s v="PRINGLES"/>
    <n v="0"/>
    <m/>
    <n v="1"/>
    <x v="0"/>
    <n v="97"/>
    <n v="10.573"/>
    <n v="101561.9"/>
    <n v="20794.400000000001"/>
    <n v="20.47"/>
    <n v="122356.3"/>
    <n v="0"/>
    <n v="0"/>
    <n v="0"/>
    <n v="122356.3"/>
    <n v="20794.400000000001"/>
    <n v="20.47"/>
    <n v="0.01"/>
    <x v="0"/>
    <x v="5"/>
  </r>
  <r>
    <x v="6"/>
    <x v="404"/>
    <x v="399"/>
    <m/>
    <m/>
    <n v="49"/>
    <s v="PRINGLES"/>
    <n v="0"/>
    <m/>
    <n v="1"/>
    <x v="0"/>
    <n v="52"/>
    <n v="5.6680000000000001"/>
    <n v="82441.240000000005"/>
    <n v="17211.63"/>
    <n v="20.88"/>
    <n v="99652.87"/>
    <n v="0"/>
    <n v="0"/>
    <n v="0"/>
    <n v="99652.87"/>
    <n v="17211.63"/>
    <n v="20.88"/>
    <n v="0"/>
    <x v="0"/>
    <x v="6"/>
  </r>
  <r>
    <x v="7"/>
    <x v="404"/>
    <x v="399"/>
    <m/>
    <m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1"/>
    <x v="7"/>
  </r>
  <r>
    <x v="8"/>
    <x v="404"/>
    <x v="399"/>
    <m/>
    <m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"/>
    <x v="1"/>
    <x v="8"/>
  </r>
  <r>
    <x v="9"/>
    <x v="404"/>
    <x v="399"/>
    <m/>
    <m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1"/>
    <x v="9"/>
  </r>
  <r>
    <x v="10"/>
    <x v="404"/>
    <x v="399"/>
    <m/>
    <m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1"/>
    <x v="10"/>
  </r>
  <r>
    <x v="4"/>
    <x v="405"/>
    <x v="400"/>
    <m/>
    <m/>
    <n v="49"/>
    <s v="PRINGLES"/>
    <n v="0"/>
    <m/>
    <n v="1"/>
    <x v="0"/>
    <n v="32"/>
    <n v="3.488"/>
    <n v="33504.959999999999"/>
    <n v="7182.74"/>
    <n v="21.44"/>
    <n v="40687.699999999997"/>
    <n v="0"/>
    <n v="0"/>
    <n v="0"/>
    <n v="40687.699999999997"/>
    <n v="7182.74"/>
    <n v="21.44"/>
    <n v="0"/>
    <x v="0"/>
    <x v="4"/>
  </r>
  <r>
    <x v="5"/>
    <x v="405"/>
    <x v="400"/>
    <m/>
    <m/>
    <n v="49"/>
    <s v="PRINGLES"/>
    <n v="0"/>
    <m/>
    <n v="1"/>
    <x v="0"/>
    <n v="61"/>
    <n v="6.649"/>
    <n v="63868.83"/>
    <n v="12878.71"/>
    <n v="20.16"/>
    <n v="76747.539999999994"/>
    <n v="0"/>
    <n v="0"/>
    <n v="0"/>
    <n v="76747.539999999994"/>
    <n v="12878.71"/>
    <n v="20.16"/>
    <n v="0"/>
    <x v="0"/>
    <x v="5"/>
  </r>
  <r>
    <x v="6"/>
    <x v="405"/>
    <x v="400"/>
    <m/>
    <m/>
    <n v="49"/>
    <s v="PRINGLES"/>
    <n v="0"/>
    <m/>
    <n v="1"/>
    <x v="0"/>
    <n v="30"/>
    <n v="3.27"/>
    <n v="49326.6"/>
    <n v="10057.56"/>
    <n v="20.39"/>
    <n v="59384.160000000003"/>
    <n v="0"/>
    <n v="0"/>
    <n v="0"/>
    <n v="59384.160000000003"/>
    <n v="10057.56"/>
    <n v="20.39"/>
    <n v="0"/>
    <x v="0"/>
    <x v="6"/>
  </r>
  <r>
    <x v="7"/>
    <x v="405"/>
    <x v="400"/>
    <m/>
    <m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"/>
    <x v="1"/>
    <x v="7"/>
  </r>
  <r>
    <x v="8"/>
    <x v="405"/>
    <x v="400"/>
    <m/>
    <m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1"/>
    <x v="8"/>
  </r>
  <r>
    <x v="9"/>
    <x v="405"/>
    <x v="400"/>
    <m/>
    <m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1"/>
    <x v="9"/>
  </r>
  <r>
    <x v="10"/>
    <x v="405"/>
    <x v="400"/>
    <m/>
    <m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1"/>
    <x v="10"/>
  </r>
  <r>
    <x v="0"/>
    <x v="406"/>
    <x v="401"/>
    <m/>
    <m/>
    <n v="25"/>
    <s v="DANONINO"/>
    <n v="0"/>
    <m/>
    <n v="1"/>
    <x v="0"/>
    <n v="29"/>
    <n v="2.9"/>
    <n v="5987.63"/>
    <n v="1508.38"/>
    <n v="25.19"/>
    <n v="7496.01"/>
    <n v="0"/>
    <n v="0"/>
    <n v="0"/>
    <n v="7496.01"/>
    <n v="1508.38"/>
    <n v="25.19"/>
    <n v="0"/>
    <x v="0"/>
    <x v="0"/>
  </r>
  <r>
    <x v="1"/>
    <x v="406"/>
    <x v="401"/>
    <m/>
    <m/>
    <n v="25"/>
    <s v="DANONINO"/>
    <n v="0"/>
    <m/>
    <n v="1"/>
    <x v="0"/>
    <n v="30"/>
    <n v="3"/>
    <n v="6813.51"/>
    <n v="1723.76"/>
    <n v="25.3"/>
    <n v="8537.27"/>
    <n v="0"/>
    <n v="0"/>
    <n v="0"/>
    <n v="8537.27"/>
    <n v="1723.76"/>
    <n v="25.3"/>
    <n v="0"/>
    <x v="0"/>
    <x v="1"/>
  </r>
  <r>
    <x v="2"/>
    <x v="406"/>
    <x v="401"/>
    <m/>
    <m/>
    <n v="25"/>
    <s v="DANONINO"/>
    <n v="0"/>
    <m/>
    <n v="1"/>
    <x v="0"/>
    <n v="34"/>
    <n v="3.4"/>
    <n v="8417"/>
    <n v="2062.1"/>
    <n v="24.5"/>
    <n v="10479.1"/>
    <n v="0"/>
    <n v="0"/>
    <n v="0"/>
    <n v="10479.1"/>
    <n v="2062.1"/>
    <n v="24.5"/>
    <n v="0"/>
    <x v="0"/>
    <x v="2"/>
  </r>
  <r>
    <x v="3"/>
    <x v="406"/>
    <x v="401"/>
    <m/>
    <m/>
    <n v="25"/>
    <s v="DANONINO"/>
    <n v="0"/>
    <m/>
    <n v="1"/>
    <x v="0"/>
    <n v="44"/>
    <n v="4.4000000000000004"/>
    <n v="12526.45"/>
    <n v="3049.18"/>
    <n v="24.34"/>
    <n v="15575.63"/>
    <n v="0"/>
    <n v="0"/>
    <n v="0"/>
    <n v="15575.63"/>
    <n v="3049.18"/>
    <n v="24.34"/>
    <n v="0"/>
    <x v="0"/>
    <x v="3"/>
  </r>
  <r>
    <x v="4"/>
    <x v="406"/>
    <x v="401"/>
    <m/>
    <m/>
    <n v="25"/>
    <s v="DANONINO"/>
    <n v="0"/>
    <m/>
    <n v="1"/>
    <x v="0"/>
    <n v="32"/>
    <n v="3.2"/>
    <n v="10385.56"/>
    <n v="2492.4699999999998"/>
    <n v="24"/>
    <n v="12878.03"/>
    <n v="0"/>
    <n v="0"/>
    <n v="0"/>
    <n v="12878.03"/>
    <n v="2492.4699999999998"/>
    <n v="24"/>
    <n v="0"/>
    <x v="0"/>
    <x v="4"/>
  </r>
  <r>
    <x v="5"/>
    <x v="406"/>
    <x v="401"/>
    <m/>
    <m/>
    <n v="25"/>
    <s v="DANONINO"/>
    <n v="0"/>
    <m/>
    <n v="1"/>
    <x v="0"/>
    <n v="40"/>
    <n v="4"/>
    <n v="14799.62"/>
    <n v="3552"/>
    <n v="24"/>
    <n v="18351.62"/>
    <n v="0"/>
    <n v="0"/>
    <n v="0"/>
    <n v="18351.62"/>
    <n v="3552"/>
    <n v="24"/>
    <n v="0"/>
    <x v="0"/>
    <x v="5"/>
  </r>
  <r>
    <x v="6"/>
    <x v="406"/>
    <x v="401"/>
    <m/>
    <m/>
    <n v="25"/>
    <s v="DANONINO"/>
    <n v="0"/>
    <m/>
    <n v="1"/>
    <x v="0"/>
    <n v="30"/>
    <n v="3"/>
    <n v="14864.39"/>
    <n v="3567.53"/>
    <n v="24"/>
    <n v="18431.919999999998"/>
    <n v="0"/>
    <n v="0"/>
    <n v="0"/>
    <n v="18431.919999999998"/>
    <n v="3567.53"/>
    <n v="24"/>
    <n v="0"/>
    <x v="0"/>
    <x v="6"/>
  </r>
  <r>
    <x v="7"/>
    <x v="406"/>
    <x v="401"/>
    <m/>
    <m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1"/>
    <x v="7"/>
  </r>
  <r>
    <x v="8"/>
    <x v="406"/>
    <x v="401"/>
    <m/>
    <m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1"/>
    <x v="8"/>
  </r>
  <r>
    <x v="9"/>
    <x v="406"/>
    <x v="401"/>
    <m/>
    <m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1"/>
    <x v="9"/>
  </r>
  <r>
    <x v="10"/>
    <x v="406"/>
    <x v="401"/>
    <m/>
    <m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1"/>
    <x v="10"/>
  </r>
  <r>
    <x v="0"/>
    <x v="407"/>
    <x v="402"/>
    <m/>
    <m/>
    <n v="25"/>
    <s v="DANONINO"/>
    <n v="0"/>
    <m/>
    <n v="1"/>
    <x v="0"/>
    <n v="624"/>
    <n v="49.92"/>
    <n v="109922.64"/>
    <n v="25059.49"/>
    <n v="22.8"/>
    <n v="134982.13"/>
    <n v="0"/>
    <n v="181.27"/>
    <n v="0"/>
    <n v="134800.85999999999"/>
    <n v="24878.22"/>
    <n v="22.63"/>
    <n v="0.01"/>
    <x v="0"/>
    <x v="0"/>
  </r>
  <r>
    <x v="1"/>
    <x v="407"/>
    <x v="402"/>
    <m/>
    <m/>
    <n v="25"/>
    <s v="DANONINO"/>
    <n v="0"/>
    <m/>
    <n v="1"/>
    <x v="0"/>
    <n v="674"/>
    <n v="53.92"/>
    <n v="130609.55"/>
    <n v="29805.41"/>
    <n v="22.82"/>
    <n v="160414.96"/>
    <n v="0"/>
    <n v="132.93"/>
    <n v="0"/>
    <n v="160282.03"/>
    <n v="29672.48"/>
    <n v="22.72"/>
    <n v="0.01"/>
    <x v="0"/>
    <x v="1"/>
  </r>
  <r>
    <x v="2"/>
    <x v="407"/>
    <x v="402"/>
    <m/>
    <m/>
    <n v="25"/>
    <s v="DANONINO"/>
    <n v="0"/>
    <m/>
    <n v="1"/>
    <x v="0"/>
    <n v="631"/>
    <n v="50.48"/>
    <n v="133281.53"/>
    <n v="30392.75"/>
    <n v="22.8"/>
    <n v="163674.28"/>
    <n v="0"/>
    <n v="155.25"/>
    <n v="0"/>
    <n v="163519.03"/>
    <n v="30237.5"/>
    <n v="22.69"/>
    <n v="0.01"/>
    <x v="0"/>
    <x v="2"/>
  </r>
  <r>
    <x v="3"/>
    <x v="407"/>
    <x v="402"/>
    <m/>
    <m/>
    <n v="25"/>
    <s v="DANONINO"/>
    <n v="0"/>
    <m/>
    <n v="1"/>
    <x v="0"/>
    <n v="617"/>
    <n v="49.36"/>
    <n v="149873.65"/>
    <n v="36177.67"/>
    <n v="24.14"/>
    <n v="186051.32"/>
    <n v="0"/>
    <n v="228.91"/>
    <n v="0"/>
    <n v="185822.41"/>
    <n v="35948.76"/>
    <n v="23.99"/>
    <n v="0.01"/>
    <x v="0"/>
    <x v="3"/>
  </r>
  <r>
    <x v="4"/>
    <x v="407"/>
    <x v="402"/>
    <m/>
    <m/>
    <n v="25"/>
    <s v="DANONINO"/>
    <n v="0"/>
    <m/>
    <n v="1"/>
    <x v="0"/>
    <n v="653"/>
    <n v="52.24"/>
    <n v="180830.72"/>
    <n v="43599.12"/>
    <n v="24.11"/>
    <n v="224429.84"/>
    <n v="0"/>
    <n v="178.57"/>
    <n v="0"/>
    <n v="224251.27"/>
    <n v="43420.55"/>
    <n v="24.01"/>
    <n v="0.01"/>
    <x v="0"/>
    <x v="4"/>
  </r>
  <r>
    <x v="5"/>
    <x v="407"/>
    <x v="402"/>
    <m/>
    <m/>
    <n v="25"/>
    <s v="DANONINO"/>
    <n v="0"/>
    <m/>
    <n v="1"/>
    <x v="0"/>
    <n v="554"/>
    <n v="44.32"/>
    <n v="172561.03"/>
    <n v="41661.449999999997"/>
    <n v="24.14"/>
    <n v="214222.48"/>
    <n v="0"/>
    <n v="473.87"/>
    <n v="0"/>
    <n v="213748.61"/>
    <n v="41187.58"/>
    <n v="23.87"/>
    <n v="0.01"/>
    <x v="0"/>
    <x v="5"/>
  </r>
  <r>
    <x v="6"/>
    <x v="407"/>
    <x v="402"/>
    <m/>
    <m/>
    <n v="25"/>
    <s v="DANONINO"/>
    <n v="0"/>
    <m/>
    <n v="1"/>
    <x v="0"/>
    <n v="521"/>
    <n v="41.68"/>
    <n v="204485.87"/>
    <n v="49486.13"/>
    <n v="24.2"/>
    <n v="253972"/>
    <n v="0"/>
    <n v="444.01"/>
    <n v="0"/>
    <n v="253527.99"/>
    <n v="49042.12"/>
    <n v="23.98"/>
    <n v="0.01"/>
    <x v="0"/>
    <x v="6"/>
  </r>
  <r>
    <x v="7"/>
    <x v="407"/>
    <x v="402"/>
    <m/>
    <m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1"/>
    <x v="7"/>
  </r>
  <r>
    <x v="8"/>
    <x v="407"/>
    <x v="402"/>
    <m/>
    <m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1"/>
    <x v="1"/>
    <x v="8"/>
  </r>
  <r>
    <x v="9"/>
    <x v="407"/>
    <x v="402"/>
    <m/>
    <m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1"/>
    <x v="9"/>
  </r>
  <r>
    <x v="10"/>
    <x v="407"/>
    <x v="402"/>
    <m/>
    <m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1"/>
    <x v="10"/>
  </r>
  <r>
    <x v="0"/>
    <x v="408"/>
    <x v="403"/>
    <m/>
    <m/>
    <n v="25"/>
    <s v="DANONINO"/>
    <n v="0"/>
    <m/>
    <n v="1"/>
    <x v="0"/>
    <n v="39"/>
    <n v="3.9"/>
    <n v="7725.9"/>
    <n v="1928.4"/>
    <n v="24.96"/>
    <n v="9654.2999999999993"/>
    <n v="0"/>
    <n v="0"/>
    <n v="0"/>
    <n v="9654.2999999999993"/>
    <n v="1928.4"/>
    <n v="24.96"/>
    <n v="0"/>
    <x v="0"/>
    <x v="0"/>
  </r>
  <r>
    <x v="1"/>
    <x v="408"/>
    <x v="403"/>
    <m/>
    <m/>
    <n v="25"/>
    <s v="DANONINO"/>
    <n v="0"/>
    <m/>
    <n v="1"/>
    <x v="0"/>
    <n v="55"/>
    <n v="5.5"/>
    <n v="11984.86"/>
    <n v="3014.95"/>
    <n v="25.16"/>
    <n v="14999.81"/>
    <n v="0"/>
    <n v="0"/>
    <n v="0"/>
    <n v="14999.81"/>
    <n v="3014.95"/>
    <n v="25.16"/>
    <n v="0"/>
    <x v="0"/>
    <x v="1"/>
  </r>
  <r>
    <x v="2"/>
    <x v="408"/>
    <x v="403"/>
    <m/>
    <m/>
    <n v="25"/>
    <s v="DANONINO"/>
    <n v="0"/>
    <m/>
    <n v="1"/>
    <x v="0"/>
    <n v="44"/>
    <n v="4.4000000000000004"/>
    <n v="10450.879999999999"/>
    <n v="2607.86"/>
    <n v="24.95"/>
    <n v="13058.74"/>
    <n v="0"/>
    <n v="0"/>
    <n v="0"/>
    <n v="13058.74"/>
    <n v="2607.86"/>
    <n v="24.95"/>
    <n v="0"/>
    <x v="0"/>
    <x v="2"/>
  </r>
  <r>
    <x v="3"/>
    <x v="408"/>
    <x v="403"/>
    <m/>
    <m/>
    <n v="25"/>
    <s v="DANONINO"/>
    <n v="0"/>
    <m/>
    <n v="1"/>
    <x v="0"/>
    <n v="36"/>
    <n v="3.6"/>
    <n v="9833.2199999999993"/>
    <n v="2359.8000000000002"/>
    <n v="24"/>
    <n v="12193.02"/>
    <n v="0"/>
    <n v="0"/>
    <n v="0"/>
    <n v="12193.02"/>
    <n v="2359.8000000000002"/>
    <n v="24"/>
    <n v="0"/>
    <x v="0"/>
    <x v="3"/>
  </r>
  <r>
    <x v="4"/>
    <x v="408"/>
    <x v="403"/>
    <m/>
    <m/>
    <n v="25"/>
    <s v="DANONINO"/>
    <n v="0"/>
    <m/>
    <n v="1"/>
    <x v="0"/>
    <n v="50"/>
    <n v="5"/>
    <n v="15569.42"/>
    <n v="3736.49"/>
    <n v="24"/>
    <n v="19305.91"/>
    <n v="0"/>
    <n v="0"/>
    <n v="0"/>
    <n v="19305.91"/>
    <n v="3736.49"/>
    <n v="24"/>
    <n v="0"/>
    <x v="0"/>
    <x v="4"/>
  </r>
  <r>
    <x v="5"/>
    <x v="408"/>
    <x v="403"/>
    <m/>
    <m/>
    <n v="25"/>
    <s v="DANONINO"/>
    <n v="0"/>
    <m/>
    <n v="1"/>
    <x v="0"/>
    <n v="37"/>
    <n v="3.7"/>
    <n v="13134.28"/>
    <n v="3205.65"/>
    <n v="24.41"/>
    <n v="16339.93"/>
    <n v="0"/>
    <n v="0"/>
    <n v="0"/>
    <n v="16339.93"/>
    <n v="3205.65"/>
    <n v="24.41"/>
    <n v="0"/>
    <x v="0"/>
    <x v="5"/>
  </r>
  <r>
    <x v="6"/>
    <x v="408"/>
    <x v="403"/>
    <m/>
    <m/>
    <n v="25"/>
    <s v="DANONINO"/>
    <n v="0"/>
    <m/>
    <n v="1"/>
    <x v="0"/>
    <n v="43"/>
    <n v="4.3"/>
    <n v="18449.45"/>
    <n v="4427.91"/>
    <n v="24"/>
    <n v="22877.360000000001"/>
    <n v="0"/>
    <n v="0"/>
    <n v="0"/>
    <n v="22877.360000000001"/>
    <n v="4427.91"/>
    <n v="24"/>
    <n v="0"/>
    <x v="0"/>
    <x v="6"/>
  </r>
  <r>
    <x v="7"/>
    <x v="408"/>
    <x v="403"/>
    <m/>
    <m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1"/>
    <x v="7"/>
  </r>
  <r>
    <x v="8"/>
    <x v="408"/>
    <x v="403"/>
    <m/>
    <m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1"/>
    <x v="8"/>
  </r>
  <r>
    <x v="9"/>
    <x v="408"/>
    <x v="403"/>
    <m/>
    <m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1"/>
    <x v="9"/>
  </r>
  <r>
    <x v="10"/>
    <x v="408"/>
    <x v="403"/>
    <m/>
    <m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1"/>
    <x v="10"/>
  </r>
  <r>
    <x v="0"/>
    <x v="409"/>
    <x v="404"/>
    <m/>
    <m/>
    <n v="25"/>
    <s v="DANONINO"/>
    <n v="0"/>
    <m/>
    <n v="1"/>
    <x v="0"/>
    <n v="786"/>
    <n v="145.41"/>
    <n v="206820.12"/>
    <n v="51173.14"/>
    <n v="24.74"/>
    <n v="257993.26"/>
    <n v="0"/>
    <n v="597.28"/>
    <n v="0"/>
    <n v="257395.98"/>
    <n v="50575.86"/>
    <n v="24.45"/>
    <n v="0.01"/>
    <x v="0"/>
    <x v="0"/>
  </r>
  <r>
    <x v="1"/>
    <x v="409"/>
    <x v="404"/>
    <m/>
    <m/>
    <n v="25"/>
    <s v="DANONINO"/>
    <n v="0"/>
    <m/>
    <n v="1"/>
    <x v="0"/>
    <n v="746"/>
    <n v="138.01"/>
    <n v="215928.22"/>
    <n v="53379.4"/>
    <n v="24.72"/>
    <n v="269307.62"/>
    <n v="0"/>
    <n v="562.14"/>
    <n v="0"/>
    <n v="268745.48"/>
    <n v="52817.26"/>
    <n v="24.46"/>
    <n v="0.01"/>
    <x v="0"/>
    <x v="1"/>
  </r>
  <r>
    <x v="2"/>
    <x v="409"/>
    <x v="404"/>
    <m/>
    <m/>
    <n v="25"/>
    <s v="DANONINO"/>
    <n v="0"/>
    <m/>
    <n v="1"/>
    <x v="0"/>
    <n v="869"/>
    <n v="160.76499999999999"/>
    <n v="274170.28999999998"/>
    <n v="67905.679999999993"/>
    <n v="24.77"/>
    <n v="342075.97"/>
    <n v="0"/>
    <n v="943.47"/>
    <n v="0"/>
    <n v="341132.5"/>
    <n v="66962.210000000006"/>
    <n v="24.42"/>
    <n v="0.02"/>
    <x v="0"/>
    <x v="2"/>
  </r>
  <r>
    <x v="3"/>
    <x v="409"/>
    <x v="404"/>
    <m/>
    <m/>
    <n v="25"/>
    <s v="DANONINO"/>
    <n v="0"/>
    <m/>
    <n v="1"/>
    <x v="0"/>
    <n v="806"/>
    <n v="149.11000000000001"/>
    <n v="292434.55"/>
    <n v="70585.600000000006"/>
    <n v="24.14"/>
    <n v="363020.15"/>
    <n v="0"/>
    <n v="764.83"/>
    <n v="0"/>
    <n v="362255.32"/>
    <n v="69820.77"/>
    <n v="23.88"/>
    <n v="0.02"/>
    <x v="0"/>
    <x v="3"/>
  </r>
  <r>
    <x v="4"/>
    <x v="409"/>
    <x v="404"/>
    <m/>
    <m/>
    <n v="25"/>
    <s v="DANONINO"/>
    <n v="0"/>
    <m/>
    <n v="1"/>
    <x v="0"/>
    <n v="855"/>
    <n v="158.17500000000001"/>
    <n v="353639.08"/>
    <n v="85082.67"/>
    <n v="24.06"/>
    <n v="438721.75"/>
    <n v="0"/>
    <n v="1210.43"/>
    <n v="0"/>
    <n v="437511.32"/>
    <n v="83872.240000000005"/>
    <n v="23.72"/>
    <n v="0.02"/>
    <x v="0"/>
    <x v="4"/>
  </r>
  <r>
    <x v="5"/>
    <x v="409"/>
    <x v="404"/>
    <m/>
    <m/>
    <n v="25"/>
    <s v="DANONINO"/>
    <n v="0"/>
    <m/>
    <n v="1"/>
    <x v="0"/>
    <n v="732"/>
    <n v="135.41999999999999"/>
    <n v="343350.47"/>
    <n v="82803.33"/>
    <n v="24.12"/>
    <n v="426153.8"/>
    <n v="0"/>
    <n v="918.01"/>
    <n v="0"/>
    <n v="425235.79"/>
    <n v="81885.320000000007"/>
    <n v="23.85"/>
    <n v="0.02"/>
    <x v="0"/>
    <x v="5"/>
  </r>
  <r>
    <x v="6"/>
    <x v="409"/>
    <x v="404"/>
    <m/>
    <m/>
    <n v="25"/>
    <s v="DANONINO"/>
    <n v="0"/>
    <m/>
    <n v="1"/>
    <x v="0"/>
    <n v="674"/>
    <n v="124.69"/>
    <n v="411505.01"/>
    <n v="98947.42"/>
    <n v="24.05"/>
    <n v="510452.43"/>
    <n v="0"/>
    <n v="760.11"/>
    <n v="0"/>
    <n v="509692.32"/>
    <n v="98187.31"/>
    <n v="23.86"/>
    <n v="0.02"/>
    <x v="0"/>
    <x v="6"/>
  </r>
  <r>
    <x v="7"/>
    <x v="409"/>
    <x v="404"/>
    <m/>
    <m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3"/>
    <x v="1"/>
    <x v="7"/>
  </r>
  <r>
    <x v="8"/>
    <x v="409"/>
    <x v="404"/>
    <m/>
    <m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3"/>
    <x v="1"/>
    <x v="8"/>
  </r>
  <r>
    <x v="9"/>
    <x v="409"/>
    <x v="404"/>
    <m/>
    <m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3"/>
    <x v="1"/>
    <x v="9"/>
  </r>
  <r>
    <x v="10"/>
    <x v="409"/>
    <x v="404"/>
    <m/>
    <m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1"/>
    <x v="10"/>
  </r>
  <r>
    <x v="10"/>
    <x v="410"/>
    <x v="405"/>
    <m/>
    <m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1"/>
    <x v="10"/>
  </r>
  <r>
    <x v="10"/>
    <x v="411"/>
    <x v="406"/>
    <m/>
    <m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1"/>
    <x v="10"/>
  </r>
  <r>
    <x v="0"/>
    <x v="412"/>
    <x v="407"/>
    <m/>
    <m/>
    <n v="35"/>
    <s v="EL BIERZO"/>
    <n v="0"/>
    <m/>
    <n v="1"/>
    <x v="0"/>
    <n v="58"/>
    <n v="125.45"/>
    <n v="283109.84000000003"/>
    <n v="73252.399999999994"/>
    <n v="25.87"/>
    <n v="356362.23999999999"/>
    <n v="4384.5600000000004"/>
    <n v="0"/>
    <n v="0"/>
    <n v="351977.68"/>
    <n v="68867.839999999997"/>
    <n v="24.33"/>
    <n v="0.02"/>
    <x v="0"/>
    <x v="0"/>
  </r>
  <r>
    <x v="1"/>
    <x v="412"/>
    <x v="407"/>
    <m/>
    <m/>
    <n v="35"/>
    <s v="EL BIERZO"/>
    <n v="0"/>
    <m/>
    <n v="1"/>
    <x v="0"/>
    <n v="67"/>
    <n v="149.63"/>
    <n v="356073.93"/>
    <n v="91299.07"/>
    <n v="25.64"/>
    <n v="447373"/>
    <n v="3033.6"/>
    <n v="0"/>
    <n v="0"/>
    <n v="444339.41"/>
    <n v="88265.47"/>
    <n v="24.79"/>
    <n v="0.02"/>
    <x v="0"/>
    <x v="1"/>
  </r>
  <r>
    <x v="2"/>
    <x v="412"/>
    <x v="407"/>
    <m/>
    <m/>
    <n v="35"/>
    <s v="EL BIERZO"/>
    <n v="0"/>
    <m/>
    <n v="1"/>
    <x v="0"/>
    <n v="53"/>
    <n v="117.75"/>
    <n v="331660.28000000003"/>
    <n v="84331.55"/>
    <n v="25.43"/>
    <n v="415991.83"/>
    <n v="3560.04"/>
    <n v="0"/>
    <n v="0"/>
    <n v="412431.82"/>
    <n v="80771.509999999995"/>
    <n v="24.35"/>
    <n v="0.02"/>
    <x v="0"/>
    <x v="2"/>
  </r>
  <r>
    <x v="3"/>
    <x v="412"/>
    <x v="407"/>
    <m/>
    <m/>
    <n v="35"/>
    <s v="EL BIERZO"/>
    <n v="0"/>
    <m/>
    <n v="1"/>
    <x v="0"/>
    <n v="49"/>
    <n v="105.24"/>
    <n v="340633.38"/>
    <n v="87098.91"/>
    <n v="25.57"/>
    <n v="427732.29"/>
    <n v="3721.91"/>
    <n v="0"/>
    <n v="0"/>
    <n v="424010.39"/>
    <n v="83377"/>
    <n v="24.48"/>
    <n v="0.02"/>
    <x v="0"/>
    <x v="3"/>
  </r>
  <r>
    <x v="4"/>
    <x v="412"/>
    <x v="407"/>
    <m/>
    <m/>
    <n v="35"/>
    <s v="EL BIERZO"/>
    <n v="0"/>
    <m/>
    <n v="1"/>
    <x v="0"/>
    <n v="84"/>
    <n v="191.46"/>
    <n v="684884.42"/>
    <n v="177092.96"/>
    <n v="25.86"/>
    <n v="861977.38"/>
    <n v="11864.08"/>
    <n v="0"/>
    <n v="0"/>
    <n v="850113.34"/>
    <n v="165228.88"/>
    <n v="24.13"/>
    <n v="0.04"/>
    <x v="0"/>
    <x v="4"/>
  </r>
  <r>
    <x v="5"/>
    <x v="412"/>
    <x v="407"/>
    <m/>
    <m/>
    <n v="35"/>
    <s v="EL BIERZO"/>
    <n v="0"/>
    <m/>
    <n v="1"/>
    <x v="0"/>
    <n v="93"/>
    <n v="221"/>
    <n v="919203.05"/>
    <n v="236444.48"/>
    <n v="25.72"/>
    <n v="1155647.53"/>
    <n v="13843.64"/>
    <n v="0"/>
    <n v="0"/>
    <n v="1141803.9099999999"/>
    <n v="222600.84"/>
    <n v="24.22"/>
    <n v="0.05"/>
    <x v="0"/>
    <x v="5"/>
  </r>
  <r>
    <x v="6"/>
    <x v="412"/>
    <x v="407"/>
    <m/>
    <m/>
    <n v="35"/>
    <s v="EL BIERZO"/>
    <n v="0"/>
    <m/>
    <n v="1"/>
    <x v="0"/>
    <n v="63"/>
    <n v="143.18"/>
    <n v="800357.74"/>
    <n v="205905.86"/>
    <n v="25.73"/>
    <n v="1006263.6"/>
    <n v="6149.21"/>
    <n v="0"/>
    <n v="0"/>
    <n v="1000114.42"/>
    <n v="199756.65"/>
    <n v="24.96"/>
    <n v="0.05"/>
    <x v="0"/>
    <x v="6"/>
  </r>
  <r>
    <x v="7"/>
    <x v="412"/>
    <x v="407"/>
    <m/>
    <m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7.0000000000000007E-2"/>
    <x v="1"/>
    <x v="7"/>
  </r>
  <r>
    <x v="8"/>
    <x v="412"/>
    <x v="407"/>
    <m/>
    <m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7.0000000000000007E-2"/>
    <x v="1"/>
    <x v="8"/>
  </r>
  <r>
    <x v="9"/>
    <x v="412"/>
    <x v="407"/>
    <m/>
    <m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5"/>
    <x v="1"/>
    <x v="9"/>
  </r>
  <r>
    <x v="10"/>
    <x v="412"/>
    <x v="407"/>
    <m/>
    <m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1"/>
    <x v="10"/>
  </r>
  <r>
    <x v="0"/>
    <x v="413"/>
    <x v="408"/>
    <m/>
    <m/>
    <n v="35"/>
    <s v="EL BIERZO"/>
    <n v="0"/>
    <m/>
    <n v="1"/>
    <x v="0"/>
    <n v="53"/>
    <n v="28.69"/>
    <n v="72551.240000000005"/>
    <n v="19162.560000000001"/>
    <n v="26.41"/>
    <n v="91713.8"/>
    <n v="3219.66"/>
    <n v="0"/>
    <n v="0"/>
    <n v="88494.14"/>
    <n v="15942.9"/>
    <n v="21.97"/>
    <n v="0"/>
    <x v="0"/>
    <x v="0"/>
  </r>
  <r>
    <x v="1"/>
    <x v="413"/>
    <x v="408"/>
    <m/>
    <m/>
    <n v="35"/>
    <s v="EL BIERZO"/>
    <n v="0"/>
    <m/>
    <n v="1"/>
    <x v="0"/>
    <n v="46"/>
    <n v="23.38"/>
    <n v="61391.83"/>
    <n v="15823.51"/>
    <n v="25.77"/>
    <n v="77215.34"/>
    <n v="2215.64"/>
    <n v="0"/>
    <n v="0"/>
    <n v="74999.710000000006"/>
    <n v="13607.87"/>
    <n v="22.17"/>
    <n v="0"/>
    <x v="0"/>
    <x v="1"/>
  </r>
  <r>
    <x v="2"/>
    <x v="413"/>
    <x v="408"/>
    <m/>
    <m/>
    <n v="35"/>
    <s v="EL BIERZO"/>
    <n v="0"/>
    <m/>
    <n v="1"/>
    <x v="0"/>
    <n v="43"/>
    <n v="23.98"/>
    <n v="72091.199999999997"/>
    <n v="18178.689999999999"/>
    <n v="25.22"/>
    <n v="90269.89"/>
    <n v="3129.81"/>
    <n v="0"/>
    <n v="0"/>
    <n v="87140.08"/>
    <n v="15048.88"/>
    <n v="20.87"/>
    <n v="0"/>
    <x v="0"/>
    <x v="2"/>
  </r>
  <r>
    <x v="3"/>
    <x v="413"/>
    <x v="408"/>
    <m/>
    <m/>
    <n v="35"/>
    <s v="EL BIERZO"/>
    <n v="0"/>
    <m/>
    <n v="1"/>
    <x v="0"/>
    <n v="32"/>
    <n v="16.52"/>
    <n v="59934.59"/>
    <n v="15672.15"/>
    <n v="26.15"/>
    <n v="75606.740000000005"/>
    <n v="2759.84"/>
    <n v="0"/>
    <n v="0"/>
    <n v="72846.899999999994"/>
    <n v="12912.31"/>
    <n v="21.54"/>
    <n v="0"/>
    <x v="0"/>
    <x v="3"/>
  </r>
  <r>
    <x v="4"/>
    <x v="413"/>
    <x v="408"/>
    <m/>
    <m/>
    <n v="35"/>
    <s v="EL BIERZO"/>
    <n v="0"/>
    <m/>
    <n v="1"/>
    <x v="0"/>
    <n v="94"/>
    <n v="55.72"/>
    <n v="231484.36"/>
    <n v="62163.64"/>
    <n v="26.85"/>
    <n v="293648"/>
    <n v="13190.34"/>
    <n v="0"/>
    <n v="0"/>
    <n v="280457.67"/>
    <n v="48973.3"/>
    <n v="21.16"/>
    <n v="0.01"/>
    <x v="0"/>
    <x v="4"/>
  </r>
  <r>
    <x v="5"/>
    <x v="413"/>
    <x v="408"/>
    <m/>
    <m/>
    <n v="35"/>
    <s v="EL BIERZO"/>
    <n v="0"/>
    <m/>
    <n v="1"/>
    <x v="0"/>
    <n v="74"/>
    <n v="38.32"/>
    <n v="177452.41"/>
    <n v="49233.32"/>
    <n v="27.74"/>
    <n v="226685.73"/>
    <n v="9068.39"/>
    <n v="0"/>
    <n v="0"/>
    <n v="217617.35"/>
    <n v="40164.93"/>
    <n v="22.63"/>
    <n v="0.01"/>
    <x v="0"/>
    <x v="5"/>
  </r>
  <r>
    <x v="6"/>
    <x v="413"/>
    <x v="408"/>
    <m/>
    <m/>
    <n v="35"/>
    <s v="EL BIERZO"/>
    <n v="0"/>
    <m/>
    <n v="1"/>
    <x v="0"/>
    <n v="74"/>
    <n v="36.53"/>
    <n v="222878.14"/>
    <n v="60531.59"/>
    <n v="27.16"/>
    <n v="283409.73"/>
    <n v="11735.33"/>
    <n v="0"/>
    <n v="0"/>
    <n v="271674.40000000002"/>
    <n v="48796.26"/>
    <n v="21.89"/>
    <n v="0.01"/>
    <x v="0"/>
    <x v="6"/>
  </r>
  <r>
    <x v="7"/>
    <x v="413"/>
    <x v="408"/>
    <m/>
    <m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1"/>
    <x v="7"/>
  </r>
  <r>
    <x v="8"/>
    <x v="413"/>
    <x v="408"/>
    <m/>
    <m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1"/>
    <x v="1"/>
    <x v="8"/>
  </r>
  <r>
    <x v="9"/>
    <x v="413"/>
    <x v="408"/>
    <m/>
    <m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2"/>
    <x v="1"/>
    <x v="9"/>
  </r>
  <r>
    <x v="10"/>
    <x v="413"/>
    <x v="408"/>
    <m/>
    <m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1"/>
    <x v="10"/>
  </r>
  <r>
    <x v="0"/>
    <x v="414"/>
    <x v="409"/>
    <m/>
    <m/>
    <n v="35"/>
    <s v="EL BIERZO"/>
    <n v="0"/>
    <m/>
    <n v="1"/>
    <x v="0"/>
    <n v="15"/>
    <n v="29.67"/>
    <n v="76241.7"/>
    <n v="19060.439999999999"/>
    <n v="25"/>
    <n v="95302.14"/>
    <n v="317"/>
    <n v="0"/>
    <n v="0"/>
    <n v="94985.14"/>
    <n v="18743.439999999999"/>
    <n v="24.58"/>
    <n v="0"/>
    <x v="0"/>
    <x v="0"/>
  </r>
  <r>
    <x v="1"/>
    <x v="414"/>
    <x v="409"/>
    <m/>
    <m/>
    <n v="35"/>
    <s v="EL BIERZO"/>
    <n v="0"/>
    <m/>
    <n v="1"/>
    <x v="0"/>
    <n v="20"/>
    <n v="41.05"/>
    <n v="111837.93"/>
    <n v="27959.48"/>
    <n v="25"/>
    <n v="139797.41"/>
    <n v="985.95"/>
    <n v="0"/>
    <n v="0"/>
    <n v="138811.47"/>
    <n v="26973.53"/>
    <n v="24.12"/>
    <n v="0.01"/>
    <x v="0"/>
    <x v="1"/>
  </r>
  <r>
    <x v="2"/>
    <x v="414"/>
    <x v="409"/>
    <m/>
    <m/>
    <n v="35"/>
    <s v="EL BIERZO"/>
    <n v="0"/>
    <m/>
    <n v="1"/>
    <x v="0"/>
    <n v="17"/>
    <n v="32.369999999999997"/>
    <n v="105577.48"/>
    <n v="26394.45"/>
    <n v="25"/>
    <n v="131971.93"/>
    <n v="414.64"/>
    <n v="0"/>
    <n v="0"/>
    <n v="131557.29"/>
    <n v="25979.81"/>
    <n v="24.61"/>
    <n v="0.01"/>
    <x v="0"/>
    <x v="2"/>
  </r>
  <r>
    <x v="3"/>
    <x v="414"/>
    <x v="409"/>
    <m/>
    <m/>
    <n v="35"/>
    <s v="EL BIERZO"/>
    <n v="0"/>
    <m/>
    <n v="1"/>
    <x v="0"/>
    <n v="16"/>
    <n v="31.92"/>
    <n v="118906.15"/>
    <n v="29726.45"/>
    <n v="25"/>
    <n v="148632.6"/>
    <n v="963.87"/>
    <n v="0"/>
    <n v="0"/>
    <n v="147668.75"/>
    <n v="28762.58"/>
    <n v="24.19"/>
    <n v="0.01"/>
    <x v="0"/>
    <x v="3"/>
  </r>
  <r>
    <x v="4"/>
    <x v="414"/>
    <x v="409"/>
    <m/>
    <m/>
    <n v="35"/>
    <s v="EL BIERZO"/>
    <n v="0"/>
    <m/>
    <n v="1"/>
    <x v="0"/>
    <n v="15"/>
    <n v="28.31"/>
    <n v="119157.67"/>
    <n v="29789.47"/>
    <n v="25"/>
    <n v="148947.14000000001"/>
    <n v="942.92"/>
    <n v="0"/>
    <n v="0"/>
    <n v="148004.24"/>
    <n v="28846.55"/>
    <n v="24.21"/>
    <n v="0.01"/>
    <x v="0"/>
    <x v="4"/>
  </r>
  <r>
    <x v="5"/>
    <x v="414"/>
    <x v="409"/>
    <m/>
    <m/>
    <n v="35"/>
    <s v="EL BIERZO"/>
    <n v="0"/>
    <m/>
    <n v="1"/>
    <x v="0"/>
    <n v="7"/>
    <n v="12.62"/>
    <n v="60050.27"/>
    <n v="15012.59"/>
    <n v="25"/>
    <n v="75062.86"/>
    <n v="0"/>
    <n v="0"/>
    <n v="0"/>
    <n v="75062.87"/>
    <n v="15012.59"/>
    <n v="25"/>
    <n v="0"/>
    <x v="0"/>
    <x v="5"/>
  </r>
  <r>
    <x v="6"/>
    <x v="414"/>
    <x v="409"/>
    <m/>
    <m/>
    <n v="35"/>
    <s v="EL BIERZO"/>
    <n v="0"/>
    <m/>
    <n v="1"/>
    <x v="0"/>
    <n v="15"/>
    <n v="27.71"/>
    <n v="162897.89000000001"/>
    <n v="40724.46"/>
    <n v="25"/>
    <n v="203622.35"/>
    <n v="1904.29"/>
    <n v="0"/>
    <n v="0"/>
    <n v="201718.06"/>
    <n v="38820.17"/>
    <n v="23.83"/>
    <n v="0.01"/>
    <x v="0"/>
    <x v="6"/>
  </r>
  <r>
    <x v="7"/>
    <x v="414"/>
    <x v="409"/>
    <m/>
    <m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1"/>
    <x v="7"/>
  </r>
  <r>
    <x v="8"/>
    <x v="414"/>
    <x v="409"/>
    <m/>
    <m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1"/>
    <x v="1"/>
    <x v="8"/>
  </r>
  <r>
    <x v="9"/>
    <x v="414"/>
    <x v="409"/>
    <m/>
    <m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1"/>
    <x v="1"/>
    <x v="9"/>
  </r>
  <r>
    <x v="10"/>
    <x v="414"/>
    <x v="409"/>
    <m/>
    <m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"/>
    <x v="1"/>
    <x v="10"/>
  </r>
  <r>
    <x v="0"/>
    <x v="415"/>
    <x v="410"/>
    <m/>
    <m/>
    <n v="35"/>
    <s v="EL BIERZO"/>
    <n v="0"/>
    <m/>
    <n v="1"/>
    <x v="0"/>
    <n v="49"/>
    <n v="25.97"/>
    <n v="65461.84"/>
    <n v="17163.04"/>
    <n v="26.22"/>
    <n v="82624.88"/>
    <n v="3114.93"/>
    <n v="0"/>
    <n v="0"/>
    <n v="79509.95"/>
    <n v="14048.11"/>
    <n v="21.46"/>
    <n v="0"/>
    <x v="0"/>
    <x v="0"/>
  </r>
  <r>
    <x v="1"/>
    <x v="415"/>
    <x v="410"/>
    <m/>
    <m/>
    <n v="35"/>
    <s v="EL BIERZO"/>
    <n v="0"/>
    <m/>
    <n v="1"/>
    <x v="0"/>
    <n v="35"/>
    <n v="17.98"/>
    <n v="47251.519999999997"/>
    <n v="12179.12"/>
    <n v="25.78"/>
    <n v="59430.64"/>
    <n v="2264.46"/>
    <n v="0"/>
    <n v="0"/>
    <n v="57166.18"/>
    <n v="9914.66"/>
    <n v="20.98"/>
    <n v="0"/>
    <x v="0"/>
    <x v="1"/>
  </r>
  <r>
    <x v="2"/>
    <x v="415"/>
    <x v="410"/>
    <m/>
    <m/>
    <n v="35"/>
    <s v="EL BIERZO"/>
    <n v="0"/>
    <m/>
    <n v="1"/>
    <x v="0"/>
    <n v="38"/>
    <n v="17.98"/>
    <n v="52852.7"/>
    <n v="13349.55"/>
    <n v="25.26"/>
    <n v="66202.25"/>
    <n v="2540.4499999999998"/>
    <n v="0"/>
    <n v="0"/>
    <n v="63661.8"/>
    <n v="10809.1"/>
    <n v="20.45"/>
    <n v="0"/>
    <x v="0"/>
    <x v="2"/>
  </r>
  <r>
    <x v="3"/>
    <x v="415"/>
    <x v="410"/>
    <m/>
    <m/>
    <n v="35"/>
    <s v="EL BIERZO"/>
    <n v="0"/>
    <m/>
    <n v="1"/>
    <x v="0"/>
    <n v="28"/>
    <n v="13.08"/>
    <n v="47468.63"/>
    <n v="12444.24"/>
    <n v="26.22"/>
    <n v="59912.87"/>
    <n v="2591.92"/>
    <n v="0"/>
    <n v="0"/>
    <n v="57320.95"/>
    <n v="9852.32"/>
    <n v="20.76"/>
    <n v="0"/>
    <x v="0"/>
    <x v="3"/>
  </r>
  <r>
    <x v="4"/>
    <x v="415"/>
    <x v="410"/>
    <m/>
    <m/>
    <n v="35"/>
    <s v="EL BIERZO"/>
    <n v="0"/>
    <m/>
    <n v="1"/>
    <x v="0"/>
    <n v="70"/>
    <n v="35.97"/>
    <n v="148084.62"/>
    <n v="39917.29"/>
    <n v="26.96"/>
    <n v="188001.91"/>
    <n v="8837.14"/>
    <n v="0"/>
    <n v="0"/>
    <n v="179164.78"/>
    <n v="31080.15"/>
    <n v="20.99"/>
    <n v="0.01"/>
    <x v="0"/>
    <x v="4"/>
  </r>
  <r>
    <x v="5"/>
    <x v="415"/>
    <x v="410"/>
    <m/>
    <m/>
    <n v="35"/>
    <s v="EL BIERZO"/>
    <n v="0"/>
    <m/>
    <n v="1"/>
    <x v="0"/>
    <n v="88"/>
    <n v="44.65"/>
    <n v="207745.95"/>
    <n v="57038.06"/>
    <n v="27.46"/>
    <n v="264784.01"/>
    <n v="12194.74"/>
    <n v="0"/>
    <n v="0"/>
    <n v="252589.27"/>
    <n v="44843.32"/>
    <n v="21.59"/>
    <n v="0.01"/>
    <x v="0"/>
    <x v="5"/>
  </r>
  <r>
    <x v="6"/>
    <x v="415"/>
    <x v="410"/>
    <m/>
    <m/>
    <n v="35"/>
    <s v="EL BIERZO"/>
    <n v="0"/>
    <m/>
    <n v="1"/>
    <x v="0"/>
    <n v="72"/>
    <n v="37"/>
    <n v="223338.13"/>
    <n v="61154.8"/>
    <n v="27.38"/>
    <n v="284492.93"/>
    <n v="13153.63"/>
    <n v="0"/>
    <n v="0"/>
    <n v="271339.3"/>
    <n v="48001.17"/>
    <n v="21.49"/>
    <n v="0.01"/>
    <x v="0"/>
    <x v="6"/>
  </r>
  <r>
    <x v="7"/>
    <x v="415"/>
    <x v="410"/>
    <m/>
    <m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1"/>
    <x v="7"/>
  </r>
  <r>
    <x v="8"/>
    <x v="415"/>
    <x v="410"/>
    <m/>
    <m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1"/>
    <x v="8"/>
  </r>
  <r>
    <x v="9"/>
    <x v="415"/>
    <x v="410"/>
    <m/>
    <m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1"/>
    <x v="1"/>
    <x v="9"/>
  </r>
  <r>
    <x v="10"/>
    <x v="415"/>
    <x v="410"/>
    <m/>
    <m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1"/>
    <x v="10"/>
  </r>
  <r>
    <x v="0"/>
    <x v="416"/>
    <x v="411"/>
    <m/>
    <m/>
    <n v="35"/>
    <s v="EL BIERZO"/>
    <n v="0"/>
    <m/>
    <n v="1"/>
    <x v="0"/>
    <n v="51"/>
    <n v="8.4700000000000006"/>
    <n v="25344.71"/>
    <n v="5254.56"/>
    <n v="20.73"/>
    <n v="30599.27"/>
    <n v="566.86"/>
    <n v="0"/>
    <n v="0"/>
    <n v="30032.38"/>
    <n v="4687.7"/>
    <n v="18.5"/>
    <n v="0"/>
    <x v="0"/>
    <x v="0"/>
  </r>
  <r>
    <x v="1"/>
    <x v="416"/>
    <x v="411"/>
    <m/>
    <m/>
    <n v="35"/>
    <s v="EL BIERZO"/>
    <n v="0"/>
    <m/>
    <n v="1"/>
    <x v="0"/>
    <n v="25"/>
    <n v="4.1100000000000003"/>
    <n v="12666.67"/>
    <n v="2533.2199999999998"/>
    <n v="20"/>
    <n v="15199.89"/>
    <n v="293.27"/>
    <n v="0"/>
    <n v="0"/>
    <n v="14906.6"/>
    <n v="2239.9499999999998"/>
    <n v="17.68"/>
    <n v="0"/>
    <x v="0"/>
    <x v="1"/>
  </r>
  <r>
    <x v="2"/>
    <x v="416"/>
    <x v="411"/>
    <m/>
    <m/>
    <n v="35"/>
    <s v="EL BIERZO"/>
    <n v="0"/>
    <m/>
    <n v="1"/>
    <x v="0"/>
    <n v="38"/>
    <n v="5.96"/>
    <n v="20920.689999999999"/>
    <n v="4292.18"/>
    <n v="20.52"/>
    <n v="25212.87"/>
    <n v="330.02"/>
    <n v="0"/>
    <n v="0"/>
    <n v="24882.82"/>
    <n v="3962.16"/>
    <n v="18.940000000000001"/>
    <n v="0"/>
    <x v="0"/>
    <x v="2"/>
  </r>
  <r>
    <x v="3"/>
    <x v="416"/>
    <x v="411"/>
    <m/>
    <m/>
    <n v="35"/>
    <s v="EL BIERZO"/>
    <n v="0"/>
    <m/>
    <n v="1"/>
    <x v="0"/>
    <n v="22"/>
    <n v="3.4"/>
    <n v="14586.4"/>
    <n v="2917.18"/>
    <n v="20"/>
    <n v="17503.580000000002"/>
    <n v="481.35"/>
    <n v="0"/>
    <n v="0"/>
    <n v="17022.21"/>
    <n v="2435.83"/>
    <n v="16.7"/>
    <n v="0"/>
    <x v="0"/>
    <x v="3"/>
  </r>
  <r>
    <x v="4"/>
    <x v="416"/>
    <x v="411"/>
    <m/>
    <m/>
    <n v="35"/>
    <s v="EL BIERZO"/>
    <n v="0"/>
    <m/>
    <n v="1"/>
    <x v="0"/>
    <n v="64"/>
    <n v="10.1"/>
    <n v="48629.37"/>
    <n v="10644.52"/>
    <n v="21.89"/>
    <n v="59273.89"/>
    <n v="2802.81"/>
    <n v="0"/>
    <n v="0"/>
    <n v="56471.040000000001"/>
    <n v="7841.71"/>
    <n v="16.13"/>
    <n v="0"/>
    <x v="0"/>
    <x v="4"/>
  </r>
  <r>
    <x v="5"/>
    <x v="416"/>
    <x v="411"/>
    <m/>
    <m/>
    <n v="35"/>
    <s v="EL BIERZO"/>
    <n v="0"/>
    <m/>
    <n v="1"/>
    <x v="0"/>
    <n v="29"/>
    <n v="4.41"/>
    <n v="38072.39"/>
    <n v="8305.02"/>
    <n v="21.81"/>
    <n v="46377.41"/>
    <n v="745.91"/>
    <n v="0"/>
    <n v="0"/>
    <n v="45631.47"/>
    <n v="7559.11"/>
    <n v="19.850000000000001"/>
    <n v="0"/>
    <x v="0"/>
    <x v="5"/>
  </r>
  <r>
    <x v="6"/>
    <x v="416"/>
    <x v="411"/>
    <m/>
    <m/>
    <n v="35"/>
    <s v="EL BIERZO"/>
    <n v="0"/>
    <m/>
    <n v="1"/>
    <x v="0"/>
    <n v="13"/>
    <n v="2.27"/>
    <n v="23618.63"/>
    <n v="4723.66"/>
    <n v="20"/>
    <n v="28342.29"/>
    <n v="1006.38"/>
    <n v="0"/>
    <n v="0"/>
    <n v="27335.9"/>
    <n v="3717.28"/>
    <n v="15.74"/>
    <n v="0"/>
    <x v="0"/>
    <x v="6"/>
  </r>
  <r>
    <x v="7"/>
    <x v="416"/>
    <x v="411"/>
    <m/>
    <m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1"/>
    <x v="7"/>
  </r>
  <r>
    <x v="8"/>
    <x v="416"/>
    <x v="411"/>
    <m/>
    <m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1"/>
    <x v="8"/>
  </r>
  <r>
    <x v="9"/>
    <x v="416"/>
    <x v="411"/>
    <m/>
    <m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1"/>
    <x v="9"/>
  </r>
  <r>
    <x v="10"/>
    <x v="416"/>
    <x v="411"/>
    <m/>
    <m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1"/>
    <x v="10"/>
  </r>
  <r>
    <x v="0"/>
    <x v="417"/>
    <x v="412"/>
    <m/>
    <m/>
    <n v="35"/>
    <s v="EL BIERZO"/>
    <n v="0"/>
    <m/>
    <n v="1"/>
    <x v="0"/>
    <n v="7"/>
    <n v="12.78"/>
    <n v="32971.08"/>
    <n v="8242.7800000000007"/>
    <n v="25"/>
    <n v="41213.86"/>
    <n v="290.06"/>
    <n v="0"/>
    <n v="0"/>
    <n v="40923.800000000003"/>
    <n v="7952.72"/>
    <n v="24.12"/>
    <n v="0"/>
    <x v="0"/>
    <x v="0"/>
  </r>
  <r>
    <x v="1"/>
    <x v="417"/>
    <x v="412"/>
    <m/>
    <m/>
    <n v="35"/>
    <s v="EL BIERZO"/>
    <n v="0"/>
    <m/>
    <n v="1"/>
    <x v="0"/>
    <n v="12"/>
    <n v="22.68"/>
    <n v="62252.31"/>
    <n v="15563.06"/>
    <n v="25"/>
    <n v="77815.37"/>
    <n v="896.92"/>
    <n v="0"/>
    <n v="0"/>
    <n v="76918.45"/>
    <n v="14666.14"/>
    <n v="23.56"/>
    <n v="0"/>
    <x v="0"/>
    <x v="1"/>
  </r>
  <r>
    <x v="2"/>
    <x v="417"/>
    <x v="412"/>
    <m/>
    <m/>
    <n v="35"/>
    <s v="EL BIERZO"/>
    <n v="0"/>
    <m/>
    <n v="1"/>
    <x v="0"/>
    <n v="11"/>
    <n v="19.37"/>
    <n v="63174.57"/>
    <n v="15793.69"/>
    <n v="25"/>
    <n v="78968.259999999995"/>
    <n v="705.01"/>
    <n v="0"/>
    <n v="0"/>
    <n v="78263.25"/>
    <n v="15088.68"/>
    <n v="23.88"/>
    <n v="0"/>
    <x v="0"/>
    <x v="2"/>
  </r>
  <r>
    <x v="3"/>
    <x v="417"/>
    <x v="412"/>
    <m/>
    <m/>
    <n v="35"/>
    <s v="EL BIERZO"/>
    <n v="0"/>
    <m/>
    <n v="1"/>
    <x v="0"/>
    <n v="9"/>
    <n v="16.32"/>
    <n v="60794.12"/>
    <n v="15198.49"/>
    <n v="25"/>
    <n v="75992.61"/>
    <n v="842.81"/>
    <n v="0"/>
    <n v="0"/>
    <n v="75149.8"/>
    <n v="14355.68"/>
    <n v="23.61"/>
    <n v="0"/>
    <x v="0"/>
    <x v="3"/>
  </r>
  <r>
    <x v="4"/>
    <x v="417"/>
    <x v="412"/>
    <m/>
    <m/>
    <n v="35"/>
    <s v="EL BIERZO"/>
    <n v="0"/>
    <m/>
    <n v="1"/>
    <x v="0"/>
    <n v="14"/>
    <n v="26.2"/>
    <n v="106160.15"/>
    <n v="26540.09"/>
    <n v="25"/>
    <n v="132700.24"/>
    <n v="985.37"/>
    <n v="0"/>
    <n v="0"/>
    <n v="131714.87"/>
    <n v="25554.720000000001"/>
    <n v="24.07"/>
    <n v="0.01"/>
    <x v="0"/>
    <x v="4"/>
  </r>
  <r>
    <x v="5"/>
    <x v="417"/>
    <x v="412"/>
    <m/>
    <m/>
    <n v="35"/>
    <s v="EL BIERZO"/>
    <n v="0"/>
    <m/>
    <n v="1"/>
    <x v="0"/>
    <n v="12"/>
    <n v="22.5"/>
    <n v="106751.2"/>
    <n v="26687.84"/>
    <n v="25"/>
    <n v="133439.04000000001"/>
    <n v="0"/>
    <n v="0"/>
    <n v="0"/>
    <n v="133439.04000000001"/>
    <n v="26687.84"/>
    <n v="25"/>
    <n v="0.01"/>
    <x v="0"/>
    <x v="5"/>
  </r>
  <r>
    <x v="6"/>
    <x v="417"/>
    <x v="412"/>
    <m/>
    <m/>
    <n v="35"/>
    <s v="EL BIERZO"/>
    <n v="0"/>
    <m/>
    <n v="1"/>
    <x v="0"/>
    <n v="4"/>
    <n v="7.63"/>
    <n v="49111.26"/>
    <n v="12277.82"/>
    <n v="25"/>
    <n v="61389.08"/>
    <n v="656.47"/>
    <n v="0"/>
    <n v="0"/>
    <n v="60732.62"/>
    <n v="11621.35"/>
    <n v="23.66"/>
    <n v="0"/>
    <x v="0"/>
    <x v="6"/>
  </r>
  <r>
    <x v="7"/>
    <x v="417"/>
    <x v="412"/>
    <m/>
    <m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"/>
    <x v="1"/>
    <x v="7"/>
  </r>
  <r>
    <x v="8"/>
    <x v="417"/>
    <x v="412"/>
    <m/>
    <m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1"/>
    <x v="1"/>
    <x v="8"/>
  </r>
  <r>
    <x v="9"/>
    <x v="417"/>
    <x v="412"/>
    <m/>
    <m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1"/>
    <x v="9"/>
  </r>
  <r>
    <x v="10"/>
    <x v="417"/>
    <x v="412"/>
    <m/>
    <m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1"/>
    <x v="10"/>
  </r>
  <r>
    <x v="0"/>
    <x v="418"/>
    <x v="413"/>
    <m/>
    <m/>
    <n v="34"/>
    <s v="PALADINI"/>
    <n v="0"/>
    <m/>
    <n v="1"/>
    <x v="0"/>
    <n v="1341"/>
    <n v="207.85499999999999"/>
    <n v="668975.92000000004"/>
    <n v="156353.12"/>
    <n v="23.37"/>
    <n v="825329.04"/>
    <n v="4979.53"/>
    <n v="0"/>
    <n v="0"/>
    <n v="820349.51"/>
    <n v="151373.59"/>
    <n v="22.63"/>
    <n v="0.04"/>
    <x v="0"/>
    <x v="0"/>
  </r>
  <r>
    <x v="1"/>
    <x v="418"/>
    <x v="413"/>
    <m/>
    <m/>
    <n v="34"/>
    <s v="PALADINI"/>
    <n v="0"/>
    <m/>
    <n v="1"/>
    <x v="0"/>
    <n v="1179"/>
    <n v="182.745"/>
    <n v="627550.53"/>
    <n v="146426.89000000001"/>
    <n v="23.33"/>
    <n v="773977.42"/>
    <n v="4698.75"/>
    <n v="0"/>
    <n v="0"/>
    <n v="769278.67"/>
    <n v="141728.14000000001"/>
    <n v="22.58"/>
    <n v="0.03"/>
    <x v="0"/>
    <x v="1"/>
  </r>
  <r>
    <x v="2"/>
    <x v="418"/>
    <x v="413"/>
    <m/>
    <m/>
    <n v="34"/>
    <s v="PALADINI"/>
    <n v="0"/>
    <m/>
    <n v="1"/>
    <x v="0"/>
    <n v="1152"/>
    <n v="178.56"/>
    <n v="658422.87"/>
    <n v="153260.69"/>
    <n v="23.28"/>
    <n v="811683.56"/>
    <n v="3704.87"/>
    <n v="0"/>
    <n v="0"/>
    <n v="807978.69"/>
    <n v="149555.82"/>
    <n v="22.71"/>
    <n v="0.04"/>
    <x v="0"/>
    <x v="2"/>
  </r>
  <r>
    <x v="3"/>
    <x v="418"/>
    <x v="413"/>
    <m/>
    <m/>
    <n v="34"/>
    <s v="PALADINI"/>
    <n v="0"/>
    <m/>
    <n v="1"/>
    <x v="0"/>
    <n v="913"/>
    <n v="141.51499999999999"/>
    <n v="587764.06000000006"/>
    <n v="137425.01"/>
    <n v="23.38"/>
    <n v="725189.07"/>
    <n v="4638.66"/>
    <n v="0"/>
    <n v="0"/>
    <n v="720550.41"/>
    <n v="132786.35"/>
    <n v="22.59"/>
    <n v="0.03"/>
    <x v="0"/>
    <x v="3"/>
  </r>
  <r>
    <x v="4"/>
    <x v="418"/>
    <x v="413"/>
    <m/>
    <m/>
    <n v="34"/>
    <s v="PALADINI"/>
    <n v="0"/>
    <m/>
    <n v="1"/>
    <x v="0"/>
    <n v="1143"/>
    <n v="177.16499999999999"/>
    <n v="741788.95"/>
    <n v="173069.91"/>
    <n v="23.33"/>
    <n v="914858.86"/>
    <n v="6885.71"/>
    <n v="0"/>
    <n v="0"/>
    <n v="907973.15"/>
    <n v="166184.20000000001"/>
    <n v="22.4"/>
    <n v="0.04"/>
    <x v="0"/>
    <x v="4"/>
  </r>
  <r>
    <x v="5"/>
    <x v="418"/>
    <x v="413"/>
    <m/>
    <m/>
    <n v="34"/>
    <s v="PALADINI"/>
    <n v="0"/>
    <m/>
    <n v="1"/>
    <x v="0"/>
    <n v="1024"/>
    <n v="158.72"/>
    <n v="708498.88"/>
    <n v="167610.44"/>
    <n v="23.66"/>
    <n v="876109.32"/>
    <n v="56743.1"/>
    <n v="0"/>
    <n v="0"/>
    <n v="819366.22"/>
    <n v="110867.34"/>
    <n v="15.65"/>
    <n v="0.03"/>
    <x v="0"/>
    <x v="5"/>
  </r>
  <r>
    <x v="6"/>
    <x v="418"/>
    <x v="413"/>
    <m/>
    <m/>
    <n v="34"/>
    <s v="PALADINI"/>
    <n v="0"/>
    <m/>
    <n v="1"/>
    <x v="0"/>
    <n v="1042"/>
    <n v="161.51"/>
    <n v="755325.04"/>
    <n v="177458"/>
    <n v="23.49"/>
    <n v="932783.04"/>
    <n v="23088.5"/>
    <n v="0"/>
    <n v="0"/>
    <n v="909694.54"/>
    <n v="154369.5"/>
    <n v="20.440000000000001"/>
    <n v="0.04"/>
    <x v="0"/>
    <x v="6"/>
  </r>
  <r>
    <x v="7"/>
    <x v="418"/>
    <x v="413"/>
    <m/>
    <m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08"/>
    <x v="1"/>
    <x v="7"/>
  </r>
  <r>
    <x v="8"/>
    <x v="418"/>
    <x v="413"/>
    <m/>
    <m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08"/>
    <x v="1"/>
    <x v="8"/>
  </r>
  <r>
    <x v="9"/>
    <x v="418"/>
    <x v="413"/>
    <m/>
    <m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08"/>
    <x v="1"/>
    <x v="9"/>
  </r>
  <r>
    <x v="10"/>
    <x v="418"/>
    <x v="413"/>
    <m/>
    <m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2"/>
    <x v="1"/>
    <x v="10"/>
  </r>
  <r>
    <x v="0"/>
    <x v="419"/>
    <x v="414"/>
    <m/>
    <m/>
    <n v="34"/>
    <s v="PALADINI"/>
    <n v="0"/>
    <m/>
    <n v="1"/>
    <x v="0"/>
    <n v="458"/>
    <n v="91.6"/>
    <n v="229126.96"/>
    <n v="53637.69"/>
    <n v="23.41"/>
    <n v="282764.65000000002"/>
    <n v="1095.8800000000001"/>
    <n v="0"/>
    <n v="0"/>
    <n v="281668.77"/>
    <n v="52541.81"/>
    <n v="22.93"/>
    <n v="0.01"/>
    <x v="0"/>
    <x v="0"/>
  </r>
  <r>
    <x v="1"/>
    <x v="419"/>
    <x v="414"/>
    <m/>
    <m/>
    <n v="34"/>
    <s v="PALADINI"/>
    <n v="0"/>
    <m/>
    <n v="1"/>
    <x v="0"/>
    <n v="411"/>
    <n v="82.2"/>
    <n v="219176.67"/>
    <n v="51077.04"/>
    <n v="23.3"/>
    <n v="270253.71000000002"/>
    <n v="2269.67"/>
    <n v="0"/>
    <n v="0"/>
    <n v="267984.03999999998"/>
    <n v="48807.37"/>
    <n v="22.27"/>
    <n v="0.01"/>
    <x v="0"/>
    <x v="1"/>
  </r>
  <r>
    <x v="2"/>
    <x v="419"/>
    <x v="414"/>
    <m/>
    <m/>
    <n v="34"/>
    <s v="PALADINI"/>
    <n v="0"/>
    <m/>
    <n v="1"/>
    <x v="0"/>
    <n v="427"/>
    <n v="85.4"/>
    <n v="244607.41"/>
    <n v="56877.97"/>
    <n v="23.25"/>
    <n v="301485.38"/>
    <n v="2545.64"/>
    <n v="0"/>
    <n v="0"/>
    <n v="298939.74"/>
    <n v="54332.33"/>
    <n v="22.21"/>
    <n v="0.01"/>
    <x v="0"/>
    <x v="2"/>
  </r>
  <r>
    <x v="3"/>
    <x v="419"/>
    <x v="414"/>
    <m/>
    <m/>
    <n v="34"/>
    <s v="PALADINI"/>
    <n v="0"/>
    <m/>
    <n v="1"/>
    <x v="0"/>
    <n v="347"/>
    <n v="69.400000000000006"/>
    <n v="223043.33"/>
    <n v="52061.120000000003"/>
    <n v="23.34"/>
    <n v="275104.45"/>
    <n v="2301.5500000000002"/>
    <n v="0"/>
    <n v="0"/>
    <n v="272802.90000000002"/>
    <n v="49759.57"/>
    <n v="22.31"/>
    <n v="0.01"/>
    <x v="0"/>
    <x v="3"/>
  </r>
  <r>
    <x v="4"/>
    <x v="419"/>
    <x v="414"/>
    <m/>
    <m/>
    <n v="34"/>
    <s v="PALADINI"/>
    <n v="0"/>
    <m/>
    <n v="1"/>
    <x v="0"/>
    <n v="378"/>
    <n v="75.599999999999994"/>
    <n v="251630.46"/>
    <n v="58577"/>
    <n v="23.28"/>
    <n v="310207.46000000002"/>
    <n v="2481.2199999999998"/>
    <n v="0"/>
    <n v="0"/>
    <n v="307726.24"/>
    <n v="56095.78"/>
    <n v="22.29"/>
    <n v="0.01"/>
    <x v="0"/>
    <x v="4"/>
  </r>
  <r>
    <x v="5"/>
    <x v="419"/>
    <x v="414"/>
    <m/>
    <m/>
    <n v="34"/>
    <s v="PALADINI"/>
    <n v="0"/>
    <m/>
    <n v="1"/>
    <x v="0"/>
    <n v="381"/>
    <n v="76.2"/>
    <n v="263865.71999999997"/>
    <n v="62733.84"/>
    <n v="23.77"/>
    <n v="326599.56"/>
    <n v="3780.75"/>
    <n v="0"/>
    <n v="0"/>
    <n v="322818.81"/>
    <n v="58953.09"/>
    <n v="22.34"/>
    <n v="0.01"/>
    <x v="0"/>
    <x v="5"/>
  </r>
  <r>
    <x v="6"/>
    <x v="419"/>
    <x v="414"/>
    <m/>
    <m/>
    <n v="34"/>
    <s v="PALADINI"/>
    <n v="0"/>
    <m/>
    <n v="1"/>
    <x v="0"/>
    <n v="417"/>
    <n v="83.4"/>
    <n v="302300.03999999998"/>
    <n v="70606.5"/>
    <n v="23.36"/>
    <n v="372906.54"/>
    <n v="4294.0200000000004"/>
    <n v="0"/>
    <n v="0"/>
    <n v="368612.52"/>
    <n v="66312.479999999996"/>
    <n v="21.94"/>
    <n v="0.02"/>
    <x v="0"/>
    <x v="6"/>
  </r>
  <r>
    <x v="7"/>
    <x v="419"/>
    <x v="414"/>
    <m/>
    <m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3"/>
    <x v="1"/>
    <x v="7"/>
  </r>
  <r>
    <x v="8"/>
    <x v="419"/>
    <x v="414"/>
    <m/>
    <m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3"/>
    <x v="1"/>
    <x v="8"/>
  </r>
  <r>
    <x v="9"/>
    <x v="419"/>
    <x v="414"/>
    <m/>
    <m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3"/>
    <x v="1"/>
    <x v="9"/>
  </r>
  <r>
    <x v="10"/>
    <x v="419"/>
    <x v="414"/>
    <m/>
    <m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1"/>
    <x v="10"/>
  </r>
  <r>
    <x v="0"/>
    <x v="420"/>
    <x v="415"/>
    <m/>
    <m/>
    <n v="34"/>
    <s v="PALADINI"/>
    <n v="0"/>
    <m/>
    <n v="1"/>
    <x v="0"/>
    <n v="75"/>
    <n v="75.16"/>
    <n v="258888.3"/>
    <n v="64754.66"/>
    <n v="25.01"/>
    <n v="323642.96000000002"/>
    <n v="2441.06"/>
    <n v="0"/>
    <n v="0"/>
    <n v="321202.21000000002"/>
    <n v="62313.599999999999"/>
    <n v="24.07"/>
    <n v="0.02"/>
    <x v="0"/>
    <x v="0"/>
  </r>
  <r>
    <x v="1"/>
    <x v="420"/>
    <x v="415"/>
    <m/>
    <m/>
    <n v="34"/>
    <s v="PALADINI"/>
    <n v="0"/>
    <m/>
    <n v="1"/>
    <x v="0"/>
    <n v="76"/>
    <n v="75.239999999999995"/>
    <n v="275867.13"/>
    <n v="69466.59"/>
    <n v="25.18"/>
    <n v="345333.72"/>
    <n v="4168.21"/>
    <n v="0"/>
    <n v="0"/>
    <n v="341165.68"/>
    <n v="65298.38"/>
    <n v="23.67"/>
    <n v="0.02"/>
    <x v="0"/>
    <x v="1"/>
  </r>
  <r>
    <x v="2"/>
    <x v="420"/>
    <x v="415"/>
    <m/>
    <m/>
    <n v="34"/>
    <s v="PALADINI"/>
    <n v="0"/>
    <m/>
    <n v="1"/>
    <x v="0"/>
    <n v="85"/>
    <n v="84.14"/>
    <n v="333454.87"/>
    <n v="83895.07"/>
    <n v="25.16"/>
    <n v="417349.94"/>
    <n v="3744.52"/>
    <n v="0"/>
    <n v="0"/>
    <n v="413605.33"/>
    <n v="80150.55"/>
    <n v="24.04"/>
    <n v="0.02"/>
    <x v="0"/>
    <x v="2"/>
  </r>
  <r>
    <x v="3"/>
    <x v="420"/>
    <x v="415"/>
    <m/>
    <m/>
    <n v="34"/>
    <s v="PALADINI"/>
    <n v="0"/>
    <m/>
    <n v="1"/>
    <x v="0"/>
    <n v="74"/>
    <n v="74.209999999999994"/>
    <n v="343609.14"/>
    <n v="86551.8"/>
    <n v="25.19"/>
    <n v="430160.94"/>
    <n v="5640.46"/>
    <n v="0"/>
    <n v="0"/>
    <n v="424520.21"/>
    <n v="80911.34"/>
    <n v="23.55"/>
    <n v="0.02"/>
    <x v="0"/>
    <x v="3"/>
  </r>
  <r>
    <x v="4"/>
    <x v="420"/>
    <x v="415"/>
    <m/>
    <m/>
    <n v="34"/>
    <s v="PALADINI"/>
    <n v="0"/>
    <m/>
    <n v="1"/>
    <x v="0"/>
    <n v="98"/>
    <n v="101.27"/>
    <n v="519407.6"/>
    <n v="131432.79"/>
    <n v="25.3"/>
    <n v="650840.39"/>
    <n v="7784.25"/>
    <n v="0"/>
    <n v="0"/>
    <n v="643056.36"/>
    <n v="123648.54"/>
    <n v="23.81"/>
    <n v="0.03"/>
    <x v="0"/>
    <x v="4"/>
  </r>
  <r>
    <x v="5"/>
    <x v="420"/>
    <x v="415"/>
    <m/>
    <m/>
    <n v="34"/>
    <s v="PALADINI"/>
    <n v="0"/>
    <m/>
    <n v="1"/>
    <x v="0"/>
    <n v="81"/>
    <n v="80.16"/>
    <n v="467771.5"/>
    <n v="117941.5"/>
    <n v="25.21"/>
    <n v="585713"/>
    <n v="6306.33"/>
    <n v="0"/>
    <n v="0"/>
    <n v="579406.93999999994"/>
    <n v="111635.17"/>
    <n v="23.87"/>
    <n v="0.03"/>
    <x v="0"/>
    <x v="5"/>
  </r>
  <r>
    <x v="6"/>
    <x v="420"/>
    <x v="415"/>
    <m/>
    <m/>
    <n v="34"/>
    <s v="PALADINI"/>
    <n v="0"/>
    <m/>
    <n v="1"/>
    <x v="0"/>
    <n v="99"/>
    <n v="97.37"/>
    <n v="706336.15"/>
    <n v="178087.41"/>
    <n v="25.21"/>
    <n v="884423.56"/>
    <n v="9142.27"/>
    <n v="0"/>
    <n v="0"/>
    <n v="875281.65"/>
    <n v="168945.14"/>
    <n v="23.92"/>
    <n v="0.04"/>
    <x v="0"/>
    <x v="6"/>
  </r>
  <r>
    <x v="7"/>
    <x v="420"/>
    <x v="415"/>
    <m/>
    <m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5"/>
    <x v="1"/>
    <x v="7"/>
  </r>
  <r>
    <x v="8"/>
    <x v="420"/>
    <x v="415"/>
    <m/>
    <m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0.04"/>
    <x v="1"/>
    <x v="8"/>
  </r>
  <r>
    <x v="9"/>
    <x v="420"/>
    <x v="415"/>
    <m/>
    <m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4"/>
    <x v="1"/>
    <x v="9"/>
  </r>
  <r>
    <x v="10"/>
    <x v="420"/>
    <x v="415"/>
    <m/>
    <m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1"/>
    <x v="1"/>
    <x v="10"/>
  </r>
  <r>
    <x v="0"/>
    <x v="421"/>
    <x v="416"/>
    <m/>
    <m/>
    <n v="34"/>
    <s v="PALADINI"/>
    <n v="0"/>
    <m/>
    <n v="1"/>
    <x v="0"/>
    <n v="2"/>
    <n v="4.83"/>
    <n v="12648.33"/>
    <n v="2908.37"/>
    <n v="22.99"/>
    <n v="15556.7"/>
    <n v="394.55"/>
    <n v="0"/>
    <n v="0"/>
    <n v="15162.17"/>
    <n v="2513.8200000000002"/>
    <n v="19.87"/>
    <n v="0"/>
    <x v="0"/>
    <x v="0"/>
  </r>
  <r>
    <x v="0"/>
    <x v="422"/>
    <x v="417"/>
    <m/>
    <m/>
    <n v="34"/>
    <s v="PALADINI"/>
    <n v="0"/>
    <m/>
    <n v="1"/>
    <x v="0"/>
    <n v="36"/>
    <n v="18"/>
    <n v="33659.11"/>
    <n v="8798.1"/>
    <n v="26.14"/>
    <n v="42457.21"/>
    <n v="932.4"/>
    <n v="0"/>
    <n v="0"/>
    <n v="41524.81"/>
    <n v="7865.7"/>
    <n v="23.37"/>
    <n v="0"/>
    <x v="0"/>
    <x v="0"/>
  </r>
  <r>
    <x v="1"/>
    <x v="422"/>
    <x v="417"/>
    <m/>
    <m/>
    <n v="34"/>
    <s v="PALADINI"/>
    <n v="0"/>
    <m/>
    <n v="1"/>
    <x v="0"/>
    <n v="63"/>
    <n v="31.5"/>
    <n v="63205.49"/>
    <n v="15795.21"/>
    <n v="24.99"/>
    <n v="79000.7"/>
    <n v="3203.32"/>
    <n v="0"/>
    <n v="0"/>
    <n v="75797.38"/>
    <n v="12591.89"/>
    <n v="19.920000000000002"/>
    <n v="0"/>
    <x v="0"/>
    <x v="1"/>
  </r>
  <r>
    <x v="2"/>
    <x v="422"/>
    <x v="417"/>
    <m/>
    <m/>
    <n v="34"/>
    <s v="PALADINI"/>
    <n v="0"/>
    <m/>
    <n v="1"/>
    <x v="0"/>
    <n v="47"/>
    <n v="23.5"/>
    <n v="49972.1"/>
    <n v="12875.72"/>
    <n v="25.77"/>
    <n v="62847.82"/>
    <n v="2316.2600000000002"/>
    <n v="0"/>
    <n v="0"/>
    <n v="60531.56"/>
    <n v="10559.46"/>
    <n v="21.13"/>
    <n v="0"/>
    <x v="0"/>
    <x v="2"/>
  </r>
  <r>
    <x v="3"/>
    <x v="422"/>
    <x v="417"/>
    <m/>
    <m/>
    <n v="34"/>
    <s v="PALADINI"/>
    <n v="0"/>
    <m/>
    <n v="1"/>
    <x v="0"/>
    <n v="41"/>
    <n v="20.5"/>
    <n v="46951.37"/>
    <n v="12008.57"/>
    <n v="25.58"/>
    <n v="58959.94"/>
    <n v="2003.88"/>
    <n v="0"/>
    <n v="0"/>
    <n v="56956.06"/>
    <n v="10004.69"/>
    <n v="21.31"/>
    <n v="0"/>
    <x v="0"/>
    <x v="3"/>
  </r>
  <r>
    <x v="4"/>
    <x v="422"/>
    <x v="417"/>
    <m/>
    <m/>
    <n v="34"/>
    <s v="PALADINI"/>
    <n v="0"/>
    <m/>
    <n v="1"/>
    <x v="0"/>
    <n v="55"/>
    <n v="27.5"/>
    <n v="66543.05"/>
    <n v="16630.32"/>
    <n v="24.99"/>
    <n v="83173.37"/>
    <n v="3929.44"/>
    <n v="0"/>
    <n v="0"/>
    <n v="79243.929999999993"/>
    <n v="12700.88"/>
    <n v="19.09"/>
    <n v="0"/>
    <x v="0"/>
    <x v="4"/>
  </r>
  <r>
    <x v="5"/>
    <x v="422"/>
    <x v="417"/>
    <m/>
    <m/>
    <n v="34"/>
    <s v="PALADINI"/>
    <n v="0"/>
    <m/>
    <n v="1"/>
    <x v="0"/>
    <n v="44"/>
    <n v="22"/>
    <n v="69708.11"/>
    <n v="17660.22"/>
    <n v="25.33"/>
    <n v="87368.33"/>
    <n v="3353.5"/>
    <n v="0"/>
    <n v="0"/>
    <n v="84014.83"/>
    <n v="14306.72"/>
    <n v="20.52"/>
    <n v="0"/>
    <x v="0"/>
    <x v="5"/>
  </r>
  <r>
    <x v="6"/>
    <x v="422"/>
    <x v="417"/>
    <m/>
    <m/>
    <n v="34"/>
    <s v="PALADINI"/>
    <n v="0"/>
    <m/>
    <n v="1"/>
    <x v="0"/>
    <n v="43"/>
    <n v="21.5"/>
    <n v="81216.13"/>
    <n v="20299.900000000001"/>
    <n v="24.99"/>
    <n v="101516.03"/>
    <n v="4514.32"/>
    <n v="0"/>
    <n v="0"/>
    <n v="97001.71"/>
    <n v="15785.58"/>
    <n v="19.440000000000001"/>
    <n v="0"/>
    <x v="0"/>
    <x v="6"/>
  </r>
  <r>
    <x v="7"/>
    <x v="422"/>
    <x v="417"/>
    <m/>
    <m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1"/>
    <x v="7"/>
  </r>
  <r>
    <x v="8"/>
    <x v="422"/>
    <x v="417"/>
    <m/>
    <m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1"/>
    <x v="8"/>
  </r>
  <r>
    <x v="9"/>
    <x v="422"/>
    <x v="417"/>
    <m/>
    <m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"/>
    <x v="1"/>
    <x v="9"/>
  </r>
  <r>
    <x v="10"/>
    <x v="422"/>
    <x v="417"/>
    <m/>
    <m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1"/>
    <x v="10"/>
  </r>
  <r>
    <x v="0"/>
    <x v="423"/>
    <x v="418"/>
    <m/>
    <m/>
    <n v="34"/>
    <s v="PALADINI"/>
    <n v="0"/>
    <m/>
    <n v="1"/>
    <x v="0"/>
    <n v="5506"/>
    <n v="1238.8499999999999"/>
    <n v="1504102.13"/>
    <n v="365288.4"/>
    <n v="24.29"/>
    <n v="1869390.53"/>
    <n v="252583.96"/>
    <n v="0"/>
    <n v="0"/>
    <n v="1616806.57"/>
    <n v="112704.44"/>
    <n v="7.49"/>
    <n v="0.03"/>
    <x v="0"/>
    <x v="0"/>
  </r>
  <r>
    <x v="1"/>
    <x v="423"/>
    <x v="418"/>
    <m/>
    <m/>
    <n v="34"/>
    <s v="PALADINI"/>
    <n v="0"/>
    <m/>
    <n v="1"/>
    <x v="0"/>
    <n v="3862"/>
    <n v="868.95"/>
    <n v="1120272.71"/>
    <n v="271928.21000000002"/>
    <n v="24.27"/>
    <n v="1392200.92"/>
    <n v="17082.259999999998"/>
    <n v="0"/>
    <n v="0"/>
    <n v="1375118.66"/>
    <n v="254845.95"/>
    <n v="22.75"/>
    <n v="0.06"/>
    <x v="0"/>
    <x v="1"/>
  </r>
  <r>
    <x v="2"/>
    <x v="423"/>
    <x v="418"/>
    <m/>
    <m/>
    <n v="34"/>
    <s v="PALADINI"/>
    <n v="0"/>
    <m/>
    <n v="1"/>
    <x v="0"/>
    <n v="4806"/>
    <n v="1081.3499999999999"/>
    <n v="1510596.12"/>
    <n v="366404.06"/>
    <n v="24.26"/>
    <n v="1877000.18"/>
    <n v="10996.04"/>
    <n v="0"/>
    <n v="0"/>
    <n v="1866004.14"/>
    <n v="355408.02"/>
    <n v="23.53"/>
    <n v="0.09"/>
    <x v="0"/>
    <x v="2"/>
  </r>
  <r>
    <x v="3"/>
    <x v="423"/>
    <x v="418"/>
    <m/>
    <m/>
    <n v="34"/>
    <s v="PALADINI"/>
    <n v="0"/>
    <m/>
    <n v="1"/>
    <x v="0"/>
    <n v="4267"/>
    <n v="960.07500000000005"/>
    <n v="1766596.44"/>
    <n v="427774.66"/>
    <n v="24.21"/>
    <n v="2194371.1"/>
    <n v="10087.77"/>
    <n v="0"/>
    <n v="0"/>
    <n v="2184283.33"/>
    <n v="417686.89"/>
    <n v="23.64"/>
    <n v="0.1"/>
    <x v="0"/>
    <x v="3"/>
  </r>
  <r>
    <x v="4"/>
    <x v="423"/>
    <x v="418"/>
    <m/>
    <m/>
    <n v="34"/>
    <s v="PALADINI"/>
    <n v="0"/>
    <m/>
    <n v="1"/>
    <x v="0"/>
    <n v="4691"/>
    <n v="1055.4749999999999"/>
    <n v="2071091.18"/>
    <n v="502379.45"/>
    <n v="24.26"/>
    <n v="2573470.63"/>
    <n v="202204.69"/>
    <n v="0"/>
    <n v="0"/>
    <n v="2371265.94"/>
    <n v="300174.76"/>
    <n v="14.49"/>
    <n v="7.0000000000000007E-2"/>
    <x v="0"/>
    <x v="4"/>
  </r>
  <r>
    <x v="5"/>
    <x v="423"/>
    <x v="418"/>
    <m/>
    <m/>
    <n v="34"/>
    <s v="PALADINI"/>
    <n v="0"/>
    <m/>
    <n v="1"/>
    <x v="0"/>
    <n v="4393"/>
    <n v="988.42499999999995"/>
    <n v="2389773.23"/>
    <n v="580145.73"/>
    <n v="24.28"/>
    <n v="2969918.96"/>
    <n v="279354.01"/>
    <n v="0"/>
    <n v="0"/>
    <n v="2690564.95"/>
    <n v="300791.71999999997"/>
    <n v="12.59"/>
    <n v="7.0000000000000007E-2"/>
    <x v="0"/>
    <x v="5"/>
  </r>
  <r>
    <x v="6"/>
    <x v="423"/>
    <x v="418"/>
    <m/>
    <m/>
    <n v="34"/>
    <s v="PALADINI"/>
    <n v="0"/>
    <m/>
    <n v="1"/>
    <x v="0"/>
    <n v="4993"/>
    <n v="1123.425"/>
    <n v="2657954.85"/>
    <n v="645980.24"/>
    <n v="24.3"/>
    <n v="3303935.09"/>
    <n v="708453.63"/>
    <n v="0"/>
    <n v="0"/>
    <n v="2595481.46"/>
    <n v="-62473.39"/>
    <n v="-2.35"/>
    <n v="-0.02"/>
    <x v="0"/>
    <x v="6"/>
  </r>
  <r>
    <x v="7"/>
    <x v="423"/>
    <x v="418"/>
    <m/>
    <m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1"/>
    <x v="1"/>
    <x v="7"/>
  </r>
  <r>
    <x v="8"/>
    <x v="423"/>
    <x v="418"/>
    <m/>
    <m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4"/>
    <x v="1"/>
    <x v="8"/>
  </r>
  <r>
    <x v="9"/>
    <x v="423"/>
    <x v="418"/>
    <m/>
    <m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22"/>
    <x v="1"/>
    <x v="9"/>
  </r>
  <r>
    <x v="10"/>
    <x v="423"/>
    <x v="418"/>
    <m/>
    <m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4"/>
    <x v="1"/>
    <x v="10"/>
  </r>
  <r>
    <x v="0"/>
    <x v="424"/>
    <x v="419"/>
    <m/>
    <m/>
    <n v="34"/>
    <s v="PALADINI"/>
    <n v="0"/>
    <m/>
    <n v="1"/>
    <x v="0"/>
    <n v="49"/>
    <n v="122.5"/>
    <n v="188686.62"/>
    <n v="47697.83"/>
    <n v="25.28"/>
    <n v="236384.45"/>
    <n v="59096.12"/>
    <n v="0"/>
    <n v="0"/>
    <n v="177288.33"/>
    <n v="-11398.29"/>
    <n v="-6.04"/>
    <n v="0"/>
    <x v="0"/>
    <x v="0"/>
  </r>
  <r>
    <x v="1"/>
    <x v="424"/>
    <x v="419"/>
    <m/>
    <m/>
    <n v="34"/>
    <s v="PALADINI"/>
    <n v="0"/>
    <m/>
    <n v="1"/>
    <x v="0"/>
    <n v="50"/>
    <n v="125.04"/>
    <n v="203726.27"/>
    <n v="51147.75"/>
    <n v="25.11"/>
    <n v="254874.02"/>
    <n v="19771.52"/>
    <n v="0"/>
    <n v="0"/>
    <n v="235102.27"/>
    <n v="31376.23"/>
    <n v="15.4"/>
    <n v="0.01"/>
    <x v="0"/>
    <x v="1"/>
  </r>
  <r>
    <x v="2"/>
    <x v="424"/>
    <x v="419"/>
    <m/>
    <m/>
    <n v="34"/>
    <s v="PALADINI"/>
    <n v="0"/>
    <m/>
    <n v="1"/>
    <x v="0"/>
    <n v="44"/>
    <n v="110"/>
    <n v="179844.79"/>
    <n v="45526.96"/>
    <n v="25.31"/>
    <n v="225371.75"/>
    <n v="770.29"/>
    <n v="0"/>
    <n v="0"/>
    <n v="224601.35"/>
    <n v="44756.67"/>
    <n v="24.89"/>
    <n v="0.01"/>
    <x v="0"/>
    <x v="2"/>
  </r>
  <r>
    <x v="3"/>
    <x v="424"/>
    <x v="419"/>
    <m/>
    <m/>
    <n v="34"/>
    <s v="PALADINI"/>
    <n v="0"/>
    <m/>
    <n v="1"/>
    <x v="0"/>
    <n v="45"/>
    <n v="112.5"/>
    <n v="201784.43"/>
    <n v="51049.37"/>
    <n v="25.3"/>
    <n v="252833.8"/>
    <n v="2207.4299999999998"/>
    <n v="0"/>
    <n v="0"/>
    <n v="250626.82"/>
    <n v="48841.94"/>
    <n v="24.21"/>
    <n v="0.01"/>
    <x v="0"/>
    <x v="3"/>
  </r>
  <r>
    <x v="4"/>
    <x v="424"/>
    <x v="419"/>
    <m/>
    <m/>
    <n v="34"/>
    <s v="PALADINI"/>
    <n v="0"/>
    <m/>
    <n v="1"/>
    <x v="0"/>
    <n v="87"/>
    <n v="217.5"/>
    <n v="396903.09"/>
    <n v="100098.23"/>
    <n v="25.22"/>
    <n v="497001.32"/>
    <n v="5403.36"/>
    <n v="0"/>
    <n v="0"/>
    <n v="491597.81"/>
    <n v="94694.87"/>
    <n v="23.86"/>
    <n v="0.02"/>
    <x v="0"/>
    <x v="4"/>
  </r>
  <r>
    <x v="5"/>
    <x v="424"/>
    <x v="419"/>
    <m/>
    <m/>
    <n v="34"/>
    <s v="PALADINI"/>
    <n v="0"/>
    <m/>
    <n v="1"/>
    <x v="0"/>
    <n v="76"/>
    <n v="190"/>
    <n v="382939.59"/>
    <n v="97404.160000000003"/>
    <n v="25.44"/>
    <n v="480343.75"/>
    <n v="3830.14"/>
    <n v="0"/>
    <n v="0"/>
    <n v="476513.63"/>
    <n v="93574.02"/>
    <n v="24.44"/>
    <n v="0.02"/>
    <x v="0"/>
    <x v="5"/>
  </r>
  <r>
    <x v="6"/>
    <x v="424"/>
    <x v="419"/>
    <m/>
    <m/>
    <n v="34"/>
    <s v="PALADINI"/>
    <n v="0"/>
    <m/>
    <n v="1"/>
    <x v="0"/>
    <n v="111"/>
    <n v="277.89999999999998"/>
    <n v="743007.98"/>
    <n v="186986.08"/>
    <n v="25.17"/>
    <n v="929994.06"/>
    <n v="4590.8100000000004"/>
    <n v="0"/>
    <n v="0"/>
    <n v="925403.19"/>
    <n v="182395.27"/>
    <n v="24.55"/>
    <n v="0.04"/>
    <x v="0"/>
    <x v="6"/>
  </r>
  <r>
    <x v="7"/>
    <x v="424"/>
    <x v="419"/>
    <m/>
    <m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2"/>
    <x v="1"/>
    <x v="7"/>
  </r>
  <r>
    <x v="8"/>
    <x v="424"/>
    <x v="419"/>
    <m/>
    <m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1"/>
    <x v="8"/>
  </r>
  <r>
    <x v="9"/>
    <x v="424"/>
    <x v="419"/>
    <m/>
    <m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1"/>
    <x v="9"/>
  </r>
  <r>
    <x v="10"/>
    <x v="424"/>
    <x v="419"/>
    <m/>
    <m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"/>
    <x v="1"/>
    <x v="10"/>
  </r>
  <r>
    <x v="8"/>
    <x v="425"/>
    <x v="420"/>
    <m/>
    <m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1"/>
    <x v="8"/>
  </r>
  <r>
    <x v="9"/>
    <x v="425"/>
    <x v="420"/>
    <m/>
    <m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0"/>
    <x v="1"/>
    <x v="9"/>
  </r>
  <r>
    <x v="0"/>
    <x v="426"/>
    <x v="421"/>
    <m/>
    <m/>
    <n v="34"/>
    <s v="PALADINI"/>
    <n v="0"/>
    <m/>
    <n v="1"/>
    <x v="0"/>
    <n v="7"/>
    <n v="1.05"/>
    <n v="4861.5"/>
    <n v="1118.8800000000001"/>
    <n v="23.02"/>
    <n v="5980.38"/>
    <n v="0"/>
    <n v="0"/>
    <n v="0"/>
    <n v="5980.38"/>
    <n v="1118.8800000000001"/>
    <n v="23.02"/>
    <n v="0"/>
    <x v="0"/>
    <x v="0"/>
  </r>
  <r>
    <x v="0"/>
    <x v="427"/>
    <x v="422"/>
    <m/>
    <m/>
    <n v="34"/>
    <s v="PALADINI"/>
    <n v="0"/>
    <m/>
    <n v="1"/>
    <x v="0"/>
    <n v="50"/>
    <n v="125"/>
    <n v="165871.62"/>
    <n v="38832.800000000003"/>
    <n v="23.41"/>
    <n v="204704.42"/>
    <n v="51176.07"/>
    <n v="0"/>
    <n v="0"/>
    <n v="153527.82"/>
    <n v="-12343.27"/>
    <n v="-7.44"/>
    <n v="0"/>
    <x v="0"/>
    <x v="0"/>
  </r>
  <r>
    <x v="1"/>
    <x v="427"/>
    <x v="422"/>
    <m/>
    <m/>
    <n v="34"/>
    <s v="PALADINI"/>
    <n v="0"/>
    <m/>
    <n v="1"/>
    <x v="0"/>
    <n v="54"/>
    <n v="135"/>
    <n v="195168.93"/>
    <n v="46041.38"/>
    <n v="23.59"/>
    <n v="241210.31"/>
    <n v="17232.689999999999"/>
    <n v="0"/>
    <n v="0"/>
    <n v="223977.29"/>
    <n v="28808.69"/>
    <n v="14.76"/>
    <n v="0.01"/>
    <x v="0"/>
    <x v="1"/>
  </r>
  <r>
    <x v="2"/>
    <x v="427"/>
    <x v="422"/>
    <m/>
    <m/>
    <n v="34"/>
    <s v="PALADINI"/>
    <n v="0"/>
    <m/>
    <n v="1"/>
    <x v="0"/>
    <n v="55"/>
    <n v="137.5"/>
    <n v="204054.53"/>
    <n v="48047.88"/>
    <n v="23.55"/>
    <n v="252102.41"/>
    <n v="1382.34"/>
    <n v="0"/>
    <n v="0"/>
    <n v="250720.07"/>
    <n v="46665.54"/>
    <n v="22.87"/>
    <n v="0.01"/>
    <x v="0"/>
    <x v="2"/>
  </r>
  <r>
    <x v="3"/>
    <x v="427"/>
    <x v="422"/>
    <m/>
    <m/>
    <n v="34"/>
    <s v="PALADINI"/>
    <n v="0"/>
    <m/>
    <n v="1"/>
    <x v="0"/>
    <n v="50"/>
    <n v="125"/>
    <n v="201079.64"/>
    <n v="47885.89"/>
    <n v="23.81"/>
    <n v="248965.53"/>
    <n v="3755.96"/>
    <n v="0"/>
    <n v="0"/>
    <n v="245209.57"/>
    <n v="44129.93"/>
    <n v="21.95"/>
    <n v="0.01"/>
    <x v="0"/>
    <x v="3"/>
  </r>
  <r>
    <x v="4"/>
    <x v="427"/>
    <x v="422"/>
    <m/>
    <m/>
    <n v="34"/>
    <s v="PALADINI"/>
    <n v="0"/>
    <m/>
    <n v="1"/>
    <x v="0"/>
    <n v="78"/>
    <n v="195"/>
    <n v="320299.61"/>
    <n v="75898.7"/>
    <n v="23.7"/>
    <n v="396198.31"/>
    <n v="5360.49"/>
    <n v="0"/>
    <n v="0"/>
    <n v="390837.33"/>
    <n v="70538.210000000006"/>
    <n v="22.02"/>
    <n v="0.02"/>
    <x v="0"/>
    <x v="4"/>
  </r>
  <r>
    <x v="5"/>
    <x v="427"/>
    <x v="422"/>
    <m/>
    <m/>
    <n v="34"/>
    <s v="PALADINI"/>
    <n v="0"/>
    <m/>
    <n v="1"/>
    <x v="0"/>
    <n v="70"/>
    <n v="175"/>
    <n v="327723.25"/>
    <n v="78615.37"/>
    <n v="23.99"/>
    <n v="406338.62"/>
    <n v="3833.74"/>
    <n v="0"/>
    <n v="0"/>
    <n v="402504.16"/>
    <n v="74781.63"/>
    <n v="22.82"/>
    <n v="0.02"/>
    <x v="0"/>
    <x v="5"/>
  </r>
  <r>
    <x v="6"/>
    <x v="427"/>
    <x v="422"/>
    <m/>
    <m/>
    <n v="34"/>
    <s v="PALADINI"/>
    <n v="0"/>
    <m/>
    <n v="1"/>
    <x v="0"/>
    <n v="83"/>
    <n v="207.5"/>
    <n v="465375.38"/>
    <n v="108968.09"/>
    <n v="23.42"/>
    <n v="574343.47"/>
    <n v="3647.71"/>
    <n v="0"/>
    <n v="0"/>
    <n v="570695.6"/>
    <n v="105320.38"/>
    <n v="22.63"/>
    <n v="0.03"/>
    <x v="0"/>
    <x v="6"/>
  </r>
  <r>
    <x v="7"/>
    <x v="427"/>
    <x v="422"/>
    <m/>
    <m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2"/>
    <x v="1"/>
    <x v="7"/>
  </r>
  <r>
    <x v="8"/>
    <x v="427"/>
    <x v="422"/>
    <m/>
    <m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1"/>
    <x v="8"/>
  </r>
  <r>
    <x v="9"/>
    <x v="427"/>
    <x v="422"/>
    <m/>
    <m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1"/>
    <x v="9"/>
  </r>
  <r>
    <x v="10"/>
    <x v="427"/>
    <x v="422"/>
    <m/>
    <m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1"/>
    <x v="10"/>
  </r>
  <r>
    <x v="0"/>
    <x v="428"/>
    <x v="423"/>
    <m/>
    <m/>
    <n v="34"/>
    <s v="PALADINI"/>
    <n v="0"/>
    <m/>
    <n v="1"/>
    <x v="0"/>
    <n v="12438"/>
    <n v="2798.55"/>
    <n v="2590033.0499999998"/>
    <n v="590061.9"/>
    <n v="22.78"/>
    <n v="3180094.95"/>
    <n v="280801.40999999997"/>
    <n v="0"/>
    <n v="0"/>
    <n v="2899293.54"/>
    <n v="309260.49"/>
    <n v="11.94"/>
    <n v="0.08"/>
    <x v="0"/>
    <x v="0"/>
  </r>
  <r>
    <x v="1"/>
    <x v="428"/>
    <x v="423"/>
    <m/>
    <m/>
    <n v="34"/>
    <s v="PALADINI"/>
    <n v="0"/>
    <m/>
    <n v="1"/>
    <x v="0"/>
    <n v="10207"/>
    <n v="2296.5749999999998"/>
    <n v="2265977.38"/>
    <n v="514887.71"/>
    <n v="22.72"/>
    <n v="2780865.09"/>
    <n v="243363.14"/>
    <n v="0"/>
    <n v="0"/>
    <n v="2537501.9500000002"/>
    <n v="271524.57"/>
    <n v="11.98"/>
    <n v="7.0000000000000007E-2"/>
    <x v="0"/>
    <x v="1"/>
  </r>
  <r>
    <x v="2"/>
    <x v="428"/>
    <x v="423"/>
    <m/>
    <m/>
    <n v="34"/>
    <s v="PALADINI"/>
    <n v="0"/>
    <m/>
    <n v="1"/>
    <x v="0"/>
    <n v="11847"/>
    <n v="2665.5749999999998"/>
    <n v="2990325.48"/>
    <n v="681357.11"/>
    <n v="22.79"/>
    <n v="3671682.59"/>
    <n v="9456.9500000000007"/>
    <n v="0"/>
    <n v="0"/>
    <n v="3662225.64"/>
    <n v="671900.16000000003"/>
    <n v="22.47"/>
    <n v="0.16"/>
    <x v="0"/>
    <x v="2"/>
  </r>
  <r>
    <x v="3"/>
    <x v="428"/>
    <x v="423"/>
    <m/>
    <m/>
    <n v="34"/>
    <s v="PALADINI"/>
    <n v="0"/>
    <m/>
    <n v="1"/>
    <x v="0"/>
    <n v="9079"/>
    <n v="2042.7750000000001"/>
    <n v="2858779.91"/>
    <n v="640722.93999999994"/>
    <n v="22.41"/>
    <n v="3499502.85"/>
    <n v="10634.3"/>
    <n v="0"/>
    <n v="0"/>
    <n v="3488868.55"/>
    <n v="630088.64"/>
    <n v="22.04"/>
    <n v="0.15"/>
    <x v="0"/>
    <x v="3"/>
  </r>
  <r>
    <x v="4"/>
    <x v="428"/>
    <x v="423"/>
    <m/>
    <m/>
    <n v="34"/>
    <s v="PALADINI"/>
    <n v="0"/>
    <m/>
    <n v="1"/>
    <x v="0"/>
    <n v="11897"/>
    <n v="2676.8249999999998"/>
    <n v="3958315.97"/>
    <n v="884147.33"/>
    <n v="22.34"/>
    <n v="4842463.3"/>
    <n v="645700.6"/>
    <n v="0"/>
    <n v="0"/>
    <n v="4196762.7"/>
    <n v="238446.73"/>
    <n v="6.02"/>
    <n v="0.06"/>
    <x v="0"/>
    <x v="4"/>
  </r>
  <r>
    <x v="5"/>
    <x v="428"/>
    <x v="423"/>
    <m/>
    <m/>
    <n v="34"/>
    <s v="PALADINI"/>
    <n v="0"/>
    <m/>
    <n v="1"/>
    <x v="0"/>
    <n v="10253"/>
    <n v="2306.9250000000002"/>
    <n v="4211442.18"/>
    <n v="939463.23"/>
    <n v="22.31"/>
    <n v="5150905.41"/>
    <n v="795983.43"/>
    <n v="0"/>
    <n v="0"/>
    <n v="4354921.9800000004"/>
    <n v="143479.79999999999"/>
    <n v="3.41"/>
    <n v="0.03"/>
    <x v="0"/>
    <x v="5"/>
  </r>
  <r>
    <x v="6"/>
    <x v="428"/>
    <x v="423"/>
    <m/>
    <m/>
    <n v="34"/>
    <s v="PALADINI"/>
    <n v="0"/>
    <m/>
    <n v="1"/>
    <x v="0"/>
    <n v="9004"/>
    <n v="2025.9"/>
    <n v="3872580.01"/>
    <n v="863512.35"/>
    <n v="22.3"/>
    <n v="4736092.3600000003"/>
    <n v="348676.3"/>
    <n v="0"/>
    <n v="0"/>
    <n v="4387416.0599999996"/>
    <n v="514836.05"/>
    <n v="13.29"/>
    <n v="0.13"/>
    <x v="0"/>
    <x v="6"/>
  </r>
  <r>
    <x v="7"/>
    <x v="428"/>
    <x v="423"/>
    <m/>
    <m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1"/>
    <x v="7"/>
  </r>
  <r>
    <x v="8"/>
    <x v="428"/>
    <x v="423"/>
    <m/>
    <m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"/>
    <x v="1"/>
    <x v="8"/>
  </r>
  <r>
    <x v="9"/>
    <x v="428"/>
    <x v="423"/>
    <m/>
    <m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32"/>
    <x v="1"/>
    <x v="9"/>
  </r>
  <r>
    <x v="10"/>
    <x v="428"/>
    <x v="423"/>
    <m/>
    <m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1"/>
    <x v="1"/>
    <x v="10"/>
  </r>
  <r>
    <x v="0"/>
    <x v="429"/>
    <x v="424"/>
    <m/>
    <m/>
    <n v="34"/>
    <s v="PALADINI"/>
    <n v="0"/>
    <m/>
    <n v="1"/>
    <x v="0"/>
    <n v="223"/>
    <n v="1338"/>
    <n v="3441139.75"/>
    <n v="796515.17"/>
    <n v="23.15"/>
    <n v="4237654.92"/>
    <n v="1012960.25"/>
    <n v="0"/>
    <n v="0"/>
    <n v="3224689.64"/>
    <n v="-216445.08"/>
    <n v="-6.29"/>
    <n v="-0.05"/>
    <x v="0"/>
    <x v="0"/>
  </r>
  <r>
    <x v="1"/>
    <x v="429"/>
    <x v="424"/>
    <m/>
    <m/>
    <n v="34"/>
    <s v="PALADINI"/>
    <n v="0"/>
    <m/>
    <n v="1"/>
    <x v="0"/>
    <n v="217"/>
    <n v="1302"/>
    <n v="3618595.1"/>
    <n v="838820.8"/>
    <n v="23.18"/>
    <n v="4457415.9000000004"/>
    <n v="1171119.3700000001"/>
    <n v="0"/>
    <n v="0"/>
    <n v="3286293.33"/>
    <n v="-332298.57"/>
    <n v="-9.18"/>
    <n v="-0.08"/>
    <x v="0"/>
    <x v="1"/>
  </r>
  <r>
    <x v="2"/>
    <x v="429"/>
    <x v="424"/>
    <m/>
    <m/>
    <n v="34"/>
    <s v="PALADINI"/>
    <n v="0"/>
    <m/>
    <n v="1"/>
    <x v="0"/>
    <n v="251"/>
    <n v="1506"/>
    <n v="4497341.95"/>
    <n v="1041577.49"/>
    <n v="23.16"/>
    <n v="5538919.4400000004"/>
    <n v="1384730.11"/>
    <n v="0"/>
    <n v="0"/>
    <n v="4154190.24"/>
    <n v="-343152.62"/>
    <n v="-7.63"/>
    <n v="-0.08"/>
    <x v="0"/>
    <x v="2"/>
  </r>
  <r>
    <x v="3"/>
    <x v="429"/>
    <x v="424"/>
    <m/>
    <m/>
    <n v="34"/>
    <s v="PALADINI"/>
    <n v="0"/>
    <m/>
    <n v="1"/>
    <x v="0"/>
    <n v="203"/>
    <n v="1218"/>
    <n v="3866942.98"/>
    <n v="892649.54"/>
    <n v="23.08"/>
    <n v="4759592.5199999996"/>
    <n v="1189898.1299999999"/>
    <n v="0"/>
    <n v="0"/>
    <n v="3569694.37"/>
    <n v="-297248.59000000003"/>
    <n v="-7.69"/>
    <n v="-7.0000000000000007E-2"/>
    <x v="0"/>
    <x v="3"/>
  </r>
  <r>
    <x v="4"/>
    <x v="429"/>
    <x v="424"/>
    <m/>
    <m/>
    <n v="34"/>
    <s v="PALADINI"/>
    <n v="0"/>
    <m/>
    <n v="1"/>
    <x v="0"/>
    <n v="225"/>
    <n v="1350"/>
    <n v="4342200.93"/>
    <n v="1001750.49"/>
    <n v="23.07"/>
    <n v="5343951.42"/>
    <n v="1335988.07"/>
    <n v="0"/>
    <n v="0"/>
    <n v="4007963.98"/>
    <n v="-334237.58"/>
    <n v="-7.7"/>
    <n v="-0.08"/>
    <x v="0"/>
    <x v="4"/>
  </r>
  <r>
    <x v="5"/>
    <x v="429"/>
    <x v="424"/>
    <m/>
    <m/>
    <n v="34"/>
    <s v="PALADINI"/>
    <n v="0"/>
    <m/>
    <n v="1"/>
    <x v="0"/>
    <n v="216"/>
    <n v="1296"/>
    <n v="4823409.6100000003"/>
    <n v="1112755.79"/>
    <n v="23.07"/>
    <n v="5936165.4000000004"/>
    <n v="1484042.27"/>
    <n v="0"/>
    <n v="0"/>
    <n v="4452125.54"/>
    <n v="-371286.48"/>
    <n v="-7.7"/>
    <n v="-0.09"/>
    <x v="0"/>
    <x v="5"/>
  </r>
  <r>
    <x v="6"/>
    <x v="429"/>
    <x v="424"/>
    <m/>
    <m/>
    <n v="34"/>
    <s v="PALADINI"/>
    <n v="0"/>
    <m/>
    <n v="1"/>
    <x v="0"/>
    <n v="264"/>
    <n v="1584"/>
    <n v="7373763.9100000001"/>
    <n v="1700711.33"/>
    <n v="23.06"/>
    <n v="9074475.2400000002"/>
    <n v="2515488.5299999998"/>
    <n v="0"/>
    <n v="0"/>
    <n v="6558985.0300000003"/>
    <n v="-814777.2"/>
    <n v="-11.05"/>
    <n v="-0.2"/>
    <x v="0"/>
    <x v="6"/>
  </r>
  <r>
    <x v="7"/>
    <x v="429"/>
    <x v="424"/>
    <m/>
    <m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15"/>
    <x v="1"/>
    <x v="7"/>
  </r>
  <r>
    <x v="8"/>
    <x v="429"/>
    <x v="424"/>
    <m/>
    <m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4"/>
    <x v="1"/>
    <x v="8"/>
  </r>
  <r>
    <x v="9"/>
    <x v="429"/>
    <x v="424"/>
    <m/>
    <m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21"/>
    <x v="1"/>
    <x v="9"/>
  </r>
  <r>
    <x v="10"/>
    <x v="429"/>
    <x v="424"/>
    <m/>
    <m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"/>
    <x v="1"/>
    <x v="10"/>
  </r>
  <r>
    <x v="0"/>
    <x v="430"/>
    <x v="425"/>
    <m/>
    <m/>
    <n v="34"/>
    <s v="PALADINI"/>
    <n v="0"/>
    <m/>
    <n v="1"/>
    <x v="0"/>
    <n v="70"/>
    <n v="420"/>
    <n v="744408.96"/>
    <n v="172840.08"/>
    <n v="23.22"/>
    <n v="917249.04"/>
    <n v="199187.11"/>
    <n v="0"/>
    <n v="0"/>
    <n v="718061.35"/>
    <n v="-26347.03"/>
    <n v="-3.54"/>
    <n v="-0.01"/>
    <x v="0"/>
    <x v="0"/>
  </r>
  <r>
    <x v="1"/>
    <x v="430"/>
    <x v="425"/>
    <m/>
    <m/>
    <n v="34"/>
    <s v="PALADINI"/>
    <n v="0"/>
    <m/>
    <n v="1"/>
    <x v="0"/>
    <n v="70"/>
    <n v="420"/>
    <n v="799185.8"/>
    <n v="190690.12"/>
    <n v="23.86"/>
    <n v="989875.92"/>
    <n v="257745.94"/>
    <n v="0"/>
    <n v="0"/>
    <n v="732129.62"/>
    <n v="-67055.820000000007"/>
    <n v="-8.39"/>
    <n v="-0.02"/>
    <x v="0"/>
    <x v="1"/>
  </r>
  <r>
    <x v="2"/>
    <x v="430"/>
    <x v="425"/>
    <m/>
    <m/>
    <n v="34"/>
    <s v="PALADINI"/>
    <n v="0"/>
    <m/>
    <n v="1"/>
    <x v="0"/>
    <n v="81"/>
    <n v="486"/>
    <n v="1018175.75"/>
    <n v="241864.57"/>
    <n v="23.75"/>
    <n v="1260040.32"/>
    <n v="315010.07"/>
    <n v="0"/>
    <n v="0"/>
    <n v="945030.01"/>
    <n v="-73145.5"/>
    <n v="-7.18"/>
    <n v="-0.02"/>
    <x v="0"/>
    <x v="2"/>
  </r>
  <r>
    <x v="3"/>
    <x v="430"/>
    <x v="425"/>
    <m/>
    <m/>
    <n v="34"/>
    <s v="PALADINI"/>
    <n v="0"/>
    <m/>
    <n v="1"/>
    <x v="0"/>
    <n v="88"/>
    <n v="528"/>
    <n v="1151383.26"/>
    <n v="274685.21999999997"/>
    <n v="23.86"/>
    <n v="1426068.48"/>
    <n v="421540.6"/>
    <n v="0"/>
    <n v="0"/>
    <n v="1004528.06"/>
    <n v="-146855.38"/>
    <n v="-12.75"/>
    <n v="-0.04"/>
    <x v="0"/>
    <x v="3"/>
  </r>
  <r>
    <x v="4"/>
    <x v="430"/>
    <x v="425"/>
    <m/>
    <m/>
    <n v="34"/>
    <s v="PALADINI"/>
    <n v="0"/>
    <m/>
    <n v="1"/>
    <x v="0"/>
    <n v="104"/>
    <n v="624"/>
    <n v="1376421.43"/>
    <n v="325162.13"/>
    <n v="23.62"/>
    <n v="1701583.56"/>
    <n v="430223.55"/>
    <n v="0"/>
    <n v="0"/>
    <n v="1271359.8400000001"/>
    <n v="-105061.42"/>
    <n v="-7.63"/>
    <n v="-0.03"/>
    <x v="0"/>
    <x v="4"/>
  </r>
  <r>
    <x v="5"/>
    <x v="430"/>
    <x v="425"/>
    <m/>
    <m/>
    <n v="34"/>
    <s v="PALADINI"/>
    <n v="0"/>
    <m/>
    <n v="1"/>
    <x v="0"/>
    <n v="121"/>
    <n v="726"/>
    <n v="2026139.12"/>
    <n v="486191.8"/>
    <n v="24"/>
    <n v="2512330.92"/>
    <n v="628082.56999999995"/>
    <n v="0"/>
    <n v="0"/>
    <n v="1884247.21"/>
    <n v="-141890.76999999999"/>
    <n v="-7"/>
    <n v="-0.03"/>
    <x v="0"/>
    <x v="5"/>
  </r>
  <r>
    <x v="6"/>
    <x v="430"/>
    <x v="425"/>
    <m/>
    <m/>
    <n v="34"/>
    <s v="PALADINI"/>
    <n v="0"/>
    <m/>
    <n v="1"/>
    <x v="0"/>
    <n v="121"/>
    <n v="726"/>
    <n v="2850438.47"/>
    <n v="671396.95"/>
    <n v="23.55"/>
    <n v="3521835.42"/>
    <n v="945559.88"/>
    <n v="0"/>
    <n v="0"/>
    <n v="2576276.37"/>
    <n v="-274162.93"/>
    <n v="-9.6199999999999992"/>
    <n v="-7.0000000000000007E-2"/>
    <x v="0"/>
    <x v="6"/>
  </r>
  <r>
    <x v="7"/>
    <x v="430"/>
    <x v="425"/>
    <m/>
    <m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6"/>
    <x v="1"/>
    <x v="7"/>
  </r>
  <r>
    <x v="8"/>
    <x v="430"/>
    <x v="425"/>
    <m/>
    <m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1"/>
    <x v="8"/>
  </r>
  <r>
    <x v="9"/>
    <x v="430"/>
    <x v="425"/>
    <m/>
    <m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09"/>
    <x v="1"/>
    <x v="9"/>
  </r>
  <r>
    <x v="10"/>
    <x v="430"/>
    <x v="425"/>
    <m/>
    <m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3"/>
    <x v="1"/>
    <x v="10"/>
  </r>
  <r>
    <x v="1"/>
    <x v="431"/>
    <x v="426"/>
    <m/>
    <m/>
    <n v="34"/>
    <s v="PALADINI"/>
    <n v="0"/>
    <m/>
    <n v="1"/>
    <x v="0"/>
    <n v="4"/>
    <n v="8"/>
    <n v="21859.17"/>
    <n v="5955.25"/>
    <n v="27.24"/>
    <n v="27814.42"/>
    <n v="1390.72"/>
    <n v="0"/>
    <n v="0"/>
    <n v="26423.67"/>
    <n v="4564.53"/>
    <n v="20.88"/>
    <n v="0"/>
    <x v="0"/>
    <x v="1"/>
  </r>
  <r>
    <x v="2"/>
    <x v="431"/>
    <x v="426"/>
    <m/>
    <m/>
    <n v="34"/>
    <s v="PALADINI"/>
    <n v="0"/>
    <m/>
    <n v="1"/>
    <x v="0"/>
    <n v="4"/>
    <n v="8"/>
    <n v="22121.35"/>
    <n v="6192.57"/>
    <n v="27.99"/>
    <n v="28313.919999999998"/>
    <n v="1415.69"/>
    <n v="0"/>
    <n v="0"/>
    <n v="26898.22"/>
    <n v="4776.88"/>
    <n v="21.59"/>
    <n v="0"/>
    <x v="0"/>
    <x v="2"/>
  </r>
  <r>
    <x v="3"/>
    <x v="431"/>
    <x v="426"/>
    <m/>
    <m/>
    <n v="34"/>
    <s v="PALADINI"/>
    <n v="0"/>
    <m/>
    <n v="1"/>
    <x v="0"/>
    <n v="2"/>
    <n v="4"/>
    <n v="10426.84"/>
    <n v="2918.8"/>
    <n v="27.99"/>
    <n v="13345.64"/>
    <n v="667.28"/>
    <n v="0"/>
    <n v="0"/>
    <n v="12678.36"/>
    <n v="2251.52"/>
    <n v="21.59"/>
    <n v="0"/>
    <x v="0"/>
    <x v="3"/>
  </r>
  <r>
    <x v="4"/>
    <x v="431"/>
    <x v="426"/>
    <m/>
    <m/>
    <n v="34"/>
    <s v="PALADINI"/>
    <n v="0"/>
    <m/>
    <n v="1"/>
    <x v="0"/>
    <n v="6"/>
    <n v="12"/>
    <n v="34031.480000000003"/>
    <n v="8851.16"/>
    <n v="26.01"/>
    <n v="42882.64"/>
    <n v="2144.14"/>
    <n v="0"/>
    <n v="0"/>
    <n v="40738.5"/>
    <n v="6707.02"/>
    <n v="19.71"/>
    <n v="0"/>
    <x v="0"/>
    <x v="4"/>
  </r>
  <r>
    <x v="5"/>
    <x v="431"/>
    <x v="426"/>
    <m/>
    <m/>
    <n v="34"/>
    <s v="PALADINI"/>
    <n v="0"/>
    <m/>
    <n v="1"/>
    <x v="0"/>
    <n v="4"/>
    <n v="8"/>
    <n v="25899.040000000001"/>
    <n v="6861.92"/>
    <n v="26.49"/>
    <n v="32760.959999999999"/>
    <n v="1638.04"/>
    <n v="0"/>
    <n v="0"/>
    <n v="31122.92"/>
    <n v="5223.88"/>
    <n v="20.170000000000002"/>
    <n v="0"/>
    <x v="0"/>
    <x v="5"/>
  </r>
  <r>
    <x v="6"/>
    <x v="431"/>
    <x v="426"/>
    <m/>
    <m/>
    <n v="34"/>
    <s v="PALADINI"/>
    <n v="0"/>
    <m/>
    <n v="1"/>
    <x v="0"/>
    <n v="4"/>
    <n v="8"/>
    <n v="27711.62"/>
    <n v="7342.22"/>
    <n v="26.5"/>
    <n v="35053.839999999997"/>
    <n v="1752.7"/>
    <n v="0"/>
    <n v="0"/>
    <n v="33301.160000000003"/>
    <n v="5589.52"/>
    <n v="20.170000000000002"/>
    <n v="0"/>
    <x v="0"/>
    <x v="6"/>
  </r>
  <r>
    <x v="7"/>
    <x v="431"/>
    <x v="426"/>
    <m/>
    <m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"/>
    <x v="1"/>
    <x v="7"/>
  </r>
  <r>
    <x v="9"/>
    <x v="431"/>
    <x v="426"/>
    <m/>
    <m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1"/>
    <x v="9"/>
  </r>
  <r>
    <x v="0"/>
    <x v="432"/>
    <x v="427"/>
    <m/>
    <m/>
    <n v="34"/>
    <s v="PALADINI"/>
    <n v="0"/>
    <m/>
    <n v="1"/>
    <x v="0"/>
    <n v="58"/>
    <n v="11.6"/>
    <n v="36267.71"/>
    <n v="8052.96"/>
    <n v="22.2"/>
    <n v="44320.67"/>
    <n v="314.10000000000002"/>
    <n v="0"/>
    <n v="0"/>
    <n v="44006.57"/>
    <n v="7738.86"/>
    <n v="21.34"/>
    <n v="0"/>
    <x v="0"/>
    <x v="0"/>
  </r>
  <r>
    <x v="1"/>
    <x v="432"/>
    <x v="427"/>
    <m/>
    <m/>
    <n v="34"/>
    <s v="PALADINI"/>
    <n v="0"/>
    <m/>
    <n v="1"/>
    <x v="0"/>
    <n v="76"/>
    <n v="15.2"/>
    <n v="50105.09"/>
    <n v="11190.82"/>
    <n v="22.33"/>
    <n v="61295.91"/>
    <n v="659.77"/>
    <n v="0"/>
    <n v="0"/>
    <n v="60636.14"/>
    <n v="10531.05"/>
    <n v="21.02"/>
    <n v="0"/>
    <x v="0"/>
    <x v="1"/>
  </r>
  <r>
    <x v="2"/>
    <x v="432"/>
    <x v="427"/>
    <m/>
    <m/>
    <n v="34"/>
    <s v="PALADINI"/>
    <n v="0"/>
    <m/>
    <n v="1"/>
    <x v="0"/>
    <n v="104"/>
    <n v="20.8"/>
    <n v="76305.64"/>
    <n v="17144.3"/>
    <n v="22.47"/>
    <n v="93449.94"/>
    <n v="1494.54"/>
    <n v="0"/>
    <n v="0"/>
    <n v="91955.4"/>
    <n v="15649.76"/>
    <n v="20.51"/>
    <n v="0"/>
    <x v="0"/>
    <x v="2"/>
  </r>
  <r>
    <x v="3"/>
    <x v="432"/>
    <x v="427"/>
    <m/>
    <m/>
    <n v="34"/>
    <s v="PALADINI"/>
    <n v="0"/>
    <m/>
    <n v="1"/>
    <x v="0"/>
    <n v="79"/>
    <n v="15.8"/>
    <n v="62232.33"/>
    <n v="14019.09"/>
    <n v="22.53"/>
    <n v="76251.42"/>
    <n v="1023.26"/>
    <n v="0"/>
    <n v="0"/>
    <n v="75228.160000000003"/>
    <n v="12995.83"/>
    <n v="20.88"/>
    <n v="0"/>
    <x v="0"/>
    <x v="3"/>
  </r>
  <r>
    <x v="4"/>
    <x v="432"/>
    <x v="427"/>
    <m/>
    <m/>
    <n v="34"/>
    <s v="PALADINI"/>
    <n v="0"/>
    <m/>
    <n v="1"/>
    <x v="0"/>
    <n v="84"/>
    <n v="16.8"/>
    <n v="71003.19"/>
    <n v="15807.1"/>
    <n v="22.26"/>
    <n v="86810.29"/>
    <n v="1313.87"/>
    <n v="0"/>
    <n v="0"/>
    <n v="85496.42"/>
    <n v="14493.23"/>
    <n v="20.41"/>
    <n v="0"/>
    <x v="0"/>
    <x v="4"/>
  </r>
  <r>
    <x v="5"/>
    <x v="432"/>
    <x v="427"/>
    <m/>
    <m/>
    <n v="34"/>
    <s v="PALADINI"/>
    <n v="0"/>
    <m/>
    <n v="1"/>
    <x v="0"/>
    <n v="66"/>
    <n v="13.2"/>
    <n v="61640.65"/>
    <n v="13746.88"/>
    <n v="22.3"/>
    <n v="75387.53"/>
    <n v="813.57"/>
    <n v="0"/>
    <n v="0"/>
    <n v="74573.960000000006"/>
    <n v="12933.31"/>
    <n v="20.98"/>
    <n v="0"/>
    <x v="0"/>
    <x v="5"/>
  </r>
  <r>
    <x v="6"/>
    <x v="432"/>
    <x v="427"/>
    <m/>
    <m/>
    <n v="34"/>
    <s v="PALADINI"/>
    <n v="0"/>
    <m/>
    <n v="1"/>
    <x v="0"/>
    <n v="38"/>
    <n v="7.6"/>
    <n v="39648.050000000003"/>
    <n v="8605.23"/>
    <n v="21.7"/>
    <n v="48253.279999999999"/>
    <n v="64.89"/>
    <n v="0"/>
    <n v="0"/>
    <n v="48188.39"/>
    <n v="8540.34"/>
    <n v="21.54"/>
    <n v="0"/>
    <x v="0"/>
    <x v="6"/>
  </r>
  <r>
    <x v="7"/>
    <x v="432"/>
    <x v="427"/>
    <m/>
    <m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1"/>
    <x v="7"/>
  </r>
  <r>
    <x v="8"/>
    <x v="432"/>
    <x v="427"/>
    <m/>
    <m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1"/>
    <x v="8"/>
  </r>
  <r>
    <x v="9"/>
    <x v="432"/>
    <x v="427"/>
    <m/>
    <m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1"/>
    <x v="9"/>
  </r>
  <r>
    <x v="0"/>
    <x v="433"/>
    <x v="428"/>
    <m/>
    <m/>
    <n v="34"/>
    <s v="PALADINI"/>
    <n v="0"/>
    <m/>
    <n v="1"/>
    <x v="0"/>
    <n v="45"/>
    <n v="9"/>
    <n v="24933.49"/>
    <n v="5587.08"/>
    <n v="22.41"/>
    <n v="30520.57"/>
    <n v="276.42"/>
    <n v="0"/>
    <n v="0"/>
    <n v="30244.15"/>
    <n v="5310.66"/>
    <n v="21.3"/>
    <n v="0"/>
    <x v="0"/>
    <x v="0"/>
  </r>
  <r>
    <x v="1"/>
    <x v="433"/>
    <x v="428"/>
    <m/>
    <m/>
    <n v="34"/>
    <s v="PALADINI"/>
    <n v="0"/>
    <m/>
    <n v="1"/>
    <x v="0"/>
    <n v="81"/>
    <n v="16.2"/>
    <n v="49080.79"/>
    <n v="10987.89"/>
    <n v="22.39"/>
    <n v="60068.68"/>
    <n v="602.66999999999996"/>
    <n v="0"/>
    <n v="0"/>
    <n v="59466.01"/>
    <n v="10385.219999999999"/>
    <n v="21.16"/>
    <n v="0"/>
    <x v="0"/>
    <x v="1"/>
  </r>
  <r>
    <x v="2"/>
    <x v="433"/>
    <x v="428"/>
    <m/>
    <m/>
    <n v="34"/>
    <s v="PALADINI"/>
    <n v="0"/>
    <m/>
    <n v="1"/>
    <x v="0"/>
    <n v="76"/>
    <n v="15.2"/>
    <n v="51059.43"/>
    <n v="11420.45"/>
    <n v="22.37"/>
    <n v="62479.88"/>
    <n v="494.54"/>
    <n v="0"/>
    <n v="0"/>
    <n v="61985.34"/>
    <n v="10925.91"/>
    <n v="21.4"/>
    <n v="0"/>
    <x v="0"/>
    <x v="2"/>
  </r>
  <r>
    <x v="3"/>
    <x v="433"/>
    <x v="428"/>
    <m/>
    <m/>
    <n v="34"/>
    <s v="PALADINI"/>
    <n v="0"/>
    <m/>
    <n v="1"/>
    <x v="0"/>
    <n v="37"/>
    <n v="7.4"/>
    <n v="26625.040000000001"/>
    <n v="6007.06"/>
    <n v="22.56"/>
    <n v="32632.1"/>
    <n v="223.78"/>
    <n v="0"/>
    <n v="0"/>
    <n v="32408.32"/>
    <n v="5783.28"/>
    <n v="21.72"/>
    <n v="0"/>
    <x v="0"/>
    <x v="3"/>
  </r>
  <r>
    <x v="4"/>
    <x v="433"/>
    <x v="428"/>
    <m/>
    <m/>
    <n v="34"/>
    <s v="PALADINI"/>
    <n v="0"/>
    <m/>
    <n v="1"/>
    <x v="0"/>
    <n v="43"/>
    <n v="8.6"/>
    <n v="32910.42"/>
    <n v="7307.04"/>
    <n v="22.2"/>
    <n v="40217.46"/>
    <n v="285.42"/>
    <n v="0"/>
    <n v="0"/>
    <n v="39932.04"/>
    <n v="7021.62"/>
    <n v="21.34"/>
    <n v="0"/>
    <x v="0"/>
    <x v="4"/>
  </r>
  <r>
    <x v="5"/>
    <x v="433"/>
    <x v="428"/>
    <m/>
    <m/>
    <n v="34"/>
    <s v="PALADINI"/>
    <n v="0"/>
    <m/>
    <n v="1"/>
    <x v="0"/>
    <n v="56"/>
    <n v="11.2"/>
    <n v="48041.36"/>
    <n v="10931.02"/>
    <n v="22.75"/>
    <n v="58972.38"/>
    <n v="1149.95"/>
    <n v="0"/>
    <n v="0"/>
    <n v="57822.43"/>
    <n v="9781.07"/>
    <n v="20.36"/>
    <n v="0"/>
    <x v="0"/>
    <x v="5"/>
  </r>
  <r>
    <x v="6"/>
    <x v="433"/>
    <x v="428"/>
    <m/>
    <m/>
    <n v="34"/>
    <s v="PALADINI"/>
    <n v="0"/>
    <m/>
    <n v="1"/>
    <x v="0"/>
    <n v="69"/>
    <n v="13.8"/>
    <n v="70163.37"/>
    <n v="15871.67"/>
    <n v="22.62"/>
    <n v="86035.04"/>
    <n v="975.21"/>
    <n v="0"/>
    <n v="0"/>
    <n v="85059.83"/>
    <n v="14896.46"/>
    <n v="21.23"/>
    <n v="0"/>
    <x v="0"/>
    <x v="6"/>
  </r>
  <r>
    <x v="7"/>
    <x v="433"/>
    <x v="428"/>
    <m/>
    <m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"/>
    <x v="1"/>
    <x v="7"/>
  </r>
  <r>
    <x v="8"/>
    <x v="433"/>
    <x v="428"/>
    <m/>
    <m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1"/>
    <x v="8"/>
  </r>
  <r>
    <x v="9"/>
    <x v="433"/>
    <x v="428"/>
    <m/>
    <m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1"/>
    <x v="9"/>
  </r>
  <r>
    <x v="10"/>
    <x v="433"/>
    <x v="428"/>
    <m/>
    <m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1"/>
    <x v="10"/>
  </r>
  <r>
    <x v="0"/>
    <x v="434"/>
    <x v="429"/>
    <m/>
    <m/>
    <n v="34"/>
    <s v="PALADINI"/>
    <n v="0"/>
    <m/>
    <n v="1"/>
    <x v="0"/>
    <n v="20"/>
    <n v="4"/>
    <n v="11172.87"/>
    <n v="2233.94"/>
    <n v="19.989999999999998"/>
    <n v="13406.81"/>
    <n v="103.3"/>
    <n v="0"/>
    <n v="0"/>
    <n v="13303.51"/>
    <n v="2130.64"/>
    <n v="19.07"/>
    <n v="0"/>
    <x v="0"/>
    <x v="0"/>
  </r>
  <r>
    <x v="1"/>
    <x v="434"/>
    <x v="429"/>
    <m/>
    <m/>
    <n v="34"/>
    <s v="PALADINI"/>
    <n v="0"/>
    <m/>
    <n v="1"/>
    <x v="0"/>
    <n v="10"/>
    <n v="2"/>
    <n v="6060.91"/>
    <n v="1211.83"/>
    <n v="19.989999999999998"/>
    <n v="7272.74"/>
    <n v="-36.85"/>
    <n v="0"/>
    <n v="0"/>
    <n v="7309.59"/>
    <n v="1248.68"/>
    <n v="20.6"/>
    <n v="0"/>
    <x v="0"/>
    <x v="1"/>
  </r>
  <r>
    <x v="2"/>
    <x v="434"/>
    <x v="429"/>
    <m/>
    <m/>
    <n v="34"/>
    <s v="PALADINI"/>
    <n v="0"/>
    <m/>
    <n v="1"/>
    <x v="0"/>
    <n v="18"/>
    <n v="3.6"/>
    <n v="11513.6"/>
    <n v="2302.08"/>
    <n v="19.989999999999998"/>
    <n v="13815.68"/>
    <n v="110.53"/>
    <n v="0"/>
    <n v="0"/>
    <n v="13705.15"/>
    <n v="2191.5500000000002"/>
    <n v="19.03"/>
    <n v="0"/>
    <x v="0"/>
    <x v="2"/>
  </r>
  <r>
    <x v="3"/>
    <x v="434"/>
    <x v="429"/>
    <m/>
    <m/>
    <n v="34"/>
    <s v="PALADINI"/>
    <n v="0"/>
    <m/>
    <n v="1"/>
    <x v="0"/>
    <n v="25"/>
    <n v="5"/>
    <n v="16971.830000000002"/>
    <n v="3393.49"/>
    <n v="19.989999999999998"/>
    <n v="20365.32"/>
    <n v="81.459999999999994"/>
    <n v="0"/>
    <n v="0"/>
    <n v="20283.86"/>
    <n v="3312.03"/>
    <n v="19.510000000000002"/>
    <n v="0"/>
    <x v="0"/>
    <x v="3"/>
  </r>
  <r>
    <x v="4"/>
    <x v="434"/>
    <x v="429"/>
    <m/>
    <m/>
    <n v="34"/>
    <s v="PALADINI"/>
    <n v="0"/>
    <m/>
    <n v="1"/>
    <x v="0"/>
    <n v="16"/>
    <n v="3.2"/>
    <n v="12154.9"/>
    <n v="2430.42"/>
    <n v="20"/>
    <n v="14585.32"/>
    <n v="0"/>
    <n v="0"/>
    <n v="0"/>
    <n v="14585.32"/>
    <n v="2430.42"/>
    <n v="20"/>
    <n v="0"/>
    <x v="0"/>
    <x v="4"/>
  </r>
  <r>
    <x v="5"/>
    <x v="434"/>
    <x v="429"/>
    <m/>
    <m/>
    <n v="34"/>
    <s v="PALADINI"/>
    <n v="0"/>
    <m/>
    <n v="1"/>
    <x v="0"/>
    <n v="7"/>
    <n v="1.4"/>
    <n v="6044.75"/>
    <n v="1208.74"/>
    <n v="20"/>
    <n v="7253.49"/>
    <n v="-54.1"/>
    <n v="0"/>
    <n v="0"/>
    <n v="7307.59"/>
    <n v="1262.8399999999999"/>
    <n v="20.89"/>
    <n v="0"/>
    <x v="0"/>
    <x v="5"/>
  </r>
  <r>
    <x v="6"/>
    <x v="434"/>
    <x v="429"/>
    <m/>
    <m/>
    <n v="34"/>
    <s v="PALADINI"/>
    <n v="0"/>
    <m/>
    <n v="1"/>
    <x v="0"/>
    <n v="3"/>
    <n v="0.6"/>
    <n v="4037.19"/>
    <n v="807.38"/>
    <n v="20"/>
    <n v="4844.57"/>
    <n v="-760.6"/>
    <n v="0"/>
    <n v="0"/>
    <n v="5605.17"/>
    <n v="1567.98"/>
    <n v="38.840000000000003"/>
    <n v="0"/>
    <x v="0"/>
    <x v="6"/>
  </r>
  <r>
    <x v="7"/>
    <x v="434"/>
    <x v="429"/>
    <m/>
    <m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1"/>
    <x v="7"/>
  </r>
  <r>
    <x v="8"/>
    <x v="434"/>
    <x v="429"/>
    <m/>
    <m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1"/>
    <x v="8"/>
  </r>
  <r>
    <x v="9"/>
    <x v="434"/>
    <x v="429"/>
    <m/>
    <m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1"/>
    <x v="9"/>
  </r>
  <r>
    <x v="10"/>
    <x v="434"/>
    <x v="429"/>
    <m/>
    <m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1"/>
    <x v="10"/>
  </r>
  <r>
    <x v="0"/>
    <x v="435"/>
    <x v="430"/>
    <m/>
    <m/>
    <n v="34"/>
    <s v="PALADINI"/>
    <n v="0"/>
    <m/>
    <n v="1"/>
    <x v="0"/>
    <n v="23"/>
    <n v="2.76"/>
    <n v="13201.75"/>
    <n v="3102.81"/>
    <n v="23.5"/>
    <n v="16304.56"/>
    <n v="215.21"/>
    <n v="0"/>
    <n v="0"/>
    <n v="16089.35"/>
    <n v="2887.6"/>
    <n v="21.87"/>
    <n v="0"/>
    <x v="0"/>
    <x v="0"/>
  </r>
  <r>
    <x v="1"/>
    <x v="435"/>
    <x v="430"/>
    <m/>
    <m/>
    <n v="34"/>
    <s v="PALADINI"/>
    <n v="0"/>
    <m/>
    <n v="1"/>
    <x v="0"/>
    <n v="39"/>
    <n v="4.68"/>
    <n v="23430.15"/>
    <n v="5420.37"/>
    <n v="23.13"/>
    <n v="28850.52"/>
    <n v="156"/>
    <n v="0"/>
    <n v="0"/>
    <n v="28694.52"/>
    <n v="5264.37"/>
    <n v="22.47"/>
    <n v="0"/>
    <x v="0"/>
    <x v="1"/>
  </r>
  <r>
    <x v="2"/>
    <x v="435"/>
    <x v="430"/>
    <m/>
    <m/>
    <n v="34"/>
    <s v="PALADINI"/>
    <n v="0"/>
    <m/>
    <n v="1"/>
    <x v="0"/>
    <n v="27"/>
    <n v="3.24"/>
    <n v="17209.099999999999"/>
    <n v="3955.02"/>
    <n v="22.98"/>
    <n v="21164.12"/>
    <n v="133.53"/>
    <n v="0"/>
    <n v="0"/>
    <n v="21030.59"/>
    <n v="3821.49"/>
    <n v="22.21"/>
    <n v="0"/>
    <x v="0"/>
    <x v="2"/>
  </r>
  <r>
    <x v="3"/>
    <x v="435"/>
    <x v="430"/>
    <m/>
    <m/>
    <n v="34"/>
    <s v="PALADINI"/>
    <n v="0"/>
    <m/>
    <n v="1"/>
    <x v="0"/>
    <n v="23"/>
    <n v="2.76"/>
    <n v="16018.29"/>
    <n v="3681.37"/>
    <n v="22.98"/>
    <n v="19699.66"/>
    <n v="-85.65"/>
    <n v="0"/>
    <n v="0"/>
    <n v="19785.310000000001"/>
    <n v="3767.02"/>
    <n v="23.52"/>
    <n v="0"/>
    <x v="0"/>
    <x v="3"/>
  </r>
  <r>
    <x v="4"/>
    <x v="435"/>
    <x v="430"/>
    <m/>
    <m/>
    <n v="34"/>
    <s v="PALADINI"/>
    <n v="0"/>
    <m/>
    <n v="1"/>
    <x v="0"/>
    <n v="34"/>
    <n v="4.08"/>
    <n v="25256.14"/>
    <n v="5827.63"/>
    <n v="23.07"/>
    <n v="31083.77"/>
    <n v="256.95"/>
    <n v="0"/>
    <n v="0"/>
    <n v="30826.82"/>
    <n v="5570.68"/>
    <n v="22.06"/>
    <n v="0"/>
    <x v="0"/>
    <x v="4"/>
  </r>
  <r>
    <x v="5"/>
    <x v="435"/>
    <x v="430"/>
    <m/>
    <m/>
    <n v="34"/>
    <s v="PALADINI"/>
    <n v="0"/>
    <m/>
    <n v="1"/>
    <x v="0"/>
    <n v="44"/>
    <n v="5.28"/>
    <n v="36236.29"/>
    <n v="8489.57"/>
    <n v="23.43"/>
    <n v="44725.86"/>
    <n v="862.75"/>
    <n v="0"/>
    <n v="0"/>
    <n v="43863.11"/>
    <n v="7626.82"/>
    <n v="21.05"/>
    <n v="0"/>
    <x v="0"/>
    <x v="5"/>
  </r>
  <r>
    <x v="6"/>
    <x v="435"/>
    <x v="430"/>
    <m/>
    <m/>
    <n v="34"/>
    <s v="PALADINI"/>
    <n v="0"/>
    <m/>
    <n v="1"/>
    <x v="0"/>
    <n v="38"/>
    <n v="4.5599999999999996"/>
    <n v="38505.599999999999"/>
    <n v="8882.6299999999992"/>
    <n v="23.07"/>
    <n v="47388.23"/>
    <n v="394.73"/>
    <n v="0"/>
    <n v="0"/>
    <n v="46993.5"/>
    <n v="8487.9"/>
    <n v="22.04"/>
    <n v="0"/>
    <x v="0"/>
    <x v="6"/>
  </r>
  <r>
    <x v="7"/>
    <x v="435"/>
    <x v="430"/>
    <m/>
    <m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"/>
    <x v="1"/>
    <x v="7"/>
  </r>
  <r>
    <x v="8"/>
    <x v="435"/>
    <x v="430"/>
    <m/>
    <m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1"/>
    <x v="8"/>
  </r>
  <r>
    <x v="9"/>
    <x v="435"/>
    <x v="430"/>
    <m/>
    <m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1"/>
    <x v="9"/>
  </r>
  <r>
    <x v="0"/>
    <x v="436"/>
    <x v="431"/>
    <m/>
    <m/>
    <n v="34"/>
    <s v="PALADINI"/>
    <n v="0"/>
    <m/>
    <n v="1"/>
    <x v="0"/>
    <n v="29"/>
    <n v="3.48"/>
    <n v="16778.25"/>
    <n v="3426.36"/>
    <n v="20.420000000000002"/>
    <n v="20204.61"/>
    <n v="565.92999999999995"/>
    <n v="0"/>
    <n v="0"/>
    <n v="19638.68"/>
    <n v="2860.43"/>
    <n v="17.05"/>
    <n v="0"/>
    <x v="0"/>
    <x v="0"/>
  </r>
  <r>
    <x v="1"/>
    <x v="436"/>
    <x v="431"/>
    <m/>
    <m/>
    <n v="34"/>
    <s v="PALADINI"/>
    <n v="0"/>
    <m/>
    <n v="1"/>
    <x v="0"/>
    <n v="21"/>
    <n v="2.52"/>
    <n v="13035.18"/>
    <n v="2642.26"/>
    <n v="20.27"/>
    <n v="15677.44"/>
    <n v="153.27000000000001"/>
    <n v="0"/>
    <n v="0"/>
    <n v="15524.17"/>
    <n v="2488.9899999999998"/>
    <n v="19.09"/>
    <n v="0"/>
    <x v="0"/>
    <x v="1"/>
  </r>
  <r>
    <x v="2"/>
    <x v="436"/>
    <x v="431"/>
    <m/>
    <m/>
    <n v="34"/>
    <s v="PALADINI"/>
    <n v="0"/>
    <m/>
    <n v="1"/>
    <x v="0"/>
    <n v="36"/>
    <n v="4.32"/>
    <n v="24533.48"/>
    <n v="5121.24"/>
    <n v="20.87"/>
    <n v="29654.720000000001"/>
    <n v="1150.67"/>
    <n v="0"/>
    <n v="0"/>
    <n v="28504.05"/>
    <n v="3970.57"/>
    <n v="16.18"/>
    <n v="0"/>
    <x v="0"/>
    <x v="2"/>
  </r>
  <r>
    <x v="3"/>
    <x v="436"/>
    <x v="431"/>
    <m/>
    <m/>
    <n v="34"/>
    <s v="PALADINI"/>
    <n v="0"/>
    <m/>
    <n v="1"/>
    <x v="0"/>
    <n v="29"/>
    <n v="3.48"/>
    <n v="21220.22"/>
    <n v="4243.28"/>
    <n v="20"/>
    <n v="25463.5"/>
    <n v="439.03"/>
    <n v="0"/>
    <n v="0"/>
    <n v="25024.47"/>
    <n v="3804.25"/>
    <n v="17.93"/>
    <n v="0"/>
    <x v="0"/>
    <x v="3"/>
  </r>
  <r>
    <x v="4"/>
    <x v="436"/>
    <x v="431"/>
    <m/>
    <m/>
    <n v="34"/>
    <s v="PALADINI"/>
    <n v="0"/>
    <m/>
    <n v="1"/>
    <x v="0"/>
    <n v="31"/>
    <n v="3.72"/>
    <n v="25357.54"/>
    <n v="5239.51"/>
    <n v="20.66"/>
    <n v="30597.05"/>
    <n v="893.94"/>
    <n v="0"/>
    <n v="0"/>
    <n v="29703.11"/>
    <n v="4345.57"/>
    <n v="17.14"/>
    <n v="0"/>
    <x v="0"/>
    <x v="4"/>
  </r>
  <r>
    <x v="5"/>
    <x v="436"/>
    <x v="431"/>
    <m/>
    <m/>
    <n v="34"/>
    <s v="PALADINI"/>
    <n v="0"/>
    <m/>
    <n v="1"/>
    <x v="0"/>
    <n v="11"/>
    <n v="1.32"/>
    <n v="10690.64"/>
    <n v="2137.85"/>
    <n v="20"/>
    <n v="12828.49"/>
    <n v="233.25"/>
    <n v="0"/>
    <n v="0"/>
    <n v="12595.24"/>
    <n v="1904.6"/>
    <n v="17.82"/>
    <n v="0"/>
    <x v="0"/>
    <x v="5"/>
  </r>
  <r>
    <x v="6"/>
    <x v="436"/>
    <x v="431"/>
    <m/>
    <m/>
    <n v="34"/>
    <s v="PALADINI"/>
    <n v="0"/>
    <m/>
    <n v="1"/>
    <x v="0"/>
    <n v="17"/>
    <n v="2.04"/>
    <n v="19209.71"/>
    <n v="3913.17"/>
    <n v="20.37"/>
    <n v="23122.880000000001"/>
    <n v="211.66"/>
    <n v="0"/>
    <n v="0"/>
    <n v="22911.22"/>
    <n v="3701.51"/>
    <n v="19.27"/>
    <n v="0"/>
    <x v="0"/>
    <x v="6"/>
  </r>
  <r>
    <x v="7"/>
    <x v="436"/>
    <x v="431"/>
    <m/>
    <m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1"/>
    <x v="7"/>
  </r>
  <r>
    <x v="8"/>
    <x v="436"/>
    <x v="431"/>
    <m/>
    <m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1"/>
    <x v="8"/>
  </r>
  <r>
    <x v="9"/>
    <x v="436"/>
    <x v="431"/>
    <m/>
    <m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1"/>
    <x v="9"/>
  </r>
  <r>
    <x v="0"/>
    <x v="437"/>
    <x v="432"/>
    <m/>
    <m/>
    <n v="34"/>
    <s v="PALADINI"/>
    <n v="0"/>
    <m/>
    <n v="1"/>
    <x v="0"/>
    <n v="66"/>
    <n v="13.27"/>
    <n v="49997.79"/>
    <n v="12078.27"/>
    <n v="24.16"/>
    <n v="62076.06"/>
    <n v="1647.86"/>
    <n v="0"/>
    <n v="0"/>
    <n v="60428.2"/>
    <n v="10430.41"/>
    <n v="20.86"/>
    <n v="0"/>
    <x v="0"/>
    <x v="0"/>
  </r>
  <r>
    <x v="1"/>
    <x v="437"/>
    <x v="432"/>
    <m/>
    <m/>
    <n v="34"/>
    <s v="PALADINI"/>
    <n v="0"/>
    <m/>
    <n v="1"/>
    <x v="0"/>
    <n v="41"/>
    <n v="8.68"/>
    <n v="35356.86"/>
    <n v="8142.25"/>
    <n v="23.03"/>
    <n v="43499.11"/>
    <n v="1206.3499999999999"/>
    <n v="0"/>
    <n v="0"/>
    <n v="42292.75"/>
    <n v="6935.9"/>
    <n v="19.62"/>
    <n v="0"/>
    <x v="0"/>
    <x v="1"/>
  </r>
  <r>
    <x v="2"/>
    <x v="437"/>
    <x v="432"/>
    <m/>
    <m/>
    <n v="34"/>
    <s v="PALADINI"/>
    <n v="0"/>
    <m/>
    <n v="1"/>
    <x v="0"/>
    <n v="39"/>
    <n v="8.81"/>
    <n v="37996.97"/>
    <n v="9152.2900000000009"/>
    <n v="24.09"/>
    <n v="47149.26"/>
    <n v="943.32"/>
    <n v="0"/>
    <n v="0"/>
    <n v="46205.93"/>
    <n v="8208.9699999999993"/>
    <n v="21.6"/>
    <n v="0"/>
    <x v="0"/>
    <x v="2"/>
  </r>
  <r>
    <x v="3"/>
    <x v="437"/>
    <x v="432"/>
    <m/>
    <m/>
    <n v="34"/>
    <s v="PALADINI"/>
    <n v="0"/>
    <m/>
    <n v="1"/>
    <x v="0"/>
    <n v="30"/>
    <n v="5.92"/>
    <n v="28815.39"/>
    <n v="6712.42"/>
    <n v="23.29"/>
    <n v="35527.81"/>
    <n v="1062.23"/>
    <n v="0"/>
    <n v="0"/>
    <n v="34465.620000000003"/>
    <n v="5650.19"/>
    <n v="19.61"/>
    <n v="0"/>
    <x v="0"/>
    <x v="3"/>
  </r>
  <r>
    <x v="4"/>
    <x v="437"/>
    <x v="432"/>
    <m/>
    <m/>
    <n v="34"/>
    <s v="PALADINI"/>
    <n v="0"/>
    <m/>
    <n v="1"/>
    <x v="0"/>
    <n v="53"/>
    <n v="9.9700000000000006"/>
    <n v="51906.39"/>
    <n v="12405.92"/>
    <n v="23.9"/>
    <n v="64312.31"/>
    <n v="2947.06"/>
    <n v="0"/>
    <n v="0"/>
    <n v="61365.279999999999"/>
    <n v="9458.86"/>
    <n v="18.22"/>
    <n v="0"/>
    <x v="0"/>
    <x v="4"/>
  </r>
  <r>
    <x v="5"/>
    <x v="437"/>
    <x v="432"/>
    <m/>
    <m/>
    <n v="34"/>
    <s v="PALADINI"/>
    <n v="0"/>
    <m/>
    <n v="1"/>
    <x v="0"/>
    <n v="53"/>
    <n v="10.92"/>
    <n v="69293.009999999995"/>
    <n v="16991.54"/>
    <n v="24.52"/>
    <n v="86284.55"/>
    <n v="3403.62"/>
    <n v="0"/>
    <n v="0"/>
    <n v="82880.95"/>
    <n v="13587.92"/>
    <n v="19.61"/>
    <n v="0"/>
    <x v="0"/>
    <x v="5"/>
  </r>
  <r>
    <x v="6"/>
    <x v="437"/>
    <x v="432"/>
    <m/>
    <m/>
    <n v="34"/>
    <s v="PALADINI"/>
    <n v="0"/>
    <m/>
    <n v="1"/>
    <x v="0"/>
    <n v="8"/>
    <n v="1.9"/>
    <n v="13911.23"/>
    <n v="3240.74"/>
    <n v="23.3"/>
    <n v="17151.97"/>
    <n v="332.63"/>
    <n v="0"/>
    <n v="0"/>
    <n v="16819.34"/>
    <n v="2908.11"/>
    <n v="20.9"/>
    <n v="0"/>
    <x v="0"/>
    <x v="6"/>
  </r>
  <r>
    <x v="7"/>
    <x v="437"/>
    <x v="432"/>
    <m/>
    <m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1"/>
    <x v="7"/>
  </r>
  <r>
    <x v="9"/>
    <x v="437"/>
    <x v="432"/>
    <m/>
    <m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1"/>
    <x v="9"/>
  </r>
  <r>
    <x v="0"/>
    <x v="438"/>
    <x v="433"/>
    <m/>
    <m/>
    <n v="34"/>
    <s v="PALADINI"/>
    <n v="0"/>
    <m/>
    <n v="1"/>
    <x v="0"/>
    <n v="66"/>
    <n v="153.81"/>
    <n v="304763.55"/>
    <n v="76853.77"/>
    <n v="25.22"/>
    <n v="381617.32"/>
    <n v="2295.8200000000002"/>
    <n v="0"/>
    <n v="0"/>
    <n v="379321.52"/>
    <n v="74557.95"/>
    <n v="24.46"/>
    <n v="0.02"/>
    <x v="0"/>
    <x v="0"/>
  </r>
  <r>
    <x v="1"/>
    <x v="438"/>
    <x v="433"/>
    <m/>
    <m/>
    <n v="34"/>
    <s v="PALADINI"/>
    <n v="0"/>
    <m/>
    <n v="1"/>
    <x v="0"/>
    <n v="104"/>
    <n v="245.07"/>
    <n v="520539.64"/>
    <n v="132206.51"/>
    <n v="25.4"/>
    <n v="652746.15"/>
    <n v="125125.1"/>
    <n v="0"/>
    <n v="0"/>
    <n v="527621.43000000005"/>
    <n v="7081.41"/>
    <n v="1.36"/>
    <n v="0"/>
    <x v="0"/>
    <x v="1"/>
  </r>
  <r>
    <x v="2"/>
    <x v="438"/>
    <x v="433"/>
    <m/>
    <m/>
    <n v="34"/>
    <s v="PALADINI"/>
    <n v="0"/>
    <m/>
    <n v="1"/>
    <x v="0"/>
    <n v="105"/>
    <n v="254.06"/>
    <n v="576058.80000000005"/>
    <n v="146087.70000000001"/>
    <n v="25.36"/>
    <n v="722146.5"/>
    <n v="144429.46"/>
    <n v="0"/>
    <n v="0"/>
    <n v="577717.66"/>
    <n v="1658.24"/>
    <n v="0.28999999999999998"/>
    <n v="0"/>
    <x v="0"/>
    <x v="2"/>
  </r>
  <r>
    <x v="3"/>
    <x v="438"/>
    <x v="433"/>
    <m/>
    <m/>
    <n v="34"/>
    <s v="PALADINI"/>
    <n v="0"/>
    <m/>
    <n v="1"/>
    <x v="0"/>
    <n v="73"/>
    <n v="172.7"/>
    <n v="416951.58"/>
    <n v="105914.5"/>
    <n v="25.4"/>
    <n v="522866.08"/>
    <n v="6069.81"/>
    <n v="0"/>
    <n v="0"/>
    <n v="516796.4"/>
    <n v="99844.69"/>
    <n v="23.95"/>
    <n v="0.02"/>
    <x v="0"/>
    <x v="3"/>
  </r>
  <r>
    <x v="4"/>
    <x v="438"/>
    <x v="433"/>
    <m/>
    <m/>
    <n v="34"/>
    <s v="PALADINI"/>
    <n v="0"/>
    <m/>
    <n v="1"/>
    <x v="0"/>
    <n v="83"/>
    <n v="198.09"/>
    <n v="502352.9"/>
    <n v="126482.37"/>
    <n v="25.18"/>
    <n v="628835.27"/>
    <n v="3044.46"/>
    <n v="0"/>
    <n v="0"/>
    <n v="625791.05000000005"/>
    <n v="123437.91"/>
    <n v="24.57"/>
    <n v="0.03"/>
    <x v="0"/>
    <x v="4"/>
  </r>
  <r>
    <x v="5"/>
    <x v="438"/>
    <x v="433"/>
    <m/>
    <m/>
    <n v="34"/>
    <s v="PALADINI"/>
    <n v="0"/>
    <m/>
    <n v="1"/>
    <x v="0"/>
    <n v="89"/>
    <n v="222.5"/>
    <n v="657871.73"/>
    <n v="165535.17000000001"/>
    <n v="25.16"/>
    <n v="823406.9"/>
    <n v="1781.59"/>
    <n v="0"/>
    <n v="0"/>
    <n v="821625.19"/>
    <n v="163753.57999999999"/>
    <n v="24.89"/>
    <n v="0.04"/>
    <x v="0"/>
    <x v="5"/>
  </r>
  <r>
    <x v="6"/>
    <x v="438"/>
    <x v="433"/>
    <m/>
    <m/>
    <n v="34"/>
    <s v="PALADINI"/>
    <n v="0"/>
    <m/>
    <n v="1"/>
    <x v="0"/>
    <n v="102"/>
    <n v="254.19"/>
    <n v="979254.59"/>
    <n v="247134.01"/>
    <n v="25.24"/>
    <n v="1226388.6000000001"/>
    <n v="3499.14"/>
    <n v="0"/>
    <n v="0"/>
    <n v="1222889.46"/>
    <n v="243634.87"/>
    <n v="24.88"/>
    <n v="0.06"/>
    <x v="0"/>
    <x v="6"/>
  </r>
  <r>
    <x v="7"/>
    <x v="438"/>
    <x v="433"/>
    <m/>
    <m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7.0000000000000007E-2"/>
    <x v="1"/>
    <x v="7"/>
  </r>
  <r>
    <x v="8"/>
    <x v="438"/>
    <x v="433"/>
    <m/>
    <m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09"/>
    <x v="1"/>
    <x v="8"/>
  </r>
  <r>
    <x v="9"/>
    <x v="438"/>
    <x v="433"/>
    <m/>
    <m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4"/>
    <x v="1"/>
    <x v="9"/>
  </r>
  <r>
    <x v="10"/>
    <x v="438"/>
    <x v="433"/>
    <m/>
    <m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"/>
    <x v="1"/>
    <x v="10"/>
  </r>
  <r>
    <x v="0"/>
    <x v="439"/>
    <x v="434"/>
    <m/>
    <m/>
    <n v="34"/>
    <s v="PALADINI"/>
    <n v="0"/>
    <m/>
    <n v="1"/>
    <x v="0"/>
    <n v="61"/>
    <n v="103.58"/>
    <n v="378762.47"/>
    <n v="95418.98"/>
    <n v="25.19"/>
    <n v="474181.45"/>
    <n v="2913.91"/>
    <n v="0"/>
    <n v="0"/>
    <n v="471267.58"/>
    <n v="92505.07"/>
    <n v="24.42"/>
    <n v="0.02"/>
    <x v="0"/>
    <x v="0"/>
  </r>
  <r>
    <x v="1"/>
    <x v="439"/>
    <x v="434"/>
    <m/>
    <m/>
    <n v="34"/>
    <s v="PALADINI"/>
    <n v="0"/>
    <m/>
    <n v="1"/>
    <x v="0"/>
    <n v="62"/>
    <n v="103.56"/>
    <n v="401938.36"/>
    <n v="100832.63"/>
    <n v="25.09"/>
    <n v="502770.99"/>
    <n v="2740.9"/>
    <n v="0"/>
    <n v="0"/>
    <n v="500030.11"/>
    <n v="98091.73"/>
    <n v="24.4"/>
    <n v="0.02"/>
    <x v="0"/>
    <x v="1"/>
  </r>
  <r>
    <x v="2"/>
    <x v="439"/>
    <x v="434"/>
    <m/>
    <m/>
    <n v="34"/>
    <s v="PALADINI"/>
    <n v="0"/>
    <m/>
    <n v="1"/>
    <x v="0"/>
    <n v="51"/>
    <n v="85.99"/>
    <n v="359691.25"/>
    <n v="90316.79"/>
    <n v="25.11"/>
    <n v="450008.04"/>
    <n v="0"/>
    <n v="0"/>
    <n v="0"/>
    <n v="450007.98"/>
    <n v="90316.79"/>
    <n v="25.11"/>
    <n v="0.02"/>
    <x v="0"/>
    <x v="2"/>
  </r>
  <r>
    <x v="3"/>
    <x v="439"/>
    <x v="434"/>
    <m/>
    <m/>
    <n v="34"/>
    <s v="PALADINI"/>
    <n v="0"/>
    <m/>
    <n v="1"/>
    <x v="0"/>
    <n v="32"/>
    <n v="53.32"/>
    <n v="236416.62"/>
    <n v="59233.03"/>
    <n v="25.05"/>
    <n v="295649.65000000002"/>
    <n v="1374.86"/>
    <n v="0"/>
    <n v="0"/>
    <n v="294274.63"/>
    <n v="57858.17"/>
    <n v="24.47"/>
    <n v="0.01"/>
    <x v="0"/>
    <x v="3"/>
  </r>
  <r>
    <x v="4"/>
    <x v="439"/>
    <x v="434"/>
    <m/>
    <m/>
    <n v="34"/>
    <s v="PALADINI"/>
    <n v="0"/>
    <m/>
    <n v="1"/>
    <x v="0"/>
    <n v="33"/>
    <n v="57.46"/>
    <n v="271290.74"/>
    <n v="68121.7"/>
    <n v="25.11"/>
    <n v="339412.44"/>
    <n v="1013.13"/>
    <n v="0"/>
    <n v="0"/>
    <n v="338399.19"/>
    <n v="67108.570000000007"/>
    <n v="24.74"/>
    <n v="0.02"/>
    <x v="0"/>
    <x v="4"/>
  </r>
  <r>
    <x v="5"/>
    <x v="439"/>
    <x v="434"/>
    <m/>
    <m/>
    <n v="34"/>
    <s v="PALADINI"/>
    <n v="0"/>
    <m/>
    <n v="1"/>
    <x v="0"/>
    <n v="34"/>
    <n v="53.82"/>
    <n v="292293.44"/>
    <n v="73215.58"/>
    <n v="25.05"/>
    <n v="365509.02"/>
    <n v="2144.96"/>
    <n v="0"/>
    <n v="0"/>
    <n v="363364.21"/>
    <n v="71070.62"/>
    <n v="24.31"/>
    <n v="0.02"/>
    <x v="0"/>
    <x v="5"/>
  </r>
  <r>
    <x v="6"/>
    <x v="439"/>
    <x v="434"/>
    <m/>
    <m/>
    <n v="34"/>
    <s v="PALADINI"/>
    <n v="0"/>
    <m/>
    <n v="1"/>
    <x v="0"/>
    <n v="30"/>
    <n v="52.32"/>
    <n v="345474.15"/>
    <n v="86799.56"/>
    <n v="25.12"/>
    <n v="432273.71"/>
    <n v="614.79"/>
    <n v="0"/>
    <n v="0"/>
    <n v="431658.93"/>
    <n v="86184.77"/>
    <n v="24.95"/>
    <n v="0.02"/>
    <x v="0"/>
    <x v="6"/>
  </r>
  <r>
    <x v="7"/>
    <x v="439"/>
    <x v="434"/>
    <m/>
    <m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2"/>
    <x v="1"/>
    <x v="7"/>
  </r>
  <r>
    <x v="8"/>
    <x v="439"/>
    <x v="434"/>
    <m/>
    <m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3"/>
    <x v="1"/>
    <x v="8"/>
  </r>
  <r>
    <x v="9"/>
    <x v="439"/>
    <x v="434"/>
    <m/>
    <m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2"/>
    <x v="1"/>
    <x v="9"/>
  </r>
  <r>
    <x v="10"/>
    <x v="439"/>
    <x v="434"/>
    <m/>
    <m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1"/>
    <x v="10"/>
  </r>
  <r>
    <x v="0"/>
    <x v="440"/>
    <x v="435"/>
    <m/>
    <m/>
    <n v="34"/>
    <s v="PALADINI"/>
    <n v="0"/>
    <m/>
    <n v="1"/>
    <x v="0"/>
    <n v="303"/>
    <n v="75.75"/>
    <n v="119866.15"/>
    <n v="29041.34"/>
    <n v="24.23"/>
    <n v="148907.49"/>
    <n v="2415.86"/>
    <n v="0"/>
    <n v="0"/>
    <n v="146491.63"/>
    <n v="26625.48"/>
    <n v="22.21"/>
    <n v="0.01"/>
    <x v="0"/>
    <x v="0"/>
  </r>
  <r>
    <x v="1"/>
    <x v="440"/>
    <x v="435"/>
    <m/>
    <m/>
    <n v="34"/>
    <s v="PALADINI"/>
    <n v="0"/>
    <m/>
    <n v="1"/>
    <x v="0"/>
    <n v="261"/>
    <n v="65.25"/>
    <n v="109748.61"/>
    <n v="26094.57"/>
    <n v="23.78"/>
    <n v="135843.18"/>
    <n v="2525.17"/>
    <n v="0"/>
    <n v="0"/>
    <n v="133318.01"/>
    <n v="23569.4"/>
    <n v="21.48"/>
    <n v="0.01"/>
    <x v="0"/>
    <x v="1"/>
  </r>
  <r>
    <x v="2"/>
    <x v="440"/>
    <x v="435"/>
    <m/>
    <m/>
    <n v="34"/>
    <s v="PALADINI"/>
    <n v="0"/>
    <m/>
    <n v="1"/>
    <x v="0"/>
    <n v="262"/>
    <n v="65.5"/>
    <n v="111342.19"/>
    <n v="26760.14"/>
    <n v="24.03"/>
    <n v="138102.32999999999"/>
    <n v="2314.86"/>
    <n v="0"/>
    <n v="0"/>
    <n v="135787.47"/>
    <n v="24445.279999999999"/>
    <n v="21.96"/>
    <n v="0.01"/>
    <x v="0"/>
    <x v="2"/>
  </r>
  <r>
    <x v="3"/>
    <x v="440"/>
    <x v="435"/>
    <m/>
    <m/>
    <n v="34"/>
    <s v="PALADINI"/>
    <n v="0"/>
    <m/>
    <n v="1"/>
    <x v="0"/>
    <n v="266"/>
    <n v="66.5"/>
    <n v="125556.04"/>
    <n v="29564.99"/>
    <n v="23.55"/>
    <n v="155121.03"/>
    <n v="1979.71"/>
    <n v="0"/>
    <n v="0"/>
    <n v="153141.32"/>
    <n v="27585.279999999999"/>
    <n v="21.97"/>
    <n v="0.01"/>
    <x v="0"/>
    <x v="3"/>
  </r>
  <r>
    <x v="4"/>
    <x v="440"/>
    <x v="435"/>
    <m/>
    <m/>
    <n v="34"/>
    <s v="PALADINI"/>
    <n v="0"/>
    <m/>
    <n v="1"/>
    <x v="0"/>
    <n v="411"/>
    <n v="102.75"/>
    <n v="207191.07"/>
    <n v="49658.21"/>
    <n v="23.97"/>
    <n v="256849.28"/>
    <n v="5646.64"/>
    <n v="0"/>
    <n v="0"/>
    <n v="251202.64"/>
    <n v="44011.57"/>
    <n v="21.24"/>
    <n v="0.01"/>
    <x v="0"/>
    <x v="4"/>
  </r>
  <r>
    <x v="5"/>
    <x v="440"/>
    <x v="435"/>
    <m/>
    <m/>
    <n v="34"/>
    <s v="PALADINI"/>
    <n v="0"/>
    <m/>
    <n v="1"/>
    <x v="0"/>
    <n v="421"/>
    <n v="105.25"/>
    <n v="247251.28"/>
    <n v="60578.879999999997"/>
    <n v="24.5"/>
    <n v="307830.15999999997"/>
    <n v="7479.34"/>
    <n v="0"/>
    <n v="0"/>
    <n v="300350.82"/>
    <n v="53099.54"/>
    <n v="21.48"/>
    <n v="0.01"/>
    <x v="0"/>
    <x v="5"/>
  </r>
  <r>
    <x v="6"/>
    <x v="440"/>
    <x v="435"/>
    <m/>
    <m/>
    <n v="34"/>
    <s v="PALADINI"/>
    <n v="0"/>
    <m/>
    <n v="1"/>
    <x v="0"/>
    <n v="335"/>
    <n v="83.75"/>
    <n v="251732.86"/>
    <n v="61693.61"/>
    <n v="24.51"/>
    <n v="313426.46999999997"/>
    <n v="8125.57"/>
    <n v="0"/>
    <n v="0"/>
    <n v="305300.90000000002"/>
    <n v="53568.04"/>
    <n v="21.28"/>
    <n v="0.01"/>
    <x v="0"/>
    <x v="6"/>
  </r>
  <r>
    <x v="7"/>
    <x v="440"/>
    <x v="435"/>
    <m/>
    <m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2"/>
    <x v="1"/>
    <x v="7"/>
  </r>
  <r>
    <x v="8"/>
    <x v="440"/>
    <x v="435"/>
    <m/>
    <m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2"/>
    <x v="1"/>
    <x v="8"/>
  </r>
  <r>
    <x v="9"/>
    <x v="440"/>
    <x v="435"/>
    <m/>
    <m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1"/>
    <x v="1"/>
    <x v="9"/>
  </r>
  <r>
    <x v="10"/>
    <x v="440"/>
    <x v="435"/>
    <m/>
    <m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1"/>
    <x v="10"/>
  </r>
  <r>
    <x v="0"/>
    <x v="441"/>
    <x v="436"/>
    <m/>
    <m/>
    <n v="34"/>
    <s v="PALADINI"/>
    <n v="0"/>
    <m/>
    <n v="1"/>
    <x v="0"/>
    <n v="13"/>
    <n v="21.54"/>
    <n v="81735.210000000006"/>
    <n v="20617.14"/>
    <n v="25.22"/>
    <n v="102352.35"/>
    <n v="748.89"/>
    <n v="0"/>
    <n v="0"/>
    <n v="101603.39"/>
    <n v="19868.25"/>
    <n v="24.31"/>
    <n v="0"/>
    <x v="0"/>
    <x v="0"/>
  </r>
  <r>
    <x v="1"/>
    <x v="441"/>
    <x v="436"/>
    <m/>
    <m/>
    <n v="34"/>
    <s v="PALADINI"/>
    <n v="0"/>
    <m/>
    <n v="1"/>
    <x v="0"/>
    <n v="12"/>
    <n v="20.48"/>
    <n v="87000.54"/>
    <n v="22189.47"/>
    <n v="25.51"/>
    <n v="109190.01"/>
    <n v="0"/>
    <n v="0"/>
    <n v="0"/>
    <n v="109189.96"/>
    <n v="22189.47"/>
    <n v="25.51"/>
    <n v="0.01"/>
    <x v="0"/>
    <x v="1"/>
  </r>
  <r>
    <x v="2"/>
    <x v="441"/>
    <x v="436"/>
    <m/>
    <m/>
    <n v="34"/>
    <s v="PALADINI"/>
    <n v="0"/>
    <m/>
    <n v="1"/>
    <x v="0"/>
    <n v="5"/>
    <n v="8.42"/>
    <n v="36721.120000000003"/>
    <n v="9178.92"/>
    <n v="25"/>
    <n v="45900.04"/>
    <n v="0"/>
    <n v="0"/>
    <n v="0"/>
    <n v="45900.03"/>
    <n v="9178.92"/>
    <n v="25"/>
    <n v="0"/>
    <x v="0"/>
    <x v="2"/>
  </r>
  <r>
    <x v="3"/>
    <x v="441"/>
    <x v="436"/>
    <m/>
    <m/>
    <n v="34"/>
    <s v="PALADINI"/>
    <n v="0"/>
    <m/>
    <n v="1"/>
    <x v="0"/>
    <n v="8"/>
    <n v="13.38"/>
    <n v="64659.01"/>
    <n v="16419.41"/>
    <n v="25.39"/>
    <n v="81078.42"/>
    <n v="0"/>
    <n v="0"/>
    <n v="0"/>
    <n v="81078.350000000006"/>
    <n v="16419.41"/>
    <n v="25.39"/>
    <n v="0"/>
    <x v="0"/>
    <x v="3"/>
  </r>
  <r>
    <x v="4"/>
    <x v="441"/>
    <x v="436"/>
    <m/>
    <m/>
    <n v="34"/>
    <s v="PALADINI"/>
    <n v="0"/>
    <m/>
    <n v="1"/>
    <x v="0"/>
    <n v="13"/>
    <n v="21.57"/>
    <n v="113114.79"/>
    <n v="28275.14"/>
    <n v="25"/>
    <n v="141389.93"/>
    <n v="1060.1500000000001"/>
    <n v="0"/>
    <n v="0"/>
    <n v="140329.76999999999"/>
    <n v="27214.99"/>
    <n v="24.06"/>
    <n v="0.01"/>
    <x v="0"/>
    <x v="4"/>
  </r>
  <r>
    <x v="5"/>
    <x v="441"/>
    <x v="436"/>
    <m/>
    <m/>
    <n v="34"/>
    <s v="PALADINI"/>
    <n v="0"/>
    <m/>
    <n v="1"/>
    <x v="0"/>
    <n v="8"/>
    <n v="12.68"/>
    <n v="79864.289999999994"/>
    <n v="19964.09"/>
    <n v="25"/>
    <n v="99828.38"/>
    <n v="649.11"/>
    <n v="0"/>
    <n v="0"/>
    <n v="99179.21"/>
    <n v="19314.98"/>
    <n v="24.18"/>
    <n v="0"/>
    <x v="0"/>
    <x v="5"/>
  </r>
  <r>
    <x v="6"/>
    <x v="441"/>
    <x v="436"/>
    <m/>
    <m/>
    <n v="34"/>
    <s v="PALADINI"/>
    <n v="0"/>
    <m/>
    <n v="1"/>
    <x v="0"/>
    <n v="7"/>
    <n v="10.87"/>
    <n v="78750.41"/>
    <n v="19685.87"/>
    <n v="25"/>
    <n v="98436.28"/>
    <n v="571.15"/>
    <n v="0"/>
    <n v="0"/>
    <n v="97865.11"/>
    <n v="19114.72"/>
    <n v="24.27"/>
    <n v="0"/>
    <x v="0"/>
    <x v="6"/>
  </r>
  <r>
    <x v="7"/>
    <x v="441"/>
    <x v="436"/>
    <m/>
    <m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1"/>
    <x v="7"/>
  </r>
  <r>
    <x v="8"/>
    <x v="441"/>
    <x v="436"/>
    <m/>
    <m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1"/>
    <x v="1"/>
    <x v="8"/>
  </r>
  <r>
    <x v="9"/>
    <x v="441"/>
    <x v="436"/>
    <m/>
    <m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1"/>
    <x v="9"/>
  </r>
  <r>
    <x v="10"/>
    <x v="441"/>
    <x v="436"/>
    <m/>
    <m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1"/>
    <x v="10"/>
  </r>
  <r>
    <x v="0"/>
    <x v="442"/>
    <x v="437"/>
    <m/>
    <m/>
    <n v="34"/>
    <s v="PALADINI"/>
    <n v="0"/>
    <m/>
    <n v="1"/>
    <x v="0"/>
    <n v="7"/>
    <n v="42"/>
    <n v="41214.339999999997"/>
    <n v="9061.34"/>
    <n v="21.99"/>
    <n v="50275.68"/>
    <n v="2011.03"/>
    <n v="0"/>
    <n v="0"/>
    <n v="48264.82"/>
    <n v="7050.31"/>
    <n v="17.11"/>
    <n v="0"/>
    <x v="0"/>
    <x v="0"/>
  </r>
  <r>
    <x v="0"/>
    <x v="443"/>
    <x v="438"/>
    <m/>
    <m/>
    <n v="34"/>
    <s v="PALADINI"/>
    <n v="0"/>
    <m/>
    <n v="1"/>
    <x v="0"/>
    <n v="94"/>
    <n v="47"/>
    <n v="46664.55"/>
    <n v="11652.26"/>
    <n v="24.97"/>
    <n v="58316.81"/>
    <n v="552.94000000000005"/>
    <n v="0"/>
    <n v="0"/>
    <n v="57763.87"/>
    <n v="11099.32"/>
    <n v="23.79"/>
    <n v="0"/>
    <x v="0"/>
    <x v="0"/>
  </r>
  <r>
    <x v="1"/>
    <x v="443"/>
    <x v="438"/>
    <m/>
    <m/>
    <n v="34"/>
    <s v="PALADINI"/>
    <n v="0"/>
    <m/>
    <n v="1"/>
    <x v="0"/>
    <n v="55"/>
    <n v="27.5"/>
    <n v="30493.9"/>
    <n v="7615.17"/>
    <n v="24.97"/>
    <n v="38109.07"/>
    <n v="1233.1099999999999"/>
    <n v="0"/>
    <n v="0"/>
    <n v="36875.96"/>
    <n v="6382.06"/>
    <n v="20.93"/>
    <n v="0"/>
    <x v="0"/>
    <x v="1"/>
  </r>
  <r>
    <x v="2"/>
    <x v="443"/>
    <x v="438"/>
    <m/>
    <m/>
    <n v="34"/>
    <s v="PALADINI"/>
    <n v="0"/>
    <m/>
    <n v="1"/>
    <x v="0"/>
    <n v="48"/>
    <n v="24"/>
    <n v="29323.34"/>
    <n v="7323.56"/>
    <n v="24.98"/>
    <n v="36646.9"/>
    <n v="1319.3"/>
    <n v="0"/>
    <n v="0"/>
    <n v="35327.599999999999"/>
    <n v="6004.26"/>
    <n v="20.48"/>
    <n v="0"/>
    <x v="0"/>
    <x v="2"/>
  </r>
  <r>
    <x v="3"/>
    <x v="443"/>
    <x v="438"/>
    <m/>
    <m/>
    <n v="34"/>
    <s v="PALADINI"/>
    <n v="0"/>
    <m/>
    <n v="1"/>
    <x v="0"/>
    <n v="46"/>
    <n v="23"/>
    <n v="29673.77"/>
    <n v="7411.52"/>
    <n v="24.98"/>
    <n v="37085.29"/>
    <n v="1410.85"/>
    <n v="0"/>
    <n v="0"/>
    <n v="35674.44"/>
    <n v="6000.67"/>
    <n v="20.22"/>
    <n v="0"/>
    <x v="0"/>
    <x v="3"/>
  </r>
  <r>
    <x v="4"/>
    <x v="443"/>
    <x v="438"/>
    <m/>
    <m/>
    <n v="34"/>
    <s v="PALADINI"/>
    <n v="0"/>
    <m/>
    <n v="1"/>
    <x v="0"/>
    <n v="26"/>
    <n v="13"/>
    <n v="17287.68"/>
    <n v="4318.08"/>
    <n v="24.98"/>
    <n v="21605.759999999998"/>
    <n v="657.05"/>
    <n v="0"/>
    <n v="0"/>
    <n v="20948.71"/>
    <n v="3661.03"/>
    <n v="21.18"/>
    <n v="0"/>
    <x v="0"/>
    <x v="4"/>
  </r>
  <r>
    <x v="5"/>
    <x v="443"/>
    <x v="438"/>
    <m/>
    <m/>
    <n v="34"/>
    <s v="PALADINI"/>
    <n v="0"/>
    <m/>
    <n v="1"/>
    <x v="0"/>
    <n v="51"/>
    <n v="25.5"/>
    <n v="40175.410000000003"/>
    <n v="10036.290000000001"/>
    <n v="24.98"/>
    <n v="50211.7"/>
    <n v="1969.08"/>
    <n v="0"/>
    <n v="0"/>
    <n v="48242.62"/>
    <n v="8067.21"/>
    <n v="20.079999999999998"/>
    <n v="0"/>
    <x v="0"/>
    <x v="5"/>
  </r>
  <r>
    <x v="6"/>
    <x v="443"/>
    <x v="438"/>
    <m/>
    <m/>
    <n v="34"/>
    <s v="PALADINI"/>
    <n v="0"/>
    <m/>
    <n v="1"/>
    <x v="0"/>
    <n v="-3"/>
    <n v="-1.5"/>
    <n v="-2363.2600000000002"/>
    <n v="-590.36"/>
    <n v="0"/>
    <n v="-2953.62"/>
    <n v="0"/>
    <n v="0"/>
    <n v="0"/>
    <n v="-2953.62"/>
    <n v="-590.36"/>
    <n v="0"/>
    <n v="0"/>
    <x v="0"/>
    <x v="6"/>
  </r>
  <r>
    <x v="7"/>
    <x v="443"/>
    <x v="438"/>
    <m/>
    <m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1"/>
    <x v="7"/>
  </r>
  <r>
    <x v="8"/>
    <x v="443"/>
    <x v="438"/>
    <m/>
    <m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1"/>
    <x v="8"/>
  </r>
  <r>
    <x v="9"/>
    <x v="443"/>
    <x v="438"/>
    <m/>
    <m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1"/>
    <x v="9"/>
  </r>
  <r>
    <x v="10"/>
    <x v="443"/>
    <x v="438"/>
    <m/>
    <m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"/>
    <x v="1"/>
    <x v="10"/>
  </r>
  <r>
    <x v="0"/>
    <x v="444"/>
    <x v="439"/>
    <m/>
    <m/>
    <n v="34"/>
    <s v="PALADINI"/>
    <n v="0"/>
    <m/>
    <n v="1"/>
    <x v="0"/>
    <n v="13"/>
    <n v="58.5"/>
    <n v="101212.44"/>
    <n v="24907.49"/>
    <n v="24.61"/>
    <n v="126119.93"/>
    <n v="12471.19"/>
    <n v="0"/>
    <n v="0"/>
    <n v="113648.91"/>
    <n v="12436.3"/>
    <n v="12.29"/>
    <n v="0"/>
    <x v="0"/>
    <x v="0"/>
  </r>
  <r>
    <x v="1"/>
    <x v="444"/>
    <x v="439"/>
    <m/>
    <m/>
    <n v="34"/>
    <s v="PALADINI"/>
    <n v="0"/>
    <m/>
    <n v="1"/>
    <x v="0"/>
    <n v="12"/>
    <n v="54"/>
    <n v="97741.55"/>
    <n v="23570.35"/>
    <n v="24.12"/>
    <n v="121311.9"/>
    <n v="5086.6099999999997"/>
    <n v="0"/>
    <n v="0"/>
    <n v="116225.38"/>
    <n v="18483.740000000002"/>
    <n v="18.91"/>
    <n v="0"/>
    <x v="0"/>
    <x v="1"/>
  </r>
  <r>
    <x v="2"/>
    <x v="444"/>
    <x v="439"/>
    <m/>
    <m/>
    <n v="34"/>
    <s v="PALADINI"/>
    <n v="0"/>
    <m/>
    <n v="1"/>
    <x v="0"/>
    <n v="6"/>
    <n v="27"/>
    <n v="54504.18"/>
    <n v="13537.44"/>
    <n v="24.84"/>
    <n v="68041.62"/>
    <n v="2249.86"/>
    <n v="0"/>
    <n v="0"/>
    <n v="65791.759999999995"/>
    <n v="11287.58"/>
    <n v="20.71"/>
    <n v="0"/>
    <x v="0"/>
    <x v="2"/>
  </r>
  <r>
    <x v="3"/>
    <x v="444"/>
    <x v="439"/>
    <m/>
    <m/>
    <n v="34"/>
    <s v="PALADINI"/>
    <n v="0"/>
    <m/>
    <n v="1"/>
    <x v="0"/>
    <n v="4"/>
    <n v="18"/>
    <n v="37140.71"/>
    <n v="9466.83"/>
    <n v="25.49"/>
    <n v="46607.54"/>
    <n v="1175.6300000000001"/>
    <n v="0"/>
    <n v="0"/>
    <n v="45431.91"/>
    <n v="8291.2000000000007"/>
    <n v="22.32"/>
    <n v="0"/>
    <x v="0"/>
    <x v="3"/>
  </r>
  <r>
    <x v="4"/>
    <x v="444"/>
    <x v="439"/>
    <m/>
    <m/>
    <n v="34"/>
    <s v="PALADINI"/>
    <n v="0"/>
    <m/>
    <n v="1"/>
    <x v="0"/>
    <n v="15"/>
    <n v="67.5"/>
    <n v="133390.88"/>
    <n v="32783.24"/>
    <n v="24.58"/>
    <n v="166174.12"/>
    <n v="6621"/>
    <n v="0"/>
    <n v="0"/>
    <n v="159553.14000000001"/>
    <n v="26162.240000000002"/>
    <n v="19.61"/>
    <n v="0.01"/>
    <x v="0"/>
    <x v="4"/>
  </r>
  <r>
    <x v="5"/>
    <x v="444"/>
    <x v="439"/>
    <m/>
    <m/>
    <n v="34"/>
    <s v="PALADINI"/>
    <n v="0"/>
    <m/>
    <n v="1"/>
    <x v="0"/>
    <n v="16"/>
    <n v="72"/>
    <n v="161758.56"/>
    <n v="41076.69"/>
    <n v="25.39"/>
    <n v="202835.25"/>
    <n v="9488.32"/>
    <n v="0"/>
    <n v="0"/>
    <n v="193346.74"/>
    <n v="31588.37"/>
    <n v="19.53"/>
    <n v="0.01"/>
    <x v="0"/>
    <x v="5"/>
  </r>
  <r>
    <x v="6"/>
    <x v="444"/>
    <x v="439"/>
    <m/>
    <m/>
    <n v="34"/>
    <s v="PALADINI"/>
    <n v="0"/>
    <m/>
    <n v="1"/>
    <x v="0"/>
    <n v="10"/>
    <n v="45"/>
    <n v="124606.67"/>
    <n v="31647.96"/>
    <n v="25.4"/>
    <n v="156254.63"/>
    <n v="6204.71"/>
    <n v="0"/>
    <n v="0"/>
    <n v="150049.79"/>
    <n v="25443.25"/>
    <n v="20.420000000000002"/>
    <n v="0.01"/>
    <x v="0"/>
    <x v="6"/>
  </r>
  <r>
    <x v="7"/>
    <x v="444"/>
    <x v="439"/>
    <m/>
    <m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1"/>
    <x v="7"/>
  </r>
  <r>
    <x v="8"/>
    <x v="444"/>
    <x v="439"/>
    <m/>
    <m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1"/>
    <x v="1"/>
    <x v="8"/>
  </r>
  <r>
    <x v="9"/>
    <x v="444"/>
    <x v="439"/>
    <m/>
    <m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1"/>
    <x v="9"/>
  </r>
  <r>
    <x v="0"/>
    <x v="445"/>
    <x v="440"/>
    <m/>
    <m/>
    <n v="34"/>
    <s v="PALADINI"/>
    <n v="0"/>
    <m/>
    <n v="1"/>
    <x v="0"/>
    <n v="10"/>
    <n v="9.0500000000000007"/>
    <n v="40842.71"/>
    <n v="10347.879999999999"/>
    <n v="25.34"/>
    <n v="51190.59"/>
    <n v="548.58000000000004"/>
    <n v="0"/>
    <n v="0"/>
    <n v="50642.01"/>
    <n v="9799.2999999999993"/>
    <n v="23.99"/>
    <n v="0"/>
    <x v="0"/>
    <x v="0"/>
  </r>
  <r>
    <x v="1"/>
    <x v="445"/>
    <x v="440"/>
    <m/>
    <m/>
    <n v="34"/>
    <s v="PALADINI"/>
    <n v="0"/>
    <m/>
    <n v="1"/>
    <x v="0"/>
    <n v="4"/>
    <n v="3.62"/>
    <n v="17361.27"/>
    <n v="4488.12"/>
    <n v="25.85"/>
    <n v="21849.39"/>
    <n v="0"/>
    <n v="0"/>
    <n v="0"/>
    <n v="21849.39"/>
    <n v="4488.12"/>
    <n v="25.85"/>
    <n v="0"/>
    <x v="0"/>
    <x v="1"/>
  </r>
  <r>
    <x v="2"/>
    <x v="445"/>
    <x v="440"/>
    <m/>
    <m/>
    <n v="34"/>
    <s v="PALADINI"/>
    <n v="0"/>
    <m/>
    <n v="1"/>
    <x v="0"/>
    <n v="3"/>
    <n v="2.88"/>
    <n v="15016.31"/>
    <n v="3911.63"/>
    <n v="26.05"/>
    <n v="18927.939999999999"/>
    <n v="0"/>
    <n v="0"/>
    <n v="0"/>
    <n v="18927.939999999999"/>
    <n v="3911.63"/>
    <n v="26.05"/>
    <n v="0"/>
    <x v="0"/>
    <x v="2"/>
  </r>
  <r>
    <x v="3"/>
    <x v="445"/>
    <x v="440"/>
    <m/>
    <m/>
    <n v="34"/>
    <s v="PALADINI"/>
    <n v="0"/>
    <m/>
    <n v="1"/>
    <x v="0"/>
    <n v="1"/>
    <n v="1"/>
    <n v="5790"/>
    <n v="1447.33"/>
    <n v="25"/>
    <n v="7237.33"/>
    <n v="0"/>
    <n v="0"/>
    <n v="0"/>
    <n v="7237.33"/>
    <n v="1447.33"/>
    <n v="25"/>
    <n v="0"/>
    <x v="0"/>
    <x v="3"/>
  </r>
  <r>
    <x v="4"/>
    <x v="445"/>
    <x v="440"/>
    <m/>
    <m/>
    <n v="34"/>
    <s v="PALADINI"/>
    <n v="0"/>
    <m/>
    <n v="1"/>
    <x v="0"/>
    <n v="7"/>
    <n v="7.12"/>
    <n v="43573.83"/>
    <n v="11067.68"/>
    <n v="25.4"/>
    <n v="54641.51"/>
    <n v="309.39999999999998"/>
    <n v="0"/>
    <n v="0"/>
    <n v="54332.09"/>
    <n v="10758.28"/>
    <n v="24.69"/>
    <n v="0"/>
    <x v="0"/>
    <x v="4"/>
  </r>
  <r>
    <x v="5"/>
    <x v="445"/>
    <x v="440"/>
    <m/>
    <m/>
    <n v="34"/>
    <s v="PALADINI"/>
    <n v="0"/>
    <m/>
    <n v="1"/>
    <x v="0"/>
    <n v="6"/>
    <n v="6.53"/>
    <n v="45196.66"/>
    <n v="11518.17"/>
    <n v="25.48"/>
    <n v="56714.83"/>
    <n v="480.16"/>
    <n v="0"/>
    <n v="0"/>
    <n v="56234.65"/>
    <n v="11038.01"/>
    <n v="24.42"/>
    <n v="0"/>
    <x v="0"/>
    <x v="5"/>
  </r>
  <r>
    <x v="6"/>
    <x v="445"/>
    <x v="440"/>
    <m/>
    <m/>
    <n v="34"/>
    <s v="PALADINI"/>
    <n v="0"/>
    <m/>
    <n v="1"/>
    <x v="0"/>
    <n v="3"/>
    <n v="3.2"/>
    <n v="27806.71"/>
    <n v="6951.13"/>
    <n v="25"/>
    <n v="34757.839999999997"/>
    <n v="472.11"/>
    <n v="0"/>
    <n v="0"/>
    <n v="34285.730000000003"/>
    <n v="6479.02"/>
    <n v="23.3"/>
    <n v="0"/>
    <x v="0"/>
    <x v="6"/>
  </r>
  <r>
    <x v="7"/>
    <x v="445"/>
    <x v="440"/>
    <m/>
    <m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1"/>
    <x v="7"/>
  </r>
  <r>
    <x v="8"/>
    <x v="445"/>
    <x v="440"/>
    <m/>
    <m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"/>
    <x v="1"/>
    <x v="8"/>
  </r>
  <r>
    <x v="9"/>
    <x v="445"/>
    <x v="440"/>
    <m/>
    <m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1"/>
    <x v="9"/>
  </r>
  <r>
    <x v="0"/>
    <x v="446"/>
    <x v="441"/>
    <m/>
    <m/>
    <n v="34"/>
    <s v="PALADINI"/>
    <n v="0"/>
    <m/>
    <n v="1"/>
    <x v="0"/>
    <n v="276"/>
    <n v="82.8"/>
    <n v="156613.64000000001"/>
    <n v="37639.86"/>
    <n v="24.03"/>
    <n v="194253.5"/>
    <n v="1319.87"/>
    <n v="0"/>
    <n v="0"/>
    <n v="192933.63"/>
    <n v="36319.99"/>
    <n v="23.19"/>
    <n v="0.01"/>
    <x v="0"/>
    <x v="0"/>
  </r>
  <r>
    <x v="1"/>
    <x v="446"/>
    <x v="441"/>
    <m/>
    <m/>
    <n v="34"/>
    <s v="PALADINI"/>
    <n v="0"/>
    <m/>
    <n v="1"/>
    <x v="0"/>
    <n v="324"/>
    <n v="97.2"/>
    <n v="195081.68"/>
    <n v="47129.55"/>
    <n v="24.16"/>
    <n v="242211.23"/>
    <n v="3461.26"/>
    <n v="0"/>
    <n v="0"/>
    <n v="238749.97"/>
    <n v="43668.29"/>
    <n v="22.38"/>
    <n v="0.01"/>
    <x v="0"/>
    <x v="1"/>
  </r>
  <r>
    <x v="2"/>
    <x v="446"/>
    <x v="441"/>
    <m/>
    <m/>
    <n v="34"/>
    <s v="PALADINI"/>
    <n v="0"/>
    <m/>
    <n v="1"/>
    <x v="0"/>
    <n v="345"/>
    <n v="103.5"/>
    <n v="225364.41"/>
    <n v="54536.47"/>
    <n v="24.2"/>
    <n v="279900.88"/>
    <n v="4333.54"/>
    <n v="0"/>
    <n v="0"/>
    <n v="275567.34000000003"/>
    <n v="50202.93"/>
    <n v="22.28"/>
    <n v="0.01"/>
    <x v="0"/>
    <x v="2"/>
  </r>
  <r>
    <x v="3"/>
    <x v="446"/>
    <x v="441"/>
    <m/>
    <m/>
    <n v="34"/>
    <s v="PALADINI"/>
    <n v="0"/>
    <m/>
    <n v="1"/>
    <x v="0"/>
    <n v="313"/>
    <n v="93.9"/>
    <n v="223947.37"/>
    <n v="54584.37"/>
    <n v="24.37"/>
    <n v="278531.74"/>
    <n v="2288.1"/>
    <n v="0"/>
    <n v="0"/>
    <n v="276243.64"/>
    <n v="52296.27"/>
    <n v="23.35"/>
    <n v="0.01"/>
    <x v="0"/>
    <x v="3"/>
  </r>
  <r>
    <x v="4"/>
    <x v="446"/>
    <x v="441"/>
    <m/>
    <m/>
    <n v="34"/>
    <s v="PALADINI"/>
    <n v="0"/>
    <m/>
    <n v="1"/>
    <x v="0"/>
    <n v="499"/>
    <n v="149.69999999999999"/>
    <n v="394330.66"/>
    <n v="98082.94"/>
    <n v="24.87"/>
    <n v="492413.6"/>
    <n v="7944.28"/>
    <n v="0"/>
    <n v="0"/>
    <n v="484469.32"/>
    <n v="90138.66"/>
    <n v="22.86"/>
    <n v="0.02"/>
    <x v="0"/>
    <x v="4"/>
  </r>
  <r>
    <x v="5"/>
    <x v="446"/>
    <x v="441"/>
    <m/>
    <m/>
    <n v="34"/>
    <s v="PALADINI"/>
    <n v="0"/>
    <m/>
    <n v="1"/>
    <x v="0"/>
    <n v="485"/>
    <n v="145.5"/>
    <n v="454687.91"/>
    <n v="112949.05"/>
    <n v="24.84"/>
    <n v="567636.96"/>
    <n v="9622.31"/>
    <n v="0"/>
    <n v="0"/>
    <n v="558014.65"/>
    <n v="103326.74"/>
    <n v="22.72"/>
    <n v="0.03"/>
    <x v="0"/>
    <x v="5"/>
  </r>
  <r>
    <x v="6"/>
    <x v="446"/>
    <x v="441"/>
    <m/>
    <m/>
    <n v="34"/>
    <s v="PALADINI"/>
    <n v="0"/>
    <m/>
    <n v="1"/>
    <x v="0"/>
    <n v="428"/>
    <n v="128.4"/>
    <n v="513019.55"/>
    <n v="126238.18"/>
    <n v="24.61"/>
    <n v="639257.73"/>
    <n v="9426.58"/>
    <n v="0"/>
    <n v="0"/>
    <n v="629831.15"/>
    <n v="116811.6"/>
    <n v="22.77"/>
    <n v="0.03"/>
    <x v="0"/>
    <x v="6"/>
  </r>
  <r>
    <x v="7"/>
    <x v="446"/>
    <x v="441"/>
    <m/>
    <m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3"/>
    <x v="1"/>
    <x v="7"/>
  </r>
  <r>
    <x v="8"/>
    <x v="446"/>
    <x v="441"/>
    <m/>
    <m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4"/>
    <x v="1"/>
    <x v="8"/>
  </r>
  <r>
    <x v="9"/>
    <x v="446"/>
    <x v="441"/>
    <m/>
    <m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3"/>
    <x v="1"/>
    <x v="9"/>
  </r>
  <r>
    <x v="10"/>
    <x v="446"/>
    <x v="441"/>
    <m/>
    <m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"/>
    <x v="1"/>
    <x v="10"/>
  </r>
  <r>
    <x v="0"/>
    <x v="447"/>
    <x v="442"/>
    <m/>
    <m/>
    <n v="34"/>
    <s v="PALADINI"/>
    <n v="0"/>
    <m/>
    <n v="1"/>
    <x v="0"/>
    <n v="31"/>
    <n v="154.38"/>
    <n v="297958.32"/>
    <n v="76031.41"/>
    <n v="25.52"/>
    <n v="373989.73"/>
    <n v="76625.179999999993"/>
    <n v="0"/>
    <n v="0"/>
    <n v="297364.55"/>
    <n v="-593.77"/>
    <n v="-0.2"/>
    <n v="0"/>
    <x v="0"/>
    <x v="0"/>
  </r>
  <r>
    <x v="1"/>
    <x v="447"/>
    <x v="442"/>
    <m/>
    <m/>
    <n v="34"/>
    <s v="PALADINI"/>
    <n v="0"/>
    <m/>
    <n v="1"/>
    <x v="0"/>
    <n v="19"/>
    <n v="94.62"/>
    <n v="201049.86"/>
    <n v="51209.15"/>
    <n v="25.47"/>
    <n v="252259.01"/>
    <n v="37838.83"/>
    <n v="0"/>
    <n v="0"/>
    <n v="214420.18"/>
    <n v="13370.32"/>
    <n v="6.65"/>
    <n v="0"/>
    <x v="0"/>
    <x v="1"/>
  </r>
  <r>
    <x v="2"/>
    <x v="447"/>
    <x v="442"/>
    <m/>
    <m/>
    <n v="34"/>
    <s v="PALADINI"/>
    <n v="0"/>
    <m/>
    <n v="1"/>
    <x v="0"/>
    <n v="51"/>
    <n v="253.98"/>
    <n v="581800.82999999996"/>
    <n v="148815.57"/>
    <n v="25.58"/>
    <n v="730616.4"/>
    <n v="205617.03"/>
    <n v="0"/>
    <n v="0"/>
    <n v="524999.37"/>
    <n v="-56801.46"/>
    <n v="-9.76"/>
    <n v="-0.01"/>
    <x v="0"/>
    <x v="2"/>
  </r>
  <r>
    <x v="3"/>
    <x v="447"/>
    <x v="442"/>
    <m/>
    <m/>
    <n v="34"/>
    <s v="PALADINI"/>
    <n v="0"/>
    <m/>
    <n v="1"/>
    <x v="0"/>
    <n v="18"/>
    <n v="89.64"/>
    <n v="227592.3"/>
    <n v="57260.97"/>
    <n v="25.16"/>
    <n v="284853.27"/>
    <n v="2286.5100000000002"/>
    <n v="0"/>
    <n v="0"/>
    <n v="282566.76"/>
    <n v="54974.46"/>
    <n v="24.15"/>
    <n v="0.01"/>
    <x v="0"/>
    <x v="3"/>
  </r>
  <r>
    <x v="4"/>
    <x v="447"/>
    <x v="442"/>
    <m/>
    <m/>
    <n v="34"/>
    <s v="PALADINI"/>
    <n v="0"/>
    <m/>
    <n v="1"/>
    <x v="0"/>
    <n v="25"/>
    <n v="124.5"/>
    <n v="375572.69"/>
    <n v="96106.91"/>
    <n v="25.59"/>
    <n v="471679.6"/>
    <n v="9.31"/>
    <n v="0"/>
    <n v="0"/>
    <n v="471670.29"/>
    <n v="96097.600000000006"/>
    <n v="25.59"/>
    <n v="0.02"/>
    <x v="0"/>
    <x v="4"/>
  </r>
  <r>
    <x v="5"/>
    <x v="447"/>
    <x v="442"/>
    <m/>
    <m/>
    <n v="34"/>
    <s v="PALADINI"/>
    <n v="0"/>
    <m/>
    <n v="1"/>
    <x v="0"/>
    <n v="13"/>
    <n v="64.739999999999995"/>
    <n v="230640.2"/>
    <n v="58202.400000000001"/>
    <n v="25.24"/>
    <n v="288842.59999999998"/>
    <n v="3121.94"/>
    <n v="0"/>
    <n v="0"/>
    <n v="285720.65999999997"/>
    <n v="55080.46"/>
    <n v="23.88"/>
    <n v="0.01"/>
    <x v="0"/>
    <x v="5"/>
  </r>
  <r>
    <x v="6"/>
    <x v="447"/>
    <x v="442"/>
    <m/>
    <m/>
    <n v="34"/>
    <s v="PALADINI"/>
    <n v="0"/>
    <m/>
    <n v="1"/>
    <x v="0"/>
    <n v="22"/>
    <n v="109.56"/>
    <n v="426478"/>
    <n v="108367.34"/>
    <n v="25.41"/>
    <n v="534845.34"/>
    <n v="4879.67"/>
    <n v="0"/>
    <n v="0"/>
    <n v="529965.67000000004"/>
    <n v="103487.67"/>
    <n v="24.27"/>
    <n v="0.03"/>
    <x v="0"/>
    <x v="6"/>
  </r>
  <r>
    <x v="7"/>
    <x v="447"/>
    <x v="442"/>
    <m/>
    <m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4"/>
    <x v="1"/>
    <x v="7"/>
  </r>
  <r>
    <x v="8"/>
    <x v="447"/>
    <x v="442"/>
    <m/>
    <m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0.05"/>
    <x v="1"/>
    <x v="8"/>
  </r>
  <r>
    <x v="9"/>
    <x v="447"/>
    <x v="442"/>
    <m/>
    <m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2"/>
    <x v="1"/>
    <x v="9"/>
  </r>
  <r>
    <x v="10"/>
    <x v="447"/>
    <x v="442"/>
    <m/>
    <m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1"/>
    <x v="1"/>
    <x v="10"/>
  </r>
  <r>
    <x v="0"/>
    <x v="448"/>
    <x v="443"/>
    <m/>
    <m/>
    <n v="34"/>
    <s v="PALADINI"/>
    <n v="0"/>
    <m/>
    <n v="1"/>
    <x v="0"/>
    <n v="29"/>
    <n v="93.71"/>
    <n v="522795.39"/>
    <n v="125470.87"/>
    <n v="24"/>
    <n v="648266.26"/>
    <n v="59517.7"/>
    <n v="0"/>
    <n v="0"/>
    <n v="588748.55000000005"/>
    <n v="65953.17"/>
    <n v="12.62"/>
    <n v="0.02"/>
    <x v="0"/>
    <x v="0"/>
  </r>
  <r>
    <x v="1"/>
    <x v="448"/>
    <x v="443"/>
    <m/>
    <m/>
    <n v="34"/>
    <s v="PALADINI"/>
    <n v="0"/>
    <m/>
    <n v="1"/>
    <x v="0"/>
    <n v="32"/>
    <n v="104.24"/>
    <n v="603382.31999999995"/>
    <n v="144812.01999999999"/>
    <n v="24"/>
    <n v="748194.34"/>
    <n v="52373.61"/>
    <n v="0"/>
    <n v="0"/>
    <n v="695820.62"/>
    <n v="92438.41"/>
    <n v="15.32"/>
    <n v="0.02"/>
    <x v="0"/>
    <x v="1"/>
  </r>
  <r>
    <x v="2"/>
    <x v="448"/>
    <x v="443"/>
    <m/>
    <m/>
    <n v="34"/>
    <s v="PALADINI"/>
    <n v="0"/>
    <m/>
    <n v="1"/>
    <x v="0"/>
    <n v="32"/>
    <n v="98.68"/>
    <n v="638906.24"/>
    <n v="153337.95000000001"/>
    <n v="24"/>
    <n v="792244.19"/>
    <n v="55457.07"/>
    <n v="0"/>
    <n v="0"/>
    <n v="736787.02"/>
    <n v="97880.88"/>
    <n v="15.32"/>
    <n v="0.02"/>
    <x v="0"/>
    <x v="2"/>
  </r>
  <r>
    <x v="3"/>
    <x v="448"/>
    <x v="443"/>
    <m/>
    <m/>
    <n v="34"/>
    <s v="PALADINI"/>
    <n v="0"/>
    <m/>
    <n v="1"/>
    <x v="0"/>
    <n v="30"/>
    <n v="93.94"/>
    <n v="667462.31999999995"/>
    <n v="160190.85"/>
    <n v="24"/>
    <n v="827653.17"/>
    <n v="57935.72"/>
    <n v="0"/>
    <n v="0"/>
    <n v="769717.44"/>
    <n v="102255.13"/>
    <n v="15.32"/>
    <n v="0.02"/>
    <x v="0"/>
    <x v="3"/>
  </r>
  <r>
    <x v="4"/>
    <x v="448"/>
    <x v="443"/>
    <m/>
    <m/>
    <n v="34"/>
    <s v="PALADINI"/>
    <n v="0"/>
    <m/>
    <n v="1"/>
    <x v="0"/>
    <n v="38"/>
    <n v="126.35"/>
    <n v="923960.31999999995"/>
    <n v="221750.33"/>
    <n v="24"/>
    <n v="1145710.6499999999"/>
    <n v="80199.789999999994"/>
    <n v="0"/>
    <n v="0"/>
    <n v="1065511.03"/>
    <n v="141550.54"/>
    <n v="15.32"/>
    <n v="0.03"/>
    <x v="0"/>
    <x v="4"/>
  </r>
  <r>
    <x v="5"/>
    <x v="448"/>
    <x v="443"/>
    <m/>
    <m/>
    <n v="34"/>
    <s v="PALADINI"/>
    <n v="0"/>
    <m/>
    <n v="1"/>
    <x v="0"/>
    <n v="33"/>
    <n v="103.6"/>
    <n v="885602.99"/>
    <n v="212544.42"/>
    <n v="24"/>
    <n v="1098147.4099999999"/>
    <n v="76870.36"/>
    <n v="0"/>
    <n v="0"/>
    <n v="1021277.24"/>
    <n v="135674.06"/>
    <n v="15.32"/>
    <n v="0.03"/>
    <x v="0"/>
    <x v="5"/>
  </r>
  <r>
    <x v="6"/>
    <x v="448"/>
    <x v="443"/>
    <m/>
    <m/>
    <n v="34"/>
    <s v="PALADINI"/>
    <n v="0"/>
    <m/>
    <n v="1"/>
    <x v="0"/>
    <n v="37"/>
    <n v="115.9"/>
    <n v="1233658.54"/>
    <n v="296077.95"/>
    <n v="24"/>
    <n v="1529736.49"/>
    <n v="107081.54"/>
    <n v="0"/>
    <n v="0"/>
    <n v="1422654.94"/>
    <n v="188996.41"/>
    <n v="15.32"/>
    <n v="0.05"/>
    <x v="0"/>
    <x v="6"/>
  </r>
  <r>
    <x v="7"/>
    <x v="448"/>
    <x v="443"/>
    <m/>
    <m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6"/>
    <x v="1"/>
    <x v="7"/>
  </r>
  <r>
    <x v="8"/>
    <x v="448"/>
    <x v="443"/>
    <m/>
    <m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0.05"/>
    <x v="1"/>
    <x v="8"/>
  </r>
  <r>
    <x v="9"/>
    <x v="448"/>
    <x v="443"/>
    <m/>
    <m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0.05"/>
    <x v="1"/>
    <x v="9"/>
  </r>
  <r>
    <x v="10"/>
    <x v="448"/>
    <x v="443"/>
    <m/>
    <m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1"/>
    <x v="1"/>
    <x v="10"/>
  </r>
  <r>
    <x v="0"/>
    <x v="449"/>
    <x v="444"/>
    <m/>
    <m/>
    <n v="34"/>
    <s v="PALADINI"/>
    <n v="0"/>
    <m/>
    <n v="1"/>
    <x v="0"/>
    <n v="14"/>
    <n v="55.69"/>
    <n v="109315.6"/>
    <n v="24595.93"/>
    <n v="22.5"/>
    <n v="133911.53"/>
    <n v="4848.2299999999996"/>
    <n v="0"/>
    <n v="0"/>
    <n v="129063.3"/>
    <n v="19747.7"/>
    <n v="18.059999999999999"/>
    <n v="0"/>
    <x v="0"/>
    <x v="0"/>
  </r>
  <r>
    <x v="1"/>
    <x v="449"/>
    <x v="444"/>
    <m/>
    <m/>
    <n v="34"/>
    <s v="PALADINI"/>
    <n v="0"/>
    <m/>
    <n v="1"/>
    <x v="0"/>
    <n v="26"/>
    <n v="101.04"/>
    <n v="215447.59"/>
    <n v="48689.51"/>
    <n v="22.6"/>
    <n v="264137.09999999998"/>
    <n v="7551.53"/>
    <n v="0"/>
    <n v="0"/>
    <n v="256585.57"/>
    <n v="41137.980000000003"/>
    <n v="19.09"/>
    <n v="0.01"/>
    <x v="0"/>
    <x v="1"/>
  </r>
  <r>
    <x v="2"/>
    <x v="449"/>
    <x v="444"/>
    <m/>
    <m/>
    <n v="34"/>
    <s v="PALADINI"/>
    <n v="0"/>
    <m/>
    <n v="1"/>
    <x v="0"/>
    <n v="17"/>
    <n v="67.19"/>
    <n v="158400.82999999999"/>
    <n v="35640.300000000003"/>
    <n v="22.5"/>
    <n v="194041.13"/>
    <n v="3862.96"/>
    <n v="0"/>
    <n v="0"/>
    <n v="190178.22"/>
    <n v="31777.34"/>
    <n v="20.059999999999999"/>
    <n v="0.01"/>
    <x v="0"/>
    <x v="2"/>
  </r>
  <r>
    <x v="3"/>
    <x v="449"/>
    <x v="444"/>
    <m/>
    <m/>
    <n v="34"/>
    <s v="PALADINI"/>
    <n v="0"/>
    <m/>
    <n v="1"/>
    <x v="0"/>
    <n v="19"/>
    <n v="73.17"/>
    <n v="200125.8"/>
    <n v="45028"/>
    <n v="22.5"/>
    <n v="245153.8"/>
    <n v="9135.15"/>
    <n v="0"/>
    <n v="0"/>
    <n v="236018.8"/>
    <n v="35892.85"/>
    <n v="17.940000000000001"/>
    <n v="0.01"/>
    <x v="0"/>
    <x v="3"/>
  </r>
  <r>
    <x v="4"/>
    <x v="449"/>
    <x v="444"/>
    <m/>
    <m/>
    <n v="34"/>
    <s v="PALADINI"/>
    <n v="0"/>
    <m/>
    <n v="1"/>
    <x v="0"/>
    <n v="22"/>
    <n v="87.11"/>
    <n v="251904.94"/>
    <n v="56678.44"/>
    <n v="22.5"/>
    <n v="308583.38"/>
    <n v="12569.45"/>
    <n v="0"/>
    <n v="0"/>
    <n v="296014.06"/>
    <n v="44108.99"/>
    <n v="17.510000000000002"/>
    <n v="0.01"/>
    <x v="0"/>
    <x v="4"/>
  </r>
  <r>
    <x v="5"/>
    <x v="449"/>
    <x v="444"/>
    <m/>
    <m/>
    <n v="34"/>
    <s v="PALADINI"/>
    <n v="0"/>
    <m/>
    <n v="1"/>
    <x v="0"/>
    <n v="12"/>
    <n v="48"/>
    <n v="155014.74"/>
    <n v="34878.44"/>
    <n v="22.5"/>
    <n v="189893.18"/>
    <n v="8069.65"/>
    <n v="0"/>
    <n v="0"/>
    <n v="181823.46"/>
    <n v="26808.79"/>
    <n v="17.29"/>
    <n v="0.01"/>
    <x v="0"/>
    <x v="5"/>
  </r>
  <r>
    <x v="6"/>
    <x v="449"/>
    <x v="444"/>
    <m/>
    <m/>
    <n v="34"/>
    <s v="PALADINI"/>
    <n v="0"/>
    <m/>
    <n v="1"/>
    <x v="0"/>
    <n v="31"/>
    <n v="122.75"/>
    <n v="432179.94"/>
    <n v="98106.93"/>
    <n v="22.7"/>
    <n v="530286.87"/>
    <n v="10553.9"/>
    <n v="0"/>
    <n v="0"/>
    <n v="519732.93"/>
    <n v="87553.03"/>
    <n v="20.260000000000002"/>
    <n v="0.02"/>
    <x v="0"/>
    <x v="6"/>
  </r>
  <r>
    <x v="7"/>
    <x v="449"/>
    <x v="444"/>
    <m/>
    <m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1"/>
    <x v="7"/>
  </r>
  <r>
    <x v="8"/>
    <x v="449"/>
    <x v="444"/>
    <m/>
    <m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1"/>
    <x v="8"/>
  </r>
  <r>
    <x v="9"/>
    <x v="449"/>
    <x v="444"/>
    <m/>
    <m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3"/>
    <x v="1"/>
    <x v="9"/>
  </r>
  <r>
    <x v="10"/>
    <x v="449"/>
    <x v="444"/>
    <m/>
    <m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4"/>
    <x v="1"/>
    <x v="10"/>
  </r>
  <r>
    <x v="0"/>
    <x v="450"/>
    <x v="445"/>
    <m/>
    <m/>
    <n v="34"/>
    <s v="PALADINI"/>
    <n v="0"/>
    <m/>
    <n v="1"/>
    <x v="0"/>
    <n v="10"/>
    <n v="18.760000000000002"/>
    <n v="44172.160000000003"/>
    <n v="10157.120000000001"/>
    <n v="22.99"/>
    <n v="54329.279999999999"/>
    <n v="557.30999999999995"/>
    <n v="0"/>
    <n v="0"/>
    <n v="53771.88"/>
    <n v="9599.81"/>
    <n v="21.73"/>
    <n v="0"/>
    <x v="0"/>
    <x v="0"/>
  </r>
  <r>
    <x v="1"/>
    <x v="450"/>
    <x v="445"/>
    <m/>
    <m/>
    <n v="34"/>
    <s v="PALADINI"/>
    <n v="0"/>
    <m/>
    <n v="1"/>
    <x v="0"/>
    <n v="8"/>
    <n v="15.25"/>
    <n v="39530.07"/>
    <n v="9228.82"/>
    <n v="23.35"/>
    <n v="48758.89"/>
    <n v="1794.64"/>
    <n v="0"/>
    <n v="0"/>
    <n v="46964.160000000003"/>
    <n v="7434.18"/>
    <n v="18.809999999999999"/>
    <n v="0"/>
    <x v="0"/>
    <x v="1"/>
  </r>
  <r>
    <x v="2"/>
    <x v="450"/>
    <x v="445"/>
    <m/>
    <m/>
    <n v="34"/>
    <s v="PALADINI"/>
    <n v="0"/>
    <m/>
    <n v="1"/>
    <x v="0"/>
    <n v="10"/>
    <n v="18.87"/>
    <n v="50908.35"/>
    <n v="11706.46"/>
    <n v="23"/>
    <n v="62614.81"/>
    <n v="1256.3599999999999"/>
    <n v="0"/>
    <n v="0"/>
    <n v="61358.37"/>
    <n v="10450.1"/>
    <n v="20.53"/>
    <n v="0"/>
    <x v="0"/>
    <x v="2"/>
  </r>
  <r>
    <x v="3"/>
    <x v="450"/>
    <x v="445"/>
    <m/>
    <m/>
    <n v="34"/>
    <s v="PALADINI"/>
    <n v="0"/>
    <m/>
    <n v="1"/>
    <x v="0"/>
    <n v="6"/>
    <n v="11.02"/>
    <n v="34546.33"/>
    <n v="7944.14"/>
    <n v="23"/>
    <n v="42490.47"/>
    <n v="366.3"/>
    <n v="0"/>
    <n v="0"/>
    <n v="42124.26"/>
    <n v="7577.84"/>
    <n v="21.94"/>
    <n v="0"/>
    <x v="0"/>
    <x v="3"/>
  </r>
  <r>
    <x v="4"/>
    <x v="450"/>
    <x v="445"/>
    <m/>
    <m/>
    <n v="34"/>
    <s v="PALADINI"/>
    <n v="0"/>
    <m/>
    <n v="1"/>
    <x v="0"/>
    <n v="23"/>
    <n v="42.7"/>
    <n v="159741.79999999999"/>
    <n v="36944.5"/>
    <n v="23.13"/>
    <n v="196686.3"/>
    <n v="3869.57"/>
    <n v="0"/>
    <n v="0"/>
    <n v="192816.72"/>
    <n v="33074.93"/>
    <n v="20.71"/>
    <n v="0.01"/>
    <x v="0"/>
    <x v="4"/>
  </r>
  <r>
    <x v="5"/>
    <x v="450"/>
    <x v="445"/>
    <m/>
    <m/>
    <n v="34"/>
    <s v="PALADINI"/>
    <n v="0"/>
    <m/>
    <n v="1"/>
    <x v="0"/>
    <n v="14"/>
    <n v="26.57"/>
    <n v="118833.72"/>
    <n v="27829.15"/>
    <n v="23.42"/>
    <n v="146662.87"/>
    <n v="2062.9699999999998"/>
    <n v="0"/>
    <n v="0"/>
    <n v="144600.01"/>
    <n v="25766.18"/>
    <n v="21.68"/>
    <n v="0.01"/>
    <x v="0"/>
    <x v="5"/>
  </r>
  <r>
    <x v="6"/>
    <x v="450"/>
    <x v="445"/>
    <m/>
    <m/>
    <n v="34"/>
    <s v="PALADINI"/>
    <n v="0"/>
    <m/>
    <n v="1"/>
    <x v="0"/>
    <n v="23"/>
    <n v="42.68"/>
    <n v="212201.04"/>
    <n v="49356.97"/>
    <n v="23.26"/>
    <n v="261558.01"/>
    <n v="0"/>
    <n v="0"/>
    <n v="0"/>
    <n v="261557.8"/>
    <n v="49356.97"/>
    <n v="23.26"/>
    <n v="0.01"/>
    <x v="0"/>
    <x v="6"/>
  </r>
  <r>
    <x v="7"/>
    <x v="450"/>
    <x v="445"/>
    <m/>
    <m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1"/>
    <x v="1"/>
    <x v="7"/>
  </r>
  <r>
    <x v="8"/>
    <x v="450"/>
    <x v="445"/>
    <m/>
    <m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1"/>
    <x v="8"/>
  </r>
  <r>
    <x v="9"/>
    <x v="450"/>
    <x v="445"/>
    <m/>
    <m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1"/>
    <x v="9"/>
  </r>
  <r>
    <x v="0"/>
    <x v="451"/>
    <x v="446"/>
    <m/>
    <m/>
    <n v="34"/>
    <s v="PALADINI"/>
    <n v="0"/>
    <m/>
    <n v="1"/>
    <x v="0"/>
    <n v="7"/>
    <n v="0.7"/>
    <n v="6184.78"/>
    <n v="1360.66"/>
    <n v="22"/>
    <n v="7545.44"/>
    <n v="0"/>
    <n v="0"/>
    <n v="0"/>
    <n v="7545.44"/>
    <n v="1360.66"/>
    <n v="22"/>
    <n v="0"/>
    <x v="0"/>
    <x v="0"/>
  </r>
  <r>
    <x v="5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5"/>
  </r>
  <r>
    <x v="6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6"/>
  </r>
  <r>
    <x v="0"/>
    <x v="452"/>
    <x v="447"/>
    <m/>
    <m/>
    <n v="34"/>
    <s v="PALADINI"/>
    <n v="0"/>
    <m/>
    <n v="1"/>
    <x v="0"/>
    <n v="2118"/>
    <n v="482.904"/>
    <n v="650061.69999999995"/>
    <n v="165363.85"/>
    <n v="25.44"/>
    <n v="815425.55"/>
    <n v="1369.48"/>
    <n v="0"/>
    <n v="0"/>
    <n v="814056.07"/>
    <n v="163994.37"/>
    <n v="25.23"/>
    <n v="0.04"/>
    <x v="0"/>
    <x v="0"/>
  </r>
  <r>
    <x v="1"/>
    <x v="452"/>
    <x v="447"/>
    <m/>
    <m/>
    <n v="34"/>
    <s v="PALADINI"/>
    <n v="0"/>
    <m/>
    <n v="1"/>
    <x v="0"/>
    <n v="1625"/>
    <n v="370.5"/>
    <n v="532490.22"/>
    <n v="135382.32"/>
    <n v="25.42"/>
    <n v="667872.54"/>
    <n v="1447.04"/>
    <n v="0"/>
    <n v="0"/>
    <n v="666425.5"/>
    <n v="133935.28"/>
    <n v="25.15"/>
    <n v="0.03"/>
    <x v="0"/>
    <x v="1"/>
  </r>
  <r>
    <x v="2"/>
    <x v="452"/>
    <x v="447"/>
    <m/>
    <m/>
    <n v="34"/>
    <s v="PALADINI"/>
    <n v="0"/>
    <m/>
    <n v="1"/>
    <x v="0"/>
    <n v="2320"/>
    <n v="528.96"/>
    <n v="821215.76"/>
    <n v="209536.76"/>
    <n v="25.52"/>
    <n v="1030752.52"/>
    <n v="2777.13"/>
    <n v="0"/>
    <n v="0"/>
    <n v="1027975.39"/>
    <n v="206759.63"/>
    <n v="25.18"/>
    <n v="0.05"/>
    <x v="0"/>
    <x v="2"/>
  </r>
  <r>
    <x v="3"/>
    <x v="452"/>
    <x v="447"/>
    <m/>
    <m/>
    <n v="34"/>
    <s v="PALADINI"/>
    <n v="0"/>
    <m/>
    <n v="1"/>
    <x v="0"/>
    <n v="1976"/>
    <n v="450.52800000000002"/>
    <n v="801445.43"/>
    <n v="203078.09"/>
    <n v="25.34"/>
    <n v="1004523.52"/>
    <n v="2073.0300000000002"/>
    <n v="0"/>
    <n v="0"/>
    <n v="1002450.49"/>
    <n v="201005.06"/>
    <n v="25.08"/>
    <n v="0.05"/>
    <x v="0"/>
    <x v="3"/>
  </r>
  <r>
    <x v="4"/>
    <x v="452"/>
    <x v="447"/>
    <m/>
    <m/>
    <n v="34"/>
    <s v="PALADINI"/>
    <n v="0"/>
    <m/>
    <n v="1"/>
    <x v="0"/>
    <n v="3016"/>
    <n v="687.64800000000002"/>
    <n v="1169051.2"/>
    <n v="296725.63"/>
    <n v="25.38"/>
    <n v="1465776.83"/>
    <n v="160804.65"/>
    <n v="0"/>
    <n v="0"/>
    <n v="1304972.18"/>
    <n v="135920.98000000001"/>
    <n v="11.63"/>
    <n v="0.03"/>
    <x v="0"/>
    <x v="4"/>
  </r>
  <r>
    <x v="5"/>
    <x v="452"/>
    <x v="447"/>
    <m/>
    <m/>
    <n v="34"/>
    <s v="PALADINI"/>
    <n v="0"/>
    <m/>
    <n v="1"/>
    <x v="0"/>
    <n v="3417"/>
    <n v="779.07600000000002"/>
    <n v="1811011.82"/>
    <n v="461542.44"/>
    <n v="25.49"/>
    <n v="2272554.2599999998"/>
    <n v="297630.45"/>
    <n v="0"/>
    <n v="0"/>
    <n v="1974923.81"/>
    <n v="163911.99"/>
    <n v="9.0500000000000007"/>
    <n v="0.04"/>
    <x v="0"/>
    <x v="5"/>
  </r>
  <r>
    <x v="6"/>
    <x v="452"/>
    <x v="447"/>
    <m/>
    <m/>
    <n v="34"/>
    <s v="PALADINI"/>
    <n v="0"/>
    <m/>
    <n v="1"/>
    <x v="0"/>
    <n v="2892"/>
    <n v="659.37599999999998"/>
    <n v="1876353.48"/>
    <n v="478043.32"/>
    <n v="25.48"/>
    <n v="2354396.7999999998"/>
    <n v="161775.85999999999"/>
    <n v="0"/>
    <n v="0"/>
    <n v="2192620.94"/>
    <n v="316267.46000000002"/>
    <n v="16.86"/>
    <n v="0.08"/>
    <x v="0"/>
    <x v="6"/>
  </r>
  <r>
    <x v="7"/>
    <x v="452"/>
    <x v="447"/>
    <m/>
    <m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14000000000000001"/>
    <x v="1"/>
    <x v="7"/>
  </r>
  <r>
    <x v="8"/>
    <x v="452"/>
    <x v="447"/>
    <m/>
    <m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14000000000000001"/>
    <x v="1"/>
    <x v="8"/>
  </r>
  <r>
    <x v="9"/>
    <x v="452"/>
    <x v="447"/>
    <m/>
    <m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1"/>
    <x v="1"/>
    <x v="9"/>
  </r>
  <r>
    <x v="10"/>
    <x v="452"/>
    <x v="447"/>
    <m/>
    <m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3"/>
    <x v="1"/>
    <x v="10"/>
  </r>
  <r>
    <x v="0"/>
    <x v="453"/>
    <x v="448"/>
    <m/>
    <m/>
    <n v="34"/>
    <s v="PALADINI"/>
    <n v="0"/>
    <m/>
    <n v="1"/>
    <x v="0"/>
    <n v="103"/>
    <n v="432.6"/>
    <n v="535962.06000000006"/>
    <n v="135767.16"/>
    <n v="25.33"/>
    <n v="671729.22"/>
    <n v="671.12"/>
    <n v="0"/>
    <n v="0"/>
    <n v="671058.1"/>
    <n v="135096.04"/>
    <n v="25.21"/>
    <n v="0.03"/>
    <x v="0"/>
    <x v="0"/>
  </r>
  <r>
    <x v="1"/>
    <x v="453"/>
    <x v="448"/>
    <m/>
    <m/>
    <n v="34"/>
    <s v="PALADINI"/>
    <n v="0"/>
    <m/>
    <n v="1"/>
    <x v="0"/>
    <n v="77"/>
    <n v="323.39999999999998"/>
    <n v="427724.26"/>
    <n v="108693.25"/>
    <n v="25.41"/>
    <n v="536417.51"/>
    <n v="1053.6400000000001"/>
    <n v="0"/>
    <n v="0"/>
    <n v="535363.87"/>
    <n v="107639.61"/>
    <n v="25.17"/>
    <n v="0.03"/>
    <x v="0"/>
    <x v="1"/>
  </r>
  <r>
    <x v="2"/>
    <x v="453"/>
    <x v="448"/>
    <m/>
    <m/>
    <n v="34"/>
    <s v="PALADINI"/>
    <n v="0"/>
    <m/>
    <n v="1"/>
    <x v="0"/>
    <n v="80"/>
    <n v="336"/>
    <n v="482006.15"/>
    <n v="121892.67"/>
    <n v="25.29"/>
    <n v="603898.81999999995"/>
    <n v="789.85"/>
    <n v="0"/>
    <n v="0"/>
    <n v="603108.97"/>
    <n v="121102.82"/>
    <n v="25.12"/>
    <n v="0.03"/>
    <x v="0"/>
    <x v="2"/>
  </r>
  <r>
    <x v="3"/>
    <x v="453"/>
    <x v="448"/>
    <m/>
    <m/>
    <n v="34"/>
    <s v="PALADINI"/>
    <n v="0"/>
    <m/>
    <n v="1"/>
    <x v="0"/>
    <n v="84"/>
    <n v="352.8"/>
    <n v="579027.96"/>
    <n v="146141.38"/>
    <n v="25.24"/>
    <n v="725169.34"/>
    <n v="887.03"/>
    <n v="0"/>
    <n v="0"/>
    <n v="724282.31"/>
    <n v="145254.35"/>
    <n v="25.09"/>
    <n v="0.04"/>
    <x v="0"/>
    <x v="3"/>
  </r>
  <r>
    <x v="4"/>
    <x v="453"/>
    <x v="448"/>
    <m/>
    <m/>
    <n v="34"/>
    <s v="PALADINI"/>
    <n v="0"/>
    <m/>
    <n v="1"/>
    <x v="0"/>
    <n v="94"/>
    <n v="394.8"/>
    <n v="623484.74"/>
    <n v="158172.67000000001"/>
    <n v="25.37"/>
    <n v="781657.41"/>
    <n v="89149.759999999995"/>
    <n v="0"/>
    <n v="0"/>
    <n v="692507.65"/>
    <n v="69022.91"/>
    <n v="11.07"/>
    <n v="0.02"/>
    <x v="0"/>
    <x v="4"/>
  </r>
  <r>
    <x v="5"/>
    <x v="453"/>
    <x v="448"/>
    <m/>
    <m/>
    <n v="34"/>
    <s v="PALADINI"/>
    <n v="0"/>
    <m/>
    <n v="1"/>
    <x v="0"/>
    <n v="129"/>
    <n v="541.79999999999995"/>
    <n v="1157108.28"/>
    <n v="294694.24"/>
    <n v="25.47"/>
    <n v="1451802.52"/>
    <n v="217770.21"/>
    <n v="0"/>
    <n v="0"/>
    <n v="1234032.31"/>
    <n v="76924.03"/>
    <n v="6.65"/>
    <n v="0.02"/>
    <x v="0"/>
    <x v="5"/>
  </r>
  <r>
    <x v="6"/>
    <x v="453"/>
    <x v="448"/>
    <m/>
    <m/>
    <n v="34"/>
    <s v="PALADINI"/>
    <n v="0"/>
    <m/>
    <n v="1"/>
    <x v="0"/>
    <n v="98"/>
    <n v="411.6"/>
    <n v="1105197.75"/>
    <n v="277877.59000000003"/>
    <n v="25.14"/>
    <n v="1383075.34"/>
    <n v="100702.75"/>
    <n v="0"/>
    <n v="0"/>
    <n v="1282372.5900000001"/>
    <n v="177174.84"/>
    <n v="16.03"/>
    <n v="0.04"/>
    <x v="0"/>
    <x v="6"/>
  </r>
  <r>
    <x v="7"/>
    <x v="453"/>
    <x v="448"/>
    <m/>
    <m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09"/>
    <x v="1"/>
    <x v="7"/>
  </r>
  <r>
    <x v="8"/>
    <x v="453"/>
    <x v="448"/>
    <m/>
    <m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08"/>
    <x v="1"/>
    <x v="8"/>
  </r>
  <r>
    <x v="9"/>
    <x v="453"/>
    <x v="448"/>
    <m/>
    <m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09"/>
    <x v="1"/>
    <x v="9"/>
  </r>
  <r>
    <x v="10"/>
    <x v="453"/>
    <x v="448"/>
    <m/>
    <m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2"/>
    <x v="1"/>
    <x v="10"/>
  </r>
  <r>
    <x v="0"/>
    <x v="454"/>
    <x v="449"/>
    <m/>
    <m/>
    <n v="34"/>
    <s v="PALADINI"/>
    <n v="0"/>
    <m/>
    <n v="1"/>
    <x v="0"/>
    <n v="12"/>
    <n v="22.27"/>
    <n v="41536.879999999997"/>
    <n v="10453.219999999999"/>
    <n v="25.17"/>
    <n v="51990.1"/>
    <n v="210.75"/>
    <n v="0"/>
    <n v="0"/>
    <n v="51779.35"/>
    <n v="10242.469999999999"/>
    <n v="24.66"/>
    <n v="0"/>
    <x v="0"/>
    <x v="0"/>
  </r>
  <r>
    <x v="1"/>
    <x v="454"/>
    <x v="449"/>
    <m/>
    <m/>
    <n v="34"/>
    <s v="PALADINI"/>
    <n v="0"/>
    <m/>
    <n v="1"/>
    <x v="0"/>
    <n v="19"/>
    <n v="35.33"/>
    <n v="70431.8"/>
    <n v="17687.080000000002"/>
    <n v="25.11"/>
    <n v="88118.88"/>
    <n v="936.31"/>
    <n v="0"/>
    <n v="0"/>
    <n v="87182.58"/>
    <n v="16750.77"/>
    <n v="23.78"/>
    <n v="0"/>
    <x v="0"/>
    <x v="1"/>
  </r>
  <r>
    <x v="2"/>
    <x v="454"/>
    <x v="449"/>
    <m/>
    <m/>
    <n v="34"/>
    <s v="PALADINI"/>
    <n v="0"/>
    <m/>
    <n v="1"/>
    <x v="0"/>
    <n v="12"/>
    <n v="22.47"/>
    <n v="47962.55"/>
    <n v="11990.67"/>
    <n v="25"/>
    <n v="59953.22"/>
    <n v="949.03"/>
    <n v="0"/>
    <n v="0"/>
    <n v="59004.2"/>
    <n v="11041.64"/>
    <n v="23.02"/>
    <n v="0"/>
    <x v="0"/>
    <x v="2"/>
  </r>
  <r>
    <x v="3"/>
    <x v="454"/>
    <x v="449"/>
    <m/>
    <m/>
    <n v="34"/>
    <s v="PALADINI"/>
    <n v="0"/>
    <m/>
    <n v="1"/>
    <x v="0"/>
    <n v="14"/>
    <n v="25.73"/>
    <n v="59663.96"/>
    <n v="15259.42"/>
    <n v="25.58"/>
    <n v="74923.38"/>
    <n v="1341.14"/>
    <n v="0"/>
    <n v="0"/>
    <n v="73582.23"/>
    <n v="13918.28"/>
    <n v="23.33"/>
    <n v="0"/>
    <x v="0"/>
    <x v="3"/>
  </r>
  <r>
    <x v="4"/>
    <x v="454"/>
    <x v="449"/>
    <m/>
    <m/>
    <n v="34"/>
    <s v="PALADINI"/>
    <n v="0"/>
    <m/>
    <n v="1"/>
    <x v="0"/>
    <n v="21"/>
    <n v="38.19"/>
    <n v="109097.60000000001"/>
    <n v="27808.44"/>
    <n v="25.49"/>
    <n v="136906.04"/>
    <n v="2024.87"/>
    <n v="0"/>
    <n v="0"/>
    <n v="134881.23000000001"/>
    <n v="25783.57"/>
    <n v="23.63"/>
    <n v="0.01"/>
    <x v="0"/>
    <x v="4"/>
  </r>
  <r>
    <x v="5"/>
    <x v="454"/>
    <x v="449"/>
    <m/>
    <m/>
    <n v="34"/>
    <s v="PALADINI"/>
    <n v="0"/>
    <m/>
    <n v="1"/>
    <x v="0"/>
    <n v="23"/>
    <n v="43.32"/>
    <n v="145239.88"/>
    <n v="37203.160000000003"/>
    <n v="25.62"/>
    <n v="182443.04"/>
    <n v="1636.98"/>
    <n v="0"/>
    <n v="0"/>
    <n v="180806.18"/>
    <n v="35566.18"/>
    <n v="24.49"/>
    <n v="0.01"/>
    <x v="0"/>
    <x v="5"/>
  </r>
  <r>
    <x v="6"/>
    <x v="454"/>
    <x v="449"/>
    <m/>
    <m/>
    <n v="34"/>
    <s v="PALADINI"/>
    <n v="0"/>
    <m/>
    <n v="1"/>
    <x v="0"/>
    <n v="22"/>
    <n v="40.92"/>
    <n v="176112.22"/>
    <n v="44997.02"/>
    <n v="25.55"/>
    <n v="221109.24"/>
    <n v="2089.75"/>
    <n v="0"/>
    <n v="0"/>
    <n v="219019.51"/>
    <n v="42907.27"/>
    <n v="24.36"/>
    <n v="0.01"/>
    <x v="0"/>
    <x v="6"/>
  </r>
  <r>
    <x v="7"/>
    <x v="454"/>
    <x v="449"/>
    <m/>
    <m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1"/>
    <x v="1"/>
    <x v="7"/>
  </r>
  <r>
    <x v="8"/>
    <x v="454"/>
    <x v="449"/>
    <m/>
    <m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1"/>
    <x v="8"/>
  </r>
  <r>
    <x v="9"/>
    <x v="454"/>
    <x v="449"/>
    <m/>
    <m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1"/>
    <x v="9"/>
  </r>
  <r>
    <x v="10"/>
    <x v="454"/>
    <x v="449"/>
    <m/>
    <m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1"/>
    <x v="10"/>
  </r>
  <r>
    <x v="0"/>
    <x v="455"/>
    <x v="450"/>
    <m/>
    <m/>
    <n v="34"/>
    <s v="PALADINI"/>
    <n v="0"/>
    <m/>
    <n v="1"/>
    <x v="0"/>
    <n v="19"/>
    <n v="81.489999999999995"/>
    <n v="124996.01"/>
    <n v="24999.3"/>
    <n v="20"/>
    <n v="149995.31"/>
    <n v="3095.92"/>
    <n v="0"/>
    <n v="0"/>
    <n v="146899.4"/>
    <n v="21903.38"/>
    <n v="17.52"/>
    <n v="0.01"/>
    <x v="0"/>
    <x v="0"/>
  </r>
  <r>
    <x v="1"/>
    <x v="455"/>
    <x v="450"/>
    <m/>
    <m/>
    <n v="34"/>
    <s v="PALADINI"/>
    <n v="0"/>
    <m/>
    <n v="1"/>
    <x v="0"/>
    <n v="23"/>
    <n v="100.81"/>
    <n v="166431.97"/>
    <n v="33467.9"/>
    <n v="20.11"/>
    <n v="199899.87"/>
    <n v="4376.88"/>
    <n v="0"/>
    <n v="0"/>
    <n v="195523"/>
    <n v="29091.02"/>
    <n v="17.48"/>
    <n v="0.01"/>
    <x v="0"/>
    <x v="1"/>
  </r>
  <r>
    <x v="2"/>
    <x v="455"/>
    <x v="450"/>
    <m/>
    <m/>
    <n v="34"/>
    <s v="PALADINI"/>
    <n v="0"/>
    <m/>
    <n v="1"/>
    <x v="0"/>
    <n v="22"/>
    <n v="92.01"/>
    <n v="168944.29"/>
    <n v="33789.06"/>
    <n v="20"/>
    <n v="202733.35"/>
    <n v="2357.12"/>
    <n v="0"/>
    <n v="0"/>
    <n v="200376.16"/>
    <n v="31431.94"/>
    <n v="18.600000000000001"/>
    <n v="0.01"/>
    <x v="0"/>
    <x v="2"/>
  </r>
  <r>
    <x v="3"/>
    <x v="455"/>
    <x v="450"/>
    <m/>
    <m/>
    <n v="34"/>
    <s v="PALADINI"/>
    <n v="0"/>
    <m/>
    <n v="1"/>
    <x v="0"/>
    <n v="10"/>
    <n v="41.47"/>
    <n v="87857.39"/>
    <n v="17571.52"/>
    <n v="20"/>
    <n v="105428.91"/>
    <n v="3150.75"/>
    <n v="0"/>
    <n v="0"/>
    <n v="102278.09"/>
    <n v="14420.77"/>
    <n v="16.41"/>
    <n v="0"/>
    <x v="0"/>
    <x v="3"/>
  </r>
  <r>
    <x v="4"/>
    <x v="455"/>
    <x v="450"/>
    <m/>
    <m/>
    <n v="34"/>
    <s v="PALADINI"/>
    <n v="0"/>
    <m/>
    <n v="1"/>
    <x v="0"/>
    <n v="13"/>
    <n v="54.01"/>
    <n v="120743.22"/>
    <n v="24148.63"/>
    <n v="20"/>
    <n v="144891.85"/>
    <n v="6088.04"/>
    <n v="0"/>
    <n v="0"/>
    <n v="138803.76999999999"/>
    <n v="18060.59"/>
    <n v="14.96"/>
    <n v="0"/>
    <x v="0"/>
    <x v="4"/>
  </r>
  <r>
    <x v="5"/>
    <x v="455"/>
    <x v="450"/>
    <m/>
    <m/>
    <n v="34"/>
    <s v="PALADINI"/>
    <n v="0"/>
    <m/>
    <n v="1"/>
    <x v="0"/>
    <n v="4"/>
    <n v="16.36"/>
    <n v="41244.47"/>
    <n v="8248.7999999999993"/>
    <n v="20"/>
    <n v="49493.27"/>
    <n v="1305.31"/>
    <n v="0"/>
    <n v="0"/>
    <n v="48187.99"/>
    <n v="6943.49"/>
    <n v="16.84"/>
    <n v="0"/>
    <x v="0"/>
    <x v="5"/>
  </r>
  <r>
    <x v="6"/>
    <x v="455"/>
    <x v="450"/>
    <m/>
    <m/>
    <n v="34"/>
    <s v="PALADINI"/>
    <n v="0"/>
    <m/>
    <n v="1"/>
    <x v="0"/>
    <n v="13"/>
    <n v="52.8"/>
    <n v="146944.84"/>
    <n v="29388.78"/>
    <n v="20"/>
    <n v="176333.62"/>
    <n v="3169.29"/>
    <n v="0"/>
    <n v="0"/>
    <n v="173164.34"/>
    <n v="26219.49"/>
    <n v="17.84"/>
    <n v="0.01"/>
    <x v="0"/>
    <x v="6"/>
  </r>
  <r>
    <x v="7"/>
    <x v="455"/>
    <x v="450"/>
    <m/>
    <m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1"/>
    <x v="7"/>
  </r>
  <r>
    <x v="8"/>
    <x v="455"/>
    <x v="450"/>
    <m/>
    <m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1"/>
    <x v="8"/>
  </r>
  <r>
    <x v="0"/>
    <x v="456"/>
    <x v="451"/>
    <m/>
    <m/>
    <n v="34"/>
    <s v="PALADINI"/>
    <n v="0"/>
    <m/>
    <n v="1"/>
    <x v="0"/>
    <n v="357"/>
    <n v="118.524"/>
    <n v="246511.47"/>
    <n v="62616.71"/>
    <n v="25.4"/>
    <n v="309128.18"/>
    <n v="29317.45"/>
    <n v="0"/>
    <n v="0"/>
    <n v="279810.73"/>
    <n v="33299.26"/>
    <n v="13.51"/>
    <n v="0.01"/>
    <x v="0"/>
    <x v="0"/>
  </r>
  <r>
    <x v="1"/>
    <x v="456"/>
    <x v="451"/>
    <m/>
    <m/>
    <n v="34"/>
    <s v="PALADINI"/>
    <n v="0"/>
    <m/>
    <n v="1"/>
    <x v="0"/>
    <n v="317"/>
    <n v="105.244"/>
    <n v="237645.62"/>
    <n v="59666.65"/>
    <n v="25.11"/>
    <n v="297312.27"/>
    <n v="44596.81"/>
    <n v="0"/>
    <n v="0"/>
    <n v="252715.46"/>
    <n v="15069.84"/>
    <n v="6.34"/>
    <n v="0"/>
    <x v="0"/>
    <x v="1"/>
  </r>
  <r>
    <x v="2"/>
    <x v="456"/>
    <x v="451"/>
    <m/>
    <m/>
    <n v="34"/>
    <s v="PALADINI"/>
    <n v="0"/>
    <m/>
    <n v="1"/>
    <x v="0"/>
    <n v="264"/>
    <n v="87.647999999999996"/>
    <n v="207330.76"/>
    <n v="52057.07"/>
    <n v="25.11"/>
    <n v="259387.83"/>
    <n v="1889.25"/>
    <n v="0"/>
    <n v="0"/>
    <n v="257498.58"/>
    <n v="50167.82"/>
    <n v="24.2"/>
    <n v="0.01"/>
    <x v="0"/>
    <x v="2"/>
  </r>
  <r>
    <x v="3"/>
    <x v="456"/>
    <x v="451"/>
    <m/>
    <m/>
    <n v="34"/>
    <s v="PALADINI"/>
    <n v="0"/>
    <m/>
    <n v="1"/>
    <x v="0"/>
    <n v="222"/>
    <n v="73.703999999999994"/>
    <n v="200785.24"/>
    <n v="50499.72"/>
    <n v="25.15"/>
    <n v="251284.96"/>
    <n v="1259.49"/>
    <n v="0"/>
    <n v="0"/>
    <n v="250025.47"/>
    <n v="49240.23"/>
    <n v="24.52"/>
    <n v="0.01"/>
    <x v="0"/>
    <x v="3"/>
  </r>
  <r>
    <x v="4"/>
    <x v="456"/>
    <x v="451"/>
    <m/>
    <m/>
    <n v="34"/>
    <s v="PALADINI"/>
    <n v="0"/>
    <m/>
    <n v="1"/>
    <x v="0"/>
    <n v="247"/>
    <n v="82.004000000000005"/>
    <n v="259978.56"/>
    <n v="65421.09"/>
    <n v="25.16"/>
    <n v="325399.65000000002"/>
    <n v="2823.62"/>
    <n v="0"/>
    <n v="0"/>
    <n v="322576.03000000003"/>
    <n v="62597.47"/>
    <n v="24.08"/>
    <n v="0.02"/>
    <x v="0"/>
    <x v="4"/>
  </r>
  <r>
    <x v="5"/>
    <x v="456"/>
    <x v="451"/>
    <m/>
    <m/>
    <n v="34"/>
    <s v="PALADINI"/>
    <n v="0"/>
    <m/>
    <n v="1"/>
    <x v="0"/>
    <n v="255"/>
    <n v="84.66"/>
    <n v="309117.01"/>
    <n v="77798.649999999994"/>
    <n v="25.17"/>
    <n v="386915.66"/>
    <n v="2778.55"/>
    <n v="0"/>
    <n v="0"/>
    <n v="384137.11"/>
    <n v="75020.100000000006"/>
    <n v="24.27"/>
    <n v="0.02"/>
    <x v="0"/>
    <x v="5"/>
  </r>
  <r>
    <x v="6"/>
    <x v="456"/>
    <x v="451"/>
    <m/>
    <m/>
    <n v="34"/>
    <s v="PALADINI"/>
    <n v="0"/>
    <m/>
    <n v="1"/>
    <x v="0"/>
    <n v="290"/>
    <n v="96.28"/>
    <n v="391973.18"/>
    <n v="99964.6"/>
    <n v="25.5"/>
    <n v="491937.78"/>
    <n v="2896.13"/>
    <n v="0"/>
    <n v="0"/>
    <n v="489041.65"/>
    <n v="97068.47"/>
    <n v="24.76"/>
    <n v="0.02"/>
    <x v="0"/>
    <x v="6"/>
  </r>
  <r>
    <x v="7"/>
    <x v="456"/>
    <x v="451"/>
    <m/>
    <m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5"/>
    <x v="1"/>
    <x v="7"/>
  </r>
  <r>
    <x v="8"/>
    <x v="456"/>
    <x v="451"/>
    <m/>
    <m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0.05"/>
    <x v="1"/>
    <x v="8"/>
  </r>
  <r>
    <x v="9"/>
    <x v="456"/>
    <x v="451"/>
    <m/>
    <m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4"/>
    <x v="1"/>
    <x v="9"/>
  </r>
  <r>
    <x v="10"/>
    <x v="456"/>
    <x v="451"/>
    <m/>
    <m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1"/>
    <x v="10"/>
  </r>
  <r>
    <x v="0"/>
    <x v="457"/>
    <x v="452"/>
    <m/>
    <m/>
    <n v="34"/>
    <s v="PALADINI"/>
    <n v="0"/>
    <m/>
    <n v="1"/>
    <x v="0"/>
    <n v="24"/>
    <n v="46.78"/>
    <n v="165545.68"/>
    <n v="38068.68"/>
    <n v="23"/>
    <n v="203614.36"/>
    <n v="1646.57"/>
    <n v="0"/>
    <n v="0"/>
    <n v="201967.66"/>
    <n v="36422.11"/>
    <n v="22"/>
    <n v="0.01"/>
    <x v="0"/>
    <x v="0"/>
  </r>
  <r>
    <x v="1"/>
    <x v="457"/>
    <x v="452"/>
    <m/>
    <m/>
    <n v="34"/>
    <s v="PALADINI"/>
    <n v="0"/>
    <m/>
    <n v="1"/>
    <x v="0"/>
    <n v="19"/>
    <n v="38.51"/>
    <n v="129456.52"/>
    <n v="29870.78"/>
    <n v="23.07"/>
    <n v="159327.29999999999"/>
    <n v="1814.84"/>
    <n v="0"/>
    <n v="0"/>
    <n v="157512.29999999999"/>
    <n v="28055.94"/>
    <n v="21.67"/>
    <n v="0.01"/>
    <x v="0"/>
    <x v="1"/>
  </r>
  <r>
    <x v="2"/>
    <x v="457"/>
    <x v="452"/>
    <m/>
    <m/>
    <n v="34"/>
    <s v="PALADINI"/>
    <n v="0"/>
    <m/>
    <n v="1"/>
    <x v="0"/>
    <n v="16"/>
    <n v="32.630000000000003"/>
    <n v="112142.62"/>
    <n v="25788.12"/>
    <n v="23"/>
    <n v="137930.74"/>
    <n v="858.05"/>
    <n v="0"/>
    <n v="0"/>
    <n v="137072.51999999999"/>
    <n v="24930.07"/>
    <n v="22.23"/>
    <n v="0.01"/>
    <x v="0"/>
    <x v="2"/>
  </r>
  <r>
    <x v="3"/>
    <x v="457"/>
    <x v="452"/>
    <m/>
    <m/>
    <n v="34"/>
    <s v="PALADINI"/>
    <n v="0"/>
    <m/>
    <n v="1"/>
    <x v="0"/>
    <n v="10"/>
    <n v="19.649999999999999"/>
    <n v="85225.77"/>
    <n v="19599.09"/>
    <n v="23"/>
    <n v="104824.86"/>
    <n v="1078.95"/>
    <n v="0"/>
    <n v="0"/>
    <n v="103745.81"/>
    <n v="18520.14"/>
    <n v="21.73"/>
    <n v="0"/>
    <x v="0"/>
    <x v="3"/>
  </r>
  <r>
    <x v="4"/>
    <x v="457"/>
    <x v="452"/>
    <m/>
    <m/>
    <n v="34"/>
    <s v="PALADINI"/>
    <n v="0"/>
    <m/>
    <n v="1"/>
    <x v="0"/>
    <n v="19"/>
    <n v="40.770000000000003"/>
    <n v="195690.04"/>
    <n v="45002.66"/>
    <n v="23"/>
    <n v="240692.7"/>
    <n v="10004.27"/>
    <n v="0"/>
    <n v="0"/>
    <n v="230688.3"/>
    <n v="34998.39"/>
    <n v="17.88"/>
    <n v="0.01"/>
    <x v="0"/>
    <x v="4"/>
  </r>
  <r>
    <x v="5"/>
    <x v="457"/>
    <x v="452"/>
    <m/>
    <m/>
    <n v="34"/>
    <s v="PALADINI"/>
    <n v="0"/>
    <m/>
    <n v="1"/>
    <x v="0"/>
    <n v="8"/>
    <n v="15.63"/>
    <n v="74417.179999999993"/>
    <n v="17113.599999999999"/>
    <n v="23"/>
    <n v="91530.78"/>
    <n v="0"/>
    <n v="0"/>
    <n v="0"/>
    <n v="91530.75"/>
    <n v="17113.599999999999"/>
    <n v="23"/>
    <n v="0"/>
    <x v="0"/>
    <x v="5"/>
  </r>
  <r>
    <x v="6"/>
    <x v="457"/>
    <x v="452"/>
    <m/>
    <m/>
    <n v="34"/>
    <s v="PALADINI"/>
    <n v="0"/>
    <m/>
    <n v="1"/>
    <x v="0"/>
    <n v="9"/>
    <n v="16.940000000000001"/>
    <n v="86311.89"/>
    <n v="19849.259999999998"/>
    <n v="23"/>
    <n v="106161.15"/>
    <n v="572.91999999999996"/>
    <n v="0"/>
    <n v="0"/>
    <n v="105588.21"/>
    <n v="19276.34"/>
    <n v="22.33"/>
    <n v="0"/>
    <x v="0"/>
    <x v="6"/>
  </r>
  <r>
    <x v="7"/>
    <x v="457"/>
    <x v="452"/>
    <m/>
    <m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1"/>
    <x v="7"/>
  </r>
  <r>
    <x v="8"/>
    <x v="457"/>
    <x v="452"/>
    <m/>
    <m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"/>
    <x v="1"/>
    <x v="8"/>
  </r>
  <r>
    <x v="9"/>
    <x v="457"/>
    <x v="452"/>
    <m/>
    <m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4"/>
    <x v="1"/>
    <x v="9"/>
  </r>
  <r>
    <x v="10"/>
    <x v="457"/>
    <x v="452"/>
    <m/>
    <m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1"/>
    <x v="10"/>
  </r>
  <r>
    <x v="0"/>
    <x v="458"/>
    <x v="453"/>
    <m/>
    <m/>
    <n v="34"/>
    <s v="PALADINI"/>
    <n v="0"/>
    <m/>
    <n v="1"/>
    <x v="0"/>
    <n v="17"/>
    <n v="3.32"/>
    <n v="15752.01"/>
    <n v="3851.65"/>
    <n v="24.45"/>
    <n v="19603.66"/>
    <n v="644.20000000000005"/>
    <n v="0"/>
    <n v="0"/>
    <n v="18959.47"/>
    <n v="3207.45"/>
    <n v="20.36"/>
    <n v="0"/>
    <x v="0"/>
    <x v="0"/>
  </r>
  <r>
    <x v="1"/>
    <x v="458"/>
    <x v="453"/>
    <m/>
    <m/>
    <n v="34"/>
    <s v="PALADINI"/>
    <n v="0"/>
    <m/>
    <n v="1"/>
    <x v="0"/>
    <n v="39"/>
    <n v="7.69"/>
    <n v="40939.93"/>
    <n v="9417"/>
    <n v="23"/>
    <n v="50356.93"/>
    <n v="2291.63"/>
    <n v="0"/>
    <n v="0"/>
    <n v="48065.3"/>
    <n v="7125.37"/>
    <n v="17.399999999999999"/>
    <n v="0"/>
    <x v="0"/>
    <x v="1"/>
  </r>
  <r>
    <x v="2"/>
    <x v="458"/>
    <x v="453"/>
    <m/>
    <m/>
    <n v="34"/>
    <s v="PALADINI"/>
    <n v="0"/>
    <m/>
    <n v="1"/>
    <x v="0"/>
    <n v="5"/>
    <n v="1"/>
    <n v="5489.67"/>
    <n v="1262.95"/>
    <n v="23.01"/>
    <n v="6752.62"/>
    <n v="0"/>
    <n v="0"/>
    <n v="0"/>
    <n v="6752.62"/>
    <n v="1262.95"/>
    <n v="23.01"/>
    <n v="0"/>
    <x v="0"/>
    <x v="2"/>
  </r>
  <r>
    <x v="3"/>
    <x v="458"/>
    <x v="453"/>
    <m/>
    <m/>
    <n v="34"/>
    <s v="PALADINI"/>
    <n v="0"/>
    <m/>
    <n v="1"/>
    <x v="0"/>
    <n v="9"/>
    <n v="2.0099999999999998"/>
    <n v="12137.67"/>
    <n v="2792.39"/>
    <n v="23.01"/>
    <n v="14930.06"/>
    <n v="505.1"/>
    <n v="0"/>
    <n v="0"/>
    <n v="14424.96"/>
    <n v="2287.29"/>
    <n v="18.84"/>
    <n v="0"/>
    <x v="0"/>
    <x v="3"/>
  </r>
  <r>
    <x v="4"/>
    <x v="458"/>
    <x v="453"/>
    <m/>
    <m/>
    <n v="34"/>
    <s v="PALADINI"/>
    <n v="0"/>
    <m/>
    <n v="1"/>
    <x v="0"/>
    <n v="30"/>
    <n v="6.55"/>
    <n v="29371.87"/>
    <n v="6756.93"/>
    <n v="23"/>
    <n v="36128.800000000003"/>
    <n v="1806.43"/>
    <n v="0"/>
    <n v="0"/>
    <n v="34322.370000000003"/>
    <n v="4950.5"/>
    <n v="16.850000000000001"/>
    <n v="0"/>
    <x v="0"/>
    <x v="4"/>
  </r>
  <r>
    <x v="5"/>
    <x v="458"/>
    <x v="453"/>
    <m/>
    <m/>
    <n v="34"/>
    <s v="PALADINI"/>
    <n v="0"/>
    <m/>
    <n v="1"/>
    <x v="0"/>
    <n v="24"/>
    <n v="4.99"/>
    <n v="37904.1"/>
    <n v="8718.36"/>
    <n v="23"/>
    <n v="46622.46"/>
    <n v="2331.13"/>
    <n v="0"/>
    <n v="0"/>
    <n v="44291.33"/>
    <n v="6387.23"/>
    <n v="16.850000000000001"/>
    <n v="0"/>
    <x v="0"/>
    <x v="5"/>
  </r>
  <r>
    <x v="7"/>
    <x v="458"/>
    <x v="453"/>
    <m/>
    <m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1"/>
    <x v="7"/>
  </r>
  <r>
    <x v="9"/>
    <x v="458"/>
    <x v="453"/>
    <m/>
    <m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1"/>
    <x v="9"/>
  </r>
  <r>
    <x v="0"/>
    <x v="459"/>
    <x v="454"/>
    <m/>
    <m/>
    <n v="34"/>
    <s v="PALADINI"/>
    <n v="0"/>
    <m/>
    <n v="1"/>
    <x v="0"/>
    <n v="280"/>
    <n v="23.8"/>
    <n v="89759.88"/>
    <n v="22541.71"/>
    <n v="25.11"/>
    <n v="112301.59"/>
    <n v="684.3"/>
    <n v="0"/>
    <n v="0"/>
    <n v="111617.29"/>
    <n v="21857.41"/>
    <n v="24.35"/>
    <n v="0.01"/>
    <x v="0"/>
    <x v="0"/>
  </r>
  <r>
    <x v="1"/>
    <x v="459"/>
    <x v="454"/>
    <m/>
    <m/>
    <n v="34"/>
    <s v="PALADINI"/>
    <n v="0"/>
    <m/>
    <n v="1"/>
    <x v="0"/>
    <n v="249"/>
    <n v="21.164999999999999"/>
    <n v="83814.62"/>
    <n v="21039.64"/>
    <n v="25.1"/>
    <n v="104854.26"/>
    <n v="1228.1600000000001"/>
    <n v="0"/>
    <n v="0"/>
    <n v="103626.1"/>
    <n v="19811.48"/>
    <n v="23.64"/>
    <n v="0"/>
    <x v="0"/>
    <x v="1"/>
  </r>
  <r>
    <x v="2"/>
    <x v="459"/>
    <x v="454"/>
    <m/>
    <m/>
    <n v="34"/>
    <s v="PALADINI"/>
    <n v="0"/>
    <m/>
    <n v="1"/>
    <x v="0"/>
    <n v="303"/>
    <n v="25.754999999999999"/>
    <n v="110992.94"/>
    <n v="27830.51"/>
    <n v="25.07"/>
    <n v="138823.45000000001"/>
    <n v="1354.4"/>
    <n v="0"/>
    <n v="0"/>
    <n v="137469.04999999999"/>
    <n v="26476.11"/>
    <n v="23.85"/>
    <n v="0.01"/>
    <x v="0"/>
    <x v="2"/>
  </r>
  <r>
    <x v="3"/>
    <x v="459"/>
    <x v="454"/>
    <m/>
    <m/>
    <n v="34"/>
    <s v="PALADINI"/>
    <n v="0"/>
    <m/>
    <n v="1"/>
    <x v="0"/>
    <n v="262"/>
    <n v="22.27"/>
    <n v="105582.09"/>
    <n v="26551.02"/>
    <n v="25.15"/>
    <n v="132133.10999999999"/>
    <n v="1113.02"/>
    <n v="0"/>
    <n v="0"/>
    <n v="131020.09"/>
    <n v="25438"/>
    <n v="24.09"/>
    <n v="0.01"/>
    <x v="0"/>
    <x v="3"/>
  </r>
  <r>
    <x v="4"/>
    <x v="459"/>
    <x v="454"/>
    <m/>
    <m/>
    <n v="34"/>
    <s v="PALADINI"/>
    <n v="0"/>
    <m/>
    <n v="1"/>
    <x v="0"/>
    <n v="273"/>
    <n v="23.204999999999998"/>
    <n v="117432.55"/>
    <n v="29423.61"/>
    <n v="25.06"/>
    <n v="146856.16"/>
    <n v="1153.51"/>
    <n v="0"/>
    <n v="0"/>
    <n v="145702.65"/>
    <n v="28270.1"/>
    <n v="24.07"/>
    <n v="0.01"/>
    <x v="0"/>
    <x v="4"/>
  </r>
  <r>
    <x v="5"/>
    <x v="459"/>
    <x v="454"/>
    <m/>
    <m/>
    <n v="34"/>
    <s v="PALADINI"/>
    <n v="0"/>
    <m/>
    <n v="1"/>
    <x v="0"/>
    <n v="245"/>
    <n v="20.824999999999999"/>
    <n v="121529.81"/>
    <n v="30504.62"/>
    <n v="25.1"/>
    <n v="152034.43"/>
    <n v="787.46"/>
    <n v="0"/>
    <n v="0"/>
    <n v="151246.97"/>
    <n v="29717.16"/>
    <n v="24.45"/>
    <n v="0.01"/>
    <x v="0"/>
    <x v="5"/>
  </r>
  <r>
    <x v="6"/>
    <x v="459"/>
    <x v="454"/>
    <m/>
    <m/>
    <n v="34"/>
    <s v="PALADINI"/>
    <n v="0"/>
    <m/>
    <n v="1"/>
    <x v="0"/>
    <n v="251"/>
    <n v="21.335000000000001"/>
    <n v="143764.01"/>
    <n v="36107.56"/>
    <n v="25.12"/>
    <n v="179871.57"/>
    <n v="995.16"/>
    <n v="0"/>
    <n v="0"/>
    <n v="178876.41"/>
    <n v="35112.400000000001"/>
    <n v="24.42"/>
    <n v="0.01"/>
    <x v="0"/>
    <x v="6"/>
  </r>
  <r>
    <x v="7"/>
    <x v="459"/>
    <x v="454"/>
    <m/>
    <m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1"/>
    <x v="1"/>
    <x v="7"/>
  </r>
  <r>
    <x v="8"/>
    <x v="459"/>
    <x v="454"/>
    <m/>
    <m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1"/>
    <x v="1"/>
    <x v="8"/>
  </r>
  <r>
    <x v="9"/>
    <x v="459"/>
    <x v="454"/>
    <m/>
    <m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1"/>
    <x v="9"/>
  </r>
  <r>
    <x v="10"/>
    <x v="459"/>
    <x v="454"/>
    <m/>
    <m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"/>
    <x v="1"/>
    <x v="10"/>
  </r>
  <r>
    <x v="0"/>
    <x v="460"/>
    <x v="455"/>
    <m/>
    <m/>
    <n v="34"/>
    <s v="PALADINI"/>
    <n v="0"/>
    <m/>
    <n v="1"/>
    <x v="0"/>
    <n v="224"/>
    <n v="19.04"/>
    <n v="59900.43"/>
    <n v="15001.34"/>
    <n v="25.04"/>
    <n v="74901.77"/>
    <n v="947.36"/>
    <n v="0"/>
    <n v="0"/>
    <n v="73954.41"/>
    <n v="14053.98"/>
    <n v="23.46"/>
    <n v="0"/>
    <x v="0"/>
    <x v="0"/>
  </r>
  <r>
    <x v="1"/>
    <x v="460"/>
    <x v="455"/>
    <m/>
    <m/>
    <n v="34"/>
    <s v="PALADINI"/>
    <n v="0"/>
    <m/>
    <n v="1"/>
    <x v="0"/>
    <n v="208"/>
    <n v="17.68"/>
    <n v="59187.24"/>
    <n v="14860"/>
    <n v="25.11"/>
    <n v="74047.240000000005"/>
    <n v="518.5"/>
    <n v="0"/>
    <n v="0"/>
    <n v="73528.740000000005"/>
    <n v="14341.5"/>
    <n v="24.23"/>
    <n v="0"/>
    <x v="0"/>
    <x v="1"/>
  </r>
  <r>
    <x v="2"/>
    <x v="460"/>
    <x v="455"/>
    <m/>
    <m/>
    <n v="34"/>
    <s v="PALADINI"/>
    <n v="0"/>
    <m/>
    <n v="1"/>
    <x v="0"/>
    <n v="224"/>
    <n v="19.04"/>
    <n v="68824.800000000003"/>
    <n v="17280.419999999998"/>
    <n v="25.11"/>
    <n v="86105.22"/>
    <n v="1131.67"/>
    <n v="0"/>
    <n v="0"/>
    <n v="84973.55"/>
    <n v="16148.75"/>
    <n v="23.46"/>
    <n v="0"/>
    <x v="0"/>
    <x v="2"/>
  </r>
  <r>
    <x v="3"/>
    <x v="460"/>
    <x v="455"/>
    <m/>
    <m/>
    <n v="34"/>
    <s v="PALADINI"/>
    <n v="0"/>
    <m/>
    <n v="1"/>
    <x v="0"/>
    <n v="204"/>
    <n v="17.34"/>
    <n v="69556.639999999999"/>
    <n v="17439.939999999999"/>
    <n v="25.07"/>
    <n v="86996.58"/>
    <n v="473.04"/>
    <n v="0"/>
    <n v="0"/>
    <n v="86523.54"/>
    <n v="16966.900000000001"/>
    <n v="24.39"/>
    <n v="0"/>
    <x v="0"/>
    <x v="3"/>
  </r>
  <r>
    <x v="4"/>
    <x v="460"/>
    <x v="455"/>
    <m/>
    <m/>
    <n v="34"/>
    <s v="PALADINI"/>
    <n v="0"/>
    <m/>
    <n v="1"/>
    <x v="0"/>
    <n v="254"/>
    <n v="21.59"/>
    <n v="91890.880000000005"/>
    <n v="23015.52"/>
    <n v="25.05"/>
    <n v="114906.4"/>
    <n v="1343.13"/>
    <n v="0"/>
    <n v="0"/>
    <n v="113563.27"/>
    <n v="21672.39"/>
    <n v="23.58"/>
    <n v="0.01"/>
    <x v="0"/>
    <x v="4"/>
  </r>
  <r>
    <x v="5"/>
    <x v="460"/>
    <x v="455"/>
    <m/>
    <m/>
    <n v="34"/>
    <s v="PALADINI"/>
    <n v="0"/>
    <m/>
    <n v="1"/>
    <x v="0"/>
    <n v="191"/>
    <n v="16.234999999999999"/>
    <n v="78391.509999999995"/>
    <n v="19677.47"/>
    <n v="25.1"/>
    <n v="98068.98"/>
    <n v="815.16"/>
    <n v="0"/>
    <n v="0"/>
    <n v="97253.82"/>
    <n v="18862.310000000001"/>
    <n v="24.06"/>
    <n v="0"/>
    <x v="0"/>
    <x v="5"/>
  </r>
  <r>
    <x v="6"/>
    <x v="460"/>
    <x v="455"/>
    <m/>
    <m/>
    <n v="34"/>
    <s v="PALADINI"/>
    <n v="0"/>
    <m/>
    <n v="1"/>
    <x v="0"/>
    <n v="222"/>
    <n v="18.87"/>
    <n v="108500.8"/>
    <n v="27290.09"/>
    <n v="25.15"/>
    <n v="135790.89000000001"/>
    <n v="609.89"/>
    <n v="0"/>
    <n v="0"/>
    <n v="135181"/>
    <n v="26680.2"/>
    <n v="24.59"/>
    <n v="0.01"/>
    <x v="0"/>
    <x v="6"/>
  </r>
  <r>
    <x v="7"/>
    <x v="460"/>
    <x v="455"/>
    <m/>
    <m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1"/>
    <x v="7"/>
  </r>
  <r>
    <x v="8"/>
    <x v="460"/>
    <x v="455"/>
    <m/>
    <m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1"/>
    <x v="1"/>
    <x v="8"/>
  </r>
  <r>
    <x v="9"/>
    <x v="460"/>
    <x v="455"/>
    <m/>
    <m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1"/>
    <x v="9"/>
  </r>
  <r>
    <x v="10"/>
    <x v="460"/>
    <x v="455"/>
    <m/>
    <m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1"/>
    <x v="10"/>
  </r>
  <r>
    <x v="0"/>
    <x v="461"/>
    <x v="456"/>
    <m/>
    <m/>
    <n v="34"/>
    <s v="PALADINI"/>
    <n v="0"/>
    <m/>
    <n v="1"/>
    <x v="0"/>
    <n v="4"/>
    <n v="5.7"/>
    <n v="10493.87"/>
    <n v="2709.09"/>
    <n v="25.82"/>
    <n v="13202.96"/>
    <n v="1980.45"/>
    <n v="0"/>
    <n v="0"/>
    <n v="11222.51"/>
    <n v="728.64"/>
    <n v="6.94"/>
    <n v="0"/>
    <x v="0"/>
    <x v="0"/>
  </r>
  <r>
    <x v="4"/>
    <x v="461"/>
    <x v="456"/>
    <m/>
    <m/>
    <n v="34"/>
    <s v="PALADINI"/>
    <n v="0"/>
    <m/>
    <n v="1"/>
    <x v="0"/>
    <n v="2"/>
    <n v="3.2"/>
    <n v="10305.82"/>
    <n v="2267.3000000000002"/>
    <n v="22"/>
    <n v="12573.12"/>
    <n v="628.66"/>
    <n v="0"/>
    <n v="0"/>
    <n v="11944.46"/>
    <n v="1638.64"/>
    <n v="15.9"/>
    <n v="0"/>
    <x v="0"/>
    <x v="4"/>
  </r>
  <r>
    <x v="5"/>
    <x v="461"/>
    <x v="456"/>
    <m/>
    <m/>
    <n v="34"/>
    <s v="PALADINI"/>
    <n v="0"/>
    <m/>
    <n v="1"/>
    <x v="0"/>
    <n v="6"/>
    <n v="8.77"/>
    <n v="30704.39"/>
    <n v="7136.24"/>
    <n v="23.24"/>
    <n v="37840.629999999997"/>
    <n v="1892.03"/>
    <n v="0"/>
    <n v="0"/>
    <n v="35948.589999999997"/>
    <n v="5244.21"/>
    <n v="17.079999999999998"/>
    <n v="0"/>
    <x v="0"/>
    <x v="5"/>
  </r>
  <r>
    <x v="6"/>
    <x v="461"/>
    <x v="456"/>
    <m/>
    <m/>
    <n v="34"/>
    <s v="PALADINI"/>
    <n v="0"/>
    <m/>
    <n v="1"/>
    <x v="0"/>
    <n v="8"/>
    <n v="11.23"/>
    <n v="47245.54"/>
    <n v="10833.94"/>
    <n v="22.93"/>
    <n v="58079.48"/>
    <n v="2539.75"/>
    <n v="0"/>
    <n v="0"/>
    <n v="55539.71"/>
    <n v="8294.19"/>
    <n v="17.559999999999999"/>
    <n v="0"/>
    <x v="0"/>
    <x v="6"/>
  </r>
  <r>
    <x v="7"/>
    <x v="461"/>
    <x v="456"/>
    <m/>
    <m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1"/>
    <x v="7"/>
  </r>
  <r>
    <x v="8"/>
    <x v="461"/>
    <x v="456"/>
    <m/>
    <m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"/>
    <x v="1"/>
    <x v="8"/>
  </r>
  <r>
    <x v="9"/>
    <x v="461"/>
    <x v="456"/>
    <m/>
    <m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1"/>
    <x v="9"/>
  </r>
  <r>
    <x v="7"/>
    <x v="462"/>
    <x v="457"/>
    <m/>
    <m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1"/>
    <x v="7"/>
  </r>
  <r>
    <x v="8"/>
    <x v="462"/>
    <x v="457"/>
    <m/>
    <m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"/>
    <x v="1"/>
    <x v="8"/>
  </r>
  <r>
    <x v="0"/>
    <x v="463"/>
    <x v="458"/>
    <m/>
    <m/>
    <n v="34"/>
    <s v="PALADINI"/>
    <n v="0"/>
    <m/>
    <n v="1"/>
    <x v="0"/>
    <n v="3"/>
    <n v="13.69"/>
    <n v="89998.85"/>
    <n v="19797.41"/>
    <n v="22"/>
    <n v="109796.26"/>
    <n v="5421.64"/>
    <n v="0"/>
    <n v="0"/>
    <n v="104374.6"/>
    <n v="14375.77"/>
    <n v="15.97"/>
    <n v="0"/>
    <x v="0"/>
    <x v="0"/>
  </r>
  <r>
    <x v="1"/>
    <x v="463"/>
    <x v="458"/>
    <m/>
    <m/>
    <n v="34"/>
    <s v="PALADINI"/>
    <n v="0"/>
    <m/>
    <n v="1"/>
    <x v="0"/>
    <n v="1"/>
    <n v="3.98"/>
    <n v="28435.95"/>
    <n v="6255.2"/>
    <n v="22"/>
    <n v="34691.15"/>
    <n v="0"/>
    <n v="0"/>
    <n v="0"/>
    <n v="34691.160000000003"/>
    <n v="6255.2"/>
    <n v="22"/>
    <n v="0"/>
    <x v="0"/>
    <x v="1"/>
  </r>
  <r>
    <x v="2"/>
    <x v="463"/>
    <x v="458"/>
    <m/>
    <m/>
    <n v="34"/>
    <s v="PALADINI"/>
    <n v="0"/>
    <m/>
    <n v="1"/>
    <x v="0"/>
    <n v="4"/>
    <n v="16.739999999999998"/>
    <n v="122317.16"/>
    <n v="26906.83"/>
    <n v="22"/>
    <n v="149223.99"/>
    <n v="5447.72"/>
    <n v="0"/>
    <n v="0"/>
    <n v="143776.26999999999"/>
    <n v="21459.11"/>
    <n v="17.54"/>
    <n v="0.01"/>
    <x v="0"/>
    <x v="2"/>
  </r>
  <r>
    <x v="3"/>
    <x v="463"/>
    <x v="458"/>
    <m/>
    <m/>
    <n v="34"/>
    <s v="PALADINI"/>
    <n v="0"/>
    <m/>
    <n v="1"/>
    <x v="0"/>
    <n v="5"/>
    <n v="22.52"/>
    <n v="200470.42"/>
    <n v="44099.66"/>
    <n v="22"/>
    <n v="244570.08"/>
    <n v="10189.56"/>
    <n v="0"/>
    <n v="0"/>
    <n v="234380.4"/>
    <n v="33910.1"/>
    <n v="16.920000000000002"/>
    <n v="0.01"/>
    <x v="0"/>
    <x v="3"/>
  </r>
  <r>
    <x v="4"/>
    <x v="463"/>
    <x v="458"/>
    <m/>
    <m/>
    <n v="34"/>
    <s v="PALADINI"/>
    <n v="0"/>
    <m/>
    <n v="1"/>
    <x v="0"/>
    <n v="5"/>
    <n v="19.850000000000001"/>
    <n v="188565.96"/>
    <n v="41481.050000000003"/>
    <n v="22"/>
    <n v="230047.01"/>
    <n v="9102.5300000000007"/>
    <n v="0"/>
    <n v="0"/>
    <n v="220944.43"/>
    <n v="32378.52"/>
    <n v="17.170000000000002"/>
    <n v="0.01"/>
    <x v="0"/>
    <x v="4"/>
  </r>
  <r>
    <x v="5"/>
    <x v="463"/>
    <x v="458"/>
    <m/>
    <m/>
    <n v="34"/>
    <s v="PALADINI"/>
    <n v="0"/>
    <m/>
    <n v="1"/>
    <x v="0"/>
    <n v="4"/>
    <n v="15.65"/>
    <n v="170477.27"/>
    <n v="37502.28"/>
    <n v="22"/>
    <n v="207979.55"/>
    <n v="10398.99"/>
    <n v="0"/>
    <n v="0"/>
    <n v="197580.56"/>
    <n v="27103.29"/>
    <n v="15.9"/>
    <n v="0.01"/>
    <x v="0"/>
    <x v="5"/>
  </r>
  <r>
    <x v="6"/>
    <x v="463"/>
    <x v="458"/>
    <m/>
    <m/>
    <n v="34"/>
    <s v="PALADINI"/>
    <n v="0"/>
    <m/>
    <n v="1"/>
    <x v="0"/>
    <n v="6"/>
    <n v="24.47"/>
    <n v="262933.28999999998"/>
    <n v="57840.99"/>
    <n v="22"/>
    <n v="320774.28000000003"/>
    <n v="13004.01"/>
    <n v="0"/>
    <n v="0"/>
    <n v="307770.26"/>
    <n v="44836.98"/>
    <n v="17.05"/>
    <n v="0.01"/>
    <x v="0"/>
    <x v="6"/>
  </r>
  <r>
    <x v="7"/>
    <x v="463"/>
    <x v="458"/>
    <m/>
    <m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1"/>
    <x v="1"/>
    <x v="7"/>
  </r>
  <r>
    <x v="8"/>
    <x v="463"/>
    <x v="458"/>
    <m/>
    <m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1"/>
    <x v="8"/>
  </r>
  <r>
    <x v="9"/>
    <x v="463"/>
    <x v="458"/>
    <m/>
    <m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1"/>
    <x v="9"/>
  </r>
  <r>
    <x v="10"/>
    <x v="463"/>
    <x v="458"/>
    <m/>
    <m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"/>
    <x v="1"/>
    <x v="10"/>
  </r>
  <r>
    <x v="0"/>
    <x v="464"/>
    <x v="459"/>
    <m/>
    <m/>
    <n v="34"/>
    <s v="PALADINI"/>
    <n v="0"/>
    <m/>
    <n v="1"/>
    <x v="0"/>
    <n v="169"/>
    <n v="118.3"/>
    <n v="68036.41"/>
    <n v="13828.42"/>
    <n v="20.329999999999998"/>
    <n v="81864.83"/>
    <n v="1118.8599999999999"/>
    <n v="0"/>
    <n v="0"/>
    <n v="80745.97"/>
    <n v="12709.56"/>
    <n v="18.68"/>
    <n v="0"/>
    <x v="0"/>
    <x v="0"/>
  </r>
  <r>
    <x v="1"/>
    <x v="464"/>
    <x v="459"/>
    <m/>
    <m/>
    <n v="34"/>
    <s v="PALADINI"/>
    <n v="0"/>
    <m/>
    <n v="1"/>
    <x v="0"/>
    <n v="138"/>
    <n v="96.6"/>
    <n v="61442.26"/>
    <n v="12374.33"/>
    <n v="20.14"/>
    <n v="73816.59"/>
    <n v="377.94"/>
    <n v="0"/>
    <n v="0"/>
    <n v="73438.649999999994"/>
    <n v="11996.39"/>
    <n v="19.52"/>
    <n v="0"/>
    <x v="0"/>
    <x v="1"/>
  </r>
  <r>
    <x v="2"/>
    <x v="464"/>
    <x v="459"/>
    <m/>
    <m/>
    <n v="34"/>
    <s v="PALADINI"/>
    <n v="0"/>
    <m/>
    <n v="1"/>
    <x v="0"/>
    <n v="196"/>
    <n v="137.19999999999999"/>
    <n v="97757.51"/>
    <n v="20244.34"/>
    <n v="20.71"/>
    <n v="118001.85"/>
    <n v="1253.6500000000001"/>
    <n v="0"/>
    <n v="0"/>
    <n v="116748.2"/>
    <n v="18990.689999999999"/>
    <n v="19.43"/>
    <n v="0"/>
    <x v="0"/>
    <x v="2"/>
  </r>
  <r>
    <x v="3"/>
    <x v="464"/>
    <x v="459"/>
    <m/>
    <m/>
    <n v="34"/>
    <s v="PALADINI"/>
    <n v="0"/>
    <m/>
    <n v="1"/>
    <x v="0"/>
    <n v="139"/>
    <n v="97.3"/>
    <n v="76771.53"/>
    <n v="15548.01"/>
    <n v="20.25"/>
    <n v="92319.54"/>
    <n v="0"/>
    <n v="0"/>
    <n v="0"/>
    <n v="92319.54"/>
    <n v="15548.01"/>
    <n v="20.25"/>
    <n v="0"/>
    <x v="0"/>
    <x v="3"/>
  </r>
  <r>
    <x v="4"/>
    <x v="464"/>
    <x v="459"/>
    <m/>
    <m/>
    <n v="34"/>
    <s v="PALADINI"/>
    <n v="0"/>
    <m/>
    <n v="1"/>
    <x v="0"/>
    <n v="221"/>
    <n v="154.69999999999999"/>
    <n v="134251.88"/>
    <n v="27260.28"/>
    <n v="20.309999999999999"/>
    <n v="161512.16"/>
    <n v="1041.1300000000001"/>
    <n v="0"/>
    <n v="0"/>
    <n v="160471.03"/>
    <n v="26219.15"/>
    <n v="19.53"/>
    <n v="0.01"/>
    <x v="0"/>
    <x v="4"/>
  </r>
  <r>
    <x v="5"/>
    <x v="464"/>
    <x v="459"/>
    <m/>
    <m/>
    <n v="34"/>
    <s v="PALADINI"/>
    <n v="0"/>
    <m/>
    <n v="1"/>
    <x v="0"/>
    <n v="144"/>
    <n v="100.8"/>
    <n v="102856.28"/>
    <n v="21212.81"/>
    <n v="20.62"/>
    <n v="124069.09"/>
    <n v="656.29"/>
    <n v="0"/>
    <n v="0"/>
    <n v="123412.8"/>
    <n v="20556.52"/>
    <n v="19.989999999999998"/>
    <n v="0"/>
    <x v="0"/>
    <x v="5"/>
  </r>
  <r>
    <x v="6"/>
    <x v="464"/>
    <x v="459"/>
    <m/>
    <m/>
    <n v="34"/>
    <s v="PALADINI"/>
    <n v="0"/>
    <m/>
    <n v="1"/>
    <x v="0"/>
    <n v="107"/>
    <n v="74.900000000000006"/>
    <n v="92910.1"/>
    <n v="18800.34"/>
    <n v="20.239999999999998"/>
    <n v="111710.44"/>
    <n v="811.38"/>
    <n v="0"/>
    <n v="0"/>
    <n v="110899.06"/>
    <n v="17988.96"/>
    <n v="19.36"/>
    <n v="0"/>
    <x v="0"/>
    <x v="6"/>
  </r>
  <r>
    <x v="7"/>
    <x v="464"/>
    <x v="459"/>
    <m/>
    <m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1"/>
    <x v="7"/>
  </r>
  <r>
    <x v="8"/>
    <x v="464"/>
    <x v="459"/>
    <m/>
    <m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1"/>
    <x v="8"/>
  </r>
  <r>
    <x v="9"/>
    <x v="464"/>
    <x v="459"/>
    <m/>
    <m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1"/>
    <x v="1"/>
    <x v="9"/>
  </r>
  <r>
    <x v="10"/>
    <x v="464"/>
    <x v="459"/>
    <m/>
    <m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1"/>
    <x v="10"/>
  </r>
  <r>
    <x v="0"/>
    <x v="465"/>
    <x v="460"/>
    <m/>
    <m/>
    <n v="34"/>
    <s v="PALADINI"/>
    <n v="0"/>
    <m/>
    <n v="1"/>
    <x v="0"/>
    <n v="121"/>
    <n v="22.99"/>
    <n v="26887.02"/>
    <n v="6789.13"/>
    <n v="25.25"/>
    <n v="33676.15"/>
    <n v="438.31"/>
    <n v="0"/>
    <n v="0"/>
    <n v="33237.839999999997"/>
    <n v="6350.82"/>
    <n v="23.62"/>
    <n v="0"/>
    <x v="0"/>
    <x v="0"/>
  </r>
  <r>
    <x v="1"/>
    <x v="465"/>
    <x v="460"/>
    <m/>
    <m/>
    <n v="34"/>
    <s v="PALADINI"/>
    <n v="0"/>
    <m/>
    <n v="1"/>
    <x v="0"/>
    <n v="120"/>
    <n v="22.8"/>
    <n v="28649.91"/>
    <n v="7239.02"/>
    <n v="25.27"/>
    <n v="35888.93"/>
    <n v="408.38"/>
    <n v="0"/>
    <n v="0"/>
    <n v="35480.550000000003"/>
    <n v="6830.64"/>
    <n v="23.84"/>
    <n v="0"/>
    <x v="0"/>
    <x v="1"/>
  </r>
  <r>
    <x v="2"/>
    <x v="465"/>
    <x v="460"/>
    <m/>
    <m/>
    <n v="34"/>
    <s v="PALADINI"/>
    <n v="0"/>
    <m/>
    <n v="1"/>
    <x v="0"/>
    <n v="148"/>
    <n v="28.12"/>
    <n v="37941.839999999997"/>
    <n v="9555.11"/>
    <n v="25.18"/>
    <n v="47496.95"/>
    <n v="319.25"/>
    <n v="0"/>
    <n v="0"/>
    <n v="47177.7"/>
    <n v="9235.86"/>
    <n v="24.34"/>
    <n v="0"/>
    <x v="0"/>
    <x v="2"/>
  </r>
  <r>
    <x v="3"/>
    <x v="465"/>
    <x v="460"/>
    <m/>
    <m/>
    <n v="34"/>
    <s v="PALADINI"/>
    <n v="0"/>
    <m/>
    <n v="1"/>
    <x v="0"/>
    <n v="94"/>
    <n v="17.86"/>
    <n v="25472.98"/>
    <n v="6427.49"/>
    <n v="25.23"/>
    <n v="31900.47"/>
    <n v="271.56"/>
    <n v="0"/>
    <n v="0"/>
    <n v="31628.91"/>
    <n v="6155.93"/>
    <n v="24.17"/>
    <n v="0"/>
    <x v="0"/>
    <x v="3"/>
  </r>
  <r>
    <x v="4"/>
    <x v="465"/>
    <x v="460"/>
    <m/>
    <m/>
    <n v="34"/>
    <s v="PALADINI"/>
    <n v="0"/>
    <m/>
    <n v="1"/>
    <x v="0"/>
    <n v="159"/>
    <n v="30.21"/>
    <n v="44508.73"/>
    <n v="11160.31"/>
    <n v="25.07"/>
    <n v="55669.04"/>
    <n v="388.56"/>
    <n v="0"/>
    <n v="0"/>
    <n v="55280.480000000003"/>
    <n v="10771.75"/>
    <n v="24.2"/>
    <n v="0"/>
    <x v="0"/>
    <x v="4"/>
  </r>
  <r>
    <x v="5"/>
    <x v="465"/>
    <x v="460"/>
    <m/>
    <m/>
    <n v="34"/>
    <s v="PALADINI"/>
    <n v="0"/>
    <m/>
    <n v="1"/>
    <x v="0"/>
    <n v="116"/>
    <n v="22.04"/>
    <n v="38528.83"/>
    <n v="9738.1200000000008"/>
    <n v="25.27"/>
    <n v="48266.95"/>
    <n v="569.65"/>
    <n v="0"/>
    <n v="0"/>
    <n v="47697.3"/>
    <n v="9168.4699999999993"/>
    <n v="23.8"/>
    <n v="0"/>
    <x v="0"/>
    <x v="5"/>
  </r>
  <r>
    <x v="6"/>
    <x v="465"/>
    <x v="460"/>
    <m/>
    <m/>
    <n v="34"/>
    <s v="PALADINI"/>
    <n v="0"/>
    <m/>
    <n v="1"/>
    <x v="0"/>
    <n v="102"/>
    <n v="19.38"/>
    <n v="39597.019999999997"/>
    <n v="9979.8700000000008"/>
    <n v="25.2"/>
    <n v="49576.89"/>
    <n v="118.29"/>
    <n v="0"/>
    <n v="0"/>
    <n v="49458.6"/>
    <n v="9861.58"/>
    <n v="24.9"/>
    <n v="0"/>
    <x v="0"/>
    <x v="6"/>
  </r>
  <r>
    <x v="7"/>
    <x v="465"/>
    <x v="460"/>
    <m/>
    <m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"/>
    <x v="1"/>
    <x v="7"/>
  </r>
  <r>
    <x v="8"/>
    <x v="465"/>
    <x v="460"/>
    <m/>
    <m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1"/>
    <x v="8"/>
  </r>
  <r>
    <x v="9"/>
    <x v="465"/>
    <x v="460"/>
    <m/>
    <m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1"/>
    <x v="9"/>
  </r>
  <r>
    <x v="10"/>
    <x v="465"/>
    <x v="460"/>
    <m/>
    <m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1"/>
    <x v="10"/>
  </r>
  <r>
    <x v="0"/>
    <x v="466"/>
    <x v="461"/>
    <m/>
    <m/>
    <n v="34"/>
    <s v="PALADINI"/>
    <n v="0"/>
    <m/>
    <n v="1"/>
    <x v="0"/>
    <n v="198"/>
    <n v="32.67"/>
    <n v="31868.35"/>
    <n v="8021.2"/>
    <n v="25.17"/>
    <n v="39889.550000000003"/>
    <n v="272.63"/>
    <n v="0"/>
    <n v="0"/>
    <n v="39616.92"/>
    <n v="7748.57"/>
    <n v="24.31"/>
    <n v="0"/>
    <x v="0"/>
    <x v="0"/>
  </r>
  <r>
    <x v="1"/>
    <x v="466"/>
    <x v="461"/>
    <m/>
    <m/>
    <n v="34"/>
    <s v="PALADINI"/>
    <n v="0"/>
    <m/>
    <n v="1"/>
    <x v="0"/>
    <n v="120"/>
    <n v="19.8"/>
    <n v="20595.650000000001"/>
    <n v="5223.18"/>
    <n v="25.36"/>
    <n v="25818.83"/>
    <n v="175.76"/>
    <n v="0"/>
    <n v="0"/>
    <n v="25643.07"/>
    <n v="5047.42"/>
    <n v="24.51"/>
    <n v="0"/>
    <x v="0"/>
    <x v="1"/>
  </r>
  <r>
    <x v="2"/>
    <x v="466"/>
    <x v="461"/>
    <m/>
    <m/>
    <n v="34"/>
    <s v="PALADINI"/>
    <n v="0"/>
    <m/>
    <n v="1"/>
    <x v="0"/>
    <n v="195"/>
    <n v="32.174999999999997"/>
    <n v="36666.910000000003"/>
    <n v="9249.57"/>
    <n v="25.23"/>
    <n v="45916.480000000003"/>
    <n v="359.93"/>
    <n v="0"/>
    <n v="0"/>
    <n v="45556.55"/>
    <n v="8889.64"/>
    <n v="24.24"/>
    <n v="0"/>
    <x v="0"/>
    <x v="2"/>
  </r>
  <r>
    <x v="3"/>
    <x v="466"/>
    <x v="461"/>
    <m/>
    <m/>
    <n v="34"/>
    <s v="PALADINI"/>
    <n v="0"/>
    <m/>
    <n v="1"/>
    <x v="0"/>
    <n v="185"/>
    <n v="30.524999999999999"/>
    <n v="36518.79"/>
    <n v="9241.26"/>
    <n v="25.31"/>
    <n v="45760.05"/>
    <n v="307.56"/>
    <n v="0"/>
    <n v="0"/>
    <n v="45452.49"/>
    <n v="8933.7000000000007"/>
    <n v="24.46"/>
    <n v="0"/>
    <x v="0"/>
    <x v="3"/>
  </r>
  <r>
    <x v="4"/>
    <x v="466"/>
    <x v="461"/>
    <m/>
    <m/>
    <n v="34"/>
    <s v="PALADINI"/>
    <n v="0"/>
    <m/>
    <n v="1"/>
    <x v="0"/>
    <n v="193"/>
    <n v="31.844999999999999"/>
    <n v="40999.230000000003"/>
    <n v="10334.5"/>
    <n v="25.21"/>
    <n v="51333.73"/>
    <n v="296.98"/>
    <n v="0"/>
    <n v="0"/>
    <n v="51036.75"/>
    <n v="10037.52"/>
    <n v="24.48"/>
    <n v="0"/>
    <x v="0"/>
    <x v="4"/>
  </r>
  <r>
    <x v="5"/>
    <x v="466"/>
    <x v="461"/>
    <m/>
    <m/>
    <n v="34"/>
    <s v="PALADINI"/>
    <n v="0"/>
    <m/>
    <n v="1"/>
    <x v="0"/>
    <n v="163"/>
    <n v="26.895"/>
    <n v="39527.17"/>
    <n v="9979.02"/>
    <n v="25.25"/>
    <n v="49506.19"/>
    <n v="278.29000000000002"/>
    <n v="0"/>
    <n v="0"/>
    <n v="49227.9"/>
    <n v="9700.73"/>
    <n v="24.54"/>
    <n v="0"/>
    <x v="0"/>
    <x v="5"/>
  </r>
  <r>
    <x v="6"/>
    <x v="466"/>
    <x v="461"/>
    <m/>
    <m/>
    <n v="34"/>
    <s v="PALADINI"/>
    <n v="0"/>
    <m/>
    <n v="1"/>
    <x v="0"/>
    <n v="192"/>
    <n v="31.68"/>
    <n v="56188.82"/>
    <n v="14171.99"/>
    <n v="25.22"/>
    <n v="70360.81"/>
    <n v="338.09"/>
    <n v="0"/>
    <n v="0"/>
    <n v="70022.720000000001"/>
    <n v="13833.9"/>
    <n v="24.62"/>
    <n v="0"/>
    <x v="0"/>
    <x v="6"/>
  </r>
  <r>
    <x v="7"/>
    <x v="466"/>
    <x v="461"/>
    <m/>
    <m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1"/>
    <x v="7"/>
  </r>
  <r>
    <x v="8"/>
    <x v="466"/>
    <x v="461"/>
    <m/>
    <m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1"/>
    <x v="8"/>
  </r>
  <r>
    <x v="9"/>
    <x v="466"/>
    <x v="461"/>
    <m/>
    <m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1"/>
    <x v="9"/>
  </r>
  <r>
    <x v="10"/>
    <x v="466"/>
    <x v="461"/>
    <m/>
    <m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1"/>
    <x v="10"/>
  </r>
  <r>
    <x v="0"/>
    <x v="467"/>
    <x v="462"/>
    <m/>
    <m/>
    <n v="34"/>
    <s v="PALADINI"/>
    <n v="0"/>
    <m/>
    <n v="1"/>
    <x v="0"/>
    <n v="77"/>
    <n v="14.63"/>
    <n v="17094.47"/>
    <n v="3833.78"/>
    <n v="22.43"/>
    <n v="20928.25"/>
    <n v="351.38"/>
    <n v="0"/>
    <n v="0"/>
    <n v="20576.87"/>
    <n v="3482.4"/>
    <n v="20.37"/>
    <n v="0"/>
    <x v="0"/>
    <x v="0"/>
  </r>
  <r>
    <x v="1"/>
    <x v="467"/>
    <x v="462"/>
    <m/>
    <m/>
    <n v="34"/>
    <s v="PALADINI"/>
    <n v="0"/>
    <m/>
    <n v="1"/>
    <x v="0"/>
    <n v="110"/>
    <n v="20.9"/>
    <n v="26017.43"/>
    <n v="5904.69"/>
    <n v="22.7"/>
    <n v="31922.12"/>
    <n v="257.88"/>
    <n v="0"/>
    <n v="0"/>
    <n v="31664.240000000002"/>
    <n v="5646.81"/>
    <n v="21.7"/>
    <n v="0"/>
    <x v="0"/>
    <x v="1"/>
  </r>
  <r>
    <x v="2"/>
    <x v="467"/>
    <x v="462"/>
    <m/>
    <m/>
    <n v="34"/>
    <s v="PALADINI"/>
    <n v="0"/>
    <m/>
    <n v="1"/>
    <x v="0"/>
    <n v="144"/>
    <n v="27.36"/>
    <n v="37082.35"/>
    <n v="8364.85"/>
    <n v="22.56"/>
    <n v="45447.199999999997"/>
    <n v="609.82000000000005"/>
    <n v="0"/>
    <n v="0"/>
    <n v="44837.38"/>
    <n v="7755.03"/>
    <n v="20.91"/>
    <n v="0"/>
    <x v="0"/>
    <x v="2"/>
  </r>
  <r>
    <x v="3"/>
    <x v="467"/>
    <x v="462"/>
    <m/>
    <m/>
    <n v="34"/>
    <s v="PALADINI"/>
    <n v="0"/>
    <m/>
    <n v="1"/>
    <x v="0"/>
    <n v="92"/>
    <n v="17.48"/>
    <n v="25031.759999999998"/>
    <n v="5813.2"/>
    <n v="23.22"/>
    <n v="30844.959999999999"/>
    <n v="456.06"/>
    <n v="0"/>
    <n v="0"/>
    <n v="30388.9"/>
    <n v="5357.14"/>
    <n v="21.4"/>
    <n v="0"/>
    <x v="0"/>
    <x v="3"/>
  </r>
  <r>
    <x v="4"/>
    <x v="467"/>
    <x v="462"/>
    <m/>
    <m/>
    <n v="34"/>
    <s v="PALADINI"/>
    <n v="0"/>
    <m/>
    <n v="1"/>
    <x v="0"/>
    <n v="155"/>
    <n v="29.45"/>
    <n v="45226.41"/>
    <n v="10871.95"/>
    <n v="24.04"/>
    <n v="56098.36"/>
    <n v="426.14"/>
    <n v="0"/>
    <n v="0"/>
    <n v="55672.22"/>
    <n v="10445.81"/>
    <n v="23.1"/>
    <n v="0"/>
    <x v="0"/>
    <x v="4"/>
  </r>
  <r>
    <x v="5"/>
    <x v="467"/>
    <x v="462"/>
    <m/>
    <m/>
    <n v="34"/>
    <s v="PALADINI"/>
    <n v="0"/>
    <m/>
    <n v="1"/>
    <x v="0"/>
    <n v="111"/>
    <n v="21.09"/>
    <n v="36868.26"/>
    <n v="8862.42"/>
    <n v="24.04"/>
    <n v="45730.68"/>
    <n v="606.5"/>
    <n v="0"/>
    <n v="0"/>
    <n v="45124.18"/>
    <n v="8255.92"/>
    <n v="22.39"/>
    <n v="0"/>
    <x v="0"/>
    <x v="5"/>
  </r>
  <r>
    <x v="6"/>
    <x v="467"/>
    <x v="462"/>
    <m/>
    <m/>
    <n v="34"/>
    <s v="PALADINI"/>
    <n v="0"/>
    <m/>
    <n v="1"/>
    <x v="0"/>
    <n v="113"/>
    <n v="21.47"/>
    <n v="45981.03"/>
    <n v="11163.98"/>
    <n v="24.28"/>
    <n v="57145.01"/>
    <n v="125.31"/>
    <n v="0"/>
    <n v="0"/>
    <n v="57019.7"/>
    <n v="11038.67"/>
    <n v="24.01"/>
    <n v="0"/>
    <x v="0"/>
    <x v="6"/>
  </r>
  <r>
    <x v="7"/>
    <x v="467"/>
    <x v="462"/>
    <m/>
    <m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"/>
    <x v="1"/>
    <x v="7"/>
  </r>
  <r>
    <x v="8"/>
    <x v="467"/>
    <x v="462"/>
    <m/>
    <m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"/>
    <x v="1"/>
    <x v="8"/>
  </r>
  <r>
    <x v="9"/>
    <x v="467"/>
    <x v="462"/>
    <m/>
    <m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"/>
    <x v="1"/>
    <x v="9"/>
  </r>
  <r>
    <x v="10"/>
    <x v="467"/>
    <x v="462"/>
    <m/>
    <m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1"/>
    <x v="10"/>
  </r>
  <r>
    <x v="0"/>
    <x v="468"/>
    <x v="463"/>
    <m/>
    <m/>
    <n v="34"/>
    <s v="PALADINI"/>
    <n v="0"/>
    <m/>
    <n v="1"/>
    <x v="0"/>
    <n v="504"/>
    <n v="110.88"/>
    <n v="257765.78"/>
    <n v="61138.15"/>
    <n v="23.72"/>
    <n v="318903.93"/>
    <n v="126936.01"/>
    <n v="0"/>
    <n v="0"/>
    <n v="191967.92"/>
    <n v="-65797.86"/>
    <n v="-25.53"/>
    <n v="-0.02"/>
    <x v="0"/>
    <x v="0"/>
  </r>
  <r>
    <x v="1"/>
    <x v="468"/>
    <x v="463"/>
    <m/>
    <m/>
    <n v="34"/>
    <s v="PALADINI"/>
    <n v="0"/>
    <m/>
    <n v="1"/>
    <x v="0"/>
    <n v="209"/>
    <n v="45.98"/>
    <n v="109722.02"/>
    <n v="26296.16"/>
    <n v="23.97"/>
    <n v="136018.18"/>
    <n v="26663.94"/>
    <n v="0"/>
    <n v="0"/>
    <n v="109354.24000000001"/>
    <n v="-367.78"/>
    <n v="-0.34"/>
    <n v="0"/>
    <x v="0"/>
    <x v="1"/>
  </r>
  <r>
    <x v="2"/>
    <x v="468"/>
    <x v="463"/>
    <m/>
    <m/>
    <n v="34"/>
    <s v="PALADINI"/>
    <n v="0"/>
    <m/>
    <n v="1"/>
    <x v="0"/>
    <n v="139"/>
    <n v="30.58"/>
    <n v="78522.259999999995"/>
    <n v="18692.3"/>
    <n v="23.81"/>
    <n v="97214.56"/>
    <n v="1680.35"/>
    <n v="0"/>
    <n v="0"/>
    <n v="95534.21"/>
    <n v="17011.95"/>
    <n v="21.67"/>
    <n v="0"/>
    <x v="0"/>
    <x v="2"/>
  </r>
  <r>
    <x v="3"/>
    <x v="468"/>
    <x v="463"/>
    <m/>
    <m/>
    <n v="34"/>
    <s v="PALADINI"/>
    <n v="0"/>
    <m/>
    <n v="1"/>
    <x v="0"/>
    <n v="53"/>
    <n v="11.66"/>
    <n v="31518.94"/>
    <n v="7677.42"/>
    <n v="24.36"/>
    <n v="39196.36"/>
    <n v="-73.150000000000006"/>
    <n v="0"/>
    <n v="0"/>
    <n v="39269.51"/>
    <n v="7750.57"/>
    <n v="24.59"/>
    <n v="0"/>
    <x v="0"/>
    <x v="3"/>
  </r>
  <r>
    <x v="4"/>
    <x v="468"/>
    <x v="463"/>
    <m/>
    <m/>
    <n v="34"/>
    <s v="PALADINI"/>
    <n v="0"/>
    <m/>
    <n v="1"/>
    <x v="0"/>
    <n v="115"/>
    <n v="25.3"/>
    <n v="87078.25"/>
    <n v="20356.62"/>
    <n v="23.38"/>
    <n v="107434.87"/>
    <n v="294.04000000000002"/>
    <n v="0"/>
    <n v="0"/>
    <n v="107140.83"/>
    <n v="20062.580000000002"/>
    <n v="23.04"/>
    <n v="0"/>
    <x v="0"/>
    <x v="4"/>
  </r>
  <r>
    <x v="5"/>
    <x v="468"/>
    <x v="463"/>
    <m/>
    <m/>
    <n v="34"/>
    <s v="PALADINI"/>
    <n v="0"/>
    <m/>
    <n v="1"/>
    <x v="0"/>
    <n v="79"/>
    <n v="17.38"/>
    <n v="69626.03"/>
    <n v="16596.14"/>
    <n v="23.84"/>
    <n v="86222.17"/>
    <n v="233.29"/>
    <n v="0"/>
    <n v="0"/>
    <n v="85988.88"/>
    <n v="16362.85"/>
    <n v="23.5"/>
    <n v="0"/>
    <x v="0"/>
    <x v="5"/>
  </r>
  <r>
    <x v="6"/>
    <x v="468"/>
    <x v="463"/>
    <m/>
    <m/>
    <n v="34"/>
    <s v="PALADINI"/>
    <n v="0"/>
    <m/>
    <n v="1"/>
    <x v="0"/>
    <n v="100"/>
    <n v="22"/>
    <n v="97851.66"/>
    <n v="23189.58"/>
    <n v="23.7"/>
    <n v="121041.24"/>
    <n v="1111.56"/>
    <n v="0"/>
    <n v="0"/>
    <n v="119929.68"/>
    <n v="22078.02"/>
    <n v="22.56"/>
    <n v="0.01"/>
    <x v="0"/>
    <x v="6"/>
  </r>
  <r>
    <x v="7"/>
    <x v="468"/>
    <x v="463"/>
    <m/>
    <m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1"/>
    <x v="7"/>
  </r>
  <r>
    <x v="8"/>
    <x v="468"/>
    <x v="463"/>
    <m/>
    <m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1"/>
    <x v="8"/>
  </r>
  <r>
    <x v="9"/>
    <x v="468"/>
    <x v="463"/>
    <m/>
    <m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1"/>
    <x v="9"/>
  </r>
  <r>
    <x v="10"/>
    <x v="468"/>
    <x v="463"/>
    <m/>
    <m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1"/>
    <x v="10"/>
  </r>
  <r>
    <x v="0"/>
    <x v="469"/>
    <x v="464"/>
    <m/>
    <m/>
    <n v="34"/>
    <s v="PALADINI"/>
    <n v="0"/>
    <m/>
    <n v="1"/>
    <x v="0"/>
    <n v="72"/>
    <n v="15.84"/>
    <n v="17072.38"/>
    <n v="3969.76"/>
    <n v="23.25"/>
    <n v="21042.14"/>
    <n v="287.19"/>
    <n v="0"/>
    <n v="0"/>
    <n v="20754.95"/>
    <n v="3682.57"/>
    <n v="21.57"/>
    <n v="0"/>
    <x v="0"/>
    <x v="0"/>
  </r>
  <r>
    <x v="1"/>
    <x v="469"/>
    <x v="464"/>
    <m/>
    <m/>
    <n v="34"/>
    <s v="PALADINI"/>
    <n v="0"/>
    <m/>
    <n v="1"/>
    <x v="0"/>
    <n v="87"/>
    <n v="19.14"/>
    <n v="22414.560000000001"/>
    <n v="5264.64"/>
    <n v="23.49"/>
    <n v="27679.200000000001"/>
    <n v="285.66000000000003"/>
    <n v="0"/>
    <n v="0"/>
    <n v="27393.54"/>
    <n v="4978.9799999999996"/>
    <n v="22.21"/>
    <n v="0"/>
    <x v="0"/>
    <x v="1"/>
  </r>
  <r>
    <x v="2"/>
    <x v="469"/>
    <x v="464"/>
    <m/>
    <m/>
    <n v="34"/>
    <s v="PALADINI"/>
    <n v="0"/>
    <m/>
    <n v="1"/>
    <x v="0"/>
    <n v="103"/>
    <n v="22.66"/>
    <n v="29085.74"/>
    <n v="6818.41"/>
    <n v="23.44"/>
    <n v="35904.15"/>
    <n v="345.14"/>
    <n v="0"/>
    <n v="0"/>
    <n v="35559.01"/>
    <n v="6473.27"/>
    <n v="22.26"/>
    <n v="0"/>
    <x v="0"/>
    <x v="2"/>
  </r>
  <r>
    <x v="3"/>
    <x v="469"/>
    <x v="464"/>
    <m/>
    <m/>
    <n v="34"/>
    <s v="PALADINI"/>
    <n v="0"/>
    <m/>
    <n v="1"/>
    <x v="0"/>
    <n v="107"/>
    <n v="23.54"/>
    <n v="37607.29"/>
    <n v="8862.15"/>
    <n v="23.57"/>
    <n v="46469.440000000002"/>
    <n v="357.22"/>
    <n v="0"/>
    <n v="0"/>
    <n v="46112.22"/>
    <n v="8504.93"/>
    <n v="22.62"/>
    <n v="0"/>
    <x v="0"/>
    <x v="3"/>
  </r>
  <r>
    <x v="4"/>
    <x v="469"/>
    <x v="464"/>
    <m/>
    <m/>
    <n v="34"/>
    <s v="PALADINI"/>
    <n v="0"/>
    <m/>
    <n v="1"/>
    <x v="0"/>
    <n v="84"/>
    <n v="18.48"/>
    <n v="33595.160000000003"/>
    <n v="7727.12"/>
    <n v="23"/>
    <n v="41322.28"/>
    <n v="363.38"/>
    <n v="0"/>
    <n v="0"/>
    <n v="40958.9"/>
    <n v="7363.74"/>
    <n v="21.92"/>
    <n v="0"/>
    <x v="0"/>
    <x v="4"/>
  </r>
  <r>
    <x v="5"/>
    <x v="469"/>
    <x v="464"/>
    <m/>
    <m/>
    <n v="34"/>
    <s v="PALADINI"/>
    <n v="0"/>
    <m/>
    <n v="1"/>
    <x v="0"/>
    <n v="76"/>
    <n v="16.72"/>
    <n v="34474.93"/>
    <n v="8078.59"/>
    <n v="23.43"/>
    <n v="42553.52"/>
    <n v="381.43"/>
    <n v="0"/>
    <n v="0"/>
    <n v="42172.09"/>
    <n v="7697.16"/>
    <n v="22.33"/>
    <n v="0"/>
    <x v="0"/>
    <x v="5"/>
  </r>
  <r>
    <x v="6"/>
    <x v="469"/>
    <x v="464"/>
    <m/>
    <m/>
    <n v="34"/>
    <s v="PALADINI"/>
    <n v="0"/>
    <m/>
    <n v="1"/>
    <x v="0"/>
    <n v="40"/>
    <n v="8.8000000000000007"/>
    <n v="19330.78"/>
    <n v="4446"/>
    <n v="23"/>
    <n v="23776.78"/>
    <n v="356.88"/>
    <n v="0"/>
    <n v="0"/>
    <n v="23419.9"/>
    <n v="4089.12"/>
    <n v="21.15"/>
    <n v="0"/>
    <x v="0"/>
    <x v="6"/>
  </r>
  <r>
    <x v="7"/>
    <x v="469"/>
    <x v="464"/>
    <m/>
    <m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1"/>
    <x v="7"/>
  </r>
  <r>
    <x v="8"/>
    <x v="469"/>
    <x v="464"/>
    <m/>
    <m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1"/>
    <x v="8"/>
  </r>
  <r>
    <x v="9"/>
    <x v="469"/>
    <x v="464"/>
    <m/>
    <m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1"/>
    <x v="9"/>
  </r>
  <r>
    <x v="10"/>
    <x v="469"/>
    <x v="464"/>
    <m/>
    <m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1"/>
    <x v="10"/>
  </r>
  <r>
    <x v="0"/>
    <x v="470"/>
    <x v="465"/>
    <m/>
    <m/>
    <n v="34"/>
    <s v="PALADINI"/>
    <n v="0"/>
    <m/>
    <n v="1"/>
    <x v="0"/>
    <n v="99"/>
    <n v="49.5"/>
    <n v="45144.69"/>
    <n v="12067.85"/>
    <n v="26.73"/>
    <n v="57212.54"/>
    <n v="1305.55"/>
    <n v="0"/>
    <n v="0"/>
    <n v="55906.99"/>
    <n v="10762.3"/>
    <n v="23.84"/>
    <n v="0"/>
    <x v="0"/>
    <x v="0"/>
  </r>
  <r>
    <x v="1"/>
    <x v="470"/>
    <x v="465"/>
    <m/>
    <m/>
    <n v="34"/>
    <s v="PALADINI"/>
    <n v="0"/>
    <m/>
    <n v="1"/>
    <x v="0"/>
    <n v="53"/>
    <n v="26.5"/>
    <n v="25948.560000000001"/>
    <n v="7151.38"/>
    <n v="27.56"/>
    <n v="33099.94"/>
    <n v="155.37"/>
    <n v="0"/>
    <n v="0"/>
    <n v="32944.57"/>
    <n v="6996.01"/>
    <n v="26.96"/>
    <n v="0"/>
    <x v="0"/>
    <x v="1"/>
  </r>
  <r>
    <x v="2"/>
    <x v="470"/>
    <x v="465"/>
    <m/>
    <m/>
    <n v="34"/>
    <s v="PALADINI"/>
    <n v="0"/>
    <m/>
    <n v="1"/>
    <x v="0"/>
    <n v="82"/>
    <n v="41"/>
    <n v="44491.18"/>
    <n v="11754.89"/>
    <n v="26.42"/>
    <n v="56246.07"/>
    <n v="1633.9"/>
    <n v="0"/>
    <n v="0"/>
    <n v="54612.17"/>
    <n v="10120.99"/>
    <n v="22.75"/>
    <n v="0"/>
    <x v="0"/>
    <x v="2"/>
  </r>
  <r>
    <x v="3"/>
    <x v="470"/>
    <x v="465"/>
    <m/>
    <m/>
    <n v="34"/>
    <s v="PALADINI"/>
    <n v="0"/>
    <m/>
    <n v="1"/>
    <x v="0"/>
    <n v="59"/>
    <n v="29.5"/>
    <n v="36857.5"/>
    <n v="9958.33"/>
    <n v="27.02"/>
    <n v="46815.83"/>
    <n v="394.36"/>
    <n v="0"/>
    <n v="0"/>
    <n v="46421.47"/>
    <n v="9563.9699999999993"/>
    <n v="25.95"/>
    <n v="0"/>
    <x v="0"/>
    <x v="3"/>
  </r>
  <r>
    <x v="4"/>
    <x v="470"/>
    <x v="465"/>
    <m/>
    <m/>
    <n v="34"/>
    <s v="PALADINI"/>
    <n v="0"/>
    <m/>
    <n v="1"/>
    <x v="0"/>
    <n v="98"/>
    <n v="49"/>
    <n v="64851.48"/>
    <n v="17169.400000000001"/>
    <n v="26.48"/>
    <n v="82020.88"/>
    <n v="1984.76"/>
    <n v="0"/>
    <n v="0"/>
    <n v="80036.12"/>
    <n v="15184.64"/>
    <n v="23.41"/>
    <n v="0"/>
    <x v="0"/>
    <x v="4"/>
  </r>
  <r>
    <x v="5"/>
    <x v="470"/>
    <x v="465"/>
    <m/>
    <m/>
    <n v="34"/>
    <s v="PALADINI"/>
    <n v="0"/>
    <m/>
    <n v="1"/>
    <x v="0"/>
    <n v="80"/>
    <n v="40"/>
    <n v="62613.31"/>
    <n v="16582.18"/>
    <n v="26.48"/>
    <n v="79195.490000000005"/>
    <n v="1802.7"/>
    <n v="0"/>
    <n v="0"/>
    <n v="77392.789999999994"/>
    <n v="14779.48"/>
    <n v="23.6"/>
    <n v="0"/>
    <x v="0"/>
    <x v="5"/>
  </r>
  <r>
    <x v="6"/>
    <x v="470"/>
    <x v="465"/>
    <m/>
    <m/>
    <n v="34"/>
    <s v="PALADINI"/>
    <n v="0"/>
    <m/>
    <n v="1"/>
    <x v="0"/>
    <n v="85"/>
    <n v="42.5"/>
    <n v="79253.11"/>
    <n v="20763.400000000001"/>
    <n v="26.2"/>
    <n v="100016.51"/>
    <n v="2028.43"/>
    <n v="0"/>
    <n v="0"/>
    <n v="97988.08"/>
    <n v="18734.97"/>
    <n v="23.64"/>
    <n v="0"/>
    <x v="0"/>
    <x v="6"/>
  </r>
  <r>
    <x v="7"/>
    <x v="470"/>
    <x v="465"/>
    <m/>
    <m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1"/>
    <x v="7"/>
  </r>
  <r>
    <x v="8"/>
    <x v="470"/>
    <x v="465"/>
    <m/>
    <m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1"/>
    <x v="8"/>
  </r>
  <r>
    <x v="9"/>
    <x v="470"/>
    <x v="465"/>
    <m/>
    <m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1"/>
    <x v="9"/>
  </r>
  <r>
    <x v="10"/>
    <x v="470"/>
    <x v="465"/>
    <m/>
    <m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1"/>
    <x v="10"/>
  </r>
  <r>
    <x v="0"/>
    <x v="471"/>
    <x v="466"/>
    <m/>
    <m/>
    <n v="34"/>
    <s v="PALADINI"/>
    <n v="0"/>
    <m/>
    <n v="1"/>
    <x v="0"/>
    <n v="69"/>
    <n v="34.5"/>
    <n v="31538.21"/>
    <n v="8441.41"/>
    <n v="26.77"/>
    <n v="39979.620000000003"/>
    <n v="939.89"/>
    <n v="0"/>
    <n v="0"/>
    <n v="39039.730000000003"/>
    <n v="7501.52"/>
    <n v="23.79"/>
    <n v="0"/>
    <x v="0"/>
    <x v="0"/>
  </r>
  <r>
    <x v="1"/>
    <x v="471"/>
    <x v="466"/>
    <m/>
    <m/>
    <n v="34"/>
    <s v="PALADINI"/>
    <n v="0"/>
    <m/>
    <n v="1"/>
    <x v="0"/>
    <n v="34"/>
    <n v="17"/>
    <n v="16723.150000000001"/>
    <n v="4624.04"/>
    <n v="27.65"/>
    <n v="21347.19"/>
    <n v="159.55000000000001"/>
    <n v="0"/>
    <n v="0"/>
    <n v="21187.64"/>
    <n v="4464.49"/>
    <n v="26.7"/>
    <n v="0"/>
    <x v="0"/>
    <x v="1"/>
  </r>
  <r>
    <x v="2"/>
    <x v="471"/>
    <x v="466"/>
    <m/>
    <m/>
    <n v="34"/>
    <s v="PALADINI"/>
    <n v="0"/>
    <m/>
    <n v="1"/>
    <x v="0"/>
    <n v="62"/>
    <n v="31"/>
    <n v="33047.129999999997"/>
    <n v="8779.4599999999991"/>
    <n v="26.57"/>
    <n v="41826.589999999997"/>
    <n v="1014.03"/>
    <n v="0"/>
    <n v="0"/>
    <n v="40812.559999999998"/>
    <n v="7765.43"/>
    <n v="23.5"/>
    <n v="0"/>
    <x v="0"/>
    <x v="2"/>
  </r>
  <r>
    <x v="3"/>
    <x v="471"/>
    <x v="466"/>
    <m/>
    <m/>
    <n v="34"/>
    <s v="PALADINI"/>
    <n v="0"/>
    <m/>
    <n v="1"/>
    <x v="0"/>
    <n v="46"/>
    <n v="23"/>
    <n v="27780.81"/>
    <n v="7587.28"/>
    <n v="27.31"/>
    <n v="35368.089999999997"/>
    <n v="370.7"/>
    <n v="0"/>
    <n v="0"/>
    <n v="34997.39"/>
    <n v="7216.58"/>
    <n v="25.98"/>
    <n v="0"/>
    <x v="0"/>
    <x v="3"/>
  </r>
  <r>
    <x v="4"/>
    <x v="471"/>
    <x v="466"/>
    <m/>
    <m/>
    <n v="34"/>
    <s v="PALADINI"/>
    <n v="0"/>
    <m/>
    <n v="1"/>
    <x v="0"/>
    <n v="74"/>
    <n v="37"/>
    <n v="48960.15"/>
    <n v="13230.31"/>
    <n v="27.02"/>
    <n v="62190.46"/>
    <n v="1539.11"/>
    <n v="0"/>
    <n v="0"/>
    <n v="60651.35"/>
    <n v="11691.2"/>
    <n v="23.88"/>
    <n v="0"/>
    <x v="0"/>
    <x v="4"/>
  </r>
  <r>
    <x v="5"/>
    <x v="471"/>
    <x v="466"/>
    <m/>
    <m/>
    <n v="34"/>
    <s v="PALADINI"/>
    <n v="0"/>
    <m/>
    <n v="1"/>
    <x v="0"/>
    <n v="75"/>
    <n v="37.5"/>
    <n v="58206.42"/>
    <n v="15260.55"/>
    <n v="26.22"/>
    <n v="73466.97"/>
    <n v="2246.9"/>
    <n v="0"/>
    <n v="0"/>
    <n v="71220.070000000007"/>
    <n v="13013.65"/>
    <n v="22.36"/>
    <n v="0"/>
    <x v="0"/>
    <x v="5"/>
  </r>
  <r>
    <x v="6"/>
    <x v="471"/>
    <x v="466"/>
    <m/>
    <m/>
    <n v="34"/>
    <s v="PALADINI"/>
    <n v="0"/>
    <m/>
    <n v="1"/>
    <x v="0"/>
    <n v="20"/>
    <n v="10"/>
    <n v="17273.759999999998"/>
    <n v="4749.58"/>
    <n v="27.5"/>
    <n v="22023.34"/>
    <n v="158.47999999999999"/>
    <n v="0"/>
    <n v="0"/>
    <n v="21864.86"/>
    <n v="4591.1000000000004"/>
    <n v="26.58"/>
    <n v="0"/>
    <x v="0"/>
    <x v="6"/>
  </r>
  <r>
    <x v="7"/>
    <x v="471"/>
    <x v="466"/>
    <m/>
    <m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1"/>
    <x v="7"/>
  </r>
  <r>
    <x v="8"/>
    <x v="471"/>
    <x v="466"/>
    <m/>
    <m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1"/>
    <x v="8"/>
  </r>
  <r>
    <x v="9"/>
    <x v="471"/>
    <x v="466"/>
    <m/>
    <m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"/>
    <x v="1"/>
    <x v="9"/>
  </r>
  <r>
    <x v="10"/>
    <x v="471"/>
    <x v="466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2"/>
    <x v="467"/>
    <m/>
    <m/>
    <n v="34"/>
    <s v="PALADINI"/>
    <n v="0"/>
    <m/>
    <n v="1"/>
    <x v="0"/>
    <n v="89"/>
    <n v="44.5"/>
    <n v="40584.17"/>
    <n v="10812.3"/>
    <n v="26.64"/>
    <n v="51396.47"/>
    <n v="1327.55"/>
    <n v="0"/>
    <n v="0"/>
    <n v="50068.92"/>
    <n v="9484.75"/>
    <n v="23.37"/>
    <n v="0"/>
    <x v="0"/>
    <x v="0"/>
  </r>
  <r>
    <x v="1"/>
    <x v="472"/>
    <x v="467"/>
    <m/>
    <m/>
    <n v="34"/>
    <s v="PALADINI"/>
    <n v="0"/>
    <m/>
    <n v="1"/>
    <x v="0"/>
    <n v="24"/>
    <n v="12"/>
    <n v="11459.6"/>
    <n v="3225.83"/>
    <n v="28.15"/>
    <n v="14685.43"/>
    <n v="-265.69"/>
    <n v="0"/>
    <n v="0"/>
    <n v="14951.12"/>
    <n v="3491.52"/>
    <n v="30.47"/>
    <n v="0"/>
    <x v="0"/>
    <x v="1"/>
  </r>
  <r>
    <x v="2"/>
    <x v="472"/>
    <x v="467"/>
    <m/>
    <m/>
    <n v="34"/>
    <s v="PALADINI"/>
    <n v="0"/>
    <m/>
    <n v="1"/>
    <x v="0"/>
    <n v="62"/>
    <n v="31"/>
    <n v="34522.129999999997"/>
    <n v="9191.4500000000007"/>
    <n v="26.62"/>
    <n v="43713.58"/>
    <n v="932.86"/>
    <n v="0"/>
    <n v="0"/>
    <n v="42780.72"/>
    <n v="8258.59"/>
    <n v="23.92"/>
    <n v="0"/>
    <x v="0"/>
    <x v="2"/>
  </r>
  <r>
    <x v="3"/>
    <x v="472"/>
    <x v="467"/>
    <m/>
    <m/>
    <n v="34"/>
    <s v="PALADINI"/>
    <n v="0"/>
    <m/>
    <n v="1"/>
    <x v="0"/>
    <n v="31"/>
    <n v="15.5"/>
    <n v="19330.16"/>
    <n v="5307.43"/>
    <n v="27.46"/>
    <n v="24637.59"/>
    <n v="0"/>
    <n v="0"/>
    <n v="0"/>
    <n v="24637.59"/>
    <n v="5307.43"/>
    <n v="27.46"/>
    <n v="0"/>
    <x v="0"/>
    <x v="3"/>
  </r>
  <r>
    <x v="4"/>
    <x v="472"/>
    <x v="467"/>
    <m/>
    <m/>
    <n v="34"/>
    <s v="PALADINI"/>
    <n v="0"/>
    <m/>
    <n v="1"/>
    <x v="0"/>
    <n v="77"/>
    <n v="38.5"/>
    <n v="50726.33"/>
    <n v="13310.1"/>
    <n v="26.24"/>
    <n v="64036.43"/>
    <n v="1389.89"/>
    <n v="0"/>
    <n v="0"/>
    <n v="62646.54"/>
    <n v="11920.21"/>
    <n v="23.5"/>
    <n v="0"/>
    <x v="0"/>
    <x v="4"/>
  </r>
  <r>
    <x v="5"/>
    <x v="472"/>
    <x v="467"/>
    <m/>
    <m/>
    <n v="34"/>
    <s v="PALADINI"/>
    <n v="0"/>
    <m/>
    <n v="1"/>
    <x v="0"/>
    <n v="50"/>
    <n v="25"/>
    <n v="38476.76"/>
    <n v="9957.85"/>
    <n v="25.88"/>
    <n v="48434.61"/>
    <n v="1063.17"/>
    <n v="0"/>
    <n v="0"/>
    <n v="47371.44"/>
    <n v="8894.68"/>
    <n v="23.12"/>
    <n v="0"/>
    <x v="0"/>
    <x v="5"/>
  </r>
  <r>
    <x v="6"/>
    <x v="472"/>
    <x v="467"/>
    <m/>
    <m/>
    <n v="34"/>
    <s v="PALADINI"/>
    <n v="0"/>
    <m/>
    <n v="1"/>
    <x v="0"/>
    <n v="54"/>
    <n v="27"/>
    <n v="50214.15"/>
    <n v="13116.8"/>
    <n v="26.12"/>
    <n v="63330.95"/>
    <n v="501.38"/>
    <n v="0"/>
    <n v="0"/>
    <n v="62829.57"/>
    <n v="12615.42"/>
    <n v="25.12"/>
    <n v="0"/>
    <x v="0"/>
    <x v="6"/>
  </r>
  <r>
    <x v="7"/>
    <x v="472"/>
    <x v="467"/>
    <m/>
    <m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"/>
    <x v="1"/>
    <x v="7"/>
  </r>
  <r>
    <x v="8"/>
    <x v="472"/>
    <x v="467"/>
    <m/>
    <m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1"/>
    <x v="8"/>
  </r>
  <r>
    <x v="9"/>
    <x v="472"/>
    <x v="467"/>
    <m/>
    <m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1"/>
    <x v="9"/>
  </r>
  <r>
    <x v="10"/>
    <x v="472"/>
    <x v="467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3"/>
    <x v="468"/>
    <m/>
    <m/>
    <n v="34"/>
    <s v="PALADINI"/>
    <n v="0"/>
    <m/>
    <n v="1"/>
    <x v="0"/>
    <n v="69"/>
    <n v="15.18"/>
    <n v="18346.98"/>
    <n v="4385.1099999999997"/>
    <n v="23.9"/>
    <n v="22732.09"/>
    <n v="0"/>
    <n v="0"/>
    <n v="0"/>
    <n v="22732.09"/>
    <n v="4385.1099999999997"/>
    <n v="23.9"/>
    <n v="0"/>
    <x v="0"/>
    <x v="0"/>
  </r>
  <r>
    <x v="1"/>
    <x v="473"/>
    <x v="468"/>
    <m/>
    <m/>
    <n v="34"/>
    <s v="PALADINI"/>
    <n v="0"/>
    <m/>
    <n v="1"/>
    <x v="0"/>
    <n v="49"/>
    <n v="10.78"/>
    <n v="14221.9"/>
    <n v="3515.85"/>
    <n v="24.72"/>
    <n v="17737.75"/>
    <n v="0"/>
    <n v="0"/>
    <n v="0"/>
    <n v="17737.75"/>
    <n v="3515.85"/>
    <n v="24.72"/>
    <n v="0"/>
    <x v="0"/>
    <x v="1"/>
  </r>
  <r>
    <x v="2"/>
    <x v="473"/>
    <x v="468"/>
    <m/>
    <m/>
    <n v="34"/>
    <s v="PALADINI"/>
    <n v="0"/>
    <m/>
    <n v="1"/>
    <x v="0"/>
    <n v="75"/>
    <n v="16.5"/>
    <n v="23620.47"/>
    <n v="5633.31"/>
    <n v="23.85"/>
    <n v="29253.78"/>
    <n v="0"/>
    <n v="0"/>
    <n v="0"/>
    <n v="29253.78"/>
    <n v="5633.31"/>
    <n v="23.85"/>
    <n v="0"/>
    <x v="0"/>
    <x v="2"/>
  </r>
  <r>
    <x v="3"/>
    <x v="473"/>
    <x v="468"/>
    <m/>
    <m/>
    <n v="34"/>
    <s v="PALADINI"/>
    <n v="0"/>
    <m/>
    <n v="1"/>
    <x v="0"/>
    <n v="44"/>
    <n v="9.68"/>
    <n v="14671.99"/>
    <n v="3554.99"/>
    <n v="24.23"/>
    <n v="18226.98"/>
    <n v="235.41"/>
    <n v="0"/>
    <n v="0"/>
    <n v="17991.57"/>
    <n v="3319.58"/>
    <n v="22.63"/>
    <n v="0"/>
    <x v="0"/>
    <x v="3"/>
  </r>
  <r>
    <x v="4"/>
    <x v="473"/>
    <x v="468"/>
    <m/>
    <m/>
    <n v="34"/>
    <s v="PALADINI"/>
    <n v="0"/>
    <m/>
    <n v="1"/>
    <x v="0"/>
    <n v="101"/>
    <n v="22.22"/>
    <n v="41226.01"/>
    <n v="10197.6"/>
    <n v="24.74"/>
    <n v="51423.61"/>
    <n v="0"/>
    <n v="0"/>
    <n v="0"/>
    <n v="51423.61"/>
    <n v="10197.6"/>
    <n v="24.74"/>
    <n v="0"/>
    <x v="0"/>
    <x v="4"/>
  </r>
  <r>
    <x v="5"/>
    <x v="473"/>
    <x v="468"/>
    <m/>
    <m/>
    <n v="34"/>
    <s v="PALADINI"/>
    <n v="0"/>
    <m/>
    <n v="1"/>
    <x v="0"/>
    <n v="23"/>
    <n v="5.0599999999999996"/>
    <n v="11372.99"/>
    <n v="2774.03"/>
    <n v="24.39"/>
    <n v="14147.02"/>
    <n v="0"/>
    <n v="0"/>
    <n v="0"/>
    <n v="14147.02"/>
    <n v="2774.03"/>
    <n v="24.39"/>
    <n v="0"/>
    <x v="0"/>
    <x v="5"/>
  </r>
  <r>
    <x v="6"/>
    <x v="473"/>
    <x v="468"/>
    <m/>
    <m/>
    <n v="34"/>
    <s v="PALADINI"/>
    <n v="0"/>
    <m/>
    <n v="1"/>
    <x v="0"/>
    <n v="82"/>
    <n v="18.04"/>
    <n v="45233.22"/>
    <n v="11028.82"/>
    <n v="24.38"/>
    <n v="56262.04"/>
    <n v="544.65"/>
    <n v="0"/>
    <n v="0"/>
    <n v="55717.39"/>
    <n v="10484.17"/>
    <n v="23.18"/>
    <n v="0"/>
    <x v="0"/>
    <x v="6"/>
  </r>
  <r>
    <x v="7"/>
    <x v="473"/>
    <x v="468"/>
    <m/>
    <m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"/>
    <x v="1"/>
    <x v="7"/>
  </r>
  <r>
    <x v="8"/>
    <x v="473"/>
    <x v="468"/>
    <m/>
    <m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"/>
    <x v="1"/>
    <x v="8"/>
  </r>
  <r>
    <x v="9"/>
    <x v="473"/>
    <x v="468"/>
    <m/>
    <m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1"/>
    <x v="9"/>
  </r>
  <r>
    <x v="10"/>
    <x v="473"/>
    <x v="468"/>
    <m/>
    <m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1"/>
    <x v="10"/>
  </r>
  <r>
    <x v="0"/>
    <x v="474"/>
    <x v="469"/>
    <m/>
    <m/>
    <n v="34"/>
    <s v="PALADINI"/>
    <n v="0"/>
    <m/>
    <n v="1"/>
    <x v="0"/>
    <n v="5"/>
    <n v="4.5"/>
    <n v="6793.15"/>
    <n v="1630.34"/>
    <n v="24"/>
    <n v="8423.49"/>
    <n v="421.17"/>
    <n v="0"/>
    <n v="0"/>
    <n v="8002.32"/>
    <n v="1209.17"/>
    <n v="17.8"/>
    <n v="0"/>
    <x v="0"/>
    <x v="0"/>
  </r>
  <r>
    <x v="1"/>
    <x v="474"/>
    <x v="469"/>
    <m/>
    <m/>
    <n v="34"/>
    <s v="PALADINI"/>
    <n v="0"/>
    <m/>
    <n v="1"/>
    <x v="0"/>
    <n v="-3"/>
    <n v="-2.7"/>
    <n v="-4075.9"/>
    <n v="-978.22"/>
    <n v="0"/>
    <n v="-5054.12"/>
    <n v="-252.71"/>
    <n v="0"/>
    <n v="0"/>
    <n v="-4801.41"/>
    <n v="-725.51"/>
    <n v="0"/>
    <n v="0"/>
    <x v="0"/>
    <x v="1"/>
  </r>
  <r>
    <x v="5"/>
    <x v="474"/>
    <x v="469"/>
    <m/>
    <m/>
    <n v="34"/>
    <s v="PALADINI"/>
    <n v="0"/>
    <m/>
    <n v="1"/>
    <x v="0"/>
    <n v="-6"/>
    <n v="-5.4"/>
    <n v="-10074.41"/>
    <n v="-2417.85"/>
    <n v="0"/>
    <n v="-12492.26"/>
    <n v="-624.61"/>
    <n v="0"/>
    <n v="0"/>
    <n v="-11867.65"/>
    <n v="-1793.24"/>
    <n v="0"/>
    <n v="0"/>
    <x v="0"/>
    <x v="5"/>
  </r>
  <r>
    <x v="0"/>
    <x v="475"/>
    <x v="470"/>
    <m/>
    <m/>
    <n v="34"/>
    <s v="PALADINI"/>
    <n v="0"/>
    <m/>
    <n v="1"/>
    <x v="0"/>
    <n v="46"/>
    <n v="4.5999999999999996"/>
    <n v="10923.43"/>
    <n v="2540.59"/>
    <n v="23.26"/>
    <n v="13464.02"/>
    <n v="169.2"/>
    <n v="0"/>
    <n v="0"/>
    <n v="13294.82"/>
    <n v="2371.39"/>
    <n v="21.71"/>
    <n v="0"/>
    <x v="0"/>
    <x v="0"/>
  </r>
  <r>
    <x v="1"/>
    <x v="475"/>
    <x v="470"/>
    <m/>
    <m/>
    <n v="34"/>
    <s v="PALADINI"/>
    <n v="0"/>
    <m/>
    <n v="1"/>
    <x v="0"/>
    <n v="66"/>
    <n v="6.6"/>
    <n v="17066.310000000001"/>
    <n v="4114.4799999999996"/>
    <n v="24.11"/>
    <n v="21180.79"/>
    <n v="413.88"/>
    <n v="0"/>
    <n v="0"/>
    <n v="20766.91"/>
    <n v="3700.6"/>
    <n v="21.68"/>
    <n v="0"/>
    <x v="0"/>
    <x v="1"/>
  </r>
  <r>
    <x v="2"/>
    <x v="475"/>
    <x v="470"/>
    <m/>
    <m/>
    <n v="34"/>
    <s v="PALADINI"/>
    <n v="0"/>
    <m/>
    <n v="1"/>
    <x v="0"/>
    <n v="94"/>
    <n v="9.4"/>
    <n v="26765.25"/>
    <n v="6521.8"/>
    <n v="24.37"/>
    <n v="33287.050000000003"/>
    <n v="821.92"/>
    <n v="0"/>
    <n v="0"/>
    <n v="32465.13"/>
    <n v="5699.88"/>
    <n v="21.3"/>
    <n v="0"/>
    <x v="0"/>
    <x v="2"/>
  </r>
  <r>
    <x v="3"/>
    <x v="475"/>
    <x v="470"/>
    <m/>
    <m/>
    <n v="34"/>
    <s v="PALADINI"/>
    <n v="0"/>
    <m/>
    <n v="1"/>
    <x v="0"/>
    <n v="64"/>
    <n v="6.4"/>
    <n v="21097.37"/>
    <n v="5190.6400000000003"/>
    <n v="24.6"/>
    <n v="26288.01"/>
    <n v="404.83"/>
    <n v="0"/>
    <n v="0"/>
    <n v="25883.18"/>
    <n v="4785.8100000000004"/>
    <n v="22.68"/>
    <n v="0"/>
    <x v="0"/>
    <x v="3"/>
  </r>
  <r>
    <x v="4"/>
    <x v="475"/>
    <x v="470"/>
    <m/>
    <m/>
    <n v="34"/>
    <s v="PALADINI"/>
    <n v="0"/>
    <m/>
    <n v="1"/>
    <x v="0"/>
    <n v="108"/>
    <n v="10.8"/>
    <n v="43114.41"/>
    <n v="10347.48"/>
    <n v="24"/>
    <n v="53461.89"/>
    <n v="893.52"/>
    <n v="0"/>
    <n v="0"/>
    <n v="52568.37"/>
    <n v="9453.9599999999991"/>
    <n v="21.93"/>
    <n v="0"/>
    <x v="0"/>
    <x v="4"/>
  </r>
  <r>
    <x v="5"/>
    <x v="475"/>
    <x v="470"/>
    <m/>
    <m/>
    <n v="34"/>
    <s v="PALADINI"/>
    <n v="0"/>
    <m/>
    <n v="1"/>
    <x v="0"/>
    <n v="69"/>
    <n v="6.9"/>
    <n v="31718.41"/>
    <n v="7714.44"/>
    <n v="24.32"/>
    <n v="39432.85"/>
    <n v="321.60000000000002"/>
    <n v="0"/>
    <n v="0"/>
    <n v="39111.25"/>
    <n v="7392.84"/>
    <n v="23.31"/>
    <n v="0"/>
    <x v="0"/>
    <x v="5"/>
  </r>
  <r>
    <x v="6"/>
    <x v="475"/>
    <x v="470"/>
    <m/>
    <m/>
    <n v="34"/>
    <s v="PALADINI"/>
    <n v="0"/>
    <m/>
    <n v="1"/>
    <x v="0"/>
    <n v="22"/>
    <n v="2.2000000000000002"/>
    <n v="10591.84"/>
    <n v="2541.9699999999998"/>
    <n v="24"/>
    <n v="13133.81"/>
    <n v="179.33"/>
    <n v="0"/>
    <n v="0"/>
    <n v="12954.48"/>
    <n v="2362.64"/>
    <n v="22.31"/>
    <n v="0"/>
    <x v="0"/>
    <x v="6"/>
  </r>
  <r>
    <x v="7"/>
    <x v="475"/>
    <x v="470"/>
    <m/>
    <m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1"/>
    <x v="7"/>
  </r>
  <r>
    <x v="8"/>
    <x v="475"/>
    <x v="470"/>
    <m/>
    <m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1"/>
    <x v="8"/>
  </r>
  <r>
    <x v="9"/>
    <x v="475"/>
    <x v="470"/>
    <m/>
    <m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1"/>
    <x v="9"/>
  </r>
  <r>
    <x v="10"/>
    <x v="475"/>
    <x v="470"/>
    <m/>
    <m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1"/>
    <x v="10"/>
  </r>
  <r>
    <x v="0"/>
    <x v="476"/>
    <x v="471"/>
    <m/>
    <m/>
    <n v="34"/>
    <s v="PALADINI"/>
    <n v="0"/>
    <m/>
    <n v="1"/>
    <x v="0"/>
    <n v="50"/>
    <n v="5"/>
    <n v="11861.06"/>
    <n v="2800.15"/>
    <n v="23.61"/>
    <n v="14661.21"/>
    <n v="82.78"/>
    <n v="0"/>
    <n v="0"/>
    <n v="14578.43"/>
    <n v="2717.37"/>
    <n v="22.91"/>
    <n v="0"/>
    <x v="0"/>
    <x v="0"/>
  </r>
  <r>
    <x v="1"/>
    <x v="476"/>
    <x v="471"/>
    <m/>
    <m/>
    <n v="34"/>
    <s v="PALADINI"/>
    <n v="0"/>
    <m/>
    <n v="1"/>
    <x v="0"/>
    <n v="32"/>
    <n v="3.2"/>
    <n v="8281.01"/>
    <n v="1971.15"/>
    <n v="23.8"/>
    <n v="10252.16"/>
    <n v="30.77"/>
    <n v="0"/>
    <n v="0"/>
    <n v="10221.39"/>
    <n v="1940.38"/>
    <n v="23.43"/>
    <n v="0"/>
    <x v="0"/>
    <x v="1"/>
  </r>
  <r>
    <x v="2"/>
    <x v="476"/>
    <x v="471"/>
    <m/>
    <m/>
    <n v="34"/>
    <s v="PALADINI"/>
    <n v="0"/>
    <m/>
    <n v="1"/>
    <x v="0"/>
    <n v="87"/>
    <n v="8.6999999999999993"/>
    <n v="24687.75"/>
    <n v="6098.43"/>
    <n v="24.7"/>
    <n v="30786.18"/>
    <n v="621.17999999999995"/>
    <n v="0"/>
    <n v="0"/>
    <n v="30165"/>
    <n v="5477.25"/>
    <n v="22.19"/>
    <n v="0"/>
    <x v="0"/>
    <x v="2"/>
  </r>
  <r>
    <x v="3"/>
    <x v="476"/>
    <x v="471"/>
    <m/>
    <m/>
    <n v="34"/>
    <s v="PALADINI"/>
    <n v="0"/>
    <m/>
    <n v="1"/>
    <x v="0"/>
    <n v="40"/>
    <n v="4"/>
    <n v="13486.82"/>
    <n v="3364.14"/>
    <n v="24.94"/>
    <n v="16850.96"/>
    <n v="80.97"/>
    <n v="0"/>
    <n v="0"/>
    <n v="16769.990000000002"/>
    <n v="3283.17"/>
    <n v="24.34"/>
    <n v="0"/>
    <x v="0"/>
    <x v="3"/>
  </r>
  <r>
    <x v="4"/>
    <x v="476"/>
    <x v="471"/>
    <m/>
    <m/>
    <n v="34"/>
    <s v="PALADINI"/>
    <n v="0"/>
    <m/>
    <n v="1"/>
    <x v="0"/>
    <n v="73"/>
    <n v="7.3"/>
    <n v="29420.1"/>
    <n v="7132.11"/>
    <n v="24.24"/>
    <n v="36552.21"/>
    <n v="694"/>
    <n v="0"/>
    <n v="0"/>
    <n v="35858.21"/>
    <n v="6438.11"/>
    <n v="21.88"/>
    <n v="0"/>
    <x v="0"/>
    <x v="4"/>
  </r>
  <r>
    <x v="5"/>
    <x v="476"/>
    <x v="471"/>
    <m/>
    <m/>
    <n v="34"/>
    <s v="PALADINI"/>
    <n v="0"/>
    <m/>
    <n v="1"/>
    <x v="0"/>
    <n v="66"/>
    <n v="6.6"/>
    <n v="31345.200000000001"/>
    <n v="7697.24"/>
    <n v="24.56"/>
    <n v="39042.44"/>
    <n v="304.52"/>
    <n v="0"/>
    <n v="0"/>
    <n v="38737.919999999998"/>
    <n v="7392.72"/>
    <n v="23.58"/>
    <n v="0"/>
    <x v="0"/>
    <x v="5"/>
  </r>
  <r>
    <x v="6"/>
    <x v="476"/>
    <x v="471"/>
    <m/>
    <m/>
    <n v="34"/>
    <s v="PALADINI"/>
    <n v="0"/>
    <m/>
    <n v="1"/>
    <x v="0"/>
    <n v="37"/>
    <n v="3.7"/>
    <n v="19136.61"/>
    <n v="4532.37"/>
    <n v="23.68"/>
    <n v="23668.98"/>
    <n v="614.48"/>
    <n v="0"/>
    <n v="0"/>
    <n v="23054.5"/>
    <n v="3917.89"/>
    <n v="20.47"/>
    <n v="0"/>
    <x v="0"/>
    <x v="6"/>
  </r>
  <r>
    <x v="7"/>
    <x v="476"/>
    <x v="471"/>
    <m/>
    <m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1"/>
    <x v="7"/>
  </r>
  <r>
    <x v="8"/>
    <x v="476"/>
    <x v="471"/>
    <m/>
    <m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1"/>
    <x v="8"/>
  </r>
  <r>
    <x v="9"/>
    <x v="476"/>
    <x v="471"/>
    <m/>
    <m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1"/>
    <x v="9"/>
  </r>
  <r>
    <x v="10"/>
    <x v="476"/>
    <x v="471"/>
    <m/>
    <m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1"/>
    <x v="10"/>
  </r>
  <r>
    <x v="0"/>
    <x v="477"/>
    <x v="472"/>
    <m/>
    <m/>
    <n v="34"/>
    <s v="PALADINI"/>
    <n v="0"/>
    <m/>
    <n v="1"/>
    <x v="0"/>
    <n v="26"/>
    <n v="156"/>
    <n v="130036.33"/>
    <n v="30809.27"/>
    <n v="23.69"/>
    <n v="160845.6"/>
    <n v="43428.12"/>
    <n v="0"/>
    <n v="0"/>
    <n v="117416.89"/>
    <n v="-12618.85"/>
    <n v="-9.6999999999999993"/>
    <n v="0"/>
    <x v="0"/>
    <x v="0"/>
  </r>
  <r>
    <x v="1"/>
    <x v="477"/>
    <x v="472"/>
    <m/>
    <m/>
    <n v="34"/>
    <s v="PALADINI"/>
    <n v="0"/>
    <m/>
    <n v="1"/>
    <x v="0"/>
    <n v="2"/>
    <n v="12"/>
    <n v="10002.799999999999"/>
    <n v="2300.6799999999998"/>
    <n v="23"/>
    <n v="12303.48"/>
    <n v="3321.92"/>
    <n v="0"/>
    <n v="0"/>
    <n v="8981.52"/>
    <n v="-1021.24"/>
    <n v="-10.210000000000001"/>
    <n v="0"/>
    <x v="0"/>
    <x v="1"/>
  </r>
  <r>
    <x v="5"/>
    <x v="477"/>
    <x v="472"/>
    <m/>
    <m/>
    <n v="34"/>
    <s v="PALADINI"/>
    <n v="0"/>
    <m/>
    <n v="1"/>
    <x v="0"/>
    <n v="20"/>
    <n v="120"/>
    <n v="120634.66"/>
    <n v="29013.26"/>
    <n v="24.05"/>
    <n v="149647.92000000001"/>
    <n v="0"/>
    <n v="0"/>
    <n v="0"/>
    <n v="149647.78"/>
    <n v="29013.26"/>
    <n v="24.05"/>
    <n v="0.01"/>
    <x v="0"/>
    <x v="5"/>
  </r>
  <r>
    <x v="6"/>
    <x v="477"/>
    <x v="472"/>
    <m/>
    <m/>
    <n v="34"/>
    <s v="PALADINI"/>
    <n v="0"/>
    <m/>
    <n v="1"/>
    <x v="0"/>
    <n v="136"/>
    <n v="816"/>
    <n v="1048968.92"/>
    <n v="243649.54"/>
    <n v="23.23"/>
    <n v="1292618.46"/>
    <n v="106064.61"/>
    <n v="0"/>
    <n v="0"/>
    <n v="1186554.0900000001"/>
    <n v="137584.93"/>
    <n v="13.12"/>
    <n v="0.03"/>
    <x v="0"/>
    <x v="6"/>
  </r>
  <r>
    <x v="7"/>
    <x v="477"/>
    <x v="472"/>
    <m/>
    <m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3"/>
    <x v="1"/>
    <x v="7"/>
  </r>
  <r>
    <x v="8"/>
    <x v="477"/>
    <x v="472"/>
    <m/>
    <m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3"/>
    <x v="1"/>
    <x v="8"/>
  </r>
  <r>
    <x v="9"/>
    <x v="477"/>
    <x v="472"/>
    <m/>
    <m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1"/>
    <x v="1"/>
    <x v="9"/>
  </r>
  <r>
    <x v="10"/>
    <x v="477"/>
    <x v="472"/>
    <m/>
    <m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1"/>
    <x v="10"/>
  </r>
  <r>
    <x v="0"/>
    <x v="478"/>
    <x v="473"/>
    <m/>
    <m/>
    <n v="34"/>
    <s v="PALADINI"/>
    <n v="0"/>
    <m/>
    <n v="1"/>
    <x v="0"/>
    <n v="108"/>
    <n v="268.45"/>
    <n v="399781.42"/>
    <n v="99945.23"/>
    <n v="25"/>
    <n v="499726.65"/>
    <n v="106551.87"/>
    <n v="0"/>
    <n v="0"/>
    <n v="393174.78"/>
    <n v="-6606.64"/>
    <n v="-1.65"/>
    <n v="0"/>
    <x v="0"/>
    <x v="0"/>
  </r>
  <r>
    <x v="1"/>
    <x v="478"/>
    <x v="473"/>
    <m/>
    <m/>
    <n v="34"/>
    <s v="PALADINI"/>
    <n v="0"/>
    <m/>
    <n v="1"/>
    <x v="0"/>
    <n v="23"/>
    <n v="55.79"/>
    <n v="83533.259999999995"/>
    <n v="20883.3"/>
    <n v="25"/>
    <n v="104416.56"/>
    <n v="24015.81"/>
    <n v="0"/>
    <n v="0"/>
    <n v="80400.77"/>
    <n v="-3132.51"/>
    <n v="-3.75"/>
    <n v="0"/>
    <x v="0"/>
    <x v="1"/>
  </r>
  <r>
    <x v="2"/>
    <x v="478"/>
    <x v="473"/>
    <m/>
    <m/>
    <n v="34"/>
    <s v="PALADINI"/>
    <n v="0"/>
    <m/>
    <n v="1"/>
    <x v="0"/>
    <n v="58"/>
    <n v="141.75"/>
    <n v="240341.78"/>
    <n v="60085.72"/>
    <n v="25"/>
    <n v="300427.5"/>
    <n v="8724.56"/>
    <n v="0"/>
    <n v="0"/>
    <n v="291702.3"/>
    <n v="51361.16"/>
    <n v="21.37"/>
    <n v="0.01"/>
    <x v="0"/>
    <x v="2"/>
  </r>
  <r>
    <x v="3"/>
    <x v="478"/>
    <x v="473"/>
    <m/>
    <m/>
    <n v="34"/>
    <s v="PALADINI"/>
    <n v="0"/>
    <m/>
    <n v="1"/>
    <x v="0"/>
    <n v="53"/>
    <n v="134.09"/>
    <n v="272132.96000000002"/>
    <n v="68033.75"/>
    <n v="25"/>
    <n v="340166.71"/>
    <n v="1990.13"/>
    <n v="0"/>
    <n v="0"/>
    <n v="338176.53"/>
    <n v="66043.62"/>
    <n v="24.27"/>
    <n v="0.02"/>
    <x v="0"/>
    <x v="3"/>
  </r>
  <r>
    <x v="4"/>
    <x v="478"/>
    <x v="473"/>
    <m/>
    <m/>
    <n v="34"/>
    <s v="PALADINI"/>
    <n v="0"/>
    <m/>
    <n v="1"/>
    <x v="0"/>
    <n v="114"/>
    <n v="279.16000000000003"/>
    <n v="594491.9"/>
    <n v="148623.89000000001"/>
    <n v="25"/>
    <n v="743115.79"/>
    <n v="181151.55"/>
    <n v="0"/>
    <n v="0"/>
    <n v="561964.21"/>
    <n v="-32527.66"/>
    <n v="-5.47"/>
    <n v="-0.01"/>
    <x v="0"/>
    <x v="4"/>
  </r>
  <r>
    <x v="5"/>
    <x v="478"/>
    <x v="473"/>
    <m/>
    <m/>
    <n v="34"/>
    <s v="PALADINI"/>
    <n v="0"/>
    <m/>
    <n v="1"/>
    <x v="0"/>
    <n v="141"/>
    <n v="342.95"/>
    <n v="936614.03"/>
    <n v="234153.28"/>
    <n v="25"/>
    <n v="1170767.31"/>
    <n v="288825.21999999997"/>
    <n v="0"/>
    <n v="0"/>
    <n v="881942.37"/>
    <n v="-54671.94"/>
    <n v="-5.84"/>
    <n v="-0.01"/>
    <x v="0"/>
    <x v="5"/>
  </r>
  <r>
    <x v="6"/>
    <x v="478"/>
    <x v="473"/>
    <m/>
    <m/>
    <n v="34"/>
    <s v="PALADINI"/>
    <n v="0"/>
    <m/>
    <n v="1"/>
    <x v="0"/>
    <n v="229"/>
    <n v="586.29"/>
    <n v="1820364.89"/>
    <n v="455092.56"/>
    <n v="25"/>
    <n v="2275457.4500000002"/>
    <n v="568864.49"/>
    <n v="0"/>
    <n v="0"/>
    <n v="1706593.05"/>
    <n v="-113771.93"/>
    <n v="-6.25"/>
    <n v="-0.03"/>
    <x v="0"/>
    <x v="6"/>
  </r>
  <r>
    <x v="7"/>
    <x v="478"/>
    <x v="473"/>
    <m/>
    <m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08"/>
    <x v="1"/>
    <x v="7"/>
  </r>
  <r>
    <x v="8"/>
    <x v="478"/>
    <x v="473"/>
    <m/>
    <m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08"/>
    <x v="1"/>
    <x v="8"/>
  </r>
  <r>
    <x v="9"/>
    <x v="478"/>
    <x v="473"/>
    <m/>
    <m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1"/>
    <x v="9"/>
  </r>
  <r>
    <x v="10"/>
    <x v="478"/>
    <x v="473"/>
    <m/>
    <m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1"/>
    <x v="10"/>
  </r>
  <r>
    <x v="0"/>
    <x v="479"/>
    <x v="474"/>
    <m/>
    <m/>
    <n v="34"/>
    <s v="PALADINI"/>
    <n v="0"/>
    <m/>
    <n v="1"/>
    <x v="0"/>
    <n v="18"/>
    <n v="13.68"/>
    <n v="19399.5"/>
    <n v="4882.25"/>
    <n v="25.17"/>
    <n v="24281.75"/>
    <n v="1010.4"/>
    <n v="0"/>
    <n v="0"/>
    <n v="23271.35"/>
    <n v="3871.85"/>
    <n v="19.96"/>
    <n v="0"/>
    <x v="0"/>
    <x v="0"/>
  </r>
  <r>
    <x v="1"/>
    <x v="479"/>
    <x v="474"/>
    <m/>
    <m/>
    <n v="34"/>
    <s v="PALADINI"/>
    <n v="0"/>
    <m/>
    <n v="1"/>
    <x v="0"/>
    <n v="20"/>
    <n v="15.2"/>
    <n v="23442.36"/>
    <n v="5895.46"/>
    <n v="25.15"/>
    <n v="29337.82"/>
    <n v="1163.97"/>
    <n v="0"/>
    <n v="0"/>
    <n v="28173.85"/>
    <n v="4731.49"/>
    <n v="20.18"/>
    <n v="0"/>
    <x v="0"/>
    <x v="1"/>
  </r>
  <r>
    <x v="2"/>
    <x v="479"/>
    <x v="474"/>
    <m/>
    <m/>
    <n v="34"/>
    <s v="PALADINI"/>
    <n v="0"/>
    <m/>
    <n v="1"/>
    <x v="0"/>
    <n v="4"/>
    <n v="3.04"/>
    <n v="5479.95"/>
    <n v="1452.19"/>
    <n v="26.5"/>
    <n v="6932.14"/>
    <n v="0"/>
    <n v="0"/>
    <n v="0"/>
    <n v="6932.14"/>
    <n v="1452.19"/>
    <n v="26.5"/>
    <n v="0"/>
    <x v="0"/>
    <x v="2"/>
  </r>
  <r>
    <x v="3"/>
    <x v="479"/>
    <x v="474"/>
    <m/>
    <m/>
    <n v="34"/>
    <s v="PALADINI"/>
    <n v="0"/>
    <m/>
    <n v="1"/>
    <x v="0"/>
    <n v="12"/>
    <n v="9.1199999999999992"/>
    <n v="16439.82"/>
    <n v="4110"/>
    <n v="25"/>
    <n v="20549.82"/>
    <n v="685"/>
    <n v="0"/>
    <n v="0"/>
    <n v="19864.82"/>
    <n v="3425"/>
    <n v="20.83"/>
    <n v="0"/>
    <x v="0"/>
    <x v="3"/>
  </r>
  <r>
    <x v="4"/>
    <x v="479"/>
    <x v="474"/>
    <m/>
    <m/>
    <n v="34"/>
    <s v="PALADINI"/>
    <n v="0"/>
    <m/>
    <n v="1"/>
    <x v="0"/>
    <n v="14"/>
    <n v="10.64"/>
    <n v="19590.82"/>
    <n v="4897.72"/>
    <n v="25"/>
    <n v="24488.54"/>
    <n v="1053.18"/>
    <n v="0"/>
    <n v="0"/>
    <n v="23435.360000000001"/>
    <n v="3844.54"/>
    <n v="19.62"/>
    <n v="0"/>
    <x v="0"/>
    <x v="4"/>
  </r>
  <r>
    <x v="5"/>
    <x v="479"/>
    <x v="474"/>
    <m/>
    <m/>
    <n v="34"/>
    <s v="PALADINI"/>
    <n v="0"/>
    <m/>
    <n v="1"/>
    <x v="0"/>
    <n v="8"/>
    <n v="6.08"/>
    <n v="14082.84"/>
    <n v="3520.7"/>
    <n v="25"/>
    <n v="17603.54"/>
    <n v="454.92"/>
    <n v="0"/>
    <n v="0"/>
    <n v="17148.62"/>
    <n v="3065.78"/>
    <n v="21.77"/>
    <n v="0"/>
    <x v="0"/>
    <x v="5"/>
  </r>
  <r>
    <x v="6"/>
    <x v="479"/>
    <x v="474"/>
    <m/>
    <m/>
    <n v="34"/>
    <s v="PALADINI"/>
    <n v="0"/>
    <m/>
    <n v="1"/>
    <x v="0"/>
    <n v="8"/>
    <n v="6.08"/>
    <n v="17913.05"/>
    <n v="4478.24"/>
    <n v="25"/>
    <n v="22391.29"/>
    <n v="279.89"/>
    <n v="0"/>
    <n v="0"/>
    <n v="22111.4"/>
    <n v="4198.3500000000004"/>
    <n v="23.44"/>
    <n v="0"/>
    <x v="0"/>
    <x v="6"/>
  </r>
  <r>
    <x v="7"/>
    <x v="479"/>
    <x v="474"/>
    <m/>
    <m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1"/>
    <x v="7"/>
  </r>
  <r>
    <x v="8"/>
    <x v="479"/>
    <x v="474"/>
    <m/>
    <m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1"/>
    <x v="8"/>
  </r>
  <r>
    <x v="9"/>
    <x v="479"/>
    <x v="474"/>
    <m/>
    <m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1"/>
    <x v="9"/>
  </r>
  <r>
    <x v="10"/>
    <x v="479"/>
    <x v="474"/>
    <m/>
    <m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1"/>
    <x v="10"/>
  </r>
  <r>
    <x v="0"/>
    <x v="480"/>
    <x v="475"/>
    <m/>
    <m/>
    <n v="34"/>
    <s v="PALADINI"/>
    <n v="0"/>
    <m/>
    <n v="1"/>
    <x v="0"/>
    <n v="3"/>
    <n v="14.35"/>
    <n v="32499.45"/>
    <n v="8124.91"/>
    <n v="25"/>
    <n v="40624.36"/>
    <n v="1300.6099999999999"/>
    <n v="0"/>
    <n v="0"/>
    <n v="39323.75"/>
    <n v="6824.3"/>
    <n v="21"/>
    <n v="0"/>
    <x v="0"/>
    <x v="0"/>
  </r>
  <r>
    <x v="1"/>
    <x v="480"/>
    <x v="475"/>
    <m/>
    <m/>
    <n v="34"/>
    <s v="PALADINI"/>
    <n v="0"/>
    <m/>
    <n v="1"/>
    <x v="0"/>
    <n v="1"/>
    <n v="5.37"/>
    <n v="13679.74"/>
    <n v="3419.95"/>
    <n v="25"/>
    <n v="17099.689999999999"/>
    <n v="854.98"/>
    <n v="0"/>
    <n v="0"/>
    <n v="16244.7"/>
    <n v="2564.9699999999998"/>
    <n v="18.75"/>
    <n v="0"/>
    <x v="0"/>
    <x v="1"/>
  </r>
  <r>
    <x v="2"/>
    <x v="480"/>
    <x v="475"/>
    <m/>
    <m/>
    <n v="34"/>
    <s v="PALADINI"/>
    <n v="0"/>
    <m/>
    <n v="1"/>
    <x v="0"/>
    <n v="3"/>
    <n v="14.8"/>
    <n v="39855.760000000002"/>
    <n v="9964.01"/>
    <n v="25"/>
    <n v="49819.77"/>
    <n v="802.44"/>
    <n v="0"/>
    <n v="0"/>
    <n v="49017.279999999999"/>
    <n v="9161.57"/>
    <n v="22.99"/>
    <n v="0"/>
    <x v="0"/>
    <x v="2"/>
  </r>
  <r>
    <x v="3"/>
    <x v="480"/>
    <x v="475"/>
    <m/>
    <m/>
    <n v="34"/>
    <s v="PALADINI"/>
    <n v="0"/>
    <m/>
    <n v="1"/>
    <x v="0"/>
    <n v="1"/>
    <n v="4.96"/>
    <n v="14767.49"/>
    <n v="3691.89"/>
    <n v="25"/>
    <n v="18459.38"/>
    <n v="922.97"/>
    <n v="0"/>
    <n v="0"/>
    <n v="17536.39"/>
    <n v="2768.92"/>
    <n v="18.75"/>
    <n v="0"/>
    <x v="0"/>
    <x v="3"/>
  </r>
  <r>
    <x v="4"/>
    <x v="480"/>
    <x v="475"/>
    <m/>
    <m/>
    <n v="34"/>
    <s v="PALADINI"/>
    <n v="0"/>
    <m/>
    <n v="1"/>
    <x v="0"/>
    <n v="3"/>
    <n v="15.25"/>
    <n v="50928.52"/>
    <n v="12732.17"/>
    <n v="25"/>
    <n v="63660.69"/>
    <n v="3183.03"/>
    <n v="0"/>
    <n v="0"/>
    <n v="60477.62"/>
    <n v="9549.14"/>
    <n v="18.75"/>
    <n v="0"/>
    <x v="0"/>
    <x v="4"/>
  </r>
  <r>
    <x v="5"/>
    <x v="480"/>
    <x v="475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5"/>
  </r>
  <r>
    <x v="6"/>
    <x v="480"/>
    <x v="475"/>
    <m/>
    <m/>
    <n v="34"/>
    <s v="PALADINI"/>
    <n v="0"/>
    <m/>
    <n v="1"/>
    <x v="0"/>
    <n v="2"/>
    <n v="10.06"/>
    <n v="43529.08"/>
    <n v="10882.26"/>
    <n v="25"/>
    <n v="54411.34"/>
    <n v="2720.57"/>
    <n v="0"/>
    <n v="0"/>
    <n v="51690.75"/>
    <n v="8161.69"/>
    <n v="18.75"/>
    <n v="0"/>
    <x v="0"/>
    <x v="6"/>
  </r>
  <r>
    <x v="7"/>
    <x v="480"/>
    <x v="475"/>
    <m/>
    <m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1"/>
    <x v="7"/>
  </r>
  <r>
    <x v="8"/>
    <x v="480"/>
    <x v="475"/>
    <m/>
    <m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1"/>
    <x v="8"/>
  </r>
  <r>
    <x v="9"/>
    <x v="480"/>
    <x v="475"/>
    <m/>
    <m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1"/>
    <x v="9"/>
  </r>
  <r>
    <x v="10"/>
    <x v="480"/>
    <x v="475"/>
    <m/>
    <m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1"/>
    <x v="10"/>
  </r>
  <r>
    <x v="0"/>
    <x v="481"/>
    <x v="476"/>
    <m/>
    <m/>
    <n v="34"/>
    <s v="PALADINI"/>
    <n v="0"/>
    <m/>
    <n v="1"/>
    <x v="0"/>
    <n v="2"/>
    <n v="6.25"/>
    <n v="17695.57"/>
    <n v="3981.49"/>
    <n v="22.5"/>
    <n v="21677.06"/>
    <n v="494.24"/>
    <n v="0"/>
    <n v="0"/>
    <n v="21182.82"/>
    <n v="3487.25"/>
    <n v="19.71"/>
    <n v="0"/>
    <x v="0"/>
    <x v="0"/>
  </r>
  <r>
    <x v="1"/>
    <x v="481"/>
    <x v="476"/>
    <m/>
    <m/>
    <n v="34"/>
    <s v="PALADINI"/>
    <n v="0"/>
    <m/>
    <n v="1"/>
    <x v="0"/>
    <n v="3"/>
    <n v="9.27"/>
    <n v="27488.7"/>
    <n v="6184.95"/>
    <n v="22.5"/>
    <n v="33673.65"/>
    <n v="520.25"/>
    <n v="0"/>
    <n v="0"/>
    <n v="33153.39"/>
    <n v="5664.7"/>
    <n v="20.61"/>
    <n v="0"/>
    <x v="0"/>
    <x v="1"/>
  </r>
  <r>
    <x v="0"/>
    <x v="482"/>
    <x v="477"/>
    <m/>
    <m/>
    <n v="34"/>
    <s v="PALADINI"/>
    <n v="0"/>
    <m/>
    <n v="1"/>
    <x v="0"/>
    <n v="155"/>
    <n v="58.9"/>
    <n v="95135.9"/>
    <n v="23970.720000000001"/>
    <n v="25.2"/>
    <n v="119106.62"/>
    <n v="1159.48"/>
    <n v="0"/>
    <n v="0"/>
    <n v="117947.14"/>
    <n v="22811.24"/>
    <n v="23.98"/>
    <n v="0.01"/>
    <x v="0"/>
    <x v="0"/>
  </r>
  <r>
    <x v="1"/>
    <x v="482"/>
    <x v="477"/>
    <m/>
    <m/>
    <n v="34"/>
    <s v="PALADINI"/>
    <n v="0"/>
    <m/>
    <n v="1"/>
    <x v="0"/>
    <n v="139"/>
    <n v="52.82"/>
    <n v="89258.35"/>
    <n v="22507.56"/>
    <n v="25.22"/>
    <n v="111765.91"/>
    <n v="1653.69"/>
    <n v="0"/>
    <n v="0"/>
    <n v="110112.22"/>
    <n v="20853.87"/>
    <n v="23.36"/>
    <n v="0.01"/>
    <x v="0"/>
    <x v="1"/>
  </r>
  <r>
    <x v="2"/>
    <x v="482"/>
    <x v="477"/>
    <m/>
    <m/>
    <n v="34"/>
    <s v="PALADINI"/>
    <n v="0"/>
    <m/>
    <n v="1"/>
    <x v="0"/>
    <n v="125"/>
    <n v="47.5"/>
    <n v="85295.8"/>
    <n v="21704.12"/>
    <n v="25.45"/>
    <n v="106999.92"/>
    <n v="1005.75"/>
    <n v="0"/>
    <n v="0"/>
    <n v="105994.17"/>
    <n v="20698.37"/>
    <n v="24.27"/>
    <n v="0.01"/>
    <x v="0"/>
    <x v="2"/>
  </r>
  <r>
    <x v="3"/>
    <x v="482"/>
    <x v="477"/>
    <m/>
    <m/>
    <n v="34"/>
    <s v="PALADINI"/>
    <n v="0"/>
    <m/>
    <n v="1"/>
    <x v="0"/>
    <n v="116"/>
    <n v="44.08"/>
    <n v="88507.72"/>
    <n v="22217.11"/>
    <n v="25.1"/>
    <n v="110724.83"/>
    <n v="985.36"/>
    <n v="0"/>
    <n v="0"/>
    <n v="109739.47"/>
    <n v="21231.75"/>
    <n v="23.99"/>
    <n v="0.01"/>
    <x v="0"/>
    <x v="3"/>
  </r>
  <r>
    <x v="4"/>
    <x v="482"/>
    <x v="477"/>
    <m/>
    <m/>
    <n v="34"/>
    <s v="PALADINI"/>
    <n v="0"/>
    <m/>
    <n v="1"/>
    <x v="0"/>
    <n v="200"/>
    <n v="76"/>
    <n v="163017.01999999999"/>
    <n v="41217.65"/>
    <n v="25.28"/>
    <n v="204234.67"/>
    <n v="2413.42"/>
    <n v="0"/>
    <n v="0"/>
    <n v="201821.25"/>
    <n v="38804.230000000003"/>
    <n v="23.8"/>
    <n v="0.01"/>
    <x v="0"/>
    <x v="4"/>
  </r>
  <r>
    <x v="5"/>
    <x v="482"/>
    <x v="477"/>
    <m/>
    <m/>
    <n v="34"/>
    <s v="PALADINI"/>
    <n v="0"/>
    <m/>
    <n v="1"/>
    <x v="0"/>
    <n v="158"/>
    <n v="60.04"/>
    <n v="149212.54"/>
    <n v="37892.57"/>
    <n v="25.4"/>
    <n v="187105.11"/>
    <n v="2032.45"/>
    <n v="0"/>
    <n v="0"/>
    <n v="185072.66"/>
    <n v="35860.120000000003"/>
    <n v="24.03"/>
    <n v="0.01"/>
    <x v="0"/>
    <x v="5"/>
  </r>
  <r>
    <x v="6"/>
    <x v="482"/>
    <x v="477"/>
    <m/>
    <m/>
    <n v="34"/>
    <s v="PALADINI"/>
    <n v="0"/>
    <m/>
    <n v="1"/>
    <x v="0"/>
    <n v="136"/>
    <n v="51.68"/>
    <n v="153919.48000000001"/>
    <n v="39141.949999999997"/>
    <n v="25.43"/>
    <n v="193061.43"/>
    <n v="946.21"/>
    <n v="0"/>
    <n v="0"/>
    <n v="192115.22"/>
    <n v="38195.74"/>
    <n v="24.82"/>
    <n v="0.01"/>
    <x v="0"/>
    <x v="6"/>
  </r>
  <r>
    <x v="7"/>
    <x v="482"/>
    <x v="477"/>
    <m/>
    <m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1"/>
    <x v="1"/>
    <x v="7"/>
  </r>
  <r>
    <x v="8"/>
    <x v="482"/>
    <x v="477"/>
    <m/>
    <m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2"/>
    <x v="1"/>
    <x v="8"/>
  </r>
  <r>
    <x v="9"/>
    <x v="482"/>
    <x v="477"/>
    <m/>
    <m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2"/>
    <x v="1"/>
    <x v="9"/>
  </r>
  <r>
    <x v="10"/>
    <x v="482"/>
    <x v="477"/>
    <m/>
    <m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"/>
    <x v="1"/>
    <x v="10"/>
  </r>
  <r>
    <x v="6"/>
    <x v="483"/>
    <x v="478"/>
    <m/>
    <m/>
    <n v="34"/>
    <s v="PALADINI"/>
    <n v="0"/>
    <m/>
    <n v="1"/>
    <x v="0"/>
    <n v="405"/>
    <n v="91.125"/>
    <n v="0"/>
    <n v="0"/>
    <n v="0"/>
    <n v="0"/>
    <n v="0"/>
    <n v="0"/>
    <n v="0"/>
    <n v="0"/>
    <n v="0"/>
    <n v="0"/>
    <n v="0"/>
    <x v="0"/>
    <x v="6"/>
  </r>
  <r>
    <x v="9"/>
    <x v="484"/>
    <x v="479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1"/>
    <x v="9"/>
  </r>
  <r>
    <x v="0"/>
    <x v="485"/>
    <x v="480"/>
    <m/>
    <m/>
    <n v="34"/>
    <s v="PALADINI"/>
    <n v="0"/>
    <m/>
    <n v="1"/>
    <x v="0"/>
    <n v="3"/>
    <n v="13.5"/>
    <n v="33719.06"/>
    <n v="8764.77"/>
    <n v="25.99"/>
    <n v="42483.83"/>
    <n v="1404.89"/>
    <n v="0"/>
    <n v="0"/>
    <n v="41078.910000000003"/>
    <n v="7359.88"/>
    <n v="21.83"/>
    <n v="0"/>
    <x v="0"/>
    <x v="0"/>
  </r>
  <r>
    <x v="0"/>
    <x v="486"/>
    <x v="481"/>
    <m/>
    <m/>
    <n v="34"/>
    <s v="PALADINI"/>
    <n v="0"/>
    <m/>
    <n v="1"/>
    <x v="0"/>
    <n v="215"/>
    <n v="70.95"/>
    <n v="40666.78"/>
    <n v="10166.879999999999"/>
    <n v="25"/>
    <n v="50833.66"/>
    <n v="22.45"/>
    <n v="0"/>
    <n v="0"/>
    <n v="50811.21"/>
    <n v="10144.43"/>
    <n v="24.95"/>
    <n v="0"/>
    <x v="0"/>
    <x v="0"/>
  </r>
  <r>
    <x v="1"/>
    <x v="486"/>
    <x v="481"/>
    <m/>
    <m/>
    <n v="34"/>
    <s v="PALADINI"/>
    <n v="0"/>
    <m/>
    <n v="1"/>
    <x v="0"/>
    <n v="162"/>
    <n v="53.46"/>
    <n v="32073.07"/>
    <n v="8018.11"/>
    <n v="25"/>
    <n v="40091.18"/>
    <n v="-7.04"/>
    <n v="0"/>
    <n v="0"/>
    <n v="40098.22"/>
    <n v="8025.15"/>
    <n v="25.02"/>
    <n v="0"/>
    <x v="0"/>
    <x v="1"/>
  </r>
  <r>
    <x v="2"/>
    <x v="486"/>
    <x v="481"/>
    <m/>
    <m/>
    <n v="34"/>
    <s v="PALADINI"/>
    <n v="0"/>
    <m/>
    <n v="1"/>
    <x v="0"/>
    <n v="185"/>
    <n v="61.05"/>
    <n v="41152.410000000003"/>
    <n v="10287.969999999999"/>
    <n v="25"/>
    <n v="51440.38"/>
    <n v="259.41000000000003"/>
    <n v="0"/>
    <n v="0"/>
    <n v="51180.97"/>
    <n v="10028.56"/>
    <n v="24.37"/>
    <n v="0"/>
    <x v="0"/>
    <x v="2"/>
  </r>
  <r>
    <x v="3"/>
    <x v="486"/>
    <x v="481"/>
    <m/>
    <m/>
    <n v="34"/>
    <s v="PALADINI"/>
    <n v="0"/>
    <m/>
    <n v="1"/>
    <x v="0"/>
    <n v="244"/>
    <n v="80.52"/>
    <n v="70135.8"/>
    <n v="17534.53"/>
    <n v="25"/>
    <n v="87670.33"/>
    <n v="709.21"/>
    <n v="0"/>
    <n v="0"/>
    <n v="86961.12"/>
    <n v="16825.32"/>
    <n v="23.99"/>
    <n v="0"/>
    <x v="0"/>
    <x v="3"/>
  </r>
  <r>
    <x v="4"/>
    <x v="486"/>
    <x v="481"/>
    <m/>
    <m/>
    <n v="34"/>
    <s v="PALADINI"/>
    <n v="0"/>
    <m/>
    <n v="1"/>
    <x v="0"/>
    <n v="262"/>
    <n v="86.46"/>
    <n v="75394.63"/>
    <n v="18849.150000000001"/>
    <n v="25"/>
    <n v="94243.78"/>
    <n v="1031.69"/>
    <n v="0"/>
    <n v="0"/>
    <n v="93212.09"/>
    <n v="17817.46"/>
    <n v="23.63"/>
    <n v="0"/>
    <x v="0"/>
    <x v="4"/>
  </r>
  <r>
    <x v="5"/>
    <x v="486"/>
    <x v="481"/>
    <m/>
    <m/>
    <n v="34"/>
    <s v="PALADINI"/>
    <n v="0"/>
    <m/>
    <n v="1"/>
    <x v="0"/>
    <n v="150"/>
    <n v="49.5"/>
    <n v="48903.5"/>
    <n v="12225.7"/>
    <n v="25"/>
    <n v="61129.2"/>
    <n v="128.87"/>
    <n v="0"/>
    <n v="0"/>
    <n v="61000.33"/>
    <n v="12096.83"/>
    <n v="24.74"/>
    <n v="0"/>
    <x v="0"/>
    <x v="5"/>
  </r>
  <r>
    <x v="6"/>
    <x v="486"/>
    <x v="481"/>
    <m/>
    <m/>
    <n v="34"/>
    <s v="PALADINI"/>
    <n v="0"/>
    <m/>
    <n v="1"/>
    <x v="0"/>
    <n v="157"/>
    <n v="51.81"/>
    <n v="62749.25"/>
    <n v="15687.52"/>
    <n v="25"/>
    <n v="78436.77"/>
    <n v="-103.23"/>
    <n v="0"/>
    <n v="0"/>
    <n v="78540"/>
    <n v="15790.75"/>
    <n v="25.16"/>
    <n v="0"/>
    <x v="0"/>
    <x v="6"/>
  </r>
  <r>
    <x v="7"/>
    <x v="486"/>
    <x v="481"/>
    <m/>
    <m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1"/>
    <x v="7"/>
  </r>
  <r>
    <x v="8"/>
    <x v="486"/>
    <x v="481"/>
    <m/>
    <m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1"/>
    <x v="8"/>
  </r>
  <r>
    <x v="9"/>
    <x v="486"/>
    <x v="481"/>
    <m/>
    <m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1"/>
    <x v="9"/>
  </r>
  <r>
    <x v="10"/>
    <x v="486"/>
    <x v="481"/>
    <m/>
    <m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1"/>
    <x v="10"/>
  </r>
  <r>
    <x v="0"/>
    <x v="487"/>
    <x v="482"/>
    <m/>
    <m/>
    <n v="34"/>
    <s v="PALADINI"/>
    <n v="0"/>
    <m/>
    <n v="1"/>
    <x v="0"/>
    <n v="118"/>
    <n v="38.94"/>
    <n v="22413.08"/>
    <n v="5603.36"/>
    <n v="25"/>
    <n v="28016.44"/>
    <n v="60.61"/>
    <n v="0"/>
    <n v="0"/>
    <n v="27955.83"/>
    <n v="5542.75"/>
    <n v="24.73"/>
    <n v="0"/>
    <x v="0"/>
    <x v="0"/>
  </r>
  <r>
    <x v="1"/>
    <x v="487"/>
    <x v="482"/>
    <m/>
    <m/>
    <n v="34"/>
    <s v="PALADINI"/>
    <n v="0"/>
    <m/>
    <n v="1"/>
    <x v="0"/>
    <n v="65"/>
    <n v="21.45"/>
    <n v="12675.32"/>
    <n v="3168.79"/>
    <n v="25"/>
    <n v="15844.11"/>
    <n v="-200.75"/>
    <n v="0"/>
    <n v="0"/>
    <n v="16044.86"/>
    <n v="3369.54"/>
    <n v="26.58"/>
    <n v="0"/>
    <x v="0"/>
    <x v="1"/>
  </r>
  <r>
    <x v="2"/>
    <x v="487"/>
    <x v="482"/>
    <m/>
    <m/>
    <n v="34"/>
    <s v="PALADINI"/>
    <n v="0"/>
    <m/>
    <n v="1"/>
    <x v="0"/>
    <n v="91"/>
    <n v="30.03"/>
    <n v="20255.23"/>
    <n v="5063.75"/>
    <n v="25"/>
    <n v="25318.98"/>
    <n v="77.819999999999993"/>
    <n v="0"/>
    <n v="0"/>
    <n v="25241.16"/>
    <n v="4985.93"/>
    <n v="24.62"/>
    <n v="0"/>
    <x v="0"/>
    <x v="2"/>
  </r>
  <r>
    <x v="3"/>
    <x v="487"/>
    <x v="482"/>
    <m/>
    <m/>
    <n v="34"/>
    <s v="PALADINI"/>
    <n v="0"/>
    <m/>
    <n v="1"/>
    <x v="0"/>
    <n v="121"/>
    <n v="39.93"/>
    <n v="34912.75"/>
    <n v="8728.7099999999991"/>
    <n v="25"/>
    <n v="43641.46"/>
    <n v="669.65"/>
    <n v="0"/>
    <n v="0"/>
    <n v="42971.81"/>
    <n v="8059.06"/>
    <n v="23.08"/>
    <n v="0"/>
    <x v="0"/>
    <x v="3"/>
  </r>
  <r>
    <x v="4"/>
    <x v="487"/>
    <x v="482"/>
    <m/>
    <m/>
    <n v="34"/>
    <s v="PALADINI"/>
    <n v="0"/>
    <m/>
    <n v="1"/>
    <x v="0"/>
    <n v="187"/>
    <n v="61.71"/>
    <n v="53373.279999999999"/>
    <n v="13343.88"/>
    <n v="25"/>
    <n v="66717.16"/>
    <n v="779.91"/>
    <n v="0"/>
    <n v="0"/>
    <n v="65937.25"/>
    <n v="12563.97"/>
    <n v="23.54"/>
    <n v="0"/>
    <x v="0"/>
    <x v="4"/>
  </r>
  <r>
    <x v="5"/>
    <x v="487"/>
    <x v="482"/>
    <m/>
    <m/>
    <n v="34"/>
    <s v="PALADINI"/>
    <n v="0"/>
    <m/>
    <n v="1"/>
    <x v="0"/>
    <n v="96"/>
    <n v="31.68"/>
    <n v="32634.97"/>
    <n v="8158.58"/>
    <n v="25"/>
    <n v="40793.550000000003"/>
    <n v="533.76"/>
    <n v="0"/>
    <n v="0"/>
    <n v="40259.79"/>
    <n v="7624.82"/>
    <n v="23.36"/>
    <n v="0"/>
    <x v="0"/>
    <x v="5"/>
  </r>
  <r>
    <x v="6"/>
    <x v="487"/>
    <x v="482"/>
    <m/>
    <m/>
    <n v="34"/>
    <s v="PALADINI"/>
    <n v="0"/>
    <m/>
    <n v="1"/>
    <x v="0"/>
    <n v="158"/>
    <n v="52.14"/>
    <n v="57628.959999999999"/>
    <n v="14407.5"/>
    <n v="25"/>
    <n v="72036.460000000006"/>
    <n v="295.07"/>
    <n v="0"/>
    <n v="0"/>
    <n v="71741.39"/>
    <n v="14112.43"/>
    <n v="24.49"/>
    <n v="0"/>
    <x v="0"/>
    <x v="6"/>
  </r>
  <r>
    <x v="7"/>
    <x v="487"/>
    <x v="482"/>
    <m/>
    <m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1"/>
    <x v="7"/>
  </r>
  <r>
    <x v="8"/>
    <x v="487"/>
    <x v="482"/>
    <m/>
    <m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1"/>
    <x v="8"/>
  </r>
  <r>
    <x v="9"/>
    <x v="487"/>
    <x v="482"/>
    <m/>
    <m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1"/>
    <x v="9"/>
  </r>
  <r>
    <x v="10"/>
    <x v="487"/>
    <x v="482"/>
    <m/>
    <m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1"/>
    <x v="10"/>
  </r>
  <r>
    <x v="0"/>
    <x v="488"/>
    <x v="483"/>
    <m/>
    <m/>
    <n v="34"/>
    <s v="PALADINI"/>
    <n v="0"/>
    <m/>
    <n v="1"/>
    <x v="0"/>
    <n v="322"/>
    <n v="122.36"/>
    <n v="77573.279999999999"/>
    <n v="19392.490000000002"/>
    <n v="25"/>
    <n v="96965.77"/>
    <n v="672.29"/>
    <n v="0"/>
    <n v="0"/>
    <n v="96293.48"/>
    <n v="18720.2"/>
    <n v="24.13"/>
    <n v="0"/>
    <x v="0"/>
    <x v="0"/>
  </r>
  <r>
    <x v="1"/>
    <x v="488"/>
    <x v="483"/>
    <m/>
    <m/>
    <n v="34"/>
    <s v="PALADINI"/>
    <n v="0"/>
    <m/>
    <n v="1"/>
    <x v="0"/>
    <n v="174"/>
    <n v="66.12"/>
    <n v="44593.49"/>
    <n v="11148.14"/>
    <n v="25"/>
    <n v="55741.63"/>
    <n v="-79.930000000000007"/>
    <n v="0"/>
    <n v="0"/>
    <n v="55821.56"/>
    <n v="11228.07"/>
    <n v="25.18"/>
    <n v="0"/>
    <x v="0"/>
    <x v="1"/>
  </r>
  <r>
    <x v="2"/>
    <x v="488"/>
    <x v="483"/>
    <m/>
    <m/>
    <n v="34"/>
    <s v="PALADINI"/>
    <n v="0"/>
    <m/>
    <n v="1"/>
    <x v="0"/>
    <n v="107"/>
    <n v="40.659999999999997"/>
    <n v="33347.74"/>
    <n v="8337.0499999999993"/>
    <n v="25"/>
    <n v="41684.79"/>
    <n v="-54.69"/>
    <n v="0"/>
    <n v="0"/>
    <n v="41739.480000000003"/>
    <n v="8391.74"/>
    <n v="25.16"/>
    <n v="0"/>
    <x v="0"/>
    <x v="2"/>
  </r>
  <r>
    <x v="3"/>
    <x v="488"/>
    <x v="483"/>
    <m/>
    <m/>
    <n v="34"/>
    <s v="PALADINI"/>
    <n v="0"/>
    <m/>
    <n v="1"/>
    <x v="0"/>
    <n v="202"/>
    <n v="76.760000000000005"/>
    <n v="68530.64"/>
    <n v="17133.03"/>
    <n v="25"/>
    <n v="85663.67"/>
    <n v="125.42"/>
    <n v="0"/>
    <n v="0"/>
    <n v="85538.25"/>
    <n v="17007.61"/>
    <n v="24.82"/>
    <n v="0"/>
    <x v="0"/>
    <x v="3"/>
  </r>
  <r>
    <x v="4"/>
    <x v="488"/>
    <x v="483"/>
    <m/>
    <m/>
    <n v="34"/>
    <s v="PALADINI"/>
    <n v="0"/>
    <m/>
    <n v="1"/>
    <x v="0"/>
    <n v="316"/>
    <n v="120.08"/>
    <n v="113670.73"/>
    <n v="28417.67"/>
    <n v="25"/>
    <n v="142088.4"/>
    <n v="1197.23"/>
    <n v="0"/>
    <n v="0"/>
    <n v="140891.17000000001"/>
    <n v="27220.44"/>
    <n v="23.95"/>
    <n v="0.01"/>
    <x v="0"/>
    <x v="4"/>
  </r>
  <r>
    <x v="5"/>
    <x v="488"/>
    <x v="483"/>
    <m/>
    <m/>
    <n v="34"/>
    <s v="PALADINI"/>
    <n v="0"/>
    <m/>
    <n v="1"/>
    <x v="0"/>
    <n v="339"/>
    <n v="128.82"/>
    <n v="143126.44"/>
    <n v="35782.160000000003"/>
    <n v="25"/>
    <n v="178908.6"/>
    <n v="1529.99"/>
    <n v="0"/>
    <n v="0"/>
    <n v="177378.61"/>
    <n v="34252.17"/>
    <n v="23.93"/>
    <n v="0.01"/>
    <x v="0"/>
    <x v="5"/>
  </r>
  <r>
    <x v="6"/>
    <x v="488"/>
    <x v="483"/>
    <m/>
    <m/>
    <n v="34"/>
    <s v="PALADINI"/>
    <n v="0"/>
    <m/>
    <n v="1"/>
    <x v="0"/>
    <n v="276"/>
    <n v="104.88"/>
    <n v="139551.32"/>
    <n v="34888.07"/>
    <n v="25"/>
    <n v="174439.39"/>
    <n v="417.18"/>
    <n v="0"/>
    <n v="0"/>
    <n v="174022.21"/>
    <n v="34470.89"/>
    <n v="24.7"/>
    <n v="0.01"/>
    <x v="0"/>
    <x v="6"/>
  </r>
  <r>
    <x v="7"/>
    <x v="488"/>
    <x v="483"/>
    <m/>
    <m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1"/>
    <x v="1"/>
    <x v="7"/>
  </r>
  <r>
    <x v="8"/>
    <x v="488"/>
    <x v="483"/>
    <m/>
    <m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1"/>
    <x v="1"/>
    <x v="8"/>
  </r>
  <r>
    <x v="9"/>
    <x v="488"/>
    <x v="483"/>
    <m/>
    <m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"/>
    <x v="1"/>
    <x v="9"/>
  </r>
  <r>
    <x v="10"/>
    <x v="488"/>
    <x v="483"/>
    <m/>
    <m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1"/>
    <x v="10"/>
  </r>
  <r>
    <x v="0"/>
    <x v="489"/>
    <x v="484"/>
    <m/>
    <m/>
    <n v="34"/>
    <s v="PALADINI"/>
    <n v="0"/>
    <m/>
    <n v="1"/>
    <x v="0"/>
    <n v="1"/>
    <n v="1.1100000000000001"/>
    <n v="2728.99"/>
    <n v="723.19"/>
    <n v="26.5"/>
    <n v="3452.18"/>
    <n v="0"/>
    <n v="0"/>
    <n v="0"/>
    <n v="3452.18"/>
    <n v="723.19"/>
    <n v="26.5"/>
    <n v="0"/>
    <x v="0"/>
    <x v="0"/>
  </r>
  <r>
    <x v="1"/>
    <x v="489"/>
    <x v="484"/>
    <m/>
    <m/>
    <n v="34"/>
    <s v="PALADINI"/>
    <n v="0"/>
    <m/>
    <n v="1"/>
    <x v="0"/>
    <n v="7"/>
    <n v="7.75"/>
    <n v="19623.419999999998"/>
    <n v="5200.21"/>
    <n v="26.5"/>
    <n v="24823.63"/>
    <n v="0"/>
    <n v="0"/>
    <n v="0"/>
    <n v="24823.64"/>
    <n v="5200.21"/>
    <n v="26.5"/>
    <n v="0"/>
    <x v="0"/>
    <x v="1"/>
  </r>
  <r>
    <x v="2"/>
    <x v="489"/>
    <x v="484"/>
    <m/>
    <m/>
    <n v="34"/>
    <s v="PALADINI"/>
    <n v="0"/>
    <m/>
    <n v="1"/>
    <x v="0"/>
    <n v="4"/>
    <n v="4.42"/>
    <n v="12492.94"/>
    <n v="3310.62"/>
    <n v="26.5"/>
    <n v="15803.56"/>
    <n v="0"/>
    <n v="0"/>
    <n v="0"/>
    <n v="15803.56"/>
    <n v="3310.62"/>
    <n v="26.5"/>
    <n v="0"/>
    <x v="0"/>
    <x v="2"/>
  </r>
  <r>
    <x v="3"/>
    <x v="489"/>
    <x v="484"/>
    <m/>
    <m/>
    <n v="34"/>
    <s v="PALADINI"/>
    <n v="0"/>
    <m/>
    <n v="1"/>
    <x v="0"/>
    <n v="4"/>
    <n v="4.2"/>
    <n v="12153.58"/>
    <n v="3070.94"/>
    <n v="25.27"/>
    <n v="15224.52"/>
    <n v="0"/>
    <n v="0"/>
    <n v="0"/>
    <n v="15224.52"/>
    <n v="3070.94"/>
    <n v="25.27"/>
    <n v="0"/>
    <x v="0"/>
    <x v="3"/>
  </r>
  <r>
    <x v="5"/>
    <x v="489"/>
    <x v="484"/>
    <m/>
    <m/>
    <n v="34"/>
    <s v="PALADINI"/>
    <n v="0"/>
    <m/>
    <n v="1"/>
    <x v="0"/>
    <n v="2"/>
    <n v="2.17"/>
    <n v="6777.79"/>
    <n v="1796.12"/>
    <n v="26.5"/>
    <n v="8573.91"/>
    <n v="0"/>
    <n v="0"/>
    <n v="0"/>
    <n v="8573.91"/>
    <n v="1796.12"/>
    <n v="26.5"/>
    <n v="0"/>
    <x v="0"/>
    <x v="5"/>
  </r>
  <r>
    <x v="6"/>
    <x v="489"/>
    <x v="484"/>
    <m/>
    <m/>
    <n v="34"/>
    <s v="PALADINI"/>
    <n v="0"/>
    <m/>
    <n v="1"/>
    <x v="0"/>
    <n v="1"/>
    <n v="1.04"/>
    <n v="3331.22"/>
    <n v="882.78"/>
    <n v="26.5"/>
    <n v="4214"/>
    <n v="0"/>
    <n v="0"/>
    <n v="0"/>
    <n v="4214"/>
    <n v="882.78"/>
    <n v="26.5"/>
    <n v="0"/>
    <x v="0"/>
    <x v="6"/>
  </r>
  <r>
    <x v="7"/>
    <x v="489"/>
    <x v="484"/>
    <m/>
    <m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1"/>
    <x v="7"/>
  </r>
  <r>
    <x v="8"/>
    <x v="489"/>
    <x v="484"/>
    <m/>
    <m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1"/>
    <x v="8"/>
  </r>
  <r>
    <x v="9"/>
    <x v="489"/>
    <x v="484"/>
    <m/>
    <m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1"/>
    <x v="9"/>
  </r>
  <r>
    <x v="10"/>
    <x v="489"/>
    <x v="484"/>
    <m/>
    <m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1"/>
    <x v="10"/>
  </r>
  <r>
    <x v="0"/>
    <x v="490"/>
    <x v="485"/>
    <m/>
    <m/>
    <n v="34"/>
    <s v="PALADINI"/>
    <n v="0"/>
    <m/>
    <n v="1"/>
    <x v="0"/>
    <n v="-2"/>
    <n v="-0.38"/>
    <n v="-414.16"/>
    <n v="-99.4"/>
    <n v="0"/>
    <n v="-513.55999999999995"/>
    <n v="-25.68"/>
    <n v="0"/>
    <n v="0"/>
    <n v="-487.88"/>
    <n v="-73.72"/>
    <n v="0"/>
    <n v="0"/>
    <x v="0"/>
    <x v="0"/>
  </r>
  <r>
    <x v="0"/>
    <x v="491"/>
    <x v="486"/>
    <m/>
    <m/>
    <n v="34"/>
    <s v="PALADINI"/>
    <n v="0"/>
    <m/>
    <n v="1"/>
    <x v="0"/>
    <n v="24"/>
    <n v="4.5599999999999996"/>
    <n v="5410.2"/>
    <n v="1298.4000000000001"/>
    <n v="24"/>
    <n v="6708.6"/>
    <n v="335.44"/>
    <n v="0"/>
    <n v="0"/>
    <n v="6373.16"/>
    <n v="962.96"/>
    <n v="17.8"/>
    <n v="0"/>
    <x v="0"/>
    <x v="0"/>
  </r>
  <r>
    <x v="1"/>
    <x v="491"/>
    <x v="486"/>
    <m/>
    <m/>
    <n v="34"/>
    <s v="PALADINI"/>
    <n v="0"/>
    <m/>
    <n v="1"/>
    <x v="0"/>
    <n v="10"/>
    <n v="1.9"/>
    <n v="2437.6999999999998"/>
    <n v="584.98"/>
    <n v="24"/>
    <n v="3022.68"/>
    <n v="120.91"/>
    <n v="0"/>
    <n v="0"/>
    <n v="2901.77"/>
    <n v="464.07"/>
    <n v="19.04"/>
    <n v="0"/>
    <x v="0"/>
    <x v="1"/>
  </r>
  <r>
    <x v="8"/>
    <x v="492"/>
    <x v="487"/>
    <m/>
    <m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1"/>
    <x v="8"/>
  </r>
  <r>
    <x v="0"/>
    <x v="493"/>
    <x v="488"/>
    <m/>
    <m/>
    <n v="34"/>
    <s v="PALADINI"/>
    <n v="0"/>
    <m/>
    <n v="1"/>
    <x v="0"/>
    <n v="19"/>
    <n v="44.74"/>
    <n v="84697.58"/>
    <n v="19121.53"/>
    <n v="22.58"/>
    <n v="103819.11"/>
    <n v="2140.5"/>
    <n v="0"/>
    <n v="0"/>
    <n v="101678.61"/>
    <n v="16981.03"/>
    <n v="20.05"/>
    <n v="0"/>
    <x v="0"/>
    <x v="0"/>
  </r>
  <r>
    <x v="1"/>
    <x v="493"/>
    <x v="488"/>
    <m/>
    <m/>
    <n v="34"/>
    <s v="PALADINI"/>
    <n v="0"/>
    <m/>
    <n v="1"/>
    <x v="0"/>
    <n v="10"/>
    <n v="24.2"/>
    <n v="50187.09"/>
    <n v="11292.13"/>
    <n v="22.5"/>
    <n v="61479.22"/>
    <n v="0"/>
    <n v="0"/>
    <n v="0"/>
    <n v="61479.19"/>
    <n v="11292.13"/>
    <n v="22.5"/>
    <n v="0"/>
    <x v="0"/>
    <x v="1"/>
  </r>
  <r>
    <x v="2"/>
    <x v="493"/>
    <x v="488"/>
    <m/>
    <m/>
    <n v="34"/>
    <s v="PALADINI"/>
    <n v="0"/>
    <m/>
    <n v="1"/>
    <x v="0"/>
    <n v="14"/>
    <n v="34.42"/>
    <n v="81336.92"/>
    <n v="18301.03"/>
    <n v="22.5"/>
    <n v="99637.95"/>
    <n v="1123.5"/>
    <n v="0"/>
    <n v="0"/>
    <n v="98514.3"/>
    <n v="17177.53"/>
    <n v="21.12"/>
    <n v="0"/>
    <x v="0"/>
    <x v="2"/>
  </r>
  <r>
    <x v="3"/>
    <x v="493"/>
    <x v="488"/>
    <m/>
    <m/>
    <n v="34"/>
    <s v="PALADINI"/>
    <n v="0"/>
    <m/>
    <n v="1"/>
    <x v="0"/>
    <n v="16"/>
    <n v="38.28"/>
    <n v="99365.85"/>
    <n v="22357.66"/>
    <n v="22.5"/>
    <n v="121723.51"/>
    <n v="763.16"/>
    <n v="0"/>
    <n v="0"/>
    <n v="120960.16"/>
    <n v="21594.5"/>
    <n v="21.73"/>
    <n v="0.01"/>
    <x v="0"/>
    <x v="3"/>
  </r>
  <r>
    <x v="4"/>
    <x v="493"/>
    <x v="488"/>
    <m/>
    <m/>
    <n v="34"/>
    <s v="PALADINI"/>
    <n v="0"/>
    <m/>
    <n v="1"/>
    <x v="0"/>
    <n v="22"/>
    <n v="52.01"/>
    <n v="138001.42000000001"/>
    <n v="31145.34"/>
    <n v="22.57"/>
    <n v="169146.76"/>
    <n v="1890.41"/>
    <n v="0"/>
    <n v="0"/>
    <n v="167256.21"/>
    <n v="29254.93"/>
    <n v="21.2"/>
    <n v="0.01"/>
    <x v="0"/>
    <x v="4"/>
  </r>
  <r>
    <x v="5"/>
    <x v="493"/>
    <x v="488"/>
    <m/>
    <m/>
    <n v="34"/>
    <s v="PALADINI"/>
    <n v="0"/>
    <m/>
    <n v="1"/>
    <x v="0"/>
    <n v="15"/>
    <n v="36.369999999999997"/>
    <n v="116729.92"/>
    <n v="26264.17"/>
    <n v="22.5"/>
    <n v="142994.09"/>
    <n v="3308.08"/>
    <n v="0"/>
    <n v="0"/>
    <n v="139685.97"/>
    <n v="22956.09"/>
    <n v="19.670000000000002"/>
    <n v="0.01"/>
    <x v="0"/>
    <x v="5"/>
  </r>
  <r>
    <x v="6"/>
    <x v="493"/>
    <x v="488"/>
    <m/>
    <m/>
    <n v="34"/>
    <s v="PALADINI"/>
    <n v="0"/>
    <m/>
    <n v="1"/>
    <x v="0"/>
    <n v="19"/>
    <n v="45.96"/>
    <n v="166471.71"/>
    <n v="37456.03"/>
    <n v="22.5"/>
    <n v="203927.74"/>
    <n v="4818.66"/>
    <n v="0"/>
    <n v="0"/>
    <n v="199109.09"/>
    <n v="32637.37"/>
    <n v="19.61"/>
    <n v="0.01"/>
    <x v="0"/>
    <x v="6"/>
  </r>
  <r>
    <x v="7"/>
    <x v="493"/>
    <x v="488"/>
    <m/>
    <m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2"/>
    <x v="1"/>
    <x v="7"/>
  </r>
  <r>
    <x v="8"/>
    <x v="493"/>
    <x v="488"/>
    <m/>
    <m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1"/>
    <x v="8"/>
  </r>
  <r>
    <x v="9"/>
    <x v="493"/>
    <x v="488"/>
    <m/>
    <m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1"/>
    <x v="1"/>
    <x v="9"/>
  </r>
  <r>
    <x v="10"/>
    <x v="493"/>
    <x v="488"/>
    <m/>
    <m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"/>
    <x v="1"/>
    <x v="10"/>
  </r>
  <r>
    <x v="0"/>
    <x v="494"/>
    <x v="489"/>
    <m/>
    <m/>
    <n v="34"/>
    <s v="PALADINI"/>
    <n v="0"/>
    <m/>
    <n v="1"/>
    <x v="0"/>
    <n v="28"/>
    <n v="0"/>
    <n v="9466.42"/>
    <n v="2190.91"/>
    <n v="23.14"/>
    <n v="11657.33"/>
    <n v="0"/>
    <n v="0"/>
    <n v="0"/>
    <n v="11657.33"/>
    <n v="2190.91"/>
    <n v="23.14"/>
    <n v="0"/>
    <x v="0"/>
    <x v="0"/>
  </r>
  <r>
    <x v="1"/>
    <x v="494"/>
    <x v="489"/>
    <m/>
    <m/>
    <n v="34"/>
    <s v="PALADINI"/>
    <n v="0"/>
    <m/>
    <n v="1"/>
    <x v="0"/>
    <n v="5"/>
    <n v="0"/>
    <n v="1833"/>
    <n v="458.25"/>
    <n v="25"/>
    <n v="2291.25"/>
    <n v="0"/>
    <n v="0"/>
    <n v="0"/>
    <n v="2291.25"/>
    <n v="458.25"/>
    <n v="25"/>
    <n v="0"/>
    <x v="0"/>
    <x v="1"/>
  </r>
  <r>
    <x v="3"/>
    <x v="494"/>
    <x v="489"/>
    <m/>
    <m/>
    <n v="34"/>
    <s v="PALADINI"/>
    <n v="0"/>
    <m/>
    <n v="1"/>
    <x v="0"/>
    <n v="12"/>
    <n v="0"/>
    <n v="4839.07"/>
    <n v="1113"/>
    <n v="23"/>
    <n v="5952.07"/>
    <n v="0"/>
    <n v="0"/>
    <n v="0"/>
    <n v="5952.07"/>
    <n v="1113"/>
    <n v="23"/>
    <n v="0"/>
    <x v="0"/>
    <x v="3"/>
  </r>
  <r>
    <x v="4"/>
    <x v="494"/>
    <x v="489"/>
    <m/>
    <m/>
    <n v="34"/>
    <s v="PALADINI"/>
    <n v="0"/>
    <m/>
    <n v="1"/>
    <x v="0"/>
    <n v="5"/>
    <n v="0"/>
    <n v="2016.28"/>
    <n v="463.75"/>
    <n v="23"/>
    <n v="2480.0300000000002"/>
    <n v="0"/>
    <n v="0"/>
    <n v="0"/>
    <n v="2480.0300000000002"/>
    <n v="463.75"/>
    <n v="23"/>
    <n v="0"/>
    <x v="0"/>
    <x v="4"/>
  </r>
  <r>
    <x v="5"/>
    <x v="494"/>
    <x v="489"/>
    <m/>
    <m/>
    <n v="34"/>
    <s v="PALADINI"/>
    <n v="0"/>
    <m/>
    <n v="1"/>
    <x v="0"/>
    <n v="13"/>
    <n v="0"/>
    <n v="5885.53"/>
    <n v="1353.73"/>
    <n v="23"/>
    <n v="7239.26"/>
    <n v="0"/>
    <n v="0"/>
    <n v="0"/>
    <n v="7239.26"/>
    <n v="1353.73"/>
    <n v="23"/>
    <n v="0"/>
    <x v="0"/>
    <x v="5"/>
  </r>
  <r>
    <x v="0"/>
    <x v="495"/>
    <x v="490"/>
    <m/>
    <m/>
    <n v="34"/>
    <s v="PALADINI"/>
    <n v="0"/>
    <m/>
    <n v="1"/>
    <x v="0"/>
    <n v="14"/>
    <n v="4.96"/>
    <n v="10971.96"/>
    <n v="2037.24"/>
    <n v="18.57"/>
    <n v="13009.2"/>
    <n v="0"/>
    <n v="0"/>
    <n v="0"/>
    <n v="13009.2"/>
    <n v="2037.24"/>
    <n v="18.57"/>
    <n v="0"/>
    <x v="0"/>
    <x v="0"/>
  </r>
  <r>
    <x v="0"/>
    <x v="496"/>
    <x v="491"/>
    <m/>
    <m/>
    <n v="34"/>
    <s v="PALADINI"/>
    <n v="0"/>
    <m/>
    <n v="1"/>
    <x v="0"/>
    <n v="66"/>
    <n v="21.78"/>
    <n v="34013.17"/>
    <n v="6802.6"/>
    <n v="20"/>
    <n v="40815.769999999997"/>
    <n v="0"/>
    <n v="0"/>
    <n v="0"/>
    <n v="40815.769999999997"/>
    <n v="6802.6"/>
    <n v="20"/>
    <n v="0"/>
    <x v="0"/>
    <x v="0"/>
  </r>
  <r>
    <x v="1"/>
    <x v="496"/>
    <x v="491"/>
    <m/>
    <m/>
    <n v="34"/>
    <s v="PALADINI"/>
    <n v="0"/>
    <m/>
    <n v="1"/>
    <x v="0"/>
    <n v="14"/>
    <n v="4.1500000000000004"/>
    <n v="6549.99"/>
    <n v="1309.99"/>
    <n v="20"/>
    <n v="7859.98"/>
    <n v="0"/>
    <n v="0"/>
    <n v="0"/>
    <n v="7859.98"/>
    <n v="1309.99"/>
    <n v="20"/>
    <n v="0"/>
    <x v="0"/>
    <x v="1"/>
  </r>
  <r>
    <x v="0"/>
    <x v="497"/>
    <x v="492"/>
    <m/>
    <m/>
    <n v="34"/>
    <s v="PALADINI"/>
    <n v="0"/>
    <m/>
    <n v="1"/>
    <x v="0"/>
    <n v="4"/>
    <n v="1.2"/>
    <n v="2297.8000000000002"/>
    <n v="459.56"/>
    <n v="20"/>
    <n v="2757.36"/>
    <n v="0"/>
    <n v="0"/>
    <n v="0"/>
    <n v="2757.36"/>
    <n v="459.56"/>
    <n v="20"/>
    <n v="0"/>
    <x v="0"/>
    <x v="0"/>
  </r>
  <r>
    <x v="1"/>
    <x v="497"/>
    <x v="492"/>
    <m/>
    <m/>
    <n v="34"/>
    <s v="PALADINI"/>
    <n v="0"/>
    <m/>
    <n v="1"/>
    <x v="0"/>
    <n v="-9"/>
    <n v="-2.7"/>
    <n v="-5170.0200000000004"/>
    <n v="-1034.01"/>
    <n v="0"/>
    <n v="-6204.03"/>
    <n v="0"/>
    <n v="0"/>
    <n v="0"/>
    <n v="-6204.03"/>
    <n v="-1034.01"/>
    <n v="0"/>
    <n v="0"/>
    <x v="0"/>
    <x v="1"/>
  </r>
  <r>
    <x v="3"/>
    <x v="498"/>
    <x v="493"/>
    <m/>
    <m/>
    <n v="34"/>
    <s v="PALADINI"/>
    <n v="0"/>
    <m/>
    <n v="1"/>
    <x v="0"/>
    <n v="5"/>
    <n v="0.8"/>
    <n v="2854.2"/>
    <n v="713.55"/>
    <n v="25"/>
    <n v="3567.75"/>
    <n v="0"/>
    <n v="0"/>
    <n v="0"/>
    <n v="3567.75"/>
    <n v="713.55"/>
    <n v="25"/>
    <n v="0"/>
    <x v="0"/>
    <x v="3"/>
  </r>
  <r>
    <x v="4"/>
    <x v="498"/>
    <x v="493"/>
    <m/>
    <m/>
    <n v="34"/>
    <s v="PALADINI"/>
    <n v="0"/>
    <m/>
    <n v="1"/>
    <x v="0"/>
    <n v="7"/>
    <n v="1.1200000000000001"/>
    <n v="3995.88"/>
    <n v="998.97"/>
    <n v="25"/>
    <n v="4994.8500000000004"/>
    <n v="0"/>
    <n v="0"/>
    <n v="0"/>
    <n v="4994.8500000000004"/>
    <n v="998.97"/>
    <n v="25"/>
    <n v="0"/>
    <x v="0"/>
    <x v="4"/>
  </r>
  <r>
    <x v="5"/>
    <x v="498"/>
    <x v="493"/>
    <m/>
    <m/>
    <n v="34"/>
    <s v="PALADINI"/>
    <n v="0"/>
    <m/>
    <n v="1"/>
    <x v="0"/>
    <n v="-7"/>
    <n v="-1.1200000000000001"/>
    <n v="-4825"/>
    <n v="-1206.26"/>
    <n v="0"/>
    <n v="-6031.26"/>
    <n v="0"/>
    <n v="0"/>
    <n v="0"/>
    <n v="-6031.26"/>
    <n v="-1206.26"/>
    <n v="0"/>
    <n v="0"/>
    <x v="0"/>
    <x v="5"/>
  </r>
  <r>
    <x v="3"/>
    <x v="499"/>
    <x v="494"/>
    <m/>
    <m/>
    <n v="34"/>
    <s v="PALADINI"/>
    <n v="0"/>
    <m/>
    <n v="1"/>
    <x v="0"/>
    <n v="3"/>
    <n v="2.83"/>
    <n v="10101.52"/>
    <n v="2020.31"/>
    <n v="20"/>
    <n v="12121.83"/>
    <n v="0"/>
    <n v="0"/>
    <n v="0"/>
    <n v="12121.83"/>
    <n v="2020.31"/>
    <n v="20"/>
    <n v="0"/>
    <x v="0"/>
    <x v="3"/>
  </r>
  <r>
    <x v="4"/>
    <x v="499"/>
    <x v="494"/>
    <m/>
    <m/>
    <n v="34"/>
    <s v="PALADINI"/>
    <n v="0"/>
    <m/>
    <n v="1"/>
    <x v="0"/>
    <n v="5"/>
    <n v="4.13"/>
    <n v="14688.26"/>
    <n v="2875.89"/>
    <n v="19.579999999999998"/>
    <n v="17564.150000000001"/>
    <n v="0"/>
    <n v="0"/>
    <n v="0"/>
    <n v="17564.150000000001"/>
    <n v="2875.89"/>
    <n v="19.579999999999998"/>
    <n v="0"/>
    <x v="0"/>
    <x v="4"/>
  </r>
  <r>
    <x v="4"/>
    <x v="500"/>
    <x v="495"/>
    <m/>
    <m/>
    <n v="34"/>
    <s v="PALADINI"/>
    <n v="0"/>
    <m/>
    <n v="1"/>
    <x v="0"/>
    <n v="1"/>
    <n v="0.9"/>
    <n v="5053.46"/>
    <n v="1010.69"/>
    <n v="20"/>
    <n v="6064.15"/>
    <n v="0"/>
    <n v="0"/>
    <n v="0"/>
    <n v="6064.15"/>
    <n v="1010.69"/>
    <n v="20"/>
    <n v="0"/>
    <x v="0"/>
    <x v="4"/>
  </r>
  <r>
    <x v="5"/>
    <x v="500"/>
    <x v="495"/>
    <m/>
    <m/>
    <n v="34"/>
    <s v="PALADINI"/>
    <n v="0"/>
    <m/>
    <n v="1"/>
    <x v="0"/>
    <n v="1"/>
    <n v="0.93"/>
    <n v="4413.8100000000004"/>
    <n v="882.77"/>
    <n v="20"/>
    <n v="5296.58"/>
    <n v="0"/>
    <n v="0"/>
    <n v="0"/>
    <n v="5296.58"/>
    <n v="882.77"/>
    <n v="20"/>
    <n v="0"/>
    <x v="0"/>
    <x v="5"/>
  </r>
  <r>
    <x v="8"/>
    <x v="500"/>
    <x v="495"/>
    <m/>
    <m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1"/>
    <x v="8"/>
  </r>
  <r>
    <x v="9"/>
    <x v="500"/>
    <x v="495"/>
    <m/>
    <m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1"/>
    <x v="9"/>
  </r>
  <r>
    <x v="6"/>
    <x v="501"/>
    <x v="496"/>
    <m/>
    <m/>
    <n v="34"/>
    <s v="PALADINI"/>
    <n v="0"/>
    <m/>
    <n v="1"/>
    <x v="0"/>
    <n v="1"/>
    <n v="5.39"/>
    <n v="18661.57"/>
    <n v="4291.37"/>
    <n v="23"/>
    <n v="22952.94"/>
    <n v="1606.7"/>
    <n v="0"/>
    <n v="0"/>
    <n v="21346.23"/>
    <n v="2684.67"/>
    <n v="14.39"/>
    <n v="0"/>
    <x v="0"/>
    <x v="6"/>
  </r>
  <r>
    <x v="6"/>
    <x v="502"/>
    <x v="497"/>
    <m/>
    <m/>
    <n v="34"/>
    <s v="PALADINI"/>
    <n v="0"/>
    <m/>
    <n v="1"/>
    <x v="0"/>
    <n v="4"/>
    <n v="16.97"/>
    <n v="43041.69"/>
    <n v="9899.6200000000008"/>
    <n v="23"/>
    <n v="52941.31"/>
    <n v="1310.27"/>
    <n v="0"/>
    <n v="0"/>
    <n v="51631.040000000001"/>
    <n v="8589.35"/>
    <n v="19.96"/>
    <n v="0"/>
    <x v="0"/>
    <x v="6"/>
  </r>
  <r>
    <x v="5"/>
    <x v="503"/>
    <x v="498"/>
    <m/>
    <m/>
    <n v="34"/>
    <s v="PALADINI"/>
    <n v="0"/>
    <m/>
    <n v="1"/>
    <x v="0"/>
    <n v="4"/>
    <n v="5.0999999999999996"/>
    <n v="40612.28"/>
    <n v="9340.7900000000009"/>
    <n v="23"/>
    <n v="49953.07"/>
    <n v="0"/>
    <n v="0"/>
    <n v="0"/>
    <n v="49953.07"/>
    <n v="9340.7900000000009"/>
    <n v="23"/>
    <n v="0"/>
    <x v="0"/>
    <x v="5"/>
  </r>
  <r>
    <x v="6"/>
    <x v="504"/>
    <x v="499"/>
    <m/>
    <m/>
    <n v="34"/>
    <s v="PALADINI"/>
    <n v="0"/>
    <m/>
    <n v="1"/>
    <x v="0"/>
    <n v="3"/>
    <n v="0.57999999999999996"/>
    <n v="3481.34"/>
    <n v="800.72"/>
    <n v="23"/>
    <n v="4282.0600000000004"/>
    <n v="619.98"/>
    <n v="0"/>
    <n v="0"/>
    <n v="3662.07"/>
    <n v="180.74"/>
    <n v="5.19"/>
    <n v="0"/>
    <x v="0"/>
    <x v="6"/>
  </r>
  <r>
    <x v="0"/>
    <x v="505"/>
    <x v="500"/>
    <m/>
    <m/>
    <n v="33"/>
    <s v="NOAL Y GRASA"/>
    <n v="0"/>
    <m/>
    <n v="1"/>
    <x v="0"/>
    <n v="518"/>
    <n v="259"/>
    <n v="180025.72"/>
    <n v="41408.839999999997"/>
    <n v="23"/>
    <n v="221434.56"/>
    <n v="1553.7"/>
    <n v="0"/>
    <n v="0"/>
    <n v="219880.86"/>
    <n v="39855.14"/>
    <n v="22.14"/>
    <n v="0.01"/>
    <x v="0"/>
    <x v="0"/>
  </r>
  <r>
    <x v="1"/>
    <x v="505"/>
    <x v="500"/>
    <m/>
    <m/>
    <n v="33"/>
    <s v="NOAL Y GRASA"/>
    <n v="0"/>
    <m/>
    <n v="1"/>
    <x v="0"/>
    <n v="409"/>
    <n v="204.5"/>
    <n v="135838.85999999999"/>
    <n v="30657.95"/>
    <n v="22.57"/>
    <n v="166496.81"/>
    <n v="3749.78"/>
    <n v="0"/>
    <n v="0"/>
    <n v="162747.03"/>
    <n v="26908.17"/>
    <n v="19.809999999999999"/>
    <n v="0.01"/>
    <x v="0"/>
    <x v="1"/>
  </r>
  <r>
    <x v="2"/>
    <x v="505"/>
    <x v="500"/>
    <m/>
    <m/>
    <n v="33"/>
    <s v="NOAL Y GRASA"/>
    <n v="0"/>
    <m/>
    <n v="1"/>
    <x v="0"/>
    <n v="385"/>
    <n v="192.5"/>
    <n v="129630.39999999999"/>
    <n v="29473"/>
    <n v="22.74"/>
    <n v="159103.4"/>
    <n v="3460.34"/>
    <n v="0"/>
    <n v="0"/>
    <n v="155643.06"/>
    <n v="26012.66"/>
    <n v="20.07"/>
    <n v="0.01"/>
    <x v="0"/>
    <x v="2"/>
  </r>
  <r>
    <x v="3"/>
    <x v="505"/>
    <x v="500"/>
    <m/>
    <m/>
    <n v="33"/>
    <s v="NOAL Y GRASA"/>
    <n v="0"/>
    <m/>
    <n v="1"/>
    <x v="0"/>
    <n v="291"/>
    <n v="145.5"/>
    <n v="109136.64"/>
    <n v="25415"/>
    <n v="23.29"/>
    <n v="134551.64000000001"/>
    <n v="1472.13"/>
    <n v="0"/>
    <n v="0"/>
    <n v="133079.51"/>
    <n v="23942.87"/>
    <n v="21.94"/>
    <n v="0.01"/>
    <x v="0"/>
    <x v="3"/>
  </r>
  <r>
    <x v="4"/>
    <x v="505"/>
    <x v="500"/>
    <m/>
    <m/>
    <n v="33"/>
    <s v="NOAL Y GRASA"/>
    <n v="0"/>
    <m/>
    <n v="1"/>
    <x v="0"/>
    <n v="359"/>
    <n v="179.5"/>
    <n v="134639.35999999999"/>
    <n v="31671"/>
    <n v="23.52"/>
    <n v="166310.35999999999"/>
    <n v="3680.32"/>
    <n v="0"/>
    <n v="0"/>
    <n v="162630.04"/>
    <n v="27990.68"/>
    <n v="20.79"/>
    <n v="0.01"/>
    <x v="0"/>
    <x v="4"/>
  </r>
  <r>
    <x v="5"/>
    <x v="505"/>
    <x v="500"/>
    <m/>
    <m/>
    <n v="33"/>
    <s v="NOAL Y GRASA"/>
    <n v="0"/>
    <m/>
    <n v="1"/>
    <x v="0"/>
    <n v="632"/>
    <n v="316"/>
    <n v="237025.28"/>
    <n v="57120"/>
    <n v="24.1"/>
    <n v="294145.28000000003"/>
    <n v="1610.14"/>
    <n v="0"/>
    <n v="0"/>
    <n v="292535.14"/>
    <n v="55509.86"/>
    <n v="23.42"/>
    <n v="0.01"/>
    <x v="0"/>
    <x v="5"/>
  </r>
  <r>
    <x v="6"/>
    <x v="505"/>
    <x v="500"/>
    <m/>
    <m/>
    <n v="33"/>
    <s v="NOAL Y GRASA"/>
    <n v="0"/>
    <m/>
    <n v="1"/>
    <x v="0"/>
    <n v="69"/>
    <n v="34.5"/>
    <n v="25877.759999999998"/>
    <n v="5865"/>
    <n v="22.66"/>
    <n v="31742.76"/>
    <n v="230.02"/>
    <n v="0"/>
    <n v="0"/>
    <n v="31512.74"/>
    <n v="5634.98"/>
    <n v="21.78"/>
    <n v="0"/>
    <x v="0"/>
    <x v="6"/>
  </r>
  <r>
    <x v="7"/>
    <x v="505"/>
    <x v="500"/>
    <m/>
    <m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1"/>
    <x v="7"/>
  </r>
  <r>
    <x v="8"/>
    <x v="505"/>
    <x v="500"/>
    <m/>
    <m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3"/>
    <x v="1"/>
    <x v="8"/>
  </r>
  <r>
    <x v="9"/>
    <x v="505"/>
    <x v="500"/>
    <m/>
    <m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3"/>
    <x v="1"/>
    <x v="9"/>
  </r>
  <r>
    <x v="10"/>
    <x v="505"/>
    <x v="500"/>
    <m/>
    <m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1"/>
    <x v="1"/>
    <x v="10"/>
  </r>
  <r>
    <x v="1"/>
    <x v="506"/>
    <x v="501"/>
    <m/>
    <m/>
    <n v="33"/>
    <s v="NOAL Y GRASA"/>
    <n v="0"/>
    <m/>
    <n v="1"/>
    <x v="0"/>
    <n v="78"/>
    <n v="78"/>
    <n v="46413.120000000003"/>
    <n v="10920"/>
    <n v="23.53"/>
    <n v="57333.120000000003"/>
    <n v="1764.09"/>
    <n v="0"/>
    <n v="0"/>
    <n v="55569.03"/>
    <n v="9155.91"/>
    <n v="19.73"/>
    <n v="0"/>
    <x v="0"/>
    <x v="1"/>
  </r>
  <r>
    <x v="2"/>
    <x v="506"/>
    <x v="501"/>
    <m/>
    <m/>
    <n v="33"/>
    <s v="NOAL Y GRASA"/>
    <n v="0"/>
    <m/>
    <n v="1"/>
    <x v="0"/>
    <n v="224"/>
    <n v="224"/>
    <n v="144208.95999999999"/>
    <n v="34594"/>
    <n v="23.99"/>
    <n v="178802.96"/>
    <n v="6624.31"/>
    <n v="0"/>
    <n v="0"/>
    <n v="172178.65"/>
    <n v="27969.69"/>
    <n v="19.399999999999999"/>
    <n v="0.01"/>
    <x v="0"/>
    <x v="2"/>
  </r>
  <r>
    <x v="3"/>
    <x v="506"/>
    <x v="501"/>
    <m/>
    <m/>
    <n v="33"/>
    <s v="NOAL Y GRASA"/>
    <n v="0"/>
    <m/>
    <n v="1"/>
    <x v="0"/>
    <n v="91"/>
    <n v="91"/>
    <n v="65068.639999999999"/>
    <n v="15470"/>
    <n v="23.77"/>
    <n v="80538.64"/>
    <n v="2655.1"/>
    <n v="0"/>
    <n v="0"/>
    <n v="77883.539999999994"/>
    <n v="12814.9"/>
    <n v="19.690000000000001"/>
    <n v="0"/>
    <x v="0"/>
    <x v="3"/>
  </r>
  <r>
    <x v="4"/>
    <x v="506"/>
    <x v="501"/>
    <m/>
    <m/>
    <n v="33"/>
    <s v="NOAL Y GRASA"/>
    <n v="0"/>
    <m/>
    <n v="1"/>
    <x v="0"/>
    <n v="171"/>
    <n v="171"/>
    <n v="122271.84"/>
    <n v="29274"/>
    <n v="23.94"/>
    <n v="151545.84"/>
    <n v="5841.26"/>
    <n v="0"/>
    <n v="0"/>
    <n v="145704.57999999999"/>
    <n v="23432.74"/>
    <n v="19.16"/>
    <n v="0.01"/>
    <x v="0"/>
    <x v="4"/>
  </r>
  <r>
    <x v="5"/>
    <x v="506"/>
    <x v="501"/>
    <m/>
    <m/>
    <n v="33"/>
    <s v="NOAL Y GRASA"/>
    <n v="0"/>
    <m/>
    <n v="1"/>
    <x v="0"/>
    <n v="334"/>
    <n v="334"/>
    <n v="238823.36"/>
    <n v="59500"/>
    <n v="24.91"/>
    <n v="298323.36"/>
    <n v="4248.18"/>
    <n v="0"/>
    <n v="0"/>
    <n v="294075.18"/>
    <n v="55251.82"/>
    <n v="23.14"/>
    <n v="0.01"/>
    <x v="0"/>
    <x v="5"/>
  </r>
  <r>
    <x v="6"/>
    <x v="506"/>
    <x v="501"/>
    <m/>
    <m/>
    <n v="33"/>
    <s v="NOAL Y GRASA"/>
    <n v="0"/>
    <m/>
    <n v="1"/>
    <x v="0"/>
    <n v="34"/>
    <n v="34"/>
    <n v="24311.360000000001"/>
    <n v="5780"/>
    <n v="23.77"/>
    <n v="30091.360000000001"/>
    <n v="0"/>
    <n v="0"/>
    <n v="0"/>
    <n v="30091.360000000001"/>
    <n v="5780"/>
    <n v="23.77"/>
    <n v="0"/>
    <x v="0"/>
    <x v="6"/>
  </r>
  <r>
    <x v="9"/>
    <x v="506"/>
    <x v="501"/>
    <m/>
    <m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1"/>
    <x v="9"/>
  </r>
  <r>
    <x v="10"/>
    <x v="506"/>
    <x v="501"/>
    <m/>
    <m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1"/>
    <x v="10"/>
  </r>
  <r>
    <x v="0"/>
    <x v="507"/>
    <x v="502"/>
    <m/>
    <m/>
    <n v="33"/>
    <s v="NOAL Y GRASA"/>
    <n v="0"/>
    <m/>
    <n v="1"/>
    <x v="0"/>
    <n v="2"/>
    <n v="7.48"/>
    <n v="14533.94"/>
    <n v="3560.78"/>
    <n v="24.5"/>
    <n v="18094.72"/>
    <n v="0"/>
    <n v="0"/>
    <n v="0"/>
    <n v="18094.72"/>
    <n v="3560.78"/>
    <n v="24.5"/>
    <n v="0"/>
    <x v="0"/>
    <x v="0"/>
  </r>
  <r>
    <x v="1"/>
    <x v="507"/>
    <x v="502"/>
    <m/>
    <m/>
    <n v="33"/>
    <s v="NOAL Y GRASA"/>
    <n v="0"/>
    <m/>
    <n v="1"/>
    <x v="0"/>
    <n v="1"/>
    <n v="4.01"/>
    <n v="9087.34"/>
    <n v="2226.39"/>
    <n v="24.5"/>
    <n v="11313.73"/>
    <n v="0"/>
    <n v="0"/>
    <n v="0"/>
    <n v="11313.73"/>
    <n v="2226.39"/>
    <n v="24.5"/>
    <n v="0"/>
    <x v="0"/>
    <x v="1"/>
  </r>
  <r>
    <x v="2"/>
    <x v="507"/>
    <x v="502"/>
    <m/>
    <m/>
    <n v="33"/>
    <s v="NOAL Y GRASA"/>
    <n v="0"/>
    <m/>
    <n v="1"/>
    <x v="0"/>
    <n v="3"/>
    <n v="12.2"/>
    <n v="28123.18"/>
    <n v="6890.15"/>
    <n v="24.5"/>
    <n v="35013.33"/>
    <n v="0"/>
    <n v="0"/>
    <n v="0"/>
    <n v="35013.33"/>
    <n v="6890.15"/>
    <n v="24.5"/>
    <n v="0"/>
    <x v="0"/>
    <x v="2"/>
  </r>
  <r>
    <x v="3"/>
    <x v="507"/>
    <x v="502"/>
    <m/>
    <m/>
    <n v="33"/>
    <s v="NOAL Y GRASA"/>
    <n v="0"/>
    <m/>
    <n v="1"/>
    <x v="0"/>
    <n v="5"/>
    <n v="19.97"/>
    <n v="49316.45"/>
    <n v="12082.46"/>
    <n v="24.5"/>
    <n v="61398.91"/>
    <n v="0"/>
    <n v="0"/>
    <n v="0"/>
    <n v="61398.91"/>
    <n v="12082.46"/>
    <n v="24.5"/>
    <n v="0"/>
    <x v="0"/>
    <x v="3"/>
  </r>
  <r>
    <x v="4"/>
    <x v="507"/>
    <x v="502"/>
    <m/>
    <m/>
    <n v="33"/>
    <s v="NOAL Y GRASA"/>
    <n v="0"/>
    <m/>
    <n v="1"/>
    <x v="0"/>
    <n v="6"/>
    <n v="23.09"/>
    <n v="63057.04"/>
    <n v="15449.02"/>
    <n v="24.5"/>
    <n v="78506.06"/>
    <n v="0"/>
    <n v="0"/>
    <n v="0"/>
    <n v="78506.06"/>
    <n v="15449.02"/>
    <n v="24.5"/>
    <n v="0"/>
    <x v="0"/>
    <x v="4"/>
  </r>
  <r>
    <x v="5"/>
    <x v="507"/>
    <x v="502"/>
    <m/>
    <m/>
    <n v="33"/>
    <s v="NOAL Y GRASA"/>
    <n v="0"/>
    <m/>
    <n v="1"/>
    <x v="0"/>
    <n v="1"/>
    <n v="3.86"/>
    <n v="12334.09"/>
    <n v="3021.84"/>
    <n v="24.5"/>
    <n v="15355.93"/>
    <n v="0"/>
    <n v="0"/>
    <n v="0"/>
    <n v="15355.93"/>
    <n v="3021.84"/>
    <n v="24.5"/>
    <n v="0"/>
    <x v="0"/>
    <x v="5"/>
  </r>
  <r>
    <x v="6"/>
    <x v="507"/>
    <x v="502"/>
    <m/>
    <m/>
    <n v="33"/>
    <s v="NOAL Y GRASA"/>
    <n v="0"/>
    <m/>
    <n v="1"/>
    <x v="0"/>
    <n v="2"/>
    <n v="7.78"/>
    <n v="33354.21"/>
    <n v="8171.76"/>
    <n v="24.5"/>
    <n v="41525.97"/>
    <n v="0"/>
    <n v="0"/>
    <n v="0"/>
    <n v="41525.97"/>
    <n v="8171.76"/>
    <n v="24.5"/>
    <n v="0"/>
    <x v="0"/>
    <x v="6"/>
  </r>
  <r>
    <x v="7"/>
    <x v="507"/>
    <x v="502"/>
    <m/>
    <m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1"/>
    <x v="7"/>
  </r>
  <r>
    <x v="8"/>
    <x v="507"/>
    <x v="502"/>
    <m/>
    <m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"/>
    <x v="1"/>
    <x v="8"/>
  </r>
  <r>
    <x v="9"/>
    <x v="507"/>
    <x v="502"/>
    <m/>
    <m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1"/>
    <x v="9"/>
  </r>
  <r>
    <x v="10"/>
    <x v="507"/>
    <x v="502"/>
    <m/>
    <m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1"/>
    <x v="10"/>
  </r>
  <r>
    <x v="0"/>
    <x v="508"/>
    <x v="503"/>
    <m/>
    <m/>
    <n v="33"/>
    <s v="NOAL Y GRASA"/>
    <n v="0"/>
    <m/>
    <n v="1"/>
    <x v="0"/>
    <n v="125"/>
    <n v="459.21"/>
    <n v="683113.38"/>
    <n v="164633.28"/>
    <n v="24.1"/>
    <n v="847746.66"/>
    <n v="22977.59"/>
    <n v="0"/>
    <n v="0"/>
    <n v="824769.11"/>
    <n v="141655.69"/>
    <n v="20.74"/>
    <n v="0.03"/>
    <x v="0"/>
    <x v="0"/>
  </r>
  <r>
    <x v="1"/>
    <x v="508"/>
    <x v="503"/>
    <m/>
    <m/>
    <n v="33"/>
    <s v="NOAL Y GRASA"/>
    <n v="0"/>
    <m/>
    <n v="1"/>
    <x v="0"/>
    <n v="61"/>
    <n v="211.51"/>
    <n v="320880.8"/>
    <n v="77213.039999999994"/>
    <n v="24.06"/>
    <n v="398093.84"/>
    <n v="4534.08"/>
    <n v="0"/>
    <n v="0"/>
    <n v="393559.76"/>
    <n v="72678.960000000006"/>
    <n v="22.65"/>
    <n v="0.02"/>
    <x v="0"/>
    <x v="1"/>
  </r>
  <r>
    <x v="2"/>
    <x v="508"/>
    <x v="503"/>
    <m/>
    <m/>
    <n v="33"/>
    <s v="NOAL Y GRASA"/>
    <n v="0"/>
    <m/>
    <n v="1"/>
    <x v="0"/>
    <n v="83"/>
    <n v="300.67"/>
    <n v="492423.12"/>
    <n v="119374.78"/>
    <n v="24.24"/>
    <n v="611797.9"/>
    <n v="7544.63"/>
    <n v="0"/>
    <n v="0"/>
    <n v="604253.30000000005"/>
    <n v="111830.15"/>
    <n v="22.71"/>
    <n v="0.03"/>
    <x v="0"/>
    <x v="2"/>
  </r>
  <r>
    <x v="3"/>
    <x v="508"/>
    <x v="503"/>
    <m/>
    <m/>
    <n v="33"/>
    <s v="NOAL Y GRASA"/>
    <n v="0"/>
    <m/>
    <n v="1"/>
    <x v="0"/>
    <n v="74"/>
    <n v="266.64"/>
    <n v="450907.02"/>
    <n v="108713.75"/>
    <n v="24.11"/>
    <n v="559620.77"/>
    <n v="4237.3999999999996"/>
    <n v="0"/>
    <n v="0"/>
    <n v="555383.39"/>
    <n v="104476.35"/>
    <n v="23.17"/>
    <n v="0.03"/>
    <x v="0"/>
    <x v="3"/>
  </r>
  <r>
    <x v="4"/>
    <x v="508"/>
    <x v="503"/>
    <m/>
    <m/>
    <n v="33"/>
    <s v="NOAL Y GRASA"/>
    <n v="0"/>
    <m/>
    <n v="1"/>
    <x v="0"/>
    <n v="147"/>
    <n v="536.97"/>
    <n v="854677.95"/>
    <n v="205836.5"/>
    <n v="24.08"/>
    <n v="1060514.45"/>
    <n v="30265.11"/>
    <n v="0"/>
    <n v="0"/>
    <n v="1030249.36"/>
    <n v="175571.39"/>
    <n v="20.54"/>
    <n v="0.04"/>
    <x v="0"/>
    <x v="4"/>
  </r>
  <r>
    <x v="5"/>
    <x v="508"/>
    <x v="503"/>
    <m/>
    <m/>
    <n v="33"/>
    <s v="NOAL Y GRASA"/>
    <n v="0"/>
    <m/>
    <n v="1"/>
    <x v="0"/>
    <n v="72"/>
    <n v="270.17"/>
    <n v="527567.75"/>
    <n v="127242.03"/>
    <n v="24.12"/>
    <n v="654809.78"/>
    <n v="23256"/>
    <n v="0"/>
    <n v="0"/>
    <n v="631553.79"/>
    <n v="103986.03"/>
    <n v="19.71"/>
    <n v="0.03"/>
    <x v="0"/>
    <x v="5"/>
  </r>
  <r>
    <x v="6"/>
    <x v="508"/>
    <x v="503"/>
    <m/>
    <m/>
    <n v="33"/>
    <s v="NOAL Y GRASA"/>
    <n v="0"/>
    <m/>
    <n v="1"/>
    <x v="0"/>
    <n v="68"/>
    <n v="244.55"/>
    <n v="586530.64"/>
    <n v="142130.73000000001"/>
    <n v="24.23"/>
    <n v="728661.37"/>
    <n v="17766.45"/>
    <n v="0"/>
    <n v="0"/>
    <n v="710894.74"/>
    <n v="124364.28"/>
    <n v="21.2"/>
    <n v="0.03"/>
    <x v="0"/>
    <x v="6"/>
  </r>
  <r>
    <x v="7"/>
    <x v="508"/>
    <x v="503"/>
    <m/>
    <m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0.05"/>
    <x v="1"/>
    <x v="7"/>
  </r>
  <r>
    <x v="8"/>
    <x v="508"/>
    <x v="503"/>
    <m/>
    <m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5"/>
    <x v="1"/>
    <x v="8"/>
  </r>
  <r>
    <x v="9"/>
    <x v="508"/>
    <x v="503"/>
    <m/>
    <m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2"/>
    <x v="1"/>
    <x v="9"/>
  </r>
  <r>
    <x v="10"/>
    <x v="508"/>
    <x v="503"/>
    <m/>
    <m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1"/>
    <x v="10"/>
  </r>
  <r>
    <x v="0"/>
    <x v="509"/>
    <x v="504"/>
    <m/>
    <m/>
    <n v="33"/>
    <s v="NOAL Y GRASA"/>
    <n v="0"/>
    <m/>
    <n v="1"/>
    <x v="0"/>
    <n v="221"/>
    <n v="860.11"/>
    <n v="924069.33"/>
    <n v="224038.69"/>
    <n v="24.24"/>
    <n v="1148108.02"/>
    <n v="33368.35"/>
    <n v="0"/>
    <n v="0"/>
    <n v="1114739.08"/>
    <n v="190670.34"/>
    <n v="20.63"/>
    <n v="0.05"/>
    <x v="0"/>
    <x v="0"/>
  </r>
  <r>
    <x v="1"/>
    <x v="509"/>
    <x v="504"/>
    <m/>
    <m/>
    <n v="33"/>
    <s v="NOAL Y GRASA"/>
    <n v="0"/>
    <m/>
    <n v="1"/>
    <x v="0"/>
    <n v="111"/>
    <n v="429.38"/>
    <n v="469797.86"/>
    <n v="113784.42"/>
    <n v="24.22"/>
    <n v="583582.28"/>
    <n v="10431.370000000001"/>
    <n v="0"/>
    <n v="0"/>
    <n v="573150.92000000004"/>
    <n v="103353.05"/>
    <n v="22"/>
    <n v="0.03"/>
    <x v="0"/>
    <x v="1"/>
  </r>
  <r>
    <x v="2"/>
    <x v="509"/>
    <x v="504"/>
    <m/>
    <m/>
    <n v="33"/>
    <s v="NOAL Y GRASA"/>
    <n v="0"/>
    <m/>
    <n v="1"/>
    <x v="0"/>
    <n v="210"/>
    <n v="806.18"/>
    <n v="976566.15"/>
    <n v="236256.56"/>
    <n v="24.19"/>
    <n v="1212822.71"/>
    <n v="33258.83"/>
    <n v="0"/>
    <n v="0"/>
    <n v="1179563.3799999999"/>
    <n v="202997.73"/>
    <n v="20.79"/>
    <n v="0.05"/>
    <x v="0"/>
    <x v="2"/>
  </r>
  <r>
    <x v="3"/>
    <x v="509"/>
    <x v="504"/>
    <m/>
    <m/>
    <n v="33"/>
    <s v="NOAL Y GRASA"/>
    <n v="0"/>
    <m/>
    <n v="1"/>
    <x v="0"/>
    <n v="233"/>
    <n v="897.4"/>
    <n v="1168752.56"/>
    <n v="280870.90999999997"/>
    <n v="24.03"/>
    <n v="1449623.47"/>
    <n v="44891"/>
    <n v="0"/>
    <n v="0"/>
    <n v="1404733.24"/>
    <n v="235979.91"/>
    <n v="20.190000000000001"/>
    <n v="0.06"/>
    <x v="0"/>
    <x v="3"/>
  </r>
  <r>
    <x v="4"/>
    <x v="509"/>
    <x v="504"/>
    <m/>
    <m/>
    <n v="33"/>
    <s v="NOAL Y GRASA"/>
    <n v="0"/>
    <m/>
    <n v="1"/>
    <x v="0"/>
    <n v="269"/>
    <n v="1011.17"/>
    <n v="1229619.28"/>
    <n v="296084.71999999997"/>
    <n v="24.08"/>
    <n v="1525704"/>
    <n v="38916.28"/>
    <n v="0"/>
    <n v="0"/>
    <n v="1486786.89"/>
    <n v="257168.44"/>
    <n v="20.91"/>
    <n v="0.06"/>
    <x v="0"/>
    <x v="4"/>
  </r>
  <r>
    <x v="5"/>
    <x v="509"/>
    <x v="504"/>
    <m/>
    <m/>
    <n v="33"/>
    <s v="NOAL Y GRASA"/>
    <n v="0"/>
    <m/>
    <n v="1"/>
    <x v="0"/>
    <n v="143"/>
    <n v="530.95000000000005"/>
    <n v="824847.16"/>
    <n v="198858.75"/>
    <n v="24.11"/>
    <n v="1023705.91"/>
    <n v="22837.77"/>
    <n v="0"/>
    <n v="0"/>
    <n v="1000868.11"/>
    <n v="176020.98"/>
    <n v="21.34"/>
    <n v="0.04"/>
    <x v="0"/>
    <x v="5"/>
  </r>
  <r>
    <x v="6"/>
    <x v="509"/>
    <x v="504"/>
    <m/>
    <m/>
    <n v="33"/>
    <s v="NOAL Y GRASA"/>
    <n v="0"/>
    <m/>
    <n v="1"/>
    <x v="0"/>
    <n v="77"/>
    <n v="271.23"/>
    <n v="487164.19"/>
    <n v="118427.07"/>
    <n v="24.31"/>
    <n v="605591.26"/>
    <n v="16213.05"/>
    <n v="0"/>
    <n v="0"/>
    <n v="589378.23"/>
    <n v="102214.02"/>
    <n v="20.98"/>
    <n v="0.02"/>
    <x v="0"/>
    <x v="6"/>
  </r>
  <r>
    <x v="7"/>
    <x v="509"/>
    <x v="504"/>
    <m/>
    <m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4"/>
    <x v="1"/>
    <x v="7"/>
  </r>
  <r>
    <x v="8"/>
    <x v="509"/>
    <x v="504"/>
    <m/>
    <m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0.05"/>
    <x v="1"/>
    <x v="8"/>
  </r>
  <r>
    <x v="9"/>
    <x v="509"/>
    <x v="504"/>
    <m/>
    <m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09"/>
    <x v="1"/>
    <x v="9"/>
  </r>
  <r>
    <x v="10"/>
    <x v="509"/>
    <x v="504"/>
    <m/>
    <m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4"/>
    <x v="1"/>
    <x v="10"/>
  </r>
  <r>
    <x v="0"/>
    <x v="510"/>
    <x v="505"/>
    <m/>
    <m/>
    <n v="33"/>
    <s v="NOAL Y GRASA"/>
    <n v="0"/>
    <m/>
    <n v="1"/>
    <x v="0"/>
    <n v="56"/>
    <n v="206.95"/>
    <n v="325379.46000000002"/>
    <n v="69572.39"/>
    <n v="21.38"/>
    <n v="394951.85"/>
    <n v="12363.21"/>
    <n v="0"/>
    <n v="0"/>
    <n v="382588.6"/>
    <n v="57209.18"/>
    <n v="17.579999999999998"/>
    <n v="0.01"/>
    <x v="0"/>
    <x v="0"/>
  </r>
  <r>
    <x v="1"/>
    <x v="510"/>
    <x v="505"/>
    <m/>
    <m/>
    <n v="33"/>
    <s v="NOAL Y GRASA"/>
    <n v="0"/>
    <m/>
    <n v="1"/>
    <x v="0"/>
    <n v="24"/>
    <n v="92.67"/>
    <n v="156490.97"/>
    <n v="33456.959999999999"/>
    <n v="21.38"/>
    <n v="189947.93"/>
    <n v="6358.33"/>
    <n v="0"/>
    <n v="0"/>
    <n v="183589.62"/>
    <n v="27098.63"/>
    <n v="17.32"/>
    <n v="0.01"/>
    <x v="0"/>
    <x v="1"/>
  </r>
  <r>
    <x v="2"/>
    <x v="510"/>
    <x v="505"/>
    <m/>
    <m/>
    <n v="33"/>
    <s v="NOAL Y GRASA"/>
    <n v="0"/>
    <m/>
    <n v="1"/>
    <x v="0"/>
    <n v="34"/>
    <n v="124.58"/>
    <n v="223487.94"/>
    <n v="47766.080000000002"/>
    <n v="21.37"/>
    <n v="271254.02"/>
    <n v="9708.2900000000009"/>
    <n v="0"/>
    <n v="0"/>
    <n v="261545.73"/>
    <n v="38057.79"/>
    <n v="17.03"/>
    <n v="0.01"/>
    <x v="0"/>
    <x v="2"/>
  </r>
  <r>
    <x v="3"/>
    <x v="510"/>
    <x v="505"/>
    <m/>
    <m/>
    <n v="33"/>
    <s v="NOAL Y GRASA"/>
    <n v="0"/>
    <m/>
    <n v="1"/>
    <x v="0"/>
    <n v="36"/>
    <n v="131.02000000000001"/>
    <n v="251188.08"/>
    <n v="53849.54"/>
    <n v="21.44"/>
    <n v="305037.62"/>
    <n v="9417.43"/>
    <n v="0"/>
    <n v="0"/>
    <n v="295620.2"/>
    <n v="44432.11"/>
    <n v="17.690000000000001"/>
    <n v="0.01"/>
    <x v="0"/>
    <x v="3"/>
  </r>
  <r>
    <x v="4"/>
    <x v="510"/>
    <x v="505"/>
    <m/>
    <m/>
    <n v="33"/>
    <s v="NOAL Y GRASA"/>
    <n v="0"/>
    <m/>
    <n v="1"/>
    <x v="0"/>
    <n v="40"/>
    <n v="148.62"/>
    <n v="293530.67"/>
    <n v="62644.14"/>
    <n v="21.34"/>
    <n v="356174.81"/>
    <n v="10707.17"/>
    <n v="0"/>
    <n v="0"/>
    <n v="345467.64"/>
    <n v="51936.97"/>
    <n v="17.690000000000001"/>
    <n v="0.01"/>
    <x v="0"/>
    <x v="4"/>
  </r>
  <r>
    <x v="5"/>
    <x v="510"/>
    <x v="505"/>
    <m/>
    <m/>
    <n v="33"/>
    <s v="NOAL Y GRASA"/>
    <n v="0"/>
    <m/>
    <n v="1"/>
    <x v="0"/>
    <n v="34"/>
    <n v="127.42"/>
    <n v="278317.51"/>
    <n v="60645.08"/>
    <n v="21.79"/>
    <n v="338962.59"/>
    <n v="8980.0400000000009"/>
    <n v="0"/>
    <n v="0"/>
    <n v="329982.55"/>
    <n v="51665.04"/>
    <n v="18.559999999999999"/>
    <n v="0.01"/>
    <x v="0"/>
    <x v="5"/>
  </r>
  <r>
    <x v="6"/>
    <x v="510"/>
    <x v="505"/>
    <m/>
    <m/>
    <n v="33"/>
    <s v="NOAL Y GRASA"/>
    <n v="0"/>
    <m/>
    <n v="1"/>
    <x v="0"/>
    <n v="51"/>
    <n v="186.05"/>
    <n v="463650.27"/>
    <n v="101251.53"/>
    <n v="21.84"/>
    <n v="564901.80000000005"/>
    <n v="15513.38"/>
    <n v="0"/>
    <n v="0"/>
    <n v="549388.47"/>
    <n v="85738.15"/>
    <n v="18.489999999999998"/>
    <n v="0.02"/>
    <x v="0"/>
    <x v="6"/>
  </r>
  <r>
    <x v="7"/>
    <x v="510"/>
    <x v="505"/>
    <m/>
    <m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3"/>
    <x v="1"/>
    <x v="7"/>
  </r>
  <r>
    <x v="8"/>
    <x v="510"/>
    <x v="505"/>
    <m/>
    <m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1"/>
    <x v="1"/>
    <x v="8"/>
  </r>
  <r>
    <x v="9"/>
    <x v="510"/>
    <x v="505"/>
    <m/>
    <m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3"/>
    <x v="1"/>
    <x v="9"/>
  </r>
  <r>
    <x v="10"/>
    <x v="510"/>
    <x v="505"/>
    <m/>
    <m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1"/>
    <x v="10"/>
  </r>
  <r>
    <x v="0"/>
    <x v="511"/>
    <x v="506"/>
    <m/>
    <m/>
    <n v="33"/>
    <s v="NOAL Y GRASA"/>
    <n v="0"/>
    <m/>
    <n v="1"/>
    <x v="0"/>
    <n v="46"/>
    <n v="106.87"/>
    <n v="180370.34"/>
    <n v="39818.67"/>
    <n v="22.08"/>
    <n v="220189.01"/>
    <n v="4010.42"/>
    <n v="0"/>
    <n v="0"/>
    <n v="216178.61"/>
    <n v="35808.25"/>
    <n v="19.850000000000001"/>
    <n v="0.01"/>
    <x v="0"/>
    <x v="0"/>
  </r>
  <r>
    <x v="1"/>
    <x v="511"/>
    <x v="506"/>
    <m/>
    <m/>
    <n v="33"/>
    <s v="NOAL Y GRASA"/>
    <n v="0"/>
    <m/>
    <n v="1"/>
    <x v="0"/>
    <n v="84"/>
    <n v="207.48"/>
    <n v="386594.17"/>
    <n v="85597.119999999995"/>
    <n v="22.14"/>
    <n v="472191.29"/>
    <n v="8042.36"/>
    <n v="0"/>
    <n v="0"/>
    <n v="464148.91"/>
    <n v="77554.759999999995"/>
    <n v="20.059999999999999"/>
    <n v="0.02"/>
    <x v="0"/>
    <x v="1"/>
  </r>
  <r>
    <x v="2"/>
    <x v="511"/>
    <x v="506"/>
    <m/>
    <m/>
    <n v="33"/>
    <s v="NOAL Y GRASA"/>
    <n v="0"/>
    <m/>
    <n v="1"/>
    <x v="0"/>
    <n v="58"/>
    <n v="140.46"/>
    <n v="277984.48"/>
    <n v="61597.4"/>
    <n v="22.16"/>
    <n v="339581.88"/>
    <n v="6992.71"/>
    <n v="0"/>
    <n v="0"/>
    <n v="332589.17"/>
    <n v="54604.69"/>
    <n v="19.64"/>
    <n v="0.01"/>
    <x v="0"/>
    <x v="2"/>
  </r>
  <r>
    <x v="3"/>
    <x v="511"/>
    <x v="506"/>
    <m/>
    <m/>
    <n v="33"/>
    <s v="NOAL Y GRASA"/>
    <n v="0"/>
    <m/>
    <n v="1"/>
    <x v="0"/>
    <n v="59"/>
    <n v="140.74"/>
    <n v="302467.98"/>
    <n v="66921.61"/>
    <n v="22.13"/>
    <n v="369389.59"/>
    <n v="8834.68"/>
    <n v="0"/>
    <n v="0"/>
    <n v="360554.94"/>
    <n v="58086.93"/>
    <n v="19.2"/>
    <n v="0.01"/>
    <x v="0"/>
    <x v="3"/>
  </r>
  <r>
    <x v="4"/>
    <x v="511"/>
    <x v="506"/>
    <m/>
    <m/>
    <n v="33"/>
    <s v="NOAL Y GRASA"/>
    <n v="0"/>
    <m/>
    <n v="1"/>
    <x v="0"/>
    <n v="73"/>
    <n v="175"/>
    <n v="394026.4"/>
    <n v="87594.97"/>
    <n v="22.23"/>
    <n v="481621.37"/>
    <n v="6149"/>
    <n v="0"/>
    <n v="0"/>
    <n v="475472.37"/>
    <n v="81445.97"/>
    <n v="20.67"/>
    <n v="0.02"/>
    <x v="0"/>
    <x v="4"/>
  </r>
  <r>
    <x v="5"/>
    <x v="511"/>
    <x v="506"/>
    <m/>
    <m/>
    <n v="33"/>
    <s v="NOAL Y GRASA"/>
    <n v="0"/>
    <m/>
    <n v="1"/>
    <x v="0"/>
    <n v="143"/>
    <n v="352.86"/>
    <n v="937659.65"/>
    <n v="207554.12"/>
    <n v="22.14"/>
    <n v="1145213.77"/>
    <n v="10785.42"/>
    <n v="0"/>
    <n v="0"/>
    <n v="1134428.3600000001"/>
    <n v="196768.7"/>
    <n v="20.99"/>
    <n v="0.05"/>
    <x v="0"/>
    <x v="5"/>
  </r>
  <r>
    <x v="6"/>
    <x v="511"/>
    <x v="506"/>
    <m/>
    <m/>
    <n v="33"/>
    <s v="NOAL Y GRASA"/>
    <n v="0"/>
    <m/>
    <n v="1"/>
    <x v="0"/>
    <n v="76"/>
    <n v="185.84"/>
    <n v="638798.6"/>
    <n v="143108.34"/>
    <n v="22.4"/>
    <n v="781906.94"/>
    <n v="14033.4"/>
    <n v="0"/>
    <n v="0"/>
    <n v="767873.54"/>
    <n v="129074.94"/>
    <n v="20.21"/>
    <n v="0.03"/>
    <x v="0"/>
    <x v="6"/>
  </r>
  <r>
    <x v="7"/>
    <x v="511"/>
    <x v="506"/>
    <m/>
    <m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0.05"/>
    <x v="1"/>
    <x v="7"/>
  </r>
  <r>
    <x v="8"/>
    <x v="511"/>
    <x v="506"/>
    <m/>
    <m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4"/>
    <x v="1"/>
    <x v="8"/>
  </r>
  <r>
    <x v="9"/>
    <x v="511"/>
    <x v="506"/>
    <m/>
    <m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4"/>
    <x v="1"/>
    <x v="9"/>
  </r>
  <r>
    <x v="10"/>
    <x v="511"/>
    <x v="506"/>
    <m/>
    <m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1"/>
    <x v="10"/>
  </r>
  <r>
    <x v="1"/>
    <x v="512"/>
    <x v="507"/>
    <m/>
    <m/>
    <n v="33"/>
    <s v="NOAL Y GRASA"/>
    <n v="0"/>
    <m/>
    <n v="1"/>
    <x v="0"/>
    <n v="2"/>
    <n v="6.05"/>
    <n v="9145.24"/>
    <n v="1992.89"/>
    <n v="21.79"/>
    <n v="11138.13"/>
    <n v="0"/>
    <n v="0"/>
    <n v="0"/>
    <n v="11138.12"/>
    <n v="1992.89"/>
    <n v="21.79"/>
    <n v="0"/>
    <x v="0"/>
    <x v="1"/>
  </r>
  <r>
    <x v="3"/>
    <x v="512"/>
    <x v="507"/>
    <m/>
    <m/>
    <n v="33"/>
    <s v="NOAL Y GRASA"/>
    <n v="0"/>
    <m/>
    <n v="1"/>
    <x v="0"/>
    <n v="0"/>
    <n v="0"/>
    <n v="0"/>
    <n v="0"/>
    <n v="0"/>
    <n v="0"/>
    <n v="0"/>
    <n v="0"/>
    <n v="0"/>
    <n v="0"/>
    <n v="0"/>
    <n v="0"/>
    <n v="0"/>
    <x v="0"/>
    <x v="3"/>
  </r>
  <r>
    <x v="8"/>
    <x v="512"/>
    <x v="507"/>
    <m/>
    <m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"/>
    <x v="1"/>
    <x v="8"/>
  </r>
  <r>
    <x v="9"/>
    <x v="512"/>
    <x v="507"/>
    <m/>
    <m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1"/>
    <x v="9"/>
  </r>
  <r>
    <x v="10"/>
    <x v="512"/>
    <x v="507"/>
    <m/>
    <m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1"/>
    <x v="10"/>
  </r>
  <r>
    <x v="5"/>
    <x v="513"/>
    <x v="508"/>
    <m/>
    <m/>
    <n v="33"/>
    <s v="NOAL Y GRASA"/>
    <n v="0"/>
    <m/>
    <n v="1"/>
    <x v="0"/>
    <n v="8"/>
    <n v="23.26"/>
    <n v="49988.53"/>
    <n v="11247.37"/>
    <n v="22.5"/>
    <n v="61235.9"/>
    <n v="0"/>
    <n v="0"/>
    <n v="0"/>
    <n v="61235.9"/>
    <n v="11247.37"/>
    <n v="22.5"/>
    <n v="0"/>
    <x v="0"/>
    <x v="5"/>
  </r>
  <r>
    <x v="9"/>
    <x v="513"/>
    <x v="508"/>
    <m/>
    <m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1"/>
    <x v="9"/>
  </r>
  <r>
    <x v="0"/>
    <x v="514"/>
    <x v="509"/>
    <m/>
    <m/>
    <n v="33"/>
    <s v="NOAL Y GRASA"/>
    <n v="0"/>
    <m/>
    <n v="1"/>
    <x v="0"/>
    <n v="11"/>
    <n v="30.11"/>
    <n v="43916.27"/>
    <n v="10127.049999999999"/>
    <n v="23.06"/>
    <n v="54043.32"/>
    <n v="0"/>
    <n v="0"/>
    <n v="0"/>
    <n v="54043.32"/>
    <n v="10127.049999999999"/>
    <n v="23.06"/>
    <n v="0"/>
    <x v="0"/>
    <x v="0"/>
  </r>
  <r>
    <x v="1"/>
    <x v="514"/>
    <x v="509"/>
    <m/>
    <m/>
    <n v="33"/>
    <s v="NOAL Y GRASA"/>
    <n v="0"/>
    <m/>
    <n v="1"/>
    <x v="0"/>
    <n v="4"/>
    <n v="10.68"/>
    <n v="17290.03"/>
    <n v="3984.5"/>
    <n v="23.05"/>
    <n v="21274.53"/>
    <n v="0"/>
    <n v="0"/>
    <n v="0"/>
    <n v="21274.54"/>
    <n v="3984.5"/>
    <n v="23.05"/>
    <n v="0"/>
    <x v="0"/>
    <x v="1"/>
  </r>
  <r>
    <x v="2"/>
    <x v="514"/>
    <x v="509"/>
    <m/>
    <m/>
    <n v="33"/>
    <s v="NOAL Y GRASA"/>
    <n v="0"/>
    <m/>
    <n v="1"/>
    <x v="0"/>
    <n v="10"/>
    <n v="25.93"/>
    <n v="44339.73"/>
    <n v="9976.35"/>
    <n v="22.5"/>
    <n v="54316.08"/>
    <n v="0"/>
    <n v="0"/>
    <n v="0"/>
    <n v="54316.09"/>
    <n v="9976.35"/>
    <n v="22.5"/>
    <n v="0"/>
    <x v="0"/>
    <x v="2"/>
  </r>
  <r>
    <x v="3"/>
    <x v="514"/>
    <x v="509"/>
    <m/>
    <m/>
    <n v="33"/>
    <s v="NOAL Y GRASA"/>
    <n v="0"/>
    <m/>
    <n v="1"/>
    <x v="0"/>
    <n v="12"/>
    <n v="31.75"/>
    <n v="56709.91"/>
    <n v="12852.47"/>
    <n v="22.66"/>
    <n v="69562.38"/>
    <n v="0"/>
    <n v="0"/>
    <n v="0"/>
    <n v="69562.39"/>
    <n v="12852.47"/>
    <n v="22.66"/>
    <n v="0"/>
    <x v="0"/>
    <x v="3"/>
  </r>
  <r>
    <x v="4"/>
    <x v="514"/>
    <x v="509"/>
    <m/>
    <m/>
    <n v="33"/>
    <s v="NOAL Y GRASA"/>
    <n v="0"/>
    <m/>
    <n v="1"/>
    <x v="0"/>
    <n v="18"/>
    <n v="45.93"/>
    <n v="93334.15"/>
    <n v="21215.87"/>
    <n v="22.73"/>
    <n v="114550.02"/>
    <n v="0"/>
    <n v="0"/>
    <n v="0"/>
    <n v="114550.02"/>
    <n v="21215.87"/>
    <n v="22.73"/>
    <n v="0.01"/>
    <x v="0"/>
    <x v="4"/>
  </r>
  <r>
    <x v="5"/>
    <x v="514"/>
    <x v="509"/>
    <m/>
    <m/>
    <n v="33"/>
    <s v="NOAL Y GRASA"/>
    <n v="0"/>
    <m/>
    <n v="1"/>
    <x v="0"/>
    <n v="3"/>
    <n v="7.92"/>
    <n v="18538.330000000002"/>
    <n v="4171.1000000000004"/>
    <n v="22.5"/>
    <n v="22709.43"/>
    <n v="0"/>
    <n v="0"/>
    <n v="0"/>
    <n v="22709.43"/>
    <n v="4171.1000000000004"/>
    <n v="22.5"/>
    <n v="0"/>
    <x v="0"/>
    <x v="5"/>
  </r>
  <r>
    <x v="6"/>
    <x v="514"/>
    <x v="509"/>
    <m/>
    <m/>
    <n v="33"/>
    <s v="NOAL Y GRASA"/>
    <n v="0"/>
    <m/>
    <n v="1"/>
    <x v="0"/>
    <n v="12"/>
    <n v="30.97"/>
    <n v="82664.350000000006"/>
    <n v="18796.72"/>
    <n v="22.74"/>
    <n v="101461.07"/>
    <n v="0"/>
    <n v="0"/>
    <n v="0"/>
    <n v="101461.07"/>
    <n v="18796.72"/>
    <n v="22.74"/>
    <n v="0"/>
    <x v="0"/>
    <x v="6"/>
  </r>
  <r>
    <x v="7"/>
    <x v="514"/>
    <x v="509"/>
    <m/>
    <m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1"/>
    <x v="7"/>
  </r>
  <r>
    <x v="8"/>
    <x v="514"/>
    <x v="509"/>
    <m/>
    <m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"/>
    <x v="1"/>
    <x v="8"/>
  </r>
  <r>
    <x v="9"/>
    <x v="514"/>
    <x v="509"/>
    <m/>
    <m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"/>
    <x v="1"/>
    <x v="9"/>
  </r>
  <r>
    <x v="10"/>
    <x v="514"/>
    <x v="509"/>
    <m/>
    <m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"/>
    <x v="1"/>
    <x v="10"/>
  </r>
  <r>
    <x v="0"/>
    <x v="515"/>
    <x v="510"/>
    <m/>
    <m/>
    <n v="33"/>
    <s v="NOAL Y GRASA"/>
    <n v="0"/>
    <m/>
    <n v="1"/>
    <x v="0"/>
    <n v="1"/>
    <n v="10"/>
    <n v="13406.9"/>
    <n v="2844.7"/>
    <n v="21.22"/>
    <n v="16251.6"/>
    <n v="0"/>
    <n v="0"/>
    <n v="0"/>
    <n v="16251.6"/>
    <n v="2844.7"/>
    <n v="21.22"/>
    <n v="0"/>
    <x v="0"/>
    <x v="0"/>
  </r>
  <r>
    <x v="6"/>
    <x v="515"/>
    <x v="510"/>
    <m/>
    <m/>
    <n v="33"/>
    <s v="NOAL Y GRASA"/>
    <n v="0"/>
    <m/>
    <n v="1"/>
    <x v="0"/>
    <n v="3"/>
    <n v="30"/>
    <n v="62152.03"/>
    <n v="13463.87"/>
    <n v="21.66"/>
    <n v="75615.899999999994"/>
    <n v="0"/>
    <n v="0"/>
    <n v="0"/>
    <n v="75615.89"/>
    <n v="13463.87"/>
    <n v="21.66"/>
    <n v="0"/>
    <x v="0"/>
    <x v="6"/>
  </r>
  <r>
    <x v="7"/>
    <x v="515"/>
    <x v="510"/>
    <m/>
    <m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2"/>
    <x v="1"/>
    <x v="7"/>
  </r>
  <r>
    <x v="8"/>
    <x v="515"/>
    <x v="510"/>
    <m/>
    <m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1"/>
    <x v="1"/>
    <x v="8"/>
  </r>
  <r>
    <x v="9"/>
    <x v="515"/>
    <x v="510"/>
    <m/>
    <m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1"/>
    <x v="9"/>
  </r>
  <r>
    <x v="8"/>
    <x v="516"/>
    <x v="511"/>
    <m/>
    <m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1"/>
    <x v="8"/>
  </r>
  <r>
    <x v="9"/>
    <x v="516"/>
    <x v="511"/>
    <m/>
    <m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1"/>
    <x v="9"/>
  </r>
  <r>
    <x v="0"/>
    <x v="517"/>
    <x v="512"/>
    <m/>
    <m/>
    <n v="33"/>
    <s v="NOAL Y GRASA"/>
    <n v="0"/>
    <m/>
    <n v="1"/>
    <x v="0"/>
    <n v="11"/>
    <n v="38.340000000000003"/>
    <n v="96545.93"/>
    <n v="22424.07"/>
    <n v="23.23"/>
    <n v="118970"/>
    <n v="3198.52"/>
    <n v="0"/>
    <n v="0"/>
    <n v="115771.48"/>
    <n v="19225.55"/>
    <n v="19.91"/>
    <n v="0"/>
    <x v="0"/>
    <x v="0"/>
  </r>
  <r>
    <x v="1"/>
    <x v="517"/>
    <x v="512"/>
    <m/>
    <m/>
    <n v="33"/>
    <s v="NOAL Y GRASA"/>
    <n v="0"/>
    <m/>
    <n v="1"/>
    <x v="0"/>
    <n v="11"/>
    <n v="38.85"/>
    <n v="107331.25"/>
    <n v="25525.29"/>
    <n v="23.78"/>
    <n v="132856.54"/>
    <n v="2360.69"/>
    <n v="0"/>
    <n v="0"/>
    <n v="130495.86"/>
    <n v="23164.6"/>
    <n v="21.58"/>
    <n v="0.01"/>
    <x v="0"/>
    <x v="1"/>
  </r>
  <r>
    <x v="2"/>
    <x v="517"/>
    <x v="512"/>
    <m/>
    <m/>
    <n v="33"/>
    <s v="NOAL Y GRASA"/>
    <n v="0"/>
    <m/>
    <n v="1"/>
    <x v="0"/>
    <n v="10"/>
    <n v="35.39"/>
    <n v="107599.4"/>
    <n v="25500.19"/>
    <n v="23.7"/>
    <n v="133099.59"/>
    <n v="1312.72"/>
    <n v="0"/>
    <n v="0"/>
    <n v="131786.87"/>
    <n v="24187.47"/>
    <n v="22.48"/>
    <n v="0.01"/>
    <x v="0"/>
    <x v="2"/>
  </r>
  <r>
    <x v="3"/>
    <x v="517"/>
    <x v="512"/>
    <m/>
    <m/>
    <n v="33"/>
    <s v="NOAL Y GRASA"/>
    <n v="0"/>
    <m/>
    <n v="1"/>
    <x v="0"/>
    <n v="10"/>
    <n v="35.5"/>
    <n v="109472.62"/>
    <n v="25500.47"/>
    <n v="23.29"/>
    <n v="134973.09"/>
    <n v="3369.13"/>
    <n v="0"/>
    <n v="0"/>
    <n v="131603.97"/>
    <n v="22131.34"/>
    <n v="20.22"/>
    <n v="0.01"/>
    <x v="0"/>
    <x v="3"/>
  </r>
  <r>
    <x v="4"/>
    <x v="517"/>
    <x v="512"/>
    <m/>
    <m/>
    <n v="33"/>
    <s v="NOAL Y GRASA"/>
    <n v="0"/>
    <m/>
    <n v="1"/>
    <x v="0"/>
    <n v="9"/>
    <n v="32.090000000000003"/>
    <n v="111067.95"/>
    <n v="25954.37"/>
    <n v="23.37"/>
    <n v="137022.32"/>
    <n v="3850.13"/>
    <n v="0"/>
    <n v="0"/>
    <n v="133172.19"/>
    <n v="22104.240000000002"/>
    <n v="19.899999999999999"/>
    <n v="0.01"/>
    <x v="0"/>
    <x v="4"/>
  </r>
  <r>
    <x v="5"/>
    <x v="517"/>
    <x v="512"/>
    <m/>
    <m/>
    <n v="33"/>
    <s v="NOAL Y GRASA"/>
    <n v="0"/>
    <m/>
    <n v="1"/>
    <x v="0"/>
    <n v="9"/>
    <n v="32.31"/>
    <n v="127458.6"/>
    <n v="29517.97"/>
    <n v="23.16"/>
    <n v="156976.57"/>
    <n v="3592.89"/>
    <n v="0"/>
    <n v="0"/>
    <n v="153383.67999999999"/>
    <n v="25925.08"/>
    <n v="20.34"/>
    <n v="0.01"/>
    <x v="0"/>
    <x v="5"/>
  </r>
  <r>
    <x v="6"/>
    <x v="517"/>
    <x v="512"/>
    <m/>
    <m/>
    <n v="33"/>
    <s v="NOAL Y GRASA"/>
    <n v="0"/>
    <m/>
    <n v="1"/>
    <x v="0"/>
    <n v="10"/>
    <n v="36.17"/>
    <n v="170290.18"/>
    <n v="39787.019999999997"/>
    <n v="23.36"/>
    <n v="210077.2"/>
    <n v="5923.4"/>
    <n v="0"/>
    <n v="0"/>
    <n v="204153.81"/>
    <n v="33863.620000000003"/>
    <n v="19.89"/>
    <n v="0.01"/>
    <x v="0"/>
    <x v="6"/>
  </r>
  <r>
    <x v="7"/>
    <x v="517"/>
    <x v="512"/>
    <m/>
    <m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"/>
    <x v="1"/>
    <x v="7"/>
  </r>
  <r>
    <x v="8"/>
    <x v="517"/>
    <x v="512"/>
    <m/>
    <m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1"/>
    <x v="8"/>
  </r>
  <r>
    <x v="9"/>
    <x v="517"/>
    <x v="512"/>
    <m/>
    <m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1"/>
    <x v="1"/>
    <x v="9"/>
  </r>
  <r>
    <x v="10"/>
    <x v="517"/>
    <x v="512"/>
    <m/>
    <m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1"/>
    <x v="10"/>
  </r>
  <r>
    <x v="0"/>
    <x v="518"/>
    <x v="513"/>
    <m/>
    <m/>
    <n v="33"/>
    <s v="NOAL Y GRASA"/>
    <n v="0"/>
    <m/>
    <n v="1"/>
    <x v="0"/>
    <n v="1"/>
    <n v="3.49"/>
    <n v="10237.92"/>
    <n v="2303.5300000000002"/>
    <n v="22.5"/>
    <n v="12541.45"/>
    <n v="627.07000000000005"/>
    <n v="0"/>
    <n v="0"/>
    <n v="11914.39"/>
    <n v="1676.46"/>
    <n v="16.38"/>
    <n v="0"/>
    <x v="0"/>
    <x v="0"/>
  </r>
  <r>
    <x v="1"/>
    <x v="518"/>
    <x v="513"/>
    <m/>
    <m/>
    <n v="33"/>
    <s v="NOAL Y GRASA"/>
    <n v="0"/>
    <m/>
    <n v="1"/>
    <x v="0"/>
    <n v="7"/>
    <n v="23.9"/>
    <n v="76420.73"/>
    <n v="17194.62"/>
    <n v="22.5"/>
    <n v="93615.35"/>
    <n v="4010.98"/>
    <n v="0"/>
    <n v="0"/>
    <n v="89604.37"/>
    <n v="13183.64"/>
    <n v="17.25"/>
    <n v="0"/>
    <x v="0"/>
    <x v="1"/>
  </r>
  <r>
    <x v="2"/>
    <x v="518"/>
    <x v="513"/>
    <m/>
    <m/>
    <n v="33"/>
    <s v="NOAL Y GRASA"/>
    <n v="0"/>
    <m/>
    <n v="1"/>
    <x v="0"/>
    <n v="8"/>
    <n v="28.36"/>
    <n v="97976.66"/>
    <n v="22283.56"/>
    <n v="22.74"/>
    <n v="120260.22"/>
    <n v="4449.62"/>
    <n v="0"/>
    <n v="0"/>
    <n v="115810.58"/>
    <n v="17833.939999999999"/>
    <n v="18.2"/>
    <n v="0"/>
    <x v="0"/>
    <x v="2"/>
  </r>
  <r>
    <x v="3"/>
    <x v="518"/>
    <x v="513"/>
    <m/>
    <m/>
    <n v="33"/>
    <s v="NOAL Y GRASA"/>
    <n v="0"/>
    <m/>
    <n v="1"/>
    <x v="0"/>
    <n v="2"/>
    <n v="6.92"/>
    <n v="24859.41"/>
    <n v="5593.36"/>
    <n v="22.5"/>
    <n v="30452.77"/>
    <n v="1522.64"/>
    <n v="0"/>
    <n v="0"/>
    <n v="28930.14"/>
    <n v="4070.72"/>
    <n v="16.38"/>
    <n v="0"/>
    <x v="0"/>
    <x v="3"/>
  </r>
  <r>
    <x v="4"/>
    <x v="518"/>
    <x v="513"/>
    <m/>
    <m/>
    <n v="33"/>
    <s v="NOAL Y GRASA"/>
    <n v="0"/>
    <m/>
    <n v="1"/>
    <x v="0"/>
    <n v="6"/>
    <n v="20.61"/>
    <n v="82791.399999999994"/>
    <n v="18628.060000000001"/>
    <n v="22.5"/>
    <n v="101419.46"/>
    <n v="4071.09"/>
    <n v="0"/>
    <n v="0"/>
    <n v="97348.36"/>
    <n v="14556.97"/>
    <n v="17.579999999999998"/>
    <n v="0"/>
    <x v="0"/>
    <x v="4"/>
  </r>
  <r>
    <x v="5"/>
    <x v="518"/>
    <x v="513"/>
    <m/>
    <m/>
    <n v="33"/>
    <s v="NOAL Y GRASA"/>
    <n v="0"/>
    <m/>
    <n v="1"/>
    <x v="0"/>
    <n v="2"/>
    <n v="6.58"/>
    <n v="28342.03"/>
    <n v="6376.95"/>
    <n v="22.5"/>
    <n v="34718.980000000003"/>
    <n v="1735.95"/>
    <n v="0"/>
    <n v="0"/>
    <n v="32983.03"/>
    <n v="4641"/>
    <n v="16.38"/>
    <n v="0"/>
    <x v="0"/>
    <x v="5"/>
  </r>
  <r>
    <x v="6"/>
    <x v="518"/>
    <x v="513"/>
    <m/>
    <m/>
    <n v="33"/>
    <s v="NOAL Y GRASA"/>
    <n v="0"/>
    <m/>
    <n v="1"/>
    <x v="0"/>
    <n v="5"/>
    <n v="18.190000000000001"/>
    <n v="89592.16"/>
    <n v="20158.21"/>
    <n v="22.5"/>
    <n v="109750.37"/>
    <n v="5487.52"/>
    <n v="0"/>
    <n v="0"/>
    <n v="104262.85"/>
    <n v="14670.69"/>
    <n v="16.38"/>
    <n v="0"/>
    <x v="0"/>
    <x v="6"/>
  </r>
  <r>
    <x v="7"/>
    <x v="518"/>
    <x v="513"/>
    <m/>
    <m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1"/>
    <x v="7"/>
  </r>
  <r>
    <x v="8"/>
    <x v="518"/>
    <x v="513"/>
    <m/>
    <m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"/>
    <x v="1"/>
    <x v="8"/>
  </r>
  <r>
    <x v="9"/>
    <x v="518"/>
    <x v="513"/>
    <m/>
    <m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1"/>
    <x v="9"/>
  </r>
  <r>
    <x v="10"/>
    <x v="518"/>
    <x v="513"/>
    <m/>
    <m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1"/>
    <x v="10"/>
  </r>
  <r>
    <x v="0"/>
    <x v="519"/>
    <x v="514"/>
    <m/>
    <m/>
    <n v="33"/>
    <s v="NOAL Y GRASA"/>
    <n v="0"/>
    <m/>
    <n v="1"/>
    <x v="0"/>
    <n v="1440"/>
    <n v="57.6"/>
    <n v="122623.4"/>
    <n v="30551.200000000001"/>
    <n v="24.91"/>
    <n v="153174.6"/>
    <n v="0"/>
    <n v="0"/>
    <n v="0"/>
    <n v="153174.6"/>
    <n v="30551.200000000001"/>
    <n v="24.91"/>
    <n v="0.01"/>
    <x v="0"/>
    <x v="0"/>
  </r>
  <r>
    <x v="1"/>
    <x v="519"/>
    <x v="514"/>
    <m/>
    <m/>
    <n v="33"/>
    <s v="NOAL Y GRASA"/>
    <n v="0"/>
    <m/>
    <n v="1"/>
    <x v="0"/>
    <n v="2000"/>
    <n v="80"/>
    <n v="190603.2"/>
    <n v="47649.2"/>
    <n v="25"/>
    <n v="238252.4"/>
    <n v="0"/>
    <n v="0"/>
    <n v="0"/>
    <n v="238252.4"/>
    <n v="47649.2"/>
    <n v="25"/>
    <n v="0.01"/>
    <x v="0"/>
    <x v="1"/>
  </r>
  <r>
    <x v="2"/>
    <x v="519"/>
    <x v="514"/>
    <m/>
    <m/>
    <n v="33"/>
    <s v="NOAL Y GRASA"/>
    <n v="0"/>
    <m/>
    <n v="1"/>
    <x v="0"/>
    <n v="1880"/>
    <n v="75.2"/>
    <n v="189202.8"/>
    <n v="47278.400000000001"/>
    <n v="24.99"/>
    <n v="236481.2"/>
    <n v="0"/>
    <n v="0"/>
    <n v="0"/>
    <n v="236481.2"/>
    <n v="47278.400000000001"/>
    <n v="24.99"/>
    <n v="0.01"/>
    <x v="0"/>
    <x v="2"/>
  </r>
  <r>
    <x v="3"/>
    <x v="519"/>
    <x v="514"/>
    <m/>
    <m/>
    <n v="33"/>
    <s v="NOAL Y GRASA"/>
    <n v="0"/>
    <m/>
    <n v="1"/>
    <x v="0"/>
    <n v="2140"/>
    <n v="85.6"/>
    <n v="229236.3"/>
    <n v="57325.4"/>
    <n v="25.01"/>
    <n v="286561.7"/>
    <n v="0"/>
    <n v="0"/>
    <n v="0"/>
    <n v="286561.7"/>
    <n v="57325.4"/>
    <n v="25.01"/>
    <n v="0.01"/>
    <x v="0"/>
    <x v="3"/>
  </r>
  <r>
    <x v="4"/>
    <x v="519"/>
    <x v="514"/>
    <m/>
    <m/>
    <n v="33"/>
    <s v="NOAL Y GRASA"/>
    <n v="0"/>
    <m/>
    <n v="1"/>
    <x v="0"/>
    <n v="2555"/>
    <n v="102.2"/>
    <n v="297076.96000000002"/>
    <n v="74233.440000000002"/>
    <n v="24.99"/>
    <n v="371310.4"/>
    <n v="0"/>
    <n v="0"/>
    <n v="0"/>
    <n v="371310.4"/>
    <n v="74233.440000000002"/>
    <n v="24.99"/>
    <n v="0.02"/>
    <x v="0"/>
    <x v="4"/>
  </r>
  <r>
    <x v="5"/>
    <x v="519"/>
    <x v="514"/>
    <m/>
    <m/>
    <n v="33"/>
    <s v="NOAL Y GRASA"/>
    <n v="0"/>
    <m/>
    <n v="1"/>
    <x v="0"/>
    <n v="1716"/>
    <n v="68.64"/>
    <n v="267776.71999999997"/>
    <n v="67090.58"/>
    <n v="25.05"/>
    <n v="334867.3"/>
    <n v="0"/>
    <n v="0"/>
    <n v="0"/>
    <n v="334867.3"/>
    <n v="67090.58"/>
    <n v="25.05"/>
    <n v="0.02"/>
    <x v="0"/>
    <x v="5"/>
  </r>
  <r>
    <x v="6"/>
    <x v="519"/>
    <x v="514"/>
    <m/>
    <m/>
    <n v="33"/>
    <s v="NOAL Y GRASA"/>
    <n v="0"/>
    <m/>
    <n v="1"/>
    <x v="0"/>
    <n v="1560"/>
    <n v="62.4"/>
    <n v="288702.8"/>
    <n v="72019.199999999997"/>
    <n v="24.95"/>
    <n v="360722"/>
    <n v="0"/>
    <n v="0"/>
    <n v="0"/>
    <n v="360722"/>
    <n v="72019.199999999997"/>
    <n v="24.95"/>
    <n v="0.02"/>
    <x v="0"/>
    <x v="6"/>
  </r>
  <r>
    <x v="7"/>
    <x v="519"/>
    <x v="514"/>
    <m/>
    <m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3"/>
    <x v="1"/>
    <x v="7"/>
  </r>
  <r>
    <x v="8"/>
    <x v="519"/>
    <x v="514"/>
    <m/>
    <m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3"/>
    <x v="1"/>
    <x v="8"/>
  </r>
  <r>
    <x v="9"/>
    <x v="519"/>
    <x v="514"/>
    <m/>
    <m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3"/>
    <x v="1"/>
    <x v="9"/>
  </r>
  <r>
    <x v="10"/>
    <x v="519"/>
    <x v="514"/>
    <m/>
    <m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1"/>
    <x v="10"/>
  </r>
  <r>
    <x v="0"/>
    <x v="520"/>
    <x v="515"/>
    <m/>
    <m/>
    <n v="33"/>
    <s v="NOAL Y GRASA"/>
    <n v="0"/>
    <m/>
    <n v="1"/>
    <x v="0"/>
    <n v="444"/>
    <n v="66.599999999999994"/>
    <n v="132618.35999999999"/>
    <n v="33381.449999999997"/>
    <n v="25.17"/>
    <n v="165999.81"/>
    <n v="0"/>
    <n v="0"/>
    <n v="0"/>
    <n v="165999.81"/>
    <n v="33381.449999999997"/>
    <n v="25.17"/>
    <n v="0.01"/>
    <x v="0"/>
    <x v="0"/>
  </r>
  <r>
    <x v="1"/>
    <x v="520"/>
    <x v="515"/>
    <m/>
    <m/>
    <n v="33"/>
    <s v="NOAL Y GRASA"/>
    <n v="0"/>
    <m/>
    <n v="1"/>
    <x v="0"/>
    <n v="483"/>
    <n v="72.45"/>
    <n v="160148.20000000001"/>
    <n v="40170.449999999997"/>
    <n v="25.08"/>
    <n v="200318.65"/>
    <n v="0"/>
    <n v="0"/>
    <n v="0"/>
    <n v="200318.65"/>
    <n v="40170.449999999997"/>
    <n v="25.08"/>
    <n v="0.01"/>
    <x v="0"/>
    <x v="1"/>
  </r>
  <r>
    <x v="2"/>
    <x v="520"/>
    <x v="515"/>
    <m/>
    <m/>
    <n v="33"/>
    <s v="NOAL Y GRASA"/>
    <n v="0"/>
    <m/>
    <n v="1"/>
    <x v="0"/>
    <n v="513"/>
    <n v="76.95"/>
    <n v="182192.68"/>
    <n v="46457.89"/>
    <n v="25.5"/>
    <n v="228650.57"/>
    <n v="0"/>
    <n v="0"/>
    <n v="0"/>
    <n v="228650.57"/>
    <n v="46457.89"/>
    <n v="25.5"/>
    <n v="0.01"/>
    <x v="0"/>
    <x v="2"/>
  </r>
  <r>
    <x v="3"/>
    <x v="520"/>
    <x v="515"/>
    <m/>
    <m/>
    <n v="33"/>
    <s v="NOAL Y GRASA"/>
    <n v="0"/>
    <m/>
    <n v="1"/>
    <x v="0"/>
    <n v="331"/>
    <n v="49.65"/>
    <n v="123198.54"/>
    <n v="30872.76"/>
    <n v="25.06"/>
    <n v="154071.29999999999"/>
    <n v="0"/>
    <n v="0"/>
    <n v="0"/>
    <n v="154071.29999999999"/>
    <n v="30872.76"/>
    <n v="25.06"/>
    <n v="0.01"/>
    <x v="0"/>
    <x v="3"/>
  </r>
  <r>
    <x v="4"/>
    <x v="520"/>
    <x v="515"/>
    <m/>
    <m/>
    <n v="33"/>
    <s v="NOAL Y GRASA"/>
    <n v="0"/>
    <m/>
    <n v="1"/>
    <x v="0"/>
    <n v="685"/>
    <n v="102.75"/>
    <n v="278006.44"/>
    <n v="70849.72"/>
    <n v="25.48"/>
    <n v="348856.16"/>
    <n v="0"/>
    <n v="0"/>
    <n v="0"/>
    <n v="348856.16"/>
    <n v="70849.72"/>
    <n v="25.48"/>
    <n v="0.02"/>
    <x v="0"/>
    <x v="4"/>
  </r>
  <r>
    <x v="5"/>
    <x v="520"/>
    <x v="515"/>
    <m/>
    <m/>
    <n v="33"/>
    <s v="NOAL Y GRASA"/>
    <n v="0"/>
    <m/>
    <n v="1"/>
    <x v="0"/>
    <n v="503"/>
    <n v="75.45"/>
    <n v="239231.73"/>
    <n v="60915.839999999997"/>
    <n v="25.46"/>
    <n v="300147.57"/>
    <n v="0"/>
    <n v="0"/>
    <n v="0"/>
    <n v="300147.57"/>
    <n v="60915.839999999997"/>
    <n v="25.46"/>
    <n v="0.01"/>
    <x v="0"/>
    <x v="5"/>
  </r>
  <r>
    <x v="6"/>
    <x v="520"/>
    <x v="515"/>
    <m/>
    <m/>
    <n v="33"/>
    <s v="NOAL Y GRASA"/>
    <n v="0"/>
    <m/>
    <n v="1"/>
    <x v="0"/>
    <n v="491"/>
    <n v="73.650000000000006"/>
    <n v="298806.28000000003"/>
    <n v="75836.06"/>
    <n v="25.38"/>
    <n v="374642.34"/>
    <n v="0"/>
    <n v="0"/>
    <n v="0"/>
    <n v="374642.34"/>
    <n v="75836.06"/>
    <n v="25.38"/>
    <n v="0.02"/>
    <x v="0"/>
    <x v="6"/>
  </r>
  <r>
    <x v="7"/>
    <x v="520"/>
    <x v="515"/>
    <m/>
    <m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2"/>
    <x v="1"/>
    <x v="7"/>
  </r>
  <r>
    <x v="8"/>
    <x v="520"/>
    <x v="515"/>
    <m/>
    <m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3"/>
    <x v="1"/>
    <x v="8"/>
  </r>
  <r>
    <x v="9"/>
    <x v="520"/>
    <x v="515"/>
    <m/>
    <m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2"/>
    <x v="1"/>
    <x v="9"/>
  </r>
  <r>
    <x v="10"/>
    <x v="520"/>
    <x v="515"/>
    <m/>
    <m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1"/>
    <x v="1"/>
    <x v="10"/>
  </r>
  <r>
    <x v="0"/>
    <x v="521"/>
    <x v="516"/>
    <m/>
    <m/>
    <n v="36"/>
    <s v="CABA╤A ARGENTINA - FOX"/>
    <n v="0"/>
    <m/>
    <n v="1"/>
    <x v="0"/>
    <n v="52"/>
    <n v="295.49"/>
    <n v="313715.84999999998"/>
    <n v="75282"/>
    <n v="24"/>
    <n v="388997.85"/>
    <n v="3400.4"/>
    <n v="0"/>
    <n v="0"/>
    <n v="385597.47"/>
    <n v="71881.600000000006"/>
    <n v="22.91"/>
    <n v="0.02"/>
    <x v="0"/>
    <x v="0"/>
  </r>
  <r>
    <x v="1"/>
    <x v="521"/>
    <x v="516"/>
    <m/>
    <m/>
    <n v="36"/>
    <s v="CABA╤A ARGENTINA - FOX"/>
    <n v="0"/>
    <m/>
    <n v="1"/>
    <x v="0"/>
    <n v="49"/>
    <n v="281.08"/>
    <n v="302947.93"/>
    <n v="72743.81"/>
    <n v="24.01"/>
    <n v="375691.74"/>
    <n v="3861.5"/>
    <n v="0"/>
    <n v="0"/>
    <n v="371830.26"/>
    <n v="68882.31"/>
    <n v="22.74"/>
    <n v="0.02"/>
    <x v="0"/>
    <x v="1"/>
  </r>
  <r>
    <x v="2"/>
    <x v="521"/>
    <x v="516"/>
    <m/>
    <m/>
    <n v="36"/>
    <s v="CABA╤A ARGENTINA - FOX"/>
    <n v="0"/>
    <m/>
    <n v="1"/>
    <x v="0"/>
    <n v="76"/>
    <n v="434.31"/>
    <n v="516961.99"/>
    <n v="124347.19"/>
    <n v="24.05"/>
    <n v="641309.18000000005"/>
    <n v="4932.7299999999996"/>
    <n v="0"/>
    <n v="0"/>
    <n v="636376.51"/>
    <n v="119414.46"/>
    <n v="23.1"/>
    <n v="0.03"/>
    <x v="0"/>
    <x v="2"/>
  </r>
  <r>
    <x v="3"/>
    <x v="521"/>
    <x v="516"/>
    <m/>
    <m/>
    <n v="36"/>
    <s v="CABA╤A ARGENTINA - FOX"/>
    <n v="0"/>
    <m/>
    <n v="1"/>
    <x v="0"/>
    <n v="59"/>
    <n v="339.31"/>
    <n v="462269.08"/>
    <n v="111319.39"/>
    <n v="24.08"/>
    <n v="573588.47"/>
    <n v="4363.67"/>
    <n v="0"/>
    <n v="0"/>
    <n v="569224.80000000005"/>
    <n v="106955.72"/>
    <n v="23.14"/>
    <n v="0.03"/>
    <x v="0"/>
    <x v="3"/>
  </r>
  <r>
    <x v="4"/>
    <x v="521"/>
    <x v="516"/>
    <m/>
    <m/>
    <n v="36"/>
    <s v="CABA╤A ARGENTINA - FOX"/>
    <n v="0"/>
    <m/>
    <n v="1"/>
    <x v="0"/>
    <n v="72"/>
    <n v="415.68"/>
    <n v="594010.68999999994"/>
    <n v="142677.25"/>
    <n v="24.02"/>
    <n v="736687.94"/>
    <n v="10248.43"/>
    <n v="0"/>
    <n v="0"/>
    <n v="726439.51"/>
    <n v="132428.82"/>
    <n v="22.29"/>
    <n v="0.03"/>
    <x v="0"/>
    <x v="4"/>
  </r>
  <r>
    <x v="5"/>
    <x v="521"/>
    <x v="516"/>
    <m/>
    <m/>
    <n v="36"/>
    <s v="CABA╤A ARGENTINA - FOX"/>
    <n v="0"/>
    <m/>
    <n v="1"/>
    <x v="0"/>
    <n v="68"/>
    <n v="391.43"/>
    <n v="663734.03"/>
    <n v="159730.45000000001"/>
    <n v="24.07"/>
    <n v="823464.48"/>
    <n v="10776.31"/>
    <n v="0"/>
    <n v="0"/>
    <n v="812688.19"/>
    <n v="148954.14000000001"/>
    <n v="22.44"/>
    <n v="0.04"/>
    <x v="0"/>
    <x v="5"/>
  </r>
  <r>
    <x v="6"/>
    <x v="521"/>
    <x v="516"/>
    <m/>
    <m/>
    <n v="36"/>
    <s v="CABA╤A ARGENTINA - FOX"/>
    <n v="0"/>
    <m/>
    <n v="1"/>
    <x v="0"/>
    <n v="94"/>
    <n v="539.15"/>
    <n v="1402935.56"/>
    <n v="340953.05"/>
    <n v="24.3"/>
    <n v="1743888.61"/>
    <n v="22805.58"/>
    <n v="0"/>
    <n v="0"/>
    <n v="1721083.14"/>
    <n v="318147.46999999997"/>
    <n v="22.68"/>
    <n v="0.08"/>
    <x v="0"/>
    <x v="6"/>
  </r>
  <r>
    <x v="7"/>
    <x v="521"/>
    <x v="516"/>
    <m/>
    <m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7.0000000000000007E-2"/>
    <x v="1"/>
    <x v="7"/>
  </r>
  <r>
    <x v="8"/>
    <x v="521"/>
    <x v="516"/>
    <m/>
    <m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7.0000000000000007E-2"/>
    <x v="1"/>
    <x v="8"/>
  </r>
  <r>
    <x v="9"/>
    <x v="521"/>
    <x v="516"/>
    <m/>
    <m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1"/>
    <x v="9"/>
  </r>
  <r>
    <x v="10"/>
    <x v="521"/>
    <x v="516"/>
    <m/>
    <m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1"/>
    <x v="10"/>
  </r>
  <r>
    <x v="0"/>
    <x v="522"/>
    <x v="517"/>
    <m/>
    <m/>
    <n v="36"/>
    <s v="CABA╤A ARGENTINA - FOX"/>
    <n v="0"/>
    <m/>
    <n v="1"/>
    <x v="0"/>
    <n v="9"/>
    <n v="50.9"/>
    <n v="45140.67"/>
    <n v="10742.93"/>
    <n v="23.8"/>
    <n v="55883.6"/>
    <n v="1877.43"/>
    <n v="0"/>
    <n v="0"/>
    <n v="54006.18"/>
    <n v="8865.5"/>
    <n v="19.64"/>
    <n v="0"/>
    <x v="0"/>
    <x v="0"/>
  </r>
  <r>
    <x v="1"/>
    <x v="522"/>
    <x v="517"/>
    <m/>
    <m/>
    <n v="36"/>
    <s v="CABA╤A ARGENTINA - FOX"/>
    <n v="0"/>
    <m/>
    <n v="1"/>
    <x v="0"/>
    <n v="15"/>
    <n v="84.45"/>
    <n v="89249.9"/>
    <n v="21413.21"/>
    <n v="23.99"/>
    <n v="110663.11"/>
    <n v="9817.4500000000007"/>
    <n v="0"/>
    <n v="0"/>
    <n v="100845.68"/>
    <n v="11595.76"/>
    <n v="12.99"/>
    <n v="0"/>
    <x v="0"/>
    <x v="1"/>
  </r>
  <r>
    <x v="2"/>
    <x v="522"/>
    <x v="517"/>
    <m/>
    <m/>
    <n v="36"/>
    <s v="CABA╤A ARGENTINA - FOX"/>
    <n v="0"/>
    <m/>
    <n v="1"/>
    <x v="0"/>
    <n v="9"/>
    <n v="51.78"/>
    <n v="59439.91"/>
    <n v="14292.74"/>
    <n v="24.05"/>
    <n v="73732.649999999994"/>
    <n v="4718.05"/>
    <n v="0"/>
    <n v="0"/>
    <n v="69014.649999999994"/>
    <n v="9574.69"/>
    <n v="16.11"/>
    <n v="0"/>
    <x v="0"/>
    <x v="2"/>
  </r>
  <r>
    <x v="3"/>
    <x v="522"/>
    <x v="517"/>
    <m/>
    <m/>
    <n v="36"/>
    <s v="CABA╤A ARGENTINA - FOX"/>
    <n v="0"/>
    <m/>
    <n v="1"/>
    <x v="0"/>
    <n v="15"/>
    <n v="85.88"/>
    <n v="116562.13"/>
    <n v="27988.14"/>
    <n v="24.01"/>
    <n v="144550.26999999999"/>
    <n v="2374.62"/>
    <n v="0"/>
    <n v="0"/>
    <n v="142175.82999999999"/>
    <n v="25613.52"/>
    <n v="21.97"/>
    <n v="0.01"/>
    <x v="0"/>
    <x v="3"/>
  </r>
  <r>
    <x v="4"/>
    <x v="522"/>
    <x v="517"/>
    <m/>
    <m/>
    <n v="36"/>
    <s v="CABA╤A ARGENTINA - FOX"/>
    <n v="0"/>
    <m/>
    <n v="1"/>
    <x v="0"/>
    <n v="9"/>
    <n v="51.66"/>
    <n v="73853.77"/>
    <n v="17738.990000000002"/>
    <n v="24.02"/>
    <n v="91592.76"/>
    <n v="3543.64"/>
    <n v="0"/>
    <n v="0"/>
    <n v="88049.12"/>
    <n v="14195.35"/>
    <n v="19.22"/>
    <n v="0"/>
    <x v="0"/>
    <x v="4"/>
  </r>
  <r>
    <x v="5"/>
    <x v="522"/>
    <x v="517"/>
    <m/>
    <m/>
    <n v="36"/>
    <s v="CABA╤A ARGENTINA - FOX"/>
    <n v="0"/>
    <m/>
    <n v="1"/>
    <x v="0"/>
    <n v="10"/>
    <n v="57.24"/>
    <n v="89284.19"/>
    <n v="21453.91"/>
    <n v="24.03"/>
    <n v="110738.1"/>
    <n v="3117.49"/>
    <n v="0"/>
    <n v="0"/>
    <n v="107620.62"/>
    <n v="18336.419999999998"/>
    <n v="20.54"/>
    <n v="0"/>
    <x v="0"/>
    <x v="5"/>
  </r>
  <r>
    <x v="6"/>
    <x v="522"/>
    <x v="517"/>
    <m/>
    <m/>
    <n v="36"/>
    <s v="CABA╤A ARGENTINA - FOX"/>
    <n v="0"/>
    <m/>
    <n v="1"/>
    <x v="0"/>
    <n v="16"/>
    <n v="92.46"/>
    <n v="245949.09"/>
    <n v="59772.47"/>
    <n v="24.3"/>
    <n v="305721.56"/>
    <n v="9302.69"/>
    <n v="0"/>
    <n v="0"/>
    <n v="296418.78000000003"/>
    <n v="50469.78"/>
    <n v="20.52"/>
    <n v="0.01"/>
    <x v="0"/>
    <x v="6"/>
  </r>
  <r>
    <x v="7"/>
    <x v="522"/>
    <x v="517"/>
    <m/>
    <m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1"/>
    <x v="7"/>
  </r>
  <r>
    <x v="8"/>
    <x v="522"/>
    <x v="517"/>
    <m/>
    <m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1"/>
    <x v="8"/>
  </r>
  <r>
    <x v="9"/>
    <x v="522"/>
    <x v="517"/>
    <m/>
    <m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1"/>
    <x v="9"/>
  </r>
  <r>
    <x v="0"/>
    <x v="523"/>
    <x v="518"/>
    <m/>
    <m/>
    <n v="36"/>
    <s v="CABA╤A ARGENTINA - FOX"/>
    <n v="0"/>
    <m/>
    <n v="1"/>
    <x v="0"/>
    <n v="115"/>
    <n v="604.41"/>
    <n v="533228.1"/>
    <n v="126870.65"/>
    <n v="23.79"/>
    <n v="660098.75"/>
    <n v="14169.61"/>
    <n v="0"/>
    <n v="0"/>
    <n v="645929.17000000004"/>
    <n v="112701.04"/>
    <n v="21.14"/>
    <n v="0.03"/>
    <x v="0"/>
    <x v="0"/>
  </r>
  <r>
    <x v="1"/>
    <x v="523"/>
    <x v="518"/>
    <m/>
    <m/>
    <n v="36"/>
    <s v="CABA╤A ARGENTINA - FOX"/>
    <n v="0"/>
    <m/>
    <n v="1"/>
    <x v="0"/>
    <n v="92"/>
    <n v="485.06"/>
    <n v="434115.02"/>
    <n v="103363.61"/>
    <n v="23.81"/>
    <n v="537478.63"/>
    <n v="11715.85"/>
    <n v="0"/>
    <n v="0"/>
    <n v="525762.77"/>
    <n v="91647.76"/>
    <n v="21.11"/>
    <n v="0.02"/>
    <x v="0"/>
    <x v="1"/>
  </r>
  <r>
    <x v="2"/>
    <x v="523"/>
    <x v="518"/>
    <m/>
    <m/>
    <n v="36"/>
    <s v="CABA╤A ARGENTINA - FOX"/>
    <n v="0"/>
    <m/>
    <n v="1"/>
    <x v="0"/>
    <n v="122"/>
    <n v="647.29999999999995"/>
    <n v="623803.91"/>
    <n v="148747.78"/>
    <n v="23.85"/>
    <n v="772551.69"/>
    <n v="17001.25"/>
    <n v="0"/>
    <n v="0"/>
    <n v="755550.84"/>
    <n v="131746.53"/>
    <n v="21.12"/>
    <n v="0.03"/>
    <x v="0"/>
    <x v="2"/>
  </r>
  <r>
    <x v="3"/>
    <x v="523"/>
    <x v="518"/>
    <m/>
    <m/>
    <n v="36"/>
    <s v="CABA╤A ARGENTINA - FOX"/>
    <n v="0"/>
    <m/>
    <n v="1"/>
    <x v="0"/>
    <n v="84"/>
    <n v="445.27"/>
    <n v="507656.22"/>
    <n v="120943.27"/>
    <n v="23.82"/>
    <n v="628599.49"/>
    <n v="15743.24"/>
    <n v="0"/>
    <n v="0"/>
    <n v="612856.29"/>
    <n v="105200.03"/>
    <n v="20.72"/>
    <n v="0.03"/>
    <x v="0"/>
    <x v="3"/>
  </r>
  <r>
    <x v="4"/>
    <x v="523"/>
    <x v="518"/>
    <m/>
    <m/>
    <n v="36"/>
    <s v="CABA╤A ARGENTINA - FOX"/>
    <n v="0"/>
    <m/>
    <n v="1"/>
    <x v="0"/>
    <n v="120"/>
    <n v="625.72"/>
    <n v="749005.56"/>
    <n v="178485.94"/>
    <n v="23.83"/>
    <n v="927491.5"/>
    <n v="18635.419999999998"/>
    <n v="0"/>
    <n v="0"/>
    <n v="908856.08"/>
    <n v="159850.51999999999"/>
    <n v="21.34"/>
    <n v="0.04"/>
    <x v="0"/>
    <x v="4"/>
  </r>
  <r>
    <x v="5"/>
    <x v="523"/>
    <x v="518"/>
    <m/>
    <m/>
    <n v="36"/>
    <s v="CABA╤A ARGENTINA - FOX"/>
    <n v="0"/>
    <m/>
    <n v="1"/>
    <x v="0"/>
    <n v="90"/>
    <n v="467.81"/>
    <n v="653139.37"/>
    <n v="155808.23000000001"/>
    <n v="23.86"/>
    <n v="808947.6"/>
    <n v="11626.21"/>
    <n v="0"/>
    <n v="0"/>
    <n v="797321.39"/>
    <n v="144182.01999999999"/>
    <n v="22.08"/>
    <n v="0.04"/>
    <x v="0"/>
    <x v="5"/>
  </r>
  <r>
    <x v="6"/>
    <x v="523"/>
    <x v="518"/>
    <m/>
    <m/>
    <n v="36"/>
    <s v="CABA╤A ARGENTINA - FOX"/>
    <n v="0"/>
    <m/>
    <n v="1"/>
    <x v="0"/>
    <n v="128"/>
    <n v="670.85"/>
    <n v="1437673.21"/>
    <n v="347147.18"/>
    <n v="24.15"/>
    <n v="1784820.39"/>
    <n v="31267.81"/>
    <n v="0"/>
    <n v="0"/>
    <n v="1753552.65"/>
    <n v="315879.37"/>
    <n v="21.97"/>
    <n v="0.08"/>
    <x v="0"/>
    <x v="6"/>
  </r>
  <r>
    <x v="7"/>
    <x v="523"/>
    <x v="518"/>
    <m/>
    <m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7.0000000000000007E-2"/>
    <x v="1"/>
    <x v="7"/>
  </r>
  <r>
    <x v="8"/>
    <x v="523"/>
    <x v="518"/>
    <m/>
    <m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6"/>
    <x v="1"/>
    <x v="8"/>
  </r>
  <r>
    <x v="9"/>
    <x v="523"/>
    <x v="518"/>
    <m/>
    <m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"/>
    <x v="1"/>
    <x v="9"/>
  </r>
  <r>
    <x v="10"/>
    <x v="523"/>
    <x v="518"/>
    <m/>
    <m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1"/>
    <x v="10"/>
  </r>
  <r>
    <x v="5"/>
    <x v="524"/>
    <x v="519"/>
    <m/>
    <m/>
    <n v="36"/>
    <s v="CABA╤A ARGENTINA - FOX"/>
    <n v="0"/>
    <m/>
    <n v="1"/>
    <x v="0"/>
    <n v="4"/>
    <n v="19.510000000000002"/>
    <n v="59175.98"/>
    <n v="15303.76"/>
    <n v="25.86"/>
    <n v="74479.740000000005"/>
    <n v="0"/>
    <n v="0"/>
    <n v="0"/>
    <n v="74479.740000000005"/>
    <n v="15303.76"/>
    <n v="25.86"/>
    <n v="0"/>
    <x v="0"/>
    <x v="5"/>
  </r>
  <r>
    <x v="6"/>
    <x v="524"/>
    <x v="519"/>
    <m/>
    <m/>
    <n v="36"/>
    <s v="CABA╤A ARGENTINA - FOX"/>
    <n v="0"/>
    <m/>
    <n v="1"/>
    <x v="0"/>
    <n v="2"/>
    <n v="9.5399999999999991"/>
    <n v="33820.06"/>
    <n v="8862.0400000000009"/>
    <n v="26.2"/>
    <n v="42682.1"/>
    <n v="0"/>
    <n v="0"/>
    <n v="0"/>
    <n v="42682.1"/>
    <n v="8862.0400000000009"/>
    <n v="26.2"/>
    <n v="0"/>
    <x v="0"/>
    <x v="6"/>
  </r>
  <r>
    <x v="7"/>
    <x v="524"/>
    <x v="519"/>
    <m/>
    <m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1"/>
    <x v="1"/>
    <x v="7"/>
  </r>
  <r>
    <x v="8"/>
    <x v="524"/>
    <x v="519"/>
    <m/>
    <m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1"/>
    <x v="8"/>
  </r>
  <r>
    <x v="2"/>
    <x v="525"/>
    <x v="520"/>
    <m/>
    <m/>
    <n v="51"/>
    <s v="BAUDUCCO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525"/>
    <x v="520"/>
    <m/>
    <m/>
    <n v="51"/>
    <s v="BAUDUCCO"/>
    <n v="0"/>
    <m/>
    <n v="1"/>
    <x v="0"/>
    <n v="6"/>
    <n v="0.85199999999999998"/>
    <n v="772.62"/>
    <n v="185.4"/>
    <n v="24"/>
    <n v="958.02"/>
    <n v="0"/>
    <n v="0"/>
    <n v="0"/>
    <n v="958.02"/>
    <n v="185.4"/>
    <n v="24"/>
    <n v="0"/>
    <x v="0"/>
    <x v="4"/>
  </r>
  <r>
    <x v="7"/>
    <x v="525"/>
    <x v="520"/>
    <m/>
    <m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1"/>
    <x v="7"/>
  </r>
  <r>
    <x v="8"/>
    <x v="525"/>
    <x v="520"/>
    <m/>
    <m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1"/>
    <x v="8"/>
  </r>
  <r>
    <x v="0"/>
    <x v="526"/>
    <x v="521"/>
    <m/>
    <m/>
    <n v="18"/>
    <s v="SILK"/>
    <n v="0"/>
    <m/>
    <n v="1"/>
    <x v="0"/>
    <n v="135"/>
    <n v="135"/>
    <n v="69028.2"/>
    <n v="16901.2"/>
    <n v="24.48"/>
    <n v="85929.4"/>
    <n v="22730.17"/>
    <n v="0"/>
    <n v="0"/>
    <n v="63199.23"/>
    <n v="-5828.97"/>
    <n v="-8.44"/>
    <n v="0"/>
    <x v="0"/>
    <x v="0"/>
  </r>
  <r>
    <x v="0"/>
    <x v="527"/>
    <x v="522"/>
    <m/>
    <m/>
    <n v="18"/>
    <s v="SILK"/>
    <n v="0"/>
    <m/>
    <n v="1"/>
    <x v="0"/>
    <n v="96"/>
    <n v="96"/>
    <n v="49940.15"/>
    <n v="12245.61"/>
    <n v="24.52"/>
    <n v="62185.760000000002"/>
    <n v="20540.09"/>
    <n v="0"/>
    <n v="0"/>
    <n v="41645.67"/>
    <n v="-8294.48"/>
    <n v="-16.61"/>
    <n v="0"/>
    <x v="0"/>
    <x v="0"/>
  </r>
  <r>
    <x v="1"/>
    <x v="527"/>
    <x v="522"/>
    <m/>
    <m/>
    <n v="18"/>
    <s v="SILK"/>
    <n v="0"/>
    <m/>
    <n v="1"/>
    <x v="0"/>
    <n v="116"/>
    <n v="116"/>
    <n v="66379.320000000007"/>
    <n v="16320.4"/>
    <n v="24.59"/>
    <n v="82699.72"/>
    <n v="24527.48"/>
    <n v="0"/>
    <n v="0"/>
    <n v="58172.24"/>
    <n v="-8207.08"/>
    <n v="-12.36"/>
    <n v="0"/>
    <x v="0"/>
    <x v="1"/>
  </r>
  <r>
    <x v="2"/>
    <x v="527"/>
    <x v="522"/>
    <m/>
    <m/>
    <n v="18"/>
    <s v="SILK"/>
    <n v="0"/>
    <m/>
    <n v="1"/>
    <x v="0"/>
    <n v="67"/>
    <n v="67"/>
    <n v="41790.519999999997"/>
    <n v="10288.82"/>
    <n v="24.62"/>
    <n v="52079.34"/>
    <n v="8846.1200000000008"/>
    <n v="0"/>
    <n v="0"/>
    <n v="43233.22"/>
    <n v="1442.7"/>
    <n v="3.45"/>
    <n v="0"/>
    <x v="0"/>
    <x v="2"/>
  </r>
  <r>
    <x v="3"/>
    <x v="527"/>
    <x v="522"/>
    <m/>
    <m/>
    <n v="18"/>
    <s v="SILK"/>
    <n v="0"/>
    <m/>
    <n v="1"/>
    <x v="0"/>
    <n v="39"/>
    <n v="39"/>
    <n v="27974.55"/>
    <n v="6939.9"/>
    <n v="24.81"/>
    <n v="34914.449999999997"/>
    <n v="8890.7800000000007"/>
    <n v="0"/>
    <n v="0"/>
    <n v="26023.67"/>
    <n v="-1950.88"/>
    <n v="-6.97"/>
    <n v="0"/>
    <x v="0"/>
    <x v="3"/>
  </r>
  <r>
    <x v="4"/>
    <x v="527"/>
    <x v="522"/>
    <m/>
    <m/>
    <n v="18"/>
    <s v="SILK"/>
    <n v="0"/>
    <m/>
    <n v="1"/>
    <x v="0"/>
    <n v="4"/>
    <n v="4"/>
    <n v="3270.9"/>
    <n v="899.51"/>
    <n v="27.5"/>
    <n v="4170.41"/>
    <n v="1152.1600000000001"/>
    <n v="0"/>
    <n v="0"/>
    <n v="3018.25"/>
    <n v="-252.65"/>
    <n v="-7.72"/>
    <n v="0"/>
    <x v="0"/>
    <x v="4"/>
  </r>
  <r>
    <x v="0"/>
    <x v="528"/>
    <x v="523"/>
    <m/>
    <m/>
    <n v="18"/>
    <s v="SILK"/>
    <n v="0"/>
    <m/>
    <n v="1"/>
    <x v="0"/>
    <n v="42"/>
    <n v="42"/>
    <n v="21847.56"/>
    <n v="5456.58"/>
    <n v="24.98"/>
    <n v="27304.14"/>
    <n v="9183.41"/>
    <n v="0"/>
    <n v="0"/>
    <n v="18120.73"/>
    <n v="-3726.83"/>
    <n v="-17.059999999999999"/>
    <n v="0"/>
    <x v="0"/>
    <x v="0"/>
  </r>
  <r>
    <x v="1"/>
    <x v="528"/>
    <x v="523"/>
    <m/>
    <m/>
    <n v="18"/>
    <s v="SILK"/>
    <n v="0"/>
    <m/>
    <n v="1"/>
    <x v="0"/>
    <n v="40"/>
    <n v="40"/>
    <n v="22887.83"/>
    <n v="5687.68"/>
    <n v="24.85"/>
    <n v="28575.51"/>
    <n v="9094.7800000000007"/>
    <n v="0"/>
    <n v="0"/>
    <n v="19480.73"/>
    <n v="-3407.1"/>
    <n v="-14.89"/>
    <n v="0"/>
    <x v="0"/>
    <x v="1"/>
  </r>
  <r>
    <x v="2"/>
    <x v="528"/>
    <x v="523"/>
    <m/>
    <m/>
    <n v="18"/>
    <s v="SILK"/>
    <n v="0"/>
    <m/>
    <n v="1"/>
    <x v="0"/>
    <n v="42"/>
    <n v="42"/>
    <n v="26194.92"/>
    <n v="6380.15"/>
    <n v="24.36"/>
    <n v="32575.07"/>
    <n v="5861.88"/>
    <n v="0"/>
    <n v="0"/>
    <n v="26713.19"/>
    <n v="518.27"/>
    <n v="1.98"/>
    <n v="0"/>
    <x v="0"/>
    <x v="2"/>
  </r>
  <r>
    <x v="3"/>
    <x v="528"/>
    <x v="523"/>
    <m/>
    <m/>
    <n v="18"/>
    <s v="SILK"/>
    <n v="0"/>
    <m/>
    <n v="1"/>
    <x v="0"/>
    <n v="35"/>
    <n v="35"/>
    <n v="25103.62"/>
    <n v="6114.55"/>
    <n v="24.36"/>
    <n v="31218.17"/>
    <n v="7812.18"/>
    <n v="0"/>
    <n v="0"/>
    <n v="23405.99"/>
    <n v="-1697.63"/>
    <n v="-6.76"/>
    <n v="0"/>
    <x v="0"/>
    <x v="3"/>
  </r>
  <r>
    <x v="4"/>
    <x v="528"/>
    <x v="523"/>
    <m/>
    <m/>
    <n v="18"/>
    <s v="SILK"/>
    <n v="0"/>
    <m/>
    <n v="1"/>
    <x v="0"/>
    <n v="9"/>
    <n v="9"/>
    <n v="7358.97"/>
    <n v="1766.16"/>
    <n v="24"/>
    <n v="9125.1299999999992"/>
    <n v="2831.53"/>
    <n v="0"/>
    <n v="0"/>
    <n v="6293.6"/>
    <n v="-1065.3699999999999"/>
    <n v="-14.48"/>
    <n v="0"/>
    <x v="0"/>
    <x v="4"/>
  </r>
  <r>
    <x v="5"/>
    <x v="528"/>
    <x v="523"/>
    <m/>
    <m/>
    <n v="18"/>
    <s v="SILK"/>
    <n v="0"/>
    <m/>
    <n v="1"/>
    <x v="0"/>
    <n v="8"/>
    <n v="8"/>
    <n v="7228.11"/>
    <n v="1775.61"/>
    <n v="24.57"/>
    <n v="9003.7199999999993"/>
    <n v="0"/>
    <n v="0"/>
    <n v="0"/>
    <n v="9003.7199999999993"/>
    <n v="1775.61"/>
    <n v="24.57"/>
    <n v="0"/>
    <x v="0"/>
    <x v="5"/>
  </r>
  <r>
    <x v="6"/>
    <x v="528"/>
    <x v="523"/>
    <m/>
    <m/>
    <n v="18"/>
    <s v="SILK"/>
    <n v="0"/>
    <m/>
    <n v="1"/>
    <x v="0"/>
    <n v="3"/>
    <n v="3"/>
    <n v="3159.93"/>
    <n v="758.37"/>
    <n v="24"/>
    <n v="3918.3"/>
    <n v="0"/>
    <n v="0"/>
    <n v="0"/>
    <n v="3918.3"/>
    <n v="758.37"/>
    <n v="24"/>
    <n v="0"/>
    <x v="0"/>
    <x v="6"/>
  </r>
  <r>
    <x v="7"/>
    <x v="528"/>
    <x v="523"/>
    <m/>
    <m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1"/>
    <x v="7"/>
  </r>
  <r>
    <x v="8"/>
    <x v="528"/>
    <x v="523"/>
    <m/>
    <m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1"/>
    <x v="8"/>
  </r>
  <r>
    <x v="9"/>
    <x v="528"/>
    <x v="523"/>
    <m/>
    <m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1"/>
    <x v="9"/>
  </r>
  <r>
    <x v="0"/>
    <x v="529"/>
    <x v="524"/>
    <m/>
    <m/>
    <n v="18"/>
    <s v="SILK"/>
    <n v="0"/>
    <m/>
    <n v="1"/>
    <x v="0"/>
    <n v="59"/>
    <n v="59"/>
    <n v="24844.99"/>
    <n v="6087.03"/>
    <n v="24.5"/>
    <n v="30932.02"/>
    <n v="9275.84"/>
    <n v="0"/>
    <n v="0"/>
    <n v="21656.18"/>
    <n v="-3188.81"/>
    <n v="-12.83"/>
    <n v="0"/>
    <x v="0"/>
    <x v="0"/>
  </r>
  <r>
    <x v="1"/>
    <x v="529"/>
    <x v="524"/>
    <m/>
    <m/>
    <n v="18"/>
    <s v="SILK"/>
    <n v="0"/>
    <m/>
    <n v="1"/>
    <x v="0"/>
    <n v="50"/>
    <n v="50"/>
    <n v="23160.69"/>
    <n v="5674.5"/>
    <n v="24.5"/>
    <n v="28835.19"/>
    <n v="9919.31"/>
    <n v="0"/>
    <n v="0"/>
    <n v="18915.88"/>
    <n v="-4244.8100000000004"/>
    <n v="-18.329999999999998"/>
    <n v="0"/>
    <x v="0"/>
    <x v="1"/>
  </r>
  <r>
    <x v="2"/>
    <x v="529"/>
    <x v="524"/>
    <m/>
    <m/>
    <n v="18"/>
    <s v="SILK"/>
    <n v="0"/>
    <m/>
    <n v="1"/>
    <x v="0"/>
    <n v="57"/>
    <n v="57"/>
    <n v="36943.74"/>
    <n v="9051.0300000000007"/>
    <n v="24.5"/>
    <n v="45994.77"/>
    <n v="0"/>
    <n v="0"/>
    <n v="0"/>
    <n v="45994.77"/>
    <n v="9051.0300000000007"/>
    <n v="24.5"/>
    <n v="0"/>
    <x v="0"/>
    <x v="2"/>
  </r>
  <r>
    <x v="3"/>
    <x v="529"/>
    <x v="524"/>
    <m/>
    <m/>
    <n v="18"/>
    <s v="SILK"/>
    <n v="0"/>
    <m/>
    <n v="1"/>
    <x v="0"/>
    <n v="30"/>
    <n v="30"/>
    <n v="22360.75"/>
    <n v="5459.85"/>
    <n v="24.42"/>
    <n v="27820.6"/>
    <n v="1621.5"/>
    <n v="0"/>
    <n v="0"/>
    <n v="26199.1"/>
    <n v="3838.35"/>
    <n v="17.170000000000002"/>
    <n v="0"/>
    <x v="0"/>
    <x v="3"/>
  </r>
  <r>
    <x v="4"/>
    <x v="529"/>
    <x v="524"/>
    <m/>
    <m/>
    <n v="18"/>
    <s v="SILK"/>
    <n v="0"/>
    <m/>
    <n v="1"/>
    <x v="0"/>
    <n v="45"/>
    <n v="45"/>
    <n v="38236.74"/>
    <n v="9176.85"/>
    <n v="24"/>
    <n v="47413.59"/>
    <n v="16312.88"/>
    <n v="0"/>
    <n v="0"/>
    <n v="31100.71"/>
    <n v="-7136.03"/>
    <n v="-18.66"/>
    <n v="0"/>
    <x v="0"/>
    <x v="4"/>
  </r>
  <r>
    <x v="5"/>
    <x v="529"/>
    <x v="524"/>
    <m/>
    <m/>
    <n v="18"/>
    <s v="SILK"/>
    <n v="0"/>
    <m/>
    <n v="1"/>
    <x v="0"/>
    <n v="34"/>
    <n v="34"/>
    <n v="28889.97"/>
    <n v="6933.62"/>
    <n v="24"/>
    <n v="35823.589999999997"/>
    <n v="10765.2"/>
    <n v="0"/>
    <n v="0"/>
    <n v="25058.39"/>
    <n v="-3831.58"/>
    <n v="-13.26"/>
    <n v="0"/>
    <x v="0"/>
    <x v="5"/>
  </r>
  <r>
    <x v="6"/>
    <x v="529"/>
    <x v="524"/>
    <m/>
    <m/>
    <n v="18"/>
    <s v="SILK"/>
    <n v="0"/>
    <m/>
    <n v="1"/>
    <x v="0"/>
    <n v="20"/>
    <n v="20"/>
    <n v="16994.099999999999"/>
    <n v="4078.6"/>
    <n v="24"/>
    <n v="21072.7"/>
    <n v="0"/>
    <n v="0"/>
    <n v="0"/>
    <n v="21072.7"/>
    <n v="4078.6"/>
    <n v="24"/>
    <n v="0"/>
    <x v="0"/>
    <x v="6"/>
  </r>
  <r>
    <x v="7"/>
    <x v="529"/>
    <x v="524"/>
    <m/>
    <m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1"/>
    <x v="7"/>
  </r>
  <r>
    <x v="8"/>
    <x v="529"/>
    <x v="524"/>
    <m/>
    <m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1"/>
    <x v="8"/>
  </r>
  <r>
    <x v="9"/>
    <x v="529"/>
    <x v="524"/>
    <m/>
    <m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1"/>
    <x v="9"/>
  </r>
  <r>
    <x v="2"/>
    <x v="530"/>
    <x v="525"/>
    <m/>
    <m/>
    <n v="18"/>
    <s v="SILK"/>
    <n v="0"/>
    <m/>
    <n v="1"/>
    <x v="0"/>
    <n v="2"/>
    <n v="2"/>
    <n v="1347.93"/>
    <n v="330.24"/>
    <n v="24.5"/>
    <n v="1678.17"/>
    <n v="0"/>
    <n v="0"/>
    <n v="0"/>
    <n v="1678.17"/>
    <n v="330.24"/>
    <n v="24.5"/>
    <n v="0"/>
    <x v="0"/>
    <x v="2"/>
  </r>
  <r>
    <x v="3"/>
    <x v="530"/>
    <x v="525"/>
    <m/>
    <m/>
    <n v="18"/>
    <s v="SILK"/>
    <n v="0"/>
    <m/>
    <n v="1"/>
    <x v="0"/>
    <n v="-2"/>
    <n v="-2"/>
    <n v="-1550.11"/>
    <n v="-128.06"/>
    <n v="0"/>
    <n v="-1678.17"/>
    <n v="0"/>
    <n v="0"/>
    <n v="0"/>
    <n v="-1678.17"/>
    <n v="-128.06"/>
    <n v="0"/>
    <n v="0"/>
    <x v="0"/>
    <x v="3"/>
  </r>
  <r>
    <x v="4"/>
    <x v="530"/>
    <x v="525"/>
    <m/>
    <m/>
    <n v="18"/>
    <s v="SILK"/>
    <n v="0"/>
    <m/>
    <n v="1"/>
    <x v="0"/>
    <n v="2"/>
    <n v="2"/>
    <n v="1767.12"/>
    <n v="432.94"/>
    <n v="24.5"/>
    <n v="2200.06"/>
    <n v="0"/>
    <n v="0"/>
    <n v="0"/>
    <n v="2200.06"/>
    <n v="432.94"/>
    <n v="24.5"/>
    <n v="0"/>
    <x v="0"/>
    <x v="4"/>
  </r>
  <r>
    <x v="5"/>
    <x v="530"/>
    <x v="525"/>
    <m/>
    <m/>
    <n v="18"/>
    <s v="SILK"/>
    <n v="0"/>
    <m/>
    <n v="1"/>
    <x v="0"/>
    <n v="2"/>
    <n v="2"/>
    <n v="1767.11"/>
    <n v="432.94"/>
    <n v="24.5"/>
    <n v="2200.0500000000002"/>
    <n v="0"/>
    <n v="0"/>
    <n v="0"/>
    <n v="2200.0500000000002"/>
    <n v="432.94"/>
    <n v="24.5"/>
    <n v="0"/>
    <x v="0"/>
    <x v="5"/>
  </r>
  <r>
    <x v="6"/>
    <x v="530"/>
    <x v="525"/>
    <m/>
    <m/>
    <n v="18"/>
    <s v="SILK"/>
    <n v="0"/>
    <m/>
    <n v="1"/>
    <x v="0"/>
    <n v="6"/>
    <n v="6"/>
    <n v="5301.36"/>
    <n v="1404.84"/>
    <n v="26.5"/>
    <n v="6706.2"/>
    <n v="0"/>
    <n v="0"/>
    <n v="0"/>
    <n v="6706.2"/>
    <n v="1404.84"/>
    <n v="26.5"/>
    <n v="0"/>
    <x v="0"/>
    <x v="6"/>
  </r>
  <r>
    <x v="3"/>
    <x v="531"/>
    <x v="526"/>
    <m/>
    <m/>
    <n v="18"/>
    <s v="SILK"/>
    <n v="0"/>
    <m/>
    <n v="1"/>
    <x v="0"/>
    <n v="24"/>
    <n v="24"/>
    <n v="18066.96"/>
    <n v="4336.08"/>
    <n v="24"/>
    <n v="22403.040000000001"/>
    <n v="1824.72"/>
    <n v="0"/>
    <n v="0"/>
    <n v="20578.32"/>
    <n v="2511.36"/>
    <n v="13.9"/>
    <n v="0"/>
    <x v="0"/>
    <x v="3"/>
  </r>
  <r>
    <x v="4"/>
    <x v="531"/>
    <x v="526"/>
    <m/>
    <m/>
    <n v="18"/>
    <s v="SILK"/>
    <n v="0"/>
    <m/>
    <n v="1"/>
    <x v="0"/>
    <n v="24"/>
    <n v="24"/>
    <n v="20596.310000000001"/>
    <n v="4985.92"/>
    <n v="24.21"/>
    <n v="25582.23"/>
    <n v="960.88"/>
    <n v="0"/>
    <n v="0"/>
    <n v="24621.35"/>
    <n v="4025.04"/>
    <n v="19.54"/>
    <n v="0"/>
    <x v="0"/>
    <x v="4"/>
  </r>
  <r>
    <x v="5"/>
    <x v="531"/>
    <x v="526"/>
    <m/>
    <m/>
    <n v="18"/>
    <s v="SILK"/>
    <n v="0"/>
    <m/>
    <n v="1"/>
    <x v="0"/>
    <n v="31"/>
    <n v="31"/>
    <n v="30327.919999999998"/>
    <n v="7278.8"/>
    <n v="24"/>
    <n v="37606.720000000001"/>
    <n v="12720.29"/>
    <n v="0"/>
    <n v="0"/>
    <n v="24886.43"/>
    <n v="-5441.49"/>
    <n v="-17.940000000000001"/>
    <n v="0"/>
    <x v="0"/>
    <x v="5"/>
  </r>
  <r>
    <x v="6"/>
    <x v="531"/>
    <x v="526"/>
    <m/>
    <m/>
    <n v="18"/>
    <s v="SILK"/>
    <n v="0"/>
    <m/>
    <n v="1"/>
    <x v="0"/>
    <n v="56"/>
    <n v="56"/>
    <n v="62701.53"/>
    <n v="15131.28"/>
    <n v="24.13"/>
    <n v="77832.81"/>
    <n v="26204.76"/>
    <n v="0"/>
    <n v="0"/>
    <n v="51628.05"/>
    <n v="-11073.48"/>
    <n v="-17.66"/>
    <n v="0"/>
    <x v="0"/>
    <x v="6"/>
  </r>
  <r>
    <x v="7"/>
    <x v="531"/>
    <x v="526"/>
    <m/>
    <m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1"/>
    <x v="7"/>
  </r>
  <r>
    <x v="8"/>
    <x v="531"/>
    <x v="526"/>
    <m/>
    <m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1"/>
    <x v="8"/>
  </r>
  <r>
    <x v="9"/>
    <x v="531"/>
    <x v="526"/>
    <m/>
    <m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1"/>
    <x v="9"/>
  </r>
  <r>
    <x v="10"/>
    <x v="531"/>
    <x v="526"/>
    <m/>
    <m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1"/>
    <x v="10"/>
  </r>
  <r>
    <x v="3"/>
    <x v="532"/>
    <x v="527"/>
    <m/>
    <m/>
    <n v="18"/>
    <s v="SILK"/>
    <n v="0"/>
    <m/>
    <n v="1"/>
    <x v="0"/>
    <n v="5"/>
    <n v="5"/>
    <n v="3763.95"/>
    <n v="903.35"/>
    <n v="24"/>
    <n v="4667.3"/>
    <n v="912.36"/>
    <n v="0"/>
    <n v="0"/>
    <n v="3754.94"/>
    <n v="-9.01"/>
    <n v="-0.24"/>
    <n v="0"/>
    <x v="0"/>
    <x v="3"/>
  </r>
  <r>
    <x v="4"/>
    <x v="532"/>
    <x v="527"/>
    <m/>
    <m/>
    <n v="18"/>
    <s v="SILK"/>
    <n v="0"/>
    <m/>
    <n v="1"/>
    <x v="0"/>
    <n v="11"/>
    <n v="11"/>
    <n v="9439.98"/>
    <n v="2265.56"/>
    <n v="24"/>
    <n v="11705.54"/>
    <n v="3632.23"/>
    <n v="0"/>
    <n v="0"/>
    <n v="8073.31"/>
    <n v="-1366.67"/>
    <n v="-14.48"/>
    <n v="0"/>
    <x v="0"/>
    <x v="4"/>
  </r>
  <r>
    <x v="5"/>
    <x v="532"/>
    <x v="527"/>
    <m/>
    <m/>
    <n v="18"/>
    <s v="SILK"/>
    <n v="0"/>
    <m/>
    <n v="1"/>
    <x v="0"/>
    <n v="41"/>
    <n v="41"/>
    <n v="40111.120000000003"/>
    <n v="9626.7999999999993"/>
    <n v="24"/>
    <n v="49737.919999999998"/>
    <n v="16697.38"/>
    <n v="0"/>
    <n v="0"/>
    <n v="33040.54"/>
    <n v="-7070.58"/>
    <n v="-17.63"/>
    <n v="0"/>
    <x v="0"/>
    <x v="5"/>
  </r>
  <r>
    <x v="6"/>
    <x v="532"/>
    <x v="527"/>
    <m/>
    <m/>
    <n v="18"/>
    <s v="SILK"/>
    <n v="0"/>
    <m/>
    <n v="1"/>
    <x v="0"/>
    <n v="24"/>
    <n v="24"/>
    <n v="27149.19"/>
    <n v="6598.72"/>
    <n v="24.31"/>
    <n v="33747.910000000003"/>
    <n v="11732.05"/>
    <n v="0"/>
    <n v="0"/>
    <n v="22015.86"/>
    <n v="-5133.33"/>
    <n v="-18.91"/>
    <n v="0"/>
    <x v="0"/>
    <x v="6"/>
  </r>
  <r>
    <x v="7"/>
    <x v="532"/>
    <x v="527"/>
    <m/>
    <m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1"/>
    <x v="7"/>
  </r>
  <r>
    <x v="8"/>
    <x v="532"/>
    <x v="527"/>
    <m/>
    <m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1"/>
    <x v="8"/>
  </r>
  <r>
    <x v="9"/>
    <x v="532"/>
    <x v="527"/>
    <m/>
    <m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1"/>
    <x v="9"/>
  </r>
  <r>
    <x v="10"/>
    <x v="532"/>
    <x v="527"/>
    <m/>
    <m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1"/>
    <x v="10"/>
  </r>
  <r>
    <x v="0"/>
    <x v="533"/>
    <x v="528"/>
    <m/>
    <m/>
    <n v="18"/>
    <s v="SILK"/>
    <n v="0"/>
    <m/>
    <n v="1"/>
    <x v="0"/>
    <n v="44"/>
    <n v="44"/>
    <n v="22453.200000000001"/>
    <n v="5500.88"/>
    <n v="24.5"/>
    <n v="27954.080000000002"/>
    <n v="7054.35"/>
    <n v="0"/>
    <n v="0"/>
    <n v="20899.73"/>
    <n v="-1553.47"/>
    <n v="-6.92"/>
    <n v="0"/>
    <x v="0"/>
    <x v="0"/>
  </r>
  <r>
    <x v="1"/>
    <x v="533"/>
    <x v="528"/>
    <m/>
    <m/>
    <n v="18"/>
    <s v="SILK"/>
    <n v="0"/>
    <m/>
    <n v="1"/>
    <x v="0"/>
    <n v="254"/>
    <n v="254"/>
    <n v="142578.28"/>
    <n v="35067.269999999997"/>
    <n v="24.6"/>
    <n v="177645.55"/>
    <n v="50694.85"/>
    <n v="0"/>
    <n v="0"/>
    <n v="126950.7"/>
    <n v="-15627.58"/>
    <n v="-10.96"/>
    <n v="0"/>
    <x v="0"/>
    <x v="1"/>
  </r>
  <r>
    <x v="2"/>
    <x v="533"/>
    <x v="528"/>
    <m/>
    <m/>
    <n v="18"/>
    <s v="SILK"/>
    <n v="0"/>
    <m/>
    <n v="1"/>
    <x v="0"/>
    <n v="149"/>
    <n v="149"/>
    <n v="91165.65"/>
    <n v="22396.3"/>
    <n v="24.57"/>
    <n v="113561.95"/>
    <n v="22847.07"/>
    <n v="0"/>
    <n v="0"/>
    <n v="90714.880000000005"/>
    <n v="-450.77"/>
    <n v="-0.49"/>
    <n v="0"/>
    <x v="0"/>
    <x v="2"/>
  </r>
  <r>
    <x v="3"/>
    <x v="533"/>
    <x v="528"/>
    <m/>
    <m/>
    <n v="18"/>
    <s v="SILK"/>
    <n v="0"/>
    <m/>
    <n v="1"/>
    <x v="0"/>
    <n v="176"/>
    <n v="176"/>
    <n v="123837.46"/>
    <n v="29826.66"/>
    <n v="24.09"/>
    <n v="153664.12"/>
    <n v="36732.39"/>
    <n v="0"/>
    <n v="0"/>
    <n v="116931.73"/>
    <n v="-6905.73"/>
    <n v="-5.58"/>
    <n v="0"/>
    <x v="0"/>
    <x v="3"/>
  </r>
  <r>
    <x v="4"/>
    <x v="533"/>
    <x v="528"/>
    <m/>
    <m/>
    <n v="18"/>
    <s v="SILK"/>
    <n v="0"/>
    <m/>
    <n v="1"/>
    <x v="0"/>
    <n v="40"/>
    <n v="40"/>
    <n v="32085.599999999999"/>
    <n v="7700.4"/>
    <n v="24"/>
    <n v="39786"/>
    <n v="10043.99"/>
    <n v="0"/>
    <n v="0"/>
    <n v="29742.01"/>
    <n v="-2343.59"/>
    <n v="-7.3"/>
    <n v="0"/>
    <x v="0"/>
    <x v="4"/>
  </r>
  <r>
    <x v="5"/>
    <x v="533"/>
    <x v="528"/>
    <m/>
    <m/>
    <n v="18"/>
    <s v="SILK"/>
    <n v="0"/>
    <m/>
    <n v="1"/>
    <x v="0"/>
    <n v="21"/>
    <n v="21"/>
    <n v="19203.45"/>
    <n v="4608.87"/>
    <n v="24"/>
    <n v="23812.32"/>
    <n v="0"/>
    <n v="0"/>
    <n v="0"/>
    <n v="23812.32"/>
    <n v="4608.87"/>
    <n v="24"/>
    <n v="0"/>
    <x v="0"/>
    <x v="5"/>
  </r>
  <r>
    <x v="1"/>
    <x v="534"/>
    <x v="529"/>
    <m/>
    <m/>
    <n v="18"/>
    <s v="SILK"/>
    <n v="0"/>
    <m/>
    <n v="1"/>
    <x v="0"/>
    <n v="12"/>
    <n v="12"/>
    <n v="6735.98"/>
    <n v="1650.36"/>
    <n v="24.5"/>
    <n v="8386.34"/>
    <n v="2884.9"/>
    <n v="0"/>
    <n v="0"/>
    <n v="5501.44"/>
    <n v="-1234.54"/>
    <n v="-18.329999999999998"/>
    <n v="0"/>
    <x v="0"/>
    <x v="1"/>
  </r>
  <r>
    <x v="2"/>
    <x v="534"/>
    <x v="529"/>
    <m/>
    <m/>
    <n v="18"/>
    <s v="SILK"/>
    <n v="0"/>
    <m/>
    <n v="1"/>
    <x v="0"/>
    <n v="11"/>
    <n v="11"/>
    <n v="6730.35"/>
    <n v="1648.9"/>
    <n v="24.5"/>
    <n v="8379.25"/>
    <n v="1820.88"/>
    <n v="0"/>
    <n v="0"/>
    <n v="6558.37"/>
    <n v="-171.98"/>
    <n v="-2.56"/>
    <n v="0"/>
    <x v="0"/>
    <x v="2"/>
  </r>
  <r>
    <x v="3"/>
    <x v="534"/>
    <x v="529"/>
    <m/>
    <m/>
    <n v="18"/>
    <s v="SILK"/>
    <n v="0"/>
    <m/>
    <n v="1"/>
    <x v="0"/>
    <n v="12"/>
    <n v="12"/>
    <n v="8443.4599999999991"/>
    <n v="2026.44"/>
    <n v="24"/>
    <n v="10469.9"/>
    <n v="1458.98"/>
    <n v="0"/>
    <n v="0"/>
    <n v="9010.92"/>
    <n v="567.46"/>
    <n v="6.72"/>
    <n v="0"/>
    <x v="0"/>
    <x v="3"/>
  </r>
  <r>
    <x v="0"/>
    <x v="535"/>
    <x v="530"/>
    <m/>
    <m/>
    <n v="18"/>
    <s v="SILK"/>
    <n v="0"/>
    <m/>
    <n v="1"/>
    <x v="0"/>
    <n v="6"/>
    <n v="6"/>
    <n v="3061.8"/>
    <n v="811.38"/>
    <n v="26.5"/>
    <n v="3873.18"/>
    <n v="0"/>
    <n v="0"/>
    <n v="0"/>
    <n v="3873.18"/>
    <n v="811.38"/>
    <n v="26.5"/>
    <n v="0"/>
    <x v="0"/>
    <x v="0"/>
  </r>
  <r>
    <x v="1"/>
    <x v="535"/>
    <x v="530"/>
    <m/>
    <m/>
    <n v="18"/>
    <s v="SILK"/>
    <n v="0"/>
    <m/>
    <n v="1"/>
    <x v="0"/>
    <n v="14"/>
    <n v="14"/>
    <n v="7858.65"/>
    <n v="1992.74"/>
    <n v="25.36"/>
    <n v="9851.39"/>
    <n v="0"/>
    <n v="0"/>
    <n v="0"/>
    <n v="9851.39"/>
    <n v="1992.74"/>
    <n v="25.36"/>
    <n v="0"/>
    <x v="0"/>
    <x v="1"/>
  </r>
  <r>
    <x v="2"/>
    <x v="535"/>
    <x v="530"/>
    <m/>
    <m/>
    <n v="18"/>
    <s v="SILK"/>
    <n v="0"/>
    <m/>
    <n v="1"/>
    <x v="0"/>
    <n v="24"/>
    <n v="24"/>
    <n v="14684.4"/>
    <n v="3622.08"/>
    <n v="24.67"/>
    <n v="18306.48"/>
    <n v="5021.8599999999997"/>
    <n v="0"/>
    <n v="0"/>
    <n v="13284.62"/>
    <n v="-1399.78"/>
    <n v="-9.5299999999999994"/>
    <n v="0"/>
    <x v="0"/>
    <x v="2"/>
  </r>
  <r>
    <x v="3"/>
    <x v="535"/>
    <x v="530"/>
    <m/>
    <m/>
    <n v="18"/>
    <s v="SILK"/>
    <n v="0"/>
    <m/>
    <n v="1"/>
    <x v="0"/>
    <n v="24"/>
    <n v="24"/>
    <n v="16886.91"/>
    <n v="4088.06"/>
    <n v="24.21"/>
    <n v="20974.97"/>
    <n v="5845.72"/>
    <n v="0"/>
    <n v="0"/>
    <n v="15129.25"/>
    <n v="-1757.66"/>
    <n v="-10.41"/>
    <n v="0"/>
    <x v="0"/>
    <x v="3"/>
  </r>
  <r>
    <x v="6"/>
    <x v="535"/>
    <x v="530"/>
    <m/>
    <m/>
    <n v="18"/>
    <s v="SILK"/>
    <n v="0"/>
    <m/>
    <n v="1"/>
    <x v="0"/>
    <n v="-3"/>
    <n v="-3"/>
    <n v="-3099.97"/>
    <n v="-743.99"/>
    <n v="0"/>
    <n v="-3843.96"/>
    <n v="0"/>
    <n v="0"/>
    <n v="0"/>
    <n v="-3843.96"/>
    <n v="-743.99"/>
    <n v="0"/>
    <n v="0"/>
    <x v="0"/>
    <x v="6"/>
  </r>
  <r>
    <x v="3"/>
    <x v="536"/>
    <x v="531"/>
    <m/>
    <m/>
    <n v="18"/>
    <s v="SILK"/>
    <n v="0"/>
    <m/>
    <n v="1"/>
    <x v="0"/>
    <n v="14"/>
    <n v="14"/>
    <n v="10600.1"/>
    <n v="2600.84"/>
    <n v="24.54"/>
    <n v="13200.94"/>
    <n v="2166.8200000000002"/>
    <n v="0"/>
    <n v="0"/>
    <n v="11034.12"/>
    <n v="434.02"/>
    <n v="4.09"/>
    <n v="0"/>
    <x v="0"/>
    <x v="3"/>
  </r>
  <r>
    <x v="4"/>
    <x v="536"/>
    <x v="531"/>
    <m/>
    <m/>
    <n v="18"/>
    <s v="SILK"/>
    <n v="0"/>
    <m/>
    <n v="1"/>
    <x v="0"/>
    <n v="136"/>
    <n v="136"/>
    <n v="117387.04"/>
    <n v="28215.56"/>
    <n v="24.04"/>
    <n v="145602.6"/>
    <n v="40577.46"/>
    <n v="0"/>
    <n v="0"/>
    <n v="105025.14"/>
    <n v="-12361.9"/>
    <n v="-10.53"/>
    <n v="0"/>
    <x v="0"/>
    <x v="4"/>
  </r>
  <r>
    <x v="5"/>
    <x v="536"/>
    <x v="531"/>
    <m/>
    <m/>
    <n v="18"/>
    <s v="SILK"/>
    <n v="0"/>
    <m/>
    <n v="1"/>
    <x v="0"/>
    <n v="101"/>
    <n v="101"/>
    <n v="98810.32"/>
    <n v="23812.6"/>
    <n v="24.1"/>
    <n v="122622.92"/>
    <n v="47574.11"/>
    <n v="0"/>
    <n v="0"/>
    <n v="75048.81"/>
    <n v="-23761.51"/>
    <n v="-24.05"/>
    <n v="-0.01"/>
    <x v="0"/>
    <x v="5"/>
  </r>
  <r>
    <x v="6"/>
    <x v="536"/>
    <x v="531"/>
    <m/>
    <m/>
    <n v="18"/>
    <s v="SILK"/>
    <n v="0"/>
    <m/>
    <n v="1"/>
    <x v="0"/>
    <n v="64"/>
    <n v="64"/>
    <n v="72446.759999999995"/>
    <n v="17387.240000000002"/>
    <n v="24"/>
    <n v="89834"/>
    <n v="30332.68"/>
    <n v="0"/>
    <n v="0"/>
    <n v="59501.32"/>
    <n v="-12945.44"/>
    <n v="-17.87"/>
    <n v="0"/>
    <x v="0"/>
    <x v="6"/>
  </r>
  <r>
    <x v="7"/>
    <x v="536"/>
    <x v="531"/>
    <m/>
    <m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1"/>
    <x v="7"/>
  </r>
  <r>
    <x v="8"/>
    <x v="536"/>
    <x v="531"/>
    <m/>
    <m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1"/>
    <x v="8"/>
  </r>
  <r>
    <x v="9"/>
    <x v="536"/>
    <x v="531"/>
    <m/>
    <m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1"/>
    <x v="9"/>
  </r>
  <r>
    <x v="10"/>
    <x v="536"/>
    <x v="531"/>
    <m/>
    <m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1"/>
    <x v="10"/>
  </r>
  <r>
    <x v="3"/>
    <x v="537"/>
    <x v="532"/>
    <m/>
    <m/>
    <n v="18"/>
    <s v="SILK"/>
    <n v="0"/>
    <m/>
    <n v="1"/>
    <x v="0"/>
    <n v="7"/>
    <n v="7"/>
    <n v="5269.53"/>
    <n v="1321.15"/>
    <n v="25.07"/>
    <n v="6590.68"/>
    <n v="2147.25"/>
    <n v="0"/>
    <n v="0"/>
    <n v="4443.43"/>
    <n v="-826.1"/>
    <n v="-15.68"/>
    <n v="0"/>
    <x v="0"/>
    <x v="3"/>
  </r>
  <r>
    <x v="4"/>
    <x v="537"/>
    <x v="532"/>
    <m/>
    <m/>
    <n v="18"/>
    <s v="SILK"/>
    <n v="0"/>
    <m/>
    <n v="1"/>
    <x v="0"/>
    <n v="109"/>
    <n v="109"/>
    <n v="93541.62"/>
    <n v="22492.560000000001"/>
    <n v="24.05"/>
    <n v="116034.18"/>
    <n v="28930.97"/>
    <n v="0"/>
    <n v="0"/>
    <n v="87103.21"/>
    <n v="-6438.41"/>
    <n v="-6.88"/>
    <n v="0"/>
    <x v="0"/>
    <x v="4"/>
  </r>
  <r>
    <x v="5"/>
    <x v="537"/>
    <x v="532"/>
    <m/>
    <m/>
    <n v="18"/>
    <s v="SILK"/>
    <n v="0"/>
    <m/>
    <n v="1"/>
    <x v="0"/>
    <n v="220"/>
    <n v="220"/>
    <n v="215110.24"/>
    <n v="51847.23"/>
    <n v="24.1"/>
    <n v="266957.46999999997"/>
    <n v="94567.56"/>
    <n v="0"/>
    <n v="0"/>
    <n v="172389.91"/>
    <n v="-42720.33"/>
    <n v="-19.86"/>
    <n v="-0.01"/>
    <x v="0"/>
    <x v="5"/>
  </r>
  <r>
    <x v="6"/>
    <x v="537"/>
    <x v="532"/>
    <m/>
    <m/>
    <n v="18"/>
    <s v="SILK"/>
    <n v="0"/>
    <m/>
    <n v="1"/>
    <x v="0"/>
    <n v="135"/>
    <n v="135"/>
    <n v="153965.97"/>
    <n v="37117.69"/>
    <n v="24.11"/>
    <n v="191083.66"/>
    <n v="58807.74"/>
    <n v="0"/>
    <n v="0"/>
    <n v="132275.92000000001"/>
    <n v="-21690.05"/>
    <n v="-14.09"/>
    <n v="-0.01"/>
    <x v="0"/>
    <x v="6"/>
  </r>
  <r>
    <x v="7"/>
    <x v="537"/>
    <x v="532"/>
    <m/>
    <m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1"/>
    <x v="7"/>
  </r>
  <r>
    <x v="8"/>
    <x v="537"/>
    <x v="532"/>
    <m/>
    <m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1"/>
    <x v="8"/>
  </r>
  <r>
    <x v="9"/>
    <x v="537"/>
    <x v="532"/>
    <m/>
    <m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0"/>
    <x v="1"/>
    <x v="9"/>
  </r>
  <r>
    <x v="10"/>
    <x v="537"/>
    <x v="532"/>
    <m/>
    <m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1"/>
    <x v="10"/>
  </r>
  <r>
    <x v="0"/>
    <x v="538"/>
    <x v="533"/>
    <m/>
    <m/>
    <n v="19"/>
    <s v="POSTRES SER"/>
    <n v="0"/>
    <m/>
    <n v="1"/>
    <x v="0"/>
    <n v="177"/>
    <n v="16.815000000000001"/>
    <n v="29015.58"/>
    <n v="7108.24"/>
    <n v="24.5"/>
    <n v="36123.82"/>
    <n v="0"/>
    <n v="81.64"/>
    <n v="0"/>
    <n v="36042.18"/>
    <n v="7026.6"/>
    <n v="24.22"/>
    <n v="0"/>
    <x v="0"/>
    <x v="0"/>
  </r>
  <r>
    <x v="1"/>
    <x v="538"/>
    <x v="533"/>
    <m/>
    <m/>
    <n v="19"/>
    <s v="POSTRES SER"/>
    <n v="0"/>
    <m/>
    <n v="1"/>
    <x v="0"/>
    <n v="169"/>
    <n v="16.055"/>
    <n v="30475.08"/>
    <n v="7466.43"/>
    <n v="24.5"/>
    <n v="37941.51"/>
    <n v="0"/>
    <n v="62.86"/>
    <n v="0"/>
    <n v="37878.65"/>
    <n v="7403.57"/>
    <n v="24.29"/>
    <n v="0"/>
    <x v="0"/>
    <x v="1"/>
  </r>
  <r>
    <x v="2"/>
    <x v="538"/>
    <x v="533"/>
    <m/>
    <m/>
    <n v="19"/>
    <s v="POSTRES SER"/>
    <n v="0"/>
    <m/>
    <n v="1"/>
    <x v="0"/>
    <n v="197"/>
    <n v="18.715"/>
    <n v="38720.93"/>
    <n v="9495.39"/>
    <n v="24.52"/>
    <n v="48216.32"/>
    <n v="0"/>
    <n v="88.11"/>
    <n v="0"/>
    <n v="48128.21"/>
    <n v="9407.2800000000007"/>
    <n v="24.3"/>
    <n v="0"/>
    <x v="0"/>
    <x v="2"/>
  </r>
  <r>
    <x v="3"/>
    <x v="538"/>
    <x v="533"/>
    <m/>
    <m/>
    <n v="19"/>
    <s v="POSTRES SER"/>
    <n v="0"/>
    <m/>
    <n v="1"/>
    <x v="0"/>
    <n v="165"/>
    <n v="15.675000000000001"/>
    <n v="37296.629999999997"/>
    <n v="8951.26"/>
    <n v="24"/>
    <n v="46247.89"/>
    <n v="0"/>
    <n v="22.42"/>
    <n v="0"/>
    <n v="46225.47"/>
    <n v="8928.84"/>
    <n v="23.94"/>
    <n v="0"/>
    <x v="0"/>
    <x v="3"/>
  </r>
  <r>
    <x v="4"/>
    <x v="538"/>
    <x v="533"/>
    <m/>
    <m/>
    <n v="19"/>
    <s v="POSTRES SER"/>
    <n v="0"/>
    <m/>
    <n v="1"/>
    <x v="0"/>
    <n v="191"/>
    <n v="18.145"/>
    <n v="49217.47"/>
    <n v="11811.43"/>
    <n v="24"/>
    <n v="61028.9"/>
    <n v="0"/>
    <n v="140.58000000000001"/>
    <n v="0"/>
    <n v="60888.32"/>
    <n v="11670.85"/>
    <n v="23.71"/>
    <n v="0"/>
    <x v="0"/>
    <x v="4"/>
  </r>
  <r>
    <x v="0"/>
    <x v="539"/>
    <x v="534"/>
    <m/>
    <m/>
    <n v="19"/>
    <s v="POSTRES SER"/>
    <n v="0"/>
    <m/>
    <n v="1"/>
    <x v="0"/>
    <n v="179"/>
    <n v="17.899999999999999"/>
    <n v="29343.34"/>
    <n v="7221.02"/>
    <n v="24.61"/>
    <n v="36564.36"/>
    <n v="0"/>
    <n v="61.24"/>
    <n v="0"/>
    <n v="36503.120000000003"/>
    <n v="7159.78"/>
    <n v="24.4"/>
    <n v="0"/>
    <x v="0"/>
    <x v="0"/>
  </r>
  <r>
    <x v="1"/>
    <x v="539"/>
    <x v="534"/>
    <m/>
    <m/>
    <n v="19"/>
    <s v="POSTRES SER"/>
    <n v="0"/>
    <m/>
    <n v="1"/>
    <x v="0"/>
    <n v="226"/>
    <n v="22.6"/>
    <n v="40753.699999999997"/>
    <n v="9999.15"/>
    <n v="24.54"/>
    <n v="50752.85"/>
    <n v="0"/>
    <n v="134.69999999999999"/>
    <n v="0"/>
    <n v="50618.15"/>
    <n v="9864.4500000000007"/>
    <n v="24.21"/>
    <n v="0"/>
    <x v="0"/>
    <x v="1"/>
  </r>
  <r>
    <x v="2"/>
    <x v="539"/>
    <x v="534"/>
    <m/>
    <m/>
    <n v="19"/>
    <s v="POSTRES SER"/>
    <n v="0"/>
    <m/>
    <n v="1"/>
    <x v="0"/>
    <n v="194"/>
    <n v="19.399999999999999"/>
    <n v="38131.29"/>
    <n v="9351.32"/>
    <n v="24.52"/>
    <n v="47482.61"/>
    <n v="0"/>
    <n v="151.72"/>
    <n v="0"/>
    <n v="47330.89"/>
    <n v="9199.6"/>
    <n v="24.13"/>
    <n v="0"/>
    <x v="0"/>
    <x v="2"/>
  </r>
  <r>
    <x v="3"/>
    <x v="539"/>
    <x v="534"/>
    <m/>
    <m/>
    <n v="19"/>
    <s v="POSTRES SER"/>
    <n v="0"/>
    <m/>
    <n v="1"/>
    <x v="0"/>
    <n v="269"/>
    <n v="26.9"/>
    <n v="60804.97"/>
    <n v="14593.29"/>
    <n v="24"/>
    <n v="75398.259999999995"/>
    <n v="0"/>
    <n v="280.27999999999997"/>
    <n v="0"/>
    <n v="75117.98"/>
    <n v="14313.01"/>
    <n v="23.54"/>
    <n v="0"/>
    <x v="0"/>
    <x v="3"/>
  </r>
  <r>
    <x v="4"/>
    <x v="539"/>
    <x v="534"/>
    <m/>
    <m/>
    <n v="19"/>
    <s v="POSTRES SER"/>
    <n v="0"/>
    <m/>
    <n v="1"/>
    <x v="0"/>
    <n v="160"/>
    <n v="16"/>
    <n v="41229.42"/>
    <n v="9894.23"/>
    <n v="24"/>
    <n v="51123.65"/>
    <n v="0"/>
    <n v="249.22"/>
    <n v="0"/>
    <n v="50874.43"/>
    <n v="9645.01"/>
    <n v="23.39"/>
    <n v="0"/>
    <x v="0"/>
    <x v="4"/>
  </r>
  <r>
    <x v="5"/>
    <x v="539"/>
    <x v="534"/>
    <m/>
    <m/>
    <n v="19"/>
    <s v="POSTRES SER"/>
    <n v="0"/>
    <m/>
    <n v="1"/>
    <x v="0"/>
    <n v="18"/>
    <n v="1.8"/>
    <n v="5215.54"/>
    <n v="1251.67"/>
    <n v="24"/>
    <n v="6467.21"/>
    <n v="0"/>
    <n v="41.92"/>
    <n v="0"/>
    <n v="6425.29"/>
    <n v="1209.75"/>
    <n v="23.2"/>
    <n v="0"/>
    <x v="0"/>
    <x v="5"/>
  </r>
  <r>
    <x v="6"/>
    <x v="539"/>
    <x v="534"/>
    <m/>
    <m/>
    <n v="19"/>
    <s v="POSTRES SER"/>
    <n v="0"/>
    <m/>
    <n v="1"/>
    <x v="0"/>
    <n v="-4"/>
    <n v="-0.4"/>
    <n v="-1175.03"/>
    <n v="-282.01"/>
    <n v="0"/>
    <n v="-1457.04"/>
    <n v="0"/>
    <n v="0"/>
    <n v="0"/>
    <n v="-1457.04"/>
    <n v="-282.01"/>
    <n v="0"/>
    <n v="0"/>
    <x v="0"/>
    <x v="6"/>
  </r>
  <r>
    <x v="4"/>
    <x v="540"/>
    <x v="535"/>
    <m/>
    <m/>
    <n v="19"/>
    <s v="POSTRES SER"/>
    <n v="0"/>
    <m/>
    <n v="1"/>
    <x v="0"/>
    <n v="88"/>
    <n v="8.36"/>
    <n v="22675.84"/>
    <n v="5441.92"/>
    <n v="24"/>
    <n v="28117.759999999998"/>
    <n v="0"/>
    <n v="0"/>
    <n v="0"/>
    <n v="28117.759999999998"/>
    <n v="5441.92"/>
    <n v="24"/>
    <n v="0"/>
    <x v="0"/>
    <x v="4"/>
  </r>
  <r>
    <x v="5"/>
    <x v="540"/>
    <x v="535"/>
    <m/>
    <m/>
    <n v="19"/>
    <s v="POSTRES SER"/>
    <n v="0"/>
    <m/>
    <n v="1"/>
    <x v="0"/>
    <n v="122"/>
    <n v="11.59"/>
    <n v="35839.42"/>
    <n v="8600.9"/>
    <n v="24"/>
    <n v="44440.32"/>
    <n v="0"/>
    <n v="131.13"/>
    <n v="0"/>
    <n v="44309.19"/>
    <n v="8469.77"/>
    <n v="23.63"/>
    <n v="0"/>
    <x v="0"/>
    <x v="5"/>
  </r>
  <r>
    <x v="6"/>
    <x v="540"/>
    <x v="535"/>
    <m/>
    <m/>
    <n v="19"/>
    <s v="POSTRES SER"/>
    <n v="0"/>
    <m/>
    <n v="1"/>
    <x v="0"/>
    <n v="244"/>
    <n v="23.18"/>
    <n v="84786.55"/>
    <n v="20348.560000000001"/>
    <n v="24"/>
    <n v="105135.11"/>
    <n v="0"/>
    <n v="279.83999999999997"/>
    <n v="0"/>
    <n v="104855.27"/>
    <n v="20068.72"/>
    <n v="23.67"/>
    <n v="0"/>
    <x v="0"/>
    <x v="6"/>
  </r>
  <r>
    <x v="7"/>
    <x v="540"/>
    <x v="535"/>
    <m/>
    <m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1"/>
    <x v="7"/>
  </r>
  <r>
    <x v="8"/>
    <x v="540"/>
    <x v="535"/>
    <m/>
    <m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1"/>
    <x v="8"/>
  </r>
  <r>
    <x v="9"/>
    <x v="540"/>
    <x v="535"/>
    <m/>
    <m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"/>
    <x v="1"/>
    <x v="9"/>
  </r>
  <r>
    <x v="10"/>
    <x v="540"/>
    <x v="535"/>
    <m/>
    <m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1"/>
    <x v="10"/>
  </r>
  <r>
    <x v="4"/>
    <x v="541"/>
    <x v="536"/>
    <m/>
    <m/>
    <n v="19"/>
    <s v="POSTRES SER"/>
    <n v="0"/>
    <m/>
    <n v="1"/>
    <x v="0"/>
    <n v="24"/>
    <n v="2.2799999999999998"/>
    <n v="6184.32"/>
    <n v="1484.16"/>
    <n v="24"/>
    <n v="7668.48"/>
    <n v="0"/>
    <n v="0"/>
    <n v="0"/>
    <n v="7668.48"/>
    <n v="1484.16"/>
    <n v="24"/>
    <n v="0"/>
    <x v="0"/>
    <x v="4"/>
  </r>
  <r>
    <x v="5"/>
    <x v="541"/>
    <x v="536"/>
    <m/>
    <m/>
    <n v="19"/>
    <s v="POSTRES SER"/>
    <n v="0"/>
    <m/>
    <n v="1"/>
    <x v="0"/>
    <n v="148"/>
    <n v="14.06"/>
    <n v="43476.5"/>
    <n v="10434"/>
    <n v="24"/>
    <n v="53910.5"/>
    <n v="0"/>
    <n v="116.56"/>
    <n v="0"/>
    <n v="53793.94"/>
    <n v="10317.44"/>
    <n v="23.73"/>
    <n v="0"/>
    <x v="0"/>
    <x v="5"/>
  </r>
  <r>
    <x v="6"/>
    <x v="541"/>
    <x v="536"/>
    <m/>
    <m/>
    <n v="19"/>
    <s v="POSTRES SER"/>
    <n v="0"/>
    <m/>
    <n v="1"/>
    <x v="0"/>
    <n v="137"/>
    <n v="13.015000000000001"/>
    <n v="52017.86"/>
    <n v="12484.09"/>
    <n v="24"/>
    <n v="64501.95"/>
    <n v="0"/>
    <n v="20.23"/>
    <n v="0"/>
    <n v="64481.72"/>
    <n v="12463.86"/>
    <n v="23.96"/>
    <n v="0"/>
    <x v="0"/>
    <x v="6"/>
  </r>
  <r>
    <x v="7"/>
    <x v="541"/>
    <x v="536"/>
    <m/>
    <m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"/>
    <x v="1"/>
    <x v="7"/>
  </r>
  <r>
    <x v="8"/>
    <x v="541"/>
    <x v="536"/>
    <m/>
    <m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1"/>
    <x v="8"/>
  </r>
  <r>
    <x v="9"/>
    <x v="541"/>
    <x v="536"/>
    <m/>
    <m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"/>
    <x v="1"/>
    <x v="9"/>
  </r>
  <r>
    <x v="10"/>
    <x v="541"/>
    <x v="536"/>
    <m/>
    <m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1"/>
    <x v="10"/>
  </r>
  <r>
    <x v="0"/>
    <x v="542"/>
    <x v="537"/>
    <m/>
    <m/>
    <n v="21"/>
    <s v="SERENITO"/>
    <n v="0"/>
    <m/>
    <n v="1"/>
    <x v="0"/>
    <n v="647"/>
    <n v="77.64"/>
    <n v="167482.28"/>
    <n v="41276.1"/>
    <n v="24.65"/>
    <n v="208758.38"/>
    <n v="0"/>
    <n v="464.06"/>
    <n v="0"/>
    <n v="208294.32"/>
    <n v="40812.04"/>
    <n v="24.37"/>
    <n v="0.01"/>
    <x v="0"/>
    <x v="0"/>
  </r>
  <r>
    <x v="1"/>
    <x v="542"/>
    <x v="537"/>
    <m/>
    <m/>
    <n v="21"/>
    <s v="SERENITO"/>
    <n v="0"/>
    <m/>
    <n v="1"/>
    <x v="0"/>
    <n v="869"/>
    <n v="104.28"/>
    <n v="247444.91"/>
    <n v="60974.65"/>
    <n v="24.64"/>
    <n v="308419.56"/>
    <n v="48583.48"/>
    <n v="503.39"/>
    <n v="0"/>
    <n v="259332.69"/>
    <n v="11887.78"/>
    <n v="4.8"/>
    <n v="0"/>
    <x v="0"/>
    <x v="1"/>
  </r>
  <r>
    <x v="2"/>
    <x v="542"/>
    <x v="537"/>
    <m/>
    <m/>
    <n v="21"/>
    <s v="SERENITO"/>
    <n v="0"/>
    <m/>
    <n v="1"/>
    <x v="0"/>
    <n v="708"/>
    <n v="84.96"/>
    <n v="219744.76"/>
    <n v="54097.07"/>
    <n v="24.62"/>
    <n v="273841.83"/>
    <n v="0"/>
    <n v="610.52"/>
    <n v="0"/>
    <n v="273231.31"/>
    <n v="53486.55"/>
    <n v="24.34"/>
    <n v="0.01"/>
    <x v="0"/>
    <x v="2"/>
  </r>
  <r>
    <x v="3"/>
    <x v="542"/>
    <x v="537"/>
    <m/>
    <m/>
    <n v="21"/>
    <s v="SERENITO"/>
    <n v="0"/>
    <m/>
    <n v="1"/>
    <x v="0"/>
    <n v="705"/>
    <n v="84.6"/>
    <n v="251638.47"/>
    <n v="60925.99"/>
    <n v="24.21"/>
    <n v="312564.46000000002"/>
    <n v="30166.52"/>
    <n v="708.14"/>
    <n v="0"/>
    <n v="281689.8"/>
    <n v="30051.33"/>
    <n v="11.94"/>
    <n v="0.01"/>
    <x v="0"/>
    <x v="3"/>
  </r>
  <r>
    <x v="4"/>
    <x v="542"/>
    <x v="537"/>
    <m/>
    <m/>
    <n v="21"/>
    <s v="SERENITO"/>
    <n v="0"/>
    <m/>
    <n v="1"/>
    <x v="0"/>
    <n v="718"/>
    <n v="86.16"/>
    <n v="292153.56"/>
    <n v="70526.850000000006"/>
    <n v="24.14"/>
    <n v="362680.41"/>
    <n v="45507.78"/>
    <n v="655.91"/>
    <n v="0"/>
    <n v="316516.71999999997"/>
    <n v="24363.16"/>
    <n v="8.34"/>
    <n v="0.01"/>
    <x v="0"/>
    <x v="4"/>
  </r>
  <r>
    <x v="5"/>
    <x v="542"/>
    <x v="537"/>
    <m/>
    <m/>
    <n v="21"/>
    <s v="SERENITO"/>
    <n v="0"/>
    <m/>
    <n v="1"/>
    <x v="0"/>
    <n v="452"/>
    <n v="54.24"/>
    <n v="207846.34"/>
    <n v="50394.28"/>
    <n v="24.25"/>
    <n v="258240.62"/>
    <n v="33917.040000000001"/>
    <n v="490.63"/>
    <n v="0"/>
    <n v="223832.95"/>
    <n v="15986.61"/>
    <n v="7.69"/>
    <n v="0"/>
    <x v="0"/>
    <x v="5"/>
  </r>
  <r>
    <x v="6"/>
    <x v="542"/>
    <x v="537"/>
    <m/>
    <m/>
    <n v="21"/>
    <s v="SERENITO"/>
    <n v="0"/>
    <m/>
    <n v="1"/>
    <x v="0"/>
    <n v="-33"/>
    <n v="-3.96"/>
    <n v="-16532.240000000002"/>
    <n v="-3967.72"/>
    <n v="0"/>
    <n v="-20499.96"/>
    <n v="0"/>
    <n v="0"/>
    <n v="0"/>
    <n v="-20499.96"/>
    <n v="-3967.72"/>
    <n v="0"/>
    <n v="0"/>
    <x v="0"/>
    <x v="6"/>
  </r>
  <r>
    <x v="7"/>
    <x v="542"/>
    <x v="537"/>
    <m/>
    <m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1"/>
    <x v="7"/>
  </r>
  <r>
    <x v="9"/>
    <x v="542"/>
    <x v="537"/>
    <m/>
    <m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1"/>
    <x v="9"/>
  </r>
  <r>
    <x v="0"/>
    <x v="543"/>
    <x v="538"/>
    <m/>
    <m/>
    <n v="21"/>
    <s v="SERENITO"/>
    <n v="0"/>
    <m/>
    <n v="1"/>
    <x v="0"/>
    <n v="433"/>
    <n v="51.094000000000001"/>
    <n v="134710.63"/>
    <n v="33276.94"/>
    <n v="24.7"/>
    <n v="167987.57"/>
    <n v="17912.53"/>
    <n v="232.4"/>
    <n v="0"/>
    <n v="149842.64000000001"/>
    <n v="15132.01"/>
    <n v="11.23"/>
    <n v="0"/>
    <x v="0"/>
    <x v="0"/>
  </r>
  <r>
    <x v="1"/>
    <x v="543"/>
    <x v="538"/>
    <m/>
    <m/>
    <n v="21"/>
    <s v="SERENITO"/>
    <n v="0"/>
    <m/>
    <n v="1"/>
    <x v="0"/>
    <n v="482"/>
    <n v="56.875999999999998"/>
    <n v="164951.03"/>
    <n v="40561.58"/>
    <n v="24.59"/>
    <n v="205512.61"/>
    <n v="40056.26"/>
    <n v="85.21"/>
    <n v="0"/>
    <n v="165371.14000000001"/>
    <n v="420.11"/>
    <n v="0.25"/>
    <n v="0"/>
    <x v="0"/>
    <x v="1"/>
  </r>
  <r>
    <x v="2"/>
    <x v="543"/>
    <x v="538"/>
    <m/>
    <m/>
    <n v="21"/>
    <s v="SERENITO"/>
    <n v="0"/>
    <m/>
    <n v="1"/>
    <x v="0"/>
    <n v="586"/>
    <n v="69.147999999999996"/>
    <n v="218587.36"/>
    <n v="53741.04"/>
    <n v="24.59"/>
    <n v="272328.40000000002"/>
    <n v="37683.870000000003"/>
    <n v="27.86"/>
    <n v="0"/>
    <n v="234616.67"/>
    <n v="16029.31"/>
    <n v="7.33"/>
    <n v="0"/>
    <x v="0"/>
    <x v="2"/>
  </r>
  <r>
    <x v="3"/>
    <x v="543"/>
    <x v="538"/>
    <m/>
    <m/>
    <n v="21"/>
    <s v="SERENITO"/>
    <n v="0"/>
    <m/>
    <n v="1"/>
    <x v="0"/>
    <n v="574"/>
    <n v="67.731999999999999"/>
    <n v="246229.91"/>
    <n v="60610.54"/>
    <n v="24.62"/>
    <n v="306840.45"/>
    <n v="48076.09"/>
    <n v="85.45"/>
    <n v="0"/>
    <n v="258678.91"/>
    <n v="12449"/>
    <n v="5.0599999999999996"/>
    <n v="0"/>
    <x v="0"/>
    <x v="3"/>
  </r>
  <r>
    <x v="4"/>
    <x v="543"/>
    <x v="538"/>
    <m/>
    <m/>
    <n v="21"/>
    <s v="SERENITO"/>
    <n v="0"/>
    <m/>
    <n v="1"/>
    <x v="0"/>
    <n v="463"/>
    <n v="54.634"/>
    <n v="226421.34"/>
    <n v="54835.73"/>
    <n v="24.22"/>
    <n v="281257.07"/>
    <n v="46555.07"/>
    <n v="109.16"/>
    <n v="0"/>
    <n v="234592.84"/>
    <n v="8171.5"/>
    <n v="3.61"/>
    <n v="0"/>
    <x v="0"/>
    <x v="4"/>
  </r>
  <r>
    <x v="5"/>
    <x v="543"/>
    <x v="538"/>
    <m/>
    <m/>
    <n v="21"/>
    <s v="SERENITO"/>
    <n v="0"/>
    <m/>
    <n v="1"/>
    <x v="0"/>
    <n v="254"/>
    <n v="29.972000000000001"/>
    <n v="140783.37"/>
    <n v="34032.720000000001"/>
    <n v="24.17"/>
    <n v="174816.09"/>
    <n v="35114.949999999997"/>
    <n v="207.4"/>
    <n v="0"/>
    <n v="139493.74"/>
    <n v="-1289.6300000000001"/>
    <n v="-0.92"/>
    <n v="0"/>
    <x v="0"/>
    <x v="5"/>
  </r>
  <r>
    <x v="0"/>
    <x v="544"/>
    <x v="539"/>
    <m/>
    <m/>
    <n v="21"/>
    <s v="SERENITO"/>
    <n v="0"/>
    <m/>
    <n v="1"/>
    <x v="0"/>
    <n v="387"/>
    <n v="38.700000000000003"/>
    <n v="65929.31"/>
    <n v="15038.28"/>
    <n v="22.81"/>
    <n v="80967.59"/>
    <n v="0"/>
    <n v="116.88"/>
    <n v="0"/>
    <n v="80850.710000000006"/>
    <n v="14921.4"/>
    <n v="22.63"/>
    <n v="0"/>
    <x v="0"/>
    <x v="0"/>
  </r>
  <r>
    <x v="1"/>
    <x v="544"/>
    <x v="539"/>
    <m/>
    <m/>
    <n v="21"/>
    <s v="SERENITO"/>
    <n v="0"/>
    <m/>
    <n v="1"/>
    <x v="0"/>
    <n v="314"/>
    <n v="31.4"/>
    <n v="58912.68"/>
    <n v="13400.3"/>
    <n v="22.75"/>
    <n v="72312.98"/>
    <n v="0"/>
    <n v="101.01"/>
    <n v="0"/>
    <n v="72211.97"/>
    <n v="13299.29"/>
    <n v="22.57"/>
    <n v="0"/>
    <x v="0"/>
    <x v="1"/>
  </r>
  <r>
    <x v="2"/>
    <x v="544"/>
    <x v="539"/>
    <m/>
    <m/>
    <n v="21"/>
    <s v="SERENITO"/>
    <n v="0"/>
    <m/>
    <n v="1"/>
    <x v="0"/>
    <n v="504"/>
    <n v="50.4"/>
    <n v="102947.37"/>
    <n v="23261.78"/>
    <n v="22.6"/>
    <n v="126209.15"/>
    <n v="0"/>
    <n v="190.19"/>
    <n v="0"/>
    <n v="126018.96"/>
    <n v="23071.59"/>
    <n v="22.41"/>
    <n v="0.01"/>
    <x v="0"/>
    <x v="2"/>
  </r>
  <r>
    <x v="3"/>
    <x v="544"/>
    <x v="539"/>
    <m/>
    <m/>
    <n v="21"/>
    <s v="SERENITO"/>
    <n v="0"/>
    <m/>
    <n v="1"/>
    <x v="0"/>
    <n v="375"/>
    <n v="37.5"/>
    <n v="88089.600000000006"/>
    <n v="21365.57"/>
    <n v="24.25"/>
    <n v="109455.17"/>
    <n v="0"/>
    <n v="128.15"/>
    <n v="0"/>
    <n v="109327.02"/>
    <n v="21237.42"/>
    <n v="24.11"/>
    <n v="0.01"/>
    <x v="0"/>
    <x v="3"/>
  </r>
  <r>
    <x v="4"/>
    <x v="544"/>
    <x v="539"/>
    <m/>
    <m/>
    <n v="21"/>
    <s v="SERENITO"/>
    <n v="0"/>
    <m/>
    <n v="1"/>
    <x v="0"/>
    <n v="425"/>
    <n v="42.5"/>
    <n v="113812.59"/>
    <n v="27582.74"/>
    <n v="24.24"/>
    <n v="141395.32999999999"/>
    <n v="0"/>
    <n v="146.11000000000001"/>
    <n v="0"/>
    <n v="141249.22"/>
    <n v="27436.63"/>
    <n v="24.11"/>
    <n v="0.01"/>
    <x v="0"/>
    <x v="4"/>
  </r>
  <r>
    <x v="5"/>
    <x v="544"/>
    <x v="539"/>
    <m/>
    <m/>
    <n v="21"/>
    <s v="SERENITO"/>
    <n v="0"/>
    <m/>
    <n v="1"/>
    <x v="0"/>
    <n v="209"/>
    <n v="20.9"/>
    <n v="63057.62"/>
    <n v="15360.46"/>
    <n v="24.36"/>
    <n v="78418.080000000002"/>
    <n v="0"/>
    <n v="60.58"/>
    <n v="0"/>
    <n v="78357.5"/>
    <n v="15299.88"/>
    <n v="24.26"/>
    <n v="0"/>
    <x v="0"/>
    <x v="5"/>
  </r>
  <r>
    <x v="6"/>
    <x v="544"/>
    <x v="539"/>
    <m/>
    <m/>
    <n v="21"/>
    <s v="SERENITO"/>
    <n v="0"/>
    <m/>
    <n v="1"/>
    <x v="0"/>
    <n v="-32"/>
    <n v="-3.2"/>
    <n v="-10550.95"/>
    <n v="-2532.2199999999998"/>
    <n v="0"/>
    <n v="-13083.17"/>
    <n v="0"/>
    <n v="0"/>
    <n v="0"/>
    <n v="-13083.17"/>
    <n v="-2532.2199999999998"/>
    <n v="0"/>
    <n v="0"/>
    <x v="0"/>
    <x v="6"/>
  </r>
  <r>
    <x v="0"/>
    <x v="545"/>
    <x v="540"/>
    <m/>
    <m/>
    <n v="21"/>
    <s v="SERENITO"/>
    <n v="0"/>
    <m/>
    <n v="1"/>
    <x v="0"/>
    <n v="1326"/>
    <n v="132.6"/>
    <n v="412531.87"/>
    <n v="101783"/>
    <n v="24.67"/>
    <n v="514314.87"/>
    <n v="26807.87"/>
    <n v="1061.3"/>
    <n v="0"/>
    <n v="486445.7"/>
    <n v="73913.83"/>
    <n v="17.920000000000002"/>
    <n v="0.02"/>
    <x v="0"/>
    <x v="0"/>
  </r>
  <r>
    <x v="1"/>
    <x v="545"/>
    <x v="540"/>
    <m/>
    <m/>
    <n v="21"/>
    <s v="SERENITO"/>
    <n v="0"/>
    <m/>
    <n v="1"/>
    <x v="0"/>
    <n v="1420"/>
    <n v="142"/>
    <n v="485955.34"/>
    <n v="119717.28"/>
    <n v="24.64"/>
    <n v="605672.62"/>
    <n v="84843.97"/>
    <n v="903.24"/>
    <n v="0"/>
    <n v="519925.41"/>
    <n v="33970.07"/>
    <n v="6.99"/>
    <n v="0.01"/>
    <x v="0"/>
    <x v="1"/>
  </r>
  <r>
    <x v="2"/>
    <x v="545"/>
    <x v="540"/>
    <m/>
    <m/>
    <n v="21"/>
    <s v="SERENITO"/>
    <n v="0"/>
    <m/>
    <n v="1"/>
    <x v="0"/>
    <n v="1625"/>
    <n v="162.5"/>
    <n v="606150.94999999995"/>
    <n v="149165.23000000001"/>
    <n v="24.61"/>
    <n v="755316.18"/>
    <n v="74145.710000000006"/>
    <n v="1318.88"/>
    <n v="0"/>
    <n v="679851.59"/>
    <n v="73700.639999999999"/>
    <n v="12.16"/>
    <n v="0.02"/>
    <x v="0"/>
    <x v="2"/>
  </r>
  <r>
    <x v="3"/>
    <x v="545"/>
    <x v="540"/>
    <m/>
    <m/>
    <n v="21"/>
    <s v="SERENITO"/>
    <n v="0"/>
    <m/>
    <n v="1"/>
    <x v="0"/>
    <n v="1418"/>
    <n v="141.80000000000001"/>
    <n v="608282.42000000004"/>
    <n v="147152.71"/>
    <n v="24.19"/>
    <n v="755435.13"/>
    <n v="82541.33"/>
    <n v="1276.7"/>
    <n v="0"/>
    <n v="671617.1"/>
    <n v="63334.68"/>
    <n v="10.41"/>
    <n v="0.02"/>
    <x v="0"/>
    <x v="3"/>
  </r>
  <r>
    <x v="4"/>
    <x v="545"/>
    <x v="540"/>
    <m/>
    <m/>
    <n v="21"/>
    <s v="SERENITO"/>
    <n v="0"/>
    <m/>
    <n v="1"/>
    <x v="0"/>
    <n v="1169"/>
    <n v="116.9"/>
    <n v="571676.93000000005"/>
    <n v="138305.29999999999"/>
    <n v="24.19"/>
    <n v="709982.23"/>
    <n v="79847.710000000006"/>
    <n v="1200.67"/>
    <n v="0"/>
    <n v="628933.85"/>
    <n v="57256.92"/>
    <n v="10.02"/>
    <n v="0.01"/>
    <x v="0"/>
    <x v="4"/>
  </r>
  <r>
    <x v="5"/>
    <x v="545"/>
    <x v="540"/>
    <m/>
    <m/>
    <n v="21"/>
    <s v="SERENITO"/>
    <n v="0"/>
    <m/>
    <n v="1"/>
    <x v="0"/>
    <n v="875"/>
    <n v="87.5"/>
    <n v="486169.32"/>
    <n v="117266.18"/>
    <n v="24.12"/>
    <n v="603435.5"/>
    <n v="82512.95"/>
    <n v="1377.48"/>
    <n v="0"/>
    <n v="519545.07"/>
    <n v="33375.75"/>
    <n v="6.87"/>
    <n v="0.01"/>
    <x v="0"/>
    <x v="5"/>
  </r>
  <r>
    <x v="6"/>
    <x v="545"/>
    <x v="540"/>
    <m/>
    <m/>
    <n v="21"/>
    <s v="SERENITO"/>
    <n v="0"/>
    <m/>
    <n v="1"/>
    <x v="0"/>
    <n v="-24"/>
    <n v="-2.4"/>
    <n v="-14450.22"/>
    <n v="-3468.03"/>
    <n v="0"/>
    <n v="-17918.25"/>
    <n v="-2093.75"/>
    <n v="0"/>
    <n v="0"/>
    <n v="-15824.5"/>
    <n v="-1374.28"/>
    <n v="0"/>
    <n v="0"/>
    <x v="0"/>
    <x v="6"/>
  </r>
  <r>
    <x v="9"/>
    <x v="545"/>
    <x v="540"/>
    <m/>
    <m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1"/>
    <x v="9"/>
  </r>
  <r>
    <x v="0"/>
    <x v="546"/>
    <x v="541"/>
    <m/>
    <m/>
    <n v="21"/>
    <s v="SERENITO"/>
    <n v="0"/>
    <m/>
    <n v="1"/>
    <x v="0"/>
    <n v="676"/>
    <n v="67.599999999999994"/>
    <n v="115162.92"/>
    <n v="28444.799999999999"/>
    <n v="24.7"/>
    <n v="143607.72"/>
    <n v="26606.39"/>
    <n v="0"/>
    <n v="0"/>
    <n v="117001.33"/>
    <n v="1838.41"/>
    <n v="1.6"/>
    <n v="0"/>
    <x v="0"/>
    <x v="0"/>
  </r>
  <r>
    <x v="1"/>
    <x v="546"/>
    <x v="541"/>
    <m/>
    <m/>
    <n v="21"/>
    <s v="SERENITO"/>
    <n v="0"/>
    <m/>
    <n v="1"/>
    <x v="0"/>
    <n v="272"/>
    <n v="27.2"/>
    <n v="50973.65"/>
    <n v="12532.41"/>
    <n v="24.59"/>
    <n v="63506.06"/>
    <n v="0"/>
    <n v="0"/>
    <n v="0"/>
    <n v="63506.06"/>
    <n v="12532.41"/>
    <n v="24.59"/>
    <n v="0"/>
    <x v="0"/>
    <x v="1"/>
  </r>
  <r>
    <x v="2"/>
    <x v="546"/>
    <x v="541"/>
    <m/>
    <m/>
    <n v="21"/>
    <s v="SERENITO"/>
    <n v="0"/>
    <m/>
    <n v="1"/>
    <x v="0"/>
    <n v="328"/>
    <n v="32.799999999999997"/>
    <n v="66997.22"/>
    <n v="16494.68"/>
    <n v="24.62"/>
    <n v="83491.899999999994"/>
    <n v="0"/>
    <n v="0"/>
    <n v="0"/>
    <n v="83491.899999999994"/>
    <n v="16494.68"/>
    <n v="24.62"/>
    <n v="0"/>
    <x v="0"/>
    <x v="2"/>
  </r>
  <r>
    <x v="3"/>
    <x v="546"/>
    <x v="541"/>
    <m/>
    <m/>
    <n v="21"/>
    <s v="SERENITO"/>
    <n v="0"/>
    <m/>
    <n v="1"/>
    <x v="0"/>
    <n v="187"/>
    <n v="18.7"/>
    <n v="43927.34"/>
    <n v="10543.12"/>
    <n v="24"/>
    <n v="54470.46"/>
    <n v="0"/>
    <n v="0"/>
    <n v="0"/>
    <n v="54470.46"/>
    <n v="10543.12"/>
    <n v="24"/>
    <n v="0"/>
    <x v="0"/>
    <x v="3"/>
  </r>
  <r>
    <x v="4"/>
    <x v="546"/>
    <x v="541"/>
    <m/>
    <m/>
    <n v="21"/>
    <s v="SERENITO"/>
    <n v="0"/>
    <m/>
    <n v="1"/>
    <x v="0"/>
    <n v="213"/>
    <n v="21.3"/>
    <n v="57040.14"/>
    <n v="13689.48"/>
    <n v="24"/>
    <n v="70729.62"/>
    <n v="0"/>
    <n v="0"/>
    <n v="0"/>
    <n v="70729.62"/>
    <n v="13689.48"/>
    <n v="24"/>
    <n v="0"/>
    <x v="0"/>
    <x v="4"/>
  </r>
  <r>
    <x v="5"/>
    <x v="546"/>
    <x v="541"/>
    <m/>
    <m/>
    <n v="21"/>
    <s v="SERENITO"/>
    <n v="0"/>
    <m/>
    <n v="1"/>
    <x v="0"/>
    <n v="204"/>
    <n v="20.399999999999999"/>
    <n v="62056.19"/>
    <n v="14984.67"/>
    <n v="24.15"/>
    <n v="77040.86"/>
    <n v="0"/>
    <n v="0"/>
    <n v="0"/>
    <n v="77040.86"/>
    <n v="14984.67"/>
    <n v="24.15"/>
    <n v="0"/>
    <x v="0"/>
    <x v="5"/>
  </r>
  <r>
    <x v="6"/>
    <x v="546"/>
    <x v="541"/>
    <m/>
    <m/>
    <n v="21"/>
    <s v="SERENITO"/>
    <n v="0"/>
    <m/>
    <n v="1"/>
    <x v="0"/>
    <n v="8"/>
    <n v="0.8"/>
    <n v="2638.01"/>
    <n v="632.86"/>
    <n v="23.99"/>
    <n v="3270.87"/>
    <n v="0"/>
    <n v="0"/>
    <n v="0"/>
    <n v="3270.87"/>
    <n v="632.86"/>
    <n v="23.99"/>
    <n v="0"/>
    <x v="0"/>
    <x v="6"/>
  </r>
  <r>
    <x v="7"/>
    <x v="546"/>
    <x v="541"/>
    <m/>
    <m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1"/>
    <x v="7"/>
  </r>
  <r>
    <x v="5"/>
    <x v="547"/>
    <x v="542"/>
    <m/>
    <m/>
    <n v="21"/>
    <s v="SERENITO"/>
    <n v="0"/>
    <m/>
    <n v="1"/>
    <x v="0"/>
    <n v="10"/>
    <n v="1.2"/>
    <n v="5574.9"/>
    <n v="1338"/>
    <n v="24"/>
    <n v="6912.9"/>
    <n v="0"/>
    <n v="0"/>
    <n v="0"/>
    <n v="6912.9"/>
    <n v="1338"/>
    <n v="24"/>
    <n v="0"/>
    <x v="0"/>
    <x v="5"/>
  </r>
  <r>
    <x v="6"/>
    <x v="547"/>
    <x v="542"/>
    <m/>
    <m/>
    <n v="21"/>
    <s v="SERENITO"/>
    <n v="0"/>
    <m/>
    <n v="1"/>
    <x v="0"/>
    <n v="732"/>
    <n v="87.84"/>
    <n v="513834.34"/>
    <n v="123934.39999999999"/>
    <n v="24.12"/>
    <n v="637768.74"/>
    <n v="84725.48"/>
    <n v="1174.54"/>
    <n v="0"/>
    <n v="551868.72"/>
    <n v="38034.379999999997"/>
    <n v="7.4"/>
    <n v="0.01"/>
    <x v="0"/>
    <x v="6"/>
  </r>
  <r>
    <x v="7"/>
    <x v="547"/>
    <x v="542"/>
    <m/>
    <m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1"/>
    <x v="7"/>
  </r>
  <r>
    <x v="8"/>
    <x v="547"/>
    <x v="542"/>
    <m/>
    <m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1"/>
    <x v="8"/>
  </r>
  <r>
    <x v="9"/>
    <x v="547"/>
    <x v="542"/>
    <m/>
    <m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2"/>
    <x v="1"/>
    <x v="9"/>
  </r>
  <r>
    <x v="10"/>
    <x v="547"/>
    <x v="542"/>
    <m/>
    <m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1"/>
    <x v="10"/>
  </r>
  <r>
    <x v="5"/>
    <x v="548"/>
    <x v="543"/>
    <m/>
    <m/>
    <n v="21"/>
    <s v="SERENITO"/>
    <n v="0"/>
    <m/>
    <n v="1"/>
    <x v="0"/>
    <n v="48"/>
    <n v="4.8"/>
    <n v="14654.4"/>
    <n v="3590.4"/>
    <n v="24.5"/>
    <n v="18244.8"/>
    <n v="0"/>
    <n v="0"/>
    <n v="0"/>
    <n v="18244.8"/>
    <n v="3590.4"/>
    <n v="24.5"/>
    <n v="0"/>
    <x v="0"/>
    <x v="5"/>
  </r>
  <r>
    <x v="6"/>
    <x v="548"/>
    <x v="543"/>
    <m/>
    <m/>
    <n v="21"/>
    <s v="SERENITO"/>
    <n v="0"/>
    <m/>
    <n v="1"/>
    <x v="0"/>
    <n v="73"/>
    <n v="7.3"/>
    <n v="28148.47"/>
    <n v="6896.36"/>
    <n v="24.5"/>
    <n v="35044.83"/>
    <n v="0"/>
    <n v="32.840000000000003"/>
    <n v="0"/>
    <n v="35011.99"/>
    <n v="6863.52"/>
    <n v="24.38"/>
    <n v="0"/>
    <x v="0"/>
    <x v="6"/>
  </r>
  <r>
    <x v="7"/>
    <x v="548"/>
    <x v="543"/>
    <m/>
    <m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1"/>
    <x v="7"/>
  </r>
  <r>
    <x v="9"/>
    <x v="548"/>
    <x v="543"/>
    <m/>
    <m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1"/>
    <x v="9"/>
  </r>
  <r>
    <x v="10"/>
    <x v="548"/>
    <x v="543"/>
    <m/>
    <m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1"/>
    <x v="10"/>
  </r>
  <r>
    <x v="5"/>
    <x v="549"/>
    <x v="544"/>
    <m/>
    <m/>
    <n v="21"/>
    <s v="SERENITO"/>
    <n v="0"/>
    <m/>
    <n v="1"/>
    <x v="0"/>
    <n v="6"/>
    <n v="0.70799999999999996"/>
    <n v="3344.94"/>
    <n v="802.8"/>
    <n v="24"/>
    <n v="4147.74"/>
    <n v="0"/>
    <n v="0"/>
    <n v="0"/>
    <n v="4147.74"/>
    <n v="802.8"/>
    <n v="24"/>
    <n v="0"/>
    <x v="0"/>
    <x v="5"/>
  </r>
  <r>
    <x v="6"/>
    <x v="549"/>
    <x v="544"/>
    <m/>
    <m/>
    <n v="21"/>
    <s v="SERENITO"/>
    <n v="0"/>
    <m/>
    <n v="1"/>
    <x v="0"/>
    <n v="274"/>
    <n v="32.332000000000001"/>
    <n v="184102.44"/>
    <n v="44500.24"/>
    <n v="24.17"/>
    <n v="228602.68"/>
    <n v="42751.8"/>
    <n v="204.76"/>
    <n v="0"/>
    <n v="185646.12"/>
    <n v="1543.68"/>
    <n v="0.84"/>
    <n v="0"/>
    <x v="0"/>
    <x v="6"/>
  </r>
  <r>
    <x v="7"/>
    <x v="549"/>
    <x v="544"/>
    <m/>
    <m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1"/>
    <x v="7"/>
  </r>
  <r>
    <x v="8"/>
    <x v="549"/>
    <x v="544"/>
    <m/>
    <m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1"/>
    <x v="8"/>
  </r>
  <r>
    <x v="9"/>
    <x v="549"/>
    <x v="544"/>
    <m/>
    <m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1"/>
    <x v="9"/>
  </r>
  <r>
    <x v="10"/>
    <x v="549"/>
    <x v="544"/>
    <m/>
    <m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1"/>
    <x v="10"/>
  </r>
  <r>
    <x v="5"/>
    <x v="550"/>
    <x v="545"/>
    <m/>
    <m/>
    <n v="21"/>
    <s v="SERENITO"/>
    <n v="0"/>
    <m/>
    <n v="1"/>
    <x v="0"/>
    <n v="60"/>
    <n v="6"/>
    <n v="18318"/>
    <n v="4396.2"/>
    <n v="24"/>
    <n v="22714.2"/>
    <n v="0"/>
    <n v="0"/>
    <n v="0"/>
    <n v="22714.2"/>
    <n v="4396.2"/>
    <n v="24"/>
    <n v="0"/>
    <x v="0"/>
    <x v="5"/>
  </r>
  <r>
    <x v="6"/>
    <x v="550"/>
    <x v="545"/>
    <m/>
    <m/>
    <n v="21"/>
    <s v="SERENITO"/>
    <n v="0"/>
    <m/>
    <n v="1"/>
    <x v="0"/>
    <n v="204"/>
    <n v="20.399999999999999"/>
    <n v="76844.73"/>
    <n v="18673.34"/>
    <n v="24.3"/>
    <n v="95518.07"/>
    <n v="0"/>
    <n v="231.24"/>
    <n v="0"/>
    <n v="95286.83"/>
    <n v="18442.099999999999"/>
    <n v="24"/>
    <n v="0"/>
    <x v="0"/>
    <x v="6"/>
  </r>
  <r>
    <x v="7"/>
    <x v="550"/>
    <x v="545"/>
    <m/>
    <m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1"/>
    <x v="7"/>
  </r>
  <r>
    <x v="8"/>
    <x v="550"/>
    <x v="545"/>
    <m/>
    <m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1"/>
    <x v="8"/>
  </r>
  <r>
    <x v="9"/>
    <x v="550"/>
    <x v="545"/>
    <m/>
    <m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1"/>
    <x v="9"/>
  </r>
  <r>
    <x v="10"/>
    <x v="550"/>
    <x v="545"/>
    <m/>
    <m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1"/>
    <x v="10"/>
  </r>
  <r>
    <x v="0"/>
    <x v="551"/>
    <x v="546"/>
    <m/>
    <m/>
    <n v="21"/>
    <s v="SERENITO"/>
    <n v="0"/>
    <m/>
    <n v="1"/>
    <x v="0"/>
    <n v="124"/>
    <n v="12.4"/>
    <n v="21857.48"/>
    <n v="5376.72"/>
    <n v="24.6"/>
    <n v="27234.2"/>
    <n v="3348.79"/>
    <n v="0"/>
    <n v="0"/>
    <n v="23885.41"/>
    <n v="2027.93"/>
    <n v="9.2799999999999994"/>
    <n v="0"/>
    <x v="0"/>
    <x v="0"/>
  </r>
  <r>
    <x v="1"/>
    <x v="551"/>
    <x v="546"/>
    <m/>
    <m/>
    <n v="21"/>
    <s v="SERENITO"/>
    <n v="0"/>
    <m/>
    <n v="1"/>
    <x v="0"/>
    <n v="56"/>
    <n v="5.6"/>
    <n v="10858.72"/>
    <n v="2683.8"/>
    <n v="24.72"/>
    <n v="13542.52"/>
    <n v="0"/>
    <n v="0"/>
    <n v="0"/>
    <n v="13542.52"/>
    <n v="2683.8"/>
    <n v="24.72"/>
    <n v="0"/>
    <x v="0"/>
    <x v="1"/>
  </r>
  <r>
    <x v="2"/>
    <x v="551"/>
    <x v="546"/>
    <m/>
    <m/>
    <n v="21"/>
    <s v="SERENITO"/>
    <n v="0"/>
    <m/>
    <n v="1"/>
    <x v="0"/>
    <n v="45"/>
    <n v="4.5"/>
    <n v="9510.7900000000009"/>
    <n v="2330.1"/>
    <n v="24.5"/>
    <n v="11840.89"/>
    <n v="0"/>
    <n v="0"/>
    <n v="0"/>
    <n v="11840.89"/>
    <n v="2330.1"/>
    <n v="24.5"/>
    <n v="0"/>
    <x v="0"/>
    <x v="2"/>
  </r>
  <r>
    <x v="3"/>
    <x v="551"/>
    <x v="546"/>
    <m/>
    <m/>
    <n v="21"/>
    <s v="SERENITO"/>
    <n v="0"/>
    <m/>
    <n v="1"/>
    <x v="0"/>
    <n v="60"/>
    <n v="6"/>
    <n v="14583.35"/>
    <n v="3587.58"/>
    <n v="24.6"/>
    <n v="18170.93"/>
    <n v="0"/>
    <n v="0"/>
    <n v="0"/>
    <n v="18170.93"/>
    <n v="3587.58"/>
    <n v="24.6"/>
    <n v="0"/>
    <x v="0"/>
    <x v="3"/>
  </r>
  <r>
    <x v="4"/>
    <x v="551"/>
    <x v="546"/>
    <m/>
    <m/>
    <n v="21"/>
    <s v="SERENITO"/>
    <n v="0"/>
    <m/>
    <n v="1"/>
    <x v="0"/>
    <n v="5"/>
    <n v="0.5"/>
    <n v="1385.38"/>
    <n v="339.31"/>
    <n v="24.49"/>
    <n v="1724.69"/>
    <n v="0"/>
    <n v="0"/>
    <n v="0"/>
    <n v="1724.69"/>
    <n v="339.31"/>
    <n v="24.49"/>
    <n v="0"/>
    <x v="0"/>
    <x v="4"/>
  </r>
  <r>
    <x v="5"/>
    <x v="551"/>
    <x v="546"/>
    <m/>
    <m/>
    <n v="21"/>
    <s v="SERENITO"/>
    <n v="0"/>
    <m/>
    <n v="1"/>
    <x v="0"/>
    <n v="-2"/>
    <n v="-0.2"/>
    <n v="-631.74"/>
    <n v="-154.78"/>
    <n v="0"/>
    <n v="-786.52"/>
    <n v="0"/>
    <n v="0"/>
    <n v="0"/>
    <n v="-786.52"/>
    <n v="-154.78"/>
    <n v="0"/>
    <n v="0"/>
    <x v="0"/>
    <x v="5"/>
  </r>
  <r>
    <x v="6"/>
    <x v="551"/>
    <x v="546"/>
    <m/>
    <m/>
    <n v="21"/>
    <s v="SERENITO"/>
    <n v="0"/>
    <m/>
    <n v="1"/>
    <x v="0"/>
    <n v="-21"/>
    <n v="-2.1"/>
    <n v="-7164.02"/>
    <n v="-1755.18"/>
    <n v="0"/>
    <n v="-8919.2000000000007"/>
    <n v="0"/>
    <n v="0"/>
    <n v="0"/>
    <n v="-8919.2000000000007"/>
    <n v="-1755.18"/>
    <n v="0"/>
    <n v="0"/>
    <x v="0"/>
    <x v="6"/>
  </r>
  <r>
    <x v="5"/>
    <x v="552"/>
    <x v="547"/>
    <m/>
    <m/>
    <n v="21"/>
    <s v="SERENITO"/>
    <n v="0"/>
    <m/>
    <n v="1"/>
    <x v="0"/>
    <n v="20"/>
    <n v="2.4"/>
    <n v="9277.4"/>
    <n v="2226.6"/>
    <n v="24"/>
    <n v="11504"/>
    <n v="0"/>
    <n v="0"/>
    <n v="0"/>
    <n v="11504"/>
    <n v="2226.6"/>
    <n v="24"/>
    <n v="0"/>
    <x v="0"/>
    <x v="5"/>
  </r>
  <r>
    <x v="6"/>
    <x v="552"/>
    <x v="547"/>
    <m/>
    <m/>
    <n v="21"/>
    <s v="SERENITO"/>
    <n v="0"/>
    <m/>
    <n v="1"/>
    <x v="0"/>
    <n v="-31"/>
    <n v="-3.72"/>
    <n v="-17532.18"/>
    <n v="-4207.7299999999996"/>
    <n v="0"/>
    <n v="-21739.91"/>
    <n v="-5173.03"/>
    <n v="0"/>
    <n v="0"/>
    <n v="-16566.88"/>
    <n v="965.3"/>
    <n v="0"/>
    <n v="0"/>
    <x v="0"/>
    <x v="6"/>
  </r>
  <r>
    <x v="7"/>
    <x v="552"/>
    <x v="547"/>
    <m/>
    <m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2"/>
    <x v="1"/>
    <x v="7"/>
  </r>
  <r>
    <x v="8"/>
    <x v="552"/>
    <x v="547"/>
    <m/>
    <m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1"/>
    <x v="1"/>
    <x v="8"/>
  </r>
  <r>
    <x v="9"/>
    <x v="552"/>
    <x v="547"/>
    <m/>
    <m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2"/>
    <x v="1"/>
    <x v="9"/>
  </r>
  <r>
    <x v="10"/>
    <x v="552"/>
    <x v="547"/>
    <m/>
    <m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"/>
    <x v="1"/>
    <x v="10"/>
  </r>
  <r>
    <x v="7"/>
    <x v="553"/>
    <x v="548"/>
    <m/>
    <m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1"/>
    <x v="7"/>
  </r>
  <r>
    <x v="8"/>
    <x v="553"/>
    <x v="548"/>
    <m/>
    <m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1"/>
    <x v="8"/>
  </r>
  <r>
    <x v="9"/>
    <x v="553"/>
    <x v="548"/>
    <m/>
    <m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1"/>
    <x v="9"/>
  </r>
  <r>
    <x v="10"/>
    <x v="553"/>
    <x v="548"/>
    <m/>
    <m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1"/>
    <x v="10"/>
  </r>
  <r>
    <x v="0"/>
    <x v="554"/>
    <x v="549"/>
    <m/>
    <m/>
    <n v="28"/>
    <s v="ACTIMEL"/>
    <n v="0"/>
    <m/>
    <n v="1"/>
    <x v="0"/>
    <n v="1270"/>
    <n v="127"/>
    <n v="258178.17"/>
    <n v="59453.49"/>
    <n v="23.03"/>
    <n v="317631.65999999997"/>
    <n v="0"/>
    <n v="538.83000000000004"/>
    <n v="0"/>
    <n v="317092.83"/>
    <n v="58914.66"/>
    <n v="22.82"/>
    <n v="0.01"/>
    <x v="0"/>
    <x v="0"/>
  </r>
  <r>
    <x v="1"/>
    <x v="554"/>
    <x v="549"/>
    <m/>
    <m/>
    <n v="28"/>
    <s v="ACTIMEL"/>
    <n v="0"/>
    <m/>
    <n v="1"/>
    <x v="0"/>
    <n v="1025"/>
    <n v="102.5"/>
    <n v="229218.96"/>
    <n v="52609.85"/>
    <n v="22.95"/>
    <n v="281828.81"/>
    <n v="0"/>
    <n v="394.98"/>
    <n v="0"/>
    <n v="281433.83"/>
    <n v="52214.87"/>
    <n v="22.78"/>
    <n v="0.01"/>
    <x v="0"/>
    <x v="1"/>
  </r>
  <r>
    <x v="2"/>
    <x v="554"/>
    <x v="549"/>
    <m/>
    <m/>
    <n v="28"/>
    <s v="ACTIMEL"/>
    <n v="0"/>
    <m/>
    <n v="1"/>
    <x v="0"/>
    <n v="924"/>
    <n v="92.4"/>
    <n v="225224.94"/>
    <n v="51908.160000000003"/>
    <n v="23.05"/>
    <n v="277133.09999999998"/>
    <n v="0"/>
    <n v="328.44"/>
    <n v="0"/>
    <n v="276804.65999999997"/>
    <n v="51579.72"/>
    <n v="22.9"/>
    <n v="0.01"/>
    <x v="0"/>
    <x v="2"/>
  </r>
  <r>
    <x v="3"/>
    <x v="554"/>
    <x v="549"/>
    <m/>
    <m/>
    <n v="28"/>
    <s v="ACTIMEL"/>
    <n v="0"/>
    <m/>
    <n v="1"/>
    <x v="0"/>
    <n v="-13"/>
    <n v="-1.3"/>
    <n v="-3644.08"/>
    <n v="-874.58"/>
    <n v="0"/>
    <n v="-4518.66"/>
    <n v="0"/>
    <n v="0"/>
    <n v="0"/>
    <n v="-4518.66"/>
    <n v="-874.58"/>
    <n v="0"/>
    <n v="0"/>
    <x v="0"/>
    <x v="3"/>
  </r>
  <r>
    <x v="4"/>
    <x v="554"/>
    <x v="549"/>
    <m/>
    <m/>
    <n v="28"/>
    <s v="ACTIMEL"/>
    <n v="0"/>
    <m/>
    <n v="1"/>
    <x v="0"/>
    <n v="-31"/>
    <n v="-3.1"/>
    <n v="-9906.2900000000009"/>
    <n v="-2377.5300000000002"/>
    <n v="0"/>
    <n v="-12283.82"/>
    <n v="0"/>
    <n v="0"/>
    <n v="0"/>
    <n v="-12283.82"/>
    <n v="-2377.5300000000002"/>
    <n v="0"/>
    <n v="0"/>
    <x v="0"/>
    <x v="4"/>
  </r>
  <r>
    <x v="0"/>
    <x v="555"/>
    <x v="550"/>
    <m/>
    <m/>
    <n v="28"/>
    <s v="ACTIMEL"/>
    <n v="0"/>
    <m/>
    <n v="1"/>
    <x v="0"/>
    <n v="77"/>
    <n v="7.7"/>
    <n v="15653.32"/>
    <n v="3521.98"/>
    <n v="22.5"/>
    <n v="19175.3"/>
    <n v="0"/>
    <n v="0"/>
    <n v="0"/>
    <n v="19175.3"/>
    <n v="3521.98"/>
    <n v="22.5"/>
    <n v="0"/>
    <x v="0"/>
    <x v="0"/>
  </r>
  <r>
    <x v="1"/>
    <x v="555"/>
    <x v="550"/>
    <m/>
    <m/>
    <n v="28"/>
    <s v="ACTIMEL"/>
    <n v="0"/>
    <m/>
    <n v="1"/>
    <x v="0"/>
    <n v="90"/>
    <n v="9"/>
    <n v="20126.55"/>
    <n v="4528.8"/>
    <n v="22.5"/>
    <n v="24655.35"/>
    <n v="0"/>
    <n v="0"/>
    <n v="0"/>
    <n v="24655.35"/>
    <n v="4528.8"/>
    <n v="22.5"/>
    <n v="0"/>
    <x v="0"/>
    <x v="1"/>
  </r>
  <r>
    <x v="2"/>
    <x v="555"/>
    <x v="550"/>
    <m/>
    <m/>
    <n v="28"/>
    <s v="ACTIMEL"/>
    <n v="0"/>
    <m/>
    <n v="1"/>
    <x v="0"/>
    <n v="18"/>
    <n v="1.8"/>
    <n v="4387.5"/>
    <n v="987.12"/>
    <n v="22.5"/>
    <n v="5374.62"/>
    <n v="0"/>
    <n v="0"/>
    <n v="0"/>
    <n v="5374.62"/>
    <n v="987.12"/>
    <n v="22.5"/>
    <n v="0"/>
    <x v="0"/>
    <x v="2"/>
  </r>
  <r>
    <x v="0"/>
    <x v="556"/>
    <x v="551"/>
    <m/>
    <m/>
    <n v="28"/>
    <s v="ACTIMEL"/>
    <n v="0"/>
    <m/>
    <n v="1"/>
    <x v="0"/>
    <n v="51"/>
    <n v="5.0999999999999996"/>
    <n v="10367.700000000001"/>
    <n v="2417.9699999999998"/>
    <n v="23.32"/>
    <n v="12785.67"/>
    <n v="0"/>
    <n v="0"/>
    <n v="0"/>
    <n v="12785.67"/>
    <n v="2417.9699999999998"/>
    <n v="23.32"/>
    <n v="0"/>
    <x v="0"/>
    <x v="0"/>
  </r>
  <r>
    <x v="1"/>
    <x v="556"/>
    <x v="551"/>
    <m/>
    <m/>
    <n v="28"/>
    <s v="ACTIMEL"/>
    <n v="0"/>
    <m/>
    <n v="1"/>
    <x v="0"/>
    <n v="78"/>
    <n v="7.8"/>
    <n v="17443.009999999998"/>
    <n v="3924.96"/>
    <n v="22.5"/>
    <n v="21367.97"/>
    <n v="0"/>
    <n v="0"/>
    <n v="0"/>
    <n v="21367.97"/>
    <n v="3924.96"/>
    <n v="22.5"/>
    <n v="0"/>
    <x v="0"/>
    <x v="1"/>
  </r>
  <r>
    <x v="2"/>
    <x v="556"/>
    <x v="551"/>
    <m/>
    <m/>
    <n v="28"/>
    <s v="ACTIMEL"/>
    <n v="0"/>
    <m/>
    <n v="1"/>
    <x v="0"/>
    <n v="45"/>
    <n v="4.5"/>
    <n v="10968.71"/>
    <n v="2467.71"/>
    <n v="22.5"/>
    <n v="13436.42"/>
    <n v="0"/>
    <n v="0"/>
    <n v="0"/>
    <n v="13436.42"/>
    <n v="2467.71"/>
    <n v="22.5"/>
    <n v="0"/>
    <x v="0"/>
    <x v="2"/>
  </r>
  <r>
    <x v="3"/>
    <x v="556"/>
    <x v="551"/>
    <m/>
    <m/>
    <n v="28"/>
    <s v="ACTIMEL"/>
    <n v="0"/>
    <m/>
    <n v="1"/>
    <x v="0"/>
    <n v="-1"/>
    <n v="-0.1"/>
    <n v="-280.31"/>
    <n v="-63.08"/>
    <n v="0"/>
    <n v="-343.39"/>
    <n v="0"/>
    <n v="0"/>
    <n v="0"/>
    <n v="-343.39"/>
    <n v="-63.08"/>
    <n v="0"/>
    <n v="0"/>
    <x v="0"/>
    <x v="3"/>
  </r>
  <r>
    <x v="4"/>
    <x v="556"/>
    <x v="551"/>
    <m/>
    <m/>
    <n v="28"/>
    <s v="ACTIMEL"/>
    <n v="0"/>
    <m/>
    <n v="1"/>
    <x v="0"/>
    <n v="-48"/>
    <n v="-4.8"/>
    <n v="-15338.79"/>
    <n v="-3451.24"/>
    <n v="0"/>
    <n v="-18790.03"/>
    <n v="0"/>
    <n v="0"/>
    <n v="0"/>
    <n v="-18790.03"/>
    <n v="-3451.24"/>
    <n v="0"/>
    <n v="0"/>
    <x v="0"/>
    <x v="4"/>
  </r>
  <r>
    <x v="0"/>
    <x v="557"/>
    <x v="552"/>
    <m/>
    <m/>
    <n v="28"/>
    <s v="ACTIMEL"/>
    <n v="0"/>
    <m/>
    <n v="1"/>
    <x v="0"/>
    <n v="90"/>
    <n v="9"/>
    <n v="17856.900000000001"/>
    <n v="4374.8999999999996"/>
    <n v="24.5"/>
    <n v="22231.8"/>
    <n v="0"/>
    <n v="0"/>
    <n v="0"/>
    <n v="22231.8"/>
    <n v="4374.8999999999996"/>
    <n v="24.5"/>
    <n v="0"/>
    <x v="0"/>
    <x v="0"/>
  </r>
  <r>
    <x v="1"/>
    <x v="557"/>
    <x v="552"/>
    <m/>
    <m/>
    <n v="28"/>
    <s v="ACTIMEL"/>
    <n v="0"/>
    <m/>
    <n v="1"/>
    <x v="0"/>
    <n v="76"/>
    <n v="7.6"/>
    <n v="16587.25"/>
    <n v="4063.72"/>
    <n v="24.5"/>
    <n v="20650.97"/>
    <n v="0"/>
    <n v="0"/>
    <n v="0"/>
    <n v="20650.97"/>
    <n v="4063.72"/>
    <n v="24.5"/>
    <n v="0"/>
    <x v="0"/>
    <x v="1"/>
  </r>
  <r>
    <x v="2"/>
    <x v="557"/>
    <x v="552"/>
    <m/>
    <m/>
    <n v="28"/>
    <s v="ACTIMEL"/>
    <n v="0"/>
    <m/>
    <n v="1"/>
    <x v="0"/>
    <n v="143"/>
    <n v="14.3"/>
    <n v="34018.730000000003"/>
    <n v="8334.0400000000009"/>
    <n v="24.5"/>
    <n v="42352.77"/>
    <n v="0"/>
    <n v="106.62"/>
    <n v="0"/>
    <n v="42246.15"/>
    <n v="8227.42"/>
    <n v="24.19"/>
    <n v="0"/>
    <x v="0"/>
    <x v="2"/>
  </r>
  <r>
    <x v="3"/>
    <x v="557"/>
    <x v="552"/>
    <m/>
    <m/>
    <n v="28"/>
    <s v="ACTIMEL"/>
    <n v="0"/>
    <m/>
    <n v="1"/>
    <x v="0"/>
    <n v="956"/>
    <n v="95.6"/>
    <n v="271771.65000000002"/>
    <n v="65824.42"/>
    <n v="24.22"/>
    <n v="337596.07"/>
    <n v="149.96"/>
    <n v="465.3"/>
    <n v="0"/>
    <n v="336980.81"/>
    <n v="65209.16"/>
    <n v="23.99"/>
    <n v="0.02"/>
    <x v="0"/>
    <x v="3"/>
  </r>
  <r>
    <x v="4"/>
    <x v="557"/>
    <x v="552"/>
    <m/>
    <m/>
    <n v="28"/>
    <s v="ACTIMEL"/>
    <n v="0"/>
    <m/>
    <n v="1"/>
    <x v="0"/>
    <n v="1162"/>
    <n v="116.2"/>
    <n v="384471.87"/>
    <n v="92819.78"/>
    <n v="24.14"/>
    <n v="477291.65"/>
    <n v="0"/>
    <n v="774.78"/>
    <n v="0"/>
    <n v="476516.87"/>
    <n v="92045"/>
    <n v="23.94"/>
    <n v="0.02"/>
    <x v="0"/>
    <x v="4"/>
  </r>
  <r>
    <x v="5"/>
    <x v="557"/>
    <x v="552"/>
    <m/>
    <m/>
    <n v="28"/>
    <s v="ACTIMEL"/>
    <n v="0"/>
    <m/>
    <n v="1"/>
    <x v="0"/>
    <n v="1103"/>
    <n v="110.3"/>
    <n v="405053.42"/>
    <n v="98156.47"/>
    <n v="24.23"/>
    <n v="503209.89"/>
    <n v="0"/>
    <n v="939.34"/>
    <n v="0"/>
    <n v="502270.55"/>
    <n v="97217.13"/>
    <n v="24"/>
    <n v="0.02"/>
    <x v="0"/>
    <x v="5"/>
  </r>
  <r>
    <x v="6"/>
    <x v="557"/>
    <x v="552"/>
    <m/>
    <m/>
    <n v="28"/>
    <s v="ACTIMEL"/>
    <n v="0"/>
    <m/>
    <n v="1"/>
    <x v="0"/>
    <n v="779"/>
    <n v="77.900000000000006"/>
    <n v="368695.26"/>
    <n v="89230.86"/>
    <n v="24.2"/>
    <n v="457926.12"/>
    <n v="0"/>
    <n v="769.64"/>
    <n v="0"/>
    <n v="457156.48"/>
    <n v="88461.22"/>
    <n v="23.99"/>
    <n v="0.02"/>
    <x v="0"/>
    <x v="6"/>
  </r>
  <r>
    <x v="7"/>
    <x v="557"/>
    <x v="552"/>
    <m/>
    <m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2"/>
    <x v="1"/>
    <x v="7"/>
  </r>
  <r>
    <x v="8"/>
    <x v="557"/>
    <x v="552"/>
    <m/>
    <m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3"/>
    <x v="1"/>
    <x v="8"/>
  </r>
  <r>
    <x v="9"/>
    <x v="557"/>
    <x v="552"/>
    <m/>
    <m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3"/>
    <x v="1"/>
    <x v="9"/>
  </r>
  <r>
    <x v="10"/>
    <x v="557"/>
    <x v="552"/>
    <m/>
    <m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"/>
    <x v="1"/>
    <x v="10"/>
  </r>
  <r>
    <x v="3"/>
    <x v="558"/>
    <x v="553"/>
    <m/>
    <m/>
    <n v="28"/>
    <s v="ACTIMEL"/>
    <n v="0"/>
    <m/>
    <n v="1"/>
    <x v="0"/>
    <n v="30"/>
    <n v="144"/>
    <n v="8528.4"/>
    <n v="2046.9"/>
    <n v="24"/>
    <n v="10575.3"/>
    <n v="0"/>
    <n v="0"/>
    <n v="0"/>
    <n v="10575.3"/>
    <n v="2046.9"/>
    <n v="24"/>
    <n v="0"/>
    <x v="0"/>
    <x v="3"/>
  </r>
  <r>
    <x v="4"/>
    <x v="558"/>
    <x v="553"/>
    <m/>
    <m/>
    <n v="28"/>
    <s v="ACTIMEL"/>
    <n v="0"/>
    <m/>
    <n v="1"/>
    <x v="0"/>
    <n v="78"/>
    <n v="374.4"/>
    <n v="25278.38"/>
    <n v="6066.84"/>
    <n v="24"/>
    <n v="31345.22"/>
    <n v="0"/>
    <n v="0"/>
    <n v="0"/>
    <n v="31345.22"/>
    <n v="6066.84"/>
    <n v="24"/>
    <n v="0"/>
    <x v="0"/>
    <x v="4"/>
  </r>
  <r>
    <x v="5"/>
    <x v="558"/>
    <x v="553"/>
    <m/>
    <m/>
    <n v="28"/>
    <s v="ACTIMEL"/>
    <n v="0"/>
    <m/>
    <n v="1"/>
    <x v="0"/>
    <n v="59"/>
    <n v="283.2"/>
    <n v="21797.56"/>
    <n v="5231.55"/>
    <n v="24"/>
    <n v="27029.11"/>
    <n v="0"/>
    <n v="0"/>
    <n v="0"/>
    <n v="27029.11"/>
    <n v="5231.55"/>
    <n v="24"/>
    <n v="0"/>
    <x v="0"/>
    <x v="5"/>
  </r>
  <r>
    <x v="6"/>
    <x v="558"/>
    <x v="553"/>
    <m/>
    <m/>
    <n v="28"/>
    <s v="ACTIMEL"/>
    <n v="0"/>
    <m/>
    <n v="1"/>
    <x v="0"/>
    <n v="84"/>
    <n v="403.2"/>
    <n v="38341.919999999998"/>
    <n v="9202.32"/>
    <n v="24"/>
    <n v="47544.24"/>
    <n v="0"/>
    <n v="0"/>
    <n v="0"/>
    <n v="47544.24"/>
    <n v="9202.32"/>
    <n v="24"/>
    <n v="0"/>
    <x v="0"/>
    <x v="6"/>
  </r>
  <r>
    <x v="7"/>
    <x v="558"/>
    <x v="553"/>
    <m/>
    <m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1"/>
    <x v="7"/>
  </r>
  <r>
    <x v="8"/>
    <x v="558"/>
    <x v="553"/>
    <m/>
    <m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1"/>
    <x v="8"/>
  </r>
  <r>
    <x v="9"/>
    <x v="558"/>
    <x v="553"/>
    <m/>
    <m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1"/>
    <x v="9"/>
  </r>
  <r>
    <x v="10"/>
    <x v="558"/>
    <x v="553"/>
    <m/>
    <m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1"/>
    <x v="10"/>
  </r>
  <r>
    <x v="2"/>
    <x v="559"/>
    <x v="554"/>
    <m/>
    <m/>
    <n v="28"/>
    <s v="ACTIMEL"/>
    <n v="0"/>
    <m/>
    <n v="1"/>
    <x v="0"/>
    <n v="36"/>
    <n v="172.8"/>
    <n v="8899.2000000000007"/>
    <n v="2180.16"/>
    <n v="24.5"/>
    <n v="11079.36"/>
    <n v="0"/>
    <n v="0"/>
    <n v="0"/>
    <n v="11079.36"/>
    <n v="2180.16"/>
    <n v="24.5"/>
    <n v="0"/>
    <x v="0"/>
    <x v="2"/>
  </r>
  <r>
    <x v="3"/>
    <x v="559"/>
    <x v="554"/>
    <m/>
    <m/>
    <n v="28"/>
    <s v="ACTIMEL"/>
    <n v="0"/>
    <m/>
    <n v="1"/>
    <x v="0"/>
    <n v="108"/>
    <n v="518.4"/>
    <n v="30702.240000000002"/>
    <n v="7522.2"/>
    <n v="24.5"/>
    <n v="38224.44"/>
    <n v="0"/>
    <n v="0"/>
    <n v="0"/>
    <n v="38224.44"/>
    <n v="7522.2"/>
    <n v="24.5"/>
    <n v="0"/>
    <x v="0"/>
    <x v="3"/>
  </r>
  <r>
    <x v="4"/>
    <x v="559"/>
    <x v="554"/>
    <m/>
    <m/>
    <n v="28"/>
    <s v="ACTIMEL"/>
    <n v="0"/>
    <m/>
    <n v="1"/>
    <x v="0"/>
    <n v="102"/>
    <n v="489.6"/>
    <n v="33056.339999999997"/>
    <n v="8098.8"/>
    <n v="24.5"/>
    <n v="41155.14"/>
    <n v="0"/>
    <n v="0"/>
    <n v="0"/>
    <n v="41155.14"/>
    <n v="8098.8"/>
    <n v="24.5"/>
    <n v="0"/>
    <x v="0"/>
    <x v="4"/>
  </r>
  <r>
    <x v="5"/>
    <x v="559"/>
    <x v="554"/>
    <m/>
    <m/>
    <n v="28"/>
    <s v="ACTIMEL"/>
    <n v="0"/>
    <m/>
    <n v="1"/>
    <x v="0"/>
    <n v="31"/>
    <n v="148.80000000000001"/>
    <n v="11452.99"/>
    <n v="2806.24"/>
    <n v="24.5"/>
    <n v="14259.23"/>
    <n v="0"/>
    <n v="0"/>
    <n v="0"/>
    <n v="14259.23"/>
    <n v="2806.24"/>
    <n v="24.5"/>
    <n v="0"/>
    <x v="0"/>
    <x v="5"/>
  </r>
  <r>
    <x v="6"/>
    <x v="559"/>
    <x v="554"/>
    <m/>
    <m/>
    <n v="28"/>
    <s v="ACTIMEL"/>
    <n v="0"/>
    <m/>
    <n v="1"/>
    <x v="0"/>
    <n v="49"/>
    <n v="235.2"/>
    <n v="21052.28"/>
    <n v="5157.5200000000004"/>
    <n v="24.5"/>
    <n v="26209.8"/>
    <n v="0"/>
    <n v="0"/>
    <n v="0"/>
    <n v="26209.8"/>
    <n v="5157.5200000000004"/>
    <n v="24.5"/>
    <n v="0"/>
    <x v="0"/>
    <x v="6"/>
  </r>
  <r>
    <x v="7"/>
    <x v="559"/>
    <x v="554"/>
    <m/>
    <m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1"/>
    <x v="7"/>
  </r>
  <r>
    <x v="8"/>
    <x v="559"/>
    <x v="554"/>
    <m/>
    <m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1"/>
    <x v="8"/>
  </r>
  <r>
    <x v="9"/>
    <x v="559"/>
    <x v="554"/>
    <m/>
    <m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1"/>
    <x v="9"/>
  </r>
  <r>
    <x v="10"/>
    <x v="559"/>
    <x v="554"/>
    <m/>
    <m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1"/>
    <x v="10"/>
  </r>
  <r>
    <x v="3"/>
    <x v="560"/>
    <x v="555"/>
    <m/>
    <m/>
    <n v="28"/>
    <s v="ACTIMEL"/>
    <n v="0"/>
    <m/>
    <n v="1"/>
    <x v="0"/>
    <n v="60"/>
    <n v="6"/>
    <n v="17056.8"/>
    <n v="4179"/>
    <n v="24.5"/>
    <n v="21235.8"/>
    <n v="0"/>
    <n v="84.6"/>
    <n v="0"/>
    <n v="21151.200000000001"/>
    <n v="4094.4"/>
    <n v="24"/>
    <n v="0"/>
    <x v="0"/>
    <x v="3"/>
  </r>
  <r>
    <x v="4"/>
    <x v="560"/>
    <x v="555"/>
    <m/>
    <m/>
    <n v="28"/>
    <s v="ACTIMEL"/>
    <n v="0"/>
    <m/>
    <n v="1"/>
    <x v="0"/>
    <n v="165"/>
    <n v="16.5"/>
    <n v="53473.49"/>
    <n v="12882.3"/>
    <n v="24.09"/>
    <n v="66355.789999999994"/>
    <n v="0"/>
    <n v="0"/>
    <n v="0"/>
    <n v="66355.789999999994"/>
    <n v="12882.3"/>
    <n v="24.09"/>
    <n v="0"/>
    <x v="0"/>
    <x v="4"/>
  </r>
  <r>
    <x v="5"/>
    <x v="560"/>
    <x v="555"/>
    <m/>
    <m/>
    <n v="28"/>
    <s v="ACTIMEL"/>
    <n v="0"/>
    <m/>
    <n v="1"/>
    <x v="0"/>
    <n v="37"/>
    <n v="3.7"/>
    <n v="13669.67"/>
    <n v="3280.82"/>
    <n v="24"/>
    <n v="16950.490000000002"/>
    <n v="0"/>
    <n v="0"/>
    <n v="0"/>
    <n v="16950.490000000002"/>
    <n v="3280.82"/>
    <n v="24"/>
    <n v="0"/>
    <x v="0"/>
    <x v="5"/>
  </r>
  <r>
    <x v="6"/>
    <x v="560"/>
    <x v="555"/>
    <m/>
    <m/>
    <n v="28"/>
    <s v="ACTIMEL"/>
    <n v="0"/>
    <m/>
    <n v="1"/>
    <x v="0"/>
    <n v="2"/>
    <n v="0.2"/>
    <n v="-2143.7800000000002"/>
    <n v="-514.28"/>
    <n v="0"/>
    <n v="-2658.06"/>
    <n v="0"/>
    <n v="0"/>
    <n v="0"/>
    <n v="-2658.06"/>
    <n v="-514.28"/>
    <n v="0"/>
    <n v="0"/>
    <x v="0"/>
    <x v="6"/>
  </r>
  <r>
    <x v="7"/>
    <x v="560"/>
    <x v="555"/>
    <m/>
    <m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1"/>
    <x v="7"/>
  </r>
  <r>
    <x v="8"/>
    <x v="560"/>
    <x v="555"/>
    <m/>
    <m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1"/>
    <x v="8"/>
  </r>
  <r>
    <x v="9"/>
    <x v="560"/>
    <x v="555"/>
    <m/>
    <m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1"/>
    <x v="9"/>
  </r>
  <r>
    <x v="10"/>
    <x v="560"/>
    <x v="555"/>
    <m/>
    <m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1"/>
    <x v="10"/>
  </r>
  <r>
    <x v="0"/>
    <x v="561"/>
    <x v="556"/>
    <m/>
    <m/>
    <n v="16"/>
    <s v="GRAN COMPRA"/>
    <n v="0"/>
    <m/>
    <n v="1"/>
    <x v="0"/>
    <n v="65"/>
    <n v="7.8"/>
    <n v="3773.9"/>
    <n v="924.26"/>
    <n v="24.49"/>
    <n v="4698.16"/>
    <n v="0"/>
    <n v="0"/>
    <n v="0"/>
    <n v="4698.16"/>
    <n v="924.26"/>
    <n v="24.49"/>
    <n v="0"/>
    <x v="0"/>
    <x v="0"/>
  </r>
  <r>
    <x v="0"/>
    <x v="562"/>
    <x v="557"/>
    <m/>
    <m/>
    <n v="16"/>
    <s v="GRAN COMPRA"/>
    <n v="0"/>
    <m/>
    <n v="1"/>
    <x v="0"/>
    <n v="2047"/>
    <n v="245.64"/>
    <n v="112953.47"/>
    <n v="27961.439999999999"/>
    <n v="24.75"/>
    <n v="140914.91"/>
    <n v="0"/>
    <n v="228.08"/>
    <n v="0"/>
    <n v="140686.82999999999"/>
    <n v="27733.360000000001"/>
    <n v="24.55"/>
    <n v="0.01"/>
    <x v="0"/>
    <x v="0"/>
  </r>
  <r>
    <x v="1"/>
    <x v="562"/>
    <x v="557"/>
    <m/>
    <m/>
    <n v="16"/>
    <s v="GRAN COMPRA"/>
    <n v="0"/>
    <m/>
    <n v="1"/>
    <x v="0"/>
    <n v="1404"/>
    <n v="168.48"/>
    <n v="85221.37"/>
    <n v="21256.9"/>
    <n v="24.94"/>
    <n v="106478.27"/>
    <n v="0"/>
    <n v="39.299999999999997"/>
    <n v="0"/>
    <n v="106438.97"/>
    <n v="21217.599999999999"/>
    <n v="24.9"/>
    <n v="0.01"/>
    <x v="0"/>
    <x v="1"/>
  </r>
  <r>
    <x v="2"/>
    <x v="562"/>
    <x v="557"/>
    <m/>
    <m/>
    <n v="16"/>
    <s v="GRAN COMPRA"/>
    <n v="0"/>
    <m/>
    <n v="1"/>
    <x v="0"/>
    <n v="904"/>
    <n v="108.48"/>
    <n v="59812.26"/>
    <n v="14960.08"/>
    <n v="25.01"/>
    <n v="74772.34"/>
    <n v="0"/>
    <n v="0"/>
    <n v="0"/>
    <n v="74772.34"/>
    <n v="14960.08"/>
    <n v="25.01"/>
    <n v="0"/>
    <x v="0"/>
    <x v="2"/>
  </r>
  <r>
    <x v="3"/>
    <x v="562"/>
    <x v="557"/>
    <m/>
    <m/>
    <n v="16"/>
    <s v="GRAN COMPRA"/>
    <n v="0"/>
    <m/>
    <n v="1"/>
    <x v="0"/>
    <n v="1304"/>
    <n v="156.47999999999999"/>
    <n v="99213.52"/>
    <n v="24680.48"/>
    <n v="24.88"/>
    <n v="123894"/>
    <n v="0"/>
    <n v="143.99"/>
    <n v="0"/>
    <n v="123750.01"/>
    <n v="24536.49"/>
    <n v="24.73"/>
    <n v="0.01"/>
    <x v="0"/>
    <x v="3"/>
  </r>
  <r>
    <x v="4"/>
    <x v="562"/>
    <x v="557"/>
    <m/>
    <m/>
    <n v="16"/>
    <s v="GRAN COMPRA"/>
    <n v="0"/>
    <m/>
    <n v="1"/>
    <x v="0"/>
    <n v="809"/>
    <n v="97.08"/>
    <n v="70170.23"/>
    <n v="17427.89"/>
    <n v="24.84"/>
    <n v="87598.12"/>
    <n v="0"/>
    <n v="92.86"/>
    <n v="0"/>
    <n v="87505.26"/>
    <n v="17335.03"/>
    <n v="24.7"/>
    <n v="0"/>
    <x v="0"/>
    <x v="4"/>
  </r>
  <r>
    <x v="0"/>
    <x v="563"/>
    <x v="558"/>
    <m/>
    <m/>
    <n v="16"/>
    <s v="GRAN COMPRA"/>
    <n v="0"/>
    <m/>
    <n v="1"/>
    <x v="0"/>
    <n v="4010"/>
    <n v="3609"/>
    <n v="622191.59"/>
    <n v="154124.26999999999"/>
    <n v="24.77"/>
    <n v="776315.86"/>
    <n v="0"/>
    <n v="826.76"/>
    <n v="0"/>
    <n v="775489.1"/>
    <n v="153297.51"/>
    <n v="24.64"/>
    <n v="0.04"/>
    <x v="0"/>
    <x v="0"/>
  </r>
  <r>
    <x v="1"/>
    <x v="563"/>
    <x v="558"/>
    <m/>
    <m/>
    <n v="16"/>
    <s v="GRAN COMPRA"/>
    <n v="0"/>
    <m/>
    <n v="1"/>
    <x v="0"/>
    <n v="3477"/>
    <n v="3129.3"/>
    <n v="593419.1"/>
    <n v="147233.37"/>
    <n v="24.81"/>
    <n v="740652.47"/>
    <n v="0"/>
    <n v="820.19"/>
    <n v="0"/>
    <n v="739832.28"/>
    <n v="146413.18"/>
    <n v="24.67"/>
    <n v="0.04"/>
    <x v="0"/>
    <x v="1"/>
  </r>
  <r>
    <x v="2"/>
    <x v="563"/>
    <x v="558"/>
    <m/>
    <m/>
    <n v="16"/>
    <s v="GRAN COMPRA"/>
    <n v="0"/>
    <m/>
    <n v="1"/>
    <x v="0"/>
    <n v="322"/>
    <n v="289.8"/>
    <n v="59905.58"/>
    <n v="14829.29"/>
    <n v="24.75"/>
    <n v="74734.87"/>
    <n v="0"/>
    <n v="101.9"/>
    <n v="0"/>
    <n v="74632.97"/>
    <n v="14727.39"/>
    <n v="24.58"/>
    <n v="0"/>
    <x v="0"/>
    <x v="2"/>
  </r>
  <r>
    <x v="0"/>
    <x v="564"/>
    <x v="559"/>
    <m/>
    <m/>
    <n v="16"/>
    <s v="GRAN COMPRA"/>
    <n v="0"/>
    <m/>
    <n v="1"/>
    <x v="0"/>
    <n v="510"/>
    <n v="78.540000000000006"/>
    <n v="57808.51"/>
    <n v="14260.31"/>
    <n v="24.67"/>
    <n v="72068.820000000007"/>
    <n v="0"/>
    <n v="197.54"/>
    <n v="0"/>
    <n v="71871.28"/>
    <n v="14062.77"/>
    <n v="24.33"/>
    <n v="0"/>
    <x v="0"/>
    <x v="0"/>
  </r>
  <r>
    <x v="1"/>
    <x v="564"/>
    <x v="559"/>
    <m/>
    <m/>
    <n v="16"/>
    <s v="GRAN COMPRA"/>
    <n v="0"/>
    <m/>
    <n v="1"/>
    <x v="0"/>
    <n v="453"/>
    <n v="69.762"/>
    <n v="56482.9"/>
    <n v="14050.84"/>
    <n v="24.88"/>
    <n v="70533.740000000005"/>
    <n v="0"/>
    <n v="161.46"/>
    <n v="0"/>
    <n v="70372.28"/>
    <n v="13889.38"/>
    <n v="24.59"/>
    <n v="0"/>
    <x v="0"/>
    <x v="1"/>
  </r>
  <r>
    <x v="2"/>
    <x v="564"/>
    <x v="559"/>
    <m/>
    <m/>
    <n v="16"/>
    <s v="GRAN COMPRA"/>
    <n v="0"/>
    <m/>
    <n v="1"/>
    <x v="0"/>
    <n v="551"/>
    <n v="84.853999999999999"/>
    <n v="74878.75"/>
    <n v="18549.48"/>
    <n v="24.77"/>
    <n v="93428.23"/>
    <n v="0"/>
    <n v="196.23"/>
    <n v="0"/>
    <n v="93232"/>
    <n v="18353.25"/>
    <n v="24.51"/>
    <n v="0"/>
    <x v="0"/>
    <x v="2"/>
  </r>
  <r>
    <x v="3"/>
    <x v="564"/>
    <x v="559"/>
    <m/>
    <m/>
    <n v="16"/>
    <s v="GRAN COMPRA"/>
    <n v="0"/>
    <m/>
    <n v="1"/>
    <x v="0"/>
    <n v="549"/>
    <n v="84.546000000000006"/>
    <n v="85800.54"/>
    <n v="21193.360000000001"/>
    <n v="24.7"/>
    <n v="106993.9"/>
    <n v="0"/>
    <n v="284.08"/>
    <n v="0"/>
    <n v="106709.82"/>
    <n v="20909.28"/>
    <n v="24.37"/>
    <n v="0.01"/>
    <x v="0"/>
    <x v="3"/>
  </r>
  <r>
    <x v="4"/>
    <x v="564"/>
    <x v="559"/>
    <m/>
    <m/>
    <n v="16"/>
    <s v="GRAN COMPRA"/>
    <n v="0"/>
    <m/>
    <n v="1"/>
    <x v="0"/>
    <n v="575"/>
    <n v="88.55"/>
    <n v="102444.81"/>
    <n v="25255.37"/>
    <n v="24.65"/>
    <n v="127700.18"/>
    <n v="0"/>
    <n v="319.44"/>
    <n v="0"/>
    <n v="127380.74"/>
    <n v="24935.93"/>
    <n v="24.34"/>
    <n v="0.01"/>
    <x v="0"/>
    <x v="4"/>
  </r>
  <r>
    <x v="5"/>
    <x v="564"/>
    <x v="559"/>
    <m/>
    <m/>
    <n v="16"/>
    <s v="GRAN COMPRA"/>
    <n v="0"/>
    <m/>
    <n v="1"/>
    <x v="0"/>
    <n v="5"/>
    <n v="0.77"/>
    <n v="890.83"/>
    <n v="218.25"/>
    <n v="24.5"/>
    <n v="1109.08"/>
    <n v="0"/>
    <n v="22.18"/>
    <n v="0"/>
    <n v="1086.9000000000001"/>
    <n v="196.07"/>
    <n v="22.01"/>
    <n v="0"/>
    <x v="0"/>
    <x v="5"/>
  </r>
  <r>
    <x v="0"/>
    <x v="565"/>
    <x v="560"/>
    <m/>
    <m/>
    <n v="16"/>
    <s v="GRAN COMPRA"/>
    <n v="0"/>
    <m/>
    <n v="1"/>
    <x v="0"/>
    <n v="104"/>
    <n v="12.48"/>
    <n v="5977.92"/>
    <n v="1464.32"/>
    <n v="24.5"/>
    <n v="7442.24"/>
    <n v="0"/>
    <n v="0"/>
    <n v="0"/>
    <n v="7442.24"/>
    <n v="1464.32"/>
    <n v="24.5"/>
    <n v="0"/>
    <x v="0"/>
    <x v="0"/>
  </r>
  <r>
    <x v="1"/>
    <x v="565"/>
    <x v="560"/>
    <m/>
    <m/>
    <n v="16"/>
    <s v="GRAN COMPRA"/>
    <n v="0"/>
    <m/>
    <n v="1"/>
    <x v="0"/>
    <n v="989"/>
    <n v="118.68"/>
    <n v="62526.5"/>
    <n v="15349.84"/>
    <n v="24.55"/>
    <n v="77876.34"/>
    <n v="0"/>
    <n v="251.87"/>
    <n v="0"/>
    <n v="77624.47"/>
    <n v="15097.97"/>
    <n v="24.15"/>
    <n v="0"/>
    <x v="0"/>
    <x v="1"/>
  </r>
  <r>
    <x v="2"/>
    <x v="565"/>
    <x v="560"/>
    <m/>
    <m/>
    <n v="16"/>
    <s v="GRAN COMPRA"/>
    <n v="0"/>
    <m/>
    <n v="1"/>
    <x v="0"/>
    <n v="400"/>
    <n v="48"/>
    <n v="27567.17"/>
    <n v="6751.99"/>
    <n v="24.49"/>
    <n v="34319.160000000003"/>
    <n v="0"/>
    <n v="89.24"/>
    <n v="0"/>
    <n v="34229.919999999998"/>
    <n v="6662.75"/>
    <n v="24.17"/>
    <n v="0"/>
    <x v="0"/>
    <x v="2"/>
  </r>
  <r>
    <x v="3"/>
    <x v="565"/>
    <x v="560"/>
    <m/>
    <m/>
    <n v="16"/>
    <s v="GRAN COMPRA"/>
    <n v="0"/>
    <m/>
    <n v="1"/>
    <x v="0"/>
    <n v="576"/>
    <n v="69.12"/>
    <n v="45649.69"/>
    <n v="10983.24"/>
    <n v="24.06"/>
    <n v="56632.93"/>
    <n v="0"/>
    <n v="53.08"/>
    <n v="0"/>
    <n v="56579.85"/>
    <n v="10930.16"/>
    <n v="23.94"/>
    <n v="0"/>
    <x v="0"/>
    <x v="3"/>
  </r>
  <r>
    <x v="4"/>
    <x v="565"/>
    <x v="560"/>
    <m/>
    <m/>
    <n v="16"/>
    <s v="GRAN COMPRA"/>
    <n v="0"/>
    <m/>
    <n v="1"/>
    <x v="0"/>
    <n v="1055"/>
    <n v="126.6"/>
    <n v="95326.62"/>
    <n v="22981.95"/>
    <n v="24.11"/>
    <n v="118308.57"/>
    <n v="0"/>
    <n v="313.75"/>
    <n v="0"/>
    <n v="117994.82"/>
    <n v="22668.2"/>
    <n v="23.78"/>
    <n v="0.01"/>
    <x v="0"/>
    <x v="4"/>
  </r>
  <r>
    <x v="5"/>
    <x v="565"/>
    <x v="560"/>
    <m/>
    <m/>
    <n v="16"/>
    <s v="GRAN COMPRA"/>
    <n v="0"/>
    <m/>
    <n v="1"/>
    <x v="0"/>
    <n v="100"/>
    <n v="12"/>
    <n v="10250.41"/>
    <n v="2459.86"/>
    <n v="24"/>
    <n v="12710.27"/>
    <n v="0"/>
    <n v="76.64"/>
    <n v="0"/>
    <n v="12633.63"/>
    <n v="2383.2199999999998"/>
    <n v="23.25"/>
    <n v="0"/>
    <x v="0"/>
    <x v="5"/>
  </r>
  <r>
    <x v="6"/>
    <x v="565"/>
    <x v="560"/>
    <m/>
    <m/>
    <n v="16"/>
    <s v="GRAN COMPRA"/>
    <n v="0"/>
    <m/>
    <n v="1"/>
    <x v="0"/>
    <n v="1116"/>
    <n v="133.91999999999999"/>
    <n v="150288.32000000001"/>
    <n v="36242.480000000003"/>
    <n v="24.12"/>
    <n v="186530.8"/>
    <n v="0"/>
    <n v="224.27"/>
    <n v="0"/>
    <n v="186306.53"/>
    <n v="36018.21"/>
    <n v="23.97"/>
    <n v="0.01"/>
    <x v="0"/>
    <x v="6"/>
  </r>
  <r>
    <x v="7"/>
    <x v="565"/>
    <x v="560"/>
    <m/>
    <m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1"/>
    <x v="7"/>
  </r>
  <r>
    <x v="8"/>
    <x v="565"/>
    <x v="560"/>
    <m/>
    <m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1"/>
    <x v="8"/>
  </r>
  <r>
    <x v="9"/>
    <x v="565"/>
    <x v="560"/>
    <m/>
    <m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1"/>
    <x v="9"/>
  </r>
  <r>
    <x v="10"/>
    <x v="565"/>
    <x v="560"/>
    <m/>
    <m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1"/>
    <x v="10"/>
  </r>
  <r>
    <x v="2"/>
    <x v="566"/>
    <x v="561"/>
    <m/>
    <m/>
    <n v="16"/>
    <s v="GRAN COMPRA"/>
    <n v="0"/>
    <m/>
    <n v="1"/>
    <x v="0"/>
    <n v="2417"/>
    <n v="2175.3000000000002"/>
    <n v="616325.52"/>
    <n v="152933.34"/>
    <n v="24.81"/>
    <n v="769258.86"/>
    <n v="0"/>
    <n v="1536.56"/>
    <n v="0"/>
    <n v="767722.3"/>
    <n v="151396.78"/>
    <n v="24.56"/>
    <n v="0.04"/>
    <x v="0"/>
    <x v="2"/>
  </r>
  <r>
    <x v="3"/>
    <x v="566"/>
    <x v="561"/>
    <m/>
    <m/>
    <n v="16"/>
    <s v="GRAN COMPRA"/>
    <n v="0"/>
    <m/>
    <n v="1"/>
    <x v="0"/>
    <n v="2202"/>
    <n v="1981.8"/>
    <n v="645732.13"/>
    <n v="156831.25"/>
    <n v="24.29"/>
    <n v="802563.38"/>
    <n v="0"/>
    <n v="872.72"/>
    <n v="0"/>
    <n v="801690.66"/>
    <n v="155958.53"/>
    <n v="24.15"/>
    <n v="0.04"/>
    <x v="0"/>
    <x v="3"/>
  </r>
  <r>
    <x v="4"/>
    <x v="566"/>
    <x v="561"/>
    <m/>
    <m/>
    <n v="16"/>
    <s v="GRAN COMPRA"/>
    <n v="0"/>
    <m/>
    <n v="1"/>
    <x v="0"/>
    <n v="1547"/>
    <n v="1392.3"/>
    <n v="517172.76"/>
    <n v="125445.24"/>
    <n v="24.26"/>
    <n v="642618"/>
    <n v="0"/>
    <n v="853.94"/>
    <n v="0"/>
    <n v="641764.06000000006"/>
    <n v="124591.3"/>
    <n v="24.09"/>
    <n v="0.03"/>
    <x v="0"/>
    <x v="4"/>
  </r>
  <r>
    <x v="4"/>
    <x v="567"/>
    <x v="562"/>
    <m/>
    <m/>
    <n v="16"/>
    <s v="GRAN COMPRA"/>
    <n v="0"/>
    <m/>
    <n v="1"/>
    <x v="0"/>
    <n v="634"/>
    <n v="570.6"/>
    <n v="225627.94"/>
    <n v="54630.559999999998"/>
    <n v="24.21"/>
    <n v="280258.5"/>
    <n v="0"/>
    <n v="361.86"/>
    <n v="0"/>
    <n v="279896.64"/>
    <n v="54268.7"/>
    <n v="24.05"/>
    <n v="0.01"/>
    <x v="0"/>
    <x v="4"/>
  </r>
  <r>
    <x v="5"/>
    <x v="567"/>
    <x v="562"/>
    <m/>
    <m/>
    <n v="16"/>
    <s v="GRAN COMPRA"/>
    <n v="0"/>
    <m/>
    <n v="1"/>
    <x v="0"/>
    <n v="2344"/>
    <n v="2109.6"/>
    <n v="947523.18"/>
    <n v="228884.29"/>
    <n v="24.16"/>
    <n v="1176407.47"/>
    <n v="76368.039999999994"/>
    <n v="1453.95"/>
    <n v="0"/>
    <n v="1098585.48"/>
    <n v="151062.29999999999"/>
    <n v="15.94"/>
    <n v="0.04"/>
    <x v="0"/>
    <x v="5"/>
  </r>
  <r>
    <x v="6"/>
    <x v="567"/>
    <x v="562"/>
    <m/>
    <m/>
    <n v="16"/>
    <s v="GRAN COMPRA"/>
    <n v="0"/>
    <m/>
    <n v="1"/>
    <x v="0"/>
    <n v="1577"/>
    <n v="1419.3"/>
    <n v="795990.29"/>
    <n v="192426.51"/>
    <n v="24.17"/>
    <n v="988416.8"/>
    <n v="0"/>
    <n v="2399.85"/>
    <n v="0"/>
    <n v="986016.95"/>
    <n v="190026.66"/>
    <n v="23.87"/>
    <n v="0.05"/>
    <x v="0"/>
    <x v="6"/>
  </r>
  <r>
    <x v="7"/>
    <x v="567"/>
    <x v="562"/>
    <m/>
    <m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0.05"/>
    <x v="1"/>
    <x v="7"/>
  </r>
  <r>
    <x v="8"/>
    <x v="567"/>
    <x v="562"/>
    <m/>
    <m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4"/>
    <x v="1"/>
    <x v="8"/>
  </r>
  <r>
    <x v="9"/>
    <x v="567"/>
    <x v="562"/>
    <m/>
    <m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6"/>
    <x v="1"/>
    <x v="9"/>
  </r>
  <r>
    <x v="10"/>
    <x v="567"/>
    <x v="562"/>
    <m/>
    <m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0.05"/>
    <x v="1"/>
    <x v="10"/>
  </r>
  <r>
    <x v="4"/>
    <x v="568"/>
    <x v="563"/>
    <m/>
    <m/>
    <n v="16"/>
    <s v="GRAN COMPRA"/>
    <n v="0"/>
    <m/>
    <n v="1"/>
    <x v="0"/>
    <n v="138"/>
    <n v="16.559999999999999"/>
    <n v="11970.12"/>
    <n v="2981.22"/>
    <n v="24.91"/>
    <n v="14951.34"/>
    <n v="0"/>
    <n v="0"/>
    <n v="0"/>
    <n v="14951.34"/>
    <n v="2981.22"/>
    <n v="24.91"/>
    <n v="0"/>
    <x v="0"/>
    <x v="4"/>
  </r>
  <r>
    <x v="5"/>
    <x v="568"/>
    <x v="563"/>
    <m/>
    <m/>
    <n v="16"/>
    <s v="GRAN COMPRA"/>
    <n v="0"/>
    <m/>
    <n v="1"/>
    <x v="0"/>
    <n v="1413"/>
    <n v="169.56"/>
    <n v="139122.78"/>
    <n v="34567.69"/>
    <n v="24.85"/>
    <n v="173690.47"/>
    <n v="0"/>
    <n v="211.74"/>
    <n v="0"/>
    <n v="173478.73"/>
    <n v="34355.949999999997"/>
    <n v="24.69"/>
    <n v="0.01"/>
    <x v="0"/>
    <x v="5"/>
  </r>
  <r>
    <x v="6"/>
    <x v="568"/>
    <x v="563"/>
    <m/>
    <m/>
    <n v="16"/>
    <s v="GRAN COMPRA"/>
    <n v="0"/>
    <m/>
    <n v="1"/>
    <x v="0"/>
    <n v="1137"/>
    <n v="136.44"/>
    <n v="136130.44"/>
    <n v="33617.14"/>
    <n v="24.69"/>
    <n v="169747.58"/>
    <n v="0"/>
    <n v="262.36"/>
    <n v="0"/>
    <n v="169485.22"/>
    <n v="33354.78"/>
    <n v="24.5"/>
    <n v="0.01"/>
    <x v="0"/>
    <x v="6"/>
  </r>
  <r>
    <x v="7"/>
    <x v="568"/>
    <x v="563"/>
    <m/>
    <m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1"/>
    <x v="7"/>
  </r>
  <r>
    <x v="8"/>
    <x v="568"/>
    <x v="563"/>
    <m/>
    <m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2"/>
    <x v="1"/>
    <x v="8"/>
  </r>
  <r>
    <x v="9"/>
    <x v="568"/>
    <x v="563"/>
    <m/>
    <m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2"/>
    <x v="1"/>
    <x v="9"/>
  </r>
  <r>
    <x v="10"/>
    <x v="568"/>
    <x v="563"/>
    <m/>
    <m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1"/>
    <x v="10"/>
  </r>
  <r>
    <x v="5"/>
    <x v="569"/>
    <x v="564"/>
    <m/>
    <m/>
    <n v="16"/>
    <s v="GRAN COMPRA"/>
    <n v="0"/>
    <m/>
    <n v="1"/>
    <x v="0"/>
    <n v="281"/>
    <n v="43.274000000000001"/>
    <n v="59160.71"/>
    <n v="14638.64"/>
    <n v="24.74"/>
    <n v="73799.350000000006"/>
    <n v="0"/>
    <n v="126.15"/>
    <n v="0"/>
    <n v="73673.2"/>
    <n v="14512.49"/>
    <n v="24.53"/>
    <n v="0"/>
    <x v="0"/>
    <x v="5"/>
  </r>
  <r>
    <x v="6"/>
    <x v="569"/>
    <x v="564"/>
    <m/>
    <m/>
    <n v="16"/>
    <s v="GRAN COMPRA"/>
    <n v="0"/>
    <m/>
    <n v="1"/>
    <x v="0"/>
    <n v="546"/>
    <n v="84.084000000000003"/>
    <n v="148112.04999999999"/>
    <n v="36492.35"/>
    <n v="24.64"/>
    <n v="184604.4"/>
    <n v="0"/>
    <n v="222.29"/>
    <n v="0"/>
    <n v="184382.11"/>
    <n v="36270.06"/>
    <n v="24.49"/>
    <n v="0.01"/>
    <x v="0"/>
    <x v="6"/>
  </r>
  <r>
    <x v="7"/>
    <x v="569"/>
    <x v="564"/>
    <m/>
    <m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1"/>
    <x v="7"/>
  </r>
  <r>
    <x v="8"/>
    <x v="569"/>
    <x v="564"/>
    <m/>
    <m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1"/>
    <x v="8"/>
  </r>
  <r>
    <x v="9"/>
    <x v="569"/>
    <x v="564"/>
    <m/>
    <m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1"/>
    <x v="1"/>
    <x v="9"/>
  </r>
  <r>
    <x v="10"/>
    <x v="569"/>
    <x v="564"/>
    <m/>
    <m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1"/>
    <x v="10"/>
  </r>
  <r>
    <x v="0"/>
    <x v="570"/>
    <x v="565"/>
    <m/>
    <m/>
    <n v="15"/>
    <s v="SER"/>
    <n v="0"/>
    <m/>
    <n v="1"/>
    <x v="0"/>
    <n v="24"/>
    <n v="7.2"/>
    <n v="10089.120000000001"/>
    <n v="2471.73"/>
    <n v="24.5"/>
    <n v="12560.85"/>
    <n v="0"/>
    <n v="0"/>
    <n v="0"/>
    <n v="12560.85"/>
    <n v="2471.73"/>
    <n v="24.5"/>
    <n v="0"/>
    <x v="0"/>
    <x v="0"/>
  </r>
  <r>
    <x v="0"/>
    <x v="571"/>
    <x v="566"/>
    <m/>
    <m/>
    <n v="15"/>
    <s v="SER"/>
    <n v="0"/>
    <m/>
    <n v="1"/>
    <x v="0"/>
    <n v="-8"/>
    <n v="-1.4"/>
    <n v="-1834.17"/>
    <n v="-449.36"/>
    <n v="0"/>
    <n v="-2283.5300000000002"/>
    <n v="0"/>
    <n v="0"/>
    <n v="0"/>
    <n v="-2283.5300000000002"/>
    <n v="-449.36"/>
    <n v="0"/>
    <n v="0"/>
    <x v="0"/>
    <x v="0"/>
  </r>
  <r>
    <x v="0"/>
    <x v="572"/>
    <x v="567"/>
    <m/>
    <m/>
    <n v="15"/>
    <s v="SER"/>
    <n v="0"/>
    <m/>
    <n v="1"/>
    <x v="0"/>
    <n v="-5"/>
    <n v="-0.83"/>
    <n v="-1417.01"/>
    <n v="-347.17"/>
    <n v="0"/>
    <n v="-1764.18"/>
    <n v="-132.88"/>
    <n v="0"/>
    <n v="0"/>
    <n v="-1631.3"/>
    <n v="-214.29"/>
    <n v="0"/>
    <n v="0"/>
    <x v="0"/>
    <x v="0"/>
  </r>
  <r>
    <x v="0"/>
    <x v="573"/>
    <x v="568"/>
    <m/>
    <m/>
    <n v="15"/>
    <s v="SER"/>
    <n v="0"/>
    <m/>
    <n v="1"/>
    <x v="0"/>
    <n v="121"/>
    <n v="121"/>
    <n v="56911.22"/>
    <n v="14347.4"/>
    <n v="25.21"/>
    <n v="71258.62"/>
    <n v="0"/>
    <n v="363.05"/>
    <n v="0"/>
    <n v="70895.570000000007"/>
    <n v="13984.35"/>
    <n v="24.57"/>
    <n v="0"/>
    <x v="0"/>
    <x v="0"/>
  </r>
  <r>
    <x v="1"/>
    <x v="573"/>
    <x v="568"/>
    <m/>
    <m/>
    <n v="15"/>
    <s v="SER"/>
    <n v="0"/>
    <m/>
    <n v="1"/>
    <x v="0"/>
    <n v="91"/>
    <n v="91"/>
    <n v="47079.9"/>
    <n v="11823.87"/>
    <n v="25.11"/>
    <n v="58903.77"/>
    <n v="0"/>
    <n v="347.82"/>
    <n v="0"/>
    <n v="58555.95"/>
    <n v="11476.05"/>
    <n v="24.38"/>
    <n v="0"/>
    <x v="0"/>
    <x v="1"/>
  </r>
  <r>
    <x v="2"/>
    <x v="573"/>
    <x v="568"/>
    <m/>
    <m/>
    <n v="15"/>
    <s v="SER"/>
    <n v="0"/>
    <m/>
    <n v="1"/>
    <x v="0"/>
    <n v="172"/>
    <n v="172"/>
    <n v="96996.89"/>
    <n v="24203.41"/>
    <n v="24.95"/>
    <n v="121200.3"/>
    <n v="0"/>
    <n v="688.06"/>
    <n v="0"/>
    <n v="120512.24"/>
    <n v="23515.35"/>
    <n v="24.24"/>
    <n v="0.01"/>
    <x v="0"/>
    <x v="2"/>
  </r>
  <r>
    <x v="3"/>
    <x v="573"/>
    <x v="568"/>
    <m/>
    <m/>
    <n v="15"/>
    <s v="SER"/>
    <n v="0"/>
    <m/>
    <n v="1"/>
    <x v="0"/>
    <n v="85"/>
    <n v="85"/>
    <n v="55124.45"/>
    <n v="13230.32"/>
    <n v="24"/>
    <n v="68354.77"/>
    <n v="0"/>
    <n v="305.58"/>
    <n v="0"/>
    <n v="68049.19"/>
    <n v="12924.74"/>
    <n v="23.45"/>
    <n v="0"/>
    <x v="0"/>
    <x v="3"/>
  </r>
  <r>
    <x v="4"/>
    <x v="573"/>
    <x v="568"/>
    <m/>
    <m/>
    <n v="15"/>
    <s v="SER"/>
    <n v="0"/>
    <m/>
    <n v="1"/>
    <x v="0"/>
    <n v="49"/>
    <n v="49"/>
    <n v="36226.25"/>
    <n v="8694.69"/>
    <n v="24"/>
    <n v="44920.94"/>
    <n v="0"/>
    <n v="275.05"/>
    <n v="0"/>
    <n v="44645.89"/>
    <n v="8419.64"/>
    <n v="23.24"/>
    <n v="0"/>
    <x v="0"/>
    <x v="4"/>
  </r>
  <r>
    <x v="5"/>
    <x v="573"/>
    <x v="568"/>
    <m/>
    <m/>
    <n v="15"/>
    <s v="SER"/>
    <n v="0"/>
    <m/>
    <n v="1"/>
    <x v="0"/>
    <n v="-8"/>
    <n v="-8"/>
    <n v="-6742.58"/>
    <n v="-1618.23"/>
    <n v="0"/>
    <n v="-8360.81"/>
    <n v="0"/>
    <n v="0"/>
    <n v="0"/>
    <n v="-8360.81"/>
    <n v="-1618.23"/>
    <n v="0"/>
    <n v="0"/>
    <x v="0"/>
    <x v="5"/>
  </r>
  <r>
    <x v="6"/>
    <x v="573"/>
    <x v="568"/>
    <m/>
    <m/>
    <n v="15"/>
    <s v="SER"/>
    <n v="0"/>
    <m/>
    <n v="1"/>
    <x v="0"/>
    <n v="-4"/>
    <n v="-4"/>
    <n v="-3371.29"/>
    <n v="-809.11"/>
    <n v="0"/>
    <n v="-4180.3999999999996"/>
    <n v="0"/>
    <n v="0"/>
    <n v="0"/>
    <n v="-4180.3999999999996"/>
    <n v="-809.11"/>
    <n v="0"/>
    <n v="0"/>
    <x v="0"/>
    <x v="6"/>
  </r>
  <r>
    <x v="0"/>
    <x v="574"/>
    <x v="569"/>
    <m/>
    <m/>
    <n v="15"/>
    <s v="SER"/>
    <n v="0"/>
    <m/>
    <n v="1"/>
    <x v="0"/>
    <n v="8"/>
    <n v="1.1200000000000001"/>
    <n v="1340.8"/>
    <n v="328.42"/>
    <n v="24.49"/>
    <n v="1669.22"/>
    <n v="0"/>
    <n v="0"/>
    <n v="0"/>
    <n v="1669.22"/>
    <n v="328.42"/>
    <n v="24.49"/>
    <n v="0"/>
    <x v="0"/>
    <x v="0"/>
  </r>
  <r>
    <x v="1"/>
    <x v="574"/>
    <x v="569"/>
    <m/>
    <m/>
    <n v="15"/>
    <s v="SER"/>
    <n v="0"/>
    <m/>
    <n v="1"/>
    <x v="0"/>
    <n v="33"/>
    <n v="4.62"/>
    <n v="6084.05"/>
    <n v="1490.65"/>
    <n v="24.5"/>
    <n v="7574.7"/>
    <n v="0"/>
    <n v="0"/>
    <n v="0"/>
    <n v="7574.7"/>
    <n v="1490.65"/>
    <n v="24.5"/>
    <n v="0"/>
    <x v="0"/>
    <x v="1"/>
  </r>
  <r>
    <x v="2"/>
    <x v="574"/>
    <x v="569"/>
    <m/>
    <m/>
    <n v="15"/>
    <s v="SER"/>
    <n v="0"/>
    <m/>
    <n v="1"/>
    <x v="0"/>
    <n v="9"/>
    <n v="1.26"/>
    <n v="1808.55"/>
    <n v="442.97"/>
    <n v="24.49"/>
    <n v="2251.52"/>
    <n v="0"/>
    <n v="0"/>
    <n v="0"/>
    <n v="2251.52"/>
    <n v="442.97"/>
    <n v="24.49"/>
    <n v="0"/>
    <x v="0"/>
    <x v="2"/>
  </r>
  <r>
    <x v="3"/>
    <x v="574"/>
    <x v="569"/>
    <m/>
    <m/>
    <n v="15"/>
    <s v="SER"/>
    <n v="0"/>
    <m/>
    <n v="1"/>
    <x v="0"/>
    <n v="21"/>
    <n v="2.94"/>
    <n v="4852.97"/>
    <n v="1164.6500000000001"/>
    <n v="24"/>
    <n v="6017.62"/>
    <n v="0"/>
    <n v="0"/>
    <n v="0"/>
    <n v="6017.62"/>
    <n v="1164.6500000000001"/>
    <n v="24"/>
    <n v="0"/>
    <x v="0"/>
    <x v="3"/>
  </r>
  <r>
    <x v="4"/>
    <x v="574"/>
    <x v="569"/>
    <m/>
    <m/>
    <n v="15"/>
    <s v="SER"/>
    <n v="0"/>
    <m/>
    <n v="1"/>
    <x v="0"/>
    <n v="24"/>
    <n v="3.36"/>
    <n v="6322.76"/>
    <n v="1517.52"/>
    <n v="24"/>
    <n v="7840.28"/>
    <n v="0"/>
    <n v="0"/>
    <n v="0"/>
    <n v="7840.28"/>
    <n v="1517.52"/>
    <n v="24"/>
    <n v="0"/>
    <x v="0"/>
    <x v="4"/>
  </r>
  <r>
    <x v="5"/>
    <x v="574"/>
    <x v="569"/>
    <m/>
    <m/>
    <n v="15"/>
    <s v="SER"/>
    <n v="0"/>
    <m/>
    <n v="1"/>
    <x v="0"/>
    <n v="-1"/>
    <n v="-0.14000000000000001"/>
    <n v="-300.33"/>
    <n v="-72.08"/>
    <n v="0"/>
    <n v="-372.41"/>
    <n v="0"/>
    <n v="0"/>
    <n v="0"/>
    <n v="-372.41"/>
    <n v="-72.08"/>
    <n v="0"/>
    <n v="0"/>
    <x v="0"/>
    <x v="5"/>
  </r>
  <r>
    <x v="6"/>
    <x v="574"/>
    <x v="569"/>
    <m/>
    <m/>
    <n v="15"/>
    <s v="SER"/>
    <n v="0"/>
    <m/>
    <n v="1"/>
    <x v="0"/>
    <n v="52"/>
    <n v="7.28"/>
    <n v="20597.04"/>
    <n v="4943.24"/>
    <n v="24"/>
    <n v="25540.28"/>
    <n v="0"/>
    <n v="0"/>
    <n v="0"/>
    <n v="25540.28"/>
    <n v="4943.24"/>
    <n v="24"/>
    <n v="0"/>
    <x v="0"/>
    <x v="6"/>
  </r>
  <r>
    <x v="7"/>
    <x v="574"/>
    <x v="569"/>
    <m/>
    <m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1"/>
    <x v="7"/>
  </r>
  <r>
    <x v="8"/>
    <x v="574"/>
    <x v="569"/>
    <m/>
    <m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1"/>
    <x v="8"/>
  </r>
  <r>
    <x v="0"/>
    <x v="575"/>
    <x v="570"/>
    <m/>
    <m/>
    <n v="15"/>
    <s v="SER"/>
    <n v="0"/>
    <m/>
    <n v="1"/>
    <x v="0"/>
    <n v="24"/>
    <n v="3.36"/>
    <n v="4022.36"/>
    <n v="1005.5"/>
    <n v="25"/>
    <n v="5027.8599999999997"/>
    <n v="0"/>
    <n v="0"/>
    <n v="0"/>
    <n v="5027.8599999999997"/>
    <n v="1005.5"/>
    <n v="25"/>
    <n v="0"/>
    <x v="0"/>
    <x v="0"/>
  </r>
  <r>
    <x v="1"/>
    <x v="575"/>
    <x v="570"/>
    <m/>
    <m/>
    <n v="15"/>
    <s v="SER"/>
    <n v="0"/>
    <m/>
    <n v="1"/>
    <x v="0"/>
    <n v="17"/>
    <n v="2.38"/>
    <n v="3134.17"/>
    <n v="767.9"/>
    <n v="24.5"/>
    <n v="3902.07"/>
    <n v="0"/>
    <n v="0"/>
    <n v="0"/>
    <n v="3902.07"/>
    <n v="767.9"/>
    <n v="24.5"/>
    <n v="0"/>
    <x v="0"/>
    <x v="1"/>
  </r>
  <r>
    <x v="2"/>
    <x v="575"/>
    <x v="570"/>
    <m/>
    <m/>
    <n v="15"/>
    <s v="SER"/>
    <n v="0"/>
    <m/>
    <n v="1"/>
    <x v="0"/>
    <n v="24"/>
    <n v="3.36"/>
    <n v="4823.1499999999996"/>
    <n v="1181.83"/>
    <n v="24.5"/>
    <n v="6004.98"/>
    <n v="0"/>
    <n v="0"/>
    <n v="0"/>
    <n v="6004.98"/>
    <n v="1181.83"/>
    <n v="24.5"/>
    <n v="0"/>
    <x v="0"/>
    <x v="2"/>
  </r>
  <r>
    <x v="3"/>
    <x v="575"/>
    <x v="570"/>
    <m/>
    <m/>
    <n v="15"/>
    <s v="SER"/>
    <n v="0"/>
    <m/>
    <n v="1"/>
    <x v="0"/>
    <n v="-10"/>
    <n v="-1.4"/>
    <n v="-2310.89"/>
    <n v="-554.74"/>
    <n v="0"/>
    <n v="-2865.63"/>
    <n v="0"/>
    <n v="0"/>
    <n v="0"/>
    <n v="-2865.63"/>
    <n v="-554.74"/>
    <n v="0"/>
    <n v="0"/>
    <x v="0"/>
    <x v="3"/>
  </r>
  <r>
    <x v="4"/>
    <x v="575"/>
    <x v="570"/>
    <m/>
    <m/>
    <n v="15"/>
    <s v="SER"/>
    <n v="0"/>
    <m/>
    <n v="1"/>
    <x v="0"/>
    <n v="16"/>
    <n v="2.2400000000000002"/>
    <n v="4215.37"/>
    <n v="1011.69"/>
    <n v="24"/>
    <n v="5227.0600000000004"/>
    <n v="0"/>
    <n v="0"/>
    <n v="0"/>
    <n v="5227.0600000000004"/>
    <n v="1011.69"/>
    <n v="24"/>
    <n v="0"/>
    <x v="0"/>
    <x v="4"/>
  </r>
  <r>
    <x v="5"/>
    <x v="575"/>
    <x v="570"/>
    <m/>
    <m/>
    <n v="15"/>
    <s v="SER"/>
    <n v="0"/>
    <m/>
    <n v="1"/>
    <x v="0"/>
    <n v="5"/>
    <n v="0.7"/>
    <n v="1501.59"/>
    <n v="360.4"/>
    <n v="24"/>
    <n v="1861.99"/>
    <n v="0"/>
    <n v="0"/>
    <n v="0"/>
    <n v="1861.99"/>
    <n v="360.4"/>
    <n v="24"/>
    <n v="0"/>
    <x v="0"/>
    <x v="5"/>
  </r>
  <r>
    <x v="6"/>
    <x v="575"/>
    <x v="570"/>
    <m/>
    <m/>
    <n v="15"/>
    <s v="SER"/>
    <n v="0"/>
    <m/>
    <n v="1"/>
    <x v="0"/>
    <n v="29"/>
    <n v="4.0599999999999996"/>
    <n v="11632.78"/>
    <n v="2791.8"/>
    <n v="24"/>
    <n v="14424.58"/>
    <n v="0"/>
    <n v="0"/>
    <n v="0"/>
    <n v="14424.58"/>
    <n v="2791.8"/>
    <n v="24"/>
    <n v="0"/>
    <x v="0"/>
    <x v="6"/>
  </r>
  <r>
    <x v="7"/>
    <x v="575"/>
    <x v="570"/>
    <m/>
    <m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1"/>
    <x v="7"/>
  </r>
  <r>
    <x v="9"/>
    <x v="575"/>
    <x v="570"/>
    <m/>
    <m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1"/>
    <x v="9"/>
  </r>
  <r>
    <x v="0"/>
    <x v="576"/>
    <x v="571"/>
    <m/>
    <m/>
    <n v="15"/>
    <s v="SER"/>
    <n v="0"/>
    <m/>
    <n v="1"/>
    <x v="0"/>
    <n v="10"/>
    <n v="1.55"/>
    <n v="2743"/>
    <n v="672"/>
    <n v="24.5"/>
    <n v="3415"/>
    <n v="0"/>
    <n v="0"/>
    <n v="0"/>
    <n v="3415"/>
    <n v="672"/>
    <n v="24.5"/>
    <n v="0"/>
    <x v="0"/>
    <x v="0"/>
  </r>
  <r>
    <x v="0"/>
    <x v="577"/>
    <x v="572"/>
    <m/>
    <m/>
    <n v="15"/>
    <s v="SER"/>
    <n v="0"/>
    <m/>
    <n v="1"/>
    <x v="0"/>
    <n v="41"/>
    <n v="5.74"/>
    <n v="10083.52"/>
    <n v="2529.66"/>
    <n v="25.09"/>
    <n v="12613.18"/>
    <n v="0"/>
    <n v="0"/>
    <n v="0"/>
    <n v="12613.18"/>
    <n v="2529.66"/>
    <n v="25.09"/>
    <n v="0"/>
    <x v="0"/>
    <x v="0"/>
  </r>
  <r>
    <x v="1"/>
    <x v="577"/>
    <x v="572"/>
    <m/>
    <m/>
    <n v="15"/>
    <s v="SER"/>
    <n v="0"/>
    <m/>
    <n v="1"/>
    <x v="0"/>
    <n v="9"/>
    <n v="1.26"/>
    <n v="2434.41"/>
    <n v="650.54999999999995"/>
    <n v="26.72"/>
    <n v="3084.96"/>
    <n v="0"/>
    <n v="0"/>
    <n v="0"/>
    <n v="3084.96"/>
    <n v="650.54999999999995"/>
    <n v="26.72"/>
    <n v="0"/>
    <x v="0"/>
    <x v="1"/>
  </r>
  <r>
    <x v="2"/>
    <x v="577"/>
    <x v="572"/>
    <m/>
    <m/>
    <n v="15"/>
    <s v="SER"/>
    <n v="0"/>
    <m/>
    <n v="1"/>
    <x v="0"/>
    <n v="40"/>
    <n v="5.6"/>
    <n v="11795.21"/>
    <n v="2890.03"/>
    <n v="24.5"/>
    <n v="14685.24"/>
    <n v="0"/>
    <n v="0"/>
    <n v="0"/>
    <n v="14685.24"/>
    <n v="2890.03"/>
    <n v="24.5"/>
    <n v="0"/>
    <x v="0"/>
    <x v="2"/>
  </r>
  <r>
    <x v="3"/>
    <x v="577"/>
    <x v="572"/>
    <m/>
    <m/>
    <n v="15"/>
    <s v="SER"/>
    <n v="0"/>
    <m/>
    <n v="1"/>
    <x v="0"/>
    <n v="5"/>
    <n v="0.7"/>
    <n v="1695.73"/>
    <n v="407"/>
    <n v="24"/>
    <n v="2102.73"/>
    <n v="0"/>
    <n v="0"/>
    <n v="0"/>
    <n v="2102.73"/>
    <n v="407"/>
    <n v="24"/>
    <n v="0"/>
    <x v="0"/>
    <x v="3"/>
  </r>
  <r>
    <x v="4"/>
    <x v="577"/>
    <x v="572"/>
    <m/>
    <m/>
    <n v="15"/>
    <s v="SER"/>
    <n v="0"/>
    <m/>
    <n v="1"/>
    <x v="0"/>
    <n v="32"/>
    <n v="4.4800000000000004"/>
    <n v="12370.9"/>
    <n v="2968.95"/>
    <n v="24"/>
    <n v="15339.85"/>
    <n v="0"/>
    <n v="0"/>
    <n v="0"/>
    <n v="15339.85"/>
    <n v="2968.95"/>
    <n v="24"/>
    <n v="0"/>
    <x v="0"/>
    <x v="4"/>
  </r>
  <r>
    <x v="5"/>
    <x v="577"/>
    <x v="572"/>
    <m/>
    <m/>
    <n v="15"/>
    <s v="SER"/>
    <n v="0"/>
    <m/>
    <n v="1"/>
    <x v="0"/>
    <n v="36"/>
    <n v="5.04"/>
    <n v="15865.56"/>
    <n v="3807.72"/>
    <n v="24"/>
    <n v="19673.28"/>
    <n v="0"/>
    <n v="0"/>
    <n v="0"/>
    <n v="19673.28"/>
    <n v="3807.72"/>
    <n v="24"/>
    <n v="0"/>
    <x v="0"/>
    <x v="5"/>
  </r>
  <r>
    <x v="6"/>
    <x v="577"/>
    <x v="572"/>
    <m/>
    <m/>
    <n v="15"/>
    <s v="SER"/>
    <n v="0"/>
    <m/>
    <n v="1"/>
    <x v="0"/>
    <n v="-5"/>
    <n v="-0.7"/>
    <n v="-4998.9799999999996"/>
    <n v="-1199.82"/>
    <n v="0"/>
    <n v="-6198.8"/>
    <n v="0"/>
    <n v="0"/>
    <n v="0"/>
    <n v="-6198.8"/>
    <n v="-1199.82"/>
    <n v="0"/>
    <n v="0"/>
    <x v="0"/>
    <x v="6"/>
  </r>
  <r>
    <x v="7"/>
    <x v="577"/>
    <x v="572"/>
    <m/>
    <m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1"/>
    <x v="7"/>
  </r>
  <r>
    <x v="0"/>
    <x v="578"/>
    <x v="573"/>
    <m/>
    <m/>
    <n v="15"/>
    <s v="SER"/>
    <n v="0"/>
    <m/>
    <n v="1"/>
    <x v="0"/>
    <n v="528"/>
    <n v="100.32"/>
    <n v="134956.64000000001"/>
    <n v="33093.86"/>
    <n v="24.52"/>
    <n v="168050.5"/>
    <n v="40092.26"/>
    <n v="324.58999999999997"/>
    <n v="0"/>
    <n v="127633.65"/>
    <n v="-7322.99"/>
    <n v="-5.43"/>
    <n v="0"/>
    <x v="0"/>
    <x v="0"/>
  </r>
  <r>
    <x v="1"/>
    <x v="578"/>
    <x v="573"/>
    <m/>
    <m/>
    <n v="15"/>
    <s v="SER"/>
    <n v="0"/>
    <m/>
    <n v="1"/>
    <x v="0"/>
    <n v="456"/>
    <n v="86.64"/>
    <n v="128212.23"/>
    <n v="31470.2"/>
    <n v="24.55"/>
    <n v="159682.43"/>
    <n v="24610.25"/>
    <n v="504.06"/>
    <n v="0"/>
    <n v="134568.12"/>
    <n v="6355.89"/>
    <n v="4.96"/>
    <n v="0"/>
    <x v="0"/>
    <x v="1"/>
  </r>
  <r>
    <x v="2"/>
    <x v="578"/>
    <x v="573"/>
    <m/>
    <m/>
    <n v="15"/>
    <s v="SER"/>
    <n v="0"/>
    <m/>
    <n v="1"/>
    <x v="0"/>
    <n v="578"/>
    <n v="109.82"/>
    <n v="177137.18"/>
    <n v="43481.9"/>
    <n v="24.55"/>
    <n v="220619.08"/>
    <n v="32121.91"/>
    <n v="709.67"/>
    <n v="0"/>
    <n v="187787.5"/>
    <n v="10650.32"/>
    <n v="6.01"/>
    <n v="0"/>
    <x v="0"/>
    <x v="2"/>
  </r>
  <r>
    <x v="3"/>
    <x v="578"/>
    <x v="573"/>
    <m/>
    <m/>
    <n v="15"/>
    <s v="SER"/>
    <n v="0"/>
    <m/>
    <n v="1"/>
    <x v="0"/>
    <n v="420"/>
    <n v="79.8"/>
    <n v="148023.93"/>
    <n v="35527.99"/>
    <n v="24"/>
    <n v="183551.92"/>
    <n v="1351.83"/>
    <n v="760.39"/>
    <n v="0"/>
    <n v="181439.7"/>
    <n v="33415.769999999997"/>
    <n v="22.57"/>
    <n v="0.01"/>
    <x v="0"/>
    <x v="3"/>
  </r>
  <r>
    <x v="4"/>
    <x v="578"/>
    <x v="573"/>
    <m/>
    <m/>
    <n v="15"/>
    <s v="SER"/>
    <n v="0"/>
    <m/>
    <n v="1"/>
    <x v="0"/>
    <n v="567"/>
    <n v="107.73"/>
    <n v="191806.68"/>
    <n v="46100.97"/>
    <n v="24.04"/>
    <n v="237907.65"/>
    <n v="1493.27"/>
    <n v="616.29"/>
    <n v="0"/>
    <n v="235798.09"/>
    <n v="43991.41"/>
    <n v="22.94"/>
    <n v="0.01"/>
    <x v="0"/>
    <x v="4"/>
  </r>
  <r>
    <x v="5"/>
    <x v="578"/>
    <x v="573"/>
    <m/>
    <m/>
    <n v="15"/>
    <s v="SER"/>
    <n v="0"/>
    <m/>
    <n v="1"/>
    <x v="0"/>
    <n v="370"/>
    <n v="70.3"/>
    <n v="131234.69"/>
    <n v="31496.12"/>
    <n v="24"/>
    <n v="162730.81"/>
    <n v="0"/>
    <n v="922.81"/>
    <n v="0"/>
    <n v="161808"/>
    <n v="30573.31"/>
    <n v="23.3"/>
    <n v="0.01"/>
    <x v="0"/>
    <x v="5"/>
  </r>
  <r>
    <x v="6"/>
    <x v="578"/>
    <x v="573"/>
    <m/>
    <m/>
    <n v="15"/>
    <s v="SER"/>
    <n v="0"/>
    <m/>
    <n v="1"/>
    <x v="0"/>
    <n v="414"/>
    <n v="78.66"/>
    <n v="207576.81"/>
    <n v="49819.51"/>
    <n v="24"/>
    <n v="257396.32"/>
    <n v="0"/>
    <n v="730.58"/>
    <n v="0"/>
    <n v="256665.74"/>
    <n v="49088.93"/>
    <n v="23.65"/>
    <n v="0.01"/>
    <x v="0"/>
    <x v="6"/>
  </r>
  <r>
    <x v="7"/>
    <x v="578"/>
    <x v="573"/>
    <m/>
    <m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1"/>
    <x v="1"/>
    <x v="7"/>
  </r>
  <r>
    <x v="8"/>
    <x v="578"/>
    <x v="573"/>
    <m/>
    <m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1"/>
    <x v="1"/>
    <x v="8"/>
  </r>
  <r>
    <x v="9"/>
    <x v="578"/>
    <x v="573"/>
    <m/>
    <m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1"/>
    <x v="1"/>
    <x v="9"/>
  </r>
  <r>
    <x v="10"/>
    <x v="578"/>
    <x v="573"/>
    <m/>
    <m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1"/>
    <x v="10"/>
  </r>
  <r>
    <x v="0"/>
    <x v="579"/>
    <x v="574"/>
    <m/>
    <m/>
    <n v="15"/>
    <s v="SER"/>
    <n v="0"/>
    <m/>
    <n v="1"/>
    <x v="0"/>
    <n v="302"/>
    <n v="52.85"/>
    <n v="82053.33"/>
    <n v="20337.669999999998"/>
    <n v="24.79"/>
    <n v="102391"/>
    <n v="0"/>
    <n v="250.32"/>
    <n v="0"/>
    <n v="102140.68"/>
    <n v="20087.349999999999"/>
    <n v="24.48"/>
    <n v="0"/>
    <x v="0"/>
    <x v="0"/>
  </r>
  <r>
    <x v="1"/>
    <x v="579"/>
    <x v="574"/>
    <m/>
    <m/>
    <n v="15"/>
    <s v="SER"/>
    <n v="0"/>
    <m/>
    <n v="1"/>
    <x v="0"/>
    <n v="293"/>
    <n v="51.274999999999999"/>
    <n v="87569.41"/>
    <n v="21614.76"/>
    <n v="24.68"/>
    <n v="109184.17"/>
    <n v="0"/>
    <n v="342.34"/>
    <n v="0"/>
    <n v="108841.83"/>
    <n v="21272.42"/>
    <n v="24.29"/>
    <n v="0.01"/>
    <x v="0"/>
    <x v="1"/>
  </r>
  <r>
    <x v="2"/>
    <x v="579"/>
    <x v="574"/>
    <m/>
    <m/>
    <n v="15"/>
    <s v="SER"/>
    <n v="0"/>
    <m/>
    <n v="1"/>
    <x v="0"/>
    <n v="364"/>
    <n v="63.7"/>
    <n v="118579.98"/>
    <n v="29468.04"/>
    <n v="24.85"/>
    <n v="148048.01999999999"/>
    <n v="0"/>
    <n v="356.92"/>
    <n v="0"/>
    <n v="147691.1"/>
    <n v="29111.119999999999"/>
    <n v="24.55"/>
    <n v="0.01"/>
    <x v="0"/>
    <x v="2"/>
  </r>
  <r>
    <x v="3"/>
    <x v="579"/>
    <x v="574"/>
    <m/>
    <m/>
    <n v="15"/>
    <s v="SER"/>
    <n v="0"/>
    <m/>
    <n v="1"/>
    <x v="0"/>
    <n v="344"/>
    <n v="60.2"/>
    <n v="128875.49"/>
    <n v="31003.919999999998"/>
    <n v="24.06"/>
    <n v="159879.41"/>
    <n v="0"/>
    <n v="408.79"/>
    <n v="0"/>
    <n v="159470.62"/>
    <n v="30595.13"/>
    <n v="23.74"/>
    <n v="0.01"/>
    <x v="0"/>
    <x v="3"/>
  </r>
  <r>
    <x v="4"/>
    <x v="579"/>
    <x v="574"/>
    <m/>
    <m/>
    <n v="15"/>
    <s v="SER"/>
    <n v="0"/>
    <m/>
    <n v="1"/>
    <x v="0"/>
    <n v="258"/>
    <n v="45.15"/>
    <n v="110293.07"/>
    <n v="26512.86"/>
    <n v="24.04"/>
    <n v="136805.93"/>
    <n v="0"/>
    <n v="508.42"/>
    <n v="0"/>
    <n v="136297.51"/>
    <n v="26004.44"/>
    <n v="23.58"/>
    <n v="0.01"/>
    <x v="0"/>
    <x v="4"/>
  </r>
  <r>
    <x v="5"/>
    <x v="579"/>
    <x v="574"/>
    <m/>
    <m/>
    <n v="15"/>
    <s v="SER"/>
    <n v="0"/>
    <m/>
    <n v="1"/>
    <x v="0"/>
    <n v="288"/>
    <n v="50.4"/>
    <n v="140224.35999999999"/>
    <n v="33652.74"/>
    <n v="24"/>
    <n v="173877.1"/>
    <n v="0"/>
    <n v="712.41"/>
    <n v="0"/>
    <n v="173164.69"/>
    <n v="32940.33"/>
    <n v="23.49"/>
    <n v="0.01"/>
    <x v="0"/>
    <x v="5"/>
  </r>
  <r>
    <x v="6"/>
    <x v="579"/>
    <x v="574"/>
    <m/>
    <m/>
    <n v="15"/>
    <s v="SER"/>
    <n v="0"/>
    <m/>
    <n v="1"/>
    <x v="0"/>
    <n v="235"/>
    <n v="41.125"/>
    <n v="152739.51"/>
    <n v="36657.03"/>
    <n v="24"/>
    <n v="189396.54"/>
    <n v="0"/>
    <n v="532.03"/>
    <n v="0"/>
    <n v="188864.51"/>
    <n v="36125"/>
    <n v="23.65"/>
    <n v="0.01"/>
    <x v="0"/>
    <x v="6"/>
  </r>
  <r>
    <x v="7"/>
    <x v="579"/>
    <x v="574"/>
    <m/>
    <m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1"/>
    <x v="7"/>
  </r>
  <r>
    <x v="8"/>
    <x v="579"/>
    <x v="574"/>
    <m/>
    <m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0"/>
    <x v="1"/>
    <x v="8"/>
  </r>
  <r>
    <x v="9"/>
    <x v="579"/>
    <x v="574"/>
    <m/>
    <m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1"/>
    <x v="9"/>
  </r>
  <r>
    <x v="10"/>
    <x v="579"/>
    <x v="574"/>
    <m/>
    <m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1"/>
    <x v="10"/>
  </r>
  <r>
    <x v="0"/>
    <x v="580"/>
    <x v="575"/>
    <m/>
    <m/>
    <n v="15"/>
    <s v="SER"/>
    <n v="0"/>
    <m/>
    <n v="1"/>
    <x v="0"/>
    <n v="217"/>
    <n v="41.23"/>
    <n v="58939.4"/>
    <n v="14634.98"/>
    <n v="24.83"/>
    <n v="73574.38"/>
    <n v="0"/>
    <n v="101.45"/>
    <n v="0"/>
    <n v="73472.929999999993"/>
    <n v="14533.53"/>
    <n v="24.66"/>
    <n v="0"/>
    <x v="0"/>
    <x v="0"/>
  </r>
  <r>
    <x v="1"/>
    <x v="580"/>
    <x v="575"/>
    <m/>
    <m/>
    <n v="15"/>
    <s v="SER"/>
    <n v="0"/>
    <m/>
    <n v="1"/>
    <x v="0"/>
    <n v="188"/>
    <n v="35.72"/>
    <n v="56167.97"/>
    <n v="13964.59"/>
    <n v="24.86"/>
    <n v="70132.56"/>
    <n v="0"/>
    <n v="163.68"/>
    <n v="0"/>
    <n v="69968.88"/>
    <n v="13800.91"/>
    <n v="24.57"/>
    <n v="0"/>
    <x v="0"/>
    <x v="1"/>
  </r>
  <r>
    <x v="2"/>
    <x v="580"/>
    <x v="575"/>
    <m/>
    <m/>
    <n v="15"/>
    <s v="SER"/>
    <n v="0"/>
    <m/>
    <n v="1"/>
    <x v="0"/>
    <n v="215"/>
    <n v="40.85"/>
    <n v="70016.210000000006"/>
    <n v="17337.2"/>
    <n v="24.76"/>
    <n v="87353.41"/>
    <n v="0"/>
    <n v="316.29000000000002"/>
    <n v="0"/>
    <n v="87037.119999999995"/>
    <n v="17020.91"/>
    <n v="24.31"/>
    <n v="0"/>
    <x v="0"/>
    <x v="2"/>
  </r>
  <r>
    <x v="3"/>
    <x v="580"/>
    <x v="575"/>
    <m/>
    <m/>
    <n v="15"/>
    <s v="SER"/>
    <n v="0"/>
    <m/>
    <n v="1"/>
    <x v="0"/>
    <n v="147"/>
    <n v="27.93"/>
    <n v="55052.72"/>
    <n v="13249.77"/>
    <n v="24.07"/>
    <n v="68302.490000000005"/>
    <n v="0"/>
    <n v="250.77"/>
    <n v="0"/>
    <n v="68051.72"/>
    <n v="12999"/>
    <n v="23.61"/>
    <n v="0"/>
    <x v="0"/>
    <x v="3"/>
  </r>
  <r>
    <x v="4"/>
    <x v="580"/>
    <x v="575"/>
    <m/>
    <m/>
    <n v="15"/>
    <s v="SER"/>
    <n v="0"/>
    <m/>
    <n v="1"/>
    <x v="0"/>
    <n v="205"/>
    <n v="38.950000000000003"/>
    <n v="87521.76"/>
    <n v="21068.33"/>
    <n v="24.07"/>
    <n v="108590.09"/>
    <n v="0"/>
    <n v="232.92"/>
    <n v="0"/>
    <n v="108357.17"/>
    <n v="20835.41"/>
    <n v="23.81"/>
    <n v="0.01"/>
    <x v="0"/>
    <x v="4"/>
  </r>
  <r>
    <x v="5"/>
    <x v="580"/>
    <x v="575"/>
    <m/>
    <m/>
    <n v="15"/>
    <s v="SER"/>
    <n v="0"/>
    <m/>
    <n v="1"/>
    <x v="0"/>
    <n v="192"/>
    <n v="36.479999999999997"/>
    <n v="93091.54"/>
    <n v="22402.23"/>
    <n v="24.06"/>
    <n v="115493.77"/>
    <n v="0"/>
    <n v="472.42"/>
    <n v="0"/>
    <n v="115021.35"/>
    <n v="21929.81"/>
    <n v="23.56"/>
    <n v="0.01"/>
    <x v="0"/>
    <x v="5"/>
  </r>
  <r>
    <x v="6"/>
    <x v="580"/>
    <x v="575"/>
    <m/>
    <m/>
    <n v="15"/>
    <s v="SER"/>
    <n v="0"/>
    <m/>
    <n v="1"/>
    <x v="0"/>
    <n v="136"/>
    <n v="25.84"/>
    <n v="82614.289999999994"/>
    <n v="19827.71"/>
    <n v="24"/>
    <n v="102442"/>
    <n v="0"/>
    <n v="293.17"/>
    <n v="0"/>
    <n v="102148.83"/>
    <n v="19534.54"/>
    <n v="23.65"/>
    <n v="0"/>
    <x v="0"/>
    <x v="6"/>
  </r>
  <r>
    <x v="7"/>
    <x v="580"/>
    <x v="575"/>
    <m/>
    <m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1"/>
    <x v="7"/>
  </r>
  <r>
    <x v="8"/>
    <x v="580"/>
    <x v="575"/>
    <m/>
    <m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1"/>
    <x v="8"/>
  </r>
  <r>
    <x v="9"/>
    <x v="580"/>
    <x v="575"/>
    <m/>
    <m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1"/>
    <x v="9"/>
  </r>
  <r>
    <x v="10"/>
    <x v="580"/>
    <x v="575"/>
    <m/>
    <m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1"/>
    <x v="10"/>
  </r>
  <r>
    <x v="0"/>
    <x v="581"/>
    <x v="576"/>
    <m/>
    <m/>
    <n v="15"/>
    <s v="SER"/>
    <n v="0"/>
    <m/>
    <n v="1"/>
    <x v="0"/>
    <n v="80"/>
    <n v="15.2"/>
    <n v="21728.799999999999"/>
    <n v="5334.08"/>
    <n v="24.55"/>
    <n v="27062.880000000001"/>
    <n v="0"/>
    <n v="13.53"/>
    <n v="0"/>
    <n v="27049.35"/>
    <n v="5320.55"/>
    <n v="24.49"/>
    <n v="0"/>
    <x v="0"/>
    <x v="0"/>
  </r>
  <r>
    <x v="1"/>
    <x v="581"/>
    <x v="576"/>
    <m/>
    <m/>
    <n v="15"/>
    <s v="SER"/>
    <n v="0"/>
    <m/>
    <n v="1"/>
    <x v="0"/>
    <n v="98"/>
    <n v="18.62"/>
    <n v="29279.05"/>
    <n v="7233.31"/>
    <n v="24.7"/>
    <n v="36512.36"/>
    <n v="0"/>
    <n v="52.08"/>
    <n v="0"/>
    <n v="36460.28"/>
    <n v="7181.23"/>
    <n v="24.53"/>
    <n v="0"/>
    <x v="0"/>
    <x v="1"/>
  </r>
  <r>
    <x v="2"/>
    <x v="581"/>
    <x v="576"/>
    <m/>
    <m/>
    <n v="15"/>
    <s v="SER"/>
    <n v="0"/>
    <m/>
    <n v="1"/>
    <x v="0"/>
    <n v="90"/>
    <n v="17.100000000000001"/>
    <n v="29309.11"/>
    <n v="7233.19"/>
    <n v="24.68"/>
    <n v="36542.300000000003"/>
    <n v="0"/>
    <n v="113.54"/>
    <n v="0"/>
    <n v="36428.76"/>
    <n v="7119.65"/>
    <n v="24.29"/>
    <n v="0"/>
    <x v="0"/>
    <x v="2"/>
  </r>
  <r>
    <x v="3"/>
    <x v="581"/>
    <x v="576"/>
    <m/>
    <m/>
    <n v="15"/>
    <s v="SER"/>
    <n v="0"/>
    <m/>
    <n v="1"/>
    <x v="0"/>
    <n v="59"/>
    <n v="11.21"/>
    <n v="22095.98"/>
    <n v="5312.28"/>
    <n v="24.04"/>
    <n v="27408.26"/>
    <n v="0"/>
    <n v="74.3"/>
    <n v="0"/>
    <n v="27333.96"/>
    <n v="5237.9799999999996"/>
    <n v="23.71"/>
    <n v="0"/>
    <x v="0"/>
    <x v="3"/>
  </r>
  <r>
    <x v="4"/>
    <x v="581"/>
    <x v="576"/>
    <m/>
    <m/>
    <n v="15"/>
    <s v="SER"/>
    <n v="0"/>
    <m/>
    <n v="1"/>
    <x v="0"/>
    <n v="124"/>
    <n v="23.56"/>
    <n v="52939.98"/>
    <n v="12918.61"/>
    <n v="24.4"/>
    <n v="65858.59"/>
    <n v="0"/>
    <n v="63.52"/>
    <n v="0"/>
    <n v="65795.070000000007"/>
    <n v="12855.09"/>
    <n v="24.28"/>
    <n v="0"/>
    <x v="0"/>
    <x v="4"/>
  </r>
  <r>
    <x v="5"/>
    <x v="581"/>
    <x v="576"/>
    <m/>
    <m/>
    <n v="15"/>
    <s v="SER"/>
    <n v="0"/>
    <m/>
    <n v="1"/>
    <x v="0"/>
    <n v="96"/>
    <n v="18.239999999999998"/>
    <n v="46665.34"/>
    <n v="11248.04"/>
    <n v="24.1"/>
    <n v="57913.38"/>
    <n v="0"/>
    <n v="108.63"/>
    <n v="0"/>
    <n v="57804.75"/>
    <n v="11139.41"/>
    <n v="23.87"/>
    <n v="0"/>
    <x v="0"/>
    <x v="5"/>
  </r>
  <r>
    <x v="6"/>
    <x v="581"/>
    <x v="576"/>
    <m/>
    <m/>
    <n v="15"/>
    <s v="SER"/>
    <n v="0"/>
    <m/>
    <n v="1"/>
    <x v="0"/>
    <n v="93"/>
    <n v="17.670000000000002"/>
    <n v="55502.99"/>
    <n v="13320.89"/>
    <n v="24"/>
    <n v="68823.88"/>
    <n v="0"/>
    <n v="54.56"/>
    <n v="0"/>
    <n v="68769.320000000007"/>
    <n v="13266.33"/>
    <n v="23.9"/>
    <n v="0"/>
    <x v="0"/>
    <x v="6"/>
  </r>
  <r>
    <x v="7"/>
    <x v="581"/>
    <x v="576"/>
    <m/>
    <m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"/>
    <x v="1"/>
    <x v="7"/>
  </r>
  <r>
    <x v="8"/>
    <x v="581"/>
    <x v="576"/>
    <m/>
    <m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"/>
    <x v="1"/>
    <x v="8"/>
  </r>
  <r>
    <x v="9"/>
    <x v="581"/>
    <x v="576"/>
    <m/>
    <m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1"/>
    <x v="9"/>
  </r>
  <r>
    <x v="10"/>
    <x v="581"/>
    <x v="576"/>
    <m/>
    <m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1"/>
    <x v="10"/>
  </r>
  <r>
    <x v="0"/>
    <x v="582"/>
    <x v="577"/>
    <m/>
    <m/>
    <n v="15"/>
    <s v="SER"/>
    <n v="0"/>
    <m/>
    <n v="1"/>
    <x v="0"/>
    <n v="292"/>
    <n v="48.472000000000001"/>
    <n v="83237.509999999995"/>
    <n v="20393.28"/>
    <n v="24.5"/>
    <n v="103630.79"/>
    <n v="14700.8"/>
    <n v="227.13"/>
    <n v="0"/>
    <n v="88702.86"/>
    <n v="5465.35"/>
    <n v="6.57"/>
    <n v="0"/>
    <x v="0"/>
    <x v="0"/>
  </r>
  <r>
    <x v="1"/>
    <x v="582"/>
    <x v="577"/>
    <m/>
    <m/>
    <n v="15"/>
    <s v="SER"/>
    <n v="0"/>
    <m/>
    <n v="1"/>
    <x v="0"/>
    <n v="237"/>
    <n v="39.341999999999999"/>
    <n v="74315.67"/>
    <n v="18243.849999999999"/>
    <n v="24.55"/>
    <n v="92559.52"/>
    <n v="19374.7"/>
    <n v="171.78"/>
    <n v="0"/>
    <n v="73013.039999999994"/>
    <n v="-1302.6300000000001"/>
    <n v="-1.75"/>
    <n v="0"/>
    <x v="0"/>
    <x v="1"/>
  </r>
  <r>
    <x v="2"/>
    <x v="582"/>
    <x v="577"/>
    <m/>
    <m/>
    <n v="15"/>
    <s v="SER"/>
    <n v="0"/>
    <m/>
    <n v="1"/>
    <x v="0"/>
    <n v="324"/>
    <n v="53.783999999999999"/>
    <n v="110739.76"/>
    <n v="27234.25"/>
    <n v="24.59"/>
    <n v="137974.01"/>
    <n v="22484.46"/>
    <n v="195.73"/>
    <n v="0"/>
    <n v="115293.82"/>
    <n v="4554.0600000000004"/>
    <n v="4.1100000000000003"/>
    <n v="0"/>
    <x v="0"/>
    <x v="2"/>
  </r>
  <r>
    <x v="3"/>
    <x v="582"/>
    <x v="577"/>
    <m/>
    <m/>
    <n v="15"/>
    <s v="SER"/>
    <n v="0"/>
    <m/>
    <n v="1"/>
    <x v="0"/>
    <n v="355"/>
    <n v="58.93"/>
    <n v="139532.56"/>
    <n v="33585.339999999997"/>
    <n v="24.07"/>
    <n v="173117.9"/>
    <n v="33370.93"/>
    <n v="282.68"/>
    <n v="0"/>
    <n v="139464.29"/>
    <n v="-68.27"/>
    <n v="-0.05"/>
    <n v="0"/>
    <x v="0"/>
    <x v="3"/>
  </r>
  <r>
    <x v="4"/>
    <x v="582"/>
    <x v="577"/>
    <m/>
    <m/>
    <n v="15"/>
    <s v="SER"/>
    <n v="0"/>
    <m/>
    <n v="1"/>
    <x v="0"/>
    <n v="366"/>
    <n v="60.756"/>
    <n v="163998.76999999999"/>
    <n v="39426.839999999997"/>
    <n v="24.04"/>
    <n v="203425.61"/>
    <n v="44903.06"/>
    <n v="311.14999999999998"/>
    <n v="0"/>
    <n v="158211.4"/>
    <n v="-5787.37"/>
    <n v="-3.53"/>
    <n v="0"/>
    <x v="0"/>
    <x v="4"/>
  </r>
  <r>
    <x v="5"/>
    <x v="582"/>
    <x v="577"/>
    <m/>
    <m/>
    <n v="15"/>
    <s v="SER"/>
    <n v="0"/>
    <m/>
    <n v="1"/>
    <x v="0"/>
    <n v="365"/>
    <n v="60.59"/>
    <n v="186449.32"/>
    <n v="44749.01"/>
    <n v="24"/>
    <n v="231198.33"/>
    <n v="50450.61"/>
    <n v="236.03"/>
    <n v="0"/>
    <n v="180511.69"/>
    <n v="-5937.63"/>
    <n v="-3.18"/>
    <n v="0"/>
    <x v="0"/>
    <x v="5"/>
  </r>
  <r>
    <x v="6"/>
    <x v="582"/>
    <x v="577"/>
    <m/>
    <m/>
    <n v="15"/>
    <s v="SER"/>
    <n v="0"/>
    <m/>
    <n v="1"/>
    <x v="0"/>
    <n v="316"/>
    <n v="52.456000000000003"/>
    <n v="208886.14"/>
    <n v="50133.51"/>
    <n v="24"/>
    <n v="259019.65"/>
    <n v="42071.63"/>
    <n v="438.86"/>
    <n v="0"/>
    <n v="216509.16"/>
    <n v="7623.02"/>
    <n v="3.65"/>
    <n v="0"/>
    <x v="0"/>
    <x v="6"/>
  </r>
  <r>
    <x v="7"/>
    <x v="582"/>
    <x v="577"/>
    <m/>
    <m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1"/>
    <x v="7"/>
  </r>
  <r>
    <x v="8"/>
    <x v="582"/>
    <x v="577"/>
    <m/>
    <m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1"/>
    <x v="8"/>
  </r>
  <r>
    <x v="9"/>
    <x v="582"/>
    <x v="577"/>
    <m/>
    <m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1"/>
    <x v="9"/>
  </r>
  <r>
    <x v="10"/>
    <x v="582"/>
    <x v="577"/>
    <m/>
    <m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1"/>
    <x v="10"/>
  </r>
  <r>
    <x v="0"/>
    <x v="583"/>
    <x v="578"/>
    <m/>
    <m/>
    <n v="15"/>
    <s v="SER"/>
    <n v="0"/>
    <m/>
    <n v="1"/>
    <x v="0"/>
    <n v="176"/>
    <n v="30.8"/>
    <n v="40071.699999999997"/>
    <n v="9853.75"/>
    <n v="24.59"/>
    <n v="49925.45"/>
    <n v="0"/>
    <n v="175.75"/>
    <n v="0"/>
    <n v="49749.7"/>
    <n v="9678"/>
    <n v="24.15"/>
    <n v="0"/>
    <x v="0"/>
    <x v="0"/>
  </r>
  <r>
    <x v="1"/>
    <x v="583"/>
    <x v="578"/>
    <m/>
    <m/>
    <n v="15"/>
    <s v="SER"/>
    <n v="0"/>
    <m/>
    <n v="1"/>
    <x v="0"/>
    <n v="159"/>
    <n v="27.824999999999999"/>
    <n v="39820.239999999998"/>
    <n v="9766.27"/>
    <n v="24.53"/>
    <n v="49586.51"/>
    <n v="0"/>
    <n v="68.59"/>
    <n v="0"/>
    <n v="49517.919999999998"/>
    <n v="9697.68"/>
    <n v="24.35"/>
    <n v="0"/>
    <x v="0"/>
    <x v="1"/>
  </r>
  <r>
    <x v="2"/>
    <x v="583"/>
    <x v="578"/>
    <m/>
    <m/>
    <n v="15"/>
    <s v="SER"/>
    <n v="0"/>
    <m/>
    <n v="1"/>
    <x v="0"/>
    <n v="209"/>
    <n v="36.575000000000003"/>
    <n v="57053.51"/>
    <n v="13988.83"/>
    <n v="24.52"/>
    <n v="71042.34"/>
    <n v="0"/>
    <n v="258.27"/>
    <n v="0"/>
    <n v="70784.070000000007"/>
    <n v="13730.56"/>
    <n v="24.07"/>
    <n v="0"/>
    <x v="0"/>
    <x v="2"/>
  </r>
  <r>
    <x v="3"/>
    <x v="583"/>
    <x v="578"/>
    <m/>
    <m/>
    <n v="15"/>
    <s v="SER"/>
    <n v="0"/>
    <m/>
    <n v="1"/>
    <x v="0"/>
    <n v="155"/>
    <n v="27.125"/>
    <n v="48660.54"/>
    <n v="11677.55"/>
    <n v="24"/>
    <n v="60338.09"/>
    <n v="0"/>
    <n v="194.62"/>
    <n v="0"/>
    <n v="60143.47"/>
    <n v="11482.93"/>
    <n v="23.6"/>
    <n v="0"/>
    <x v="0"/>
    <x v="3"/>
  </r>
  <r>
    <x v="4"/>
    <x v="583"/>
    <x v="578"/>
    <m/>
    <m/>
    <n v="15"/>
    <s v="SER"/>
    <n v="0"/>
    <m/>
    <n v="1"/>
    <x v="0"/>
    <n v="179"/>
    <n v="31.324999999999999"/>
    <n v="64060.15"/>
    <n v="15436.96"/>
    <n v="24.1"/>
    <n v="79497.11"/>
    <n v="0"/>
    <n v="142"/>
    <n v="0"/>
    <n v="79355.11"/>
    <n v="15294.96"/>
    <n v="23.88"/>
    <n v="0"/>
    <x v="0"/>
    <x v="4"/>
  </r>
  <r>
    <x v="5"/>
    <x v="583"/>
    <x v="578"/>
    <m/>
    <m/>
    <n v="15"/>
    <s v="SER"/>
    <n v="0"/>
    <m/>
    <n v="1"/>
    <x v="0"/>
    <n v="217"/>
    <n v="37.975000000000001"/>
    <n v="88533.79"/>
    <n v="21289.439999999999"/>
    <n v="24.05"/>
    <n v="109823.23"/>
    <n v="0"/>
    <n v="303.54000000000002"/>
    <n v="0"/>
    <n v="109519.69"/>
    <n v="20985.9"/>
    <n v="23.7"/>
    <n v="0.01"/>
    <x v="0"/>
    <x v="5"/>
  </r>
  <r>
    <x v="6"/>
    <x v="583"/>
    <x v="578"/>
    <m/>
    <m/>
    <n v="15"/>
    <s v="SER"/>
    <n v="0"/>
    <m/>
    <n v="1"/>
    <x v="0"/>
    <n v="259"/>
    <n v="45.325000000000003"/>
    <n v="132619.29999999999"/>
    <n v="31828.7"/>
    <n v="24"/>
    <n v="164448"/>
    <n v="0"/>
    <n v="339.96"/>
    <n v="0"/>
    <n v="164108.04"/>
    <n v="31488.74"/>
    <n v="23.74"/>
    <n v="0.01"/>
    <x v="0"/>
    <x v="6"/>
  </r>
  <r>
    <x v="7"/>
    <x v="583"/>
    <x v="578"/>
    <m/>
    <m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1"/>
    <x v="7"/>
  </r>
  <r>
    <x v="8"/>
    <x v="583"/>
    <x v="578"/>
    <m/>
    <m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1"/>
    <x v="8"/>
  </r>
  <r>
    <x v="9"/>
    <x v="583"/>
    <x v="578"/>
    <m/>
    <m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1"/>
    <x v="9"/>
  </r>
  <r>
    <x v="10"/>
    <x v="583"/>
    <x v="578"/>
    <m/>
    <m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1"/>
    <x v="10"/>
  </r>
  <r>
    <x v="2"/>
    <x v="584"/>
    <x v="579"/>
    <m/>
    <m/>
    <n v="15"/>
    <s v="SER"/>
    <n v="0"/>
    <m/>
    <n v="1"/>
    <x v="0"/>
    <n v="65"/>
    <n v="19.5"/>
    <n v="31860.400000000001"/>
    <n v="7805.85"/>
    <n v="24.5"/>
    <n v="39666.25"/>
    <n v="0"/>
    <n v="122.05"/>
    <n v="0"/>
    <n v="39544.199999999997"/>
    <n v="7683.8"/>
    <n v="24.12"/>
    <n v="0"/>
    <x v="0"/>
    <x v="2"/>
  </r>
  <r>
    <x v="3"/>
    <x v="584"/>
    <x v="579"/>
    <m/>
    <m/>
    <n v="15"/>
    <s v="SER"/>
    <n v="0"/>
    <m/>
    <n v="1"/>
    <x v="0"/>
    <n v="79"/>
    <n v="23.7"/>
    <n v="44530.35"/>
    <n v="10909.9"/>
    <n v="24.5"/>
    <n v="55440.25"/>
    <n v="0"/>
    <n v="140.36000000000001"/>
    <n v="0"/>
    <n v="55299.89"/>
    <n v="10769.54"/>
    <n v="24.18"/>
    <n v="0"/>
    <x v="0"/>
    <x v="3"/>
  </r>
  <r>
    <x v="4"/>
    <x v="584"/>
    <x v="579"/>
    <m/>
    <m/>
    <n v="15"/>
    <s v="SER"/>
    <n v="0"/>
    <m/>
    <n v="1"/>
    <x v="0"/>
    <n v="50"/>
    <n v="15"/>
    <n v="32129.86"/>
    <n v="7872.01"/>
    <n v="24.5"/>
    <n v="40001.870000000003"/>
    <n v="0"/>
    <n v="160.01"/>
    <n v="0"/>
    <n v="39841.86"/>
    <n v="7712"/>
    <n v="24"/>
    <n v="0"/>
    <x v="0"/>
    <x v="4"/>
  </r>
  <r>
    <x v="5"/>
    <x v="584"/>
    <x v="579"/>
    <m/>
    <m/>
    <n v="15"/>
    <s v="SER"/>
    <n v="0"/>
    <m/>
    <n v="1"/>
    <x v="0"/>
    <n v="76"/>
    <n v="22.8"/>
    <n v="55675.33"/>
    <n v="13640.48"/>
    <n v="24.5"/>
    <n v="69315.81"/>
    <n v="0"/>
    <n v="0"/>
    <n v="0"/>
    <n v="69315.81"/>
    <n v="13640.48"/>
    <n v="24.5"/>
    <n v="0"/>
    <x v="0"/>
    <x v="5"/>
  </r>
  <r>
    <x v="6"/>
    <x v="584"/>
    <x v="579"/>
    <m/>
    <m/>
    <n v="15"/>
    <s v="SER"/>
    <n v="0"/>
    <m/>
    <n v="1"/>
    <x v="0"/>
    <n v="66"/>
    <n v="19.8"/>
    <n v="58414.239999999998"/>
    <n v="14311.5"/>
    <n v="24.5"/>
    <n v="72725.740000000005"/>
    <n v="0"/>
    <n v="0"/>
    <n v="0"/>
    <n v="72725.740000000005"/>
    <n v="14311.5"/>
    <n v="24.5"/>
    <n v="0"/>
    <x v="0"/>
    <x v="6"/>
  </r>
  <r>
    <x v="7"/>
    <x v="584"/>
    <x v="579"/>
    <m/>
    <m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1"/>
    <x v="7"/>
  </r>
  <r>
    <x v="8"/>
    <x v="584"/>
    <x v="579"/>
    <m/>
    <m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1"/>
    <x v="8"/>
  </r>
  <r>
    <x v="9"/>
    <x v="584"/>
    <x v="579"/>
    <m/>
    <m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1"/>
    <x v="9"/>
  </r>
  <r>
    <x v="10"/>
    <x v="584"/>
    <x v="579"/>
    <m/>
    <m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1"/>
    <x v="10"/>
  </r>
  <r>
    <x v="2"/>
    <x v="585"/>
    <x v="580"/>
    <m/>
    <m/>
    <n v="15"/>
    <s v="SER"/>
    <n v="0"/>
    <m/>
    <n v="1"/>
    <x v="0"/>
    <n v="96"/>
    <n v="13.44"/>
    <n v="30796.76"/>
    <n v="7834.16"/>
    <n v="25.44"/>
    <n v="38630.92"/>
    <n v="0"/>
    <n v="0"/>
    <n v="0"/>
    <n v="38630.92"/>
    <n v="7834.16"/>
    <n v="25.44"/>
    <n v="0"/>
    <x v="0"/>
    <x v="2"/>
  </r>
  <r>
    <x v="3"/>
    <x v="585"/>
    <x v="580"/>
    <m/>
    <m/>
    <n v="15"/>
    <s v="SER"/>
    <n v="0"/>
    <m/>
    <n v="1"/>
    <x v="0"/>
    <n v="94"/>
    <n v="13.16"/>
    <n v="34678.620000000003"/>
    <n v="8322.7199999999993"/>
    <n v="24"/>
    <n v="43001.34"/>
    <n v="0"/>
    <n v="18.3"/>
    <n v="0"/>
    <n v="42983.040000000001"/>
    <n v="8304.42"/>
    <n v="23.95"/>
    <n v="0"/>
    <x v="0"/>
    <x v="3"/>
  </r>
  <r>
    <x v="4"/>
    <x v="585"/>
    <x v="580"/>
    <m/>
    <m/>
    <n v="15"/>
    <s v="SER"/>
    <n v="0"/>
    <m/>
    <n v="1"/>
    <x v="0"/>
    <n v="72"/>
    <n v="10.08"/>
    <n v="30281"/>
    <n v="7267.78"/>
    <n v="24"/>
    <n v="37548.78"/>
    <n v="0"/>
    <n v="0"/>
    <n v="0"/>
    <n v="37548.78"/>
    <n v="7267.78"/>
    <n v="24"/>
    <n v="0"/>
    <x v="0"/>
    <x v="4"/>
  </r>
  <r>
    <x v="5"/>
    <x v="585"/>
    <x v="580"/>
    <m/>
    <m/>
    <n v="15"/>
    <s v="SER"/>
    <n v="0"/>
    <m/>
    <n v="1"/>
    <x v="0"/>
    <n v="55"/>
    <n v="7.7"/>
    <n v="26605.24"/>
    <n v="6385.43"/>
    <n v="24"/>
    <n v="32990.67"/>
    <n v="0"/>
    <n v="142.68"/>
    <n v="0"/>
    <n v="32847.99"/>
    <n v="6242.75"/>
    <n v="23.46"/>
    <n v="0"/>
    <x v="0"/>
    <x v="5"/>
  </r>
  <r>
    <x v="6"/>
    <x v="585"/>
    <x v="580"/>
    <m/>
    <m/>
    <n v="15"/>
    <s v="SER"/>
    <n v="0"/>
    <m/>
    <n v="1"/>
    <x v="0"/>
    <n v="90"/>
    <n v="12.6"/>
    <n v="54172.18"/>
    <n v="13001.63"/>
    <n v="24"/>
    <n v="67173.81"/>
    <n v="0"/>
    <n v="184.24"/>
    <n v="0"/>
    <n v="66989.570000000007"/>
    <n v="12817.39"/>
    <n v="23.66"/>
    <n v="0"/>
    <x v="0"/>
    <x v="6"/>
  </r>
  <r>
    <x v="7"/>
    <x v="585"/>
    <x v="580"/>
    <m/>
    <m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1"/>
    <x v="7"/>
  </r>
  <r>
    <x v="8"/>
    <x v="585"/>
    <x v="580"/>
    <m/>
    <m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1"/>
    <x v="8"/>
  </r>
  <r>
    <x v="9"/>
    <x v="585"/>
    <x v="580"/>
    <m/>
    <m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"/>
    <x v="1"/>
    <x v="9"/>
  </r>
  <r>
    <x v="10"/>
    <x v="585"/>
    <x v="580"/>
    <m/>
    <m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1"/>
    <x v="10"/>
  </r>
  <r>
    <x v="4"/>
    <x v="586"/>
    <x v="581"/>
    <m/>
    <m/>
    <n v="15"/>
    <s v="SER"/>
    <n v="0"/>
    <m/>
    <n v="1"/>
    <x v="0"/>
    <n v="42"/>
    <n v="42"/>
    <n v="31342.45"/>
    <n v="7522.19"/>
    <n v="24"/>
    <n v="38864.639999999999"/>
    <n v="0"/>
    <n v="0"/>
    <n v="0"/>
    <n v="38864.639999999999"/>
    <n v="7522.19"/>
    <n v="24"/>
    <n v="0"/>
    <x v="0"/>
    <x v="4"/>
  </r>
  <r>
    <x v="5"/>
    <x v="586"/>
    <x v="581"/>
    <m/>
    <m/>
    <n v="15"/>
    <s v="SER"/>
    <n v="0"/>
    <m/>
    <n v="1"/>
    <x v="0"/>
    <n v="113"/>
    <n v="113"/>
    <n v="96132.49"/>
    <n v="23072.34"/>
    <n v="24"/>
    <n v="119204.83"/>
    <n v="0"/>
    <n v="632.95000000000005"/>
    <n v="0"/>
    <n v="118571.88"/>
    <n v="22439.39"/>
    <n v="23.34"/>
    <n v="0.01"/>
    <x v="0"/>
    <x v="5"/>
  </r>
  <r>
    <x v="6"/>
    <x v="586"/>
    <x v="581"/>
    <m/>
    <m/>
    <n v="15"/>
    <s v="SER"/>
    <n v="0"/>
    <m/>
    <n v="1"/>
    <x v="0"/>
    <n v="72"/>
    <n v="72"/>
    <n v="78033.91"/>
    <n v="18728.080000000002"/>
    <n v="24"/>
    <n v="96761.99"/>
    <n v="0"/>
    <n v="371.69"/>
    <n v="0"/>
    <n v="96390.3"/>
    <n v="18356.39"/>
    <n v="23.52"/>
    <n v="0"/>
    <x v="0"/>
    <x v="6"/>
  </r>
  <r>
    <x v="7"/>
    <x v="586"/>
    <x v="581"/>
    <m/>
    <m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1"/>
    <x v="7"/>
  </r>
  <r>
    <x v="8"/>
    <x v="586"/>
    <x v="581"/>
    <m/>
    <m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1"/>
    <x v="8"/>
  </r>
  <r>
    <x v="9"/>
    <x v="586"/>
    <x v="581"/>
    <m/>
    <m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1"/>
    <x v="9"/>
  </r>
  <r>
    <x v="10"/>
    <x v="586"/>
    <x v="581"/>
    <m/>
    <m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1"/>
    <x v="10"/>
  </r>
  <r>
    <x v="7"/>
    <x v="587"/>
    <x v="582"/>
    <m/>
    <m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1"/>
    <x v="7"/>
  </r>
  <r>
    <x v="8"/>
    <x v="587"/>
    <x v="582"/>
    <m/>
    <m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"/>
    <x v="1"/>
    <x v="8"/>
  </r>
  <r>
    <x v="9"/>
    <x v="587"/>
    <x v="582"/>
    <m/>
    <m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1"/>
    <x v="1"/>
    <x v="9"/>
  </r>
  <r>
    <x v="10"/>
    <x v="587"/>
    <x v="582"/>
    <m/>
    <m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1"/>
    <x v="10"/>
  </r>
  <r>
    <x v="7"/>
    <x v="588"/>
    <x v="583"/>
    <m/>
    <m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1"/>
    <x v="7"/>
  </r>
  <r>
    <x v="8"/>
    <x v="588"/>
    <x v="583"/>
    <m/>
    <m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"/>
    <x v="1"/>
    <x v="8"/>
  </r>
  <r>
    <x v="9"/>
    <x v="588"/>
    <x v="583"/>
    <m/>
    <m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1"/>
    <x v="9"/>
  </r>
  <r>
    <x v="10"/>
    <x v="588"/>
    <x v="583"/>
    <m/>
    <m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1"/>
    <x v="10"/>
  </r>
  <r>
    <x v="7"/>
    <x v="589"/>
    <x v="584"/>
    <m/>
    <m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1"/>
    <x v="7"/>
  </r>
  <r>
    <x v="8"/>
    <x v="589"/>
    <x v="584"/>
    <m/>
    <m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1"/>
    <x v="8"/>
  </r>
  <r>
    <x v="9"/>
    <x v="589"/>
    <x v="584"/>
    <m/>
    <m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1"/>
    <x v="1"/>
    <x v="9"/>
  </r>
  <r>
    <x v="10"/>
    <x v="589"/>
    <x v="584"/>
    <m/>
    <m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"/>
    <x v="1"/>
    <x v="10"/>
  </r>
  <r>
    <x v="8"/>
    <x v="590"/>
    <x v="585"/>
    <m/>
    <m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1"/>
    <x v="8"/>
  </r>
  <r>
    <x v="9"/>
    <x v="590"/>
    <x v="585"/>
    <m/>
    <m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1"/>
    <x v="9"/>
  </r>
  <r>
    <x v="10"/>
    <x v="590"/>
    <x v="585"/>
    <m/>
    <m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1"/>
    <x v="10"/>
  </r>
  <r>
    <x v="0"/>
    <x v="591"/>
    <x v="586"/>
    <m/>
    <m/>
    <n v="15"/>
    <s v="SER"/>
    <n v="0"/>
    <m/>
    <n v="1"/>
    <x v="0"/>
    <n v="92"/>
    <n v="14.536"/>
    <n v="17051.32"/>
    <n v="4244.53"/>
    <n v="24.89"/>
    <n v="21295.85"/>
    <n v="0"/>
    <n v="9.3800000000000008"/>
    <n v="0"/>
    <n v="21286.47"/>
    <n v="4235.1499999999996"/>
    <n v="24.84"/>
    <n v="0"/>
    <x v="0"/>
    <x v="0"/>
  </r>
  <r>
    <x v="1"/>
    <x v="591"/>
    <x v="586"/>
    <m/>
    <m/>
    <n v="15"/>
    <s v="SER"/>
    <n v="0"/>
    <m/>
    <n v="1"/>
    <x v="0"/>
    <n v="111"/>
    <n v="17.538"/>
    <n v="22629.47"/>
    <n v="5573.02"/>
    <n v="24.63"/>
    <n v="28202.49"/>
    <n v="0"/>
    <n v="20.64"/>
    <n v="0"/>
    <n v="28181.85"/>
    <n v="5552.38"/>
    <n v="24.54"/>
    <n v="0"/>
    <x v="0"/>
    <x v="1"/>
  </r>
  <r>
    <x v="2"/>
    <x v="591"/>
    <x v="586"/>
    <m/>
    <m/>
    <n v="15"/>
    <s v="SER"/>
    <n v="0"/>
    <m/>
    <n v="1"/>
    <x v="0"/>
    <n v="95"/>
    <n v="15.01"/>
    <n v="21110.53"/>
    <n v="5216.26"/>
    <n v="24.71"/>
    <n v="26326.79"/>
    <n v="0"/>
    <n v="0"/>
    <n v="0"/>
    <n v="26326.79"/>
    <n v="5216.26"/>
    <n v="24.71"/>
    <n v="0"/>
    <x v="0"/>
    <x v="2"/>
  </r>
  <r>
    <x v="3"/>
    <x v="591"/>
    <x v="586"/>
    <m/>
    <m/>
    <n v="15"/>
    <s v="SER"/>
    <n v="0"/>
    <m/>
    <n v="1"/>
    <x v="0"/>
    <n v="105"/>
    <n v="16.59"/>
    <n v="26832.73"/>
    <n v="6439.62"/>
    <n v="24"/>
    <n v="33272.35"/>
    <n v="0"/>
    <n v="12.68"/>
    <n v="0"/>
    <n v="33259.67"/>
    <n v="6426.94"/>
    <n v="23.95"/>
    <n v="0"/>
    <x v="0"/>
    <x v="3"/>
  </r>
  <r>
    <x v="4"/>
    <x v="591"/>
    <x v="586"/>
    <m/>
    <m/>
    <n v="15"/>
    <s v="SER"/>
    <n v="0"/>
    <m/>
    <n v="1"/>
    <x v="0"/>
    <n v="143"/>
    <n v="22.594000000000001"/>
    <n v="41659.9"/>
    <n v="9998.57"/>
    <n v="24"/>
    <n v="51658.47"/>
    <n v="0"/>
    <n v="0"/>
    <n v="0"/>
    <n v="51658.47"/>
    <n v="9998.57"/>
    <n v="24"/>
    <n v="0"/>
    <x v="0"/>
    <x v="4"/>
  </r>
  <r>
    <x v="5"/>
    <x v="591"/>
    <x v="586"/>
    <m/>
    <m/>
    <n v="15"/>
    <s v="SER"/>
    <n v="0"/>
    <m/>
    <n v="1"/>
    <x v="0"/>
    <n v="15"/>
    <n v="2.37"/>
    <n v="4981.79"/>
    <n v="1195.6600000000001"/>
    <n v="24"/>
    <n v="6177.45"/>
    <n v="0"/>
    <n v="0"/>
    <n v="0"/>
    <n v="6177.45"/>
    <n v="1195.6600000000001"/>
    <n v="24"/>
    <n v="0"/>
    <x v="0"/>
    <x v="5"/>
  </r>
  <r>
    <x v="6"/>
    <x v="591"/>
    <x v="586"/>
    <m/>
    <m/>
    <n v="15"/>
    <s v="SER"/>
    <n v="0"/>
    <m/>
    <n v="1"/>
    <x v="0"/>
    <n v="63"/>
    <n v="9.9540000000000006"/>
    <n v="25965.39"/>
    <n v="6231.69"/>
    <n v="24"/>
    <n v="32197.08"/>
    <n v="0"/>
    <n v="0"/>
    <n v="0"/>
    <n v="32197.08"/>
    <n v="6231.69"/>
    <n v="24"/>
    <n v="0"/>
    <x v="0"/>
    <x v="6"/>
  </r>
  <r>
    <x v="7"/>
    <x v="591"/>
    <x v="586"/>
    <m/>
    <m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1"/>
    <x v="7"/>
  </r>
  <r>
    <x v="8"/>
    <x v="591"/>
    <x v="586"/>
    <m/>
    <m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1"/>
    <x v="8"/>
  </r>
  <r>
    <x v="0"/>
    <x v="592"/>
    <x v="587"/>
    <m/>
    <m/>
    <n v="15"/>
    <s v="SER"/>
    <n v="0"/>
    <m/>
    <n v="1"/>
    <x v="0"/>
    <n v="-5"/>
    <n v="-0.7"/>
    <n v="-1375.73"/>
    <n v="-342.55"/>
    <n v="0"/>
    <n v="-1718.28"/>
    <n v="0"/>
    <n v="0"/>
    <n v="0"/>
    <n v="-1718.28"/>
    <n v="-342.55"/>
    <n v="0"/>
    <n v="0"/>
    <x v="0"/>
    <x v="0"/>
  </r>
  <r>
    <x v="1"/>
    <x v="592"/>
    <x v="587"/>
    <m/>
    <m/>
    <n v="15"/>
    <s v="SER"/>
    <n v="0"/>
    <m/>
    <n v="1"/>
    <x v="0"/>
    <n v="65"/>
    <n v="9.1"/>
    <n v="19672.34"/>
    <n v="4828.83"/>
    <n v="24.55"/>
    <n v="24501.17"/>
    <n v="0"/>
    <n v="0"/>
    <n v="0"/>
    <n v="24501.17"/>
    <n v="4828.83"/>
    <n v="24.55"/>
    <n v="0"/>
    <x v="0"/>
    <x v="1"/>
  </r>
  <r>
    <x v="4"/>
    <x v="592"/>
    <x v="587"/>
    <m/>
    <m/>
    <n v="15"/>
    <s v="SER"/>
    <n v="0"/>
    <m/>
    <n v="1"/>
    <x v="0"/>
    <n v="-10"/>
    <n v="-1.4"/>
    <n v="-4324.91"/>
    <n v="-1146.0999999999999"/>
    <n v="0"/>
    <n v="-5471.01"/>
    <n v="0"/>
    <n v="0"/>
    <n v="0"/>
    <n v="-5471.01"/>
    <n v="-1146.0999999999999"/>
    <n v="0"/>
    <n v="0"/>
    <x v="0"/>
    <x v="4"/>
  </r>
  <r>
    <x v="8"/>
    <x v="592"/>
    <x v="587"/>
    <m/>
    <m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1"/>
    <x v="8"/>
  </r>
  <r>
    <x v="0"/>
    <x v="593"/>
    <x v="588"/>
    <m/>
    <m/>
    <n v="15"/>
    <s v="SER"/>
    <n v="0"/>
    <m/>
    <n v="1"/>
    <x v="0"/>
    <n v="65"/>
    <n v="10.074999999999999"/>
    <n v="18528.88"/>
    <n v="4539.6000000000004"/>
    <n v="24.5"/>
    <n v="23068.48"/>
    <n v="0"/>
    <n v="21.29"/>
    <n v="0"/>
    <n v="23047.19"/>
    <n v="4518.3100000000004"/>
    <n v="24.39"/>
    <n v="0"/>
    <x v="0"/>
    <x v="0"/>
  </r>
  <r>
    <x v="1"/>
    <x v="593"/>
    <x v="588"/>
    <m/>
    <m/>
    <n v="15"/>
    <s v="SER"/>
    <n v="0"/>
    <m/>
    <n v="1"/>
    <x v="0"/>
    <n v="121"/>
    <n v="18.754999999999999"/>
    <n v="37941.74"/>
    <n v="9295.2000000000007"/>
    <n v="24.5"/>
    <n v="47236.94"/>
    <n v="0"/>
    <n v="23.42"/>
    <n v="0"/>
    <n v="47213.52"/>
    <n v="9271.7800000000007"/>
    <n v="24.44"/>
    <n v="0"/>
    <x v="0"/>
    <x v="1"/>
  </r>
  <r>
    <x v="2"/>
    <x v="593"/>
    <x v="588"/>
    <m/>
    <m/>
    <n v="15"/>
    <s v="SER"/>
    <n v="0"/>
    <m/>
    <n v="1"/>
    <x v="0"/>
    <n v="31"/>
    <n v="4.8049999999999997"/>
    <n v="10595.46"/>
    <n v="2595.9899999999998"/>
    <n v="24.5"/>
    <n v="13191.45"/>
    <n v="-1185.3"/>
    <n v="25.53"/>
    <n v="0"/>
    <n v="14351.22"/>
    <n v="3755.76"/>
    <n v="35.450000000000003"/>
    <n v="0"/>
    <x v="0"/>
    <x v="2"/>
  </r>
  <r>
    <x v="3"/>
    <x v="593"/>
    <x v="588"/>
    <m/>
    <m/>
    <n v="15"/>
    <s v="SER"/>
    <n v="0"/>
    <m/>
    <n v="1"/>
    <x v="0"/>
    <n v="52"/>
    <n v="8.06"/>
    <n v="20438.599999999999"/>
    <n v="4905.16"/>
    <n v="24"/>
    <n v="25343.759999999998"/>
    <n v="0"/>
    <n v="0"/>
    <n v="0"/>
    <n v="25343.759999999998"/>
    <n v="4905.16"/>
    <n v="24"/>
    <n v="0"/>
    <x v="0"/>
    <x v="3"/>
  </r>
  <r>
    <x v="4"/>
    <x v="593"/>
    <x v="588"/>
    <m/>
    <m/>
    <n v="15"/>
    <s v="SER"/>
    <n v="0"/>
    <m/>
    <n v="1"/>
    <x v="0"/>
    <n v="88"/>
    <n v="13.64"/>
    <n v="39431.4"/>
    <n v="9463.52"/>
    <n v="24"/>
    <n v="48894.92"/>
    <n v="0"/>
    <n v="0"/>
    <n v="0"/>
    <n v="48894.92"/>
    <n v="9463.52"/>
    <n v="24"/>
    <n v="0"/>
    <x v="0"/>
    <x v="4"/>
  </r>
  <r>
    <x v="5"/>
    <x v="593"/>
    <x v="588"/>
    <m/>
    <m/>
    <n v="15"/>
    <s v="SER"/>
    <n v="0"/>
    <m/>
    <n v="1"/>
    <x v="0"/>
    <n v="81"/>
    <n v="12.555"/>
    <n v="41376.42"/>
    <n v="9930.61"/>
    <n v="24"/>
    <n v="51307.03"/>
    <n v="0"/>
    <n v="0"/>
    <n v="0"/>
    <n v="51307.03"/>
    <n v="9930.61"/>
    <n v="24"/>
    <n v="0"/>
    <x v="0"/>
    <x v="5"/>
  </r>
  <r>
    <x v="6"/>
    <x v="593"/>
    <x v="588"/>
    <m/>
    <m/>
    <n v="15"/>
    <s v="SER"/>
    <n v="0"/>
    <m/>
    <n v="1"/>
    <x v="0"/>
    <n v="48"/>
    <n v="7.44"/>
    <n v="28840.16"/>
    <n v="6921.87"/>
    <n v="24"/>
    <n v="35762.03"/>
    <n v="0"/>
    <n v="0"/>
    <n v="0"/>
    <n v="35762.03"/>
    <n v="6921.87"/>
    <n v="24"/>
    <n v="0"/>
    <x v="0"/>
    <x v="6"/>
  </r>
  <r>
    <x v="7"/>
    <x v="593"/>
    <x v="588"/>
    <m/>
    <m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"/>
    <x v="1"/>
    <x v="7"/>
  </r>
  <r>
    <x v="8"/>
    <x v="593"/>
    <x v="588"/>
    <m/>
    <m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1"/>
    <x v="8"/>
  </r>
  <r>
    <x v="9"/>
    <x v="593"/>
    <x v="588"/>
    <m/>
    <m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1"/>
    <x v="9"/>
  </r>
  <r>
    <x v="10"/>
    <x v="593"/>
    <x v="588"/>
    <m/>
    <m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1"/>
    <x v="10"/>
  </r>
  <r>
    <x v="0"/>
    <x v="594"/>
    <x v="589"/>
    <m/>
    <m/>
    <n v="11"/>
    <s v="LECHES SABORIZADAS"/>
    <n v="0"/>
    <m/>
    <n v="1"/>
    <x v="0"/>
    <n v="31"/>
    <n v="31"/>
    <n v="9943.1200000000008"/>
    <n v="2448.7800000000002"/>
    <n v="24.63"/>
    <n v="12391.9"/>
    <n v="0"/>
    <n v="24.03"/>
    <n v="0"/>
    <n v="12367.87"/>
    <n v="2424.75"/>
    <n v="24.39"/>
    <n v="0"/>
    <x v="0"/>
    <x v="0"/>
  </r>
  <r>
    <x v="1"/>
    <x v="594"/>
    <x v="589"/>
    <m/>
    <m/>
    <n v="11"/>
    <s v="LECHES SABORIZADAS"/>
    <n v="0"/>
    <m/>
    <n v="1"/>
    <x v="0"/>
    <n v="34"/>
    <n v="34"/>
    <n v="11812.28"/>
    <n v="2901.03"/>
    <n v="24.56"/>
    <n v="14713.31"/>
    <n v="0"/>
    <n v="34.6"/>
    <n v="0"/>
    <n v="14678.71"/>
    <n v="2866.43"/>
    <n v="24.27"/>
    <n v="0"/>
    <x v="0"/>
    <x v="1"/>
  </r>
  <r>
    <x v="2"/>
    <x v="594"/>
    <x v="589"/>
    <m/>
    <m/>
    <n v="11"/>
    <s v="LECHES SABORIZADAS"/>
    <n v="0"/>
    <m/>
    <n v="1"/>
    <x v="0"/>
    <n v="37"/>
    <n v="37"/>
    <n v="13810.11"/>
    <n v="3398.7"/>
    <n v="24.61"/>
    <n v="17208.810000000001"/>
    <n v="0"/>
    <n v="9.6300000000000008"/>
    <n v="0"/>
    <n v="17199.18"/>
    <n v="3389.07"/>
    <n v="24.54"/>
    <n v="0"/>
    <x v="0"/>
    <x v="2"/>
  </r>
  <r>
    <x v="3"/>
    <x v="594"/>
    <x v="589"/>
    <m/>
    <m/>
    <n v="11"/>
    <s v="LECHES SABORIZADAS"/>
    <n v="0"/>
    <m/>
    <n v="1"/>
    <x v="0"/>
    <n v="28"/>
    <n v="28"/>
    <n v="11097.77"/>
    <n v="2718.94"/>
    <n v="24.5"/>
    <n v="13816.71"/>
    <n v="0"/>
    <n v="0"/>
    <n v="0"/>
    <n v="13816.71"/>
    <n v="2718.94"/>
    <n v="24.5"/>
    <n v="0"/>
    <x v="0"/>
    <x v="3"/>
  </r>
  <r>
    <x v="4"/>
    <x v="594"/>
    <x v="589"/>
    <m/>
    <m/>
    <n v="11"/>
    <s v="LECHES SABORIZADAS"/>
    <n v="0"/>
    <m/>
    <n v="1"/>
    <x v="0"/>
    <n v="25"/>
    <n v="25"/>
    <n v="10673.21"/>
    <n v="2639.22"/>
    <n v="24.73"/>
    <n v="13312.43"/>
    <n v="0"/>
    <n v="0"/>
    <n v="0"/>
    <n v="13312.43"/>
    <n v="2639.22"/>
    <n v="24.73"/>
    <n v="0"/>
    <x v="0"/>
    <x v="4"/>
  </r>
  <r>
    <x v="5"/>
    <x v="594"/>
    <x v="589"/>
    <m/>
    <m/>
    <n v="11"/>
    <s v="LECHES SABORIZADAS"/>
    <n v="0"/>
    <m/>
    <n v="1"/>
    <x v="0"/>
    <n v="18"/>
    <n v="18"/>
    <n v="9168.23"/>
    <n v="2255.69"/>
    <n v="24.6"/>
    <n v="11423.92"/>
    <n v="0"/>
    <n v="0"/>
    <n v="0"/>
    <n v="11423.92"/>
    <n v="2255.69"/>
    <n v="24.6"/>
    <n v="0"/>
    <x v="0"/>
    <x v="5"/>
  </r>
  <r>
    <x v="6"/>
    <x v="594"/>
    <x v="589"/>
    <m/>
    <m/>
    <n v="11"/>
    <s v="LECHES SABORIZADAS"/>
    <n v="0"/>
    <m/>
    <n v="1"/>
    <x v="0"/>
    <n v="1"/>
    <n v="1"/>
    <n v="557.03"/>
    <n v="136.47"/>
    <n v="24.5"/>
    <n v="693.5"/>
    <n v="0"/>
    <n v="0"/>
    <n v="0"/>
    <n v="693.5"/>
    <n v="136.47"/>
    <n v="24.5"/>
    <n v="0"/>
    <x v="0"/>
    <x v="6"/>
  </r>
  <r>
    <x v="7"/>
    <x v="594"/>
    <x v="589"/>
    <m/>
    <m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1"/>
    <x v="7"/>
  </r>
  <r>
    <x v="0"/>
    <x v="595"/>
    <x v="590"/>
    <m/>
    <m/>
    <n v="11"/>
    <s v="LECHES SABORIZADAS"/>
    <n v="0"/>
    <m/>
    <n v="1"/>
    <x v="0"/>
    <n v="20"/>
    <n v="20"/>
    <n v="6433.78"/>
    <n v="1460.46"/>
    <n v="22.7"/>
    <n v="7894.24"/>
    <n v="0"/>
    <n v="0"/>
    <n v="0"/>
    <n v="7894.24"/>
    <n v="1460.46"/>
    <n v="22.7"/>
    <n v="0"/>
    <x v="0"/>
    <x v="0"/>
  </r>
  <r>
    <x v="1"/>
    <x v="595"/>
    <x v="590"/>
    <m/>
    <m/>
    <n v="11"/>
    <s v="LECHES SABORIZADAS"/>
    <n v="0"/>
    <m/>
    <n v="1"/>
    <x v="0"/>
    <n v="26"/>
    <n v="26"/>
    <n v="9032.92"/>
    <n v="2046.32"/>
    <n v="22.65"/>
    <n v="11079.24"/>
    <n v="0"/>
    <n v="0"/>
    <n v="0"/>
    <n v="11079.24"/>
    <n v="2046.32"/>
    <n v="22.65"/>
    <n v="0"/>
    <x v="0"/>
    <x v="1"/>
  </r>
  <r>
    <x v="2"/>
    <x v="595"/>
    <x v="590"/>
    <m/>
    <m/>
    <n v="11"/>
    <s v="LECHES SABORIZADAS"/>
    <n v="0"/>
    <m/>
    <n v="1"/>
    <x v="0"/>
    <n v="33"/>
    <n v="33"/>
    <n v="12337.04"/>
    <n v="2821.1"/>
    <n v="22.87"/>
    <n v="15158.14"/>
    <n v="0"/>
    <n v="0"/>
    <n v="0"/>
    <n v="15158.14"/>
    <n v="2821.1"/>
    <n v="22.87"/>
    <n v="0"/>
    <x v="0"/>
    <x v="2"/>
  </r>
  <r>
    <x v="3"/>
    <x v="595"/>
    <x v="590"/>
    <m/>
    <m/>
    <n v="11"/>
    <s v="LECHES SABORIZADAS"/>
    <n v="0"/>
    <m/>
    <n v="1"/>
    <x v="0"/>
    <n v="28"/>
    <n v="28"/>
    <n v="11020.44"/>
    <n v="2494.98"/>
    <n v="22.64"/>
    <n v="13515.42"/>
    <n v="0"/>
    <n v="0"/>
    <n v="0"/>
    <n v="13515.42"/>
    <n v="2494.98"/>
    <n v="22.64"/>
    <n v="0"/>
    <x v="0"/>
    <x v="3"/>
  </r>
  <r>
    <x v="4"/>
    <x v="595"/>
    <x v="590"/>
    <m/>
    <m/>
    <n v="11"/>
    <s v="LECHES SABORIZADAS"/>
    <n v="0"/>
    <m/>
    <n v="1"/>
    <x v="0"/>
    <n v="24"/>
    <n v="24"/>
    <n v="10722.01"/>
    <n v="2421.0100000000002"/>
    <n v="22.58"/>
    <n v="13143.02"/>
    <n v="0"/>
    <n v="0"/>
    <n v="0"/>
    <n v="13143.02"/>
    <n v="2421.0100000000002"/>
    <n v="22.58"/>
    <n v="0"/>
    <x v="0"/>
    <x v="4"/>
  </r>
  <r>
    <x v="5"/>
    <x v="595"/>
    <x v="590"/>
    <m/>
    <m/>
    <n v="11"/>
    <s v="LECHES SABORIZADAS"/>
    <n v="0"/>
    <m/>
    <n v="1"/>
    <x v="0"/>
    <n v="12"/>
    <n v="12"/>
    <n v="5968.2"/>
    <n v="1342.8"/>
    <n v="22.5"/>
    <n v="7311"/>
    <n v="0"/>
    <n v="0"/>
    <n v="0"/>
    <n v="7311"/>
    <n v="1342.8"/>
    <n v="22.5"/>
    <n v="0"/>
    <x v="0"/>
    <x v="5"/>
  </r>
  <r>
    <x v="6"/>
    <x v="595"/>
    <x v="590"/>
    <m/>
    <m/>
    <n v="11"/>
    <s v="LECHES SABORIZADAS"/>
    <n v="0"/>
    <m/>
    <n v="1"/>
    <x v="0"/>
    <n v="11"/>
    <n v="11"/>
    <n v="6127.31"/>
    <n v="1378.63"/>
    <n v="22.5"/>
    <n v="7505.94"/>
    <n v="0"/>
    <n v="0"/>
    <n v="0"/>
    <n v="7505.94"/>
    <n v="1378.63"/>
    <n v="22.5"/>
    <n v="0"/>
    <x v="0"/>
    <x v="6"/>
  </r>
  <r>
    <x v="7"/>
    <x v="595"/>
    <x v="590"/>
    <m/>
    <m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1"/>
    <x v="7"/>
  </r>
  <r>
    <x v="0"/>
    <x v="596"/>
    <x v="591"/>
    <m/>
    <m/>
    <n v="11"/>
    <s v="LECHES SABORIZADAS"/>
    <n v="0"/>
    <m/>
    <n v="1"/>
    <x v="0"/>
    <n v="6"/>
    <n v="6"/>
    <n v="2261.62"/>
    <n v="554.1"/>
    <n v="24.5"/>
    <n v="2815.72"/>
    <n v="0"/>
    <n v="0"/>
    <n v="0"/>
    <n v="2815.72"/>
    <n v="554.1"/>
    <n v="24.5"/>
    <n v="0"/>
    <x v="0"/>
    <x v="0"/>
  </r>
  <r>
    <x v="1"/>
    <x v="596"/>
    <x v="591"/>
    <m/>
    <m/>
    <n v="11"/>
    <s v="LECHES SABORIZADAS"/>
    <n v="0"/>
    <m/>
    <n v="1"/>
    <x v="0"/>
    <n v="15"/>
    <n v="15"/>
    <n v="6106.43"/>
    <n v="1496.1"/>
    <n v="24.5"/>
    <n v="7602.53"/>
    <n v="0"/>
    <n v="0"/>
    <n v="0"/>
    <n v="7602.53"/>
    <n v="1496.1"/>
    <n v="24.5"/>
    <n v="0"/>
    <x v="0"/>
    <x v="1"/>
  </r>
  <r>
    <x v="2"/>
    <x v="596"/>
    <x v="591"/>
    <m/>
    <m/>
    <n v="11"/>
    <s v="LECHES SABORIZADAS"/>
    <n v="0"/>
    <m/>
    <n v="1"/>
    <x v="0"/>
    <n v="13"/>
    <n v="13"/>
    <n v="5739.21"/>
    <n v="1406.1"/>
    <n v="24.5"/>
    <n v="7145.31"/>
    <n v="0"/>
    <n v="0"/>
    <n v="0"/>
    <n v="7145.31"/>
    <n v="1406.1"/>
    <n v="24.5"/>
    <n v="0"/>
    <x v="0"/>
    <x v="2"/>
  </r>
  <r>
    <x v="3"/>
    <x v="596"/>
    <x v="591"/>
    <m/>
    <m/>
    <n v="11"/>
    <s v="LECHES SABORIZADAS"/>
    <n v="0"/>
    <m/>
    <n v="1"/>
    <x v="0"/>
    <n v="11"/>
    <n v="11"/>
    <n v="5097.3599999999997"/>
    <n v="1248.8599999999999"/>
    <n v="24.5"/>
    <n v="6346.22"/>
    <n v="0"/>
    <n v="0"/>
    <n v="0"/>
    <n v="6346.22"/>
    <n v="1248.8599999999999"/>
    <n v="24.5"/>
    <n v="0"/>
    <x v="0"/>
    <x v="3"/>
  </r>
  <r>
    <x v="4"/>
    <x v="596"/>
    <x v="591"/>
    <m/>
    <m/>
    <n v="11"/>
    <s v="LECHES SABORIZADAS"/>
    <n v="0"/>
    <m/>
    <n v="1"/>
    <x v="0"/>
    <n v="12"/>
    <n v="12"/>
    <n v="6144.32"/>
    <n v="1505.4"/>
    <n v="24.5"/>
    <n v="7649.72"/>
    <n v="0"/>
    <n v="0"/>
    <n v="0"/>
    <n v="7649.72"/>
    <n v="1505.4"/>
    <n v="24.5"/>
    <n v="0"/>
    <x v="0"/>
    <x v="4"/>
  </r>
  <r>
    <x v="5"/>
    <x v="596"/>
    <x v="591"/>
    <m/>
    <m/>
    <n v="11"/>
    <s v="LECHES SABORIZADAS"/>
    <n v="0"/>
    <m/>
    <n v="1"/>
    <x v="0"/>
    <n v="13"/>
    <n v="13"/>
    <n v="7485.06"/>
    <n v="1833.8"/>
    <n v="24.5"/>
    <n v="9318.86"/>
    <n v="0"/>
    <n v="0"/>
    <n v="0"/>
    <n v="9318.86"/>
    <n v="1833.8"/>
    <n v="24.5"/>
    <n v="0"/>
    <x v="0"/>
    <x v="5"/>
  </r>
  <r>
    <x v="6"/>
    <x v="596"/>
    <x v="591"/>
    <m/>
    <m/>
    <n v="11"/>
    <s v="LECHES SABORIZADAS"/>
    <n v="0"/>
    <m/>
    <n v="1"/>
    <x v="0"/>
    <n v="10"/>
    <n v="10"/>
    <n v="6860.51"/>
    <n v="1680.82"/>
    <n v="24.5"/>
    <n v="8541.33"/>
    <n v="0"/>
    <n v="0"/>
    <n v="0"/>
    <n v="8541.33"/>
    <n v="1680.82"/>
    <n v="24.5"/>
    <n v="0"/>
    <x v="0"/>
    <x v="6"/>
  </r>
  <r>
    <x v="7"/>
    <x v="596"/>
    <x v="591"/>
    <m/>
    <m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1"/>
    <x v="7"/>
  </r>
  <r>
    <x v="8"/>
    <x v="596"/>
    <x v="591"/>
    <m/>
    <m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1"/>
    <x v="8"/>
  </r>
  <r>
    <x v="9"/>
    <x v="596"/>
    <x v="591"/>
    <m/>
    <m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1"/>
    <x v="9"/>
  </r>
  <r>
    <x v="0"/>
    <x v="597"/>
    <x v="592"/>
    <m/>
    <m/>
    <n v="11"/>
    <s v="LECHES SABORIZADAS"/>
    <n v="0"/>
    <m/>
    <n v="1"/>
    <x v="0"/>
    <n v="6"/>
    <n v="6"/>
    <n v="2735.8"/>
    <n v="667.8"/>
    <n v="24.41"/>
    <n v="3403.6"/>
    <n v="0"/>
    <n v="0"/>
    <n v="0"/>
    <n v="3403.6"/>
    <n v="667.8"/>
    <n v="24.41"/>
    <n v="0"/>
    <x v="0"/>
    <x v="0"/>
  </r>
  <r>
    <x v="1"/>
    <x v="597"/>
    <x v="592"/>
    <m/>
    <m/>
    <n v="11"/>
    <s v="LECHES SABORIZADAS"/>
    <n v="0"/>
    <m/>
    <n v="1"/>
    <x v="0"/>
    <n v="12"/>
    <n v="12"/>
    <n v="5907.78"/>
    <n v="1442.52"/>
    <n v="24.42"/>
    <n v="7350.3"/>
    <n v="0"/>
    <n v="0"/>
    <n v="0"/>
    <n v="7350.3"/>
    <n v="1442.52"/>
    <n v="24.42"/>
    <n v="0"/>
    <x v="0"/>
    <x v="1"/>
  </r>
  <r>
    <x v="2"/>
    <x v="597"/>
    <x v="592"/>
    <m/>
    <m/>
    <n v="11"/>
    <s v="LECHES SABORIZADAS"/>
    <n v="0"/>
    <m/>
    <n v="1"/>
    <x v="0"/>
    <n v="4"/>
    <n v="4"/>
    <n v="2243.0100000000002"/>
    <n v="547.9"/>
    <n v="24.43"/>
    <n v="2790.91"/>
    <n v="0"/>
    <n v="0"/>
    <n v="0"/>
    <n v="2790.91"/>
    <n v="547.9"/>
    <n v="24.43"/>
    <n v="0"/>
    <x v="0"/>
    <x v="2"/>
  </r>
  <r>
    <x v="3"/>
    <x v="597"/>
    <x v="592"/>
    <m/>
    <m/>
    <n v="11"/>
    <s v="LECHES SABORIZADAS"/>
    <n v="0"/>
    <m/>
    <n v="1"/>
    <x v="0"/>
    <n v="6"/>
    <n v="6"/>
    <n v="3450.37"/>
    <n v="842.88"/>
    <n v="24.43"/>
    <n v="4293.25"/>
    <n v="0"/>
    <n v="0"/>
    <n v="0"/>
    <n v="4293.25"/>
    <n v="842.88"/>
    <n v="24.43"/>
    <n v="0"/>
    <x v="0"/>
    <x v="3"/>
  </r>
  <r>
    <x v="7"/>
    <x v="597"/>
    <x v="592"/>
    <m/>
    <m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1"/>
    <x v="7"/>
  </r>
  <r>
    <x v="9"/>
    <x v="597"/>
    <x v="592"/>
    <m/>
    <m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1"/>
    <x v="9"/>
  </r>
  <r>
    <x v="2"/>
    <x v="598"/>
    <x v="593"/>
    <m/>
    <m/>
    <n v="11"/>
    <s v="LECHES SABORIZADAS"/>
    <n v="0"/>
    <m/>
    <n v="1"/>
    <x v="0"/>
    <n v="-3"/>
    <n v="-3"/>
    <n v="-918.29"/>
    <n v="-206.63"/>
    <n v="0"/>
    <n v="-1124.92"/>
    <n v="0"/>
    <n v="0"/>
    <n v="0"/>
    <n v="-1124.92"/>
    <n v="-206.63"/>
    <n v="0"/>
    <n v="0"/>
    <x v="0"/>
    <x v="2"/>
  </r>
  <r>
    <x v="3"/>
    <x v="598"/>
    <x v="593"/>
    <m/>
    <m/>
    <n v="11"/>
    <s v="LECHES SABORIZADAS"/>
    <n v="0"/>
    <m/>
    <n v="1"/>
    <x v="0"/>
    <n v="8"/>
    <n v="8"/>
    <n v="2302.5100000000002"/>
    <n v="518.09"/>
    <n v="22.5"/>
    <n v="2820.6"/>
    <n v="0"/>
    <n v="0"/>
    <n v="0"/>
    <n v="2820.6"/>
    <n v="518.09"/>
    <n v="22.5"/>
    <n v="0"/>
    <x v="0"/>
    <x v="3"/>
  </r>
  <r>
    <x v="4"/>
    <x v="598"/>
    <x v="593"/>
    <m/>
    <m/>
    <n v="11"/>
    <s v="LECHES SABORIZADAS"/>
    <n v="0"/>
    <m/>
    <n v="1"/>
    <x v="0"/>
    <n v="8"/>
    <n v="8"/>
    <n v="2665.44"/>
    <n v="599.76"/>
    <n v="22.5"/>
    <n v="3265.2"/>
    <n v="0"/>
    <n v="0"/>
    <n v="0"/>
    <n v="3265.2"/>
    <n v="599.76"/>
    <n v="22.5"/>
    <n v="0"/>
    <x v="0"/>
    <x v="4"/>
  </r>
  <r>
    <x v="5"/>
    <x v="598"/>
    <x v="593"/>
    <m/>
    <m/>
    <n v="11"/>
    <s v="LECHES SABORIZADAS"/>
    <n v="0"/>
    <m/>
    <n v="1"/>
    <x v="0"/>
    <n v="-3"/>
    <n v="-3"/>
    <n v="-999.57"/>
    <n v="-224.88"/>
    <n v="0"/>
    <n v="-1224.45"/>
    <n v="0"/>
    <n v="0"/>
    <n v="0"/>
    <n v="-1224.45"/>
    <n v="-224.88"/>
    <n v="0"/>
    <n v="0"/>
    <x v="0"/>
    <x v="5"/>
  </r>
  <r>
    <x v="6"/>
    <x v="598"/>
    <x v="593"/>
    <m/>
    <m/>
    <n v="11"/>
    <s v="LECHES SABORIZADAS"/>
    <n v="0"/>
    <m/>
    <n v="1"/>
    <x v="0"/>
    <n v="18"/>
    <n v="18"/>
    <n v="7877.79"/>
    <n v="1772.46"/>
    <n v="22.5"/>
    <n v="9650.25"/>
    <n v="0"/>
    <n v="0"/>
    <n v="0"/>
    <n v="9650.25"/>
    <n v="1772.46"/>
    <n v="22.5"/>
    <n v="0"/>
    <x v="0"/>
    <x v="6"/>
  </r>
  <r>
    <x v="7"/>
    <x v="598"/>
    <x v="593"/>
    <m/>
    <m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1"/>
    <x v="7"/>
  </r>
  <r>
    <x v="8"/>
    <x v="598"/>
    <x v="593"/>
    <m/>
    <m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1"/>
    <x v="8"/>
  </r>
  <r>
    <x v="9"/>
    <x v="599"/>
    <x v="594"/>
    <m/>
    <m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1"/>
    <x v="9"/>
  </r>
  <r>
    <x v="10"/>
    <x v="599"/>
    <x v="594"/>
    <m/>
    <m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1"/>
    <x v="10"/>
  </r>
  <r>
    <x v="5"/>
    <x v="600"/>
    <x v="595"/>
    <m/>
    <m/>
    <n v="11"/>
    <s v="LECHES SABORIZADAS"/>
    <n v="0"/>
    <m/>
    <n v="1"/>
    <x v="0"/>
    <n v="6"/>
    <n v="1.2"/>
    <n v="1025.04"/>
    <n v="230.64"/>
    <n v="22.5"/>
    <n v="1255.68"/>
    <n v="0"/>
    <n v="0"/>
    <n v="0"/>
    <n v="1255.68"/>
    <n v="230.64"/>
    <n v="22.5"/>
    <n v="0"/>
    <x v="0"/>
    <x v="5"/>
  </r>
  <r>
    <x v="9"/>
    <x v="600"/>
    <x v="595"/>
    <m/>
    <m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1"/>
    <x v="9"/>
  </r>
  <r>
    <x v="10"/>
    <x v="600"/>
    <x v="595"/>
    <m/>
    <m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1"/>
    <x v="10"/>
  </r>
  <r>
    <x v="9"/>
    <x v="601"/>
    <x v="596"/>
    <m/>
    <m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1"/>
    <x v="9"/>
  </r>
  <r>
    <x v="10"/>
    <x v="601"/>
    <x v="596"/>
    <m/>
    <m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1"/>
    <x v="10"/>
  </r>
  <r>
    <x v="0"/>
    <x v="602"/>
    <x v="597"/>
    <m/>
    <m/>
    <n v="11"/>
    <s v="LECHES SABORIZADAS"/>
    <n v="0"/>
    <m/>
    <n v="1"/>
    <x v="0"/>
    <n v="35"/>
    <n v="31.5"/>
    <n v="9466.0499999999993"/>
    <n v="2319.09"/>
    <n v="24.5"/>
    <n v="11785.14"/>
    <n v="1178.52"/>
    <n v="0"/>
    <n v="0"/>
    <n v="10606.62"/>
    <n v="1140.57"/>
    <n v="12.05"/>
    <n v="0"/>
    <x v="0"/>
    <x v="0"/>
  </r>
  <r>
    <x v="1"/>
    <x v="602"/>
    <x v="597"/>
    <m/>
    <m/>
    <n v="11"/>
    <s v="LECHES SABORIZADAS"/>
    <n v="0"/>
    <m/>
    <n v="1"/>
    <x v="0"/>
    <n v="48"/>
    <n v="43.2"/>
    <n v="14020.42"/>
    <n v="3434.88"/>
    <n v="24.5"/>
    <n v="17455.3"/>
    <n v="1745.52"/>
    <n v="0"/>
    <n v="0"/>
    <n v="15709.78"/>
    <n v="1689.36"/>
    <n v="12.05"/>
    <n v="0"/>
    <x v="0"/>
    <x v="1"/>
  </r>
  <r>
    <x v="2"/>
    <x v="602"/>
    <x v="597"/>
    <m/>
    <m/>
    <n v="11"/>
    <s v="LECHES SABORIZADAS"/>
    <n v="0"/>
    <m/>
    <n v="1"/>
    <x v="0"/>
    <n v="45"/>
    <n v="40.5"/>
    <n v="14304.13"/>
    <n v="3504.44"/>
    <n v="24.5"/>
    <n v="17808.57"/>
    <n v="809.46"/>
    <n v="0"/>
    <n v="0"/>
    <n v="16999.11"/>
    <n v="2694.98"/>
    <n v="18.84"/>
    <n v="0"/>
    <x v="0"/>
    <x v="2"/>
  </r>
  <r>
    <x v="3"/>
    <x v="602"/>
    <x v="597"/>
    <m/>
    <m/>
    <n v="11"/>
    <s v="LECHES SABORIZADAS"/>
    <n v="0"/>
    <m/>
    <n v="1"/>
    <x v="0"/>
    <n v="62"/>
    <n v="55.8"/>
    <n v="20416.04"/>
    <n v="5001.99"/>
    <n v="24.5"/>
    <n v="25418.03"/>
    <n v="0"/>
    <n v="0"/>
    <n v="0"/>
    <n v="25418.03"/>
    <n v="5001.99"/>
    <n v="24.5"/>
    <n v="0"/>
    <x v="0"/>
    <x v="3"/>
  </r>
  <r>
    <x v="4"/>
    <x v="602"/>
    <x v="597"/>
    <m/>
    <m/>
    <n v="11"/>
    <s v="LECHES SABORIZADAS"/>
    <n v="0"/>
    <m/>
    <n v="1"/>
    <x v="0"/>
    <n v="85"/>
    <n v="76.5"/>
    <n v="30898.62"/>
    <n v="7570.07"/>
    <n v="24.5"/>
    <n v="38468.69"/>
    <n v="0"/>
    <n v="0"/>
    <n v="0"/>
    <n v="38468.69"/>
    <n v="7570.07"/>
    <n v="24.5"/>
    <n v="0"/>
    <x v="0"/>
    <x v="4"/>
  </r>
  <r>
    <x v="5"/>
    <x v="602"/>
    <x v="597"/>
    <m/>
    <m/>
    <n v="11"/>
    <s v="LECHES SABORIZADAS"/>
    <n v="0"/>
    <m/>
    <n v="1"/>
    <x v="0"/>
    <n v="41"/>
    <n v="36.9"/>
    <n v="18064.71"/>
    <n v="4425.7299999999996"/>
    <n v="24.5"/>
    <n v="22490.44"/>
    <n v="0"/>
    <n v="0"/>
    <n v="0"/>
    <n v="22490.44"/>
    <n v="4425.7299999999996"/>
    <n v="24.5"/>
    <n v="0"/>
    <x v="0"/>
    <x v="5"/>
  </r>
  <r>
    <x v="6"/>
    <x v="602"/>
    <x v="597"/>
    <m/>
    <m/>
    <n v="11"/>
    <s v="LECHES SABORIZADAS"/>
    <n v="0"/>
    <m/>
    <n v="1"/>
    <x v="0"/>
    <n v="22"/>
    <n v="19.8"/>
    <n v="11003.88"/>
    <n v="2695.94"/>
    <n v="24.5"/>
    <n v="13699.82"/>
    <n v="0"/>
    <n v="0"/>
    <n v="0"/>
    <n v="13699.82"/>
    <n v="2695.94"/>
    <n v="24.5"/>
    <n v="0"/>
    <x v="0"/>
    <x v="6"/>
  </r>
  <r>
    <x v="7"/>
    <x v="602"/>
    <x v="597"/>
    <m/>
    <m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1"/>
    <x v="7"/>
  </r>
  <r>
    <x v="0"/>
    <x v="603"/>
    <x v="598"/>
    <m/>
    <m/>
    <n v="11"/>
    <s v="LECHES SABORIZADAS"/>
    <n v="0"/>
    <m/>
    <n v="1"/>
    <x v="0"/>
    <n v="24"/>
    <n v="21.6"/>
    <n v="6490.96"/>
    <n v="1590.24"/>
    <n v="24.5"/>
    <n v="8081.2"/>
    <n v="808.12"/>
    <n v="0"/>
    <n v="0"/>
    <n v="7273.08"/>
    <n v="782.12"/>
    <n v="12.05"/>
    <n v="0"/>
    <x v="0"/>
    <x v="0"/>
  </r>
  <r>
    <x v="1"/>
    <x v="603"/>
    <x v="598"/>
    <m/>
    <m/>
    <n v="11"/>
    <s v="LECHES SABORIZADAS"/>
    <n v="0"/>
    <m/>
    <n v="1"/>
    <x v="0"/>
    <n v="19"/>
    <n v="17.100000000000001"/>
    <n v="5549.76"/>
    <n v="1359.63"/>
    <n v="24.5"/>
    <n v="6909.39"/>
    <n v="690.93"/>
    <n v="0"/>
    <n v="0"/>
    <n v="6218.46"/>
    <n v="668.7"/>
    <n v="12.05"/>
    <n v="0"/>
    <x v="0"/>
    <x v="1"/>
  </r>
  <r>
    <x v="2"/>
    <x v="603"/>
    <x v="598"/>
    <m/>
    <m/>
    <n v="11"/>
    <s v="LECHES SABORIZADAS"/>
    <n v="0"/>
    <m/>
    <n v="1"/>
    <x v="0"/>
    <n v="24"/>
    <n v="21.6"/>
    <n v="7802.36"/>
    <n v="1911.6"/>
    <n v="24.5"/>
    <n v="9713.9599999999991"/>
    <n v="0"/>
    <n v="0"/>
    <n v="0"/>
    <n v="9713.9599999999991"/>
    <n v="1911.6"/>
    <n v="24.5"/>
    <n v="0"/>
    <x v="0"/>
    <x v="2"/>
  </r>
  <r>
    <x v="3"/>
    <x v="603"/>
    <x v="598"/>
    <m/>
    <m/>
    <n v="11"/>
    <s v="LECHES SABORIZADAS"/>
    <n v="0"/>
    <m/>
    <n v="1"/>
    <x v="0"/>
    <n v="23"/>
    <n v="20.7"/>
    <n v="7672.23"/>
    <n v="1879.71"/>
    <n v="24.5"/>
    <n v="9551.94"/>
    <n v="0"/>
    <n v="0"/>
    <n v="0"/>
    <n v="9551.94"/>
    <n v="1879.71"/>
    <n v="24.5"/>
    <n v="0"/>
    <x v="0"/>
    <x v="3"/>
  </r>
  <r>
    <x v="4"/>
    <x v="603"/>
    <x v="598"/>
    <m/>
    <m/>
    <n v="11"/>
    <s v="LECHES SABORIZADAS"/>
    <n v="0"/>
    <m/>
    <n v="1"/>
    <x v="0"/>
    <n v="6"/>
    <n v="5.4"/>
    <n v="2048.0700000000002"/>
    <n v="501.78"/>
    <n v="24.5"/>
    <n v="2549.85"/>
    <n v="0"/>
    <n v="0"/>
    <n v="0"/>
    <n v="2549.85"/>
    <n v="501.78"/>
    <n v="24.5"/>
    <n v="0"/>
    <x v="0"/>
    <x v="4"/>
  </r>
  <r>
    <x v="5"/>
    <x v="603"/>
    <x v="598"/>
    <m/>
    <m/>
    <n v="11"/>
    <s v="LECHES SABORIZADAS"/>
    <n v="0"/>
    <m/>
    <n v="1"/>
    <x v="0"/>
    <n v="11"/>
    <n v="9.9"/>
    <n v="4618.8999999999996"/>
    <n v="1131.6099999999999"/>
    <n v="24.5"/>
    <n v="5750.51"/>
    <n v="0"/>
    <n v="0"/>
    <n v="0"/>
    <n v="5750.51"/>
    <n v="1131.6099999999999"/>
    <n v="24.5"/>
    <n v="0"/>
    <x v="0"/>
    <x v="5"/>
  </r>
  <r>
    <x v="6"/>
    <x v="603"/>
    <x v="598"/>
    <m/>
    <m/>
    <n v="11"/>
    <s v="LECHES SABORIZADAS"/>
    <n v="0"/>
    <m/>
    <n v="1"/>
    <x v="0"/>
    <n v="26"/>
    <n v="23.4"/>
    <n v="12736.5"/>
    <n v="3120.4"/>
    <n v="24.5"/>
    <n v="15856.9"/>
    <n v="0"/>
    <n v="0"/>
    <n v="0"/>
    <n v="15856.9"/>
    <n v="3120.4"/>
    <n v="24.5"/>
    <n v="0"/>
    <x v="0"/>
    <x v="6"/>
  </r>
  <r>
    <x v="7"/>
    <x v="603"/>
    <x v="598"/>
    <m/>
    <m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1"/>
    <x v="7"/>
  </r>
  <r>
    <x v="8"/>
    <x v="603"/>
    <x v="598"/>
    <m/>
    <m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1"/>
    <x v="8"/>
  </r>
  <r>
    <x v="0"/>
    <x v="604"/>
    <x v="599"/>
    <m/>
    <m/>
    <n v="11"/>
    <s v="LECHES SABORIZADAS"/>
    <n v="0"/>
    <m/>
    <n v="1"/>
    <x v="0"/>
    <n v="47"/>
    <n v="11.75"/>
    <n v="7213.8"/>
    <n v="1692.06"/>
    <n v="23.46"/>
    <n v="8905.86"/>
    <n v="0"/>
    <n v="0"/>
    <n v="0"/>
    <n v="8905.86"/>
    <n v="1692.06"/>
    <n v="23.46"/>
    <n v="0"/>
    <x v="0"/>
    <x v="0"/>
  </r>
  <r>
    <x v="1"/>
    <x v="604"/>
    <x v="599"/>
    <m/>
    <m/>
    <n v="11"/>
    <s v="LECHES SABORIZADAS"/>
    <n v="0"/>
    <m/>
    <n v="1"/>
    <x v="0"/>
    <n v="60"/>
    <n v="15"/>
    <n v="9945.83"/>
    <n v="2238"/>
    <n v="22.5"/>
    <n v="12183.83"/>
    <n v="0"/>
    <n v="0"/>
    <n v="0"/>
    <n v="12183.83"/>
    <n v="2238"/>
    <n v="22.5"/>
    <n v="0"/>
    <x v="0"/>
    <x v="1"/>
  </r>
  <r>
    <x v="2"/>
    <x v="604"/>
    <x v="599"/>
    <m/>
    <m/>
    <n v="11"/>
    <s v="LECHES SABORIZADAS"/>
    <n v="0"/>
    <m/>
    <n v="1"/>
    <x v="0"/>
    <n v="73"/>
    <n v="18.25"/>
    <n v="13057.42"/>
    <n v="3017.15"/>
    <n v="23.11"/>
    <n v="16074.57"/>
    <n v="0"/>
    <n v="0"/>
    <n v="0"/>
    <n v="16074.57"/>
    <n v="3017.15"/>
    <n v="23.11"/>
    <n v="0"/>
    <x v="0"/>
    <x v="2"/>
  </r>
  <r>
    <x v="3"/>
    <x v="604"/>
    <x v="599"/>
    <m/>
    <m/>
    <n v="11"/>
    <s v="LECHES SABORIZADAS"/>
    <n v="0"/>
    <m/>
    <n v="1"/>
    <x v="0"/>
    <n v="42"/>
    <n v="10.5"/>
    <n v="7751.73"/>
    <n v="1744.26"/>
    <n v="22.5"/>
    <n v="9495.99"/>
    <n v="0"/>
    <n v="0"/>
    <n v="0"/>
    <n v="9495.99"/>
    <n v="1744.26"/>
    <n v="22.5"/>
    <n v="0"/>
    <x v="0"/>
    <x v="3"/>
  </r>
  <r>
    <x v="4"/>
    <x v="604"/>
    <x v="599"/>
    <m/>
    <m/>
    <n v="11"/>
    <s v="LECHES SABORIZADAS"/>
    <n v="0"/>
    <m/>
    <n v="1"/>
    <x v="0"/>
    <n v="93"/>
    <n v="23.25"/>
    <n v="18693.34"/>
    <n v="4205.82"/>
    <n v="22.5"/>
    <n v="22899.16"/>
    <n v="0"/>
    <n v="0"/>
    <n v="0"/>
    <n v="22899.16"/>
    <n v="4205.82"/>
    <n v="22.5"/>
    <n v="0"/>
    <x v="0"/>
    <x v="4"/>
  </r>
  <r>
    <x v="5"/>
    <x v="604"/>
    <x v="599"/>
    <m/>
    <m/>
    <n v="11"/>
    <s v="LECHES SABORIZADAS"/>
    <n v="0"/>
    <m/>
    <n v="1"/>
    <x v="0"/>
    <n v="56"/>
    <n v="14"/>
    <n v="13354.52"/>
    <n v="3044.87"/>
    <n v="22.8"/>
    <n v="16399.39"/>
    <n v="0"/>
    <n v="0"/>
    <n v="0"/>
    <n v="16399.39"/>
    <n v="3044.87"/>
    <n v="22.8"/>
    <n v="0"/>
    <x v="0"/>
    <x v="5"/>
  </r>
  <r>
    <x v="6"/>
    <x v="604"/>
    <x v="599"/>
    <m/>
    <m/>
    <n v="11"/>
    <s v="LECHES SABORIZADAS"/>
    <n v="0"/>
    <m/>
    <n v="1"/>
    <x v="0"/>
    <n v="72"/>
    <n v="18"/>
    <n v="20096.189999999999"/>
    <n v="4521.76"/>
    <n v="22.5"/>
    <n v="24617.95"/>
    <n v="0"/>
    <n v="0"/>
    <n v="0"/>
    <n v="24617.95"/>
    <n v="4521.76"/>
    <n v="22.5"/>
    <n v="0"/>
    <x v="0"/>
    <x v="6"/>
  </r>
  <r>
    <x v="7"/>
    <x v="604"/>
    <x v="599"/>
    <m/>
    <m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1"/>
    <x v="7"/>
  </r>
  <r>
    <x v="8"/>
    <x v="604"/>
    <x v="599"/>
    <m/>
    <m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1"/>
    <x v="8"/>
  </r>
  <r>
    <x v="9"/>
    <x v="604"/>
    <x v="599"/>
    <m/>
    <m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1"/>
    <x v="9"/>
  </r>
  <r>
    <x v="10"/>
    <x v="604"/>
    <x v="599"/>
    <m/>
    <m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1"/>
    <x v="10"/>
  </r>
  <r>
    <x v="0"/>
    <x v="605"/>
    <x v="600"/>
    <m/>
    <m/>
    <n v="26"/>
    <s v="CALCI+"/>
    <n v="0"/>
    <m/>
    <n v="1"/>
    <x v="0"/>
    <n v="90"/>
    <n v="10.8"/>
    <n v="18548.71"/>
    <n v="4799.43"/>
    <n v="25.87"/>
    <n v="23348.14"/>
    <n v="0"/>
    <n v="0"/>
    <n v="0"/>
    <n v="23348.14"/>
    <n v="4799.43"/>
    <n v="25.87"/>
    <n v="0"/>
    <x v="0"/>
    <x v="0"/>
  </r>
  <r>
    <x v="1"/>
    <x v="605"/>
    <x v="600"/>
    <m/>
    <m/>
    <n v="26"/>
    <s v="CALCI+"/>
    <n v="0"/>
    <m/>
    <n v="1"/>
    <x v="0"/>
    <n v="265"/>
    <n v="31.8"/>
    <n v="60080.21"/>
    <n v="14938.46"/>
    <n v="24.86"/>
    <n v="75018.67"/>
    <n v="0"/>
    <n v="0"/>
    <n v="0"/>
    <n v="75018.67"/>
    <n v="14938.46"/>
    <n v="24.86"/>
    <n v="0"/>
    <x v="0"/>
    <x v="1"/>
  </r>
  <r>
    <x v="2"/>
    <x v="605"/>
    <x v="600"/>
    <m/>
    <m/>
    <n v="26"/>
    <s v="CALCI+"/>
    <n v="0"/>
    <m/>
    <n v="1"/>
    <x v="0"/>
    <n v="89"/>
    <n v="10.68"/>
    <n v="21994.83"/>
    <n v="5481.67"/>
    <n v="24.92"/>
    <n v="27476.5"/>
    <n v="0"/>
    <n v="0"/>
    <n v="0"/>
    <n v="27476.5"/>
    <n v="5481.67"/>
    <n v="24.92"/>
    <n v="0"/>
    <x v="0"/>
    <x v="2"/>
  </r>
  <r>
    <x v="3"/>
    <x v="605"/>
    <x v="600"/>
    <m/>
    <m/>
    <n v="26"/>
    <s v="CALCI+"/>
    <n v="0"/>
    <m/>
    <n v="1"/>
    <x v="0"/>
    <n v="72"/>
    <n v="8.64"/>
    <n v="20460.87"/>
    <n v="4910.17"/>
    <n v="24"/>
    <n v="25371.040000000001"/>
    <n v="0"/>
    <n v="0"/>
    <n v="0"/>
    <n v="25371.040000000001"/>
    <n v="4910.17"/>
    <n v="24"/>
    <n v="0"/>
    <x v="0"/>
    <x v="3"/>
  </r>
  <r>
    <x v="4"/>
    <x v="605"/>
    <x v="600"/>
    <m/>
    <m/>
    <n v="26"/>
    <s v="CALCI+"/>
    <n v="0"/>
    <m/>
    <n v="1"/>
    <x v="0"/>
    <n v="91"/>
    <n v="10.92"/>
    <n v="29481.43"/>
    <n v="7075.13"/>
    <n v="24"/>
    <n v="36556.559999999998"/>
    <n v="0"/>
    <n v="0"/>
    <n v="0"/>
    <n v="36556.559999999998"/>
    <n v="7075.13"/>
    <n v="24"/>
    <n v="0"/>
    <x v="0"/>
    <x v="4"/>
  </r>
  <r>
    <x v="5"/>
    <x v="605"/>
    <x v="600"/>
    <m/>
    <m/>
    <n v="26"/>
    <s v="CALCI+"/>
    <n v="0"/>
    <m/>
    <n v="1"/>
    <x v="0"/>
    <n v="97"/>
    <n v="11.64"/>
    <n v="35824.99"/>
    <n v="8598.1"/>
    <n v="24"/>
    <n v="44423.09"/>
    <n v="0"/>
    <n v="0"/>
    <n v="0"/>
    <n v="44423.09"/>
    <n v="8598.1"/>
    <n v="24"/>
    <n v="0"/>
    <x v="0"/>
    <x v="5"/>
  </r>
  <r>
    <x v="6"/>
    <x v="605"/>
    <x v="600"/>
    <m/>
    <m/>
    <n v="26"/>
    <s v="CALCI+"/>
    <n v="0"/>
    <m/>
    <n v="1"/>
    <x v="0"/>
    <n v="99"/>
    <n v="11.88"/>
    <n v="49021.99"/>
    <n v="11764.88"/>
    <n v="24"/>
    <n v="60786.87"/>
    <n v="0"/>
    <n v="0"/>
    <n v="0"/>
    <n v="60786.87"/>
    <n v="11764.88"/>
    <n v="24"/>
    <n v="0"/>
    <x v="0"/>
    <x v="6"/>
  </r>
  <r>
    <x v="7"/>
    <x v="605"/>
    <x v="600"/>
    <m/>
    <m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1"/>
    <x v="7"/>
  </r>
  <r>
    <x v="8"/>
    <x v="605"/>
    <x v="600"/>
    <m/>
    <m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1"/>
    <x v="8"/>
  </r>
  <r>
    <x v="8"/>
    <x v="606"/>
    <x v="601"/>
    <m/>
    <m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1"/>
    <x v="8"/>
  </r>
  <r>
    <x v="9"/>
    <x v="606"/>
    <x v="601"/>
    <m/>
    <m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"/>
    <x v="1"/>
    <x v="9"/>
  </r>
  <r>
    <x v="10"/>
    <x v="606"/>
    <x v="601"/>
    <m/>
    <m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1"/>
    <x v="10"/>
  </r>
  <r>
    <x v="0"/>
    <x v="607"/>
    <x v="602"/>
    <m/>
    <m/>
    <n v="54"/>
    <s v="YERBA MATE AURA"/>
    <n v="0"/>
    <m/>
    <n v="1"/>
    <x v="0"/>
    <n v="0"/>
    <n v="0"/>
    <n v="0"/>
    <n v="-0.02"/>
    <n v="0"/>
    <n v="-0.02"/>
    <n v="0"/>
    <n v="0"/>
    <n v="0"/>
    <n v="-0.02"/>
    <n v="-0.02"/>
    <n v="0"/>
    <n v="0"/>
    <x v="0"/>
    <x v="0"/>
  </r>
  <r>
    <x v="1"/>
    <x v="608"/>
    <x v="603"/>
    <m/>
    <m/>
    <n v="54"/>
    <s v="YERBA MATE AURA"/>
    <n v="0"/>
    <m/>
    <n v="1"/>
    <x v="0"/>
    <n v="140"/>
    <n v="70"/>
    <n v="63635.18"/>
    <n v="14317.8"/>
    <n v="22.5"/>
    <n v="77952.98"/>
    <n v="0"/>
    <n v="0"/>
    <n v="0"/>
    <n v="77952.98"/>
    <n v="14317.8"/>
    <n v="22.5"/>
    <n v="0"/>
    <x v="0"/>
    <x v="1"/>
  </r>
  <r>
    <x v="2"/>
    <x v="608"/>
    <x v="603"/>
    <m/>
    <m/>
    <n v="54"/>
    <s v="YERBA MATE AURA"/>
    <n v="0"/>
    <m/>
    <n v="1"/>
    <x v="0"/>
    <n v="220"/>
    <n v="110"/>
    <n v="105169.4"/>
    <n v="24026.62"/>
    <n v="22.85"/>
    <n v="129196.02"/>
    <n v="0"/>
    <n v="0"/>
    <n v="0"/>
    <n v="129196.02"/>
    <n v="24026.62"/>
    <n v="22.85"/>
    <n v="0.01"/>
    <x v="0"/>
    <x v="2"/>
  </r>
  <r>
    <x v="3"/>
    <x v="608"/>
    <x v="603"/>
    <m/>
    <m/>
    <n v="54"/>
    <s v="YERBA MATE AURA"/>
    <n v="0"/>
    <m/>
    <n v="1"/>
    <x v="0"/>
    <n v="211"/>
    <n v="105.5"/>
    <n v="116050"/>
    <n v="26452.25"/>
    <n v="22.79"/>
    <n v="142502.25"/>
    <n v="0"/>
    <n v="0"/>
    <n v="0"/>
    <n v="142502.25"/>
    <n v="26452.25"/>
    <n v="22.79"/>
    <n v="0.01"/>
    <x v="0"/>
    <x v="3"/>
  </r>
  <r>
    <x v="4"/>
    <x v="608"/>
    <x v="603"/>
    <m/>
    <m/>
    <n v="54"/>
    <s v="YERBA MATE AURA"/>
    <n v="0"/>
    <m/>
    <n v="1"/>
    <x v="0"/>
    <n v="317"/>
    <n v="158.5"/>
    <n v="182150"/>
    <n v="41431.75"/>
    <n v="22.75"/>
    <n v="223581.75"/>
    <n v="0"/>
    <n v="0"/>
    <n v="0"/>
    <n v="223581.75"/>
    <n v="41431.75"/>
    <n v="22.75"/>
    <n v="0.01"/>
    <x v="0"/>
    <x v="4"/>
  </r>
  <r>
    <x v="0"/>
    <x v="609"/>
    <x v="604"/>
    <m/>
    <m/>
    <n v="30"/>
    <s v="LEVADURA"/>
    <n v="0"/>
    <m/>
    <n v="1"/>
    <x v="0"/>
    <n v="16599"/>
    <n v="829.95"/>
    <n v="773380.48"/>
    <n v="176740.18"/>
    <n v="22.85"/>
    <n v="950120.66"/>
    <n v="0"/>
    <n v="0"/>
    <n v="0"/>
    <n v="950120.66"/>
    <n v="176740.18"/>
    <n v="22.85"/>
    <n v="0.04"/>
    <x v="0"/>
    <x v="0"/>
  </r>
  <r>
    <x v="1"/>
    <x v="609"/>
    <x v="604"/>
    <m/>
    <m/>
    <n v="30"/>
    <s v="LEVADURA"/>
    <n v="0"/>
    <m/>
    <n v="1"/>
    <x v="0"/>
    <n v="14910"/>
    <n v="745.5"/>
    <n v="697937.1"/>
    <n v="159624.92000000001"/>
    <n v="22.87"/>
    <n v="857562.02"/>
    <n v="0"/>
    <n v="0"/>
    <n v="0"/>
    <n v="857562.02"/>
    <n v="159624.92000000001"/>
    <n v="22.87"/>
    <n v="0.04"/>
    <x v="0"/>
    <x v="1"/>
  </r>
  <r>
    <x v="2"/>
    <x v="609"/>
    <x v="604"/>
    <m/>
    <m/>
    <n v="30"/>
    <s v="LEVADURA"/>
    <n v="0"/>
    <m/>
    <n v="1"/>
    <x v="0"/>
    <n v="17951"/>
    <n v="897.55"/>
    <n v="933715.09"/>
    <n v="212269.08"/>
    <n v="22.73"/>
    <n v="1145984.17"/>
    <n v="0"/>
    <n v="0"/>
    <n v="0"/>
    <n v="1145984.17"/>
    <n v="212269.08"/>
    <n v="22.73"/>
    <n v="0.05"/>
    <x v="0"/>
    <x v="2"/>
  </r>
  <r>
    <x v="3"/>
    <x v="609"/>
    <x v="604"/>
    <m/>
    <m/>
    <n v="30"/>
    <s v="LEVADURA"/>
    <n v="0"/>
    <m/>
    <n v="1"/>
    <x v="0"/>
    <n v="17269"/>
    <n v="863.45"/>
    <n v="943290.98"/>
    <n v="214275.05"/>
    <n v="22.72"/>
    <n v="1157566.03"/>
    <n v="-3.34"/>
    <n v="0"/>
    <n v="0"/>
    <n v="1157569.3700000001"/>
    <n v="214278.39"/>
    <n v="22.72"/>
    <n v="0.05"/>
    <x v="0"/>
    <x v="3"/>
  </r>
  <r>
    <x v="4"/>
    <x v="609"/>
    <x v="604"/>
    <m/>
    <m/>
    <n v="30"/>
    <s v="LEVADURA"/>
    <n v="0"/>
    <m/>
    <n v="1"/>
    <x v="0"/>
    <n v="16399"/>
    <n v="819.95"/>
    <n v="992818.1"/>
    <n v="225854.78"/>
    <n v="22.75"/>
    <n v="1218672.8799999999"/>
    <n v="0"/>
    <n v="0"/>
    <n v="0"/>
    <n v="1218672.8799999999"/>
    <n v="225854.78"/>
    <n v="22.75"/>
    <n v="0.05"/>
    <x v="0"/>
    <x v="4"/>
  </r>
  <r>
    <x v="5"/>
    <x v="609"/>
    <x v="604"/>
    <m/>
    <m/>
    <n v="30"/>
    <s v="LEVADURA"/>
    <n v="0"/>
    <m/>
    <n v="1"/>
    <x v="0"/>
    <n v="13526"/>
    <n v="676.3"/>
    <n v="906396.71"/>
    <n v="206591.06"/>
    <n v="22.79"/>
    <n v="1112987.77"/>
    <n v="0"/>
    <n v="0"/>
    <n v="0"/>
    <n v="1112987.77"/>
    <n v="206591.06"/>
    <n v="22.79"/>
    <n v="0.05"/>
    <x v="0"/>
    <x v="5"/>
  </r>
  <r>
    <x v="6"/>
    <x v="609"/>
    <x v="604"/>
    <m/>
    <m/>
    <n v="30"/>
    <s v="LEVADURA"/>
    <n v="0"/>
    <m/>
    <n v="1"/>
    <x v="0"/>
    <n v="15961"/>
    <n v="798.05"/>
    <n v="1388232.45"/>
    <n v="315973.27"/>
    <n v="22.76"/>
    <n v="1704205.72"/>
    <n v="0"/>
    <n v="0"/>
    <n v="0"/>
    <n v="1704205.72"/>
    <n v="315973.27"/>
    <n v="22.76"/>
    <n v="0.08"/>
    <x v="0"/>
    <x v="6"/>
  </r>
  <r>
    <x v="7"/>
    <x v="609"/>
    <x v="604"/>
    <m/>
    <m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1"/>
    <x v="1"/>
    <x v="7"/>
  </r>
  <r>
    <x v="8"/>
    <x v="609"/>
    <x v="604"/>
    <m/>
    <m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15"/>
    <x v="1"/>
    <x v="8"/>
  </r>
  <r>
    <x v="9"/>
    <x v="609"/>
    <x v="604"/>
    <m/>
    <m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"/>
    <x v="1"/>
    <x v="9"/>
  </r>
  <r>
    <x v="10"/>
    <x v="609"/>
    <x v="604"/>
    <m/>
    <m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7.0000000000000007E-2"/>
    <x v="1"/>
    <x v="10"/>
  </r>
  <r>
    <x v="0"/>
    <x v="610"/>
    <x v="605"/>
    <m/>
    <m/>
    <n v="30"/>
    <s v="LEVADURA"/>
    <n v="0"/>
    <m/>
    <n v="1"/>
    <x v="0"/>
    <n v="2360"/>
    <n v="118"/>
    <n v="102621.1"/>
    <n v="23273.34"/>
    <n v="22.68"/>
    <n v="125894.44"/>
    <n v="0"/>
    <n v="0"/>
    <n v="0"/>
    <n v="125894.44"/>
    <n v="23273.34"/>
    <n v="22.68"/>
    <n v="0.01"/>
    <x v="0"/>
    <x v="0"/>
  </r>
  <r>
    <x v="1"/>
    <x v="610"/>
    <x v="605"/>
    <m/>
    <m/>
    <n v="30"/>
    <s v="LEVADURA"/>
    <n v="0"/>
    <m/>
    <n v="1"/>
    <x v="0"/>
    <n v="1400"/>
    <n v="70"/>
    <n v="68810"/>
    <n v="15640.8"/>
    <n v="22.73"/>
    <n v="84450.8"/>
    <n v="0"/>
    <n v="0"/>
    <n v="0"/>
    <n v="84450.8"/>
    <n v="15640.8"/>
    <n v="22.73"/>
    <n v="0"/>
    <x v="0"/>
    <x v="1"/>
  </r>
  <r>
    <x v="0"/>
    <x v="611"/>
    <x v="606"/>
    <m/>
    <m/>
    <n v="30"/>
    <s v="LEVADURA"/>
    <n v="0"/>
    <m/>
    <n v="1"/>
    <x v="0"/>
    <n v="1"/>
    <n v="0.5"/>
    <n v="884.38"/>
    <n v="216.67"/>
    <n v="24.5"/>
    <n v="1101.05"/>
    <n v="0"/>
    <n v="0"/>
    <n v="0"/>
    <n v="1101.05"/>
    <n v="216.67"/>
    <n v="24.5"/>
    <n v="0"/>
    <x v="0"/>
    <x v="0"/>
  </r>
  <r>
    <x v="0"/>
    <x v="612"/>
    <x v="607"/>
    <m/>
    <m/>
    <n v="30"/>
    <s v="LEVADURA"/>
    <n v="0"/>
    <m/>
    <n v="1"/>
    <x v="0"/>
    <n v="12"/>
    <n v="12"/>
    <n v="14250"/>
    <n v="3491.26"/>
    <n v="24.5"/>
    <n v="17741.259999999998"/>
    <n v="8870.6299999999992"/>
    <n v="0"/>
    <n v="0"/>
    <n v="8870.6299999999992"/>
    <n v="-5379.37"/>
    <n v="-37.75"/>
    <n v="0"/>
    <x v="0"/>
    <x v="0"/>
  </r>
  <r>
    <x v="1"/>
    <x v="612"/>
    <x v="607"/>
    <m/>
    <m/>
    <n v="30"/>
    <s v="LEVADURA"/>
    <n v="0"/>
    <m/>
    <n v="1"/>
    <x v="0"/>
    <n v="72"/>
    <n v="72"/>
    <n v="85500"/>
    <n v="20947.68"/>
    <n v="24.5"/>
    <n v="106447.67999999999"/>
    <n v="37995.910000000003"/>
    <n v="0"/>
    <n v="0"/>
    <n v="68451.77"/>
    <n v="-17048.23"/>
    <n v="-19.940000000000001"/>
    <n v="0"/>
    <x v="0"/>
    <x v="1"/>
  </r>
  <r>
    <x v="2"/>
    <x v="612"/>
    <x v="607"/>
    <m/>
    <m/>
    <n v="30"/>
    <s v="LEVADURA"/>
    <n v="0"/>
    <m/>
    <n v="1"/>
    <x v="0"/>
    <n v="24"/>
    <n v="24"/>
    <n v="30879.759999999998"/>
    <n v="5486.89"/>
    <n v="17.77"/>
    <n v="36366.65"/>
    <n v="12728.32"/>
    <n v="0"/>
    <n v="0"/>
    <n v="23638.33"/>
    <n v="-7241.43"/>
    <n v="-23.45"/>
    <n v="0"/>
    <x v="0"/>
    <x v="2"/>
  </r>
  <r>
    <x v="3"/>
    <x v="612"/>
    <x v="607"/>
    <m/>
    <m/>
    <n v="30"/>
    <s v="LEVADURA"/>
    <n v="0"/>
    <m/>
    <n v="1"/>
    <x v="0"/>
    <n v="-17"/>
    <n v="-17"/>
    <n v="-23558.82"/>
    <n v="-2827.07"/>
    <n v="0"/>
    <n v="-26385.89"/>
    <n v="0"/>
    <n v="0"/>
    <n v="0"/>
    <n v="-26385.89"/>
    <n v="-2827.07"/>
    <n v="0"/>
    <n v="0"/>
    <x v="0"/>
    <x v="3"/>
  </r>
  <r>
    <x v="4"/>
    <x v="613"/>
    <x v="608"/>
    <m/>
    <m/>
    <n v="30"/>
    <s v="LEVADURA"/>
    <n v="0"/>
    <m/>
    <n v="1"/>
    <x v="0"/>
    <n v="190"/>
    <n v="95"/>
    <n v="16664.14"/>
    <n v="4087.08"/>
    <n v="24.53"/>
    <n v="20751.22"/>
    <n v="0"/>
    <n v="0"/>
    <n v="0"/>
    <n v="20751.22"/>
    <n v="4087.08"/>
    <n v="24.53"/>
    <n v="0"/>
    <x v="0"/>
    <x v="4"/>
  </r>
  <r>
    <x v="5"/>
    <x v="613"/>
    <x v="608"/>
    <m/>
    <m/>
    <n v="30"/>
    <s v="LEVADURA"/>
    <n v="0"/>
    <m/>
    <n v="1"/>
    <x v="0"/>
    <n v="10"/>
    <n v="5"/>
    <n v="877.06"/>
    <n v="210.5"/>
    <n v="24"/>
    <n v="1087.56"/>
    <n v="0"/>
    <n v="0"/>
    <n v="0"/>
    <n v="1087.56"/>
    <n v="210.5"/>
    <n v="24"/>
    <n v="0"/>
    <x v="0"/>
    <x v="5"/>
  </r>
  <r>
    <x v="0"/>
    <x v="614"/>
    <x v="609"/>
    <m/>
    <m/>
    <n v="30"/>
    <s v="LEVADURA"/>
    <n v="0"/>
    <m/>
    <n v="1"/>
    <x v="0"/>
    <n v="3299"/>
    <n v="32.99"/>
    <n v="286563.48"/>
    <n v="70503.149999999994"/>
    <n v="24.6"/>
    <n v="357066.63"/>
    <n v="0"/>
    <n v="0"/>
    <n v="0"/>
    <n v="357066.63"/>
    <n v="70503.149999999994"/>
    <n v="24.6"/>
    <n v="0.02"/>
    <x v="0"/>
    <x v="0"/>
  </r>
  <r>
    <x v="1"/>
    <x v="614"/>
    <x v="609"/>
    <m/>
    <m/>
    <n v="30"/>
    <s v="LEVADURA"/>
    <n v="0"/>
    <m/>
    <n v="1"/>
    <x v="0"/>
    <n v="2050"/>
    <n v="20.5"/>
    <n v="220420.1"/>
    <n v="54104.79"/>
    <n v="24.55"/>
    <n v="274524.89"/>
    <n v="0"/>
    <n v="0"/>
    <n v="0"/>
    <n v="274524.89"/>
    <n v="54104.79"/>
    <n v="24.55"/>
    <n v="0.01"/>
    <x v="0"/>
    <x v="1"/>
  </r>
  <r>
    <x v="2"/>
    <x v="614"/>
    <x v="609"/>
    <m/>
    <m/>
    <n v="30"/>
    <s v="LEVADURA"/>
    <n v="0"/>
    <m/>
    <n v="1"/>
    <x v="0"/>
    <n v="3900"/>
    <n v="39"/>
    <n v="475897.2"/>
    <n v="117287.6"/>
    <n v="24.65"/>
    <n v="593184.80000000005"/>
    <n v="0"/>
    <n v="0"/>
    <n v="0"/>
    <n v="593184.80000000005"/>
    <n v="117287.6"/>
    <n v="24.65"/>
    <n v="0.03"/>
    <x v="0"/>
    <x v="2"/>
  </r>
  <r>
    <x v="3"/>
    <x v="614"/>
    <x v="609"/>
    <m/>
    <m/>
    <n v="30"/>
    <s v="LEVADURA"/>
    <n v="0"/>
    <m/>
    <n v="1"/>
    <x v="0"/>
    <n v="3050"/>
    <n v="30.5"/>
    <n v="382707.9"/>
    <n v="94134.6"/>
    <n v="24.6"/>
    <n v="476842.5"/>
    <n v="0"/>
    <n v="0"/>
    <n v="0"/>
    <n v="476842.5"/>
    <n v="94134.6"/>
    <n v="24.6"/>
    <n v="0.02"/>
    <x v="0"/>
    <x v="3"/>
  </r>
  <r>
    <x v="4"/>
    <x v="614"/>
    <x v="609"/>
    <m/>
    <m/>
    <n v="30"/>
    <s v="LEVADURA"/>
    <n v="0"/>
    <m/>
    <n v="1"/>
    <x v="0"/>
    <n v="2500"/>
    <n v="25"/>
    <n v="313695"/>
    <n v="77227.3"/>
    <n v="24.62"/>
    <n v="390922.3"/>
    <n v="0"/>
    <n v="0"/>
    <n v="0"/>
    <n v="390922.3"/>
    <n v="77227.3"/>
    <n v="24.62"/>
    <n v="0.02"/>
    <x v="0"/>
    <x v="4"/>
  </r>
  <r>
    <x v="5"/>
    <x v="614"/>
    <x v="609"/>
    <m/>
    <m/>
    <n v="30"/>
    <s v="LEVADURA"/>
    <n v="0"/>
    <m/>
    <n v="1"/>
    <x v="0"/>
    <n v="2150"/>
    <n v="21.5"/>
    <n v="269777.7"/>
    <n v="66719.100000000006"/>
    <n v="24.73"/>
    <n v="336496.8"/>
    <n v="0"/>
    <n v="0"/>
    <n v="0"/>
    <n v="336496.8"/>
    <n v="66719.100000000006"/>
    <n v="24.73"/>
    <n v="0.02"/>
    <x v="0"/>
    <x v="5"/>
  </r>
  <r>
    <x v="6"/>
    <x v="614"/>
    <x v="609"/>
    <m/>
    <m/>
    <n v="30"/>
    <s v="LEVADURA"/>
    <n v="0"/>
    <m/>
    <n v="1"/>
    <x v="0"/>
    <n v="2001"/>
    <n v="20.010000000000002"/>
    <n v="251081.48"/>
    <n v="61761.74"/>
    <n v="24.6"/>
    <n v="312843.21999999997"/>
    <n v="0"/>
    <n v="0"/>
    <n v="0"/>
    <n v="312843.21999999997"/>
    <n v="61761.74"/>
    <n v="24.6"/>
    <n v="0.02"/>
    <x v="0"/>
    <x v="6"/>
  </r>
  <r>
    <x v="7"/>
    <x v="614"/>
    <x v="609"/>
    <m/>
    <m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1"/>
    <x v="7"/>
  </r>
  <r>
    <x v="8"/>
    <x v="614"/>
    <x v="609"/>
    <m/>
    <m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2"/>
    <x v="1"/>
    <x v="8"/>
  </r>
  <r>
    <x v="9"/>
    <x v="614"/>
    <x v="609"/>
    <m/>
    <m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3"/>
    <x v="1"/>
    <x v="9"/>
  </r>
  <r>
    <x v="10"/>
    <x v="614"/>
    <x v="609"/>
    <m/>
    <m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1"/>
    <x v="1"/>
    <x v="10"/>
  </r>
  <r>
    <x v="2"/>
    <x v="615"/>
    <x v="610"/>
    <m/>
    <m/>
    <n v="101"/>
    <s v="CARNES VACIO"/>
    <n v="0"/>
    <m/>
    <n v="1"/>
    <x v="0"/>
    <n v="1"/>
    <n v="1.71"/>
    <n v="3668.61"/>
    <n v="659.55"/>
    <n v="17.98"/>
    <n v="4328.16"/>
    <n v="0"/>
    <n v="0"/>
    <n v="0"/>
    <n v="4328.17"/>
    <n v="659.55"/>
    <n v="17.98"/>
    <n v="0"/>
    <x v="0"/>
    <x v="2"/>
  </r>
  <r>
    <x v="3"/>
    <x v="615"/>
    <x v="610"/>
    <m/>
    <m/>
    <n v="101"/>
    <s v="CARNES VACIO"/>
    <n v="0"/>
    <m/>
    <n v="1"/>
    <x v="0"/>
    <n v="11"/>
    <n v="16.73"/>
    <n v="42980.94"/>
    <n v="7736.55"/>
    <n v="18"/>
    <n v="50717.49"/>
    <n v="0"/>
    <n v="0"/>
    <n v="0"/>
    <n v="50717.49"/>
    <n v="7736.55"/>
    <n v="18"/>
    <n v="0"/>
    <x v="0"/>
    <x v="3"/>
  </r>
  <r>
    <x v="4"/>
    <x v="615"/>
    <x v="610"/>
    <m/>
    <m/>
    <n v="101"/>
    <s v="CARNES VACIO"/>
    <n v="0"/>
    <m/>
    <n v="1"/>
    <x v="0"/>
    <n v="82"/>
    <n v="125.1"/>
    <n v="324335.68"/>
    <n v="58380.13"/>
    <n v="18"/>
    <n v="382715.81"/>
    <n v="3135.89"/>
    <n v="0"/>
    <n v="0"/>
    <n v="379579.8"/>
    <n v="55244.24"/>
    <n v="17.03"/>
    <n v="0.01"/>
    <x v="0"/>
    <x v="4"/>
  </r>
  <r>
    <x v="5"/>
    <x v="615"/>
    <x v="610"/>
    <m/>
    <m/>
    <n v="101"/>
    <s v="CARNES VACIO"/>
    <n v="0"/>
    <m/>
    <n v="1"/>
    <x v="0"/>
    <n v="56"/>
    <n v="74.180000000000007"/>
    <n v="224903.12"/>
    <n v="40482.379999999997"/>
    <n v="18"/>
    <n v="265385.5"/>
    <n v="0"/>
    <n v="0"/>
    <n v="0"/>
    <n v="265385.48"/>
    <n v="40482.379999999997"/>
    <n v="18"/>
    <n v="0.01"/>
    <x v="0"/>
    <x v="5"/>
  </r>
  <r>
    <x v="7"/>
    <x v="615"/>
    <x v="610"/>
    <m/>
    <m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1"/>
    <x v="1"/>
    <x v="7"/>
  </r>
  <r>
    <x v="8"/>
    <x v="615"/>
    <x v="610"/>
    <m/>
    <m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1"/>
    <x v="8"/>
  </r>
  <r>
    <x v="9"/>
    <x v="615"/>
    <x v="610"/>
    <m/>
    <m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2"/>
    <x v="1"/>
    <x v="9"/>
  </r>
  <r>
    <x v="10"/>
    <x v="615"/>
    <x v="610"/>
    <m/>
    <m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"/>
    <x v="1"/>
    <x v="10"/>
  </r>
  <r>
    <x v="0"/>
    <x v="616"/>
    <x v="611"/>
    <m/>
    <m/>
    <n v="101"/>
    <s v="CARNES VACIO"/>
    <n v="0"/>
    <m/>
    <n v="1"/>
    <x v="0"/>
    <n v="84"/>
    <n v="221.69"/>
    <n v="324012.19"/>
    <n v="74402.490000000005"/>
    <n v="22.96"/>
    <n v="398414.68"/>
    <n v="7232.04"/>
    <n v="0"/>
    <n v="0"/>
    <n v="391183.35999999999"/>
    <n v="67170.45"/>
    <n v="20.73"/>
    <n v="0.02"/>
    <x v="0"/>
    <x v="0"/>
  </r>
  <r>
    <x v="1"/>
    <x v="616"/>
    <x v="611"/>
    <m/>
    <m/>
    <n v="101"/>
    <s v="CARNES VACIO"/>
    <n v="0"/>
    <m/>
    <n v="1"/>
    <x v="0"/>
    <n v="69"/>
    <n v="180.31"/>
    <n v="279890.68"/>
    <n v="63663.91"/>
    <n v="22.75"/>
    <n v="343554.59"/>
    <n v="20596.75"/>
    <n v="0"/>
    <n v="0"/>
    <n v="322958.17"/>
    <n v="43067.16"/>
    <n v="15.39"/>
    <n v="0.01"/>
    <x v="0"/>
    <x v="1"/>
  </r>
  <r>
    <x v="2"/>
    <x v="616"/>
    <x v="611"/>
    <m/>
    <m/>
    <n v="101"/>
    <s v="CARNES VACIO"/>
    <n v="0"/>
    <m/>
    <n v="1"/>
    <x v="0"/>
    <n v="101"/>
    <n v="271.41000000000003"/>
    <n v="446868.42"/>
    <n v="101411.36"/>
    <n v="22.69"/>
    <n v="548279.78"/>
    <n v="54828"/>
    <n v="0"/>
    <n v="0"/>
    <n v="493451.79"/>
    <n v="46583.360000000001"/>
    <n v="10.42"/>
    <n v="0.01"/>
    <x v="0"/>
    <x v="2"/>
  </r>
  <r>
    <x v="3"/>
    <x v="616"/>
    <x v="611"/>
    <m/>
    <m/>
    <n v="101"/>
    <s v="CARNES VACIO"/>
    <n v="0"/>
    <m/>
    <n v="1"/>
    <x v="0"/>
    <n v="106"/>
    <n v="296.7"/>
    <n v="553852.36"/>
    <n v="125697.3"/>
    <n v="22.7"/>
    <n v="679549.66"/>
    <n v="23094.1"/>
    <n v="0"/>
    <n v="0"/>
    <n v="656454.98"/>
    <n v="102603.2"/>
    <n v="18.53"/>
    <n v="0.02"/>
    <x v="0"/>
    <x v="3"/>
  </r>
  <r>
    <x v="4"/>
    <x v="616"/>
    <x v="611"/>
    <m/>
    <m/>
    <n v="101"/>
    <s v="CARNES VACIO"/>
    <n v="0"/>
    <m/>
    <n v="1"/>
    <x v="0"/>
    <n v="135"/>
    <n v="383.62"/>
    <n v="602347.71"/>
    <n v="138451.34"/>
    <n v="22.99"/>
    <n v="740799.05"/>
    <n v="7083.41"/>
    <n v="0"/>
    <n v="0"/>
    <n v="733715.92"/>
    <n v="131367.93"/>
    <n v="21.81"/>
    <n v="0.03"/>
    <x v="0"/>
    <x v="4"/>
  </r>
  <r>
    <x v="5"/>
    <x v="616"/>
    <x v="611"/>
    <m/>
    <m/>
    <n v="101"/>
    <s v="CARNES VACIO"/>
    <n v="0"/>
    <m/>
    <n v="1"/>
    <x v="0"/>
    <n v="89"/>
    <n v="244.61"/>
    <n v="438571.98"/>
    <n v="98864.2"/>
    <n v="22.54"/>
    <n v="537436.18000000005"/>
    <n v="4333.08"/>
    <n v="0"/>
    <n v="0"/>
    <n v="533103.56000000006"/>
    <n v="94531.12"/>
    <n v="21.55"/>
    <n v="0.02"/>
    <x v="0"/>
    <x v="5"/>
  </r>
  <r>
    <x v="6"/>
    <x v="616"/>
    <x v="611"/>
    <m/>
    <m/>
    <n v="101"/>
    <s v="CARNES VACIO"/>
    <n v="0"/>
    <m/>
    <n v="1"/>
    <x v="0"/>
    <n v="137"/>
    <n v="350.92"/>
    <n v="747167.1"/>
    <n v="169108.35"/>
    <n v="22.63"/>
    <n v="916275.45"/>
    <n v="20594.52"/>
    <n v="0"/>
    <n v="0"/>
    <n v="895682.04"/>
    <n v="148513.82999999999"/>
    <n v="19.88"/>
    <n v="0.04"/>
    <x v="0"/>
    <x v="6"/>
  </r>
  <r>
    <x v="7"/>
    <x v="616"/>
    <x v="611"/>
    <m/>
    <m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4"/>
    <x v="1"/>
    <x v="7"/>
  </r>
  <r>
    <x v="8"/>
    <x v="616"/>
    <x v="611"/>
    <m/>
    <m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4"/>
    <x v="1"/>
    <x v="8"/>
  </r>
  <r>
    <x v="9"/>
    <x v="616"/>
    <x v="611"/>
    <m/>
    <m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4"/>
    <x v="1"/>
    <x v="9"/>
  </r>
  <r>
    <x v="10"/>
    <x v="616"/>
    <x v="611"/>
    <m/>
    <m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1"/>
    <x v="10"/>
  </r>
  <r>
    <x v="0"/>
    <x v="617"/>
    <x v="612"/>
    <m/>
    <m/>
    <n v="101"/>
    <s v="CARNES VACIO"/>
    <n v="0"/>
    <m/>
    <n v="1"/>
    <x v="0"/>
    <n v="15"/>
    <n v="37.89"/>
    <n v="64502.05"/>
    <n v="9985.0499999999993"/>
    <n v="15.48"/>
    <n v="74487.100000000006"/>
    <n v="0"/>
    <n v="0"/>
    <n v="0"/>
    <n v="74487.100000000006"/>
    <n v="9985.0499999999993"/>
    <n v="15.48"/>
    <n v="0"/>
    <x v="0"/>
    <x v="0"/>
  </r>
  <r>
    <x v="1"/>
    <x v="617"/>
    <x v="612"/>
    <m/>
    <m/>
    <n v="101"/>
    <s v="CARNES VACIO"/>
    <n v="0"/>
    <m/>
    <n v="1"/>
    <x v="0"/>
    <n v="10"/>
    <n v="24.65"/>
    <n v="44899.51"/>
    <n v="7043.12"/>
    <n v="15.69"/>
    <n v="51942.63"/>
    <n v="5194.2700000000004"/>
    <n v="0"/>
    <n v="0"/>
    <n v="46748.38"/>
    <n v="1848.85"/>
    <n v="4.12"/>
    <n v="0"/>
    <x v="0"/>
    <x v="1"/>
  </r>
  <r>
    <x v="2"/>
    <x v="617"/>
    <x v="612"/>
    <m/>
    <m/>
    <n v="101"/>
    <s v="CARNES VACIO"/>
    <n v="0"/>
    <m/>
    <n v="1"/>
    <x v="0"/>
    <n v="19"/>
    <n v="49.13"/>
    <n v="91717.119999999995"/>
    <n v="14409.66"/>
    <n v="15.71"/>
    <n v="106126.78"/>
    <n v="10612.68"/>
    <n v="0"/>
    <n v="0"/>
    <n v="95514.09"/>
    <n v="3796.98"/>
    <n v="4.1399999999999997"/>
    <n v="0"/>
    <x v="0"/>
    <x v="2"/>
  </r>
  <r>
    <x v="3"/>
    <x v="617"/>
    <x v="612"/>
    <m/>
    <m/>
    <n v="101"/>
    <s v="CARNES VACIO"/>
    <n v="0"/>
    <m/>
    <n v="1"/>
    <x v="0"/>
    <n v="12"/>
    <n v="29.93"/>
    <n v="64639.19"/>
    <n v="9694.11"/>
    <n v="15"/>
    <n v="74333.3"/>
    <n v="0"/>
    <n v="0"/>
    <n v="0"/>
    <n v="74333.23"/>
    <n v="9694.11"/>
    <n v="15"/>
    <n v="0"/>
    <x v="0"/>
    <x v="3"/>
  </r>
  <r>
    <x v="4"/>
    <x v="617"/>
    <x v="612"/>
    <m/>
    <m/>
    <n v="101"/>
    <s v="CARNES VACIO"/>
    <n v="0"/>
    <m/>
    <n v="1"/>
    <x v="0"/>
    <n v="21"/>
    <n v="55.69"/>
    <n v="118735.86"/>
    <n v="17806.919999999998"/>
    <n v="15"/>
    <n v="136542.78"/>
    <n v="0"/>
    <n v="0"/>
    <n v="0"/>
    <n v="136542.67000000001"/>
    <n v="17806.919999999998"/>
    <n v="15"/>
    <n v="0"/>
    <x v="0"/>
    <x v="4"/>
  </r>
  <r>
    <x v="5"/>
    <x v="617"/>
    <x v="612"/>
    <m/>
    <m/>
    <n v="101"/>
    <s v="CARNES VACIO"/>
    <n v="0"/>
    <m/>
    <n v="1"/>
    <x v="0"/>
    <n v="26"/>
    <n v="66.05"/>
    <n v="152641.79999999999"/>
    <n v="23387.29"/>
    <n v="15.32"/>
    <n v="176029.09"/>
    <n v="0"/>
    <n v="0"/>
    <n v="0"/>
    <n v="176028.92"/>
    <n v="23387.29"/>
    <n v="15.32"/>
    <n v="0.01"/>
    <x v="0"/>
    <x v="5"/>
  </r>
  <r>
    <x v="6"/>
    <x v="617"/>
    <x v="612"/>
    <m/>
    <m/>
    <n v="101"/>
    <s v="CARNES VACIO"/>
    <n v="0"/>
    <m/>
    <n v="1"/>
    <x v="0"/>
    <n v="20"/>
    <n v="53.48"/>
    <n v="154725.69"/>
    <n v="23205.360000000001"/>
    <n v="15"/>
    <n v="177931.05"/>
    <n v="0"/>
    <n v="0"/>
    <n v="0"/>
    <n v="177931.05"/>
    <n v="23205.360000000001"/>
    <n v="15"/>
    <n v="0.01"/>
    <x v="0"/>
    <x v="6"/>
  </r>
  <r>
    <x v="7"/>
    <x v="617"/>
    <x v="612"/>
    <m/>
    <m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1"/>
    <x v="7"/>
  </r>
  <r>
    <x v="8"/>
    <x v="617"/>
    <x v="612"/>
    <m/>
    <m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1"/>
    <x v="8"/>
  </r>
  <r>
    <x v="9"/>
    <x v="617"/>
    <x v="612"/>
    <m/>
    <m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1"/>
    <x v="9"/>
  </r>
  <r>
    <x v="10"/>
    <x v="617"/>
    <x v="612"/>
    <m/>
    <m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"/>
    <x v="1"/>
    <x v="10"/>
  </r>
  <r>
    <x v="2"/>
    <x v="618"/>
    <x v="613"/>
    <m/>
    <m/>
    <n v="101"/>
    <s v="CARNES VACIO"/>
    <n v="0"/>
    <m/>
    <n v="1"/>
    <x v="0"/>
    <n v="2"/>
    <n v="3.45"/>
    <n v="5205.99"/>
    <n v="936.91"/>
    <n v="18"/>
    <n v="6142.9"/>
    <n v="614.29"/>
    <n v="0"/>
    <n v="0"/>
    <n v="5528.62"/>
    <n v="322.62"/>
    <n v="6.2"/>
    <n v="0"/>
    <x v="0"/>
    <x v="2"/>
  </r>
  <r>
    <x v="2"/>
    <x v="619"/>
    <x v="614"/>
    <m/>
    <m/>
    <n v="101"/>
    <s v="CARNES VACIO"/>
    <n v="0"/>
    <m/>
    <n v="1"/>
    <x v="0"/>
    <n v="9"/>
    <n v="18.579999999999998"/>
    <n v="38609.43"/>
    <n v="6949.66"/>
    <n v="18"/>
    <n v="45559.09"/>
    <n v="0"/>
    <n v="0"/>
    <n v="0"/>
    <n v="45559.09"/>
    <n v="6949.66"/>
    <n v="18"/>
    <n v="0"/>
    <x v="0"/>
    <x v="2"/>
  </r>
  <r>
    <x v="3"/>
    <x v="619"/>
    <x v="614"/>
    <m/>
    <m/>
    <n v="101"/>
    <s v="CARNES VACIO"/>
    <n v="0"/>
    <m/>
    <n v="1"/>
    <x v="0"/>
    <n v="50"/>
    <n v="186.76"/>
    <n v="379612.38"/>
    <n v="68329.52"/>
    <n v="18"/>
    <n v="447941.9"/>
    <n v="0"/>
    <n v="0"/>
    <n v="0"/>
    <n v="447941.97"/>
    <n v="68329.52"/>
    <n v="18"/>
    <n v="0.02"/>
    <x v="0"/>
    <x v="3"/>
  </r>
  <r>
    <x v="4"/>
    <x v="619"/>
    <x v="614"/>
    <m/>
    <m/>
    <n v="101"/>
    <s v="CARNES VACIO"/>
    <n v="0"/>
    <m/>
    <n v="1"/>
    <x v="0"/>
    <n v="49"/>
    <n v="169.85"/>
    <n v="410086.28"/>
    <n v="73815.990000000005"/>
    <n v="18"/>
    <n v="483902.27"/>
    <n v="0"/>
    <n v="0"/>
    <n v="0"/>
    <n v="483902.34"/>
    <n v="73815.990000000005"/>
    <n v="18"/>
    <n v="0.02"/>
    <x v="0"/>
    <x v="4"/>
  </r>
  <r>
    <x v="5"/>
    <x v="619"/>
    <x v="614"/>
    <m/>
    <m/>
    <n v="101"/>
    <s v="CARNES VACIO"/>
    <n v="0"/>
    <m/>
    <n v="1"/>
    <x v="0"/>
    <n v="-1"/>
    <n v="-28.76"/>
    <n v="-74203.89"/>
    <n v="-13356.5"/>
    <n v="0"/>
    <n v="-87560.39"/>
    <n v="0"/>
    <n v="0"/>
    <n v="0"/>
    <n v="-87560.55"/>
    <n v="-13356.5"/>
    <n v="0"/>
    <n v="0"/>
    <x v="0"/>
    <x v="5"/>
  </r>
  <r>
    <x v="3"/>
    <x v="620"/>
    <x v="615"/>
    <m/>
    <m/>
    <n v="101"/>
    <s v="CARNES VACIO"/>
    <n v="0"/>
    <m/>
    <n v="1"/>
    <x v="0"/>
    <n v="7"/>
    <n v="23.57"/>
    <n v="48062.7"/>
    <n v="10754.98"/>
    <n v="22.38"/>
    <n v="58817.68"/>
    <n v="0"/>
    <n v="0"/>
    <n v="0"/>
    <n v="58817.68"/>
    <n v="10754.98"/>
    <n v="22.38"/>
    <n v="0"/>
    <x v="0"/>
    <x v="3"/>
  </r>
  <r>
    <x v="4"/>
    <x v="620"/>
    <x v="615"/>
    <m/>
    <m/>
    <n v="101"/>
    <s v="CARNES VACIO"/>
    <n v="0"/>
    <m/>
    <n v="1"/>
    <x v="0"/>
    <n v="22"/>
    <n v="63.91"/>
    <n v="139513.78"/>
    <n v="27955.4"/>
    <n v="20.04"/>
    <n v="167469.18"/>
    <n v="0"/>
    <n v="0"/>
    <n v="0"/>
    <n v="167469.19"/>
    <n v="27955.4"/>
    <n v="20.04"/>
    <n v="0.01"/>
    <x v="0"/>
    <x v="4"/>
  </r>
  <r>
    <x v="5"/>
    <x v="620"/>
    <x v="615"/>
    <m/>
    <m/>
    <n v="101"/>
    <s v="CARNES VACIO"/>
    <n v="0"/>
    <m/>
    <n v="1"/>
    <x v="0"/>
    <n v="8"/>
    <n v="29.44"/>
    <n v="83158.679999999993"/>
    <n v="14968.56"/>
    <n v="18"/>
    <n v="98127.24"/>
    <n v="0"/>
    <n v="0"/>
    <n v="0"/>
    <n v="98127.21"/>
    <n v="14968.56"/>
    <n v="18"/>
    <n v="0"/>
    <x v="0"/>
    <x v="5"/>
  </r>
  <r>
    <x v="6"/>
    <x v="620"/>
    <x v="615"/>
    <m/>
    <m/>
    <n v="101"/>
    <s v="CARNES VACIO"/>
    <n v="0"/>
    <m/>
    <n v="1"/>
    <x v="0"/>
    <n v="7"/>
    <n v="19.05"/>
    <n v="63492.89"/>
    <n v="11428.66"/>
    <n v="18"/>
    <n v="74921.55"/>
    <n v="1828.8"/>
    <n v="0"/>
    <n v="0"/>
    <n v="73092.759999999995"/>
    <n v="9599.86"/>
    <n v="15.12"/>
    <n v="0"/>
    <x v="0"/>
    <x v="6"/>
  </r>
  <r>
    <x v="8"/>
    <x v="620"/>
    <x v="615"/>
    <m/>
    <m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1"/>
    <x v="8"/>
  </r>
  <r>
    <x v="9"/>
    <x v="620"/>
    <x v="615"/>
    <m/>
    <m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1"/>
    <x v="9"/>
  </r>
  <r>
    <x v="10"/>
    <x v="620"/>
    <x v="615"/>
    <m/>
    <m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1"/>
    <x v="10"/>
  </r>
  <r>
    <x v="2"/>
    <x v="621"/>
    <x v="616"/>
    <m/>
    <m/>
    <n v="101"/>
    <s v="CARNES VACIO"/>
    <n v="0"/>
    <m/>
    <n v="1"/>
    <x v="0"/>
    <n v="4"/>
    <n v="9.9499999999999993"/>
    <n v="11246.88"/>
    <n v="2024.42"/>
    <n v="18"/>
    <n v="13271.3"/>
    <n v="0"/>
    <n v="0"/>
    <n v="0"/>
    <n v="13271.29"/>
    <n v="2024.42"/>
    <n v="18"/>
    <n v="0"/>
    <x v="0"/>
    <x v="2"/>
  </r>
  <r>
    <x v="3"/>
    <x v="621"/>
    <x v="616"/>
    <m/>
    <m/>
    <n v="101"/>
    <s v="CARNES VACIO"/>
    <n v="0"/>
    <m/>
    <n v="1"/>
    <x v="0"/>
    <n v="37"/>
    <n v="87.78"/>
    <n v="108900.48"/>
    <n v="19601.91"/>
    <n v="18"/>
    <n v="128502.39"/>
    <n v="5735.64"/>
    <n v="0"/>
    <n v="0"/>
    <n v="122766.75"/>
    <n v="13866.27"/>
    <n v="12.73"/>
    <n v="0"/>
    <x v="0"/>
    <x v="3"/>
  </r>
  <r>
    <x v="4"/>
    <x v="621"/>
    <x v="616"/>
    <m/>
    <m/>
    <n v="101"/>
    <s v="CARNES VACIO"/>
    <n v="0"/>
    <m/>
    <n v="1"/>
    <x v="0"/>
    <n v="5"/>
    <n v="11.62"/>
    <n v="14861.01"/>
    <n v="2674.97"/>
    <n v="18"/>
    <n v="17535.98"/>
    <n v="0"/>
    <n v="0"/>
    <n v="0"/>
    <n v="17535.98"/>
    <n v="2674.97"/>
    <n v="18"/>
    <n v="0"/>
    <x v="0"/>
    <x v="4"/>
  </r>
  <r>
    <x v="2"/>
    <x v="622"/>
    <x v="617"/>
    <m/>
    <m/>
    <n v="101"/>
    <s v="CARNES VACIO"/>
    <n v="0"/>
    <m/>
    <n v="1"/>
    <x v="0"/>
    <n v="1"/>
    <n v="1.21"/>
    <n v="3520.36"/>
    <n v="633.66999999999996"/>
    <n v="18"/>
    <n v="4154.03"/>
    <n v="0"/>
    <n v="0"/>
    <n v="0"/>
    <n v="4154.03"/>
    <n v="633.66999999999996"/>
    <n v="18"/>
    <n v="0"/>
    <x v="0"/>
    <x v="2"/>
  </r>
  <r>
    <x v="3"/>
    <x v="622"/>
    <x v="617"/>
    <m/>
    <m/>
    <n v="101"/>
    <s v="CARNES VACIO"/>
    <n v="0"/>
    <m/>
    <n v="1"/>
    <x v="0"/>
    <n v="2"/>
    <n v="1.85"/>
    <n v="6441.39"/>
    <n v="1217.76"/>
    <n v="18.91"/>
    <n v="7659.15"/>
    <n v="0"/>
    <n v="0"/>
    <n v="0"/>
    <n v="7659.15"/>
    <n v="1217.76"/>
    <n v="18.91"/>
    <n v="0"/>
    <x v="0"/>
    <x v="3"/>
  </r>
  <r>
    <x v="4"/>
    <x v="622"/>
    <x v="617"/>
    <m/>
    <m/>
    <n v="101"/>
    <s v="CARNES VACIO"/>
    <n v="0"/>
    <m/>
    <n v="1"/>
    <x v="0"/>
    <n v="4"/>
    <n v="4.63"/>
    <n v="16164.58"/>
    <n v="2909.64"/>
    <n v="18"/>
    <n v="19074.22"/>
    <n v="0"/>
    <n v="0"/>
    <n v="0"/>
    <n v="19074.22"/>
    <n v="2909.64"/>
    <n v="18"/>
    <n v="0"/>
    <x v="0"/>
    <x v="4"/>
  </r>
  <r>
    <x v="7"/>
    <x v="622"/>
    <x v="617"/>
    <m/>
    <m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1"/>
    <x v="7"/>
  </r>
  <r>
    <x v="3"/>
    <x v="623"/>
    <x v="618"/>
    <m/>
    <m/>
    <n v="101"/>
    <s v="CARNES VACIO"/>
    <n v="0"/>
    <m/>
    <n v="1"/>
    <x v="0"/>
    <n v="28"/>
    <n v="29.96"/>
    <n v="61967.09"/>
    <n v="11154.08"/>
    <n v="18"/>
    <n v="73121.17"/>
    <n v="0"/>
    <n v="0"/>
    <n v="0"/>
    <n v="73121.22"/>
    <n v="11154.08"/>
    <n v="18"/>
    <n v="0"/>
    <x v="0"/>
    <x v="3"/>
  </r>
  <r>
    <x v="4"/>
    <x v="623"/>
    <x v="618"/>
    <m/>
    <m/>
    <n v="101"/>
    <s v="CARNES VACIO"/>
    <n v="0"/>
    <m/>
    <n v="1"/>
    <x v="0"/>
    <n v="62"/>
    <n v="67.239999999999995"/>
    <n v="158765.48000000001"/>
    <n v="28577.95"/>
    <n v="18"/>
    <n v="187343.43"/>
    <n v="26004.03"/>
    <n v="0"/>
    <n v="0"/>
    <n v="161339.41"/>
    <n v="2573.92"/>
    <n v="1.62"/>
    <n v="0"/>
    <x v="0"/>
    <x v="4"/>
  </r>
  <r>
    <x v="5"/>
    <x v="623"/>
    <x v="618"/>
    <m/>
    <m/>
    <n v="101"/>
    <s v="CARNES VACIO"/>
    <n v="0"/>
    <m/>
    <n v="1"/>
    <x v="0"/>
    <n v="25"/>
    <n v="26.28"/>
    <n v="75864.62"/>
    <n v="13655.67"/>
    <n v="18"/>
    <n v="89520.29"/>
    <n v="0"/>
    <n v="0"/>
    <n v="0"/>
    <n v="89520.29"/>
    <n v="13655.67"/>
    <n v="18"/>
    <n v="0"/>
    <x v="0"/>
    <x v="5"/>
  </r>
  <r>
    <x v="6"/>
    <x v="623"/>
    <x v="618"/>
    <m/>
    <m/>
    <n v="101"/>
    <s v="CARNES VACIO"/>
    <n v="0"/>
    <m/>
    <n v="1"/>
    <x v="0"/>
    <n v="38"/>
    <n v="45.04"/>
    <n v="182017.54"/>
    <n v="32763.14"/>
    <n v="18"/>
    <n v="214780.68"/>
    <n v="0"/>
    <n v="0"/>
    <n v="0"/>
    <n v="214780.75"/>
    <n v="32763.14"/>
    <n v="18"/>
    <n v="0.01"/>
    <x v="0"/>
    <x v="6"/>
  </r>
  <r>
    <x v="7"/>
    <x v="623"/>
    <x v="618"/>
    <m/>
    <m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1"/>
    <x v="7"/>
  </r>
  <r>
    <x v="8"/>
    <x v="623"/>
    <x v="618"/>
    <m/>
    <m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1"/>
    <x v="8"/>
  </r>
  <r>
    <x v="9"/>
    <x v="623"/>
    <x v="618"/>
    <m/>
    <m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1"/>
    <x v="9"/>
  </r>
  <r>
    <x v="10"/>
    <x v="623"/>
    <x v="618"/>
    <m/>
    <m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1"/>
    <x v="10"/>
  </r>
  <r>
    <x v="2"/>
    <x v="624"/>
    <x v="619"/>
    <m/>
    <m/>
    <n v="101"/>
    <s v="CARNES VACIO"/>
    <n v="0"/>
    <m/>
    <n v="1"/>
    <x v="0"/>
    <n v="1"/>
    <n v="0.75"/>
    <n v="1312.89"/>
    <n v="236.33"/>
    <n v="18"/>
    <n v="1549.22"/>
    <n v="0"/>
    <n v="0"/>
    <n v="0"/>
    <n v="1549.21"/>
    <n v="236.33"/>
    <n v="18"/>
    <n v="0"/>
    <x v="0"/>
    <x v="2"/>
  </r>
  <r>
    <x v="3"/>
    <x v="624"/>
    <x v="619"/>
    <m/>
    <m/>
    <n v="101"/>
    <s v="CARNES VACIO"/>
    <n v="0"/>
    <m/>
    <n v="1"/>
    <x v="0"/>
    <n v="3"/>
    <n v="3.2"/>
    <n v="9602.8799999999992"/>
    <n v="1728.51"/>
    <n v="18"/>
    <n v="11331.39"/>
    <n v="0"/>
    <n v="0"/>
    <n v="0"/>
    <n v="11331.39"/>
    <n v="1728.51"/>
    <n v="18"/>
    <n v="0"/>
    <x v="0"/>
    <x v="3"/>
  </r>
  <r>
    <x v="4"/>
    <x v="624"/>
    <x v="619"/>
    <m/>
    <m/>
    <n v="101"/>
    <s v="CARNES VACIO"/>
    <n v="0"/>
    <m/>
    <n v="1"/>
    <x v="0"/>
    <n v="1"/>
    <n v="0.93"/>
    <n v="2790.84"/>
    <n v="502.35"/>
    <n v="18"/>
    <n v="3293.19"/>
    <n v="0"/>
    <n v="0"/>
    <n v="0"/>
    <n v="3293.19"/>
    <n v="502.35"/>
    <n v="18"/>
    <n v="0"/>
    <x v="0"/>
    <x v="4"/>
  </r>
  <r>
    <x v="5"/>
    <x v="624"/>
    <x v="619"/>
    <m/>
    <m/>
    <n v="101"/>
    <s v="CARNES VACIO"/>
    <n v="0"/>
    <m/>
    <n v="1"/>
    <x v="0"/>
    <n v="0"/>
    <n v="0"/>
    <n v="0"/>
    <n v="0.01"/>
    <n v="0"/>
    <n v="0.01"/>
    <n v="0"/>
    <n v="0"/>
    <n v="0"/>
    <n v="0"/>
    <n v="0.01"/>
    <n v="0"/>
    <n v="0"/>
    <x v="0"/>
    <x v="5"/>
  </r>
  <r>
    <x v="2"/>
    <x v="625"/>
    <x v="620"/>
    <m/>
    <m/>
    <n v="101"/>
    <s v="CARNES VACIO"/>
    <n v="0"/>
    <m/>
    <n v="1"/>
    <x v="0"/>
    <n v="1"/>
    <n v="0.81"/>
    <n v="1542.5"/>
    <n v="277.64999999999998"/>
    <n v="18"/>
    <n v="1820.15"/>
    <n v="0"/>
    <n v="0"/>
    <n v="0"/>
    <n v="1820.15"/>
    <n v="277.64999999999998"/>
    <n v="18"/>
    <n v="0"/>
    <x v="0"/>
    <x v="2"/>
  </r>
  <r>
    <x v="3"/>
    <x v="625"/>
    <x v="620"/>
    <m/>
    <m/>
    <n v="101"/>
    <s v="CARNES VACIO"/>
    <n v="0"/>
    <m/>
    <n v="1"/>
    <x v="0"/>
    <n v="10"/>
    <n v="9.41"/>
    <n v="26865.279999999999"/>
    <n v="4835.78"/>
    <n v="18"/>
    <n v="31701.06"/>
    <n v="0"/>
    <n v="0"/>
    <n v="0"/>
    <n v="31701.07"/>
    <n v="4835.78"/>
    <n v="18"/>
    <n v="0"/>
    <x v="0"/>
    <x v="3"/>
  </r>
  <r>
    <x v="4"/>
    <x v="625"/>
    <x v="620"/>
    <m/>
    <m/>
    <n v="101"/>
    <s v="CARNES VACIO"/>
    <n v="0"/>
    <m/>
    <n v="1"/>
    <x v="0"/>
    <n v="1"/>
    <n v="0.94"/>
    <n v="2819.35"/>
    <n v="507.49"/>
    <n v="18"/>
    <n v="3326.84"/>
    <n v="665.37"/>
    <n v="0"/>
    <n v="0"/>
    <n v="2661.47"/>
    <n v="-157.88"/>
    <n v="-5.6"/>
    <n v="0"/>
    <x v="0"/>
    <x v="4"/>
  </r>
  <r>
    <x v="3"/>
    <x v="626"/>
    <x v="621"/>
    <m/>
    <m/>
    <n v="101"/>
    <s v="CARNES VACIO"/>
    <n v="0"/>
    <m/>
    <n v="1"/>
    <x v="0"/>
    <n v="5"/>
    <n v="4.93"/>
    <n v="16962.150000000001"/>
    <n v="3053.2"/>
    <n v="18"/>
    <n v="20015.349999999999"/>
    <n v="0"/>
    <n v="0"/>
    <n v="0"/>
    <n v="20015.36"/>
    <n v="3053.2"/>
    <n v="18"/>
    <n v="0"/>
    <x v="0"/>
    <x v="3"/>
  </r>
  <r>
    <x v="4"/>
    <x v="626"/>
    <x v="621"/>
    <m/>
    <m/>
    <n v="101"/>
    <s v="CARNES VACIO"/>
    <n v="0"/>
    <m/>
    <n v="1"/>
    <x v="0"/>
    <n v="7"/>
    <n v="6.58"/>
    <n v="22639.15"/>
    <n v="4075.04"/>
    <n v="18"/>
    <n v="26714.19"/>
    <n v="0"/>
    <n v="0"/>
    <n v="0"/>
    <n v="26714.2"/>
    <n v="4075.04"/>
    <n v="18"/>
    <n v="0"/>
    <x v="0"/>
    <x v="4"/>
  </r>
  <r>
    <x v="5"/>
    <x v="626"/>
    <x v="621"/>
    <m/>
    <m/>
    <n v="101"/>
    <s v="CARNES VACIO"/>
    <n v="0"/>
    <m/>
    <n v="1"/>
    <x v="0"/>
    <n v="8"/>
    <n v="6.72"/>
    <n v="23120.81"/>
    <n v="4161.76"/>
    <n v="18"/>
    <n v="27282.57"/>
    <n v="0"/>
    <n v="0"/>
    <n v="0"/>
    <n v="27282.58"/>
    <n v="4161.76"/>
    <n v="18"/>
    <n v="0"/>
    <x v="0"/>
    <x v="5"/>
  </r>
  <r>
    <x v="3"/>
    <x v="627"/>
    <x v="622"/>
    <m/>
    <m/>
    <n v="101"/>
    <s v="CARNES VACIO"/>
    <n v="0"/>
    <m/>
    <n v="1"/>
    <x v="0"/>
    <n v="2"/>
    <n v="2.58"/>
    <n v="8161.39"/>
    <n v="1469.05"/>
    <n v="18"/>
    <n v="9630.44"/>
    <n v="0"/>
    <n v="0"/>
    <n v="0"/>
    <n v="9630.44"/>
    <n v="1469.05"/>
    <n v="18"/>
    <n v="0"/>
    <x v="0"/>
    <x v="3"/>
  </r>
  <r>
    <x v="3"/>
    <x v="628"/>
    <x v="623"/>
    <m/>
    <m/>
    <n v="101"/>
    <s v="CARNES VACIO"/>
    <n v="0"/>
    <m/>
    <n v="1"/>
    <x v="0"/>
    <n v="1"/>
    <n v="1.05"/>
    <n v="3035.55"/>
    <n v="546.4"/>
    <n v="18"/>
    <n v="3581.95"/>
    <n v="0"/>
    <n v="0"/>
    <n v="0"/>
    <n v="3581.95"/>
    <n v="546.4"/>
    <n v="18"/>
    <n v="0"/>
    <x v="0"/>
    <x v="3"/>
  </r>
  <r>
    <x v="4"/>
    <x v="628"/>
    <x v="623"/>
    <m/>
    <m/>
    <n v="101"/>
    <s v="CARNES VACIO"/>
    <n v="0"/>
    <m/>
    <n v="1"/>
    <x v="0"/>
    <n v="5"/>
    <n v="5.62"/>
    <n v="16232.97"/>
    <n v="2921.93"/>
    <n v="18"/>
    <n v="19154.900000000001"/>
    <n v="3769.57"/>
    <n v="0"/>
    <n v="0"/>
    <n v="15385.33"/>
    <n v="-847.64"/>
    <n v="-5.22"/>
    <n v="0"/>
    <x v="0"/>
    <x v="4"/>
  </r>
  <r>
    <x v="3"/>
    <x v="629"/>
    <x v="624"/>
    <m/>
    <m/>
    <n v="101"/>
    <s v="CARNES VACIO"/>
    <n v="0"/>
    <m/>
    <n v="1"/>
    <x v="0"/>
    <n v="3"/>
    <n v="3.53"/>
    <n v="10923.69"/>
    <n v="1966.28"/>
    <n v="18"/>
    <n v="12889.97"/>
    <n v="0"/>
    <n v="0"/>
    <n v="0"/>
    <n v="12889.97"/>
    <n v="1966.28"/>
    <n v="18"/>
    <n v="0"/>
    <x v="0"/>
    <x v="3"/>
  </r>
  <r>
    <x v="3"/>
    <x v="630"/>
    <x v="625"/>
    <m/>
    <m/>
    <n v="101"/>
    <s v="CARNES VACIO"/>
    <n v="0"/>
    <m/>
    <n v="1"/>
    <x v="0"/>
    <n v="3"/>
    <n v="5.05"/>
    <n v="14425.27"/>
    <n v="2691.97"/>
    <n v="18.66"/>
    <n v="17117.240000000002"/>
    <n v="0"/>
    <n v="0"/>
    <n v="0"/>
    <n v="17117.23"/>
    <n v="2691.97"/>
    <n v="18.66"/>
    <n v="0"/>
    <x v="0"/>
    <x v="3"/>
  </r>
  <r>
    <x v="4"/>
    <x v="630"/>
    <x v="625"/>
    <m/>
    <m/>
    <n v="101"/>
    <s v="CARNES VACIO"/>
    <n v="0"/>
    <m/>
    <n v="1"/>
    <x v="0"/>
    <n v="1"/>
    <n v="2.36"/>
    <n v="6741.32"/>
    <n v="1213.44"/>
    <n v="18"/>
    <n v="7954.76"/>
    <n v="0"/>
    <n v="0"/>
    <n v="0"/>
    <n v="7954.76"/>
    <n v="1213.44"/>
    <n v="18"/>
    <n v="0"/>
    <x v="0"/>
    <x v="4"/>
  </r>
  <r>
    <x v="5"/>
    <x v="630"/>
    <x v="625"/>
    <m/>
    <m/>
    <n v="101"/>
    <s v="CARNES VACIO"/>
    <n v="0"/>
    <m/>
    <n v="1"/>
    <x v="0"/>
    <n v="3"/>
    <n v="4.82"/>
    <n v="14441.68"/>
    <n v="2743.2"/>
    <n v="19"/>
    <n v="17184.88"/>
    <n v="0"/>
    <n v="0"/>
    <n v="0"/>
    <n v="17184.87"/>
    <n v="2743.2"/>
    <n v="19"/>
    <n v="0"/>
    <x v="0"/>
    <x v="5"/>
  </r>
  <r>
    <x v="6"/>
    <x v="630"/>
    <x v="625"/>
    <m/>
    <m/>
    <n v="101"/>
    <s v="CARNES VACIO"/>
    <n v="0"/>
    <m/>
    <n v="1"/>
    <x v="0"/>
    <n v="3"/>
    <n v="6"/>
    <n v="21423.66"/>
    <n v="8569.44"/>
    <n v="40"/>
    <n v="29993.1"/>
    <n v="0"/>
    <n v="0"/>
    <n v="0"/>
    <n v="29993.1"/>
    <n v="8569.44"/>
    <n v="40"/>
    <n v="0"/>
    <x v="0"/>
    <x v="6"/>
  </r>
  <r>
    <x v="7"/>
    <x v="630"/>
    <x v="625"/>
    <m/>
    <m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1"/>
    <x v="7"/>
  </r>
  <r>
    <x v="9"/>
    <x v="630"/>
    <x v="625"/>
    <m/>
    <m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1"/>
    <x v="9"/>
  </r>
  <r>
    <x v="3"/>
    <x v="631"/>
    <x v="626"/>
    <m/>
    <m/>
    <n v="101"/>
    <s v="CARNES VACIO"/>
    <n v="0"/>
    <m/>
    <n v="1"/>
    <x v="0"/>
    <n v="3"/>
    <n v="4.63"/>
    <n v="9923.2900000000009"/>
    <n v="1859.08"/>
    <n v="18.73"/>
    <n v="11782.37"/>
    <n v="0"/>
    <n v="0"/>
    <n v="0"/>
    <n v="11782.37"/>
    <n v="1859.08"/>
    <n v="18.73"/>
    <n v="0"/>
    <x v="0"/>
    <x v="3"/>
  </r>
  <r>
    <x v="4"/>
    <x v="631"/>
    <x v="626"/>
    <m/>
    <m/>
    <n v="101"/>
    <s v="CARNES VACIO"/>
    <n v="0"/>
    <m/>
    <n v="1"/>
    <x v="0"/>
    <n v="1"/>
    <n v="1.51"/>
    <n v="3398.13"/>
    <n v="679.63"/>
    <n v="20"/>
    <n v="4077.76"/>
    <n v="0"/>
    <n v="0"/>
    <n v="0"/>
    <n v="4077.76"/>
    <n v="679.63"/>
    <n v="20"/>
    <n v="0"/>
    <x v="0"/>
    <x v="4"/>
  </r>
  <r>
    <x v="5"/>
    <x v="631"/>
    <x v="626"/>
    <m/>
    <m/>
    <n v="101"/>
    <s v="CARNES VACIO"/>
    <n v="0"/>
    <m/>
    <n v="1"/>
    <x v="0"/>
    <n v="3"/>
    <n v="4.18"/>
    <n v="10817.77"/>
    <n v="2098.86"/>
    <n v="19.399999999999999"/>
    <n v="12916.63"/>
    <n v="0"/>
    <n v="0"/>
    <n v="0"/>
    <n v="12916.63"/>
    <n v="2098.86"/>
    <n v="19.399999999999999"/>
    <n v="0"/>
    <x v="0"/>
    <x v="5"/>
  </r>
  <r>
    <x v="3"/>
    <x v="632"/>
    <x v="627"/>
    <m/>
    <m/>
    <n v="101"/>
    <s v="CARNES VACIO"/>
    <n v="0"/>
    <m/>
    <n v="1"/>
    <x v="0"/>
    <n v="7"/>
    <n v="24.3"/>
    <n v="77202.36"/>
    <n v="13896.4"/>
    <n v="18"/>
    <n v="91098.76"/>
    <n v="0"/>
    <n v="0"/>
    <n v="0"/>
    <n v="91098.8"/>
    <n v="13896.4"/>
    <n v="18"/>
    <n v="0"/>
    <x v="0"/>
    <x v="3"/>
  </r>
  <r>
    <x v="4"/>
    <x v="632"/>
    <x v="627"/>
    <m/>
    <m/>
    <n v="101"/>
    <s v="CARNES VACIO"/>
    <n v="0"/>
    <m/>
    <n v="1"/>
    <x v="0"/>
    <n v="3"/>
    <n v="8.0299999999999994"/>
    <n v="25511.72"/>
    <n v="4592.1000000000004"/>
    <n v="18"/>
    <n v="30103.82"/>
    <n v="0"/>
    <n v="0"/>
    <n v="0"/>
    <n v="30103.84"/>
    <n v="4592.1000000000004"/>
    <n v="18"/>
    <n v="0"/>
    <x v="0"/>
    <x v="4"/>
  </r>
  <r>
    <x v="5"/>
    <x v="632"/>
    <x v="627"/>
    <m/>
    <m/>
    <n v="101"/>
    <s v="CARNES VACIO"/>
    <n v="0"/>
    <m/>
    <n v="1"/>
    <x v="0"/>
    <n v="4"/>
    <n v="12.71"/>
    <n v="42382.71"/>
    <n v="7628.88"/>
    <n v="18"/>
    <n v="50011.59"/>
    <n v="0"/>
    <n v="0"/>
    <n v="0"/>
    <n v="50011.57"/>
    <n v="7628.88"/>
    <n v="18"/>
    <n v="0"/>
    <x v="0"/>
    <x v="5"/>
  </r>
  <r>
    <x v="6"/>
    <x v="632"/>
    <x v="627"/>
    <m/>
    <m/>
    <n v="101"/>
    <s v="CARNES VACIO"/>
    <n v="0"/>
    <m/>
    <n v="1"/>
    <x v="0"/>
    <n v="5"/>
    <n v="13.58"/>
    <n v="53910.57"/>
    <n v="21564.26"/>
    <n v="40"/>
    <n v="75474.83"/>
    <n v="0"/>
    <n v="0"/>
    <n v="0"/>
    <n v="75474.8"/>
    <n v="21564.26"/>
    <n v="40"/>
    <n v="0.01"/>
    <x v="0"/>
    <x v="6"/>
  </r>
  <r>
    <x v="3"/>
    <x v="633"/>
    <x v="628"/>
    <m/>
    <m/>
    <n v="101"/>
    <s v="CARNES VACIO"/>
    <n v="0"/>
    <m/>
    <n v="1"/>
    <x v="0"/>
    <n v="3"/>
    <n v="1.52"/>
    <n v="4813.2299999999996"/>
    <n v="866.38"/>
    <n v="18"/>
    <n v="5679.61"/>
    <n v="0"/>
    <n v="0"/>
    <n v="0"/>
    <n v="5679.61"/>
    <n v="866.38"/>
    <n v="18"/>
    <n v="0"/>
    <x v="0"/>
    <x v="3"/>
  </r>
  <r>
    <x v="4"/>
    <x v="633"/>
    <x v="628"/>
    <m/>
    <m/>
    <n v="101"/>
    <s v="CARNES VACIO"/>
    <n v="0"/>
    <m/>
    <n v="1"/>
    <x v="0"/>
    <n v="11"/>
    <n v="12.34"/>
    <n v="39993.519999999997"/>
    <n v="7198.84"/>
    <n v="18"/>
    <n v="47192.36"/>
    <n v="0"/>
    <n v="0"/>
    <n v="0"/>
    <n v="47192.37"/>
    <n v="7198.84"/>
    <n v="18"/>
    <n v="0"/>
    <x v="0"/>
    <x v="4"/>
  </r>
  <r>
    <x v="7"/>
    <x v="633"/>
    <x v="628"/>
    <m/>
    <m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1"/>
    <x v="7"/>
  </r>
  <r>
    <x v="8"/>
    <x v="633"/>
    <x v="628"/>
    <m/>
    <m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1"/>
    <x v="8"/>
  </r>
  <r>
    <x v="9"/>
    <x v="633"/>
    <x v="628"/>
    <m/>
    <m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1"/>
    <x v="9"/>
  </r>
  <r>
    <x v="10"/>
    <x v="633"/>
    <x v="628"/>
    <m/>
    <m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1"/>
    <x v="10"/>
  </r>
  <r>
    <x v="3"/>
    <x v="634"/>
    <x v="629"/>
    <m/>
    <m/>
    <n v="101"/>
    <s v="CARNES VACIO"/>
    <n v="0"/>
    <m/>
    <n v="1"/>
    <x v="0"/>
    <n v="5"/>
    <n v="6.49"/>
    <n v="15676.25"/>
    <n v="2968.71"/>
    <n v="18.940000000000001"/>
    <n v="18644.96"/>
    <n v="0"/>
    <n v="0"/>
    <n v="0"/>
    <n v="18644.96"/>
    <n v="2968.71"/>
    <n v="18.940000000000001"/>
    <n v="0"/>
    <x v="0"/>
    <x v="3"/>
  </r>
  <r>
    <x v="4"/>
    <x v="634"/>
    <x v="629"/>
    <m/>
    <m/>
    <n v="101"/>
    <s v="CARNES VACIO"/>
    <n v="0"/>
    <m/>
    <n v="1"/>
    <x v="0"/>
    <n v="5"/>
    <n v="6.53"/>
    <n v="15785.04"/>
    <n v="2841.32"/>
    <n v="18"/>
    <n v="18626.36"/>
    <n v="1497.53"/>
    <n v="0"/>
    <n v="0"/>
    <n v="17128.84"/>
    <n v="1343.79"/>
    <n v="8.51"/>
    <n v="0"/>
    <x v="0"/>
    <x v="4"/>
  </r>
  <r>
    <x v="5"/>
    <x v="634"/>
    <x v="629"/>
    <m/>
    <m/>
    <n v="101"/>
    <s v="CARNES VACIO"/>
    <n v="0"/>
    <m/>
    <n v="1"/>
    <x v="0"/>
    <n v="1"/>
    <n v="1.27"/>
    <n v="3223.48"/>
    <n v="580.22"/>
    <n v="18"/>
    <n v="3803.7"/>
    <n v="0"/>
    <n v="0"/>
    <n v="0"/>
    <n v="3803.71"/>
    <n v="580.22"/>
    <n v="18"/>
    <n v="0"/>
    <x v="0"/>
    <x v="5"/>
  </r>
  <r>
    <x v="3"/>
    <x v="635"/>
    <x v="630"/>
    <m/>
    <m/>
    <n v="101"/>
    <s v="CARNES VACIO"/>
    <n v="0"/>
    <m/>
    <n v="1"/>
    <x v="0"/>
    <n v="2"/>
    <n v="5.22"/>
    <n v="12186.57"/>
    <n v="2193.64"/>
    <n v="18"/>
    <n v="14380.21"/>
    <n v="0"/>
    <n v="0"/>
    <n v="0"/>
    <n v="14380.2"/>
    <n v="2193.64"/>
    <n v="18"/>
    <n v="0"/>
    <x v="0"/>
    <x v="3"/>
  </r>
  <r>
    <x v="4"/>
    <x v="635"/>
    <x v="630"/>
    <m/>
    <m/>
    <n v="101"/>
    <s v="CARNES VACIO"/>
    <n v="0"/>
    <m/>
    <n v="1"/>
    <x v="0"/>
    <n v="7"/>
    <n v="18.440000000000001"/>
    <n v="43026.47"/>
    <n v="7744.82"/>
    <n v="18"/>
    <n v="50771.29"/>
    <n v="0"/>
    <n v="0"/>
    <n v="0"/>
    <n v="50771.31"/>
    <n v="7744.82"/>
    <n v="18"/>
    <n v="0"/>
    <x v="0"/>
    <x v="4"/>
  </r>
  <r>
    <x v="5"/>
    <x v="635"/>
    <x v="630"/>
    <m/>
    <m/>
    <n v="101"/>
    <s v="CARNES VACIO"/>
    <n v="0"/>
    <m/>
    <n v="1"/>
    <x v="0"/>
    <n v="13"/>
    <n v="34.83"/>
    <n v="99102.67"/>
    <n v="17838.43"/>
    <n v="18"/>
    <n v="116941.1"/>
    <n v="0"/>
    <n v="0"/>
    <n v="0"/>
    <n v="116941.1"/>
    <n v="17838.43"/>
    <n v="18"/>
    <n v="0"/>
    <x v="0"/>
    <x v="5"/>
  </r>
  <r>
    <x v="6"/>
    <x v="635"/>
    <x v="630"/>
    <m/>
    <m/>
    <n v="101"/>
    <s v="CARNES VACIO"/>
    <n v="0"/>
    <m/>
    <n v="1"/>
    <x v="0"/>
    <n v="1"/>
    <n v="2.67"/>
    <n v="9060.35"/>
    <n v="1630.86"/>
    <n v="18"/>
    <n v="10691.21"/>
    <n v="0"/>
    <n v="0"/>
    <n v="0"/>
    <n v="10691.22"/>
    <n v="1630.86"/>
    <n v="18"/>
    <n v="0"/>
    <x v="0"/>
    <x v="6"/>
  </r>
  <r>
    <x v="7"/>
    <x v="635"/>
    <x v="630"/>
    <m/>
    <m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1"/>
    <x v="7"/>
  </r>
  <r>
    <x v="9"/>
    <x v="635"/>
    <x v="630"/>
    <m/>
    <m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1"/>
    <x v="9"/>
  </r>
  <r>
    <x v="10"/>
    <x v="635"/>
    <x v="630"/>
    <m/>
    <m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1"/>
    <x v="10"/>
  </r>
  <r>
    <x v="4"/>
    <x v="636"/>
    <x v="631"/>
    <m/>
    <m/>
    <n v="101"/>
    <s v="CARNES VACIO"/>
    <n v="0"/>
    <m/>
    <n v="1"/>
    <x v="0"/>
    <n v="4"/>
    <n v="3.3"/>
    <n v="14118.19"/>
    <n v="2541.27"/>
    <n v="18"/>
    <n v="16659.46"/>
    <n v="0"/>
    <n v="0"/>
    <n v="0"/>
    <n v="16659.46"/>
    <n v="2541.27"/>
    <n v="18"/>
    <n v="0"/>
    <x v="0"/>
    <x v="4"/>
  </r>
  <r>
    <x v="4"/>
    <x v="637"/>
    <x v="632"/>
    <m/>
    <m/>
    <n v="101"/>
    <s v="CARNES VACIO"/>
    <n v="0"/>
    <m/>
    <n v="1"/>
    <x v="0"/>
    <n v="5"/>
    <n v="20.03"/>
    <n v="63413.88"/>
    <n v="11414.59"/>
    <n v="18"/>
    <n v="74828.47"/>
    <n v="4662.3"/>
    <n v="0"/>
    <n v="0"/>
    <n v="70166.070000000007"/>
    <n v="6752.29"/>
    <n v="10.65"/>
    <n v="0"/>
    <x v="0"/>
    <x v="4"/>
  </r>
  <r>
    <x v="5"/>
    <x v="637"/>
    <x v="632"/>
    <m/>
    <m/>
    <n v="101"/>
    <s v="CARNES VACIO"/>
    <n v="0"/>
    <m/>
    <n v="1"/>
    <x v="0"/>
    <n v="5"/>
    <n v="17.8"/>
    <n v="67087.83"/>
    <n v="12075.86"/>
    <n v="18"/>
    <n v="79163.69"/>
    <n v="0"/>
    <n v="0"/>
    <n v="0"/>
    <n v="79163.7"/>
    <n v="12075.86"/>
    <n v="18"/>
    <n v="0"/>
    <x v="0"/>
    <x v="5"/>
  </r>
  <r>
    <x v="6"/>
    <x v="637"/>
    <x v="632"/>
    <m/>
    <m/>
    <n v="101"/>
    <s v="CARNES VACIO"/>
    <n v="0"/>
    <m/>
    <n v="1"/>
    <x v="0"/>
    <n v="8"/>
    <n v="34.42"/>
    <n v="129728.28"/>
    <n v="45075.44"/>
    <n v="34.75"/>
    <n v="174803.72"/>
    <n v="0"/>
    <n v="0"/>
    <n v="0"/>
    <n v="174803.73"/>
    <n v="45075.44"/>
    <n v="34.75"/>
    <n v="0.01"/>
    <x v="0"/>
    <x v="6"/>
  </r>
  <r>
    <x v="7"/>
    <x v="637"/>
    <x v="632"/>
    <m/>
    <m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1"/>
    <x v="7"/>
  </r>
  <r>
    <x v="8"/>
    <x v="637"/>
    <x v="632"/>
    <m/>
    <m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"/>
    <x v="1"/>
    <x v="8"/>
  </r>
  <r>
    <x v="9"/>
    <x v="637"/>
    <x v="632"/>
    <m/>
    <m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1"/>
    <x v="1"/>
    <x v="9"/>
  </r>
  <r>
    <x v="11"/>
    <x v="638"/>
    <x v="633"/>
    <m/>
    <m/>
    <m/>
    <m/>
    <m/>
    <m/>
    <m/>
    <x v="1"/>
    <m/>
    <m/>
    <m/>
    <m/>
    <m/>
    <m/>
    <m/>
    <m/>
    <m/>
    <m/>
    <m/>
    <m/>
    <m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26A4F-D6A1-4081-A21F-1DF92CE27534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22:K35" firstHeaderRow="0" firstDataRow="1" firstDataCol="1" rowPageCount="1" colPageCount="1"/>
  <pivotFields count="28">
    <pivotField axis="axisPage" multipleItemSelectionAllowed="1" showAll="0">
      <items count="481">
        <item x="361"/>
        <item x="35"/>
        <item x="258"/>
        <item x="75"/>
        <item x="76"/>
        <item x="50"/>
        <item x="461"/>
        <item x="462"/>
        <item x="208"/>
        <item x="209"/>
        <item x="210"/>
        <item x="9"/>
        <item x="1"/>
        <item x="459"/>
        <item x="2"/>
        <item x="213"/>
        <item x="212"/>
        <item x="478"/>
        <item x="211"/>
        <item x="179"/>
        <item x="180"/>
        <item x="456"/>
        <item x="454"/>
        <item x="57"/>
        <item x="56"/>
        <item x="259"/>
        <item x="203"/>
        <item x="201"/>
        <item x="260"/>
        <item x="204"/>
        <item x="205"/>
        <item x="38"/>
        <item x="82"/>
        <item x="178"/>
        <item x="182"/>
        <item x="181"/>
        <item x="411"/>
        <item x="414"/>
        <item x="413"/>
        <item x="412"/>
        <item x="37"/>
        <item x="46"/>
        <item x="47"/>
        <item x="186"/>
        <item x="39"/>
        <item x="40"/>
        <item x="41"/>
        <item x="48"/>
        <item x="189"/>
        <item x="188"/>
        <item x="185"/>
        <item x="291"/>
        <item x="292"/>
        <item x="293"/>
        <item x="355"/>
        <item x="174"/>
        <item x="175"/>
        <item x="176"/>
        <item x="253"/>
        <item x="254"/>
        <item x="255"/>
        <item x="256"/>
        <item x="257"/>
        <item x="352"/>
        <item x="351"/>
        <item x="350"/>
        <item x="469"/>
        <item x="470"/>
        <item x="344"/>
        <item x="356"/>
        <item x="452"/>
        <item x="357"/>
        <item x="217"/>
        <item x="215"/>
        <item x="214"/>
        <item x="216"/>
        <item x="360"/>
        <item x="358"/>
        <item x="362"/>
        <item x="363"/>
        <item x="479"/>
        <item x="146"/>
        <item x="359"/>
        <item x="218"/>
        <item x="340"/>
        <item x="339"/>
        <item x="367"/>
        <item x="437"/>
        <item x="368"/>
        <item x="239"/>
        <item x="225"/>
        <item x="226"/>
        <item x="227"/>
        <item x="235"/>
        <item x="84"/>
        <item x="83"/>
        <item x="147"/>
        <item x="150"/>
        <item x="151"/>
        <item x="152"/>
        <item x="153"/>
        <item x="154"/>
        <item x="165"/>
        <item x="155"/>
        <item x="156"/>
        <item x="160"/>
        <item x="161"/>
        <item x="157"/>
        <item x="158"/>
        <item x="163"/>
        <item x="162"/>
        <item x="159"/>
        <item x="164"/>
        <item x="231"/>
        <item x="140"/>
        <item x="144"/>
        <item x="145"/>
        <item x="148"/>
        <item x="149"/>
        <item x="141"/>
        <item x="138"/>
        <item x="139"/>
        <item x="460"/>
        <item x="237"/>
        <item x="238"/>
        <item x="70"/>
        <item x="71"/>
        <item x="74"/>
        <item x="67"/>
        <item x="60"/>
        <item x="61"/>
        <item x="62"/>
        <item x="68"/>
        <item x="36"/>
        <item x="51"/>
        <item x="0"/>
        <item x="85"/>
        <item x="86"/>
        <item x="13"/>
        <item x="17"/>
        <item x="14"/>
        <item x="11"/>
        <item x="12"/>
        <item x="15"/>
        <item x="16"/>
        <item x="10"/>
        <item x="18"/>
        <item x="19"/>
        <item x="28"/>
        <item x="438"/>
        <item x="475"/>
        <item x="32"/>
        <item x="81"/>
        <item x="80"/>
        <item x="5"/>
        <item x="6"/>
        <item x="7"/>
        <item x="3"/>
        <item x="4"/>
        <item x="8"/>
        <item x="440"/>
        <item x="441"/>
        <item x="22"/>
        <item x="24"/>
        <item x="33"/>
        <item x="21"/>
        <item x="34"/>
        <item x="25"/>
        <item x="27"/>
        <item x="26"/>
        <item x="20"/>
        <item x="23"/>
        <item x="29"/>
        <item x="30"/>
        <item x="31"/>
        <item x="434"/>
        <item x="435"/>
        <item x="442"/>
        <item x="443"/>
        <item x="439"/>
        <item x="436"/>
        <item x="207"/>
        <item x="72"/>
        <item x="73"/>
        <item x="63"/>
        <item x="64"/>
        <item x="65"/>
        <item x="66"/>
        <item x="444"/>
        <item x="58"/>
        <item x="69"/>
        <item x="447"/>
        <item x="448"/>
        <item x="476"/>
        <item x="453"/>
        <item x="455"/>
        <item x="343"/>
        <item x="90"/>
        <item x="87"/>
        <item x="88"/>
        <item x="89"/>
        <item x="91"/>
        <item x="458"/>
        <item x="236"/>
        <item x="365"/>
        <item x="219"/>
        <item x="220"/>
        <item x="221"/>
        <item x="228"/>
        <item x="229"/>
        <item x="240"/>
        <item x="241"/>
        <item x="232"/>
        <item x="466"/>
        <item x="242"/>
        <item x="230"/>
        <item x="223"/>
        <item x="224"/>
        <item x="222"/>
        <item x="234"/>
        <item x="233"/>
        <item x="383"/>
        <item x="384"/>
        <item x="324"/>
        <item x="369"/>
        <item x="370"/>
        <item x="375"/>
        <item x="381"/>
        <item x="382"/>
        <item x="378"/>
        <item x="327"/>
        <item x="326"/>
        <item x="313"/>
        <item x="322"/>
        <item x="323"/>
        <item x="319"/>
        <item x="311"/>
        <item x="312"/>
        <item x="310"/>
        <item x="302"/>
        <item x="303"/>
        <item x="325"/>
        <item x="304"/>
        <item x="467"/>
        <item x="305"/>
        <item x="306"/>
        <item x="307"/>
        <item x="308"/>
        <item x="321"/>
        <item x="468"/>
        <item x="309"/>
        <item x="320"/>
        <item x="296"/>
        <item x="297"/>
        <item x="298"/>
        <item x="299"/>
        <item x="301"/>
        <item x="449"/>
        <item x="318"/>
        <item x="300"/>
        <item x="314"/>
        <item x="315"/>
        <item x="316"/>
        <item x="317"/>
        <item x="328"/>
        <item x="450"/>
        <item x="451"/>
        <item x="329"/>
        <item x="337"/>
        <item x="342"/>
        <item x="372"/>
        <item x="376"/>
        <item x="373"/>
        <item x="374"/>
        <item x="377"/>
        <item x="277"/>
        <item x="275"/>
        <item x="278"/>
        <item x="279"/>
        <item x="281"/>
        <item x="276"/>
        <item x="280"/>
        <item x="282"/>
        <item x="338"/>
        <item x="330"/>
        <item x="335"/>
        <item x="385"/>
        <item x="387"/>
        <item x="388"/>
        <item x="386"/>
        <item x="331"/>
        <item x="334"/>
        <item x="477"/>
        <item x="332"/>
        <item x="336"/>
        <item x="333"/>
        <item x="341"/>
        <item x="464"/>
        <item x="290"/>
        <item x="261"/>
        <item x="268"/>
        <item x="267"/>
        <item x="123"/>
        <item x="120"/>
        <item x="118"/>
        <item x="115"/>
        <item x="116"/>
        <item x="122"/>
        <item x="134"/>
        <item x="119"/>
        <item x="117"/>
        <item x="121"/>
        <item x="126"/>
        <item x="127"/>
        <item x="128"/>
        <item x="262"/>
        <item x="265"/>
        <item x="263"/>
        <item x="266"/>
        <item x="264"/>
        <item x="124"/>
        <item x="125"/>
        <item x="129"/>
        <item x="130"/>
        <item x="131"/>
        <item x="132"/>
        <item x="133"/>
        <item x="52"/>
        <item x="53"/>
        <item x="54"/>
        <item x="49"/>
        <item x="55"/>
        <item x="59"/>
        <item x="283"/>
        <item x="287"/>
        <item x="288"/>
        <item x="289"/>
        <item x="286"/>
        <item x="284"/>
        <item x="285"/>
        <item x="294"/>
        <item x="295"/>
        <item x="463"/>
        <item x="94"/>
        <item x="100"/>
        <item x="101"/>
        <item x="103"/>
        <item x="112"/>
        <item x="104"/>
        <item x="97"/>
        <item x="96"/>
        <item x="102"/>
        <item x="105"/>
        <item x="98"/>
        <item x="99"/>
        <item x="107"/>
        <item x="108"/>
        <item x="109"/>
        <item x="92"/>
        <item x="93"/>
        <item x="106"/>
        <item x="113"/>
        <item x="95"/>
        <item x="114"/>
        <item x="110"/>
        <item x="45"/>
        <item x="111"/>
        <item x="389"/>
        <item x="471"/>
        <item x="379"/>
        <item x="472"/>
        <item x="403"/>
        <item x="401"/>
        <item x="405"/>
        <item x="406"/>
        <item x="404"/>
        <item x="402"/>
        <item x="170"/>
        <item x="168"/>
        <item x="171"/>
        <item x="398"/>
        <item x="473"/>
        <item x="273"/>
        <item x="396"/>
        <item x="397"/>
        <item x="400"/>
        <item x="399"/>
        <item x="169"/>
        <item x="166"/>
        <item x="167"/>
        <item x="136"/>
        <item x="432"/>
        <item x="445"/>
        <item x="446"/>
        <item x="416"/>
        <item x="415"/>
        <item x="417"/>
        <item x="419"/>
        <item x="420"/>
        <item x="421"/>
        <item x="425"/>
        <item x="424"/>
        <item x="418"/>
        <item x="423"/>
        <item x="422"/>
        <item x="433"/>
        <item x="426"/>
        <item x="427"/>
        <item x="428"/>
        <item x="429"/>
        <item x="430"/>
        <item x="142"/>
        <item x="143"/>
        <item x="137"/>
        <item x="274"/>
        <item x="272"/>
        <item x="269"/>
        <item x="270"/>
        <item x="271"/>
        <item x="474"/>
        <item x="407"/>
        <item x="408"/>
        <item x="409"/>
        <item x="410"/>
        <item x="391"/>
        <item x="394"/>
        <item x="395"/>
        <item x="392"/>
        <item x="393"/>
        <item x="390"/>
        <item x="371"/>
        <item x="172"/>
        <item x="173"/>
        <item x="431"/>
        <item h="1" x="135"/>
        <item x="206"/>
        <item x="202"/>
        <item x="198"/>
        <item x="199"/>
        <item x="192"/>
        <item x="190"/>
        <item x="465"/>
        <item x="193"/>
        <item x="191"/>
        <item x="194"/>
        <item x="348"/>
        <item x="349"/>
        <item x="183"/>
        <item x="184"/>
        <item x="187"/>
        <item x="354"/>
        <item x="44"/>
        <item x="77"/>
        <item x="78"/>
        <item x="380"/>
        <item x="79"/>
        <item x="42"/>
        <item x="177"/>
        <item x="347"/>
        <item x="196"/>
        <item x="197"/>
        <item x="195"/>
        <item x="200"/>
        <item x="353"/>
        <item x="346"/>
        <item x="345"/>
        <item x="43"/>
        <item x="364"/>
        <item x="366"/>
        <item x="457"/>
        <item x="245"/>
        <item x="247"/>
        <item x="251"/>
        <item x="252"/>
        <item x="244"/>
        <item x="248"/>
        <item x="249"/>
        <item x="250"/>
        <item x="243"/>
        <item x="2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showAll="0">
      <items count="2"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4"/>
    <field x="9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hier="-1"/>
  </pageFields>
  <dataFields count="9">
    <dataField name="Neto " fld="15" baseField="9" baseItem="0" numFmtId="3"/>
    <dataField name=" Devol." fld="17" baseField="9" baseItem="0" numFmtId="3"/>
    <dataField name=" % Devol" fld="26" baseField="24" baseItem="0" numFmtId="164"/>
    <dataField name=" Bonif" fld="16" baseField="9" baseItem="0" numFmtId="3"/>
    <dataField name="  % Bonif" fld="27" baseField="24" baseItem="1" numFmtId="164"/>
    <dataField name="Promo" fld="18" baseField="9" baseItem="0" numFmtId="3"/>
    <dataField name="Venta sin tasa" fld="19" baseField="9" baseItem="1" numFmtId="3"/>
    <dataField name="  Ganancia" fld="20" baseField="24" baseItem="1" numFmtId="3"/>
    <dataField name="  % Gananc" fld="25" baseField="24" baseItem="0" numFmtId="164"/>
  </dataFields>
  <formats count="25"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23" type="button" dataOnly="0" labelOnly="1" outline="0"/>
    </format>
    <format dxfId="162">
      <pivotArea field="24" type="button" dataOnly="0" labelOnly="1" outline="0" axis="axisRow" fieldPosition="0"/>
    </format>
    <format dxfId="161">
      <pivotArea field="-2" type="button" dataOnly="0" labelOnly="1" outline="0" axis="axisCol" fieldPosition="0"/>
    </format>
    <format dxfId="160">
      <pivotArea type="topRight" dataOnly="0" labelOnly="1" outline="0" fieldPosition="0"/>
    </format>
    <format dxfId="159">
      <pivotArea field="23" dataOnly="0" labelOnly="1" outline="0">
        <references count="1">
          <reference field="4294967294" count="1" selected="0">
            <x v="6"/>
          </reference>
        </references>
      </pivotArea>
    </format>
    <format dxfId="158">
      <pivotArea outline="0" fieldPosition="0">
        <references count="1">
          <reference field="4294967294" count="1">
            <x v="6"/>
          </reference>
        </references>
      </pivotArea>
    </format>
    <format dxfId="157">
      <pivotArea outline="0" fieldPosition="0">
        <references count="1">
          <reference field="4294967294" count="1">
            <x v="0"/>
          </reference>
        </references>
      </pivotArea>
    </format>
    <format dxfId="156">
      <pivotArea outline="0" fieldPosition="0">
        <references count="1">
          <reference field="4294967294" count="1">
            <x v="1"/>
          </reference>
        </references>
      </pivotArea>
    </format>
    <format dxfId="155">
      <pivotArea outline="0" fieldPosition="0">
        <references count="1">
          <reference field="4294967294" count="1">
            <x v="3"/>
          </reference>
        </references>
      </pivotArea>
    </format>
    <format dxfId="154">
      <pivotArea outline="0" fieldPosition="0">
        <references count="1">
          <reference field="4294967294" count="1">
            <x v="5"/>
          </reference>
        </references>
      </pivotArea>
    </format>
    <format dxfId="153">
      <pivotArea outline="0" fieldPosition="0">
        <references count="1">
          <reference field="4294967294" count="1">
            <x v="7"/>
          </reference>
        </references>
      </pivotArea>
    </format>
    <format dxfId="152">
      <pivotArea outline="0" fieldPosition="0">
        <references count="1">
          <reference field="4294967294" count="1">
            <x v="8"/>
          </reference>
        </references>
      </pivotArea>
    </format>
    <format dxfId="151">
      <pivotArea outline="0" fieldPosition="0">
        <references count="1">
          <reference field="4294967294" count="1">
            <x v="2"/>
          </reference>
        </references>
      </pivotArea>
    </format>
    <format dxfId="150">
      <pivotArea outline="0" fieldPosition="0">
        <references count="1">
          <reference field="4294967294" count="1">
            <x v="4"/>
          </reference>
        </references>
      </pivotArea>
    </format>
    <format dxfId="1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8">
      <pivotArea field="0" type="button" dataOnly="0" labelOnly="1" outline="0" axis="axisPage" fieldPosition="0"/>
    </format>
    <format dxfId="147">
      <pivotArea field="24" type="button" dataOnly="0" labelOnly="1" outline="0" axis="axisRow" fieldPosition="0"/>
    </format>
    <format dxfId="146">
      <pivotArea dataOnly="0" labelOnly="1" fieldPosition="0">
        <references count="1">
          <reference field="24" count="0"/>
        </references>
      </pivotArea>
    </format>
    <format dxfId="145">
      <pivotArea dataOnly="0" labelOnly="1" grandRow="1" outline="0" fieldPosition="0"/>
    </format>
    <format dxfId="144">
      <pivotArea dataOnly="0" labelOnly="1" fieldPosition="0">
        <references count="2">
          <reference field="9" count="0"/>
          <reference field="24" count="1" selected="0">
            <x v="0"/>
          </reference>
        </references>
      </pivotArea>
    </format>
    <format dxfId="143">
      <pivotArea dataOnly="0" labelOnly="1" fieldPosition="0">
        <references count="2">
          <reference field="9" count="0"/>
          <reference field="24" count="1" selected="0">
            <x v="1"/>
          </reference>
        </references>
      </pivotArea>
    </format>
    <format dxfId="142">
      <pivotArea dataOnly="0" labelOnly="1" fieldPosition="0">
        <references count="2">
          <reference field="9" count="0"/>
          <reference field="24" count="1" selected="0">
            <x v="2"/>
          </reference>
        </references>
      </pivotArea>
    </format>
    <format dxfId="141">
      <pivotArea dataOnly="0" labelOnly="1" fieldPosition="0">
        <references count="2">
          <reference field="9" count="0"/>
          <reference field="2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02021-6E9D-4617-AAC8-A0C50232D005}" name="TablaDinámica1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3:P19" firstHeaderRow="1" firstDataRow="3" firstDataCol="1" rowPageCount="1" colPageCount="1"/>
  <pivotFields count="29">
    <pivotField showAll="0"/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638"/>
        <item h="1" x="3"/>
        <item h="1" x="11"/>
        <item h="1" x="38"/>
        <item h="1" x="39"/>
        <item h="1" x="89"/>
        <item h="1" x="108"/>
        <item h="1" x="109"/>
        <item h="1" x="114"/>
        <item h="1" x="127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39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7"/>
        <item x="8"/>
        <item x="9"/>
        <item x="10"/>
        <item x="11"/>
        <item x="5"/>
        <item x="6"/>
        <item x="0"/>
        <item x="1"/>
        <item x="2"/>
        <item x="3"/>
        <item x="4"/>
        <item t="default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4"/>
    <field x="25"/>
  </rowFields>
  <rowItems count="14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t="grand">
      <x/>
    </i>
  </rowItems>
  <colFields count="2">
    <field x="10"/>
    <field x="-2"/>
  </colFields>
  <colItems count="14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pageFields count="1">
    <pageField fld="1" hier="-1"/>
  </pageFields>
  <dataFields count="7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  <dataField name="  Ganancia" fld="21" baseField="24" baseItem="1" numFmtId="3"/>
    <dataField name="  % Gananc" fld="26" baseField="24" baseItem="0" numFmtId="164"/>
  </dataFields>
  <formats count="17"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25" type="button" dataOnly="0" labelOnly="1" outline="0" axis="axisRow" fieldPosition="1"/>
    </format>
    <format dxfId="179">
      <pivotArea field="-2" type="button" dataOnly="0" labelOnly="1" outline="0" axis="axisCol" fieldPosition="1"/>
    </format>
    <format dxfId="178">
      <pivotArea type="topRight" dataOnly="0" labelOnly="1" outline="0" fieldPosition="0"/>
    </format>
    <format dxfId="177">
      <pivotArea outline="0" fieldPosition="0">
        <references count="1">
          <reference field="4294967294" count="1">
            <x v="4"/>
          </reference>
        </references>
      </pivotArea>
    </format>
    <format dxfId="176">
      <pivotArea outline="0" fieldPosition="0">
        <references count="1">
          <reference field="4294967294" count="1">
            <x v="0"/>
          </reference>
        </references>
      </pivotArea>
    </format>
    <format dxfId="175">
      <pivotArea outline="0" fieldPosition="0">
        <references count="1">
          <reference field="4294967294" count="1">
            <x v="1"/>
          </reference>
        </references>
      </pivotArea>
    </format>
    <format dxfId="174">
      <pivotArea outline="0" fieldPosition="0">
        <references count="1">
          <reference field="4294967294" count="1">
            <x v="2"/>
          </reference>
        </references>
      </pivotArea>
    </format>
    <format dxfId="173">
      <pivotArea outline="0" fieldPosition="0">
        <references count="1">
          <reference field="4294967294" count="1">
            <x v="3"/>
          </reference>
        </references>
      </pivotArea>
    </format>
    <format dxfId="172">
      <pivotArea outline="0" fieldPosition="0">
        <references count="1">
          <reference field="4294967294" count="1">
            <x v="5"/>
          </reference>
        </references>
      </pivotArea>
    </format>
    <format dxfId="171">
      <pivotArea outline="0" fieldPosition="0">
        <references count="1">
          <reference field="4294967294" count="1">
            <x v="6"/>
          </reference>
        </references>
      </pivotArea>
    </format>
    <format dxfId="170">
      <pivotArea field="1" type="button" dataOnly="0" labelOnly="1" outline="0" axis="axisPage" fieldPosition="0"/>
    </format>
    <format dxfId="169">
      <pivotArea type="origin" dataOnly="0" labelOnly="1" outline="0" fieldPosition="0"/>
    </format>
    <format dxfId="168">
      <pivotArea field="25" type="button" dataOnly="0" labelOnly="1" outline="0" axis="axisRow" fieldPosition="1"/>
    </format>
    <format dxfId="167">
      <pivotArea dataOnly="0" labelOnly="1" fieldPosition="0">
        <references count="1">
          <reference field="25" count="0"/>
        </references>
      </pivotArea>
    </format>
    <format dxfId="16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DEA9F-C437-4D38-BE68-491988663FA6}" name="TablaDinámica1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4:BT467" firstHeaderRow="1" firstDataRow="4" firstDataCol="1" rowPageCount="2" colPageCount="1"/>
  <pivotFields count="29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1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8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27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539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3"/>
        <item h="1" x="39"/>
        <item h="1" x="89"/>
        <item h="1" x="108"/>
        <item h="1" x="109"/>
        <item h="1" x="114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638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axis="axisRow" showAll="0" sortType="descending">
      <items count="635">
        <item x="449"/>
        <item x="191"/>
        <item x="553"/>
        <item x="554"/>
        <item x="552"/>
        <item x="555"/>
        <item x="190"/>
        <item x="524"/>
        <item x="523"/>
        <item x="527"/>
        <item x="21"/>
        <item x="20"/>
        <item x="595"/>
        <item x="589"/>
        <item x="596"/>
        <item x="592"/>
        <item x="590"/>
        <item x="591"/>
        <item x="598"/>
        <item x="594"/>
        <item x="597"/>
        <item x="599"/>
        <item x="625"/>
        <item x="632"/>
        <item x="431"/>
        <item x="415"/>
        <item x="293"/>
        <item x="252"/>
        <item x="334"/>
        <item x="520"/>
        <item x="604"/>
        <item x="407"/>
        <item x="615"/>
        <item x="511"/>
        <item x="342"/>
        <item x="612"/>
        <item x="240"/>
        <item x="148"/>
        <item x="479"/>
        <item x="46"/>
        <item x="62"/>
        <item x="44"/>
        <item x="48"/>
        <item x="47"/>
        <item x="63"/>
        <item x="49"/>
        <item x="50"/>
        <item x="52"/>
        <item x="65"/>
        <item x="64"/>
        <item x="66"/>
        <item x="53"/>
        <item x="54"/>
        <item x="372"/>
        <item x="370"/>
        <item x="369"/>
        <item x="405"/>
        <item x="401"/>
        <item x="406"/>
        <item x="402"/>
        <item x="67"/>
        <item x="71"/>
        <item x="72"/>
        <item x="74"/>
        <item x="75"/>
        <item x="78"/>
        <item x="79"/>
        <item x="73"/>
        <item x="81"/>
        <item x="76"/>
        <item x="80"/>
        <item x="516"/>
        <item x="517"/>
        <item x="518"/>
        <item x="378"/>
        <item x="425"/>
        <item x="472"/>
        <item x="536"/>
        <item x="545"/>
        <item x="189"/>
        <item x="343"/>
        <item x="470"/>
        <item x="471"/>
        <item x="562"/>
        <item x="560"/>
        <item x="438"/>
        <item x="501"/>
        <item x="500"/>
        <item x="451"/>
        <item x="442"/>
        <item x="464"/>
        <item x="463"/>
        <item x="377"/>
        <item x="427"/>
        <item x="519"/>
        <item x="424"/>
        <item x="443"/>
        <item x="487"/>
        <item x="458"/>
        <item x="35"/>
        <item x="36"/>
        <item x="125"/>
        <item x="120"/>
        <item x="121"/>
        <item x="123"/>
        <item x="124"/>
        <item x="122"/>
        <item x="435"/>
        <item x="10"/>
        <item x="11"/>
        <item x="12"/>
        <item x="0"/>
        <item x="1"/>
        <item x="241"/>
        <item x="237"/>
        <item x="236"/>
        <item x="239"/>
        <item x="238"/>
        <item x="209"/>
        <item x="243"/>
        <item x="2"/>
        <item x="22"/>
        <item x="19"/>
        <item x="40"/>
        <item x="28"/>
        <item x="34"/>
        <item x="38"/>
        <item x="13"/>
        <item x="23"/>
        <item x="26"/>
        <item x="18"/>
        <item x="30"/>
        <item x="17"/>
        <item x="24"/>
        <item x="31"/>
        <item x="41"/>
        <item x="32"/>
        <item x="16"/>
        <item x="15"/>
        <item x="14"/>
        <item x="7"/>
        <item x="6"/>
        <item x="8"/>
        <item x="9"/>
        <item x="4"/>
        <item x="5"/>
        <item x="231"/>
        <item x="242"/>
        <item x="119"/>
        <item x="223"/>
        <item x="229"/>
        <item x="195"/>
        <item x="206"/>
        <item x="228"/>
        <item x="194"/>
        <item x="224"/>
        <item x="207"/>
        <item x="226"/>
        <item x="197"/>
        <item x="225"/>
        <item x="212"/>
        <item x="196"/>
        <item x="219"/>
        <item x="210"/>
        <item x="218"/>
        <item x="220"/>
        <item x="213"/>
        <item x="202"/>
        <item x="216"/>
        <item x="201"/>
        <item x="221"/>
        <item x="232"/>
        <item x="495"/>
        <item x="426"/>
        <item x="381"/>
        <item x="456"/>
        <item x="409"/>
        <item x="412"/>
        <item x="410"/>
        <item x="408"/>
        <item x="106"/>
        <item x="107"/>
        <item x="98"/>
        <item x="99"/>
        <item x="103"/>
        <item x="102"/>
        <item x="101"/>
        <item x="610"/>
        <item x="445"/>
        <item x="253"/>
        <item x="267"/>
        <item x="269"/>
        <item x="268"/>
        <item x="271"/>
        <item x="270"/>
        <item x="447"/>
        <item x="448"/>
        <item x="468"/>
        <item x="454"/>
        <item x="455"/>
        <item x="609"/>
        <item x="155"/>
        <item x="136"/>
        <item x="462"/>
        <item x="461"/>
        <item x="460"/>
        <item x="611"/>
        <item x="457"/>
        <item x="439"/>
        <item x="376"/>
        <item x="417"/>
        <item x="441"/>
        <item x="429"/>
        <item x="384"/>
        <item x="505"/>
        <item x="339"/>
        <item x="333"/>
        <item x="510"/>
        <item x="507"/>
        <item x="318"/>
        <item x="477"/>
        <item x="474"/>
        <item x="428"/>
        <item x="452"/>
        <item x="453"/>
        <item x="436"/>
        <item x="440"/>
        <item x="432"/>
        <item x="434"/>
        <item x="459"/>
        <item x="394"/>
        <item x="395"/>
        <item x="396"/>
        <item x="389"/>
        <item x="537"/>
        <item x="375"/>
        <item x="373"/>
        <item x="371"/>
        <item x="184"/>
        <item x="534"/>
        <item x="535"/>
        <item x="544"/>
        <item x="542"/>
        <item x="543"/>
        <item x="548"/>
        <item x="541"/>
        <item x="547"/>
        <item x="540"/>
        <item x="37"/>
        <item x="593"/>
        <item x="399"/>
        <item x="398"/>
        <item x="400"/>
        <item x="526"/>
        <item x="531"/>
        <item x="532"/>
        <item x="177"/>
        <item x="178"/>
        <item x="182"/>
        <item x="360"/>
        <item x="361"/>
        <item x="359"/>
        <item x="357"/>
        <item x="358"/>
        <item x="92"/>
        <item x="320"/>
        <item x="514"/>
        <item x="515"/>
        <item x="503"/>
        <item x="504"/>
        <item x="508"/>
        <item x="305"/>
        <item x="488"/>
        <item x="506"/>
        <item x="365"/>
        <item x="183"/>
        <item x="354"/>
        <item x="363"/>
        <item x="323"/>
        <item x="450"/>
        <item x="444"/>
        <item x="422"/>
        <item x="513"/>
        <item x="298"/>
        <item x="324"/>
        <item x="297"/>
        <item x="296"/>
        <item x="300"/>
        <item x="86"/>
        <item x="87"/>
        <item x="325"/>
        <item x="299"/>
        <item x="315"/>
        <item x="295"/>
        <item x="88"/>
        <item x="83"/>
        <item x="82"/>
        <item x="85"/>
        <item x="302"/>
        <item x="84"/>
        <item x="304"/>
        <item x="303"/>
        <item x="301"/>
        <item x="91"/>
        <item x="90"/>
        <item x="97"/>
        <item x="94"/>
        <item x="96"/>
        <item x="95"/>
        <item x="93"/>
        <item x="328"/>
        <item x="319"/>
        <item x="294"/>
        <item x="321"/>
        <item x="327"/>
        <item x="316"/>
        <item x="307"/>
        <item x="306"/>
        <item x="309"/>
        <item x="313"/>
        <item x="314"/>
        <item x="322"/>
        <item x="326"/>
        <item x="312"/>
        <item x="317"/>
        <item x="311"/>
        <item x="308"/>
        <item x="310"/>
        <item x="329"/>
        <item x="509"/>
        <item x="475"/>
        <item x="512"/>
        <item x="467"/>
        <item x="465"/>
        <item x="466"/>
        <item x="350"/>
        <item x="349"/>
        <item x="351"/>
        <item x="430"/>
        <item x="411"/>
        <item x="484"/>
        <item x="379"/>
        <item x="433"/>
        <item x="473"/>
        <item x="380"/>
        <item x="413"/>
        <item x="382"/>
        <item x="414"/>
        <item x="418"/>
        <item x="112"/>
        <item x="118"/>
        <item x="423"/>
        <item x="117"/>
        <item x="420"/>
        <item x="419"/>
        <item x="502"/>
        <item x="582"/>
        <item x="574"/>
        <item x="580"/>
        <item x="587"/>
        <item x="586"/>
        <item x="630"/>
        <item x="618"/>
        <item x="617"/>
        <item x="482"/>
        <item x="481"/>
        <item x="483"/>
        <item x="275"/>
        <item x="281"/>
        <item x="282"/>
        <item x="284"/>
        <item x="280"/>
        <item x="273"/>
        <item x="272"/>
        <item x="277"/>
        <item x="278"/>
        <item x="286"/>
        <item x="283"/>
        <item x="628"/>
        <item x="33"/>
        <item x="250"/>
        <item x="344"/>
        <item x="348"/>
        <item x="345"/>
        <item x="346"/>
        <item x="347"/>
        <item x="249"/>
        <item x="248"/>
        <item x="247"/>
        <item x="259"/>
        <item x="258"/>
        <item x="254"/>
        <item x="255"/>
        <item x="251"/>
        <item x="265"/>
        <item x="264"/>
        <item x="261"/>
        <item x="263"/>
        <item x="262"/>
        <item x="600"/>
        <item x="403"/>
        <item x="404"/>
        <item x="564"/>
        <item x="563"/>
        <item x="180"/>
        <item x="181"/>
        <item x="179"/>
        <item x="176"/>
        <item x="175"/>
        <item x="186"/>
        <item x="185"/>
        <item x="174"/>
        <item x="170"/>
        <item x="173"/>
        <item x="167"/>
        <item x="166"/>
        <item x="168"/>
        <item x="172"/>
        <item x="577"/>
        <item x="584"/>
        <item x="588"/>
        <item x="583"/>
        <item x="569"/>
        <item x="570"/>
        <item x="572"/>
        <item x="585"/>
        <item x="578"/>
        <item x="579"/>
        <item x="575"/>
        <item x="576"/>
        <item x="573"/>
        <item x="581"/>
        <item x="153"/>
        <item x="141"/>
        <item x="154"/>
        <item x="134"/>
        <item x="135"/>
        <item x="128"/>
        <item x="143"/>
        <item x="137"/>
        <item x="146"/>
        <item x="127"/>
        <item x="133"/>
        <item x="139"/>
        <item x="145"/>
        <item x="147"/>
        <item x="144"/>
        <item x="142"/>
        <item x="130"/>
        <item x="129"/>
        <item x="132"/>
        <item x="138"/>
        <item x="131"/>
        <item x="601"/>
        <item x="187"/>
        <item x="340"/>
        <item x="341"/>
        <item x="337"/>
        <item x="330"/>
        <item x="338"/>
        <item x="3"/>
        <item x="39"/>
        <item x="89"/>
        <item x="108"/>
        <item x="109"/>
        <item x="114"/>
        <item x="140"/>
        <item x="188"/>
        <item x="198"/>
        <item x="227"/>
        <item x="230"/>
        <item x="234"/>
        <item x="244"/>
        <item x="257"/>
        <item x="274"/>
        <item x="279"/>
        <item x="285"/>
        <item x="287"/>
        <item x="290"/>
        <item x="331"/>
        <item x="335"/>
        <item x="336"/>
        <item x="366"/>
        <item x="368"/>
        <item x="374"/>
        <item x="446"/>
        <item x="469"/>
        <item x="478"/>
        <item x="489"/>
        <item x="493"/>
        <item x="496"/>
        <item x="497"/>
        <item x="498"/>
        <item x="499"/>
        <item x="525"/>
        <item x="528"/>
        <item x="530"/>
        <item x="538"/>
        <item x="539"/>
        <item x="546"/>
        <item x="559"/>
        <item x="568"/>
        <item x="608"/>
        <item x="614"/>
        <item x="619"/>
        <item x="621"/>
        <item x="626"/>
        <item x="627"/>
        <item x="629"/>
        <item x="633"/>
        <item x="25"/>
        <item x="27"/>
        <item x="29"/>
        <item x="42"/>
        <item x="43"/>
        <item x="45"/>
        <item x="51"/>
        <item x="55"/>
        <item x="56"/>
        <item x="57"/>
        <item x="58"/>
        <item x="59"/>
        <item x="60"/>
        <item x="61"/>
        <item x="68"/>
        <item x="69"/>
        <item x="70"/>
        <item x="77"/>
        <item x="100"/>
        <item x="104"/>
        <item x="105"/>
        <item x="110"/>
        <item x="111"/>
        <item x="113"/>
        <item x="115"/>
        <item x="116"/>
        <item x="126"/>
        <item x="149"/>
        <item x="150"/>
        <item x="151"/>
        <item x="152"/>
        <item x="156"/>
        <item x="157"/>
        <item x="158"/>
        <item x="159"/>
        <item x="160"/>
        <item x="161"/>
        <item x="162"/>
        <item x="163"/>
        <item x="164"/>
        <item x="165"/>
        <item x="169"/>
        <item x="171"/>
        <item x="192"/>
        <item x="193"/>
        <item x="199"/>
        <item x="200"/>
        <item x="203"/>
        <item x="204"/>
        <item x="205"/>
        <item x="208"/>
        <item x="211"/>
        <item x="214"/>
        <item x="215"/>
        <item x="217"/>
        <item x="222"/>
        <item x="233"/>
        <item x="235"/>
        <item x="245"/>
        <item x="246"/>
        <item x="256"/>
        <item x="260"/>
        <item x="266"/>
        <item x="276"/>
        <item x="288"/>
        <item x="289"/>
        <item x="291"/>
        <item x="292"/>
        <item x="332"/>
        <item x="352"/>
        <item x="353"/>
        <item x="355"/>
        <item x="356"/>
        <item x="362"/>
        <item x="364"/>
        <item x="367"/>
        <item x="383"/>
        <item x="385"/>
        <item x="386"/>
        <item x="387"/>
        <item x="388"/>
        <item x="390"/>
        <item x="391"/>
        <item x="392"/>
        <item x="393"/>
        <item x="397"/>
        <item x="416"/>
        <item x="421"/>
        <item x="437"/>
        <item x="476"/>
        <item x="480"/>
        <item x="485"/>
        <item x="486"/>
        <item x="490"/>
        <item x="491"/>
        <item x="492"/>
        <item x="494"/>
        <item x="521"/>
        <item x="522"/>
        <item x="529"/>
        <item x="533"/>
        <item x="549"/>
        <item x="550"/>
        <item x="551"/>
        <item x="556"/>
        <item x="557"/>
        <item x="558"/>
        <item x="561"/>
        <item x="565"/>
        <item x="566"/>
        <item x="567"/>
        <item x="571"/>
        <item x="602"/>
        <item x="603"/>
        <item x="605"/>
        <item x="606"/>
        <item x="607"/>
        <item x="613"/>
        <item x="616"/>
        <item x="620"/>
        <item x="622"/>
        <item x="623"/>
        <item x="624"/>
        <item x="63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numFmtId="2" showAll="0"/>
    <pivotField axis="axisCol" showAll="0">
      <items count="4">
        <item x="0"/>
        <item x="1"/>
        <item x="2"/>
        <item t="default"/>
      </items>
    </pivotField>
    <pivotField axis="axisCol" showAll="0">
      <items count="13">
        <item x="7"/>
        <item x="8"/>
        <item x="9"/>
        <item x="10"/>
        <item x="5"/>
        <item x="6"/>
        <item x="11"/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60">
    <i>
      <x v="95"/>
    </i>
    <i>
      <x v="409"/>
    </i>
    <i>
      <x v="405"/>
    </i>
    <i>
      <x v="75"/>
    </i>
    <i>
      <x v="351"/>
    </i>
    <i>
      <x v="348"/>
    </i>
    <i>
      <x v="262"/>
    </i>
    <i>
      <x v="126"/>
    </i>
    <i>
      <x v="133"/>
    </i>
    <i>
      <x v="119"/>
    </i>
    <i>
      <x v="446"/>
    </i>
    <i>
      <x v="114"/>
    </i>
    <i>
      <x v="55"/>
    </i>
    <i>
      <x v="414"/>
    </i>
    <i>
      <x v="343"/>
    </i>
    <i>
      <x v="263"/>
    </i>
    <i>
      <x v="256"/>
    </i>
    <i>
      <x v="413"/>
    </i>
    <i>
      <x v="209"/>
    </i>
    <i>
      <x v="286"/>
    </i>
    <i>
      <x v="96"/>
    </i>
    <i>
      <x v="125"/>
    </i>
    <i>
      <x v="257"/>
    </i>
    <i>
      <x v="404"/>
    </i>
    <i>
      <x v="284"/>
    </i>
    <i>
      <x v="195"/>
    </i>
    <i>
      <x v="71"/>
    </i>
    <i>
      <x v="242"/>
    </i>
    <i>
      <x v="354"/>
    </i>
    <i>
      <x v="73"/>
    </i>
    <i>
      <x v="186"/>
    </i>
    <i>
      <x v="292"/>
    </i>
    <i>
      <x v="432"/>
    </i>
    <i>
      <x v="281"/>
    </i>
    <i>
      <x v="387"/>
    </i>
    <i>
      <x v="435"/>
    </i>
    <i>
      <x v="76"/>
    </i>
    <i>
      <x v="247"/>
    </i>
    <i>
      <x v="395"/>
    </i>
    <i>
      <x v="147"/>
    </i>
    <i>
      <x v="255"/>
    </i>
    <i>
      <x v="196"/>
    </i>
    <i>
      <x v="115"/>
    </i>
    <i>
      <x v="342"/>
    </i>
    <i>
      <x v="416"/>
    </i>
    <i>
      <x v="437"/>
    </i>
    <i>
      <x v="89"/>
    </i>
    <i>
      <x v="99"/>
    </i>
    <i>
      <x v="223"/>
    </i>
    <i>
      <x v="315"/>
    </i>
    <i>
      <x v="269"/>
    </i>
    <i>
      <x v="341"/>
    </i>
    <i>
      <x v="389"/>
    </i>
    <i>
      <x v="185"/>
    </i>
    <i>
      <x v="241"/>
    </i>
    <i>
      <x v="254"/>
    </i>
    <i>
      <x v="183"/>
    </i>
    <i>
      <x v="418"/>
    </i>
    <i>
      <x v="117"/>
    </i>
    <i>
      <x v="206"/>
    </i>
    <i>
      <x v="411"/>
    </i>
    <i>
      <x v="268"/>
    </i>
    <i>
      <x v="64"/>
    </i>
    <i>
      <x v="92"/>
    </i>
    <i>
      <x v="42"/>
    </i>
    <i>
      <x v="91"/>
    </i>
    <i>
      <x v="442"/>
    </i>
    <i>
      <x v="234"/>
    </i>
    <i>
      <x v="451"/>
    </i>
    <i>
      <x v="293"/>
    </i>
    <i>
      <x v="273"/>
    </i>
    <i>
      <x v="345"/>
    </i>
    <i>
      <x v="253"/>
    </i>
    <i>
      <x v="412"/>
    </i>
    <i>
      <x v="41"/>
    </i>
    <i>
      <x v="271"/>
    </i>
    <i>
      <x v="322"/>
    </i>
    <i>
      <x v="109"/>
    </i>
    <i>
      <x v="276"/>
    </i>
    <i>
      <x v="211"/>
    </i>
    <i>
      <x v="88"/>
    </i>
    <i>
      <x v="430"/>
    </i>
    <i>
      <x v="375"/>
    </i>
    <i>
      <x v="214"/>
    </i>
    <i>
      <x v="280"/>
    </i>
    <i>
      <x v="98"/>
    </i>
    <i>
      <x v="142"/>
    </i>
    <i>
      <x v="31"/>
    </i>
    <i>
      <x v="208"/>
    </i>
    <i>
      <x v="179"/>
    </i>
    <i>
      <x v="178"/>
    </i>
    <i>
      <x v="9"/>
    </i>
    <i>
      <x v="72"/>
    </i>
    <i>
      <x v="83"/>
    </i>
    <i>
      <x v="454"/>
    </i>
    <i>
      <x v="139"/>
    </i>
    <i>
      <x v="436"/>
    </i>
    <i>
      <x v="323"/>
    </i>
    <i>
      <x v="25"/>
    </i>
    <i>
      <x v="450"/>
    </i>
    <i>
      <x v="107"/>
    </i>
    <i>
      <x v="50"/>
    </i>
    <i>
      <x v="65"/>
    </i>
    <i>
      <x v="69"/>
    </i>
    <i>
      <x v="331"/>
    </i>
    <i>
      <x v="127"/>
    </i>
    <i>
      <x v="182"/>
    </i>
    <i>
      <x v="63"/>
    </i>
    <i>
      <x v="131"/>
    </i>
    <i>
      <x v="7"/>
    </i>
    <i>
      <x v="330"/>
    </i>
    <i>
      <x v="282"/>
    </i>
    <i>
      <x v="102"/>
    </i>
    <i>
      <x v="141"/>
    </i>
    <i>
      <x v="353"/>
    </i>
    <i>
      <x v="397"/>
    </i>
    <i>
      <x v="419"/>
    </i>
    <i>
      <x v="100"/>
    </i>
    <i>
      <x v="43"/>
    </i>
    <i>
      <x v="135"/>
    </i>
    <i>
      <x v="272"/>
    </i>
    <i>
      <x v="8"/>
    </i>
    <i>
      <x v="279"/>
    </i>
    <i>
      <x v="347"/>
    </i>
    <i>
      <x v="210"/>
    </i>
    <i>
      <x v="128"/>
    </i>
    <i>
      <x v="346"/>
    </i>
    <i>
      <x v="45"/>
    </i>
    <i>
      <x v="174"/>
    </i>
    <i>
      <x v="87"/>
    </i>
    <i>
      <x v="245"/>
    </i>
    <i>
      <x v="228"/>
    </i>
    <i>
      <x v="408"/>
    </i>
    <i>
      <x v="362"/>
    </i>
    <i>
      <x v="86"/>
    </i>
    <i>
      <x/>
    </i>
    <i>
      <x v="108"/>
    </i>
    <i>
      <x v="339"/>
    </i>
    <i>
      <x v="433"/>
    </i>
    <i>
      <x v="173"/>
    </i>
    <i>
      <x v="175"/>
    </i>
    <i>
      <x v="333"/>
    </i>
    <i>
      <x v="74"/>
    </i>
    <i>
      <x v="407"/>
    </i>
    <i>
      <x v="224"/>
    </i>
    <i>
      <x v="336"/>
    </i>
    <i>
      <x v="188"/>
    </i>
    <i>
      <x v="344"/>
    </i>
    <i>
      <x v="238"/>
    </i>
    <i>
      <x v="116"/>
    </i>
    <i>
      <x v="220"/>
    </i>
    <i>
      <x v="274"/>
    </i>
    <i>
      <x v="35"/>
    </i>
    <i>
      <x v="136"/>
    </i>
    <i>
      <x v="261"/>
    </i>
    <i>
      <x v="227"/>
    </i>
    <i>
      <x v="176"/>
    </i>
    <i>
      <x v="410"/>
    </i>
    <i>
      <x v="66"/>
    </i>
    <i>
      <x v="198"/>
    </i>
    <i>
      <x v="177"/>
    </i>
    <i>
      <x v="85"/>
    </i>
    <i>
      <x v="46"/>
    </i>
    <i>
      <x v="104"/>
    </i>
    <i>
      <x v="137"/>
    </i>
    <i>
      <x v="199"/>
    </i>
    <i>
      <x v="67"/>
    </i>
    <i>
      <x v="334"/>
    </i>
    <i>
      <x v="20"/>
    </i>
    <i>
      <x v="105"/>
    </i>
    <i>
      <x v="106"/>
    </i>
    <i>
      <x v="394"/>
    </i>
    <i>
      <x v="225"/>
    </i>
    <i>
      <x v="332"/>
    </i>
    <i>
      <x v="398"/>
    </i>
    <i>
      <x v="229"/>
    </i>
    <i>
      <x v="93"/>
    </i>
    <i>
      <x v="138"/>
    </i>
    <i>
      <x v="101"/>
    </i>
    <i>
      <x v="103"/>
    </i>
    <i>
      <x v="60"/>
    </i>
    <i>
      <x v="221"/>
    </i>
    <i>
      <x v="112"/>
    </i>
    <i>
      <x v="81"/>
    </i>
    <i>
      <x v="145"/>
    </i>
    <i>
      <x v="122"/>
    </i>
    <i>
      <x v="24"/>
    </i>
    <i>
      <x v="366"/>
    </i>
    <i>
      <x v="203"/>
    </i>
    <i>
      <x v="222"/>
    </i>
    <i>
      <x v="204"/>
    </i>
    <i>
      <x v="162"/>
    </i>
    <i>
      <x v="23"/>
    </i>
    <i>
      <x v="82"/>
    </i>
    <i>
      <x v="90"/>
    </i>
    <i>
      <x v="443"/>
    </i>
    <i>
      <x v="388"/>
    </i>
    <i>
      <x v="18"/>
    </i>
    <i>
      <x v="205"/>
    </i>
    <i>
      <x v="226"/>
    </i>
    <i>
      <x v="390"/>
    </i>
    <i>
      <x v="187"/>
    </i>
    <i>
      <x v="364"/>
    </i>
    <i>
      <x v="148"/>
    </i>
    <i>
      <x v="365"/>
    </i>
    <i>
      <x v="338"/>
    </i>
    <i>
      <x v="170"/>
    </i>
    <i>
      <x v="32"/>
    </i>
    <i>
      <x v="33"/>
    </i>
    <i>
      <x v="165"/>
    </i>
    <i>
      <x v="197"/>
    </i>
    <i>
      <x v="168"/>
    </i>
    <i>
      <x v="121"/>
    </i>
    <i>
      <x v="212"/>
    </i>
    <i>
      <x v="4"/>
    </i>
    <i>
      <x v="180"/>
    </i>
    <i>
      <x v="356"/>
    </i>
    <i>
      <x v="217"/>
    </i>
    <i>
      <x v="11"/>
    </i>
    <i>
      <x v="56"/>
    </i>
    <i>
      <x v="340"/>
    </i>
    <i>
      <x v="207"/>
    </i>
    <i>
      <x v="374"/>
    </i>
    <i>
      <x v="151"/>
    </i>
    <i>
      <x v="417"/>
    </i>
    <i>
      <x v="15"/>
    </i>
    <i>
      <x v="192"/>
    </i>
    <i>
      <x v="57"/>
    </i>
    <i>
      <x v="166"/>
    </i>
    <i>
      <x v="458"/>
    </i>
    <i>
      <x v="200"/>
    </i>
    <i>
      <x v="459"/>
    </i>
    <i>
      <x v="382"/>
    </i>
    <i>
      <x v="232"/>
    </i>
    <i>
      <x v="399"/>
    </i>
    <i>
      <x v="233"/>
    </i>
    <i>
      <x v="426"/>
    </i>
    <i>
      <x v="70"/>
    </i>
    <i>
      <x v="327"/>
    </i>
    <i>
      <x v="235"/>
    </i>
    <i>
      <x v="335"/>
    </i>
    <i>
      <x v="236"/>
    </i>
    <i>
      <x v="163"/>
    </i>
    <i>
      <x v="237"/>
    </i>
    <i>
      <x v="352"/>
    </i>
    <i>
      <x v="152"/>
    </i>
    <i>
      <x v="361"/>
    </i>
    <i>
      <x v="239"/>
    </i>
    <i>
      <x v="370"/>
    </i>
    <i>
      <x v="240"/>
    </i>
    <i>
      <x v="378"/>
    </i>
    <i>
      <x v="16"/>
    </i>
    <i>
      <x v="386"/>
    </i>
    <i>
      <x v="17"/>
    </i>
    <i>
      <x v="167"/>
    </i>
    <i>
      <x v="243"/>
    </i>
    <i>
      <x v="150"/>
    </i>
    <i>
      <x v="403"/>
    </i>
    <i>
      <x v="244"/>
    </i>
    <i>
      <x v="422"/>
    </i>
    <i>
      <x v="12"/>
    </i>
    <i>
      <x v="130"/>
    </i>
    <i>
      <x v="153"/>
    </i>
    <i>
      <x v="325"/>
    </i>
    <i>
      <x v="248"/>
    </i>
    <i>
      <x v="329"/>
    </i>
    <i>
      <x v="249"/>
    </i>
    <i>
      <x v="158"/>
    </i>
    <i>
      <x v="250"/>
    </i>
    <i>
      <x v="68"/>
    </i>
    <i>
      <x v="251"/>
    </i>
    <i>
      <x v="51"/>
    </i>
    <i>
      <x v="252"/>
    </i>
    <i>
      <x v="52"/>
    </i>
    <i>
      <x v="19"/>
    </i>
    <i>
      <x v="350"/>
    </i>
    <i>
      <x v="184"/>
    </i>
    <i>
      <x v="111"/>
    </i>
    <i>
      <x v="77"/>
    </i>
    <i>
      <x v="359"/>
    </i>
    <i>
      <x v="78"/>
    </i>
    <i>
      <x v="363"/>
    </i>
    <i>
      <x v="80"/>
    </i>
    <i>
      <x v="368"/>
    </i>
    <i>
      <x v="258"/>
    </i>
    <i>
      <x v="372"/>
    </i>
    <i>
      <x v="259"/>
    </i>
    <i>
      <x v="376"/>
    </i>
    <i>
      <x v="260"/>
    </i>
    <i>
      <x v="380"/>
    </i>
    <i>
      <x v="155"/>
    </i>
    <i>
      <x v="384"/>
    </i>
    <i>
      <x v="58"/>
    </i>
    <i>
      <x v="213"/>
    </i>
    <i>
      <x v="59"/>
    </i>
    <i>
      <x v="392"/>
    </i>
    <i>
      <x v="264"/>
    </i>
    <i>
      <x v="40"/>
    </i>
    <i>
      <x v="265"/>
    </i>
    <i>
      <x v="401"/>
    </i>
    <i>
      <x v="266"/>
    </i>
    <i>
      <x v="6"/>
    </i>
    <i>
      <x v="267"/>
    </i>
    <i>
      <x v="415"/>
    </i>
    <i>
      <x v="21"/>
    </i>
    <i>
      <x v="129"/>
    </i>
    <i>
      <x v="84"/>
    </i>
    <i>
      <x v="424"/>
    </i>
    <i>
      <x v="270"/>
    </i>
    <i>
      <x v="428"/>
    </i>
    <i>
      <x v="156"/>
    </i>
    <i>
      <x v="5"/>
    </i>
    <i>
      <x v="22"/>
    </i>
    <i>
      <x v="324"/>
    </i>
    <i>
      <x v="13"/>
    </i>
    <i>
      <x v="326"/>
    </i>
    <i>
      <x v="157"/>
    </i>
    <i>
      <x v="328"/>
    </i>
    <i>
      <x v="275"/>
    </i>
    <i>
      <x v="218"/>
    </i>
    <i>
      <x v="146"/>
    </i>
    <i>
      <x v="193"/>
    </i>
    <i>
      <x v="277"/>
    </i>
    <i>
      <x v="194"/>
    </i>
    <i>
      <x v="278"/>
    </i>
    <i>
      <x v="159"/>
    </i>
    <i>
      <x v="337"/>
    </i>
    <i>
      <x v="14"/>
    </i>
    <i>
      <x v="160"/>
    </i>
    <i>
      <x v="189"/>
    </i>
    <i>
      <x v="34"/>
    </i>
    <i>
      <x v="26"/>
    </i>
    <i>
      <x v="61"/>
    </i>
    <i>
      <x v="27"/>
    </i>
    <i>
      <x v="219"/>
    </i>
    <i>
      <x v="283"/>
    </i>
    <i>
      <x v="149"/>
    </i>
    <i>
      <x v="190"/>
    </i>
    <i>
      <x v="349"/>
    </i>
    <i>
      <x v="285"/>
    </i>
    <i>
      <x v="37"/>
    </i>
    <i>
      <x v="94"/>
    </i>
    <i>
      <x v="110"/>
    </i>
    <i>
      <x v="287"/>
    </i>
    <i>
      <x v="355"/>
    </i>
    <i>
      <x v="288"/>
    </i>
    <i>
      <x v="357"/>
    </i>
    <i>
      <x v="289"/>
    </i>
    <i>
      <x v="360"/>
    </i>
    <i>
      <x v="290"/>
    </i>
    <i>
      <x v="143"/>
    </i>
    <i>
      <x v="291"/>
    </i>
    <i>
      <x v="181"/>
    </i>
    <i>
      <x v="62"/>
    </i>
    <i>
      <x v="28"/>
    </i>
    <i>
      <x v="367"/>
    </i>
    <i>
      <x v="29"/>
    </i>
    <i>
      <x v="369"/>
    </i>
    <i>
      <x v="294"/>
    </i>
    <i>
      <x v="371"/>
    </i>
    <i>
      <x v="449"/>
    </i>
    <i>
      <x v="373"/>
    </i>
    <i>
      <x v="191"/>
    </i>
    <i>
      <x v="113"/>
    </i>
    <i>
      <x v="453"/>
    </i>
    <i>
      <x v="377"/>
    </i>
    <i>
      <x v="455"/>
    </i>
    <i>
      <x v="379"/>
    </i>
    <i>
      <x v="457"/>
    </i>
    <i>
      <x v="381"/>
    </i>
    <i>
      <x v="300"/>
    </i>
    <i>
      <x v="383"/>
    </i>
    <i>
      <x v="301"/>
    </i>
    <i>
      <x v="385"/>
    </i>
    <i>
      <x v="302"/>
    </i>
    <i>
      <x v="38"/>
    </i>
    <i>
      <x v="303"/>
    </i>
    <i>
      <x v="39"/>
    </i>
    <i>
      <x v="304"/>
    </i>
    <i>
      <x v="391"/>
    </i>
    <i>
      <x v="305"/>
    </i>
    <i>
      <x v="201"/>
    </i>
    <i>
      <x v="48"/>
    </i>
    <i>
      <x v="396"/>
    </i>
    <i>
      <x v="444"/>
    </i>
    <i>
      <x v="202"/>
    </i>
    <i>
      <x v="172"/>
    </i>
    <i>
      <x v="400"/>
    </i>
    <i>
      <x v="448"/>
    </i>
    <i>
      <x v="402"/>
    </i>
    <i>
      <x v="216"/>
    </i>
    <i>
      <x v="118"/>
    </i>
    <i>
      <x v="53"/>
    </i>
    <i>
      <x v="406"/>
    </i>
    <i>
      <x v="123"/>
    </i>
    <i>
      <x v="1"/>
    </i>
    <i>
      <x v="310"/>
    </i>
    <i>
      <x v="169"/>
    </i>
    <i>
      <x v="311"/>
    </i>
    <i>
      <x v="124"/>
    </i>
    <i>
      <x v="312"/>
    </i>
    <i>
      <x v="2"/>
    </i>
    <i>
      <x v="313"/>
    </i>
    <i>
      <x v="44"/>
    </i>
    <i>
      <x v="314"/>
    </i>
    <i>
      <x v="3"/>
    </i>
    <i>
      <x v="97"/>
    </i>
    <i>
      <x v="421"/>
    </i>
    <i>
      <x v="431"/>
    </i>
    <i>
      <x v="423"/>
    </i>
    <i>
      <x v="171"/>
    </i>
    <i>
      <x v="425"/>
    </i>
    <i>
      <x v="132"/>
    </i>
    <i>
      <x v="427"/>
    </i>
    <i>
      <x v="134"/>
    </i>
    <i>
      <x v="429"/>
    </i>
    <i>
      <x v="439"/>
    </i>
    <i>
      <x v="215"/>
    </i>
    <i>
      <x v="441"/>
    </i>
    <i>
      <x v="316"/>
    </i>
    <i>
      <x v="434"/>
    </i>
    <i>
      <x v="317"/>
    </i>
    <i>
      <x v="47"/>
    </i>
    <i>
      <x v="318"/>
    </i>
    <i>
      <x v="438"/>
    </i>
    <i>
      <x v="319"/>
    </i>
    <i>
      <x v="440"/>
    </i>
    <i>
      <x v="320"/>
    </i>
    <i>
      <x v="54"/>
    </i>
    <i>
      <x v="321"/>
    </i>
    <i>
      <x v="306"/>
    </i>
    <i>
      <x v="445"/>
    </i>
    <i>
      <x v="307"/>
    </i>
    <i>
      <x v="447"/>
    </i>
    <i>
      <x v="308"/>
    </i>
    <i>
      <x v="10"/>
    </i>
    <i>
      <x v="309"/>
    </i>
    <i>
      <x v="295"/>
    </i>
    <i>
      <x v="452"/>
    </i>
    <i>
      <x v="296"/>
    </i>
    <i>
      <x v="49"/>
    </i>
    <i>
      <x v="297"/>
    </i>
    <i>
      <x v="456"/>
    </i>
    <i>
      <x v="298"/>
    </i>
    <i>
      <x v="140"/>
    </i>
    <i>
      <x v="299"/>
    </i>
    <i>
      <x v="231"/>
    </i>
    <i>
      <x v="230"/>
    </i>
    <i>
      <x v="30"/>
    </i>
    <i>
      <x v="393"/>
    </i>
    <i>
      <x v="358"/>
    </i>
    <i>
      <x v="420"/>
    </i>
    <i>
      <x v="36"/>
    </i>
    <i>
      <x v="164"/>
    </i>
    <i>
      <x v="154"/>
    </i>
    <i>
      <x v="246"/>
    </i>
    <i>
      <x v="161"/>
    </i>
    <i>
      <x v="120"/>
    </i>
    <i>
      <x v="144"/>
    </i>
    <i t="grand">
      <x/>
    </i>
  </rowItems>
  <colFields count="3">
    <field x="24"/>
    <field x="25"/>
    <field x="-2"/>
  </colFields>
  <colItems count="70">
    <i>
      <x/>
      <x v="4"/>
      <x/>
    </i>
    <i r="2" i="1">
      <x v="1"/>
    </i>
    <i r="2" i="2">
      <x v="2"/>
    </i>
    <i r="2" i="3">
      <x v="3"/>
    </i>
    <i r="2" i="4">
      <x v="4"/>
    </i>
    <i r="1">
      <x v="5"/>
      <x/>
    </i>
    <i r="2" i="1">
      <x v="1"/>
    </i>
    <i r="2" i="2">
      <x v="2"/>
    </i>
    <i r="2" i="3">
      <x v="3"/>
    </i>
    <i r="2" i="4">
      <x v="4"/>
    </i>
    <i r="1">
      <x v="7"/>
      <x/>
    </i>
    <i r="2" i="1">
      <x v="1"/>
    </i>
    <i r="2" i="2">
      <x v="2"/>
    </i>
    <i r="2" i="3">
      <x v="3"/>
    </i>
    <i r="2" i="4">
      <x v="4"/>
    </i>
    <i r="1">
      <x v="8"/>
      <x/>
    </i>
    <i r="2" i="1">
      <x v="1"/>
    </i>
    <i r="2" i="2">
      <x v="2"/>
    </i>
    <i r="2" i="3">
      <x v="3"/>
    </i>
    <i r="2" i="4">
      <x v="4"/>
    </i>
    <i r="1">
      <x v="9"/>
      <x/>
    </i>
    <i r="2" i="1">
      <x v="1"/>
    </i>
    <i r="2" i="2">
      <x v="2"/>
    </i>
    <i r="2" i="3">
      <x v="3"/>
    </i>
    <i r="2" i="4">
      <x v="4"/>
    </i>
    <i r="1">
      <x v="10"/>
      <x/>
    </i>
    <i r="2" i="1">
      <x v="1"/>
    </i>
    <i r="2" i="2">
      <x v="2"/>
    </i>
    <i r="2" i="3">
      <x v="3"/>
    </i>
    <i r="2" i="4">
      <x v="4"/>
    </i>
    <i r="1">
      <x v="11"/>
      <x/>
    </i>
    <i r="2" i="1">
      <x v="1"/>
    </i>
    <i r="2" i="2">
      <x v="2"/>
    </i>
    <i r="2" i="3">
      <x v="3"/>
    </i>
    <i r="2" i="4">
      <x v="4"/>
    </i>
    <i t="default">
      <x/>
    </i>
    <i t="default" i="1">
      <x/>
    </i>
    <i t="default" i="2">
      <x/>
    </i>
    <i t="default" i="3">
      <x/>
    </i>
    <i t="default" i="4">
      <x/>
    </i>
    <i>
      <x v="1"/>
      <x/>
      <x/>
    </i>
    <i r="2" i="1">
      <x v="1"/>
    </i>
    <i r="2" i="2">
      <x v="2"/>
    </i>
    <i r="2" i="3">
      <x v="3"/>
    </i>
    <i r="2" i="4">
      <x v="4"/>
    </i>
    <i r="1">
      <x v="1"/>
      <x/>
    </i>
    <i r="2" i="1">
      <x v="1"/>
    </i>
    <i r="2" i="2">
      <x v="2"/>
    </i>
    <i r="2" i="3">
      <x v="3"/>
    </i>
    <i r="2" i="4">
      <x v="4"/>
    </i>
    <i r="1">
      <x v="2"/>
      <x/>
    </i>
    <i r="2" i="1">
      <x v="1"/>
    </i>
    <i r="2" i="2">
      <x v="2"/>
    </i>
    <i r="2" i="3">
      <x v="3"/>
    </i>
    <i r="2" i="4">
      <x v="4"/>
    </i>
    <i r="1">
      <x v="3"/>
      <x/>
    </i>
    <i r="2" i="1">
      <x v="1"/>
    </i>
    <i r="2" i="2">
      <x v="2"/>
    </i>
    <i r="2" i="3">
      <x v="3"/>
    </i>
    <i r="2" i="4">
      <x v="4"/>
    </i>
    <i t="default">
      <x v="1"/>
    </i>
    <i t="default" i="1">
      <x v="1"/>
    </i>
    <i t="default" i="2">
      <x v="1"/>
    </i>
    <i t="default" i="3">
      <x v="1"/>
    </i>
    <i t="default" i="4">
      <x v="1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" hier="-1"/>
    <pageField fld="10" hier="-1"/>
  </pageFields>
  <dataFields count="5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</dataFields>
  <formats count="10"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25" type="button" dataOnly="0" labelOnly="1" outline="0" axis="axisCol" fieldPosition="1"/>
    </format>
    <format dxfId="137">
      <pivotArea field="-2" type="button" dataOnly="0" labelOnly="1" outline="0" axis="axisCol" fieldPosition="2"/>
    </format>
    <format dxfId="136">
      <pivotArea type="topRight" dataOnly="0" labelOnly="1" outline="0" fieldPosition="0"/>
    </format>
    <format dxfId="135">
      <pivotArea outline="0" fieldPosition="0">
        <references count="1">
          <reference field="4294967294" count="1">
            <x v="4"/>
          </reference>
        </references>
      </pivotArea>
    </format>
    <format dxfId="134">
      <pivotArea outline="0" fieldPosition="0">
        <references count="1">
          <reference field="4294967294" count="1">
            <x v="0"/>
          </reference>
        </references>
      </pivotArea>
    </format>
    <format dxfId="133">
      <pivotArea outline="0" fieldPosition="0">
        <references count="1">
          <reference field="4294967294" count="1">
            <x v="1"/>
          </reference>
        </references>
      </pivotArea>
    </format>
    <format dxfId="132">
      <pivotArea outline="0" fieldPosition="0">
        <references count="1">
          <reference field="4294967294" count="1">
            <x v="2"/>
          </reference>
        </references>
      </pivotArea>
    </format>
    <format dxfId="131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AuxHoja" connectionId="1" xr16:uid="{7033DA06-2387-40FB-A035-E657865F892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FFC7-E9D4-47EA-A1CA-819D7CEB17B2}">
  <dimension ref="A1:AX4486"/>
  <sheetViews>
    <sheetView workbookViewId="0">
      <pane ySplit="1" topLeftCell="A76" activePane="bottomLeft" state="frozen"/>
      <selection pane="bottomLeft" activeCell="A2" sqref="A2"/>
    </sheetView>
  </sheetViews>
  <sheetFormatPr baseColWidth="10" defaultRowHeight="15" x14ac:dyDescent="0.25"/>
  <cols>
    <col min="1" max="1" width="6.140625" style="19" bestFit="1" customWidth="1"/>
    <col min="2" max="2" width="7.140625" style="19" bestFit="1" customWidth="1"/>
    <col min="3" max="3" width="37" style="19" bestFit="1" customWidth="1"/>
    <col min="4" max="6" width="9.28515625" style="19" bestFit="1" customWidth="1"/>
    <col min="7" max="7" width="21" style="19" bestFit="1" customWidth="1"/>
    <col min="8" max="9" width="8.85546875" style="19" bestFit="1" customWidth="1"/>
    <col min="10" max="10" width="7.85546875" style="19" bestFit="1" customWidth="1"/>
    <col min="11" max="11" width="11.42578125" style="20"/>
    <col min="12" max="12" width="8.28515625" style="20" bestFit="1" customWidth="1"/>
    <col min="13" max="13" width="7.42578125" style="20" bestFit="1" customWidth="1"/>
    <col min="14" max="15" width="10" style="20" bestFit="1" customWidth="1"/>
    <col min="16" max="16" width="8.42578125" style="20" bestFit="1" customWidth="1"/>
    <col min="17" max="17" width="10" style="20" bestFit="1" customWidth="1"/>
    <col min="18" max="18" width="9.140625" style="20" bestFit="1" customWidth="1"/>
    <col min="19" max="19" width="6.5703125" style="20" bestFit="1" customWidth="1"/>
    <col min="20" max="20" width="9.5703125" style="20" bestFit="1" customWidth="1"/>
    <col min="21" max="22" width="10" style="20" bestFit="1" customWidth="1"/>
    <col min="23" max="23" width="8.7109375" style="20" bestFit="1" customWidth="1"/>
    <col min="24" max="24" width="10.42578125" style="20" bestFit="1" customWidth="1"/>
    <col min="25" max="26" width="4.42578125" style="19" bestFit="1" customWidth="1"/>
    <col min="27" max="35" width="11.42578125" style="4"/>
    <col min="36" max="46" width="11.42578125" style="15"/>
    <col min="47" max="48" width="11.42578125" style="5"/>
    <col min="49" max="50" width="11.42578125" style="4"/>
  </cols>
  <sheetData>
    <row r="1" spans="1:26" ht="23.25" x14ac:dyDescent="0.25">
      <c r="A1" s="2" t="s">
        <v>902</v>
      </c>
      <c r="B1" s="1" t="s">
        <v>0</v>
      </c>
      <c r="C1" s="2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3" t="s">
        <v>522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17" t="s">
        <v>18</v>
      </c>
      <c r="V1" s="3" t="s">
        <v>19</v>
      </c>
      <c r="W1" s="3" t="s">
        <v>20</v>
      </c>
      <c r="X1" s="3" t="s">
        <v>21</v>
      </c>
      <c r="Y1" s="2" t="s">
        <v>901</v>
      </c>
      <c r="Z1" s="2" t="s">
        <v>22</v>
      </c>
    </row>
    <row r="2" spans="1:26" x14ac:dyDescent="0.25">
      <c r="A2" s="19">
        <v>202306</v>
      </c>
      <c r="B2" s="19">
        <v>3307</v>
      </c>
      <c r="C2" s="19" t="s">
        <v>437</v>
      </c>
      <c r="F2" s="19">
        <v>1</v>
      </c>
      <c r="G2" s="19" t="s">
        <v>113</v>
      </c>
      <c r="H2" s="19">
        <v>0</v>
      </c>
      <c r="J2" s="19">
        <v>1</v>
      </c>
      <c r="K2" s="20" t="s">
        <v>523</v>
      </c>
      <c r="L2" s="20">
        <v>1192</v>
      </c>
      <c r="M2" s="20">
        <v>1192</v>
      </c>
      <c r="N2" s="20">
        <v>221868.32</v>
      </c>
      <c r="O2" s="20">
        <v>50315.95</v>
      </c>
      <c r="P2" s="20">
        <v>22.68</v>
      </c>
      <c r="Q2" s="20">
        <v>272184.27</v>
      </c>
      <c r="R2" s="20">
        <v>0</v>
      </c>
      <c r="S2" s="20">
        <v>0</v>
      </c>
      <c r="T2" s="20">
        <v>0</v>
      </c>
      <c r="U2" s="20">
        <v>272184.27</v>
      </c>
      <c r="V2" s="20">
        <v>50315.95</v>
      </c>
      <c r="W2" s="20">
        <v>22.68</v>
      </c>
      <c r="X2" s="20">
        <v>0.01</v>
      </c>
      <c r="Y2" s="19">
        <v>2023</v>
      </c>
      <c r="Z2" s="19">
        <v>6</v>
      </c>
    </row>
    <row r="3" spans="1:26" x14ac:dyDescent="0.25">
      <c r="A3" s="19">
        <v>202307</v>
      </c>
      <c r="B3" s="19">
        <v>3307</v>
      </c>
      <c r="C3" s="19" t="s">
        <v>437</v>
      </c>
      <c r="F3" s="19">
        <v>1</v>
      </c>
      <c r="G3" s="19" t="s">
        <v>113</v>
      </c>
      <c r="H3" s="19">
        <v>0</v>
      </c>
      <c r="J3" s="19">
        <v>1</v>
      </c>
      <c r="K3" s="20" t="s">
        <v>523</v>
      </c>
      <c r="L3" s="20">
        <v>1465</v>
      </c>
      <c r="M3" s="20">
        <v>1465</v>
      </c>
      <c r="N3" s="20">
        <v>294994.03000000003</v>
      </c>
      <c r="O3" s="20">
        <v>66933.95</v>
      </c>
      <c r="P3" s="20">
        <v>22.69</v>
      </c>
      <c r="Q3" s="20">
        <v>361927.98</v>
      </c>
      <c r="R3" s="20">
        <v>0</v>
      </c>
      <c r="S3" s="20">
        <v>0</v>
      </c>
      <c r="T3" s="20">
        <v>0</v>
      </c>
      <c r="U3" s="20">
        <v>361927.98</v>
      </c>
      <c r="V3" s="20">
        <v>66933.95</v>
      </c>
      <c r="W3" s="20">
        <v>22.69</v>
      </c>
      <c r="X3" s="20">
        <v>0.02</v>
      </c>
      <c r="Y3" s="19">
        <v>2023</v>
      </c>
      <c r="Z3" s="19">
        <v>7</v>
      </c>
    </row>
    <row r="4" spans="1:26" x14ac:dyDescent="0.25">
      <c r="A4" s="19">
        <v>202308</v>
      </c>
      <c r="B4" s="19">
        <v>3307</v>
      </c>
      <c r="C4" s="19" t="s">
        <v>437</v>
      </c>
      <c r="F4" s="19">
        <v>1</v>
      </c>
      <c r="G4" s="19" t="s">
        <v>113</v>
      </c>
      <c r="H4" s="19">
        <v>0</v>
      </c>
      <c r="J4" s="19">
        <v>1</v>
      </c>
      <c r="K4" s="20" t="s">
        <v>523</v>
      </c>
      <c r="L4" s="20">
        <v>1590</v>
      </c>
      <c r="M4" s="20">
        <v>1590</v>
      </c>
      <c r="N4" s="20">
        <v>336051.73</v>
      </c>
      <c r="O4" s="20">
        <v>76084.38</v>
      </c>
      <c r="P4" s="20">
        <v>22.64</v>
      </c>
      <c r="Q4" s="20">
        <v>412136.11</v>
      </c>
      <c r="R4" s="20">
        <v>0</v>
      </c>
      <c r="S4" s="20">
        <v>0</v>
      </c>
      <c r="T4" s="20">
        <v>0</v>
      </c>
      <c r="U4" s="20">
        <v>412136.11</v>
      </c>
      <c r="V4" s="20">
        <v>76084.38</v>
      </c>
      <c r="W4" s="20">
        <v>22.64</v>
      </c>
      <c r="X4" s="20">
        <v>0.02</v>
      </c>
      <c r="Y4" s="19">
        <v>2023</v>
      </c>
      <c r="Z4" s="19">
        <v>8</v>
      </c>
    </row>
    <row r="5" spans="1:26" x14ac:dyDescent="0.25">
      <c r="A5" s="19">
        <v>202309</v>
      </c>
      <c r="B5" s="19">
        <v>3307</v>
      </c>
      <c r="C5" s="19" t="s">
        <v>437</v>
      </c>
      <c r="F5" s="19">
        <v>1</v>
      </c>
      <c r="G5" s="19" t="s">
        <v>113</v>
      </c>
      <c r="H5" s="19">
        <v>0</v>
      </c>
      <c r="J5" s="19">
        <v>1</v>
      </c>
      <c r="K5" s="20" t="s">
        <v>523</v>
      </c>
      <c r="L5" s="20">
        <v>1359</v>
      </c>
      <c r="M5" s="20">
        <v>1359</v>
      </c>
      <c r="N5" s="20">
        <v>284269.01</v>
      </c>
      <c r="O5" s="20">
        <v>64336.58</v>
      </c>
      <c r="P5" s="20">
        <v>22.63</v>
      </c>
      <c r="Q5" s="20">
        <v>348605.59</v>
      </c>
      <c r="R5" s="20">
        <v>0</v>
      </c>
      <c r="S5" s="20">
        <v>0</v>
      </c>
      <c r="T5" s="20">
        <v>0</v>
      </c>
      <c r="U5" s="20">
        <v>348605.59</v>
      </c>
      <c r="V5" s="20">
        <v>64336.58</v>
      </c>
      <c r="W5" s="20">
        <v>22.63</v>
      </c>
      <c r="X5" s="20">
        <v>0.02</v>
      </c>
      <c r="Y5" s="19">
        <v>2023</v>
      </c>
      <c r="Z5" s="19">
        <v>9</v>
      </c>
    </row>
    <row r="6" spans="1:26" x14ac:dyDescent="0.25">
      <c r="A6" s="19">
        <v>202310</v>
      </c>
      <c r="B6" s="19">
        <v>3307</v>
      </c>
      <c r="C6" s="19" t="s">
        <v>437</v>
      </c>
      <c r="F6" s="19">
        <v>1</v>
      </c>
      <c r="G6" s="19" t="s">
        <v>113</v>
      </c>
      <c r="H6" s="19">
        <v>0</v>
      </c>
      <c r="J6" s="19">
        <v>1</v>
      </c>
      <c r="K6" s="20" t="s">
        <v>523</v>
      </c>
      <c r="L6" s="20">
        <v>1701</v>
      </c>
      <c r="M6" s="20">
        <v>1701</v>
      </c>
      <c r="N6" s="20">
        <v>381290.55</v>
      </c>
      <c r="O6" s="20">
        <v>86244.64</v>
      </c>
      <c r="P6" s="20">
        <v>22.62</v>
      </c>
      <c r="Q6" s="20">
        <v>467535.19</v>
      </c>
      <c r="R6" s="20">
        <v>0</v>
      </c>
      <c r="S6" s="20">
        <v>0</v>
      </c>
      <c r="T6" s="20">
        <v>0</v>
      </c>
      <c r="U6" s="20">
        <v>467535.19</v>
      </c>
      <c r="V6" s="20">
        <v>86244.64</v>
      </c>
      <c r="W6" s="20">
        <v>22.62</v>
      </c>
      <c r="X6" s="20">
        <v>0.02</v>
      </c>
      <c r="Y6" s="19">
        <v>2023</v>
      </c>
      <c r="Z6" s="19">
        <v>10</v>
      </c>
    </row>
    <row r="7" spans="1:26" x14ac:dyDescent="0.25">
      <c r="A7" s="19">
        <v>202311</v>
      </c>
      <c r="B7" s="19">
        <v>3307</v>
      </c>
      <c r="C7" s="19" t="s">
        <v>437</v>
      </c>
      <c r="F7" s="19">
        <v>1</v>
      </c>
      <c r="G7" s="19" t="s">
        <v>113</v>
      </c>
      <c r="H7" s="19">
        <v>0</v>
      </c>
      <c r="J7" s="19">
        <v>1</v>
      </c>
      <c r="K7" s="20" t="s">
        <v>523</v>
      </c>
      <c r="L7" s="20">
        <v>1304</v>
      </c>
      <c r="M7" s="20">
        <v>1304</v>
      </c>
      <c r="N7" s="20">
        <v>320567.59999999998</v>
      </c>
      <c r="O7" s="20">
        <v>72794.850000000006</v>
      </c>
      <c r="P7" s="20">
        <v>22.71</v>
      </c>
      <c r="Q7" s="20">
        <v>393362.45</v>
      </c>
      <c r="R7" s="20">
        <v>0</v>
      </c>
      <c r="S7" s="20">
        <v>0</v>
      </c>
      <c r="T7" s="20">
        <v>0</v>
      </c>
      <c r="U7" s="20">
        <v>393362.45</v>
      </c>
      <c r="V7" s="20">
        <v>72794.850000000006</v>
      </c>
      <c r="W7" s="20">
        <v>22.71</v>
      </c>
      <c r="X7" s="20">
        <v>0.02</v>
      </c>
      <c r="Y7" s="19">
        <v>2023</v>
      </c>
      <c r="Z7" s="19">
        <v>11</v>
      </c>
    </row>
    <row r="8" spans="1:26" x14ac:dyDescent="0.25">
      <c r="A8" s="19">
        <v>202312</v>
      </c>
      <c r="B8" s="19">
        <v>3307</v>
      </c>
      <c r="C8" s="19" t="s">
        <v>437</v>
      </c>
      <c r="F8" s="19">
        <v>1</v>
      </c>
      <c r="G8" s="19" t="s">
        <v>113</v>
      </c>
      <c r="H8" s="19">
        <v>0</v>
      </c>
      <c r="J8" s="19">
        <v>1</v>
      </c>
      <c r="K8" s="20" t="s">
        <v>523</v>
      </c>
      <c r="L8" s="20">
        <v>-1</v>
      </c>
      <c r="M8" s="20">
        <v>-1</v>
      </c>
      <c r="N8" s="20">
        <v>-270.99</v>
      </c>
      <c r="O8" s="20">
        <v>-60.98</v>
      </c>
      <c r="P8" s="20">
        <v>0</v>
      </c>
      <c r="Q8" s="20">
        <v>-331.97</v>
      </c>
      <c r="R8" s="20">
        <v>0</v>
      </c>
      <c r="S8" s="20">
        <v>0</v>
      </c>
      <c r="T8" s="20">
        <v>0</v>
      </c>
      <c r="U8" s="20">
        <v>-331.97</v>
      </c>
      <c r="V8" s="20">
        <v>-60.98</v>
      </c>
      <c r="W8" s="20">
        <v>0</v>
      </c>
      <c r="X8" s="20">
        <v>0</v>
      </c>
      <c r="Y8" s="19">
        <v>2023</v>
      </c>
      <c r="Z8" s="19">
        <v>12</v>
      </c>
    </row>
    <row r="9" spans="1:26" x14ac:dyDescent="0.25">
      <c r="A9" s="19">
        <v>202401</v>
      </c>
      <c r="B9" s="19">
        <v>3307</v>
      </c>
      <c r="C9" s="19" t="s">
        <v>437</v>
      </c>
      <c r="F9" s="19">
        <v>1</v>
      </c>
      <c r="G9" s="19" t="s">
        <v>113</v>
      </c>
      <c r="H9" s="19">
        <v>0</v>
      </c>
      <c r="J9" s="19">
        <v>1</v>
      </c>
      <c r="K9" s="20" t="s">
        <v>523</v>
      </c>
      <c r="L9" s="20">
        <v>-4</v>
      </c>
      <c r="M9" s="20">
        <v>-4</v>
      </c>
      <c r="N9" s="20">
        <v>-1396.08</v>
      </c>
      <c r="O9" s="20">
        <v>-314.11</v>
      </c>
      <c r="P9" s="20">
        <v>0</v>
      </c>
      <c r="Q9" s="20">
        <v>-1710.19</v>
      </c>
      <c r="R9" s="20">
        <v>0</v>
      </c>
      <c r="S9" s="20">
        <v>0</v>
      </c>
      <c r="T9" s="20">
        <v>0</v>
      </c>
      <c r="U9" s="20">
        <v>-1710.19</v>
      </c>
      <c r="V9" s="20">
        <v>-314.11</v>
      </c>
      <c r="W9" s="20">
        <v>0</v>
      </c>
      <c r="X9" s="20">
        <v>0</v>
      </c>
      <c r="Y9" s="19">
        <v>2024</v>
      </c>
      <c r="Z9" s="19">
        <v>1</v>
      </c>
    </row>
    <row r="10" spans="1:26" x14ac:dyDescent="0.25">
      <c r="A10" s="19">
        <v>202402</v>
      </c>
      <c r="B10" s="19">
        <v>306</v>
      </c>
      <c r="C10" s="19" t="s">
        <v>112</v>
      </c>
      <c r="F10" s="19">
        <v>1</v>
      </c>
      <c r="G10" s="19" t="s">
        <v>113</v>
      </c>
      <c r="H10" s="19">
        <v>0</v>
      </c>
      <c r="J10" s="19">
        <v>1</v>
      </c>
      <c r="K10" s="20" t="s">
        <v>523</v>
      </c>
      <c r="L10" s="20">
        <v>646</v>
      </c>
      <c r="M10" s="20">
        <v>646</v>
      </c>
      <c r="N10" s="20">
        <v>327311.68</v>
      </c>
      <c r="O10" s="20">
        <v>74118.52</v>
      </c>
      <c r="P10" s="20">
        <v>22.64</v>
      </c>
      <c r="Q10" s="20">
        <v>401430.2</v>
      </c>
      <c r="R10" s="20">
        <v>0</v>
      </c>
      <c r="S10" s="20">
        <v>0</v>
      </c>
      <c r="T10" s="20">
        <v>0</v>
      </c>
      <c r="U10" s="20">
        <v>401430.2</v>
      </c>
      <c r="V10" s="20">
        <v>74118.52</v>
      </c>
      <c r="W10" s="20">
        <v>22.64</v>
      </c>
      <c r="X10" s="20">
        <v>0.02</v>
      </c>
      <c r="Y10" s="19">
        <v>2024</v>
      </c>
      <c r="Z10" s="19">
        <v>2</v>
      </c>
    </row>
    <row r="11" spans="1:26" x14ac:dyDescent="0.25">
      <c r="A11" s="19">
        <v>202403</v>
      </c>
      <c r="B11" s="19">
        <v>306</v>
      </c>
      <c r="C11" s="19" t="s">
        <v>112</v>
      </c>
      <c r="F11" s="19">
        <v>1</v>
      </c>
      <c r="G11" s="19" t="s">
        <v>113</v>
      </c>
      <c r="H11" s="19">
        <v>0</v>
      </c>
      <c r="J11" s="19">
        <v>1</v>
      </c>
      <c r="K11" s="20" t="s">
        <v>523</v>
      </c>
      <c r="L11" s="20">
        <v>640</v>
      </c>
      <c r="M11" s="20">
        <v>640</v>
      </c>
      <c r="N11" s="20">
        <v>398848.71</v>
      </c>
      <c r="O11" s="20">
        <v>89840.5</v>
      </c>
      <c r="P11" s="20">
        <v>22.53</v>
      </c>
      <c r="Q11" s="20">
        <v>488689.21</v>
      </c>
      <c r="R11" s="20">
        <v>305.37</v>
      </c>
      <c r="S11" s="20">
        <v>0</v>
      </c>
      <c r="T11" s="20">
        <v>0</v>
      </c>
      <c r="U11" s="20">
        <v>488383.84</v>
      </c>
      <c r="V11" s="20">
        <v>89535.13</v>
      </c>
      <c r="W11" s="20">
        <v>22.45</v>
      </c>
      <c r="X11" s="20">
        <v>0.02</v>
      </c>
      <c r="Y11" s="19">
        <v>2024</v>
      </c>
      <c r="Z11" s="19">
        <v>3</v>
      </c>
    </row>
    <row r="12" spans="1:26" x14ac:dyDescent="0.25">
      <c r="A12" s="19">
        <v>202404</v>
      </c>
      <c r="B12" s="19">
        <v>306</v>
      </c>
      <c r="C12" s="19" t="s">
        <v>112</v>
      </c>
      <c r="F12" s="19">
        <v>1</v>
      </c>
      <c r="G12" s="19" t="s">
        <v>113</v>
      </c>
      <c r="H12" s="19">
        <v>0</v>
      </c>
      <c r="J12" s="19">
        <v>1</v>
      </c>
      <c r="K12" s="20" t="s">
        <v>523</v>
      </c>
      <c r="L12" s="20">
        <v>226</v>
      </c>
      <c r="M12" s="20">
        <v>226</v>
      </c>
      <c r="N12" s="20">
        <v>145975.96</v>
      </c>
      <c r="O12" s="20">
        <v>32988.300000000003</v>
      </c>
      <c r="P12" s="20">
        <v>22.6</v>
      </c>
      <c r="Q12" s="20">
        <v>178964.26</v>
      </c>
      <c r="R12" s="20">
        <v>6512.41</v>
      </c>
      <c r="S12" s="20">
        <v>0</v>
      </c>
      <c r="T12" s="20">
        <v>0</v>
      </c>
      <c r="U12" s="20">
        <v>172451.85</v>
      </c>
      <c r="V12" s="20">
        <v>26475.89</v>
      </c>
      <c r="W12" s="20">
        <v>18.14</v>
      </c>
      <c r="X12" s="20">
        <v>0.01</v>
      </c>
      <c r="Y12" s="19">
        <v>2024</v>
      </c>
      <c r="Z12" s="19">
        <v>4</v>
      </c>
    </row>
    <row r="13" spans="1:26" x14ac:dyDescent="0.25">
      <c r="A13" s="19">
        <v>202306</v>
      </c>
      <c r="B13" s="19">
        <v>448</v>
      </c>
      <c r="C13" s="19" t="s">
        <v>114</v>
      </c>
      <c r="F13" s="19">
        <v>1</v>
      </c>
      <c r="G13" s="19" t="s">
        <v>113</v>
      </c>
      <c r="H13" s="19">
        <v>0</v>
      </c>
      <c r="J13" s="19">
        <v>1</v>
      </c>
      <c r="K13" s="20" t="s">
        <v>523</v>
      </c>
      <c r="L13" s="20">
        <v>13145</v>
      </c>
      <c r="M13" s="20">
        <v>13145</v>
      </c>
      <c r="N13" s="20">
        <v>2986665.75</v>
      </c>
      <c r="O13" s="20">
        <v>685704</v>
      </c>
      <c r="P13" s="20">
        <v>22.96</v>
      </c>
      <c r="Q13" s="20">
        <v>3672369.75</v>
      </c>
      <c r="R13" s="20">
        <v>0</v>
      </c>
      <c r="S13" s="20">
        <v>0</v>
      </c>
      <c r="T13" s="20">
        <v>0</v>
      </c>
      <c r="U13" s="20">
        <v>3672369.75</v>
      </c>
      <c r="V13" s="20">
        <v>685704</v>
      </c>
      <c r="W13" s="20">
        <v>22.96</v>
      </c>
      <c r="X13" s="20">
        <v>0.17</v>
      </c>
      <c r="Y13" s="19">
        <v>2023</v>
      </c>
      <c r="Z13" s="19">
        <v>6</v>
      </c>
    </row>
    <row r="14" spans="1:26" x14ac:dyDescent="0.25">
      <c r="A14" s="19">
        <v>202307</v>
      </c>
      <c r="B14" s="19">
        <v>448</v>
      </c>
      <c r="C14" s="19" t="s">
        <v>114</v>
      </c>
      <c r="F14" s="19">
        <v>1</v>
      </c>
      <c r="G14" s="19" t="s">
        <v>113</v>
      </c>
      <c r="H14" s="19">
        <v>0</v>
      </c>
      <c r="J14" s="19">
        <v>1</v>
      </c>
      <c r="K14" s="20" t="s">
        <v>523</v>
      </c>
      <c r="L14" s="20">
        <v>11456</v>
      </c>
      <c r="M14" s="20">
        <v>11456</v>
      </c>
      <c r="N14" s="20">
        <v>2821682.22</v>
      </c>
      <c r="O14" s="20">
        <v>645950.41</v>
      </c>
      <c r="P14" s="20">
        <v>22.89</v>
      </c>
      <c r="Q14" s="20">
        <v>3467632.63</v>
      </c>
      <c r="R14" s="20">
        <v>0</v>
      </c>
      <c r="S14" s="20">
        <v>0</v>
      </c>
      <c r="T14" s="20">
        <v>0</v>
      </c>
      <c r="U14" s="20">
        <v>3467632.63</v>
      </c>
      <c r="V14" s="20">
        <v>645950.41</v>
      </c>
      <c r="W14" s="20">
        <v>22.89</v>
      </c>
      <c r="X14" s="20">
        <v>0.16</v>
      </c>
      <c r="Y14" s="19">
        <v>2023</v>
      </c>
      <c r="Z14" s="19">
        <v>7</v>
      </c>
    </row>
    <row r="15" spans="1:26" x14ac:dyDescent="0.25">
      <c r="A15" s="19">
        <v>202308</v>
      </c>
      <c r="B15" s="19">
        <v>448</v>
      </c>
      <c r="C15" s="19" t="s">
        <v>114</v>
      </c>
      <c r="F15" s="19">
        <v>1</v>
      </c>
      <c r="G15" s="19" t="s">
        <v>113</v>
      </c>
      <c r="H15" s="19">
        <v>0</v>
      </c>
      <c r="J15" s="19">
        <v>1</v>
      </c>
      <c r="K15" s="20" t="s">
        <v>523</v>
      </c>
      <c r="L15" s="20">
        <v>11675</v>
      </c>
      <c r="M15" s="20">
        <v>11675</v>
      </c>
      <c r="N15" s="20">
        <v>3104111.42</v>
      </c>
      <c r="O15" s="20">
        <v>709816.33</v>
      </c>
      <c r="P15" s="20">
        <v>22.87</v>
      </c>
      <c r="Q15" s="20">
        <v>3813927.75</v>
      </c>
      <c r="R15" s="20">
        <v>0</v>
      </c>
      <c r="S15" s="20">
        <v>0</v>
      </c>
      <c r="T15" s="20">
        <v>0</v>
      </c>
      <c r="U15" s="20">
        <v>3813927.75</v>
      </c>
      <c r="V15" s="20">
        <v>709816.33</v>
      </c>
      <c r="W15" s="20">
        <v>22.87</v>
      </c>
      <c r="X15" s="20">
        <v>0.17</v>
      </c>
      <c r="Y15" s="19">
        <v>2023</v>
      </c>
      <c r="Z15" s="19">
        <v>8</v>
      </c>
    </row>
    <row r="16" spans="1:26" x14ac:dyDescent="0.25">
      <c r="A16" s="19">
        <v>202309</v>
      </c>
      <c r="B16" s="19">
        <v>448</v>
      </c>
      <c r="C16" s="19" t="s">
        <v>114</v>
      </c>
      <c r="F16" s="19">
        <v>1</v>
      </c>
      <c r="G16" s="19" t="s">
        <v>113</v>
      </c>
      <c r="H16" s="19">
        <v>0</v>
      </c>
      <c r="J16" s="19">
        <v>1</v>
      </c>
      <c r="K16" s="20" t="s">
        <v>523</v>
      </c>
      <c r="L16" s="20">
        <v>9933</v>
      </c>
      <c r="M16" s="20">
        <v>9933</v>
      </c>
      <c r="N16" s="20">
        <v>2772611.54</v>
      </c>
      <c r="O16" s="20">
        <v>634249.78</v>
      </c>
      <c r="P16" s="20">
        <v>22.88</v>
      </c>
      <c r="Q16" s="20">
        <v>3406861.32</v>
      </c>
      <c r="R16" s="20">
        <v>0</v>
      </c>
      <c r="S16" s="20">
        <v>0</v>
      </c>
      <c r="T16" s="20">
        <v>0</v>
      </c>
      <c r="U16" s="20">
        <v>3406861.32</v>
      </c>
      <c r="V16" s="20">
        <v>634249.78</v>
      </c>
      <c r="W16" s="20">
        <v>22.88</v>
      </c>
      <c r="X16" s="20">
        <v>0.15</v>
      </c>
      <c r="Y16" s="19">
        <v>2023</v>
      </c>
      <c r="Z16" s="19">
        <v>9</v>
      </c>
    </row>
    <row r="17" spans="1:26" x14ac:dyDescent="0.25">
      <c r="A17" s="19">
        <v>202310</v>
      </c>
      <c r="B17" s="19">
        <v>448</v>
      </c>
      <c r="C17" s="19" t="s">
        <v>114</v>
      </c>
      <c r="F17" s="19">
        <v>1</v>
      </c>
      <c r="G17" s="19" t="s">
        <v>113</v>
      </c>
      <c r="H17" s="19">
        <v>0</v>
      </c>
      <c r="J17" s="19">
        <v>1</v>
      </c>
      <c r="K17" s="20" t="s">
        <v>523</v>
      </c>
      <c r="L17" s="20">
        <v>10542</v>
      </c>
      <c r="M17" s="20">
        <v>10542</v>
      </c>
      <c r="N17" s="20">
        <v>3161747.12</v>
      </c>
      <c r="O17" s="20">
        <v>725066.29</v>
      </c>
      <c r="P17" s="20">
        <v>22.93</v>
      </c>
      <c r="Q17" s="20">
        <v>3886813.41</v>
      </c>
      <c r="R17" s="20">
        <v>0</v>
      </c>
      <c r="S17" s="20">
        <v>0</v>
      </c>
      <c r="T17" s="20">
        <v>0</v>
      </c>
      <c r="U17" s="20">
        <v>3886813.41</v>
      </c>
      <c r="V17" s="20">
        <v>725066.29</v>
      </c>
      <c r="W17" s="20">
        <v>22.93</v>
      </c>
      <c r="X17" s="20">
        <v>0.18</v>
      </c>
      <c r="Y17" s="19">
        <v>2023</v>
      </c>
      <c r="Z17" s="19">
        <v>10</v>
      </c>
    </row>
    <row r="18" spans="1:26" x14ac:dyDescent="0.25">
      <c r="A18" s="19">
        <v>202311</v>
      </c>
      <c r="B18" s="19">
        <v>448</v>
      </c>
      <c r="C18" s="19" t="s">
        <v>114</v>
      </c>
      <c r="F18" s="19">
        <v>1</v>
      </c>
      <c r="G18" s="19" t="s">
        <v>113</v>
      </c>
      <c r="H18" s="19">
        <v>0</v>
      </c>
      <c r="J18" s="19">
        <v>1</v>
      </c>
      <c r="K18" s="20" t="s">
        <v>523</v>
      </c>
      <c r="L18" s="20">
        <v>8221</v>
      </c>
      <c r="M18" s="20">
        <v>8221</v>
      </c>
      <c r="N18" s="20">
        <v>2807889.25</v>
      </c>
      <c r="O18" s="20">
        <v>647320.06000000006</v>
      </c>
      <c r="P18" s="20">
        <v>23.05</v>
      </c>
      <c r="Q18" s="20">
        <v>3455209.31</v>
      </c>
      <c r="R18" s="20">
        <v>-12036.32</v>
      </c>
      <c r="S18" s="20">
        <v>0</v>
      </c>
      <c r="T18" s="20">
        <v>0</v>
      </c>
      <c r="U18" s="20">
        <v>3467245.63</v>
      </c>
      <c r="V18" s="20">
        <v>659356.38</v>
      </c>
      <c r="W18" s="20">
        <v>23.48</v>
      </c>
      <c r="X18" s="20">
        <v>0.16</v>
      </c>
      <c r="Y18" s="19">
        <v>2023</v>
      </c>
      <c r="Z18" s="19">
        <v>11</v>
      </c>
    </row>
    <row r="19" spans="1:26" x14ac:dyDescent="0.25">
      <c r="A19" s="19">
        <v>202312</v>
      </c>
      <c r="B19" s="19">
        <v>448</v>
      </c>
      <c r="C19" s="19" t="s">
        <v>114</v>
      </c>
      <c r="F19" s="19">
        <v>1</v>
      </c>
      <c r="G19" s="19" t="s">
        <v>113</v>
      </c>
      <c r="H19" s="19">
        <v>0</v>
      </c>
      <c r="J19" s="19">
        <v>1</v>
      </c>
      <c r="K19" s="20" t="s">
        <v>523</v>
      </c>
      <c r="L19" s="20">
        <v>7613</v>
      </c>
      <c r="M19" s="20">
        <v>7613</v>
      </c>
      <c r="N19" s="20">
        <v>3152205.51</v>
      </c>
      <c r="O19" s="20">
        <v>723105.39</v>
      </c>
      <c r="P19" s="20">
        <v>22.94</v>
      </c>
      <c r="Q19" s="20">
        <v>3875310.9</v>
      </c>
      <c r="R19" s="20">
        <v>218.07</v>
      </c>
      <c r="S19" s="20">
        <v>0</v>
      </c>
      <c r="T19" s="20">
        <v>0</v>
      </c>
      <c r="U19" s="20">
        <v>3875092.83</v>
      </c>
      <c r="V19" s="20">
        <v>722887.32</v>
      </c>
      <c r="W19" s="20">
        <v>22.93</v>
      </c>
      <c r="X19" s="20">
        <v>0.18</v>
      </c>
      <c r="Y19" s="19">
        <v>2023</v>
      </c>
      <c r="Z19" s="19">
        <v>12</v>
      </c>
    </row>
    <row r="20" spans="1:26" x14ac:dyDescent="0.25">
      <c r="A20" s="19">
        <v>202401</v>
      </c>
      <c r="B20" s="19">
        <v>448</v>
      </c>
      <c r="C20" s="19" t="s">
        <v>114</v>
      </c>
      <c r="F20" s="19">
        <v>1</v>
      </c>
      <c r="G20" s="19" t="s">
        <v>113</v>
      </c>
      <c r="H20" s="19">
        <v>0</v>
      </c>
      <c r="J20" s="19">
        <v>1</v>
      </c>
      <c r="K20" s="20" t="s">
        <v>523</v>
      </c>
      <c r="L20" s="20">
        <v>10567</v>
      </c>
      <c r="M20" s="20">
        <v>10567</v>
      </c>
      <c r="N20" s="20">
        <v>5654721.1200000001</v>
      </c>
      <c r="O20" s="20">
        <v>1296359.9099999999</v>
      </c>
      <c r="P20" s="20">
        <v>22.93</v>
      </c>
      <c r="Q20" s="20">
        <v>6951081.0300000003</v>
      </c>
      <c r="R20" s="20">
        <v>0</v>
      </c>
      <c r="S20" s="20">
        <v>0</v>
      </c>
      <c r="T20" s="20">
        <v>0</v>
      </c>
      <c r="U20" s="20">
        <v>6951081.0300000003</v>
      </c>
      <c r="V20" s="20">
        <v>1296359.9099999999</v>
      </c>
      <c r="W20" s="20">
        <v>22.93</v>
      </c>
      <c r="X20" s="20">
        <v>0.32</v>
      </c>
      <c r="Y20" s="19">
        <v>2024</v>
      </c>
      <c r="Z20" s="19">
        <v>1</v>
      </c>
    </row>
    <row r="21" spans="1:26" x14ac:dyDescent="0.25">
      <c r="A21" s="19">
        <v>202402</v>
      </c>
      <c r="B21" s="19">
        <v>448</v>
      </c>
      <c r="C21" s="19" t="s">
        <v>114</v>
      </c>
      <c r="F21" s="19">
        <v>1</v>
      </c>
      <c r="G21" s="19" t="s">
        <v>113</v>
      </c>
      <c r="H21" s="19">
        <v>0</v>
      </c>
      <c r="J21" s="19">
        <v>1</v>
      </c>
      <c r="K21" s="20" t="s">
        <v>523</v>
      </c>
      <c r="L21" s="20">
        <v>9452</v>
      </c>
      <c r="M21" s="20">
        <v>9452</v>
      </c>
      <c r="N21" s="20">
        <v>5950763.1100000003</v>
      </c>
      <c r="O21" s="20">
        <v>1362757.43</v>
      </c>
      <c r="P21" s="20">
        <v>22.9</v>
      </c>
      <c r="Q21" s="20">
        <v>7313520.54</v>
      </c>
      <c r="R21" s="20">
        <v>0</v>
      </c>
      <c r="S21" s="20">
        <v>0</v>
      </c>
      <c r="T21" s="20">
        <v>0</v>
      </c>
      <c r="U21" s="20">
        <v>7313520.54</v>
      </c>
      <c r="V21" s="20">
        <v>1362757.43</v>
      </c>
      <c r="W21" s="20">
        <v>22.9</v>
      </c>
      <c r="X21" s="20">
        <v>0.33</v>
      </c>
      <c r="Y21" s="19">
        <v>2024</v>
      </c>
      <c r="Z21" s="19">
        <v>2</v>
      </c>
    </row>
    <row r="22" spans="1:26" x14ac:dyDescent="0.25">
      <c r="A22" s="19">
        <v>202403</v>
      </c>
      <c r="B22" s="19">
        <v>448</v>
      </c>
      <c r="C22" s="19" t="s">
        <v>114</v>
      </c>
      <c r="F22" s="19">
        <v>1</v>
      </c>
      <c r="G22" s="19" t="s">
        <v>113</v>
      </c>
      <c r="H22" s="19">
        <v>0</v>
      </c>
      <c r="J22" s="19">
        <v>1</v>
      </c>
      <c r="K22" s="20" t="s">
        <v>523</v>
      </c>
      <c r="L22" s="20">
        <v>-7</v>
      </c>
      <c r="M22" s="20">
        <v>-7</v>
      </c>
      <c r="N22" s="20">
        <v>-5294.66</v>
      </c>
      <c r="O22" s="20">
        <v>-1123.26</v>
      </c>
      <c r="P22" s="20">
        <v>0</v>
      </c>
      <c r="Q22" s="20">
        <v>-6417.92</v>
      </c>
      <c r="R22" s="20">
        <v>0</v>
      </c>
      <c r="S22" s="20">
        <v>0</v>
      </c>
      <c r="T22" s="20">
        <v>0</v>
      </c>
      <c r="U22" s="20">
        <v>-6417.92</v>
      </c>
      <c r="V22" s="20">
        <v>-1123.26</v>
      </c>
      <c r="W22" s="20">
        <v>0</v>
      </c>
      <c r="X22" s="20">
        <v>0</v>
      </c>
      <c r="Y22" s="19">
        <v>2024</v>
      </c>
      <c r="Z22" s="19">
        <v>3</v>
      </c>
    </row>
    <row r="23" spans="1:26" x14ac:dyDescent="0.25">
      <c r="A23" s="19">
        <v>202306</v>
      </c>
      <c r="B23" s="19">
        <v>3450</v>
      </c>
      <c r="C23" s="19" t="s">
        <v>605</v>
      </c>
      <c r="F23" s="19">
        <v>1</v>
      </c>
      <c r="G23" s="19" t="s">
        <v>113</v>
      </c>
      <c r="H23" s="19">
        <v>0</v>
      </c>
      <c r="J23" s="19">
        <v>1</v>
      </c>
      <c r="K23" s="20" t="s">
        <v>523</v>
      </c>
      <c r="L23" s="20">
        <v>3</v>
      </c>
      <c r="M23" s="20">
        <v>3</v>
      </c>
      <c r="N23" s="20">
        <v>684.15</v>
      </c>
      <c r="O23" s="20">
        <v>153.93</v>
      </c>
      <c r="P23" s="20">
        <v>22.5</v>
      </c>
      <c r="Q23" s="20">
        <v>838.08</v>
      </c>
      <c r="R23" s="20">
        <v>0</v>
      </c>
      <c r="S23" s="20">
        <v>0</v>
      </c>
      <c r="T23" s="20">
        <v>0</v>
      </c>
      <c r="U23" s="20">
        <v>838.08</v>
      </c>
      <c r="V23" s="20">
        <v>153.93</v>
      </c>
      <c r="W23" s="20">
        <v>22.5</v>
      </c>
      <c r="X23" s="20">
        <v>0</v>
      </c>
      <c r="Y23" s="19">
        <v>2023</v>
      </c>
      <c r="Z23" s="19">
        <v>6</v>
      </c>
    </row>
    <row r="24" spans="1:26" x14ac:dyDescent="0.25">
      <c r="A24" s="19">
        <v>202307</v>
      </c>
      <c r="B24" s="19">
        <v>3450</v>
      </c>
      <c r="C24" s="19" t="s">
        <v>605</v>
      </c>
      <c r="F24" s="19">
        <v>1</v>
      </c>
      <c r="G24" s="19" t="s">
        <v>113</v>
      </c>
      <c r="H24" s="19">
        <v>0</v>
      </c>
      <c r="J24" s="19">
        <v>1</v>
      </c>
      <c r="K24" s="20" t="s">
        <v>523</v>
      </c>
      <c r="L24" s="20">
        <v>-7</v>
      </c>
      <c r="M24" s="20">
        <v>-7</v>
      </c>
      <c r="N24" s="20">
        <v>-1723.97</v>
      </c>
      <c r="O24" s="20">
        <v>-422.38</v>
      </c>
      <c r="P24" s="20">
        <v>0</v>
      </c>
      <c r="Q24" s="20">
        <v>-2146.35</v>
      </c>
      <c r="R24" s="20">
        <v>0</v>
      </c>
      <c r="S24" s="20">
        <v>0</v>
      </c>
      <c r="T24" s="20">
        <v>0</v>
      </c>
      <c r="U24" s="20">
        <v>-2146.35</v>
      </c>
      <c r="V24" s="20">
        <v>-422.38</v>
      </c>
      <c r="W24" s="20">
        <v>0</v>
      </c>
      <c r="X24" s="20">
        <v>0</v>
      </c>
      <c r="Y24" s="19">
        <v>2023</v>
      </c>
      <c r="Z24" s="19">
        <v>7</v>
      </c>
    </row>
    <row r="25" spans="1:26" x14ac:dyDescent="0.25">
      <c r="A25" s="19">
        <v>202311</v>
      </c>
      <c r="B25" s="19">
        <v>3450</v>
      </c>
      <c r="C25" s="19" t="s">
        <v>605</v>
      </c>
      <c r="F25" s="19">
        <v>1</v>
      </c>
      <c r="G25" s="19" t="s">
        <v>113</v>
      </c>
      <c r="H25" s="19">
        <v>0</v>
      </c>
      <c r="J25" s="19">
        <v>1</v>
      </c>
      <c r="K25" s="20" t="s">
        <v>523</v>
      </c>
      <c r="L25" s="20">
        <v>116</v>
      </c>
      <c r="M25" s="20">
        <v>116</v>
      </c>
      <c r="N25" s="20">
        <v>35140.21</v>
      </c>
      <c r="O25" s="20">
        <v>10728.03</v>
      </c>
      <c r="P25" s="20">
        <v>30.53</v>
      </c>
      <c r="Q25" s="20">
        <v>45868.24</v>
      </c>
      <c r="R25" s="20">
        <v>8061.57</v>
      </c>
      <c r="S25" s="20">
        <v>0</v>
      </c>
      <c r="T25" s="20">
        <v>0</v>
      </c>
      <c r="U25" s="20">
        <v>37806.67</v>
      </c>
      <c r="V25" s="20">
        <v>2666.46</v>
      </c>
      <c r="W25" s="20">
        <v>7.59</v>
      </c>
      <c r="X25" s="20">
        <v>0</v>
      </c>
      <c r="Y25" s="19">
        <v>2023</v>
      </c>
      <c r="Z25" s="19">
        <v>11</v>
      </c>
    </row>
    <row r="26" spans="1:26" x14ac:dyDescent="0.25">
      <c r="A26" s="19">
        <v>202312</v>
      </c>
      <c r="B26" s="19">
        <v>3450</v>
      </c>
      <c r="C26" s="19" t="s">
        <v>605</v>
      </c>
      <c r="F26" s="19">
        <v>1</v>
      </c>
      <c r="G26" s="19" t="s">
        <v>113</v>
      </c>
      <c r="H26" s="19">
        <v>0</v>
      </c>
      <c r="J26" s="19">
        <v>1</v>
      </c>
      <c r="K26" s="20" t="s">
        <v>523</v>
      </c>
      <c r="L26" s="20">
        <v>-24</v>
      </c>
      <c r="M26" s="20">
        <v>-24</v>
      </c>
      <c r="N26" s="20">
        <v>-10656.58</v>
      </c>
      <c r="O26" s="20">
        <v>-2610.86</v>
      </c>
      <c r="P26" s="20">
        <v>0</v>
      </c>
      <c r="Q26" s="20">
        <v>-13267.44</v>
      </c>
      <c r="R26" s="20">
        <v>-1990.12</v>
      </c>
      <c r="S26" s="20">
        <v>0</v>
      </c>
      <c r="T26" s="20">
        <v>0</v>
      </c>
      <c r="U26" s="20">
        <v>-11277.32</v>
      </c>
      <c r="V26" s="20">
        <v>-620.74</v>
      </c>
      <c r="W26" s="20">
        <v>0</v>
      </c>
      <c r="X26" s="20">
        <v>0</v>
      </c>
      <c r="Y26" s="19">
        <v>2023</v>
      </c>
      <c r="Z26" s="19">
        <v>12</v>
      </c>
    </row>
    <row r="27" spans="1:26" x14ac:dyDescent="0.25">
      <c r="A27" s="19">
        <v>202306</v>
      </c>
      <c r="B27" s="19">
        <v>3491</v>
      </c>
      <c r="C27" s="19" t="s">
        <v>115</v>
      </c>
      <c r="F27" s="19">
        <v>1</v>
      </c>
      <c r="G27" s="19" t="s">
        <v>113</v>
      </c>
      <c r="H27" s="19">
        <v>0</v>
      </c>
      <c r="J27" s="19">
        <v>1</v>
      </c>
      <c r="K27" s="20" t="s">
        <v>523</v>
      </c>
      <c r="L27" s="20">
        <v>7797</v>
      </c>
      <c r="M27" s="20">
        <v>7797</v>
      </c>
      <c r="N27" s="20">
        <v>1772280.3</v>
      </c>
      <c r="O27" s="20">
        <v>405790.1</v>
      </c>
      <c r="P27" s="20">
        <v>22.9</v>
      </c>
      <c r="Q27" s="20">
        <v>2178070.4</v>
      </c>
      <c r="R27" s="20">
        <v>0</v>
      </c>
      <c r="S27" s="20">
        <v>0</v>
      </c>
      <c r="T27" s="20">
        <v>0</v>
      </c>
      <c r="U27" s="20">
        <v>2178070.4</v>
      </c>
      <c r="V27" s="20">
        <v>405790.1</v>
      </c>
      <c r="W27" s="20">
        <v>22.9</v>
      </c>
      <c r="X27" s="20">
        <v>0.1</v>
      </c>
      <c r="Y27" s="19">
        <v>2023</v>
      </c>
      <c r="Z27" s="19">
        <v>6</v>
      </c>
    </row>
    <row r="28" spans="1:26" x14ac:dyDescent="0.25">
      <c r="A28" s="19">
        <v>202307</v>
      </c>
      <c r="B28" s="19">
        <v>3491</v>
      </c>
      <c r="C28" s="19" t="s">
        <v>115</v>
      </c>
      <c r="F28" s="19">
        <v>1</v>
      </c>
      <c r="G28" s="19" t="s">
        <v>113</v>
      </c>
      <c r="H28" s="19">
        <v>0</v>
      </c>
      <c r="J28" s="19">
        <v>1</v>
      </c>
      <c r="K28" s="20" t="s">
        <v>523</v>
      </c>
      <c r="L28" s="20">
        <v>7364</v>
      </c>
      <c r="M28" s="20">
        <v>7364</v>
      </c>
      <c r="N28" s="20">
        <v>1813653.65</v>
      </c>
      <c r="O28" s="20">
        <v>413886.12</v>
      </c>
      <c r="P28" s="20">
        <v>22.82</v>
      </c>
      <c r="Q28" s="20">
        <v>2227539.77</v>
      </c>
      <c r="R28" s="20">
        <v>0</v>
      </c>
      <c r="S28" s="20">
        <v>0</v>
      </c>
      <c r="T28" s="20">
        <v>0</v>
      </c>
      <c r="U28" s="20">
        <v>2227539.77</v>
      </c>
      <c r="V28" s="20">
        <v>413886.12</v>
      </c>
      <c r="W28" s="20">
        <v>22.82</v>
      </c>
      <c r="X28" s="20">
        <v>0.1</v>
      </c>
      <c r="Y28" s="19">
        <v>2023</v>
      </c>
      <c r="Z28" s="19">
        <v>7</v>
      </c>
    </row>
    <row r="29" spans="1:26" x14ac:dyDescent="0.25">
      <c r="A29" s="19">
        <v>202308</v>
      </c>
      <c r="B29" s="19">
        <v>3491</v>
      </c>
      <c r="C29" s="19" t="s">
        <v>115</v>
      </c>
      <c r="F29" s="19">
        <v>1</v>
      </c>
      <c r="G29" s="19" t="s">
        <v>113</v>
      </c>
      <c r="H29" s="19">
        <v>0</v>
      </c>
      <c r="J29" s="19">
        <v>1</v>
      </c>
      <c r="K29" s="20" t="s">
        <v>523</v>
      </c>
      <c r="L29" s="20">
        <v>7331</v>
      </c>
      <c r="M29" s="20">
        <v>7331</v>
      </c>
      <c r="N29" s="20">
        <v>1949228.11</v>
      </c>
      <c r="O29" s="20">
        <v>444977.33</v>
      </c>
      <c r="P29" s="20">
        <v>22.83</v>
      </c>
      <c r="Q29" s="20">
        <v>2394205.44</v>
      </c>
      <c r="R29" s="20">
        <v>0</v>
      </c>
      <c r="S29" s="20">
        <v>0</v>
      </c>
      <c r="T29" s="20">
        <v>0</v>
      </c>
      <c r="U29" s="20">
        <v>2394205.44</v>
      </c>
      <c r="V29" s="20">
        <v>444977.33</v>
      </c>
      <c r="W29" s="20">
        <v>22.83</v>
      </c>
      <c r="X29" s="20">
        <v>0.11</v>
      </c>
      <c r="Y29" s="19">
        <v>2023</v>
      </c>
      <c r="Z29" s="19">
        <v>8</v>
      </c>
    </row>
    <row r="30" spans="1:26" x14ac:dyDescent="0.25">
      <c r="A30" s="19">
        <v>202309</v>
      </c>
      <c r="B30" s="19">
        <v>3491</v>
      </c>
      <c r="C30" s="19" t="s">
        <v>115</v>
      </c>
      <c r="F30" s="19">
        <v>1</v>
      </c>
      <c r="G30" s="19" t="s">
        <v>113</v>
      </c>
      <c r="H30" s="19">
        <v>0</v>
      </c>
      <c r="J30" s="19">
        <v>1</v>
      </c>
      <c r="K30" s="20" t="s">
        <v>523</v>
      </c>
      <c r="L30" s="20">
        <v>6163</v>
      </c>
      <c r="M30" s="20">
        <v>6163</v>
      </c>
      <c r="N30" s="20">
        <v>1717843.06</v>
      </c>
      <c r="O30" s="20">
        <v>391906.27</v>
      </c>
      <c r="P30" s="20">
        <v>22.81</v>
      </c>
      <c r="Q30" s="20">
        <v>2109749.33</v>
      </c>
      <c r="R30" s="20">
        <v>0</v>
      </c>
      <c r="S30" s="20">
        <v>0</v>
      </c>
      <c r="T30" s="20">
        <v>0</v>
      </c>
      <c r="U30" s="20">
        <v>2109749.33</v>
      </c>
      <c r="V30" s="20">
        <v>391906.27</v>
      </c>
      <c r="W30" s="20">
        <v>22.81</v>
      </c>
      <c r="X30" s="20">
        <v>0.1</v>
      </c>
      <c r="Y30" s="19">
        <v>2023</v>
      </c>
      <c r="Z30" s="19">
        <v>9</v>
      </c>
    </row>
    <row r="31" spans="1:26" x14ac:dyDescent="0.25">
      <c r="A31" s="19">
        <v>202310</v>
      </c>
      <c r="B31" s="19">
        <v>3491</v>
      </c>
      <c r="C31" s="19" t="s">
        <v>115</v>
      </c>
      <c r="F31" s="19">
        <v>1</v>
      </c>
      <c r="G31" s="19" t="s">
        <v>113</v>
      </c>
      <c r="H31" s="19">
        <v>0</v>
      </c>
      <c r="J31" s="19">
        <v>1</v>
      </c>
      <c r="K31" s="20" t="s">
        <v>523</v>
      </c>
      <c r="L31" s="20">
        <v>6273</v>
      </c>
      <c r="M31" s="20">
        <v>6273</v>
      </c>
      <c r="N31" s="20">
        <v>1879487.1</v>
      </c>
      <c r="O31" s="20">
        <v>429950.69</v>
      </c>
      <c r="P31" s="20">
        <v>22.88</v>
      </c>
      <c r="Q31" s="20">
        <v>2309437.79</v>
      </c>
      <c r="R31" s="20">
        <v>0</v>
      </c>
      <c r="S31" s="20">
        <v>0</v>
      </c>
      <c r="T31" s="20">
        <v>0</v>
      </c>
      <c r="U31" s="20">
        <v>2309437.79</v>
      </c>
      <c r="V31" s="20">
        <v>429950.69</v>
      </c>
      <c r="W31" s="20">
        <v>22.88</v>
      </c>
      <c r="X31" s="20">
        <v>0.1</v>
      </c>
      <c r="Y31" s="19">
        <v>2023</v>
      </c>
      <c r="Z31" s="19">
        <v>10</v>
      </c>
    </row>
    <row r="32" spans="1:26" x14ac:dyDescent="0.25">
      <c r="A32" s="19">
        <v>202311</v>
      </c>
      <c r="B32" s="19">
        <v>3491</v>
      </c>
      <c r="C32" s="19" t="s">
        <v>115</v>
      </c>
      <c r="F32" s="19">
        <v>1</v>
      </c>
      <c r="G32" s="19" t="s">
        <v>113</v>
      </c>
      <c r="H32" s="19">
        <v>0</v>
      </c>
      <c r="J32" s="19">
        <v>1</v>
      </c>
      <c r="K32" s="20" t="s">
        <v>523</v>
      </c>
      <c r="L32" s="20">
        <v>5326</v>
      </c>
      <c r="M32" s="20">
        <v>5326</v>
      </c>
      <c r="N32" s="20">
        <v>1815875.87</v>
      </c>
      <c r="O32" s="20">
        <v>423006.99</v>
      </c>
      <c r="P32" s="20">
        <v>23.29</v>
      </c>
      <c r="Q32" s="20">
        <v>2238882.86</v>
      </c>
      <c r="R32" s="20">
        <v>-30618.71</v>
      </c>
      <c r="S32" s="20">
        <v>0</v>
      </c>
      <c r="T32" s="20">
        <v>0</v>
      </c>
      <c r="U32" s="20">
        <v>2269501.5699999998</v>
      </c>
      <c r="V32" s="20">
        <v>453625.7</v>
      </c>
      <c r="W32" s="20">
        <v>24.98</v>
      </c>
      <c r="X32" s="20">
        <v>0.11</v>
      </c>
      <c r="Y32" s="19">
        <v>2023</v>
      </c>
      <c r="Z32" s="19">
        <v>11</v>
      </c>
    </row>
    <row r="33" spans="1:26" x14ac:dyDescent="0.25">
      <c r="A33" s="19">
        <v>202312</v>
      </c>
      <c r="B33" s="19">
        <v>3491</v>
      </c>
      <c r="C33" s="19" t="s">
        <v>115</v>
      </c>
      <c r="F33" s="19">
        <v>1</v>
      </c>
      <c r="G33" s="19" t="s">
        <v>113</v>
      </c>
      <c r="H33" s="19">
        <v>0</v>
      </c>
      <c r="J33" s="19">
        <v>1</v>
      </c>
      <c r="K33" s="20" t="s">
        <v>523</v>
      </c>
      <c r="L33" s="20">
        <v>4950</v>
      </c>
      <c r="M33" s="20">
        <v>4950</v>
      </c>
      <c r="N33" s="20">
        <v>2044308.67</v>
      </c>
      <c r="O33" s="20">
        <v>467464.17</v>
      </c>
      <c r="P33" s="20">
        <v>22.87</v>
      </c>
      <c r="Q33" s="20">
        <v>2511772.84</v>
      </c>
      <c r="R33" s="20">
        <v>218.07</v>
      </c>
      <c r="S33" s="20">
        <v>0</v>
      </c>
      <c r="T33" s="20">
        <v>0</v>
      </c>
      <c r="U33" s="20">
        <v>2511554.77</v>
      </c>
      <c r="V33" s="20">
        <v>467246.1</v>
      </c>
      <c r="W33" s="20">
        <v>22.86</v>
      </c>
      <c r="X33" s="20">
        <v>0.11</v>
      </c>
      <c r="Y33" s="19">
        <v>2023</v>
      </c>
      <c r="Z33" s="19">
        <v>12</v>
      </c>
    </row>
    <row r="34" spans="1:26" x14ac:dyDescent="0.25">
      <c r="A34" s="19">
        <v>202401</v>
      </c>
      <c r="B34" s="19">
        <v>3491</v>
      </c>
      <c r="C34" s="19" t="s">
        <v>115</v>
      </c>
      <c r="F34" s="19">
        <v>1</v>
      </c>
      <c r="G34" s="19" t="s">
        <v>113</v>
      </c>
      <c r="H34" s="19">
        <v>0</v>
      </c>
      <c r="J34" s="19">
        <v>1</v>
      </c>
      <c r="K34" s="20" t="s">
        <v>523</v>
      </c>
      <c r="L34" s="20">
        <v>5757</v>
      </c>
      <c r="M34" s="20">
        <v>5757</v>
      </c>
      <c r="N34" s="20">
        <v>3061207.06</v>
      </c>
      <c r="O34" s="20">
        <v>700224.3</v>
      </c>
      <c r="P34" s="20">
        <v>22.87</v>
      </c>
      <c r="Q34" s="20">
        <v>3761431.36</v>
      </c>
      <c r="R34" s="20">
        <v>0</v>
      </c>
      <c r="S34" s="20">
        <v>0</v>
      </c>
      <c r="T34" s="20">
        <v>0</v>
      </c>
      <c r="U34" s="20">
        <v>3761431.36</v>
      </c>
      <c r="V34" s="20">
        <v>700224.3</v>
      </c>
      <c r="W34" s="20">
        <v>22.87</v>
      </c>
      <c r="X34" s="20">
        <v>0.17</v>
      </c>
      <c r="Y34" s="19">
        <v>2024</v>
      </c>
      <c r="Z34" s="19">
        <v>1</v>
      </c>
    </row>
    <row r="35" spans="1:26" x14ac:dyDescent="0.25">
      <c r="A35" s="19">
        <v>202402</v>
      </c>
      <c r="B35" s="19">
        <v>3491</v>
      </c>
      <c r="C35" s="19" t="s">
        <v>115</v>
      </c>
      <c r="F35" s="19">
        <v>1</v>
      </c>
      <c r="G35" s="19" t="s">
        <v>113</v>
      </c>
      <c r="H35" s="19">
        <v>0</v>
      </c>
      <c r="J35" s="19">
        <v>1</v>
      </c>
      <c r="K35" s="20" t="s">
        <v>523</v>
      </c>
      <c r="L35" s="20">
        <v>5721</v>
      </c>
      <c r="M35" s="20">
        <v>5721</v>
      </c>
      <c r="N35" s="20">
        <v>3627886.61</v>
      </c>
      <c r="O35" s="20">
        <v>830748.53</v>
      </c>
      <c r="P35" s="20">
        <v>22.9</v>
      </c>
      <c r="Q35" s="20">
        <v>4458635.1399999997</v>
      </c>
      <c r="R35" s="20">
        <v>0</v>
      </c>
      <c r="S35" s="20">
        <v>0</v>
      </c>
      <c r="T35" s="20">
        <v>0</v>
      </c>
      <c r="U35" s="20">
        <v>4458635.1399999997</v>
      </c>
      <c r="V35" s="20">
        <v>830748.53</v>
      </c>
      <c r="W35" s="20">
        <v>22.9</v>
      </c>
      <c r="X35" s="20">
        <v>0.2</v>
      </c>
      <c r="Y35" s="19">
        <v>2024</v>
      </c>
      <c r="Z35" s="19">
        <v>2</v>
      </c>
    </row>
    <row r="36" spans="1:26" x14ac:dyDescent="0.25">
      <c r="A36" s="19">
        <v>202403</v>
      </c>
      <c r="B36" s="19">
        <v>3491</v>
      </c>
      <c r="C36" s="19" t="s">
        <v>115</v>
      </c>
      <c r="F36" s="19">
        <v>1</v>
      </c>
      <c r="G36" s="19" t="s">
        <v>113</v>
      </c>
      <c r="H36" s="19">
        <v>0</v>
      </c>
      <c r="J36" s="19">
        <v>1</v>
      </c>
      <c r="K36" s="20" t="s">
        <v>523</v>
      </c>
      <c r="L36" s="20">
        <v>333</v>
      </c>
      <c r="M36" s="20">
        <v>333</v>
      </c>
      <c r="N36" s="20">
        <v>251875.94</v>
      </c>
      <c r="O36" s="20">
        <v>56809.49</v>
      </c>
      <c r="P36" s="20">
        <v>22.55</v>
      </c>
      <c r="Q36" s="20">
        <v>308685.43</v>
      </c>
      <c r="R36" s="20">
        <v>0</v>
      </c>
      <c r="S36" s="20">
        <v>0</v>
      </c>
      <c r="T36" s="20">
        <v>0</v>
      </c>
      <c r="U36" s="20">
        <v>308685.43</v>
      </c>
      <c r="V36" s="20">
        <v>56809.49</v>
      </c>
      <c r="W36" s="20">
        <v>22.55</v>
      </c>
      <c r="X36" s="20">
        <v>0.01</v>
      </c>
      <c r="Y36" s="19">
        <v>2024</v>
      </c>
      <c r="Z36" s="19">
        <v>3</v>
      </c>
    </row>
    <row r="37" spans="1:26" x14ac:dyDescent="0.25">
      <c r="A37" s="19">
        <v>202308</v>
      </c>
      <c r="B37" s="19">
        <v>3492</v>
      </c>
      <c r="C37" s="19" t="s">
        <v>116</v>
      </c>
      <c r="F37" s="19">
        <v>1</v>
      </c>
      <c r="G37" s="19" t="s">
        <v>113</v>
      </c>
      <c r="H37" s="19">
        <v>0</v>
      </c>
      <c r="J37" s="19">
        <v>1</v>
      </c>
      <c r="K37" s="20" t="s">
        <v>523</v>
      </c>
      <c r="L37" s="20">
        <v>130</v>
      </c>
      <c r="M37" s="20">
        <v>130</v>
      </c>
      <c r="N37" s="20">
        <v>35255.94</v>
      </c>
      <c r="O37" s="20">
        <v>8014.43</v>
      </c>
      <c r="P37" s="20">
        <v>22.73</v>
      </c>
      <c r="Q37" s="20">
        <v>43270.37</v>
      </c>
      <c r="R37" s="20">
        <v>0</v>
      </c>
      <c r="S37" s="20">
        <v>0</v>
      </c>
      <c r="T37" s="20">
        <v>0</v>
      </c>
      <c r="U37" s="20">
        <v>43270.37</v>
      </c>
      <c r="V37" s="20">
        <v>8014.43</v>
      </c>
      <c r="W37" s="20">
        <v>22.73</v>
      </c>
      <c r="X37" s="20">
        <v>0</v>
      </c>
      <c r="Y37" s="19">
        <v>2023</v>
      </c>
      <c r="Z37" s="19">
        <v>8</v>
      </c>
    </row>
    <row r="38" spans="1:26" x14ac:dyDescent="0.25">
      <c r="A38" s="19">
        <v>202310</v>
      </c>
      <c r="B38" s="19">
        <v>3492</v>
      </c>
      <c r="C38" s="19" t="s">
        <v>116</v>
      </c>
      <c r="F38" s="19">
        <v>1</v>
      </c>
      <c r="G38" s="19" t="s">
        <v>113</v>
      </c>
      <c r="H38" s="19">
        <v>0</v>
      </c>
      <c r="J38" s="19">
        <v>1</v>
      </c>
      <c r="K38" s="20" t="s">
        <v>523</v>
      </c>
      <c r="L38" s="20">
        <v>3</v>
      </c>
      <c r="M38" s="20">
        <v>3</v>
      </c>
      <c r="N38" s="20">
        <v>863.46</v>
      </c>
      <c r="O38" s="20">
        <v>194.28</v>
      </c>
      <c r="P38" s="20">
        <v>22.5</v>
      </c>
      <c r="Q38" s="20">
        <v>1057.74</v>
      </c>
      <c r="R38" s="20">
        <v>0</v>
      </c>
      <c r="S38" s="20">
        <v>0</v>
      </c>
      <c r="T38" s="20">
        <v>0</v>
      </c>
      <c r="U38" s="20">
        <v>1057.74</v>
      </c>
      <c r="V38" s="20">
        <v>194.28</v>
      </c>
      <c r="W38" s="20">
        <v>22.5</v>
      </c>
      <c r="X38" s="20">
        <v>0</v>
      </c>
      <c r="Y38" s="19">
        <v>2023</v>
      </c>
      <c r="Z38" s="19">
        <v>10</v>
      </c>
    </row>
    <row r="39" spans="1:26" x14ac:dyDescent="0.25">
      <c r="A39" s="19">
        <v>202311</v>
      </c>
      <c r="B39" s="19">
        <v>3492</v>
      </c>
      <c r="C39" s="19" t="s">
        <v>116</v>
      </c>
      <c r="F39" s="19">
        <v>1</v>
      </c>
      <c r="G39" s="19" t="s">
        <v>113</v>
      </c>
      <c r="H39" s="19">
        <v>0</v>
      </c>
      <c r="J39" s="19">
        <v>1</v>
      </c>
      <c r="K39" s="20" t="s">
        <v>523</v>
      </c>
      <c r="L39" s="20">
        <v>1000</v>
      </c>
      <c r="M39" s="20">
        <v>1000</v>
      </c>
      <c r="N39" s="20">
        <v>333743.08</v>
      </c>
      <c r="O39" s="20">
        <v>76470.78</v>
      </c>
      <c r="P39" s="20">
        <v>22.91</v>
      </c>
      <c r="Q39" s="20">
        <v>410213.86</v>
      </c>
      <c r="R39" s="20">
        <v>6153.98</v>
      </c>
      <c r="S39" s="20">
        <v>0</v>
      </c>
      <c r="T39" s="20">
        <v>0</v>
      </c>
      <c r="U39" s="20">
        <v>404059.88</v>
      </c>
      <c r="V39" s="20">
        <v>70316.800000000003</v>
      </c>
      <c r="W39" s="20">
        <v>21.07</v>
      </c>
      <c r="X39" s="20">
        <v>0.02</v>
      </c>
      <c r="Y39" s="19">
        <v>2023</v>
      </c>
      <c r="Z39" s="19">
        <v>11</v>
      </c>
    </row>
    <row r="40" spans="1:26" x14ac:dyDescent="0.25">
      <c r="A40" s="19">
        <v>202312</v>
      </c>
      <c r="B40" s="19">
        <v>3492</v>
      </c>
      <c r="C40" s="19" t="s">
        <v>116</v>
      </c>
      <c r="F40" s="19">
        <v>1</v>
      </c>
      <c r="G40" s="19" t="s">
        <v>113</v>
      </c>
      <c r="H40" s="19">
        <v>0</v>
      </c>
      <c r="J40" s="19">
        <v>1</v>
      </c>
      <c r="K40" s="20" t="s">
        <v>523</v>
      </c>
      <c r="L40" s="20">
        <v>692</v>
      </c>
      <c r="M40" s="20">
        <v>692</v>
      </c>
      <c r="N40" s="20">
        <v>279765.64</v>
      </c>
      <c r="O40" s="20">
        <v>63448.76</v>
      </c>
      <c r="P40" s="20">
        <v>22.68</v>
      </c>
      <c r="Q40" s="20">
        <v>343214.4</v>
      </c>
      <c r="R40" s="20">
        <v>0</v>
      </c>
      <c r="S40" s="20">
        <v>0</v>
      </c>
      <c r="T40" s="20">
        <v>0</v>
      </c>
      <c r="U40" s="20">
        <v>343214.4</v>
      </c>
      <c r="V40" s="20">
        <v>63448.76</v>
      </c>
      <c r="W40" s="20">
        <v>22.68</v>
      </c>
      <c r="X40" s="20">
        <v>0.02</v>
      </c>
      <c r="Y40" s="19">
        <v>2023</v>
      </c>
      <c r="Z40" s="19">
        <v>12</v>
      </c>
    </row>
    <row r="41" spans="1:26" x14ac:dyDescent="0.25">
      <c r="A41" s="19">
        <v>202401</v>
      </c>
      <c r="B41" s="19">
        <v>3492</v>
      </c>
      <c r="C41" s="19" t="s">
        <v>116</v>
      </c>
      <c r="F41" s="19">
        <v>1</v>
      </c>
      <c r="G41" s="19" t="s">
        <v>113</v>
      </c>
      <c r="H41" s="19">
        <v>0</v>
      </c>
      <c r="J41" s="19">
        <v>1</v>
      </c>
      <c r="K41" s="20" t="s">
        <v>523</v>
      </c>
      <c r="L41" s="20">
        <v>4</v>
      </c>
      <c r="M41" s="20">
        <v>4</v>
      </c>
      <c r="N41" s="20">
        <v>2585.98</v>
      </c>
      <c r="O41" s="20">
        <v>581.87</v>
      </c>
      <c r="P41" s="20">
        <v>22.5</v>
      </c>
      <c r="Q41" s="20">
        <v>3167.85</v>
      </c>
      <c r="R41" s="20">
        <v>0</v>
      </c>
      <c r="S41" s="20">
        <v>0</v>
      </c>
      <c r="T41" s="20">
        <v>0</v>
      </c>
      <c r="U41" s="20">
        <v>3167.85</v>
      </c>
      <c r="V41" s="20">
        <v>581.87</v>
      </c>
      <c r="W41" s="20">
        <v>22.5</v>
      </c>
      <c r="X41" s="20">
        <v>0</v>
      </c>
      <c r="Y41" s="19">
        <v>2024</v>
      </c>
      <c r="Z41" s="19">
        <v>1</v>
      </c>
    </row>
    <row r="42" spans="1:26" x14ac:dyDescent="0.25">
      <c r="A42" s="19">
        <v>202402</v>
      </c>
      <c r="B42" s="19">
        <v>3492</v>
      </c>
      <c r="C42" s="19" t="s">
        <v>116</v>
      </c>
      <c r="F42" s="19">
        <v>1</v>
      </c>
      <c r="G42" s="19" t="s">
        <v>113</v>
      </c>
      <c r="H42" s="19">
        <v>0</v>
      </c>
      <c r="J42" s="19">
        <v>1</v>
      </c>
      <c r="K42" s="20" t="s">
        <v>523</v>
      </c>
      <c r="L42" s="20">
        <v>494</v>
      </c>
      <c r="M42" s="20">
        <v>494</v>
      </c>
      <c r="N42" s="20">
        <v>311001.08</v>
      </c>
      <c r="O42" s="20">
        <v>70620.479999999996</v>
      </c>
      <c r="P42" s="20">
        <v>22.71</v>
      </c>
      <c r="Q42" s="20">
        <v>381621.56</v>
      </c>
      <c r="R42" s="20">
        <v>0</v>
      </c>
      <c r="S42" s="20">
        <v>0</v>
      </c>
      <c r="T42" s="20">
        <v>0</v>
      </c>
      <c r="U42" s="20">
        <v>381621.56</v>
      </c>
      <c r="V42" s="20">
        <v>70620.479999999996</v>
      </c>
      <c r="W42" s="20">
        <v>22.71</v>
      </c>
      <c r="X42" s="20">
        <v>0.02</v>
      </c>
      <c r="Y42" s="19">
        <v>2024</v>
      </c>
      <c r="Z42" s="19">
        <v>2</v>
      </c>
    </row>
    <row r="43" spans="1:26" x14ac:dyDescent="0.25">
      <c r="A43" s="19">
        <v>202403</v>
      </c>
      <c r="B43" s="19">
        <v>3492</v>
      </c>
      <c r="C43" s="19" t="s">
        <v>116</v>
      </c>
      <c r="F43" s="19">
        <v>1</v>
      </c>
      <c r="G43" s="19" t="s">
        <v>113</v>
      </c>
      <c r="H43" s="19">
        <v>0</v>
      </c>
      <c r="J43" s="19">
        <v>1</v>
      </c>
      <c r="K43" s="20" t="s">
        <v>523</v>
      </c>
      <c r="L43" s="20">
        <v>4</v>
      </c>
      <c r="M43" s="20">
        <v>4</v>
      </c>
      <c r="N43" s="20">
        <v>4801.17</v>
      </c>
      <c r="O43" s="20">
        <v>813.38</v>
      </c>
      <c r="P43" s="20">
        <v>16.940000000000001</v>
      </c>
      <c r="Q43" s="20">
        <v>5614.55</v>
      </c>
      <c r="R43" s="20">
        <v>0</v>
      </c>
      <c r="S43" s="20">
        <v>0</v>
      </c>
      <c r="T43" s="20">
        <v>0</v>
      </c>
      <c r="U43" s="20">
        <v>5614.55</v>
      </c>
      <c r="V43" s="20">
        <v>813.38</v>
      </c>
      <c r="W43" s="20">
        <v>16.940000000000001</v>
      </c>
      <c r="X43" s="20">
        <v>0</v>
      </c>
      <c r="Y43" s="19">
        <v>2024</v>
      </c>
      <c r="Z43" s="19">
        <v>3</v>
      </c>
    </row>
    <row r="44" spans="1:26" x14ac:dyDescent="0.25">
      <c r="A44" s="19">
        <v>202312</v>
      </c>
      <c r="B44" s="19">
        <v>3480</v>
      </c>
      <c r="C44" s="19" t="s">
        <v>117</v>
      </c>
      <c r="F44" s="19">
        <v>1</v>
      </c>
      <c r="G44" s="19" t="s">
        <v>113</v>
      </c>
      <c r="H44" s="19">
        <v>0</v>
      </c>
      <c r="J44" s="19">
        <v>1</v>
      </c>
      <c r="K44" s="20" t="s">
        <v>523</v>
      </c>
      <c r="L44" s="20">
        <v>234</v>
      </c>
      <c r="M44" s="20">
        <v>234</v>
      </c>
      <c r="N44" s="20">
        <v>105878.86</v>
      </c>
      <c r="O44" s="20">
        <v>24565.64</v>
      </c>
      <c r="P44" s="20">
        <v>23.2</v>
      </c>
      <c r="Q44" s="20">
        <v>130444.5</v>
      </c>
      <c r="R44" s="20">
        <v>0</v>
      </c>
      <c r="S44" s="20">
        <v>0</v>
      </c>
      <c r="T44" s="20">
        <v>0</v>
      </c>
      <c r="U44" s="20">
        <v>130444.5</v>
      </c>
      <c r="V44" s="20">
        <v>24565.64</v>
      </c>
      <c r="W44" s="20">
        <v>23.2</v>
      </c>
      <c r="X44" s="20">
        <v>0.01</v>
      </c>
      <c r="Y44" s="19">
        <v>2023</v>
      </c>
      <c r="Z44" s="19">
        <v>12</v>
      </c>
    </row>
    <row r="45" spans="1:26" x14ac:dyDescent="0.25">
      <c r="A45" s="19">
        <v>202401</v>
      </c>
      <c r="B45" s="19">
        <v>3480</v>
      </c>
      <c r="C45" s="19" t="s">
        <v>117</v>
      </c>
      <c r="F45" s="19">
        <v>1</v>
      </c>
      <c r="G45" s="19" t="s">
        <v>113</v>
      </c>
      <c r="H45" s="19">
        <v>0</v>
      </c>
      <c r="J45" s="19">
        <v>1</v>
      </c>
      <c r="K45" s="20" t="s">
        <v>523</v>
      </c>
      <c r="L45" s="20">
        <v>453</v>
      </c>
      <c r="M45" s="20">
        <v>453</v>
      </c>
      <c r="N45" s="20">
        <v>228591.38</v>
      </c>
      <c r="O45" s="20">
        <v>52882.720000000001</v>
      </c>
      <c r="P45" s="20">
        <v>23.13</v>
      </c>
      <c r="Q45" s="20">
        <v>281474.09999999998</v>
      </c>
      <c r="R45" s="20">
        <v>0</v>
      </c>
      <c r="S45" s="20">
        <v>0</v>
      </c>
      <c r="T45" s="20">
        <v>0</v>
      </c>
      <c r="U45" s="20">
        <v>281474.09999999998</v>
      </c>
      <c r="V45" s="20">
        <v>52882.720000000001</v>
      </c>
      <c r="W45" s="20">
        <v>23.13</v>
      </c>
      <c r="X45" s="20">
        <v>0.01</v>
      </c>
      <c r="Y45" s="19">
        <v>2024</v>
      </c>
      <c r="Z45" s="19">
        <v>1</v>
      </c>
    </row>
    <row r="46" spans="1:26" x14ac:dyDescent="0.25">
      <c r="A46" s="19">
        <v>202402</v>
      </c>
      <c r="B46" s="19">
        <v>3480</v>
      </c>
      <c r="C46" s="19" t="s">
        <v>117</v>
      </c>
      <c r="F46" s="19">
        <v>1</v>
      </c>
      <c r="G46" s="19" t="s">
        <v>113</v>
      </c>
      <c r="H46" s="19">
        <v>0</v>
      </c>
      <c r="J46" s="19">
        <v>1</v>
      </c>
      <c r="K46" s="20" t="s">
        <v>523</v>
      </c>
      <c r="L46" s="20">
        <v>13</v>
      </c>
      <c r="M46" s="20">
        <v>13</v>
      </c>
      <c r="N46" s="20">
        <v>8713.06</v>
      </c>
      <c r="O46" s="20">
        <v>2416.15</v>
      </c>
      <c r="P46" s="20">
        <v>27.73</v>
      </c>
      <c r="Q46" s="20">
        <v>11129.21</v>
      </c>
      <c r="R46" s="20">
        <v>0</v>
      </c>
      <c r="S46" s="20">
        <v>0</v>
      </c>
      <c r="T46" s="20">
        <v>0</v>
      </c>
      <c r="U46" s="20">
        <v>11129.21</v>
      </c>
      <c r="V46" s="20">
        <v>2416.15</v>
      </c>
      <c r="W46" s="20">
        <v>27.73</v>
      </c>
      <c r="X46" s="20">
        <v>0</v>
      </c>
      <c r="Y46" s="19">
        <v>2024</v>
      </c>
      <c r="Z46" s="19">
        <v>2</v>
      </c>
    </row>
    <row r="47" spans="1:26" x14ac:dyDescent="0.25">
      <c r="A47" s="19">
        <v>202403</v>
      </c>
      <c r="B47" s="19">
        <v>3480</v>
      </c>
      <c r="C47" s="19" t="s">
        <v>117</v>
      </c>
      <c r="F47" s="19">
        <v>1</v>
      </c>
      <c r="G47" s="19" t="s">
        <v>113</v>
      </c>
      <c r="H47" s="19">
        <v>0</v>
      </c>
      <c r="J47" s="19">
        <v>1</v>
      </c>
      <c r="K47" s="20" t="s">
        <v>523</v>
      </c>
      <c r="L47" s="20">
        <v>5613</v>
      </c>
      <c r="M47" s="20">
        <v>5613</v>
      </c>
      <c r="N47" s="20">
        <v>4326331.96</v>
      </c>
      <c r="O47" s="20">
        <v>991320.32</v>
      </c>
      <c r="P47" s="20">
        <v>22.91</v>
      </c>
      <c r="Q47" s="20">
        <v>5317652.28</v>
      </c>
      <c r="R47" s="20">
        <v>0</v>
      </c>
      <c r="S47" s="20">
        <v>0</v>
      </c>
      <c r="T47" s="20">
        <v>0</v>
      </c>
      <c r="U47" s="20">
        <v>5317652.28</v>
      </c>
      <c r="V47" s="20">
        <v>991320.32</v>
      </c>
      <c r="W47" s="20">
        <v>22.91</v>
      </c>
      <c r="X47" s="20">
        <v>0.24</v>
      </c>
      <c r="Y47" s="19">
        <v>2024</v>
      </c>
      <c r="Z47" s="19">
        <v>3</v>
      </c>
    </row>
    <row r="48" spans="1:26" x14ac:dyDescent="0.25">
      <c r="A48" s="19">
        <v>202404</v>
      </c>
      <c r="B48" s="19">
        <v>3480</v>
      </c>
      <c r="C48" s="19" t="s">
        <v>117</v>
      </c>
      <c r="F48" s="19">
        <v>1</v>
      </c>
      <c r="G48" s="19" t="s">
        <v>113</v>
      </c>
      <c r="H48" s="19">
        <v>0</v>
      </c>
      <c r="J48" s="19">
        <v>1</v>
      </c>
      <c r="K48" s="20" t="s">
        <v>523</v>
      </c>
      <c r="L48" s="20">
        <v>1905</v>
      </c>
      <c r="M48" s="20">
        <v>1905</v>
      </c>
      <c r="N48" s="20">
        <v>1523196.2</v>
      </c>
      <c r="O48" s="20">
        <v>348502.75</v>
      </c>
      <c r="P48" s="20">
        <v>22.88</v>
      </c>
      <c r="Q48" s="20">
        <v>1871698.95</v>
      </c>
      <c r="R48" s="20">
        <v>41455.33</v>
      </c>
      <c r="S48" s="20">
        <v>0</v>
      </c>
      <c r="T48" s="20">
        <v>0</v>
      </c>
      <c r="U48" s="20">
        <v>1830243.62</v>
      </c>
      <c r="V48" s="20">
        <v>307047.42</v>
      </c>
      <c r="W48" s="20">
        <v>20.16</v>
      </c>
      <c r="X48" s="20">
        <v>7.0000000000000007E-2</v>
      </c>
      <c r="Y48" s="19">
        <v>2024</v>
      </c>
      <c r="Z48" s="19">
        <v>4</v>
      </c>
    </row>
    <row r="49" spans="1:26" x14ac:dyDescent="0.25">
      <c r="A49" s="19">
        <v>202308</v>
      </c>
      <c r="B49" s="19">
        <v>3482</v>
      </c>
      <c r="C49" s="19" t="s">
        <v>118</v>
      </c>
      <c r="F49" s="19">
        <v>1</v>
      </c>
      <c r="G49" s="19" t="s">
        <v>113</v>
      </c>
      <c r="H49" s="19">
        <v>0</v>
      </c>
      <c r="J49" s="19">
        <v>1</v>
      </c>
      <c r="K49" s="20" t="s">
        <v>523</v>
      </c>
      <c r="L49" s="20">
        <v>-8</v>
      </c>
      <c r="M49" s="20">
        <v>-8</v>
      </c>
      <c r="N49" s="20">
        <v>-2271.41</v>
      </c>
      <c r="O49" s="20">
        <v>-511.06</v>
      </c>
      <c r="P49" s="20">
        <v>0</v>
      </c>
      <c r="Q49" s="20">
        <v>-2782.47</v>
      </c>
      <c r="R49" s="20">
        <v>0</v>
      </c>
      <c r="S49" s="20">
        <v>0</v>
      </c>
      <c r="T49" s="20">
        <v>0</v>
      </c>
      <c r="U49" s="20">
        <v>-2782.47</v>
      </c>
      <c r="V49" s="20">
        <v>-511.06</v>
      </c>
      <c r="W49" s="20">
        <v>0</v>
      </c>
      <c r="X49" s="20">
        <v>0</v>
      </c>
      <c r="Y49" s="19">
        <v>2023</v>
      </c>
      <c r="Z49" s="19">
        <v>8</v>
      </c>
    </row>
    <row r="50" spans="1:26" x14ac:dyDescent="0.25">
      <c r="A50" s="19">
        <v>202312</v>
      </c>
      <c r="B50" s="19">
        <v>3482</v>
      </c>
      <c r="C50" s="19" t="s">
        <v>118</v>
      </c>
      <c r="F50" s="19">
        <v>1</v>
      </c>
      <c r="G50" s="19" t="s">
        <v>113</v>
      </c>
      <c r="H50" s="19">
        <v>0</v>
      </c>
      <c r="J50" s="19">
        <v>1</v>
      </c>
      <c r="K50" s="20" t="s">
        <v>523</v>
      </c>
      <c r="L50" s="20">
        <v>652</v>
      </c>
      <c r="M50" s="20">
        <v>652</v>
      </c>
      <c r="N50" s="20">
        <v>295019.61</v>
      </c>
      <c r="O50" s="20">
        <v>68524.97</v>
      </c>
      <c r="P50" s="20">
        <v>23.23</v>
      </c>
      <c r="Q50" s="20">
        <v>363544.58</v>
      </c>
      <c r="R50" s="20">
        <v>0</v>
      </c>
      <c r="S50" s="20">
        <v>0</v>
      </c>
      <c r="T50" s="20">
        <v>0</v>
      </c>
      <c r="U50" s="20">
        <v>363544.58</v>
      </c>
      <c r="V50" s="20">
        <v>68524.97</v>
      </c>
      <c r="W50" s="20">
        <v>23.23</v>
      </c>
      <c r="X50" s="20">
        <v>0.02</v>
      </c>
      <c r="Y50" s="19">
        <v>2023</v>
      </c>
      <c r="Z50" s="19">
        <v>12</v>
      </c>
    </row>
    <row r="51" spans="1:26" x14ac:dyDescent="0.25">
      <c r="A51" s="19">
        <v>202401</v>
      </c>
      <c r="B51" s="19">
        <v>3482</v>
      </c>
      <c r="C51" s="19" t="s">
        <v>118</v>
      </c>
      <c r="F51" s="19">
        <v>1</v>
      </c>
      <c r="G51" s="19" t="s">
        <v>113</v>
      </c>
      <c r="H51" s="19">
        <v>0</v>
      </c>
      <c r="J51" s="19">
        <v>1</v>
      </c>
      <c r="K51" s="20" t="s">
        <v>523</v>
      </c>
      <c r="L51" s="20">
        <v>10</v>
      </c>
      <c r="M51" s="20">
        <v>10</v>
      </c>
      <c r="N51" s="20">
        <v>5828.09</v>
      </c>
      <c r="O51" s="20">
        <v>1311.3</v>
      </c>
      <c r="P51" s="20">
        <v>22.5</v>
      </c>
      <c r="Q51" s="20">
        <v>7139.39</v>
      </c>
      <c r="R51" s="20">
        <v>0</v>
      </c>
      <c r="S51" s="20">
        <v>0</v>
      </c>
      <c r="T51" s="20">
        <v>0</v>
      </c>
      <c r="U51" s="20">
        <v>7139.39</v>
      </c>
      <c r="V51" s="20">
        <v>1311.3</v>
      </c>
      <c r="W51" s="20">
        <v>22.5</v>
      </c>
      <c r="X51" s="20">
        <v>0</v>
      </c>
      <c r="Y51" s="19">
        <v>2024</v>
      </c>
      <c r="Z51" s="19">
        <v>1</v>
      </c>
    </row>
    <row r="52" spans="1:26" x14ac:dyDescent="0.25">
      <c r="A52" s="19">
        <v>202402</v>
      </c>
      <c r="B52" s="19">
        <v>3482</v>
      </c>
      <c r="C52" s="19" t="s">
        <v>118</v>
      </c>
      <c r="F52" s="19">
        <v>1</v>
      </c>
      <c r="G52" s="19" t="s">
        <v>113</v>
      </c>
      <c r="H52" s="19">
        <v>0</v>
      </c>
      <c r="J52" s="19">
        <v>1</v>
      </c>
      <c r="K52" s="20" t="s">
        <v>523</v>
      </c>
      <c r="L52" s="20">
        <v>55</v>
      </c>
      <c r="M52" s="20">
        <v>55</v>
      </c>
      <c r="N52" s="20">
        <v>32054.48</v>
      </c>
      <c r="O52" s="20">
        <v>7340.41</v>
      </c>
      <c r="P52" s="20">
        <v>22.9</v>
      </c>
      <c r="Q52" s="20">
        <v>39394.89</v>
      </c>
      <c r="R52" s="20">
        <v>0</v>
      </c>
      <c r="S52" s="20">
        <v>0</v>
      </c>
      <c r="T52" s="20">
        <v>0</v>
      </c>
      <c r="U52" s="20">
        <v>39394.89</v>
      </c>
      <c r="V52" s="20">
        <v>7340.41</v>
      </c>
      <c r="W52" s="20">
        <v>22.9</v>
      </c>
      <c r="X52" s="20">
        <v>0</v>
      </c>
      <c r="Y52" s="19">
        <v>2024</v>
      </c>
      <c r="Z52" s="19">
        <v>2</v>
      </c>
    </row>
    <row r="53" spans="1:26" x14ac:dyDescent="0.25">
      <c r="A53" s="19">
        <v>202403</v>
      </c>
      <c r="B53" s="19">
        <v>3482</v>
      </c>
      <c r="C53" s="19" t="s">
        <v>118</v>
      </c>
      <c r="F53" s="19">
        <v>1</v>
      </c>
      <c r="G53" s="19" t="s">
        <v>113</v>
      </c>
      <c r="H53" s="19">
        <v>0</v>
      </c>
      <c r="J53" s="19">
        <v>1</v>
      </c>
      <c r="K53" s="20" t="s">
        <v>523</v>
      </c>
      <c r="L53" s="20">
        <v>-3</v>
      </c>
      <c r="M53" s="20">
        <v>-3</v>
      </c>
      <c r="N53" s="20">
        <v>-2312.3200000000002</v>
      </c>
      <c r="O53" s="20">
        <v>-612.76</v>
      </c>
      <c r="P53" s="20">
        <v>0</v>
      </c>
      <c r="Q53" s="20">
        <v>-2925.08</v>
      </c>
      <c r="R53" s="20">
        <v>0</v>
      </c>
      <c r="S53" s="20">
        <v>0</v>
      </c>
      <c r="T53" s="20">
        <v>0</v>
      </c>
      <c r="U53" s="20">
        <v>-2925.08</v>
      </c>
      <c r="V53" s="20">
        <v>-612.76</v>
      </c>
      <c r="W53" s="20">
        <v>0</v>
      </c>
      <c r="X53" s="20">
        <v>0</v>
      </c>
      <c r="Y53" s="19">
        <v>2024</v>
      </c>
      <c r="Z53" s="19">
        <v>3</v>
      </c>
    </row>
    <row r="54" spans="1:26" x14ac:dyDescent="0.25">
      <c r="A54" s="19">
        <v>202312</v>
      </c>
      <c r="B54" s="19">
        <v>3483</v>
      </c>
      <c r="C54" s="19" t="s">
        <v>119</v>
      </c>
      <c r="F54" s="19">
        <v>1</v>
      </c>
      <c r="G54" s="19" t="s">
        <v>113</v>
      </c>
      <c r="H54" s="19">
        <v>0</v>
      </c>
      <c r="J54" s="19">
        <v>1</v>
      </c>
      <c r="K54" s="20" t="s">
        <v>523</v>
      </c>
      <c r="L54" s="20">
        <v>1003</v>
      </c>
      <c r="M54" s="20">
        <v>1003</v>
      </c>
      <c r="N54" s="20">
        <v>431649.66</v>
      </c>
      <c r="O54" s="20">
        <v>98732.29</v>
      </c>
      <c r="P54" s="20">
        <v>22.87</v>
      </c>
      <c r="Q54" s="20">
        <v>530381.94999999995</v>
      </c>
      <c r="R54" s="20">
        <v>0</v>
      </c>
      <c r="S54" s="20">
        <v>0</v>
      </c>
      <c r="T54" s="20">
        <v>0</v>
      </c>
      <c r="U54" s="20">
        <v>530381.94999999995</v>
      </c>
      <c r="V54" s="20">
        <v>98732.29</v>
      </c>
      <c r="W54" s="20">
        <v>22.87</v>
      </c>
      <c r="X54" s="20">
        <v>0.02</v>
      </c>
      <c r="Y54" s="19">
        <v>2023</v>
      </c>
      <c r="Z54" s="19">
        <v>12</v>
      </c>
    </row>
    <row r="55" spans="1:26" x14ac:dyDescent="0.25">
      <c r="A55" s="19">
        <v>202401</v>
      </c>
      <c r="B55" s="19">
        <v>3483</v>
      </c>
      <c r="C55" s="19" t="s">
        <v>119</v>
      </c>
      <c r="F55" s="19">
        <v>1</v>
      </c>
      <c r="G55" s="19" t="s">
        <v>113</v>
      </c>
      <c r="H55" s="19">
        <v>0</v>
      </c>
      <c r="J55" s="19">
        <v>1</v>
      </c>
      <c r="K55" s="20" t="s">
        <v>523</v>
      </c>
      <c r="L55" s="20">
        <v>568</v>
      </c>
      <c r="M55" s="20">
        <v>568</v>
      </c>
      <c r="N55" s="20">
        <v>286341.08</v>
      </c>
      <c r="O55" s="20">
        <v>65481.120000000003</v>
      </c>
      <c r="P55" s="20">
        <v>22.87</v>
      </c>
      <c r="Q55" s="20">
        <v>351822.2</v>
      </c>
      <c r="R55" s="20">
        <v>0</v>
      </c>
      <c r="S55" s="20">
        <v>0</v>
      </c>
      <c r="T55" s="20">
        <v>0</v>
      </c>
      <c r="U55" s="20">
        <v>351822.2</v>
      </c>
      <c r="V55" s="20">
        <v>65481.120000000003</v>
      </c>
      <c r="W55" s="20">
        <v>22.87</v>
      </c>
      <c r="X55" s="20">
        <v>0.02</v>
      </c>
      <c r="Y55" s="19">
        <v>2024</v>
      </c>
      <c r="Z55" s="19">
        <v>1</v>
      </c>
    </row>
    <row r="56" spans="1:26" x14ac:dyDescent="0.25">
      <c r="A56" s="19">
        <v>202402</v>
      </c>
      <c r="B56" s="19">
        <v>3483</v>
      </c>
      <c r="C56" s="19" t="s">
        <v>119</v>
      </c>
      <c r="F56" s="19">
        <v>1</v>
      </c>
      <c r="G56" s="19" t="s">
        <v>113</v>
      </c>
      <c r="H56" s="19">
        <v>0</v>
      </c>
      <c r="J56" s="19">
        <v>1</v>
      </c>
      <c r="K56" s="20" t="s">
        <v>523</v>
      </c>
      <c r="L56" s="20">
        <v>1005</v>
      </c>
      <c r="M56" s="20">
        <v>1005</v>
      </c>
      <c r="N56" s="20">
        <v>675509.62</v>
      </c>
      <c r="O56" s="20">
        <v>158099.95000000001</v>
      </c>
      <c r="P56" s="20">
        <v>23.4</v>
      </c>
      <c r="Q56" s="20">
        <v>833609.57</v>
      </c>
      <c r="R56" s="20">
        <v>0</v>
      </c>
      <c r="S56" s="20">
        <v>0</v>
      </c>
      <c r="T56" s="20">
        <v>0</v>
      </c>
      <c r="U56" s="20">
        <v>833609.57</v>
      </c>
      <c r="V56" s="20">
        <v>158099.95000000001</v>
      </c>
      <c r="W56" s="20">
        <v>23.4</v>
      </c>
      <c r="X56" s="20">
        <v>0.04</v>
      </c>
      <c r="Y56" s="19">
        <v>2024</v>
      </c>
      <c r="Z56" s="19">
        <v>2</v>
      </c>
    </row>
    <row r="57" spans="1:26" x14ac:dyDescent="0.25">
      <c r="A57" s="19">
        <v>202403</v>
      </c>
      <c r="B57" s="19">
        <v>3483</v>
      </c>
      <c r="C57" s="19" t="s">
        <v>119</v>
      </c>
      <c r="F57" s="19">
        <v>1</v>
      </c>
      <c r="G57" s="19" t="s">
        <v>113</v>
      </c>
      <c r="H57" s="19">
        <v>0</v>
      </c>
      <c r="J57" s="19">
        <v>1</v>
      </c>
      <c r="K57" s="20" t="s">
        <v>523</v>
      </c>
      <c r="L57" s="20">
        <v>11294</v>
      </c>
      <c r="M57" s="20">
        <v>11294</v>
      </c>
      <c r="N57" s="20">
        <v>8705570.7100000009</v>
      </c>
      <c r="O57" s="20">
        <v>2004434.01</v>
      </c>
      <c r="P57" s="20">
        <v>23.02</v>
      </c>
      <c r="Q57" s="20">
        <v>10710004.720000001</v>
      </c>
      <c r="R57" s="20">
        <v>0</v>
      </c>
      <c r="S57" s="20">
        <v>0</v>
      </c>
      <c r="T57" s="20">
        <v>0</v>
      </c>
      <c r="U57" s="20">
        <v>10710004.720000001</v>
      </c>
      <c r="V57" s="20">
        <v>2004434.01</v>
      </c>
      <c r="W57" s="20">
        <v>23.02</v>
      </c>
      <c r="X57" s="20">
        <v>0.49</v>
      </c>
      <c r="Y57" s="19">
        <v>2024</v>
      </c>
      <c r="Z57" s="19">
        <v>3</v>
      </c>
    </row>
    <row r="58" spans="1:26" x14ac:dyDescent="0.25">
      <c r="A58" s="19">
        <v>202404</v>
      </c>
      <c r="B58" s="19">
        <v>3483</v>
      </c>
      <c r="C58" s="19" t="s">
        <v>119</v>
      </c>
      <c r="F58" s="19">
        <v>1</v>
      </c>
      <c r="G58" s="19" t="s">
        <v>113</v>
      </c>
      <c r="H58" s="19">
        <v>0</v>
      </c>
      <c r="J58" s="19">
        <v>1</v>
      </c>
      <c r="K58" s="20" t="s">
        <v>523</v>
      </c>
      <c r="L58" s="20">
        <v>3304</v>
      </c>
      <c r="M58" s="20">
        <v>3304</v>
      </c>
      <c r="N58" s="20">
        <v>2645015.52</v>
      </c>
      <c r="O58" s="20">
        <v>606303.27</v>
      </c>
      <c r="P58" s="20">
        <v>22.92</v>
      </c>
      <c r="Q58" s="20">
        <v>3251318.79</v>
      </c>
      <c r="R58" s="20">
        <v>92566.78</v>
      </c>
      <c r="S58" s="20">
        <v>0</v>
      </c>
      <c r="T58" s="20">
        <v>0</v>
      </c>
      <c r="U58" s="20">
        <v>3158752.01</v>
      </c>
      <c r="V58" s="20">
        <v>513736.49</v>
      </c>
      <c r="W58" s="20">
        <v>19.420000000000002</v>
      </c>
      <c r="X58" s="20">
        <v>0.12</v>
      </c>
      <c r="Y58" s="19">
        <v>2024</v>
      </c>
      <c r="Z58" s="19">
        <v>4</v>
      </c>
    </row>
    <row r="59" spans="1:26" x14ac:dyDescent="0.25">
      <c r="A59" s="19">
        <v>202309</v>
      </c>
      <c r="B59" s="19">
        <v>3520</v>
      </c>
      <c r="C59" s="19" t="s">
        <v>438</v>
      </c>
      <c r="F59" s="19">
        <v>1</v>
      </c>
      <c r="G59" s="19" t="s">
        <v>113</v>
      </c>
      <c r="H59" s="19">
        <v>0</v>
      </c>
      <c r="J59" s="19">
        <v>1</v>
      </c>
      <c r="K59" s="20" t="s">
        <v>523</v>
      </c>
      <c r="L59" s="20">
        <v>2</v>
      </c>
      <c r="M59" s="20">
        <v>2</v>
      </c>
      <c r="N59" s="20">
        <v>584.54999999999995</v>
      </c>
      <c r="O59" s="20">
        <v>154.9</v>
      </c>
      <c r="P59" s="20">
        <v>26.5</v>
      </c>
      <c r="Q59" s="20">
        <v>739.45</v>
      </c>
      <c r="R59" s="20">
        <v>0</v>
      </c>
      <c r="S59" s="20">
        <v>0</v>
      </c>
      <c r="T59" s="20">
        <v>0</v>
      </c>
      <c r="U59" s="20">
        <v>739.45</v>
      </c>
      <c r="V59" s="20">
        <v>154.9</v>
      </c>
      <c r="W59" s="20">
        <v>26.5</v>
      </c>
      <c r="X59" s="20">
        <v>0</v>
      </c>
      <c r="Y59" s="19">
        <v>2023</v>
      </c>
      <c r="Z59" s="19">
        <v>9</v>
      </c>
    </row>
    <row r="60" spans="1:26" x14ac:dyDescent="0.25">
      <c r="A60" s="19">
        <v>202403</v>
      </c>
      <c r="B60" s="19">
        <v>3520</v>
      </c>
      <c r="C60" s="19" t="s">
        <v>438</v>
      </c>
      <c r="F60" s="19">
        <v>1</v>
      </c>
      <c r="G60" s="19" t="s">
        <v>113</v>
      </c>
      <c r="H60" s="19">
        <v>0</v>
      </c>
      <c r="J60" s="19">
        <v>1</v>
      </c>
      <c r="K60" s="20" t="s">
        <v>523</v>
      </c>
      <c r="L60" s="20">
        <v>23</v>
      </c>
      <c r="M60" s="20">
        <v>23</v>
      </c>
      <c r="N60" s="20">
        <v>17727.71</v>
      </c>
      <c r="O60" s="20">
        <v>4435.78</v>
      </c>
      <c r="P60" s="20">
        <v>25.02</v>
      </c>
      <c r="Q60" s="20">
        <v>22163.49</v>
      </c>
      <c r="R60" s="20">
        <v>0</v>
      </c>
      <c r="S60" s="20">
        <v>0</v>
      </c>
      <c r="T60" s="20">
        <v>0</v>
      </c>
      <c r="U60" s="20">
        <v>22163.49</v>
      </c>
      <c r="V60" s="20">
        <v>4435.78</v>
      </c>
      <c r="W60" s="20">
        <v>25.02</v>
      </c>
      <c r="X60" s="20">
        <v>0</v>
      </c>
      <c r="Y60" s="19">
        <v>2024</v>
      </c>
      <c r="Z60" s="19">
        <v>3</v>
      </c>
    </row>
    <row r="61" spans="1:26" x14ac:dyDescent="0.25">
      <c r="A61" s="19">
        <v>202402</v>
      </c>
      <c r="B61" s="19">
        <v>305</v>
      </c>
      <c r="C61" s="19" t="s">
        <v>120</v>
      </c>
      <c r="F61" s="19">
        <v>1</v>
      </c>
      <c r="G61" s="19" t="s">
        <v>113</v>
      </c>
      <c r="H61" s="19">
        <v>0</v>
      </c>
      <c r="J61" s="19">
        <v>1</v>
      </c>
      <c r="K61" s="20" t="s">
        <v>523</v>
      </c>
      <c r="L61" s="20">
        <v>1325</v>
      </c>
      <c r="M61" s="20">
        <v>1325</v>
      </c>
      <c r="N61" s="20">
        <v>679787.46</v>
      </c>
      <c r="O61" s="20">
        <v>154678.09</v>
      </c>
      <c r="P61" s="20">
        <v>22.75</v>
      </c>
      <c r="Q61" s="20">
        <v>834465.55</v>
      </c>
      <c r="R61" s="20">
        <v>0</v>
      </c>
      <c r="S61" s="20">
        <v>0</v>
      </c>
      <c r="T61" s="20">
        <v>0</v>
      </c>
      <c r="U61" s="20">
        <v>834465.55</v>
      </c>
      <c r="V61" s="20">
        <v>154678.09</v>
      </c>
      <c r="W61" s="20">
        <v>22.75</v>
      </c>
      <c r="X61" s="20">
        <v>0.04</v>
      </c>
      <c r="Y61" s="19">
        <v>2024</v>
      </c>
      <c r="Z61" s="19">
        <v>2</v>
      </c>
    </row>
    <row r="62" spans="1:26" x14ac:dyDescent="0.25">
      <c r="A62" s="19">
        <v>202403</v>
      </c>
      <c r="B62" s="19">
        <v>305</v>
      </c>
      <c r="C62" s="19" t="s">
        <v>120</v>
      </c>
      <c r="F62" s="19">
        <v>1</v>
      </c>
      <c r="G62" s="19" t="s">
        <v>113</v>
      </c>
      <c r="H62" s="19">
        <v>0</v>
      </c>
      <c r="J62" s="19">
        <v>1</v>
      </c>
      <c r="K62" s="20" t="s">
        <v>523</v>
      </c>
      <c r="L62" s="20">
        <v>1318</v>
      </c>
      <c r="M62" s="20">
        <v>1318</v>
      </c>
      <c r="N62" s="20">
        <v>821379.03</v>
      </c>
      <c r="O62" s="20">
        <v>185931.38</v>
      </c>
      <c r="P62" s="20">
        <v>22.64</v>
      </c>
      <c r="Q62" s="20">
        <v>1007310.41</v>
      </c>
      <c r="R62" s="20">
        <v>0</v>
      </c>
      <c r="S62" s="20">
        <v>0</v>
      </c>
      <c r="T62" s="20">
        <v>0</v>
      </c>
      <c r="U62" s="20">
        <v>1007310.41</v>
      </c>
      <c r="V62" s="20">
        <v>185931.38</v>
      </c>
      <c r="W62" s="20">
        <v>22.64</v>
      </c>
      <c r="X62" s="20">
        <v>0.05</v>
      </c>
      <c r="Y62" s="19">
        <v>2024</v>
      </c>
      <c r="Z62" s="19">
        <v>3</v>
      </c>
    </row>
    <row r="63" spans="1:26" x14ac:dyDescent="0.25">
      <c r="A63" s="19">
        <v>202404</v>
      </c>
      <c r="B63" s="19">
        <v>305</v>
      </c>
      <c r="C63" s="19" t="s">
        <v>120</v>
      </c>
      <c r="F63" s="19">
        <v>1</v>
      </c>
      <c r="G63" s="19" t="s">
        <v>113</v>
      </c>
      <c r="H63" s="19">
        <v>0</v>
      </c>
      <c r="J63" s="19">
        <v>1</v>
      </c>
      <c r="K63" s="20" t="s">
        <v>523</v>
      </c>
      <c r="L63" s="20">
        <v>627</v>
      </c>
      <c r="M63" s="20">
        <v>627</v>
      </c>
      <c r="N63" s="20">
        <v>406915.89</v>
      </c>
      <c r="O63" s="20">
        <v>92296.25</v>
      </c>
      <c r="P63" s="20">
        <v>22.68</v>
      </c>
      <c r="Q63" s="20">
        <v>499212.14</v>
      </c>
      <c r="R63" s="20">
        <v>25066.92</v>
      </c>
      <c r="S63" s="20">
        <v>0</v>
      </c>
      <c r="T63" s="20">
        <v>0</v>
      </c>
      <c r="U63" s="20">
        <v>474145.22</v>
      </c>
      <c r="V63" s="20">
        <v>67229.33</v>
      </c>
      <c r="W63" s="20">
        <v>16.52</v>
      </c>
      <c r="X63" s="20">
        <v>0.02</v>
      </c>
      <c r="Y63" s="19">
        <v>2024</v>
      </c>
      <c r="Z63" s="19">
        <v>4</v>
      </c>
    </row>
    <row r="64" spans="1:26" x14ac:dyDescent="0.25">
      <c r="A64" s="19">
        <v>202308</v>
      </c>
      <c r="B64" s="19">
        <v>361</v>
      </c>
      <c r="C64" s="19" t="s">
        <v>525</v>
      </c>
      <c r="F64" s="19">
        <v>2</v>
      </c>
      <c r="G64" s="19" t="s">
        <v>122</v>
      </c>
      <c r="H64" s="19">
        <v>0</v>
      </c>
      <c r="J64" s="19">
        <v>1</v>
      </c>
      <c r="K64" s="20" t="s">
        <v>523</v>
      </c>
      <c r="L64" s="20">
        <v>540</v>
      </c>
      <c r="M64" s="20">
        <v>540</v>
      </c>
      <c r="N64" s="20">
        <v>147432.04999999999</v>
      </c>
      <c r="O64" s="20">
        <v>35468.99</v>
      </c>
      <c r="P64" s="20">
        <v>24.06</v>
      </c>
      <c r="Q64" s="20">
        <v>182901.04</v>
      </c>
      <c r="R64" s="20">
        <v>11131.55</v>
      </c>
      <c r="S64" s="20">
        <v>0</v>
      </c>
      <c r="T64" s="20">
        <v>0</v>
      </c>
      <c r="U64" s="20">
        <v>171769.49</v>
      </c>
      <c r="V64" s="20">
        <v>24337.439999999999</v>
      </c>
      <c r="W64" s="20">
        <v>16.510000000000002</v>
      </c>
      <c r="X64" s="20">
        <v>0.01</v>
      </c>
      <c r="Y64" s="19">
        <v>2023</v>
      </c>
      <c r="Z64" s="19">
        <v>8</v>
      </c>
    </row>
    <row r="65" spans="1:26" x14ac:dyDescent="0.25">
      <c r="A65" s="19">
        <v>202309</v>
      </c>
      <c r="B65" s="19">
        <v>361</v>
      </c>
      <c r="C65" s="19" t="s">
        <v>525</v>
      </c>
      <c r="F65" s="19">
        <v>2</v>
      </c>
      <c r="G65" s="19" t="s">
        <v>122</v>
      </c>
      <c r="H65" s="19">
        <v>0</v>
      </c>
      <c r="J65" s="19">
        <v>1</v>
      </c>
      <c r="K65" s="20" t="s">
        <v>523</v>
      </c>
      <c r="L65" s="20">
        <v>552</v>
      </c>
      <c r="M65" s="20">
        <v>552</v>
      </c>
      <c r="N65" s="20">
        <v>153955.44</v>
      </c>
      <c r="O65" s="20">
        <v>36707.160000000003</v>
      </c>
      <c r="P65" s="20">
        <v>23.84</v>
      </c>
      <c r="Q65" s="20">
        <v>190662.6</v>
      </c>
      <c r="R65" s="20">
        <v>1649.27</v>
      </c>
      <c r="S65" s="20">
        <v>0</v>
      </c>
      <c r="T65" s="20">
        <v>0</v>
      </c>
      <c r="U65" s="20">
        <v>189013.33</v>
      </c>
      <c r="V65" s="20">
        <v>35057.89</v>
      </c>
      <c r="W65" s="20">
        <v>22.77</v>
      </c>
      <c r="X65" s="20">
        <v>0.01</v>
      </c>
      <c r="Y65" s="19">
        <v>2023</v>
      </c>
      <c r="Z65" s="19">
        <v>9</v>
      </c>
    </row>
    <row r="66" spans="1:26" x14ac:dyDescent="0.25">
      <c r="A66" s="19">
        <v>202310</v>
      </c>
      <c r="B66" s="19">
        <v>361</v>
      </c>
      <c r="C66" s="19" t="s">
        <v>525</v>
      </c>
      <c r="F66" s="19">
        <v>2</v>
      </c>
      <c r="G66" s="19" t="s">
        <v>122</v>
      </c>
      <c r="H66" s="19">
        <v>0</v>
      </c>
      <c r="J66" s="19">
        <v>1</v>
      </c>
      <c r="K66" s="20" t="s">
        <v>523</v>
      </c>
      <c r="L66" s="20">
        <v>88</v>
      </c>
      <c r="M66" s="20">
        <v>88</v>
      </c>
      <c r="N66" s="20">
        <v>27432.44</v>
      </c>
      <c r="O66" s="20">
        <v>6242.07</v>
      </c>
      <c r="P66" s="20">
        <v>22.75</v>
      </c>
      <c r="Q66" s="20">
        <v>33674.51</v>
      </c>
      <c r="R66" s="20">
        <v>0</v>
      </c>
      <c r="S66" s="20">
        <v>0</v>
      </c>
      <c r="T66" s="20">
        <v>0</v>
      </c>
      <c r="U66" s="20">
        <v>33674.51</v>
      </c>
      <c r="V66" s="20">
        <v>6242.07</v>
      </c>
      <c r="W66" s="20">
        <v>22.75</v>
      </c>
      <c r="X66" s="20">
        <v>0</v>
      </c>
      <c r="Y66" s="19">
        <v>2023</v>
      </c>
      <c r="Z66" s="19">
        <v>10</v>
      </c>
    </row>
    <row r="67" spans="1:26" x14ac:dyDescent="0.25">
      <c r="A67" s="19">
        <v>202311</v>
      </c>
      <c r="B67" s="19">
        <v>361</v>
      </c>
      <c r="C67" s="19" t="s">
        <v>525</v>
      </c>
      <c r="F67" s="19">
        <v>2</v>
      </c>
      <c r="G67" s="19" t="s">
        <v>122</v>
      </c>
      <c r="H67" s="19">
        <v>0</v>
      </c>
      <c r="J67" s="19">
        <v>1</v>
      </c>
      <c r="K67" s="20" t="s">
        <v>523</v>
      </c>
      <c r="L67" s="20">
        <v>552</v>
      </c>
      <c r="M67" s="20">
        <v>552</v>
      </c>
      <c r="N67" s="20">
        <v>181792.34</v>
      </c>
      <c r="O67" s="20">
        <v>40904.620000000003</v>
      </c>
      <c r="P67" s="20">
        <v>22.5</v>
      </c>
      <c r="Q67" s="20">
        <v>222696.95999999999</v>
      </c>
      <c r="R67" s="20">
        <v>33404.550000000003</v>
      </c>
      <c r="S67" s="20">
        <v>0</v>
      </c>
      <c r="T67" s="20">
        <v>0</v>
      </c>
      <c r="U67" s="20">
        <v>189292.41</v>
      </c>
      <c r="V67" s="20">
        <v>7500.07</v>
      </c>
      <c r="W67" s="20">
        <v>4.13</v>
      </c>
      <c r="X67" s="20">
        <v>0</v>
      </c>
      <c r="Y67" s="19">
        <v>2023</v>
      </c>
      <c r="Z67" s="19">
        <v>11</v>
      </c>
    </row>
    <row r="68" spans="1:26" x14ac:dyDescent="0.25">
      <c r="A68" s="19">
        <v>202312</v>
      </c>
      <c r="B68" s="19">
        <v>361</v>
      </c>
      <c r="C68" s="19" t="s">
        <v>525</v>
      </c>
      <c r="F68" s="19">
        <v>2</v>
      </c>
      <c r="G68" s="19" t="s">
        <v>122</v>
      </c>
      <c r="H68" s="19">
        <v>0</v>
      </c>
      <c r="J68" s="19">
        <v>1</v>
      </c>
      <c r="K68" s="20" t="s">
        <v>523</v>
      </c>
      <c r="L68" s="20">
        <v>966</v>
      </c>
      <c r="M68" s="20">
        <v>966</v>
      </c>
      <c r="N68" s="20">
        <v>350816.47</v>
      </c>
      <c r="O68" s="20">
        <v>78931.86</v>
      </c>
      <c r="P68" s="20">
        <v>22.5</v>
      </c>
      <c r="Q68" s="20">
        <v>429748.33</v>
      </c>
      <c r="R68" s="20">
        <v>64462.22</v>
      </c>
      <c r="S68" s="20">
        <v>0</v>
      </c>
      <c r="T68" s="20">
        <v>0</v>
      </c>
      <c r="U68" s="20">
        <v>365286.11</v>
      </c>
      <c r="V68" s="20">
        <v>14469.64</v>
      </c>
      <c r="W68" s="20">
        <v>4.12</v>
      </c>
      <c r="X68" s="20">
        <v>0</v>
      </c>
      <c r="Y68" s="19">
        <v>2023</v>
      </c>
      <c r="Z68" s="19">
        <v>12</v>
      </c>
    </row>
    <row r="69" spans="1:26" x14ac:dyDescent="0.25">
      <c r="A69" s="19">
        <v>202312</v>
      </c>
      <c r="B69" s="19">
        <v>3362</v>
      </c>
      <c r="C69" s="19" t="s">
        <v>121</v>
      </c>
      <c r="F69" s="19">
        <v>2</v>
      </c>
      <c r="G69" s="19" t="s">
        <v>122</v>
      </c>
      <c r="H69" s="19">
        <v>0</v>
      </c>
      <c r="J69" s="19">
        <v>1</v>
      </c>
      <c r="K69" s="20" t="s">
        <v>523</v>
      </c>
      <c r="L69" s="20">
        <v>108</v>
      </c>
      <c r="M69" s="20">
        <v>108</v>
      </c>
      <c r="N69" s="20">
        <v>45102.17</v>
      </c>
      <c r="O69" s="20">
        <v>10248.09</v>
      </c>
      <c r="P69" s="20">
        <v>22.72</v>
      </c>
      <c r="Q69" s="20">
        <v>55350.26</v>
      </c>
      <c r="R69" s="20">
        <v>0</v>
      </c>
      <c r="S69" s="20">
        <v>0</v>
      </c>
      <c r="T69" s="20">
        <v>0</v>
      </c>
      <c r="U69" s="20">
        <v>55350.26</v>
      </c>
      <c r="V69" s="20">
        <v>10248.09</v>
      </c>
      <c r="W69" s="20">
        <v>22.72</v>
      </c>
      <c r="X69" s="20">
        <v>0</v>
      </c>
      <c r="Y69" s="19">
        <v>2023</v>
      </c>
      <c r="Z69" s="19">
        <v>12</v>
      </c>
    </row>
    <row r="70" spans="1:26" x14ac:dyDescent="0.25">
      <c r="A70" s="19">
        <v>202401</v>
      </c>
      <c r="B70" s="19">
        <v>3362</v>
      </c>
      <c r="C70" s="19" t="s">
        <v>121</v>
      </c>
      <c r="F70" s="19">
        <v>2</v>
      </c>
      <c r="G70" s="19" t="s">
        <v>122</v>
      </c>
      <c r="H70" s="19">
        <v>0</v>
      </c>
      <c r="J70" s="19">
        <v>1</v>
      </c>
      <c r="K70" s="20" t="s">
        <v>523</v>
      </c>
      <c r="L70" s="20">
        <v>888</v>
      </c>
      <c r="M70" s="20">
        <v>888</v>
      </c>
      <c r="N70" s="20">
        <v>433861.09</v>
      </c>
      <c r="O70" s="20">
        <v>99240.55</v>
      </c>
      <c r="P70" s="20">
        <v>22.87</v>
      </c>
      <c r="Q70" s="20">
        <v>533101.64</v>
      </c>
      <c r="R70" s="20">
        <v>0</v>
      </c>
      <c r="S70" s="20">
        <v>0</v>
      </c>
      <c r="T70" s="20">
        <v>0</v>
      </c>
      <c r="U70" s="20">
        <v>533101.64</v>
      </c>
      <c r="V70" s="20">
        <v>99240.55</v>
      </c>
      <c r="W70" s="20">
        <v>22.87</v>
      </c>
      <c r="X70" s="20">
        <v>0.02</v>
      </c>
      <c r="Y70" s="19">
        <v>2024</v>
      </c>
      <c r="Z70" s="19">
        <v>1</v>
      </c>
    </row>
    <row r="71" spans="1:26" x14ac:dyDescent="0.25">
      <c r="A71" s="19">
        <v>202402</v>
      </c>
      <c r="B71" s="19">
        <v>3362</v>
      </c>
      <c r="C71" s="19" t="s">
        <v>121</v>
      </c>
      <c r="F71" s="19">
        <v>2</v>
      </c>
      <c r="G71" s="19" t="s">
        <v>122</v>
      </c>
      <c r="H71" s="19">
        <v>0</v>
      </c>
      <c r="J71" s="19">
        <v>1</v>
      </c>
      <c r="K71" s="20" t="s">
        <v>523</v>
      </c>
      <c r="L71" s="20">
        <v>732</v>
      </c>
      <c r="M71" s="20">
        <v>732</v>
      </c>
      <c r="N71" s="20">
        <v>436333.61</v>
      </c>
      <c r="O71" s="20">
        <v>98304.24</v>
      </c>
      <c r="P71" s="20">
        <v>22.53</v>
      </c>
      <c r="Q71" s="20">
        <v>534637.85</v>
      </c>
      <c r="R71" s="20">
        <v>0</v>
      </c>
      <c r="S71" s="20">
        <v>0</v>
      </c>
      <c r="T71" s="20">
        <v>0</v>
      </c>
      <c r="U71" s="20">
        <v>534637.85</v>
      </c>
      <c r="V71" s="20">
        <v>98304.24</v>
      </c>
      <c r="W71" s="20">
        <v>22.53</v>
      </c>
      <c r="X71" s="20">
        <v>0.02</v>
      </c>
      <c r="Y71" s="19">
        <v>2024</v>
      </c>
      <c r="Z71" s="19">
        <v>2</v>
      </c>
    </row>
    <row r="72" spans="1:26" x14ac:dyDescent="0.25">
      <c r="A72" s="19">
        <v>202403</v>
      </c>
      <c r="B72" s="19">
        <v>3362</v>
      </c>
      <c r="C72" s="19" t="s">
        <v>121</v>
      </c>
      <c r="F72" s="19">
        <v>2</v>
      </c>
      <c r="G72" s="19" t="s">
        <v>122</v>
      </c>
      <c r="H72" s="19">
        <v>0</v>
      </c>
      <c r="J72" s="19">
        <v>1</v>
      </c>
      <c r="K72" s="20" t="s">
        <v>523</v>
      </c>
      <c r="L72" s="20">
        <v>795</v>
      </c>
      <c r="M72" s="20">
        <v>795</v>
      </c>
      <c r="N72" s="20">
        <v>565527.96</v>
      </c>
      <c r="O72" s="20">
        <v>128442.13</v>
      </c>
      <c r="P72" s="20">
        <v>22.71</v>
      </c>
      <c r="Q72" s="20">
        <v>693970.09</v>
      </c>
      <c r="R72" s="20">
        <v>0</v>
      </c>
      <c r="S72" s="20">
        <v>0</v>
      </c>
      <c r="T72" s="20">
        <v>0</v>
      </c>
      <c r="U72" s="20">
        <v>693970.09</v>
      </c>
      <c r="V72" s="20">
        <v>128442.13</v>
      </c>
      <c r="W72" s="20">
        <v>22.71</v>
      </c>
      <c r="X72" s="20">
        <v>0.03</v>
      </c>
      <c r="Y72" s="19">
        <v>2024</v>
      </c>
      <c r="Z72" s="19">
        <v>3</v>
      </c>
    </row>
    <row r="73" spans="1:26" x14ac:dyDescent="0.25">
      <c r="A73" s="19">
        <v>202404</v>
      </c>
      <c r="B73" s="19">
        <v>3362</v>
      </c>
      <c r="C73" s="19" t="s">
        <v>121</v>
      </c>
      <c r="F73" s="19">
        <v>2</v>
      </c>
      <c r="G73" s="19" t="s">
        <v>122</v>
      </c>
      <c r="H73" s="19">
        <v>0</v>
      </c>
      <c r="J73" s="19">
        <v>1</v>
      </c>
      <c r="K73" s="20" t="s">
        <v>523</v>
      </c>
      <c r="L73" s="20">
        <v>170</v>
      </c>
      <c r="M73" s="20">
        <v>170</v>
      </c>
      <c r="N73" s="20">
        <v>124646.61</v>
      </c>
      <c r="O73" s="20">
        <v>28225.4</v>
      </c>
      <c r="P73" s="20">
        <v>22.64</v>
      </c>
      <c r="Q73" s="20">
        <v>152872.01</v>
      </c>
      <c r="R73" s="20">
        <v>0</v>
      </c>
      <c r="S73" s="20">
        <v>0</v>
      </c>
      <c r="T73" s="20">
        <v>0</v>
      </c>
      <c r="U73" s="20">
        <v>152872.01</v>
      </c>
      <c r="V73" s="20">
        <v>28225.4</v>
      </c>
      <c r="W73" s="20">
        <v>22.64</v>
      </c>
      <c r="X73" s="20">
        <v>0.01</v>
      </c>
      <c r="Y73" s="19">
        <v>2024</v>
      </c>
      <c r="Z73" s="19">
        <v>4</v>
      </c>
    </row>
    <row r="74" spans="1:26" x14ac:dyDescent="0.25">
      <c r="A74" s="19">
        <v>202311</v>
      </c>
      <c r="B74" s="19">
        <v>3355</v>
      </c>
      <c r="C74" s="19" t="s">
        <v>123</v>
      </c>
      <c r="F74" s="19">
        <v>2</v>
      </c>
      <c r="G74" s="19" t="s">
        <v>122</v>
      </c>
      <c r="H74" s="19">
        <v>0</v>
      </c>
      <c r="J74" s="19">
        <v>1</v>
      </c>
      <c r="K74" s="20" t="s">
        <v>523</v>
      </c>
      <c r="L74" s="20">
        <v>24</v>
      </c>
      <c r="M74" s="20">
        <v>24</v>
      </c>
      <c r="N74" s="20">
        <v>11732.04</v>
      </c>
      <c r="O74" s="20">
        <v>2639.76</v>
      </c>
      <c r="P74" s="20">
        <v>22.5</v>
      </c>
      <c r="Q74" s="20">
        <v>14371.8</v>
      </c>
      <c r="R74" s="20">
        <v>0</v>
      </c>
      <c r="S74" s="20">
        <v>0</v>
      </c>
      <c r="T74" s="20">
        <v>0</v>
      </c>
      <c r="U74" s="20">
        <v>14371.8</v>
      </c>
      <c r="V74" s="20">
        <v>2639.76</v>
      </c>
      <c r="W74" s="20">
        <v>22.5</v>
      </c>
      <c r="X74" s="20">
        <v>0</v>
      </c>
      <c r="Y74" s="19">
        <v>2023</v>
      </c>
      <c r="Z74" s="19">
        <v>11</v>
      </c>
    </row>
    <row r="75" spans="1:26" x14ac:dyDescent="0.25">
      <c r="A75" s="19">
        <v>202312</v>
      </c>
      <c r="B75" s="19">
        <v>3355</v>
      </c>
      <c r="C75" s="19" t="s">
        <v>123</v>
      </c>
      <c r="F75" s="19">
        <v>2</v>
      </c>
      <c r="G75" s="19" t="s">
        <v>122</v>
      </c>
      <c r="H75" s="19">
        <v>0</v>
      </c>
      <c r="J75" s="19">
        <v>1</v>
      </c>
      <c r="K75" s="20" t="s">
        <v>523</v>
      </c>
      <c r="L75" s="20">
        <v>168</v>
      </c>
      <c r="M75" s="20">
        <v>168</v>
      </c>
      <c r="N75" s="20">
        <v>90479.77</v>
      </c>
      <c r="O75" s="20">
        <v>20622.060000000001</v>
      </c>
      <c r="P75" s="20">
        <v>22.79</v>
      </c>
      <c r="Q75" s="20">
        <v>111101.83</v>
      </c>
      <c r="R75" s="20">
        <v>0</v>
      </c>
      <c r="S75" s="20">
        <v>0</v>
      </c>
      <c r="T75" s="20">
        <v>0</v>
      </c>
      <c r="U75" s="20">
        <v>111101.83</v>
      </c>
      <c r="V75" s="20">
        <v>20622.060000000001</v>
      </c>
      <c r="W75" s="20">
        <v>22.79</v>
      </c>
      <c r="X75" s="20">
        <v>0.01</v>
      </c>
      <c r="Y75" s="19">
        <v>2023</v>
      </c>
      <c r="Z75" s="19">
        <v>12</v>
      </c>
    </row>
    <row r="76" spans="1:26" x14ac:dyDescent="0.25">
      <c r="A76" s="19">
        <v>202401</v>
      </c>
      <c r="B76" s="19">
        <v>3355</v>
      </c>
      <c r="C76" s="19" t="s">
        <v>123</v>
      </c>
      <c r="F76" s="19">
        <v>2</v>
      </c>
      <c r="G76" s="19" t="s">
        <v>122</v>
      </c>
      <c r="H76" s="19">
        <v>0</v>
      </c>
      <c r="J76" s="19">
        <v>1</v>
      </c>
      <c r="K76" s="20" t="s">
        <v>523</v>
      </c>
      <c r="L76" s="20">
        <v>326</v>
      </c>
      <c r="M76" s="20">
        <v>326</v>
      </c>
      <c r="N76" s="20">
        <v>220451.39</v>
      </c>
      <c r="O76" s="20">
        <v>50123.69</v>
      </c>
      <c r="P76" s="20">
        <v>22.74</v>
      </c>
      <c r="Q76" s="20">
        <v>270575.08</v>
      </c>
      <c r="R76" s="20">
        <v>0</v>
      </c>
      <c r="S76" s="20">
        <v>0</v>
      </c>
      <c r="T76" s="20">
        <v>0</v>
      </c>
      <c r="U76" s="20">
        <v>270575.08</v>
      </c>
      <c r="V76" s="20">
        <v>50123.69</v>
      </c>
      <c r="W76" s="20">
        <v>22.74</v>
      </c>
      <c r="X76" s="20">
        <v>0.01</v>
      </c>
      <c r="Y76" s="19">
        <v>2024</v>
      </c>
      <c r="Z76" s="19">
        <v>1</v>
      </c>
    </row>
    <row r="77" spans="1:26" x14ac:dyDescent="0.25">
      <c r="A77" s="19">
        <v>202402</v>
      </c>
      <c r="B77" s="19">
        <v>3355</v>
      </c>
      <c r="C77" s="19" t="s">
        <v>123</v>
      </c>
      <c r="F77" s="19">
        <v>2</v>
      </c>
      <c r="G77" s="19" t="s">
        <v>122</v>
      </c>
      <c r="H77" s="19">
        <v>0</v>
      </c>
      <c r="J77" s="19">
        <v>1</v>
      </c>
      <c r="K77" s="20" t="s">
        <v>523</v>
      </c>
      <c r="L77" s="20">
        <v>272</v>
      </c>
      <c r="M77" s="20">
        <v>272</v>
      </c>
      <c r="N77" s="20">
        <v>216267.51999999999</v>
      </c>
      <c r="O77" s="20">
        <v>49539.79</v>
      </c>
      <c r="P77" s="20">
        <v>22.91</v>
      </c>
      <c r="Q77" s="20">
        <v>265807.31</v>
      </c>
      <c r="R77" s="20">
        <v>24452</v>
      </c>
      <c r="S77" s="20">
        <v>0</v>
      </c>
      <c r="T77" s="20">
        <v>0</v>
      </c>
      <c r="U77" s="20">
        <v>241355.31</v>
      </c>
      <c r="V77" s="20">
        <v>25087.79</v>
      </c>
      <c r="W77" s="20">
        <v>11.6</v>
      </c>
      <c r="X77" s="20">
        <v>0.01</v>
      </c>
      <c r="Y77" s="19">
        <v>2024</v>
      </c>
      <c r="Z77" s="19">
        <v>2</v>
      </c>
    </row>
    <row r="78" spans="1:26" x14ac:dyDescent="0.25">
      <c r="A78" s="19">
        <v>202403</v>
      </c>
      <c r="B78" s="19">
        <v>3355</v>
      </c>
      <c r="C78" s="19" t="s">
        <v>123</v>
      </c>
      <c r="F78" s="19">
        <v>2</v>
      </c>
      <c r="G78" s="19" t="s">
        <v>122</v>
      </c>
      <c r="H78" s="19">
        <v>0</v>
      </c>
      <c r="J78" s="19">
        <v>1</v>
      </c>
      <c r="K78" s="20" t="s">
        <v>523</v>
      </c>
      <c r="L78" s="20">
        <v>209</v>
      </c>
      <c r="M78" s="20">
        <v>209</v>
      </c>
      <c r="N78" s="20">
        <v>200123.77</v>
      </c>
      <c r="O78" s="20">
        <v>45544.1</v>
      </c>
      <c r="P78" s="20">
        <v>22.76</v>
      </c>
      <c r="Q78" s="20">
        <v>245667.87</v>
      </c>
      <c r="R78" s="20">
        <v>22455.38</v>
      </c>
      <c r="S78" s="20">
        <v>0</v>
      </c>
      <c r="T78" s="20">
        <v>0</v>
      </c>
      <c r="U78" s="20">
        <v>223212.49</v>
      </c>
      <c r="V78" s="20">
        <v>23088.720000000001</v>
      </c>
      <c r="W78" s="20">
        <v>11.54</v>
      </c>
      <c r="X78" s="20">
        <v>0.01</v>
      </c>
      <c r="Y78" s="19">
        <v>2024</v>
      </c>
      <c r="Z78" s="19">
        <v>3</v>
      </c>
    </row>
    <row r="79" spans="1:26" x14ac:dyDescent="0.25">
      <c r="A79" s="19">
        <v>202404</v>
      </c>
      <c r="B79" s="19">
        <v>3355</v>
      </c>
      <c r="C79" s="19" t="s">
        <v>123</v>
      </c>
      <c r="F79" s="19">
        <v>2</v>
      </c>
      <c r="G79" s="19" t="s">
        <v>122</v>
      </c>
      <c r="H79" s="19">
        <v>0</v>
      </c>
      <c r="J79" s="19">
        <v>1</v>
      </c>
      <c r="K79" s="20" t="s">
        <v>523</v>
      </c>
      <c r="L79" s="20">
        <v>50</v>
      </c>
      <c r="M79" s="20">
        <v>50</v>
      </c>
      <c r="N79" s="20">
        <v>49858.54</v>
      </c>
      <c r="O79" s="20">
        <v>11218.14</v>
      </c>
      <c r="P79" s="20">
        <v>22.5</v>
      </c>
      <c r="Q79" s="20">
        <v>61076.68</v>
      </c>
      <c r="R79" s="20">
        <v>6107.66</v>
      </c>
      <c r="S79" s="20">
        <v>0</v>
      </c>
      <c r="T79" s="20">
        <v>0</v>
      </c>
      <c r="U79" s="20">
        <v>54969.02</v>
      </c>
      <c r="V79" s="20">
        <v>5110.4799999999996</v>
      </c>
      <c r="W79" s="20">
        <v>10.25</v>
      </c>
      <c r="X79" s="20">
        <v>0</v>
      </c>
      <c r="Y79" s="19">
        <v>2024</v>
      </c>
      <c r="Z79" s="19">
        <v>4</v>
      </c>
    </row>
    <row r="80" spans="1:26" x14ac:dyDescent="0.25">
      <c r="A80" s="19">
        <v>202311</v>
      </c>
      <c r="B80" s="19">
        <v>3356</v>
      </c>
      <c r="C80" s="19" t="s">
        <v>124</v>
      </c>
      <c r="F80" s="19">
        <v>2</v>
      </c>
      <c r="G80" s="19" t="s">
        <v>122</v>
      </c>
      <c r="H80" s="19">
        <v>0</v>
      </c>
      <c r="J80" s="19">
        <v>1</v>
      </c>
      <c r="K80" s="20" t="s">
        <v>523</v>
      </c>
      <c r="L80" s="20">
        <v>126</v>
      </c>
      <c r="M80" s="20">
        <v>126</v>
      </c>
      <c r="N80" s="20">
        <v>55627.26</v>
      </c>
      <c r="O80" s="20">
        <v>12590.88</v>
      </c>
      <c r="P80" s="20">
        <v>22.63</v>
      </c>
      <c r="Q80" s="20">
        <v>68218.14</v>
      </c>
      <c r="R80" s="20">
        <v>0</v>
      </c>
      <c r="S80" s="20">
        <v>0</v>
      </c>
      <c r="T80" s="20">
        <v>0</v>
      </c>
      <c r="U80" s="20">
        <v>68218.14</v>
      </c>
      <c r="V80" s="20">
        <v>12590.88</v>
      </c>
      <c r="W80" s="20">
        <v>22.63</v>
      </c>
      <c r="X80" s="20">
        <v>0</v>
      </c>
      <c r="Y80" s="19">
        <v>2023</v>
      </c>
      <c r="Z80" s="19">
        <v>11</v>
      </c>
    </row>
    <row r="81" spans="1:26" x14ac:dyDescent="0.25">
      <c r="A81" s="19">
        <v>202312</v>
      </c>
      <c r="B81" s="19">
        <v>3356</v>
      </c>
      <c r="C81" s="19" t="s">
        <v>124</v>
      </c>
      <c r="F81" s="19">
        <v>2</v>
      </c>
      <c r="G81" s="19" t="s">
        <v>122</v>
      </c>
      <c r="H81" s="19">
        <v>0</v>
      </c>
      <c r="J81" s="19">
        <v>1</v>
      </c>
      <c r="K81" s="20" t="s">
        <v>523</v>
      </c>
      <c r="L81" s="20">
        <v>232</v>
      </c>
      <c r="M81" s="20">
        <v>232</v>
      </c>
      <c r="N81" s="20">
        <v>126162.85</v>
      </c>
      <c r="O81" s="20">
        <v>28677.22</v>
      </c>
      <c r="P81" s="20">
        <v>22.73</v>
      </c>
      <c r="Q81" s="20">
        <v>154840.07</v>
      </c>
      <c r="R81" s="20">
        <v>0</v>
      </c>
      <c r="S81" s="20">
        <v>0</v>
      </c>
      <c r="T81" s="20">
        <v>0</v>
      </c>
      <c r="U81" s="20">
        <v>154840.07</v>
      </c>
      <c r="V81" s="20">
        <v>28677.22</v>
      </c>
      <c r="W81" s="20">
        <v>22.73</v>
      </c>
      <c r="X81" s="20">
        <v>0.01</v>
      </c>
      <c r="Y81" s="19">
        <v>2023</v>
      </c>
      <c r="Z81" s="19">
        <v>12</v>
      </c>
    </row>
    <row r="82" spans="1:26" x14ac:dyDescent="0.25">
      <c r="A82" s="19">
        <v>202401</v>
      </c>
      <c r="B82" s="19">
        <v>3356</v>
      </c>
      <c r="C82" s="19" t="s">
        <v>124</v>
      </c>
      <c r="F82" s="19">
        <v>2</v>
      </c>
      <c r="G82" s="19" t="s">
        <v>122</v>
      </c>
      <c r="H82" s="19">
        <v>0</v>
      </c>
      <c r="J82" s="19">
        <v>1</v>
      </c>
      <c r="K82" s="20" t="s">
        <v>523</v>
      </c>
      <c r="L82" s="20">
        <v>355</v>
      </c>
      <c r="M82" s="20">
        <v>355</v>
      </c>
      <c r="N82" s="20">
        <v>237481.87</v>
      </c>
      <c r="O82" s="20">
        <v>54085.93</v>
      </c>
      <c r="P82" s="20">
        <v>22.77</v>
      </c>
      <c r="Q82" s="20">
        <v>291567.8</v>
      </c>
      <c r="R82" s="20">
        <v>0</v>
      </c>
      <c r="S82" s="20">
        <v>0</v>
      </c>
      <c r="T82" s="20">
        <v>0</v>
      </c>
      <c r="U82" s="20">
        <v>291567.8</v>
      </c>
      <c r="V82" s="20">
        <v>54085.93</v>
      </c>
      <c r="W82" s="20">
        <v>22.77</v>
      </c>
      <c r="X82" s="20">
        <v>0.01</v>
      </c>
      <c r="Y82" s="19">
        <v>2024</v>
      </c>
      <c r="Z82" s="19">
        <v>1</v>
      </c>
    </row>
    <row r="83" spans="1:26" x14ac:dyDescent="0.25">
      <c r="A83" s="19">
        <v>202402</v>
      </c>
      <c r="B83" s="19">
        <v>3356</v>
      </c>
      <c r="C83" s="19" t="s">
        <v>124</v>
      </c>
      <c r="F83" s="19">
        <v>2</v>
      </c>
      <c r="G83" s="19" t="s">
        <v>122</v>
      </c>
      <c r="H83" s="19">
        <v>0</v>
      </c>
      <c r="J83" s="19">
        <v>1</v>
      </c>
      <c r="K83" s="20" t="s">
        <v>523</v>
      </c>
      <c r="L83" s="20">
        <v>343</v>
      </c>
      <c r="M83" s="20">
        <v>343</v>
      </c>
      <c r="N83" s="20">
        <v>274732.87</v>
      </c>
      <c r="O83" s="20">
        <v>62844.22</v>
      </c>
      <c r="P83" s="20">
        <v>22.87</v>
      </c>
      <c r="Q83" s="20">
        <v>337577.09</v>
      </c>
      <c r="R83" s="20">
        <v>31096.83</v>
      </c>
      <c r="S83" s="20">
        <v>0</v>
      </c>
      <c r="T83" s="20">
        <v>0</v>
      </c>
      <c r="U83" s="20">
        <v>306480.26</v>
      </c>
      <c r="V83" s="20">
        <v>31747.39</v>
      </c>
      <c r="W83" s="20">
        <v>11.56</v>
      </c>
      <c r="X83" s="20">
        <v>0.01</v>
      </c>
      <c r="Y83" s="19">
        <v>2024</v>
      </c>
      <c r="Z83" s="19">
        <v>2</v>
      </c>
    </row>
    <row r="84" spans="1:26" x14ac:dyDescent="0.25">
      <c r="A84" s="19">
        <v>202403</v>
      </c>
      <c r="B84" s="19">
        <v>3356</v>
      </c>
      <c r="C84" s="19" t="s">
        <v>124</v>
      </c>
      <c r="F84" s="19">
        <v>2</v>
      </c>
      <c r="G84" s="19" t="s">
        <v>122</v>
      </c>
      <c r="H84" s="19">
        <v>0</v>
      </c>
      <c r="J84" s="19">
        <v>1</v>
      </c>
      <c r="K84" s="20" t="s">
        <v>523</v>
      </c>
      <c r="L84" s="20">
        <v>256</v>
      </c>
      <c r="M84" s="20">
        <v>256</v>
      </c>
      <c r="N84" s="20">
        <v>245127.67999999999</v>
      </c>
      <c r="O84" s="20">
        <v>55325.02</v>
      </c>
      <c r="P84" s="20">
        <v>22.57</v>
      </c>
      <c r="Q84" s="20">
        <v>300452.7</v>
      </c>
      <c r="R84" s="20">
        <v>28637.64</v>
      </c>
      <c r="S84" s="20">
        <v>0</v>
      </c>
      <c r="T84" s="20">
        <v>0</v>
      </c>
      <c r="U84" s="20">
        <v>271815.06</v>
      </c>
      <c r="V84" s="20">
        <v>26687.38</v>
      </c>
      <c r="W84" s="20">
        <v>10.89</v>
      </c>
      <c r="X84" s="20">
        <v>0.01</v>
      </c>
      <c r="Y84" s="19">
        <v>2024</v>
      </c>
      <c r="Z84" s="19">
        <v>3</v>
      </c>
    </row>
    <row r="85" spans="1:26" x14ac:dyDescent="0.25">
      <c r="A85" s="19">
        <v>202404</v>
      </c>
      <c r="B85" s="19">
        <v>3356</v>
      </c>
      <c r="C85" s="19" t="s">
        <v>124</v>
      </c>
      <c r="F85" s="19">
        <v>2</v>
      </c>
      <c r="G85" s="19" t="s">
        <v>122</v>
      </c>
      <c r="H85" s="19">
        <v>0</v>
      </c>
      <c r="J85" s="19">
        <v>1</v>
      </c>
      <c r="K85" s="20" t="s">
        <v>523</v>
      </c>
      <c r="L85" s="20">
        <v>108</v>
      </c>
      <c r="M85" s="20">
        <v>108</v>
      </c>
      <c r="N85" s="20">
        <v>107078.19</v>
      </c>
      <c r="O85" s="20">
        <v>24092.52</v>
      </c>
      <c r="P85" s="20">
        <v>22.5</v>
      </c>
      <c r="Q85" s="20">
        <v>131170.71</v>
      </c>
      <c r="R85" s="20">
        <v>12636.15</v>
      </c>
      <c r="S85" s="20">
        <v>0</v>
      </c>
      <c r="T85" s="20">
        <v>0</v>
      </c>
      <c r="U85" s="20">
        <v>118534.56</v>
      </c>
      <c r="V85" s="20">
        <v>11456.37</v>
      </c>
      <c r="W85" s="20">
        <v>10.7</v>
      </c>
      <c r="X85" s="20">
        <v>0</v>
      </c>
      <c r="Y85" s="19">
        <v>2024</v>
      </c>
      <c r="Z85" s="19">
        <v>4</v>
      </c>
    </row>
    <row r="86" spans="1:26" x14ac:dyDescent="0.25">
      <c r="A86" s="19">
        <v>202310</v>
      </c>
      <c r="B86" s="19">
        <v>3336</v>
      </c>
      <c r="C86" s="19" t="s">
        <v>125</v>
      </c>
      <c r="F86" s="19">
        <v>2</v>
      </c>
      <c r="G86" s="19" t="s">
        <v>122</v>
      </c>
      <c r="H86" s="19">
        <v>0</v>
      </c>
      <c r="J86" s="19">
        <v>1</v>
      </c>
      <c r="K86" s="20" t="s">
        <v>523</v>
      </c>
      <c r="L86" s="20">
        <v>730</v>
      </c>
      <c r="M86" s="20">
        <v>730</v>
      </c>
      <c r="N86" s="20">
        <v>296694.21000000002</v>
      </c>
      <c r="O86" s="20">
        <v>67621.48</v>
      </c>
      <c r="P86" s="20">
        <v>22.79</v>
      </c>
      <c r="Q86" s="20">
        <v>364315.69</v>
      </c>
      <c r="R86" s="20">
        <v>0</v>
      </c>
      <c r="S86" s="20">
        <v>0</v>
      </c>
      <c r="T86" s="20">
        <v>0</v>
      </c>
      <c r="U86" s="20">
        <v>364315.69</v>
      </c>
      <c r="V86" s="20">
        <v>67621.48</v>
      </c>
      <c r="W86" s="20">
        <v>22.79</v>
      </c>
      <c r="X86" s="20">
        <v>0.02</v>
      </c>
      <c r="Y86" s="19">
        <v>2023</v>
      </c>
      <c r="Z86" s="19">
        <v>10</v>
      </c>
    </row>
    <row r="87" spans="1:26" x14ac:dyDescent="0.25">
      <c r="A87" s="19">
        <v>202311</v>
      </c>
      <c r="B87" s="19">
        <v>3336</v>
      </c>
      <c r="C87" s="19" t="s">
        <v>125</v>
      </c>
      <c r="F87" s="19">
        <v>2</v>
      </c>
      <c r="G87" s="19" t="s">
        <v>122</v>
      </c>
      <c r="H87" s="19">
        <v>0</v>
      </c>
      <c r="J87" s="19">
        <v>1</v>
      </c>
      <c r="K87" s="20" t="s">
        <v>523</v>
      </c>
      <c r="L87" s="20">
        <v>989</v>
      </c>
      <c r="M87" s="20">
        <v>989</v>
      </c>
      <c r="N87" s="20">
        <v>435153.89</v>
      </c>
      <c r="O87" s="20">
        <v>99282.3</v>
      </c>
      <c r="P87" s="20">
        <v>22.82</v>
      </c>
      <c r="Q87" s="20">
        <v>534436.18999999994</v>
      </c>
      <c r="R87" s="20">
        <v>0</v>
      </c>
      <c r="S87" s="20">
        <v>0</v>
      </c>
      <c r="T87" s="20">
        <v>0</v>
      </c>
      <c r="U87" s="20">
        <v>534436.18999999994</v>
      </c>
      <c r="V87" s="20">
        <v>99282.3</v>
      </c>
      <c r="W87" s="20">
        <v>22.82</v>
      </c>
      <c r="X87" s="20">
        <v>0.02</v>
      </c>
      <c r="Y87" s="19">
        <v>2023</v>
      </c>
      <c r="Z87" s="19">
        <v>11</v>
      </c>
    </row>
    <row r="88" spans="1:26" x14ac:dyDescent="0.25">
      <c r="A88" s="19">
        <v>202312</v>
      </c>
      <c r="B88" s="19">
        <v>3336</v>
      </c>
      <c r="C88" s="19" t="s">
        <v>125</v>
      </c>
      <c r="F88" s="19">
        <v>2</v>
      </c>
      <c r="G88" s="19" t="s">
        <v>122</v>
      </c>
      <c r="H88" s="19">
        <v>0</v>
      </c>
      <c r="J88" s="19">
        <v>1</v>
      </c>
      <c r="K88" s="20" t="s">
        <v>523</v>
      </c>
      <c r="L88" s="20">
        <v>1183</v>
      </c>
      <c r="M88" s="20">
        <v>1183</v>
      </c>
      <c r="N88" s="20">
        <v>639689.16</v>
      </c>
      <c r="O88" s="20">
        <v>144502.5</v>
      </c>
      <c r="P88" s="20">
        <v>22.59</v>
      </c>
      <c r="Q88" s="20">
        <v>784191.66</v>
      </c>
      <c r="R88" s="20">
        <v>0</v>
      </c>
      <c r="S88" s="20">
        <v>0</v>
      </c>
      <c r="T88" s="20">
        <v>0</v>
      </c>
      <c r="U88" s="20">
        <v>784191.66</v>
      </c>
      <c r="V88" s="20">
        <v>144502.5</v>
      </c>
      <c r="W88" s="20">
        <v>22.59</v>
      </c>
      <c r="X88" s="20">
        <v>0.04</v>
      </c>
      <c r="Y88" s="19">
        <v>2023</v>
      </c>
      <c r="Z88" s="19">
        <v>12</v>
      </c>
    </row>
    <row r="89" spans="1:26" x14ac:dyDescent="0.25">
      <c r="A89" s="19">
        <v>202401</v>
      </c>
      <c r="B89" s="19">
        <v>3336</v>
      </c>
      <c r="C89" s="19" t="s">
        <v>125</v>
      </c>
      <c r="F89" s="19">
        <v>2</v>
      </c>
      <c r="G89" s="19" t="s">
        <v>122</v>
      </c>
      <c r="H89" s="19">
        <v>0</v>
      </c>
      <c r="J89" s="19">
        <v>1</v>
      </c>
      <c r="K89" s="20" t="s">
        <v>523</v>
      </c>
      <c r="L89" s="20">
        <v>1122</v>
      </c>
      <c r="M89" s="20">
        <v>1122</v>
      </c>
      <c r="N89" s="20">
        <v>767034.84</v>
      </c>
      <c r="O89" s="20">
        <v>173615.7</v>
      </c>
      <c r="P89" s="20">
        <v>22.63</v>
      </c>
      <c r="Q89" s="20">
        <v>940650.54</v>
      </c>
      <c r="R89" s="20">
        <v>0</v>
      </c>
      <c r="S89" s="20">
        <v>0</v>
      </c>
      <c r="T89" s="20">
        <v>0</v>
      </c>
      <c r="U89" s="20">
        <v>940650.54</v>
      </c>
      <c r="V89" s="20">
        <v>173615.7</v>
      </c>
      <c r="W89" s="20">
        <v>22.63</v>
      </c>
      <c r="X89" s="20">
        <v>0.04</v>
      </c>
      <c r="Y89" s="19">
        <v>2024</v>
      </c>
      <c r="Z89" s="19">
        <v>1</v>
      </c>
    </row>
    <row r="90" spans="1:26" x14ac:dyDescent="0.25">
      <c r="A90" s="19">
        <v>202402</v>
      </c>
      <c r="B90" s="19">
        <v>3336</v>
      </c>
      <c r="C90" s="19" t="s">
        <v>125</v>
      </c>
      <c r="F90" s="19">
        <v>2</v>
      </c>
      <c r="G90" s="19" t="s">
        <v>122</v>
      </c>
      <c r="H90" s="19">
        <v>0</v>
      </c>
      <c r="J90" s="19">
        <v>1</v>
      </c>
      <c r="K90" s="20" t="s">
        <v>523</v>
      </c>
      <c r="L90" s="20">
        <v>1079</v>
      </c>
      <c r="M90" s="20">
        <v>1079</v>
      </c>
      <c r="N90" s="20">
        <v>877154.02</v>
      </c>
      <c r="O90" s="20">
        <v>198855.11</v>
      </c>
      <c r="P90" s="20">
        <v>22.67</v>
      </c>
      <c r="Q90" s="20">
        <v>1076009.1299999999</v>
      </c>
      <c r="R90" s="20">
        <v>0</v>
      </c>
      <c r="S90" s="20">
        <v>0</v>
      </c>
      <c r="T90" s="20">
        <v>0</v>
      </c>
      <c r="U90" s="20">
        <v>1076009.1299999999</v>
      </c>
      <c r="V90" s="20">
        <v>198855.11</v>
      </c>
      <c r="W90" s="20">
        <v>22.67</v>
      </c>
      <c r="X90" s="20">
        <v>0.05</v>
      </c>
      <c r="Y90" s="19">
        <v>2024</v>
      </c>
      <c r="Z90" s="19">
        <v>2</v>
      </c>
    </row>
    <row r="91" spans="1:26" x14ac:dyDescent="0.25">
      <c r="A91" s="19">
        <v>202403</v>
      </c>
      <c r="B91" s="19">
        <v>3336</v>
      </c>
      <c r="C91" s="19" t="s">
        <v>125</v>
      </c>
      <c r="F91" s="19">
        <v>2</v>
      </c>
      <c r="G91" s="19" t="s">
        <v>122</v>
      </c>
      <c r="H91" s="19">
        <v>0</v>
      </c>
      <c r="J91" s="19">
        <v>1</v>
      </c>
      <c r="K91" s="20" t="s">
        <v>523</v>
      </c>
      <c r="L91" s="20">
        <v>978</v>
      </c>
      <c r="M91" s="20">
        <v>978</v>
      </c>
      <c r="N91" s="20">
        <v>953497.89</v>
      </c>
      <c r="O91" s="20">
        <v>216523.11</v>
      </c>
      <c r="P91" s="20">
        <v>22.71</v>
      </c>
      <c r="Q91" s="20">
        <v>1170021</v>
      </c>
      <c r="R91" s="20">
        <v>0</v>
      </c>
      <c r="S91" s="20">
        <v>0</v>
      </c>
      <c r="T91" s="20">
        <v>0</v>
      </c>
      <c r="U91" s="20">
        <v>1170021</v>
      </c>
      <c r="V91" s="20">
        <v>216523.11</v>
      </c>
      <c r="W91" s="20">
        <v>22.71</v>
      </c>
      <c r="X91" s="20">
        <v>0.05</v>
      </c>
      <c r="Y91" s="19">
        <v>2024</v>
      </c>
      <c r="Z91" s="19">
        <v>3</v>
      </c>
    </row>
    <row r="92" spans="1:26" x14ac:dyDescent="0.25">
      <c r="A92" s="19">
        <v>202404</v>
      </c>
      <c r="B92" s="19">
        <v>3336</v>
      </c>
      <c r="C92" s="19" t="s">
        <v>125</v>
      </c>
      <c r="F92" s="19">
        <v>2</v>
      </c>
      <c r="G92" s="19" t="s">
        <v>122</v>
      </c>
      <c r="H92" s="19">
        <v>0</v>
      </c>
      <c r="J92" s="19">
        <v>1</v>
      </c>
      <c r="K92" s="20" t="s">
        <v>523</v>
      </c>
      <c r="L92" s="20">
        <v>333</v>
      </c>
      <c r="M92" s="20">
        <v>333</v>
      </c>
      <c r="N92" s="20">
        <v>336194.6</v>
      </c>
      <c r="O92" s="20">
        <v>75764.87</v>
      </c>
      <c r="P92" s="20">
        <v>22.54</v>
      </c>
      <c r="Q92" s="20">
        <v>411959.47</v>
      </c>
      <c r="R92" s="20">
        <v>7840.77</v>
      </c>
      <c r="S92" s="20">
        <v>0</v>
      </c>
      <c r="T92" s="20">
        <v>0</v>
      </c>
      <c r="U92" s="20">
        <v>404118.7</v>
      </c>
      <c r="V92" s="20">
        <v>67924.100000000006</v>
      </c>
      <c r="W92" s="20">
        <v>20.2</v>
      </c>
      <c r="X92" s="20">
        <v>0.02</v>
      </c>
      <c r="Y92" s="19">
        <v>2024</v>
      </c>
      <c r="Z92" s="19">
        <v>4</v>
      </c>
    </row>
    <row r="93" spans="1:26" x14ac:dyDescent="0.25">
      <c r="A93" s="19">
        <v>202401</v>
      </c>
      <c r="B93" s="19">
        <v>3354</v>
      </c>
      <c r="C93" s="19" t="s">
        <v>419</v>
      </c>
      <c r="F93" s="19">
        <v>2</v>
      </c>
      <c r="G93" s="19" t="s">
        <v>122</v>
      </c>
      <c r="H93" s="19">
        <v>0</v>
      </c>
      <c r="J93" s="19">
        <v>1</v>
      </c>
      <c r="K93" s="20" t="s">
        <v>523</v>
      </c>
      <c r="L93" s="20">
        <v>36</v>
      </c>
      <c r="M93" s="20">
        <v>36</v>
      </c>
      <c r="N93" s="20">
        <v>23799.87</v>
      </c>
      <c r="O93" s="20">
        <v>5517.54</v>
      </c>
      <c r="P93" s="20">
        <v>23.18</v>
      </c>
      <c r="Q93" s="20">
        <v>29317.41</v>
      </c>
      <c r="R93" s="20">
        <v>0</v>
      </c>
      <c r="S93" s="20">
        <v>0</v>
      </c>
      <c r="T93" s="20">
        <v>0</v>
      </c>
      <c r="U93" s="20">
        <v>29317.41</v>
      </c>
      <c r="V93" s="20">
        <v>5517.54</v>
      </c>
      <c r="W93" s="20">
        <v>23.18</v>
      </c>
      <c r="X93" s="20">
        <v>0</v>
      </c>
      <c r="Y93" s="19">
        <v>2024</v>
      </c>
      <c r="Z93" s="19">
        <v>1</v>
      </c>
    </row>
    <row r="94" spans="1:26" x14ac:dyDescent="0.25">
      <c r="A94" s="19">
        <v>202402</v>
      </c>
      <c r="B94" s="19">
        <v>3354</v>
      </c>
      <c r="C94" s="19" t="s">
        <v>419</v>
      </c>
      <c r="F94" s="19">
        <v>2</v>
      </c>
      <c r="G94" s="19" t="s">
        <v>122</v>
      </c>
      <c r="H94" s="19">
        <v>0</v>
      </c>
      <c r="J94" s="19">
        <v>1</v>
      </c>
      <c r="K94" s="20" t="s">
        <v>523</v>
      </c>
      <c r="L94" s="20">
        <v>45</v>
      </c>
      <c r="M94" s="20">
        <v>45</v>
      </c>
      <c r="N94" s="20">
        <v>36167.24</v>
      </c>
      <c r="O94" s="20">
        <v>8137.59</v>
      </c>
      <c r="P94" s="20">
        <v>22.5</v>
      </c>
      <c r="Q94" s="20">
        <v>44304.83</v>
      </c>
      <c r="R94" s="20">
        <v>4430.49</v>
      </c>
      <c r="S94" s="20">
        <v>0</v>
      </c>
      <c r="T94" s="20">
        <v>0</v>
      </c>
      <c r="U94" s="20">
        <v>39874.339999999997</v>
      </c>
      <c r="V94" s="20">
        <v>3707.1</v>
      </c>
      <c r="W94" s="20">
        <v>10.25</v>
      </c>
      <c r="X94" s="20">
        <v>0</v>
      </c>
      <c r="Y94" s="19">
        <v>2024</v>
      </c>
      <c r="Z94" s="19">
        <v>2</v>
      </c>
    </row>
    <row r="95" spans="1:26" x14ac:dyDescent="0.25">
      <c r="A95" s="19">
        <v>202403</v>
      </c>
      <c r="B95" s="19">
        <v>3354</v>
      </c>
      <c r="C95" s="19" t="s">
        <v>419</v>
      </c>
      <c r="F95" s="19">
        <v>2</v>
      </c>
      <c r="G95" s="19" t="s">
        <v>122</v>
      </c>
      <c r="H95" s="19">
        <v>0</v>
      </c>
      <c r="J95" s="19">
        <v>1</v>
      </c>
      <c r="K95" s="20" t="s">
        <v>523</v>
      </c>
      <c r="L95" s="20">
        <v>41</v>
      </c>
      <c r="M95" s="20">
        <v>41</v>
      </c>
      <c r="N95" s="20">
        <v>39260.5</v>
      </c>
      <c r="O95" s="20">
        <v>8833.4500000000007</v>
      </c>
      <c r="P95" s="20">
        <v>22.5</v>
      </c>
      <c r="Q95" s="20">
        <v>48093.95</v>
      </c>
      <c r="R95" s="20">
        <v>4809.41</v>
      </c>
      <c r="S95" s="20">
        <v>0</v>
      </c>
      <c r="T95" s="20">
        <v>0</v>
      </c>
      <c r="U95" s="20">
        <v>43284.54</v>
      </c>
      <c r="V95" s="20">
        <v>4024.04</v>
      </c>
      <c r="W95" s="20">
        <v>10.25</v>
      </c>
      <c r="X95" s="20">
        <v>0</v>
      </c>
      <c r="Y95" s="19">
        <v>2024</v>
      </c>
      <c r="Z95" s="19">
        <v>3</v>
      </c>
    </row>
    <row r="96" spans="1:26" x14ac:dyDescent="0.25">
      <c r="A96" s="19">
        <v>202404</v>
      </c>
      <c r="B96" s="19">
        <v>3354</v>
      </c>
      <c r="C96" s="19" t="s">
        <v>419</v>
      </c>
      <c r="F96" s="19">
        <v>2</v>
      </c>
      <c r="G96" s="19" t="s">
        <v>122</v>
      </c>
      <c r="H96" s="19">
        <v>0</v>
      </c>
      <c r="J96" s="19">
        <v>1</v>
      </c>
      <c r="K96" s="20" t="s">
        <v>523</v>
      </c>
      <c r="L96" s="20">
        <v>18</v>
      </c>
      <c r="M96" s="20">
        <v>18</v>
      </c>
      <c r="N96" s="20">
        <v>17961.68</v>
      </c>
      <c r="O96" s="20">
        <v>4041.36</v>
      </c>
      <c r="P96" s="20">
        <v>22.5</v>
      </c>
      <c r="Q96" s="20">
        <v>22003.040000000001</v>
      </c>
      <c r="R96" s="20">
        <v>2200.3000000000002</v>
      </c>
      <c r="S96" s="20">
        <v>0</v>
      </c>
      <c r="T96" s="20">
        <v>0</v>
      </c>
      <c r="U96" s="20">
        <v>19802.740000000002</v>
      </c>
      <c r="V96" s="20">
        <v>1841.06</v>
      </c>
      <c r="W96" s="20">
        <v>10.25</v>
      </c>
      <c r="X96" s="20">
        <v>0</v>
      </c>
      <c r="Y96" s="19">
        <v>2024</v>
      </c>
      <c r="Z96" s="19">
        <v>4</v>
      </c>
    </row>
    <row r="97" spans="1:26" x14ac:dyDescent="0.25">
      <c r="A97" s="19">
        <v>202311</v>
      </c>
      <c r="B97" s="19">
        <v>3358</v>
      </c>
      <c r="C97" s="19" t="s">
        <v>472</v>
      </c>
      <c r="F97" s="19">
        <v>2</v>
      </c>
      <c r="G97" s="19" t="s">
        <v>122</v>
      </c>
      <c r="H97" s="19">
        <v>0</v>
      </c>
      <c r="J97" s="19">
        <v>1</v>
      </c>
      <c r="K97" s="20" t="s">
        <v>523</v>
      </c>
      <c r="L97" s="20">
        <v>30</v>
      </c>
      <c r="M97" s="20">
        <v>30</v>
      </c>
      <c r="N97" s="20">
        <v>12823.32</v>
      </c>
      <c r="O97" s="20">
        <v>2885.22</v>
      </c>
      <c r="P97" s="20">
        <v>22.5</v>
      </c>
      <c r="Q97" s="20">
        <v>15708.54</v>
      </c>
      <c r="R97" s="20">
        <v>0</v>
      </c>
      <c r="S97" s="20">
        <v>0</v>
      </c>
      <c r="T97" s="20">
        <v>0</v>
      </c>
      <c r="U97" s="20">
        <v>15708.54</v>
      </c>
      <c r="V97" s="20">
        <v>2885.22</v>
      </c>
      <c r="W97" s="20">
        <v>22.5</v>
      </c>
      <c r="X97" s="20">
        <v>0</v>
      </c>
      <c r="Y97" s="19">
        <v>2023</v>
      </c>
      <c r="Z97" s="19">
        <v>11</v>
      </c>
    </row>
    <row r="98" spans="1:26" x14ac:dyDescent="0.25">
      <c r="A98" s="19">
        <v>202312</v>
      </c>
      <c r="B98" s="19">
        <v>3358</v>
      </c>
      <c r="C98" s="19" t="s">
        <v>472</v>
      </c>
      <c r="F98" s="19">
        <v>2</v>
      </c>
      <c r="G98" s="19" t="s">
        <v>122</v>
      </c>
      <c r="H98" s="19">
        <v>0</v>
      </c>
      <c r="J98" s="19">
        <v>1</v>
      </c>
      <c r="K98" s="20" t="s">
        <v>523</v>
      </c>
      <c r="L98" s="20">
        <v>24</v>
      </c>
      <c r="M98" s="20">
        <v>24</v>
      </c>
      <c r="N98" s="20">
        <v>12840.36</v>
      </c>
      <c r="O98" s="20">
        <v>2889</v>
      </c>
      <c r="P98" s="20">
        <v>22.5</v>
      </c>
      <c r="Q98" s="20">
        <v>15729.36</v>
      </c>
      <c r="R98" s="20">
        <v>0</v>
      </c>
      <c r="S98" s="20">
        <v>0</v>
      </c>
      <c r="T98" s="20">
        <v>0</v>
      </c>
      <c r="U98" s="20">
        <v>15729.36</v>
      </c>
      <c r="V98" s="20">
        <v>2889</v>
      </c>
      <c r="W98" s="20">
        <v>22.5</v>
      </c>
      <c r="X98" s="20">
        <v>0</v>
      </c>
      <c r="Y98" s="19">
        <v>2023</v>
      </c>
      <c r="Z98" s="19">
        <v>12</v>
      </c>
    </row>
    <row r="99" spans="1:26" x14ac:dyDescent="0.25">
      <c r="A99" s="19">
        <v>202401</v>
      </c>
      <c r="B99" s="19">
        <v>3358</v>
      </c>
      <c r="C99" s="19" t="s">
        <v>472</v>
      </c>
      <c r="F99" s="19">
        <v>2</v>
      </c>
      <c r="G99" s="19" t="s">
        <v>122</v>
      </c>
      <c r="H99" s="19">
        <v>0</v>
      </c>
      <c r="J99" s="19">
        <v>1</v>
      </c>
      <c r="K99" s="20" t="s">
        <v>523</v>
      </c>
      <c r="L99" s="20">
        <v>39</v>
      </c>
      <c r="M99" s="20">
        <v>39</v>
      </c>
      <c r="N99" s="20">
        <v>27018.44</v>
      </c>
      <c r="O99" s="20">
        <v>6327.24</v>
      </c>
      <c r="P99" s="20">
        <v>23.42</v>
      </c>
      <c r="Q99" s="20">
        <v>33345.68</v>
      </c>
      <c r="R99" s="20">
        <v>0</v>
      </c>
      <c r="S99" s="20">
        <v>0</v>
      </c>
      <c r="T99" s="20">
        <v>0</v>
      </c>
      <c r="U99" s="20">
        <v>33345.68</v>
      </c>
      <c r="V99" s="20">
        <v>6327.24</v>
      </c>
      <c r="W99" s="20">
        <v>23.42</v>
      </c>
      <c r="X99" s="20">
        <v>0</v>
      </c>
      <c r="Y99" s="19">
        <v>2024</v>
      </c>
      <c r="Z99" s="19">
        <v>1</v>
      </c>
    </row>
    <row r="100" spans="1:26" x14ac:dyDescent="0.25">
      <c r="A100" s="19">
        <v>202402</v>
      </c>
      <c r="B100" s="19">
        <v>3358</v>
      </c>
      <c r="C100" s="19" t="s">
        <v>472</v>
      </c>
      <c r="F100" s="19">
        <v>2</v>
      </c>
      <c r="G100" s="19" t="s">
        <v>122</v>
      </c>
      <c r="H100" s="19">
        <v>0</v>
      </c>
      <c r="J100" s="19">
        <v>1</v>
      </c>
      <c r="K100" s="20" t="s">
        <v>523</v>
      </c>
      <c r="L100" s="20">
        <v>18</v>
      </c>
      <c r="M100" s="20">
        <v>18</v>
      </c>
      <c r="N100" s="20">
        <v>15259.11</v>
      </c>
      <c r="O100" s="20">
        <v>3433.32</v>
      </c>
      <c r="P100" s="20">
        <v>22.5</v>
      </c>
      <c r="Q100" s="20">
        <v>18692.43</v>
      </c>
      <c r="R100" s="20">
        <v>0</v>
      </c>
      <c r="S100" s="20">
        <v>0</v>
      </c>
      <c r="T100" s="20">
        <v>0</v>
      </c>
      <c r="U100" s="20">
        <v>18692.43</v>
      </c>
      <c r="V100" s="20">
        <v>3433.32</v>
      </c>
      <c r="W100" s="20">
        <v>22.5</v>
      </c>
      <c r="X100" s="20">
        <v>0</v>
      </c>
      <c r="Y100" s="19">
        <v>2024</v>
      </c>
      <c r="Z100" s="19">
        <v>2</v>
      </c>
    </row>
    <row r="101" spans="1:26" x14ac:dyDescent="0.25">
      <c r="A101" s="19">
        <v>202403</v>
      </c>
      <c r="B101" s="19">
        <v>3358</v>
      </c>
      <c r="C101" s="19" t="s">
        <v>472</v>
      </c>
      <c r="F101" s="19">
        <v>2</v>
      </c>
      <c r="G101" s="19" t="s">
        <v>122</v>
      </c>
      <c r="H101" s="19">
        <v>0</v>
      </c>
      <c r="J101" s="19">
        <v>1</v>
      </c>
      <c r="K101" s="20" t="s">
        <v>523</v>
      </c>
      <c r="L101" s="20">
        <v>18</v>
      </c>
      <c r="M101" s="20">
        <v>18</v>
      </c>
      <c r="N101" s="20">
        <v>17548.02</v>
      </c>
      <c r="O101" s="20">
        <v>3948.3</v>
      </c>
      <c r="P101" s="20">
        <v>22.5</v>
      </c>
      <c r="Q101" s="20">
        <v>21496.32</v>
      </c>
      <c r="R101" s="20">
        <v>0</v>
      </c>
      <c r="S101" s="20">
        <v>0</v>
      </c>
      <c r="T101" s="20">
        <v>0</v>
      </c>
      <c r="U101" s="20">
        <v>21496.32</v>
      </c>
      <c r="V101" s="20">
        <v>3948.3</v>
      </c>
      <c r="W101" s="20">
        <v>22.5</v>
      </c>
      <c r="X101" s="20">
        <v>0</v>
      </c>
      <c r="Y101" s="19">
        <v>2024</v>
      </c>
      <c r="Z101" s="19">
        <v>3</v>
      </c>
    </row>
    <row r="102" spans="1:26" x14ac:dyDescent="0.25">
      <c r="A102" s="19">
        <v>202401</v>
      </c>
      <c r="B102" s="19">
        <v>3359</v>
      </c>
      <c r="C102" s="19" t="s">
        <v>473</v>
      </c>
      <c r="F102" s="19">
        <v>2</v>
      </c>
      <c r="G102" s="19" t="s">
        <v>122</v>
      </c>
      <c r="H102" s="19">
        <v>0</v>
      </c>
      <c r="J102" s="19">
        <v>1</v>
      </c>
      <c r="K102" s="20" t="s">
        <v>523</v>
      </c>
      <c r="L102" s="20">
        <v>6</v>
      </c>
      <c r="M102" s="20">
        <v>6</v>
      </c>
      <c r="N102" s="20">
        <v>3846.06</v>
      </c>
      <c r="O102" s="20">
        <v>942.3</v>
      </c>
      <c r="P102" s="20">
        <v>24.5</v>
      </c>
      <c r="Q102" s="20">
        <v>4788.3599999999997</v>
      </c>
      <c r="R102" s="20">
        <v>0</v>
      </c>
      <c r="S102" s="20">
        <v>0</v>
      </c>
      <c r="T102" s="20">
        <v>0</v>
      </c>
      <c r="U102" s="20">
        <v>4788.3599999999997</v>
      </c>
      <c r="V102" s="20">
        <v>942.3</v>
      </c>
      <c r="W102" s="20">
        <v>24.5</v>
      </c>
      <c r="X102" s="20">
        <v>0</v>
      </c>
      <c r="Y102" s="19">
        <v>2024</v>
      </c>
      <c r="Z102" s="19">
        <v>1</v>
      </c>
    </row>
    <row r="103" spans="1:26" x14ac:dyDescent="0.25">
      <c r="A103" s="19">
        <v>202402</v>
      </c>
      <c r="B103" s="19">
        <v>3359</v>
      </c>
      <c r="C103" s="19" t="s">
        <v>473</v>
      </c>
      <c r="F103" s="19">
        <v>2</v>
      </c>
      <c r="G103" s="19" t="s">
        <v>122</v>
      </c>
      <c r="H103" s="19">
        <v>0</v>
      </c>
      <c r="J103" s="19">
        <v>1</v>
      </c>
      <c r="K103" s="20" t="s">
        <v>523</v>
      </c>
      <c r="L103" s="20">
        <v>5</v>
      </c>
      <c r="M103" s="20">
        <v>5</v>
      </c>
      <c r="N103" s="20">
        <v>3685.78</v>
      </c>
      <c r="O103" s="20">
        <v>829.3</v>
      </c>
      <c r="P103" s="20">
        <v>22.5</v>
      </c>
      <c r="Q103" s="20">
        <v>4515.08</v>
      </c>
      <c r="R103" s="20">
        <v>0</v>
      </c>
      <c r="S103" s="20">
        <v>0</v>
      </c>
      <c r="T103" s="20">
        <v>0</v>
      </c>
      <c r="U103" s="20">
        <v>4515.08</v>
      </c>
      <c r="V103" s="20">
        <v>829.3</v>
      </c>
      <c r="W103" s="20">
        <v>22.5</v>
      </c>
      <c r="X103" s="20">
        <v>0</v>
      </c>
      <c r="Y103" s="19">
        <v>2024</v>
      </c>
      <c r="Z103" s="19">
        <v>2</v>
      </c>
    </row>
    <row r="104" spans="1:26" x14ac:dyDescent="0.25">
      <c r="A104" s="19">
        <v>202403</v>
      </c>
      <c r="B104" s="19">
        <v>3359</v>
      </c>
      <c r="C104" s="19" t="s">
        <v>473</v>
      </c>
      <c r="F104" s="19">
        <v>2</v>
      </c>
      <c r="G104" s="19" t="s">
        <v>122</v>
      </c>
      <c r="H104" s="19">
        <v>0</v>
      </c>
      <c r="J104" s="19">
        <v>1</v>
      </c>
      <c r="K104" s="20" t="s">
        <v>523</v>
      </c>
      <c r="L104" s="20">
        <v>18</v>
      </c>
      <c r="M104" s="20">
        <v>18</v>
      </c>
      <c r="N104" s="20">
        <v>17548.02</v>
      </c>
      <c r="O104" s="20">
        <v>3948.3</v>
      </c>
      <c r="P104" s="20">
        <v>22.5</v>
      </c>
      <c r="Q104" s="20">
        <v>21496.32</v>
      </c>
      <c r="R104" s="20">
        <v>0</v>
      </c>
      <c r="S104" s="20">
        <v>0</v>
      </c>
      <c r="T104" s="20">
        <v>0</v>
      </c>
      <c r="U104" s="20">
        <v>21496.32</v>
      </c>
      <c r="V104" s="20">
        <v>3948.3</v>
      </c>
      <c r="W104" s="20">
        <v>22.5</v>
      </c>
      <c r="X104" s="20">
        <v>0</v>
      </c>
      <c r="Y104" s="19">
        <v>2024</v>
      </c>
      <c r="Z104" s="19">
        <v>3</v>
      </c>
    </row>
    <row r="105" spans="1:26" x14ac:dyDescent="0.25">
      <c r="A105" s="19">
        <v>202401</v>
      </c>
      <c r="B105" s="19">
        <v>3353</v>
      </c>
      <c r="C105" s="19" t="s">
        <v>383</v>
      </c>
      <c r="F105" s="19">
        <v>2</v>
      </c>
      <c r="G105" s="19" t="s">
        <v>122</v>
      </c>
      <c r="H105" s="19">
        <v>0</v>
      </c>
      <c r="J105" s="19">
        <v>1</v>
      </c>
      <c r="K105" s="20" t="s">
        <v>523</v>
      </c>
      <c r="L105" s="20">
        <v>24</v>
      </c>
      <c r="M105" s="20">
        <v>24</v>
      </c>
      <c r="N105" s="20">
        <v>15677.69</v>
      </c>
      <c r="O105" s="20">
        <v>3603.12</v>
      </c>
      <c r="P105" s="20">
        <v>22.98</v>
      </c>
      <c r="Q105" s="20">
        <v>19280.810000000001</v>
      </c>
      <c r="R105" s="20">
        <v>0</v>
      </c>
      <c r="S105" s="20">
        <v>0</v>
      </c>
      <c r="T105" s="20">
        <v>0</v>
      </c>
      <c r="U105" s="20">
        <v>19280.810000000001</v>
      </c>
      <c r="V105" s="20">
        <v>3603.12</v>
      </c>
      <c r="W105" s="20">
        <v>22.98</v>
      </c>
      <c r="X105" s="20">
        <v>0</v>
      </c>
      <c r="Y105" s="19">
        <v>2024</v>
      </c>
      <c r="Z105" s="19">
        <v>1</v>
      </c>
    </row>
    <row r="106" spans="1:26" x14ac:dyDescent="0.25">
      <c r="A106" s="19">
        <v>202402</v>
      </c>
      <c r="B106" s="19">
        <v>3353</v>
      </c>
      <c r="C106" s="19" t="s">
        <v>383</v>
      </c>
      <c r="F106" s="19">
        <v>2</v>
      </c>
      <c r="G106" s="19" t="s">
        <v>122</v>
      </c>
      <c r="H106" s="19">
        <v>0</v>
      </c>
      <c r="J106" s="19">
        <v>1</v>
      </c>
      <c r="K106" s="20" t="s">
        <v>523</v>
      </c>
      <c r="L106" s="20">
        <v>18</v>
      </c>
      <c r="M106" s="20">
        <v>18</v>
      </c>
      <c r="N106" s="20">
        <v>14336.56</v>
      </c>
      <c r="O106" s="20">
        <v>3225.72</v>
      </c>
      <c r="P106" s="20">
        <v>22.5</v>
      </c>
      <c r="Q106" s="20">
        <v>17562.28</v>
      </c>
      <c r="R106" s="20">
        <v>1756.23</v>
      </c>
      <c r="S106" s="20">
        <v>0</v>
      </c>
      <c r="T106" s="20">
        <v>0</v>
      </c>
      <c r="U106" s="20">
        <v>15806.05</v>
      </c>
      <c r="V106" s="20">
        <v>1469.49</v>
      </c>
      <c r="W106" s="20">
        <v>10.25</v>
      </c>
      <c r="X106" s="20">
        <v>0</v>
      </c>
      <c r="Y106" s="19">
        <v>2024</v>
      </c>
      <c r="Z106" s="19">
        <v>2</v>
      </c>
    </row>
    <row r="107" spans="1:26" x14ac:dyDescent="0.25">
      <c r="A107" s="19">
        <v>202403</v>
      </c>
      <c r="B107" s="19">
        <v>3353</v>
      </c>
      <c r="C107" s="19" t="s">
        <v>383</v>
      </c>
      <c r="F107" s="19">
        <v>2</v>
      </c>
      <c r="G107" s="19" t="s">
        <v>122</v>
      </c>
      <c r="H107" s="19">
        <v>0</v>
      </c>
      <c r="J107" s="19">
        <v>1</v>
      </c>
      <c r="K107" s="20" t="s">
        <v>523</v>
      </c>
      <c r="L107" s="20">
        <v>30</v>
      </c>
      <c r="M107" s="20">
        <v>30</v>
      </c>
      <c r="N107" s="20">
        <v>28727.200000000001</v>
      </c>
      <c r="O107" s="20">
        <v>6463.5</v>
      </c>
      <c r="P107" s="20">
        <v>22.5</v>
      </c>
      <c r="Q107" s="20">
        <v>35190.699999999997</v>
      </c>
      <c r="R107" s="20">
        <v>3519.06</v>
      </c>
      <c r="S107" s="20">
        <v>0</v>
      </c>
      <c r="T107" s="20">
        <v>0</v>
      </c>
      <c r="U107" s="20">
        <v>31671.64</v>
      </c>
      <c r="V107" s="20">
        <v>2944.44</v>
      </c>
      <c r="W107" s="20">
        <v>10.25</v>
      </c>
      <c r="X107" s="20">
        <v>0</v>
      </c>
      <c r="Y107" s="19">
        <v>2024</v>
      </c>
      <c r="Z107" s="19">
        <v>3</v>
      </c>
    </row>
    <row r="108" spans="1:26" x14ac:dyDescent="0.25">
      <c r="A108" s="19">
        <v>202404</v>
      </c>
      <c r="B108" s="19">
        <v>3353</v>
      </c>
      <c r="C108" s="19" t="s">
        <v>383</v>
      </c>
      <c r="F108" s="19">
        <v>2</v>
      </c>
      <c r="G108" s="19" t="s">
        <v>122</v>
      </c>
      <c r="H108" s="19">
        <v>0</v>
      </c>
      <c r="J108" s="19">
        <v>1</v>
      </c>
      <c r="K108" s="20" t="s">
        <v>523</v>
      </c>
      <c r="L108" s="20">
        <v>6</v>
      </c>
      <c r="M108" s="20">
        <v>6</v>
      </c>
      <c r="N108" s="20">
        <v>5889.08</v>
      </c>
      <c r="O108" s="20">
        <v>1325.04</v>
      </c>
      <c r="P108" s="20">
        <v>22.5</v>
      </c>
      <c r="Q108" s="20">
        <v>7214.12</v>
      </c>
      <c r="R108" s="20">
        <v>721.41</v>
      </c>
      <c r="S108" s="20">
        <v>0</v>
      </c>
      <c r="T108" s="20">
        <v>0</v>
      </c>
      <c r="U108" s="20">
        <v>6492.71</v>
      </c>
      <c r="V108" s="20">
        <v>603.63</v>
      </c>
      <c r="W108" s="20">
        <v>10.25</v>
      </c>
      <c r="X108" s="20">
        <v>0</v>
      </c>
      <c r="Y108" s="19">
        <v>2024</v>
      </c>
      <c r="Z108" s="19">
        <v>4</v>
      </c>
    </row>
    <row r="109" spans="1:26" x14ac:dyDescent="0.25">
      <c r="A109" s="19">
        <v>202306</v>
      </c>
      <c r="B109" s="19">
        <v>3401</v>
      </c>
      <c r="C109" s="19" t="s">
        <v>439</v>
      </c>
      <c r="F109" s="19">
        <v>2</v>
      </c>
      <c r="G109" s="19" t="s">
        <v>122</v>
      </c>
      <c r="H109" s="19">
        <v>0</v>
      </c>
      <c r="J109" s="19">
        <v>1</v>
      </c>
      <c r="K109" s="20" t="s">
        <v>523</v>
      </c>
      <c r="L109" s="20">
        <v>7</v>
      </c>
      <c r="M109" s="20">
        <v>7</v>
      </c>
      <c r="N109" s="20">
        <v>3023.77</v>
      </c>
      <c r="O109" s="20">
        <v>680.33</v>
      </c>
      <c r="P109" s="20">
        <v>22.5</v>
      </c>
      <c r="Q109" s="20">
        <v>3704.1</v>
      </c>
      <c r="R109" s="20">
        <v>0</v>
      </c>
      <c r="S109" s="20">
        <v>0</v>
      </c>
      <c r="T109" s="20">
        <v>0</v>
      </c>
      <c r="U109" s="20">
        <v>3704.1</v>
      </c>
      <c r="V109" s="20">
        <v>680.33</v>
      </c>
      <c r="W109" s="20">
        <v>22.5</v>
      </c>
      <c r="X109" s="20">
        <v>0</v>
      </c>
      <c r="Y109" s="19">
        <v>2023</v>
      </c>
      <c r="Z109" s="19">
        <v>6</v>
      </c>
    </row>
    <row r="110" spans="1:26" x14ac:dyDescent="0.25">
      <c r="A110" s="19">
        <v>202307</v>
      </c>
      <c r="B110" s="19">
        <v>3401</v>
      </c>
      <c r="C110" s="19" t="s">
        <v>439</v>
      </c>
      <c r="F110" s="19">
        <v>2</v>
      </c>
      <c r="G110" s="19" t="s">
        <v>122</v>
      </c>
      <c r="H110" s="19">
        <v>0</v>
      </c>
      <c r="J110" s="19">
        <v>1</v>
      </c>
      <c r="K110" s="20" t="s">
        <v>523</v>
      </c>
      <c r="L110" s="20">
        <v>8</v>
      </c>
      <c r="M110" s="20">
        <v>8</v>
      </c>
      <c r="N110" s="20">
        <v>3732.28</v>
      </c>
      <c r="O110" s="20">
        <v>839.76</v>
      </c>
      <c r="P110" s="20">
        <v>22.5</v>
      </c>
      <c r="Q110" s="20">
        <v>4572.04</v>
      </c>
      <c r="R110" s="20">
        <v>0</v>
      </c>
      <c r="S110" s="20">
        <v>0</v>
      </c>
      <c r="T110" s="20">
        <v>0</v>
      </c>
      <c r="U110" s="20">
        <v>4572.04</v>
      </c>
      <c r="V110" s="20">
        <v>839.76</v>
      </c>
      <c r="W110" s="20">
        <v>22.5</v>
      </c>
      <c r="X110" s="20">
        <v>0</v>
      </c>
      <c r="Y110" s="19">
        <v>2023</v>
      </c>
      <c r="Z110" s="19">
        <v>7</v>
      </c>
    </row>
    <row r="111" spans="1:26" x14ac:dyDescent="0.25">
      <c r="A111" s="19">
        <v>202308</v>
      </c>
      <c r="B111" s="19">
        <v>3401</v>
      </c>
      <c r="C111" s="19" t="s">
        <v>439</v>
      </c>
      <c r="F111" s="19">
        <v>2</v>
      </c>
      <c r="G111" s="19" t="s">
        <v>122</v>
      </c>
      <c r="H111" s="19">
        <v>0</v>
      </c>
      <c r="J111" s="19">
        <v>1</v>
      </c>
      <c r="K111" s="20" t="s">
        <v>523</v>
      </c>
      <c r="L111" s="20">
        <v>30</v>
      </c>
      <c r="M111" s="20">
        <v>30</v>
      </c>
      <c r="N111" s="20">
        <v>14934.49</v>
      </c>
      <c r="O111" s="20">
        <v>3517.58</v>
      </c>
      <c r="P111" s="20">
        <v>23.55</v>
      </c>
      <c r="Q111" s="20">
        <v>18452.07</v>
      </c>
      <c r="R111" s="20">
        <v>0</v>
      </c>
      <c r="S111" s="20">
        <v>0</v>
      </c>
      <c r="T111" s="20">
        <v>0</v>
      </c>
      <c r="U111" s="20">
        <v>18452.07</v>
      </c>
      <c r="V111" s="20">
        <v>3517.58</v>
      </c>
      <c r="W111" s="20">
        <v>23.55</v>
      </c>
      <c r="X111" s="20">
        <v>0</v>
      </c>
      <c r="Y111" s="19">
        <v>2023</v>
      </c>
      <c r="Z111" s="19">
        <v>8</v>
      </c>
    </row>
    <row r="112" spans="1:26" x14ac:dyDescent="0.25">
      <c r="A112" s="19">
        <v>202309</v>
      </c>
      <c r="B112" s="19">
        <v>3401</v>
      </c>
      <c r="C112" s="19" t="s">
        <v>439</v>
      </c>
      <c r="F112" s="19">
        <v>2</v>
      </c>
      <c r="G112" s="19" t="s">
        <v>122</v>
      </c>
      <c r="H112" s="19">
        <v>0</v>
      </c>
      <c r="J112" s="19">
        <v>1</v>
      </c>
      <c r="K112" s="20" t="s">
        <v>523</v>
      </c>
      <c r="L112" s="20">
        <v>52</v>
      </c>
      <c r="M112" s="20">
        <v>52</v>
      </c>
      <c r="N112" s="20">
        <v>27338.27</v>
      </c>
      <c r="O112" s="20">
        <v>6403.56</v>
      </c>
      <c r="P112" s="20">
        <v>23.42</v>
      </c>
      <c r="Q112" s="20">
        <v>33741.83</v>
      </c>
      <c r="R112" s="20">
        <v>0</v>
      </c>
      <c r="S112" s="20">
        <v>0</v>
      </c>
      <c r="T112" s="20">
        <v>0</v>
      </c>
      <c r="U112" s="20">
        <v>33741.83</v>
      </c>
      <c r="V112" s="20">
        <v>6403.56</v>
      </c>
      <c r="W112" s="20">
        <v>23.42</v>
      </c>
      <c r="X112" s="20">
        <v>0</v>
      </c>
      <c r="Y112" s="19">
        <v>2023</v>
      </c>
      <c r="Z112" s="19">
        <v>9</v>
      </c>
    </row>
    <row r="113" spans="1:26" x14ac:dyDescent="0.25">
      <c r="A113" s="19">
        <v>202310</v>
      </c>
      <c r="B113" s="19">
        <v>3401</v>
      </c>
      <c r="C113" s="19" t="s">
        <v>439</v>
      </c>
      <c r="F113" s="19">
        <v>2</v>
      </c>
      <c r="G113" s="19" t="s">
        <v>122</v>
      </c>
      <c r="H113" s="19">
        <v>0</v>
      </c>
      <c r="J113" s="19">
        <v>1</v>
      </c>
      <c r="K113" s="20" t="s">
        <v>523</v>
      </c>
      <c r="L113" s="20">
        <v>48</v>
      </c>
      <c r="M113" s="20">
        <v>48</v>
      </c>
      <c r="N113" s="20">
        <v>28628.78</v>
      </c>
      <c r="O113" s="20">
        <v>6557.44</v>
      </c>
      <c r="P113" s="20">
        <v>22.91</v>
      </c>
      <c r="Q113" s="20">
        <v>35186.22</v>
      </c>
      <c r="R113" s="20">
        <v>0</v>
      </c>
      <c r="S113" s="20">
        <v>0</v>
      </c>
      <c r="T113" s="20">
        <v>0</v>
      </c>
      <c r="U113" s="20">
        <v>35186.22</v>
      </c>
      <c r="V113" s="20">
        <v>6557.44</v>
      </c>
      <c r="W113" s="20">
        <v>22.91</v>
      </c>
      <c r="X113" s="20">
        <v>0</v>
      </c>
      <c r="Y113" s="19">
        <v>2023</v>
      </c>
      <c r="Z113" s="19">
        <v>10</v>
      </c>
    </row>
    <row r="114" spans="1:26" x14ac:dyDescent="0.25">
      <c r="A114" s="19">
        <v>202311</v>
      </c>
      <c r="B114" s="19">
        <v>3401</v>
      </c>
      <c r="C114" s="19" t="s">
        <v>439</v>
      </c>
      <c r="F114" s="19">
        <v>2</v>
      </c>
      <c r="G114" s="19" t="s">
        <v>122</v>
      </c>
      <c r="H114" s="19">
        <v>0</v>
      </c>
      <c r="J114" s="19">
        <v>1</v>
      </c>
      <c r="K114" s="20" t="s">
        <v>523</v>
      </c>
      <c r="L114" s="20">
        <v>40</v>
      </c>
      <c r="M114" s="20">
        <v>40</v>
      </c>
      <c r="N114" s="20">
        <v>24888.39</v>
      </c>
      <c r="O114" s="20">
        <v>5732.41</v>
      </c>
      <c r="P114" s="20">
        <v>23.03</v>
      </c>
      <c r="Q114" s="20">
        <v>30620.799999999999</v>
      </c>
      <c r="R114" s="20">
        <v>0</v>
      </c>
      <c r="S114" s="20">
        <v>0</v>
      </c>
      <c r="T114" s="20">
        <v>0</v>
      </c>
      <c r="U114" s="20">
        <v>30620.799999999999</v>
      </c>
      <c r="V114" s="20">
        <v>5732.41</v>
      </c>
      <c r="W114" s="20">
        <v>23.03</v>
      </c>
      <c r="X114" s="20">
        <v>0</v>
      </c>
      <c r="Y114" s="19">
        <v>2023</v>
      </c>
      <c r="Z114" s="19">
        <v>11</v>
      </c>
    </row>
    <row r="115" spans="1:26" x14ac:dyDescent="0.25">
      <c r="A115" s="19">
        <v>202312</v>
      </c>
      <c r="B115" s="19">
        <v>3401</v>
      </c>
      <c r="C115" s="19" t="s">
        <v>439</v>
      </c>
      <c r="F115" s="19">
        <v>2</v>
      </c>
      <c r="G115" s="19" t="s">
        <v>122</v>
      </c>
      <c r="H115" s="19">
        <v>0</v>
      </c>
      <c r="J115" s="19">
        <v>1</v>
      </c>
      <c r="K115" s="20" t="s">
        <v>523</v>
      </c>
      <c r="L115" s="20">
        <v>25</v>
      </c>
      <c r="M115" s="20">
        <v>25</v>
      </c>
      <c r="N115" s="20">
        <v>17705.599999999999</v>
      </c>
      <c r="O115" s="20">
        <v>4105.33</v>
      </c>
      <c r="P115" s="20">
        <v>23.19</v>
      </c>
      <c r="Q115" s="20">
        <v>21810.93</v>
      </c>
      <c r="R115" s="20">
        <v>0</v>
      </c>
      <c r="S115" s="20">
        <v>0</v>
      </c>
      <c r="T115" s="20">
        <v>0</v>
      </c>
      <c r="U115" s="20">
        <v>21810.93</v>
      </c>
      <c r="V115" s="20">
        <v>4105.33</v>
      </c>
      <c r="W115" s="20">
        <v>23.19</v>
      </c>
      <c r="X115" s="20">
        <v>0</v>
      </c>
      <c r="Y115" s="19">
        <v>2023</v>
      </c>
      <c r="Z115" s="19">
        <v>12</v>
      </c>
    </row>
    <row r="116" spans="1:26" x14ac:dyDescent="0.25">
      <c r="A116" s="19">
        <v>202401</v>
      </c>
      <c r="B116" s="19">
        <v>3401</v>
      </c>
      <c r="C116" s="19" t="s">
        <v>439</v>
      </c>
      <c r="F116" s="19">
        <v>2</v>
      </c>
      <c r="G116" s="19" t="s">
        <v>122</v>
      </c>
      <c r="H116" s="19">
        <v>0</v>
      </c>
      <c r="J116" s="19">
        <v>1</v>
      </c>
      <c r="K116" s="20" t="s">
        <v>523</v>
      </c>
      <c r="L116" s="20">
        <v>28</v>
      </c>
      <c r="M116" s="20">
        <v>28</v>
      </c>
      <c r="N116" s="20">
        <v>25155.39</v>
      </c>
      <c r="O116" s="20">
        <v>5764.42</v>
      </c>
      <c r="P116" s="20">
        <v>22.92</v>
      </c>
      <c r="Q116" s="20">
        <v>30919.81</v>
      </c>
      <c r="R116" s="20">
        <v>0</v>
      </c>
      <c r="S116" s="20">
        <v>0</v>
      </c>
      <c r="T116" s="20">
        <v>0</v>
      </c>
      <c r="U116" s="20">
        <v>30919.81</v>
      </c>
      <c r="V116" s="20">
        <v>5764.42</v>
      </c>
      <c r="W116" s="20">
        <v>22.92</v>
      </c>
      <c r="X116" s="20">
        <v>0</v>
      </c>
      <c r="Y116" s="19">
        <v>2024</v>
      </c>
      <c r="Z116" s="19">
        <v>1</v>
      </c>
    </row>
    <row r="117" spans="1:26" x14ac:dyDescent="0.25">
      <c r="A117" s="19">
        <v>202402</v>
      </c>
      <c r="B117" s="19">
        <v>3401</v>
      </c>
      <c r="C117" s="19" t="s">
        <v>439</v>
      </c>
      <c r="F117" s="19">
        <v>2</v>
      </c>
      <c r="G117" s="19" t="s">
        <v>122</v>
      </c>
      <c r="H117" s="19">
        <v>0</v>
      </c>
      <c r="J117" s="19">
        <v>1</v>
      </c>
      <c r="K117" s="20" t="s">
        <v>523</v>
      </c>
      <c r="L117" s="20">
        <v>19</v>
      </c>
      <c r="M117" s="20">
        <v>19</v>
      </c>
      <c r="N117" s="20">
        <v>21871.57</v>
      </c>
      <c r="O117" s="20">
        <v>4921.1899999999996</v>
      </c>
      <c r="P117" s="20">
        <v>22.5</v>
      </c>
      <c r="Q117" s="20">
        <v>26792.76</v>
      </c>
      <c r="R117" s="20">
        <v>0</v>
      </c>
      <c r="S117" s="20">
        <v>0</v>
      </c>
      <c r="T117" s="20">
        <v>0</v>
      </c>
      <c r="U117" s="20">
        <v>26792.76</v>
      </c>
      <c r="V117" s="20">
        <v>4921.1899999999996</v>
      </c>
      <c r="W117" s="20">
        <v>22.5</v>
      </c>
      <c r="X117" s="20">
        <v>0</v>
      </c>
      <c r="Y117" s="19">
        <v>2024</v>
      </c>
      <c r="Z117" s="19">
        <v>2</v>
      </c>
    </row>
    <row r="118" spans="1:26" x14ac:dyDescent="0.25">
      <c r="A118" s="19">
        <v>202403</v>
      </c>
      <c r="B118" s="19">
        <v>3401</v>
      </c>
      <c r="C118" s="19" t="s">
        <v>439</v>
      </c>
      <c r="F118" s="19">
        <v>2</v>
      </c>
      <c r="G118" s="19" t="s">
        <v>122</v>
      </c>
      <c r="H118" s="19">
        <v>0</v>
      </c>
      <c r="J118" s="19">
        <v>1</v>
      </c>
      <c r="K118" s="20" t="s">
        <v>523</v>
      </c>
      <c r="L118" s="20">
        <v>13</v>
      </c>
      <c r="M118" s="20">
        <v>13</v>
      </c>
      <c r="N118" s="20">
        <v>17209.580000000002</v>
      </c>
      <c r="O118" s="20">
        <v>3872.18</v>
      </c>
      <c r="P118" s="20">
        <v>22.5</v>
      </c>
      <c r="Q118" s="20">
        <v>21081.759999999998</v>
      </c>
      <c r="R118" s="20">
        <v>0</v>
      </c>
      <c r="S118" s="20">
        <v>0</v>
      </c>
      <c r="T118" s="20">
        <v>0</v>
      </c>
      <c r="U118" s="20">
        <v>21081.759999999998</v>
      </c>
      <c r="V118" s="20">
        <v>3872.18</v>
      </c>
      <c r="W118" s="20">
        <v>22.5</v>
      </c>
      <c r="X118" s="20">
        <v>0</v>
      </c>
      <c r="Y118" s="19">
        <v>2024</v>
      </c>
      <c r="Z118" s="19">
        <v>3</v>
      </c>
    </row>
    <row r="119" spans="1:26" x14ac:dyDescent="0.25">
      <c r="A119" s="19">
        <v>202404</v>
      </c>
      <c r="B119" s="19">
        <v>3401</v>
      </c>
      <c r="C119" s="19" t="s">
        <v>439</v>
      </c>
      <c r="F119" s="19">
        <v>2</v>
      </c>
      <c r="G119" s="19" t="s">
        <v>122</v>
      </c>
      <c r="H119" s="19">
        <v>0</v>
      </c>
      <c r="J119" s="19">
        <v>1</v>
      </c>
      <c r="K119" s="20" t="s">
        <v>523</v>
      </c>
      <c r="L119" s="20">
        <v>16</v>
      </c>
      <c r="M119" s="20">
        <v>16</v>
      </c>
      <c r="N119" s="20">
        <v>21846.13</v>
      </c>
      <c r="O119" s="20">
        <v>4915.3599999999997</v>
      </c>
      <c r="P119" s="20">
        <v>22.5</v>
      </c>
      <c r="Q119" s="20">
        <v>26761.49</v>
      </c>
      <c r="R119" s="20">
        <v>0</v>
      </c>
      <c r="S119" s="20">
        <v>0</v>
      </c>
      <c r="T119" s="20">
        <v>0</v>
      </c>
      <c r="U119" s="20">
        <v>26761.49</v>
      </c>
      <c r="V119" s="20">
        <v>4915.3599999999997</v>
      </c>
      <c r="W119" s="20">
        <v>22.5</v>
      </c>
      <c r="X119" s="20">
        <v>0</v>
      </c>
      <c r="Y119" s="19">
        <v>2024</v>
      </c>
      <c r="Z119" s="19">
        <v>4</v>
      </c>
    </row>
    <row r="120" spans="1:26" x14ac:dyDescent="0.25">
      <c r="A120" s="19">
        <v>202306</v>
      </c>
      <c r="B120" s="19">
        <v>3403</v>
      </c>
      <c r="C120" s="19" t="s">
        <v>440</v>
      </c>
      <c r="F120" s="19">
        <v>2</v>
      </c>
      <c r="G120" s="19" t="s">
        <v>122</v>
      </c>
      <c r="H120" s="19">
        <v>0</v>
      </c>
      <c r="J120" s="19">
        <v>1</v>
      </c>
      <c r="K120" s="20" t="s">
        <v>523</v>
      </c>
      <c r="L120" s="20">
        <v>17</v>
      </c>
      <c r="M120" s="20">
        <v>17</v>
      </c>
      <c r="N120" s="20">
        <v>7343.44</v>
      </c>
      <c r="O120" s="20">
        <v>1704.07</v>
      </c>
      <c r="P120" s="20">
        <v>23.21</v>
      </c>
      <c r="Q120" s="20">
        <v>9047.51</v>
      </c>
      <c r="R120" s="20">
        <v>0</v>
      </c>
      <c r="S120" s="20">
        <v>0</v>
      </c>
      <c r="T120" s="20">
        <v>0</v>
      </c>
      <c r="U120" s="20">
        <v>9047.51</v>
      </c>
      <c r="V120" s="20">
        <v>1704.07</v>
      </c>
      <c r="W120" s="20">
        <v>23.21</v>
      </c>
      <c r="X120" s="20">
        <v>0</v>
      </c>
      <c r="Y120" s="19">
        <v>2023</v>
      </c>
      <c r="Z120" s="19">
        <v>6</v>
      </c>
    </row>
    <row r="121" spans="1:26" x14ac:dyDescent="0.25">
      <c r="A121" s="19">
        <v>202307</v>
      </c>
      <c r="B121" s="19">
        <v>3403</v>
      </c>
      <c r="C121" s="19" t="s">
        <v>440</v>
      </c>
      <c r="F121" s="19">
        <v>2</v>
      </c>
      <c r="G121" s="19" t="s">
        <v>122</v>
      </c>
      <c r="H121" s="19">
        <v>0</v>
      </c>
      <c r="J121" s="19">
        <v>1</v>
      </c>
      <c r="K121" s="20" t="s">
        <v>523</v>
      </c>
      <c r="L121" s="20">
        <v>4</v>
      </c>
      <c r="M121" s="20">
        <v>4</v>
      </c>
      <c r="N121" s="20">
        <v>1866.14</v>
      </c>
      <c r="O121" s="20">
        <v>419.88</v>
      </c>
      <c r="P121" s="20">
        <v>22.5</v>
      </c>
      <c r="Q121" s="20">
        <v>2286.02</v>
      </c>
      <c r="R121" s="20">
        <v>0</v>
      </c>
      <c r="S121" s="20">
        <v>0</v>
      </c>
      <c r="T121" s="20">
        <v>0</v>
      </c>
      <c r="U121" s="20">
        <v>2286.02</v>
      </c>
      <c r="V121" s="20">
        <v>419.88</v>
      </c>
      <c r="W121" s="20">
        <v>22.5</v>
      </c>
      <c r="X121" s="20">
        <v>0</v>
      </c>
      <c r="Y121" s="19">
        <v>2023</v>
      </c>
      <c r="Z121" s="19">
        <v>7</v>
      </c>
    </row>
    <row r="122" spans="1:26" x14ac:dyDescent="0.25">
      <c r="A122" s="19">
        <v>202308</v>
      </c>
      <c r="B122" s="19">
        <v>3403</v>
      </c>
      <c r="C122" s="19" t="s">
        <v>440</v>
      </c>
      <c r="F122" s="19">
        <v>2</v>
      </c>
      <c r="G122" s="19" t="s">
        <v>122</v>
      </c>
      <c r="H122" s="19">
        <v>0</v>
      </c>
      <c r="J122" s="19">
        <v>1</v>
      </c>
      <c r="K122" s="20" t="s">
        <v>523</v>
      </c>
      <c r="L122" s="20">
        <v>28</v>
      </c>
      <c r="M122" s="20">
        <v>28</v>
      </c>
      <c r="N122" s="20">
        <v>14044.34</v>
      </c>
      <c r="O122" s="20">
        <v>3219.38</v>
      </c>
      <c r="P122" s="20">
        <v>22.92</v>
      </c>
      <c r="Q122" s="20">
        <v>17263.72</v>
      </c>
      <c r="R122" s="20">
        <v>0</v>
      </c>
      <c r="S122" s="20">
        <v>0</v>
      </c>
      <c r="T122" s="20">
        <v>0</v>
      </c>
      <c r="U122" s="20">
        <v>17263.72</v>
      </c>
      <c r="V122" s="20">
        <v>3219.38</v>
      </c>
      <c r="W122" s="20">
        <v>22.92</v>
      </c>
      <c r="X122" s="20">
        <v>0</v>
      </c>
      <c r="Y122" s="19">
        <v>2023</v>
      </c>
      <c r="Z122" s="19">
        <v>8</v>
      </c>
    </row>
    <row r="123" spans="1:26" x14ac:dyDescent="0.25">
      <c r="A123" s="19">
        <v>202309</v>
      </c>
      <c r="B123" s="19">
        <v>3403</v>
      </c>
      <c r="C123" s="19" t="s">
        <v>440</v>
      </c>
      <c r="F123" s="19">
        <v>2</v>
      </c>
      <c r="G123" s="19" t="s">
        <v>122</v>
      </c>
      <c r="H123" s="19">
        <v>0</v>
      </c>
      <c r="J123" s="19">
        <v>1</v>
      </c>
      <c r="K123" s="20" t="s">
        <v>523</v>
      </c>
      <c r="L123" s="20">
        <v>20</v>
      </c>
      <c r="M123" s="20">
        <v>20</v>
      </c>
      <c r="N123" s="20">
        <v>10566.64</v>
      </c>
      <c r="O123" s="20">
        <v>2421.12</v>
      </c>
      <c r="P123" s="20">
        <v>22.91</v>
      </c>
      <c r="Q123" s="20">
        <v>12987.76</v>
      </c>
      <c r="R123" s="20">
        <v>0</v>
      </c>
      <c r="S123" s="20">
        <v>0</v>
      </c>
      <c r="T123" s="20">
        <v>0</v>
      </c>
      <c r="U123" s="20">
        <v>12987.76</v>
      </c>
      <c r="V123" s="20">
        <v>2421.12</v>
      </c>
      <c r="W123" s="20">
        <v>22.91</v>
      </c>
      <c r="X123" s="20">
        <v>0</v>
      </c>
      <c r="Y123" s="19">
        <v>2023</v>
      </c>
      <c r="Z123" s="19">
        <v>9</v>
      </c>
    </row>
    <row r="124" spans="1:26" x14ac:dyDescent="0.25">
      <c r="A124" s="19">
        <v>202310</v>
      </c>
      <c r="B124" s="19">
        <v>3403</v>
      </c>
      <c r="C124" s="19" t="s">
        <v>440</v>
      </c>
      <c r="F124" s="19">
        <v>2</v>
      </c>
      <c r="G124" s="19" t="s">
        <v>122</v>
      </c>
      <c r="H124" s="19">
        <v>0</v>
      </c>
      <c r="J124" s="19">
        <v>1</v>
      </c>
      <c r="K124" s="20" t="s">
        <v>523</v>
      </c>
      <c r="L124" s="20">
        <v>24</v>
      </c>
      <c r="M124" s="20">
        <v>24</v>
      </c>
      <c r="N124" s="20">
        <v>13643.77</v>
      </c>
      <c r="O124" s="20">
        <v>3135.34</v>
      </c>
      <c r="P124" s="20">
        <v>22.98</v>
      </c>
      <c r="Q124" s="20">
        <v>16779.11</v>
      </c>
      <c r="R124" s="20">
        <v>0</v>
      </c>
      <c r="S124" s="20">
        <v>0</v>
      </c>
      <c r="T124" s="20">
        <v>0</v>
      </c>
      <c r="U124" s="20">
        <v>16779.11</v>
      </c>
      <c r="V124" s="20">
        <v>3135.34</v>
      </c>
      <c r="W124" s="20">
        <v>22.98</v>
      </c>
      <c r="X124" s="20">
        <v>0</v>
      </c>
      <c r="Y124" s="19">
        <v>2023</v>
      </c>
      <c r="Z124" s="19">
        <v>10</v>
      </c>
    </row>
    <row r="125" spans="1:26" x14ac:dyDescent="0.25">
      <c r="A125" s="19">
        <v>202311</v>
      </c>
      <c r="B125" s="19">
        <v>3403</v>
      </c>
      <c r="C125" s="19" t="s">
        <v>440</v>
      </c>
      <c r="F125" s="19">
        <v>2</v>
      </c>
      <c r="G125" s="19" t="s">
        <v>122</v>
      </c>
      <c r="H125" s="19">
        <v>0</v>
      </c>
      <c r="J125" s="19">
        <v>1</v>
      </c>
      <c r="K125" s="20" t="s">
        <v>523</v>
      </c>
      <c r="L125" s="20">
        <v>20</v>
      </c>
      <c r="M125" s="20">
        <v>20</v>
      </c>
      <c r="N125" s="20">
        <v>12044.8</v>
      </c>
      <c r="O125" s="20">
        <v>2782.52</v>
      </c>
      <c r="P125" s="20">
        <v>23.1</v>
      </c>
      <c r="Q125" s="20">
        <v>14827.32</v>
      </c>
      <c r="R125" s="20">
        <v>0</v>
      </c>
      <c r="S125" s="20">
        <v>0</v>
      </c>
      <c r="T125" s="20">
        <v>0</v>
      </c>
      <c r="U125" s="20">
        <v>14827.32</v>
      </c>
      <c r="V125" s="20">
        <v>2782.52</v>
      </c>
      <c r="W125" s="20">
        <v>23.1</v>
      </c>
      <c r="X125" s="20">
        <v>0</v>
      </c>
      <c r="Y125" s="19">
        <v>2023</v>
      </c>
      <c r="Z125" s="19">
        <v>11</v>
      </c>
    </row>
    <row r="126" spans="1:26" x14ac:dyDescent="0.25">
      <c r="A126" s="19">
        <v>202312</v>
      </c>
      <c r="B126" s="19">
        <v>3403</v>
      </c>
      <c r="C126" s="19" t="s">
        <v>440</v>
      </c>
      <c r="F126" s="19">
        <v>2</v>
      </c>
      <c r="G126" s="19" t="s">
        <v>122</v>
      </c>
      <c r="H126" s="19">
        <v>0</v>
      </c>
      <c r="J126" s="19">
        <v>1</v>
      </c>
      <c r="K126" s="20" t="s">
        <v>523</v>
      </c>
      <c r="L126" s="20">
        <v>16</v>
      </c>
      <c r="M126" s="20">
        <v>16</v>
      </c>
      <c r="N126" s="20">
        <v>10812.77</v>
      </c>
      <c r="O126" s="20">
        <v>2540.96</v>
      </c>
      <c r="P126" s="20">
        <v>23.5</v>
      </c>
      <c r="Q126" s="20">
        <v>13353.73</v>
      </c>
      <c r="R126" s="20">
        <v>0</v>
      </c>
      <c r="S126" s="20">
        <v>0</v>
      </c>
      <c r="T126" s="20">
        <v>0</v>
      </c>
      <c r="U126" s="20">
        <v>13353.73</v>
      </c>
      <c r="V126" s="20">
        <v>2540.96</v>
      </c>
      <c r="W126" s="20">
        <v>23.5</v>
      </c>
      <c r="X126" s="20">
        <v>0</v>
      </c>
      <c r="Y126" s="19">
        <v>2023</v>
      </c>
      <c r="Z126" s="19">
        <v>12</v>
      </c>
    </row>
    <row r="127" spans="1:26" x14ac:dyDescent="0.25">
      <c r="A127" s="19">
        <v>202401</v>
      </c>
      <c r="B127" s="19">
        <v>3403</v>
      </c>
      <c r="C127" s="19" t="s">
        <v>440</v>
      </c>
      <c r="F127" s="19">
        <v>2</v>
      </c>
      <c r="G127" s="19" t="s">
        <v>122</v>
      </c>
      <c r="H127" s="19">
        <v>0</v>
      </c>
      <c r="J127" s="19">
        <v>1</v>
      </c>
      <c r="K127" s="20" t="s">
        <v>523</v>
      </c>
      <c r="L127" s="20">
        <v>8</v>
      </c>
      <c r="M127" s="20">
        <v>8</v>
      </c>
      <c r="N127" s="20">
        <v>7485.32</v>
      </c>
      <c r="O127" s="20">
        <v>1684.2</v>
      </c>
      <c r="P127" s="20">
        <v>22.5</v>
      </c>
      <c r="Q127" s="20">
        <v>9169.52</v>
      </c>
      <c r="R127" s="20">
        <v>0</v>
      </c>
      <c r="S127" s="20">
        <v>0</v>
      </c>
      <c r="T127" s="20">
        <v>0</v>
      </c>
      <c r="U127" s="20">
        <v>9169.52</v>
      </c>
      <c r="V127" s="20">
        <v>1684.2</v>
      </c>
      <c r="W127" s="20">
        <v>22.5</v>
      </c>
      <c r="X127" s="20">
        <v>0</v>
      </c>
      <c r="Y127" s="19">
        <v>2024</v>
      </c>
      <c r="Z127" s="19">
        <v>1</v>
      </c>
    </row>
    <row r="128" spans="1:26" x14ac:dyDescent="0.25">
      <c r="A128" s="19">
        <v>202402</v>
      </c>
      <c r="B128" s="19">
        <v>3403</v>
      </c>
      <c r="C128" s="19" t="s">
        <v>440</v>
      </c>
      <c r="F128" s="19">
        <v>2</v>
      </c>
      <c r="G128" s="19" t="s">
        <v>122</v>
      </c>
      <c r="H128" s="19">
        <v>0</v>
      </c>
      <c r="J128" s="19">
        <v>1</v>
      </c>
      <c r="K128" s="20" t="s">
        <v>523</v>
      </c>
      <c r="L128" s="20">
        <v>28</v>
      </c>
      <c r="M128" s="20">
        <v>28</v>
      </c>
      <c r="N128" s="20">
        <v>31029.31</v>
      </c>
      <c r="O128" s="20">
        <v>7325.88</v>
      </c>
      <c r="P128" s="20">
        <v>23.61</v>
      </c>
      <c r="Q128" s="20">
        <v>38355.19</v>
      </c>
      <c r="R128" s="20">
        <v>0</v>
      </c>
      <c r="S128" s="20">
        <v>0</v>
      </c>
      <c r="T128" s="20">
        <v>0</v>
      </c>
      <c r="U128" s="20">
        <v>38355.19</v>
      </c>
      <c r="V128" s="20">
        <v>7325.88</v>
      </c>
      <c r="W128" s="20">
        <v>23.61</v>
      </c>
      <c r="X128" s="20">
        <v>0</v>
      </c>
      <c r="Y128" s="19">
        <v>2024</v>
      </c>
      <c r="Z128" s="19">
        <v>2</v>
      </c>
    </row>
    <row r="129" spans="1:26" x14ac:dyDescent="0.25">
      <c r="A129" s="19">
        <v>202403</v>
      </c>
      <c r="B129" s="19">
        <v>3403</v>
      </c>
      <c r="C129" s="19" t="s">
        <v>440</v>
      </c>
      <c r="F129" s="19">
        <v>2</v>
      </c>
      <c r="G129" s="19" t="s">
        <v>122</v>
      </c>
      <c r="H129" s="19">
        <v>0</v>
      </c>
      <c r="J129" s="19">
        <v>1</v>
      </c>
      <c r="K129" s="20" t="s">
        <v>523</v>
      </c>
      <c r="L129" s="20">
        <v>32</v>
      </c>
      <c r="M129" s="20">
        <v>32</v>
      </c>
      <c r="N129" s="20">
        <v>42359.93</v>
      </c>
      <c r="O129" s="20">
        <v>9954.56</v>
      </c>
      <c r="P129" s="20">
        <v>23.5</v>
      </c>
      <c r="Q129" s="20">
        <v>52314.49</v>
      </c>
      <c r="R129" s="20">
        <v>0</v>
      </c>
      <c r="S129" s="20">
        <v>0</v>
      </c>
      <c r="T129" s="20">
        <v>0</v>
      </c>
      <c r="U129" s="20">
        <v>52314.49</v>
      </c>
      <c r="V129" s="20">
        <v>9954.56</v>
      </c>
      <c r="W129" s="20">
        <v>23.5</v>
      </c>
      <c r="X129" s="20">
        <v>0</v>
      </c>
      <c r="Y129" s="19">
        <v>2024</v>
      </c>
      <c r="Z129" s="19">
        <v>3</v>
      </c>
    </row>
    <row r="130" spans="1:26" x14ac:dyDescent="0.25">
      <c r="A130" s="19">
        <v>202404</v>
      </c>
      <c r="B130" s="19">
        <v>3403</v>
      </c>
      <c r="C130" s="19" t="s">
        <v>440</v>
      </c>
      <c r="F130" s="19">
        <v>2</v>
      </c>
      <c r="G130" s="19" t="s">
        <v>122</v>
      </c>
      <c r="H130" s="19">
        <v>0</v>
      </c>
      <c r="J130" s="19">
        <v>1</v>
      </c>
      <c r="K130" s="20" t="s">
        <v>523</v>
      </c>
      <c r="L130" s="20">
        <v>8</v>
      </c>
      <c r="M130" s="20">
        <v>8</v>
      </c>
      <c r="N130" s="20">
        <v>10990.41</v>
      </c>
      <c r="O130" s="20">
        <v>2472.84</v>
      </c>
      <c r="P130" s="20">
        <v>22.5</v>
      </c>
      <c r="Q130" s="20">
        <v>13463.25</v>
      </c>
      <c r="R130" s="20">
        <v>0</v>
      </c>
      <c r="S130" s="20">
        <v>0</v>
      </c>
      <c r="T130" s="20">
        <v>0</v>
      </c>
      <c r="U130" s="20">
        <v>13463.25</v>
      </c>
      <c r="V130" s="20">
        <v>2472.84</v>
      </c>
      <c r="W130" s="20">
        <v>22.5</v>
      </c>
      <c r="X130" s="20">
        <v>0</v>
      </c>
      <c r="Y130" s="19">
        <v>2024</v>
      </c>
      <c r="Z130" s="19">
        <v>4</v>
      </c>
    </row>
    <row r="131" spans="1:26" x14ac:dyDescent="0.25">
      <c r="A131" s="19">
        <v>202306</v>
      </c>
      <c r="B131" s="19">
        <v>3586</v>
      </c>
      <c r="C131" s="19" t="s">
        <v>126</v>
      </c>
      <c r="F131" s="19">
        <v>2</v>
      </c>
      <c r="G131" s="19" t="s">
        <v>122</v>
      </c>
      <c r="H131" s="19">
        <v>0</v>
      </c>
      <c r="J131" s="19">
        <v>1</v>
      </c>
      <c r="K131" s="20" t="s">
        <v>523</v>
      </c>
      <c r="L131" s="20">
        <v>97</v>
      </c>
      <c r="M131" s="20">
        <v>97</v>
      </c>
      <c r="N131" s="20">
        <v>31025.119999999999</v>
      </c>
      <c r="O131" s="20">
        <v>7108.89</v>
      </c>
      <c r="P131" s="20">
        <v>22.91</v>
      </c>
      <c r="Q131" s="20">
        <v>38134.01</v>
      </c>
      <c r="R131" s="20">
        <v>0</v>
      </c>
      <c r="S131" s="20">
        <v>0</v>
      </c>
      <c r="T131" s="20">
        <v>0</v>
      </c>
      <c r="U131" s="20">
        <v>38134.01</v>
      </c>
      <c r="V131" s="20">
        <v>7108.89</v>
      </c>
      <c r="W131" s="20">
        <v>22.91</v>
      </c>
      <c r="X131" s="20">
        <v>0</v>
      </c>
      <c r="Y131" s="19">
        <v>2023</v>
      </c>
      <c r="Z131" s="19">
        <v>6</v>
      </c>
    </row>
    <row r="132" spans="1:26" x14ac:dyDescent="0.25">
      <c r="A132" s="19">
        <v>202307</v>
      </c>
      <c r="B132" s="19">
        <v>3586</v>
      </c>
      <c r="C132" s="19" t="s">
        <v>126</v>
      </c>
      <c r="F132" s="19">
        <v>2</v>
      </c>
      <c r="G132" s="19" t="s">
        <v>122</v>
      </c>
      <c r="H132" s="19">
        <v>0</v>
      </c>
      <c r="J132" s="19">
        <v>1</v>
      </c>
      <c r="K132" s="20" t="s">
        <v>523</v>
      </c>
      <c r="L132" s="20">
        <v>130</v>
      </c>
      <c r="M132" s="20">
        <v>130</v>
      </c>
      <c r="N132" s="20">
        <v>44906.54</v>
      </c>
      <c r="O132" s="20">
        <v>10317.81</v>
      </c>
      <c r="P132" s="20">
        <v>22.98</v>
      </c>
      <c r="Q132" s="20">
        <v>55224.35</v>
      </c>
      <c r="R132" s="20">
        <v>0</v>
      </c>
      <c r="S132" s="20">
        <v>0</v>
      </c>
      <c r="T132" s="20">
        <v>0</v>
      </c>
      <c r="U132" s="20">
        <v>55224.35</v>
      </c>
      <c r="V132" s="20">
        <v>10317.81</v>
      </c>
      <c r="W132" s="20">
        <v>22.98</v>
      </c>
      <c r="X132" s="20">
        <v>0</v>
      </c>
      <c r="Y132" s="19">
        <v>2023</v>
      </c>
      <c r="Z132" s="19">
        <v>7</v>
      </c>
    </row>
    <row r="133" spans="1:26" x14ac:dyDescent="0.25">
      <c r="A133" s="19">
        <v>202308</v>
      </c>
      <c r="B133" s="19">
        <v>3586</v>
      </c>
      <c r="C133" s="19" t="s">
        <v>126</v>
      </c>
      <c r="F133" s="19">
        <v>2</v>
      </c>
      <c r="G133" s="19" t="s">
        <v>122</v>
      </c>
      <c r="H133" s="19">
        <v>0</v>
      </c>
      <c r="J133" s="19">
        <v>1</v>
      </c>
      <c r="K133" s="20" t="s">
        <v>523</v>
      </c>
      <c r="L133" s="20">
        <v>108</v>
      </c>
      <c r="M133" s="20">
        <v>108</v>
      </c>
      <c r="N133" s="20">
        <v>40204.379999999997</v>
      </c>
      <c r="O133" s="20">
        <v>9177.82</v>
      </c>
      <c r="P133" s="20">
        <v>22.83</v>
      </c>
      <c r="Q133" s="20">
        <v>49382.2</v>
      </c>
      <c r="R133" s="20">
        <v>547.04</v>
      </c>
      <c r="S133" s="20">
        <v>0</v>
      </c>
      <c r="T133" s="20">
        <v>0</v>
      </c>
      <c r="U133" s="20">
        <v>48835.16</v>
      </c>
      <c r="V133" s="20">
        <v>8630.7800000000007</v>
      </c>
      <c r="W133" s="20">
        <v>21.47</v>
      </c>
      <c r="X133" s="20">
        <v>0</v>
      </c>
      <c r="Y133" s="19">
        <v>2023</v>
      </c>
      <c r="Z133" s="19">
        <v>8</v>
      </c>
    </row>
    <row r="134" spans="1:26" x14ac:dyDescent="0.25">
      <c r="A134" s="19">
        <v>202309</v>
      </c>
      <c r="B134" s="19">
        <v>3586</v>
      </c>
      <c r="C134" s="19" t="s">
        <v>126</v>
      </c>
      <c r="F134" s="19">
        <v>2</v>
      </c>
      <c r="G134" s="19" t="s">
        <v>122</v>
      </c>
      <c r="H134" s="19">
        <v>0</v>
      </c>
      <c r="J134" s="19">
        <v>1</v>
      </c>
      <c r="K134" s="20" t="s">
        <v>523</v>
      </c>
      <c r="L134" s="20">
        <v>90</v>
      </c>
      <c r="M134" s="20">
        <v>90</v>
      </c>
      <c r="N134" s="20">
        <v>34832.57</v>
      </c>
      <c r="O134" s="20">
        <v>7977.71</v>
      </c>
      <c r="P134" s="20">
        <v>22.9</v>
      </c>
      <c r="Q134" s="20">
        <v>42810.28</v>
      </c>
      <c r="R134" s="20">
        <v>0</v>
      </c>
      <c r="S134" s="20">
        <v>0</v>
      </c>
      <c r="T134" s="20">
        <v>0</v>
      </c>
      <c r="U134" s="20">
        <v>42810.28</v>
      </c>
      <c r="V134" s="20">
        <v>7977.71</v>
      </c>
      <c r="W134" s="20">
        <v>22.9</v>
      </c>
      <c r="X134" s="20">
        <v>0</v>
      </c>
      <c r="Y134" s="19">
        <v>2023</v>
      </c>
      <c r="Z134" s="19">
        <v>9</v>
      </c>
    </row>
    <row r="135" spans="1:26" x14ac:dyDescent="0.25">
      <c r="A135" s="19">
        <v>202310</v>
      </c>
      <c r="B135" s="19">
        <v>3586</v>
      </c>
      <c r="C135" s="19" t="s">
        <v>126</v>
      </c>
      <c r="F135" s="19">
        <v>2</v>
      </c>
      <c r="G135" s="19" t="s">
        <v>122</v>
      </c>
      <c r="H135" s="19">
        <v>0</v>
      </c>
      <c r="J135" s="19">
        <v>1</v>
      </c>
      <c r="K135" s="20" t="s">
        <v>523</v>
      </c>
      <c r="L135" s="20">
        <v>77</v>
      </c>
      <c r="M135" s="20">
        <v>77</v>
      </c>
      <c r="N135" s="20">
        <v>31494.54</v>
      </c>
      <c r="O135" s="20">
        <v>7122.53</v>
      </c>
      <c r="P135" s="20">
        <v>22.62</v>
      </c>
      <c r="Q135" s="20">
        <v>38617.07</v>
      </c>
      <c r="R135" s="20">
        <v>0</v>
      </c>
      <c r="S135" s="20">
        <v>0</v>
      </c>
      <c r="T135" s="20">
        <v>0</v>
      </c>
      <c r="U135" s="20">
        <v>38617.07</v>
      </c>
      <c r="V135" s="20">
        <v>7122.53</v>
      </c>
      <c r="W135" s="20">
        <v>22.62</v>
      </c>
      <c r="X135" s="20">
        <v>0</v>
      </c>
      <c r="Y135" s="19">
        <v>2023</v>
      </c>
      <c r="Z135" s="19">
        <v>10</v>
      </c>
    </row>
    <row r="136" spans="1:26" x14ac:dyDescent="0.25">
      <c r="A136" s="19">
        <v>202311</v>
      </c>
      <c r="B136" s="19">
        <v>3586</v>
      </c>
      <c r="C136" s="19" t="s">
        <v>126</v>
      </c>
      <c r="F136" s="19">
        <v>2</v>
      </c>
      <c r="G136" s="19" t="s">
        <v>122</v>
      </c>
      <c r="H136" s="19">
        <v>0</v>
      </c>
      <c r="J136" s="19">
        <v>1</v>
      </c>
      <c r="K136" s="20" t="s">
        <v>523</v>
      </c>
      <c r="L136" s="20">
        <v>101</v>
      </c>
      <c r="M136" s="20">
        <v>101</v>
      </c>
      <c r="N136" s="20">
        <v>44792.15</v>
      </c>
      <c r="O136" s="20">
        <v>10184.93</v>
      </c>
      <c r="P136" s="20">
        <v>22.74</v>
      </c>
      <c r="Q136" s="20">
        <v>54977.08</v>
      </c>
      <c r="R136" s="20">
        <v>0</v>
      </c>
      <c r="S136" s="20">
        <v>0</v>
      </c>
      <c r="T136" s="20">
        <v>0</v>
      </c>
      <c r="U136" s="20">
        <v>54977.08</v>
      </c>
      <c r="V136" s="20">
        <v>10184.93</v>
      </c>
      <c r="W136" s="20">
        <v>22.74</v>
      </c>
      <c r="X136" s="20">
        <v>0</v>
      </c>
      <c r="Y136" s="19">
        <v>2023</v>
      </c>
      <c r="Z136" s="19">
        <v>11</v>
      </c>
    </row>
    <row r="137" spans="1:26" x14ac:dyDescent="0.25">
      <c r="A137" s="19">
        <v>202312</v>
      </c>
      <c r="B137" s="19">
        <v>3586</v>
      </c>
      <c r="C137" s="19" t="s">
        <v>126</v>
      </c>
      <c r="F137" s="19">
        <v>2</v>
      </c>
      <c r="G137" s="19" t="s">
        <v>122</v>
      </c>
      <c r="H137" s="19">
        <v>0</v>
      </c>
      <c r="J137" s="19">
        <v>1</v>
      </c>
      <c r="K137" s="20" t="s">
        <v>523</v>
      </c>
      <c r="L137" s="20">
        <v>120</v>
      </c>
      <c r="M137" s="20">
        <v>120</v>
      </c>
      <c r="N137" s="20">
        <v>64201.82</v>
      </c>
      <c r="O137" s="20">
        <v>14573.43</v>
      </c>
      <c r="P137" s="20">
        <v>22.7</v>
      </c>
      <c r="Q137" s="20">
        <v>78775.25</v>
      </c>
      <c r="R137" s="20">
        <v>0</v>
      </c>
      <c r="S137" s="20">
        <v>0</v>
      </c>
      <c r="T137" s="20">
        <v>0</v>
      </c>
      <c r="U137" s="20">
        <v>78775.25</v>
      </c>
      <c r="V137" s="20">
        <v>14573.43</v>
      </c>
      <c r="W137" s="20">
        <v>22.7</v>
      </c>
      <c r="X137" s="20">
        <v>0</v>
      </c>
      <c r="Y137" s="19">
        <v>2023</v>
      </c>
      <c r="Z137" s="19">
        <v>12</v>
      </c>
    </row>
    <row r="138" spans="1:26" x14ac:dyDescent="0.25">
      <c r="A138" s="19">
        <v>202401</v>
      </c>
      <c r="B138" s="19">
        <v>3586</v>
      </c>
      <c r="C138" s="19" t="s">
        <v>126</v>
      </c>
      <c r="F138" s="19">
        <v>2</v>
      </c>
      <c r="G138" s="19" t="s">
        <v>122</v>
      </c>
      <c r="H138" s="19">
        <v>0</v>
      </c>
      <c r="J138" s="19">
        <v>1</v>
      </c>
      <c r="K138" s="20" t="s">
        <v>523</v>
      </c>
      <c r="L138" s="20">
        <v>129</v>
      </c>
      <c r="M138" s="20">
        <v>129</v>
      </c>
      <c r="N138" s="20">
        <v>89612.7</v>
      </c>
      <c r="O138" s="20">
        <v>20493.73</v>
      </c>
      <c r="P138" s="20">
        <v>22.87</v>
      </c>
      <c r="Q138" s="20">
        <v>110106.43</v>
      </c>
      <c r="R138" s="20">
        <v>0</v>
      </c>
      <c r="S138" s="20">
        <v>0</v>
      </c>
      <c r="T138" s="20">
        <v>0</v>
      </c>
      <c r="U138" s="20">
        <v>110106.43</v>
      </c>
      <c r="V138" s="20">
        <v>20493.73</v>
      </c>
      <c r="W138" s="20">
        <v>22.87</v>
      </c>
      <c r="X138" s="20">
        <v>0</v>
      </c>
      <c r="Y138" s="19">
        <v>2024</v>
      </c>
      <c r="Z138" s="19">
        <v>1</v>
      </c>
    </row>
    <row r="139" spans="1:26" x14ac:dyDescent="0.25">
      <c r="A139" s="19">
        <v>202402</v>
      </c>
      <c r="B139" s="19">
        <v>3586</v>
      </c>
      <c r="C139" s="19" t="s">
        <v>126</v>
      </c>
      <c r="F139" s="19">
        <v>2</v>
      </c>
      <c r="G139" s="19" t="s">
        <v>122</v>
      </c>
      <c r="H139" s="19">
        <v>0</v>
      </c>
      <c r="J139" s="19">
        <v>1</v>
      </c>
      <c r="K139" s="20" t="s">
        <v>523</v>
      </c>
      <c r="L139" s="20">
        <v>123</v>
      </c>
      <c r="M139" s="20">
        <v>123</v>
      </c>
      <c r="N139" s="20">
        <v>100289.94</v>
      </c>
      <c r="O139" s="20">
        <v>22565.34</v>
      </c>
      <c r="P139" s="20">
        <v>22.5</v>
      </c>
      <c r="Q139" s="20">
        <v>122855.28</v>
      </c>
      <c r="R139" s="20">
        <v>0</v>
      </c>
      <c r="S139" s="20">
        <v>0</v>
      </c>
      <c r="T139" s="20">
        <v>0</v>
      </c>
      <c r="U139" s="20">
        <v>122855.28</v>
      </c>
      <c r="V139" s="20">
        <v>22565.34</v>
      </c>
      <c r="W139" s="20">
        <v>22.5</v>
      </c>
      <c r="X139" s="20">
        <v>0.01</v>
      </c>
      <c r="Y139" s="19">
        <v>2024</v>
      </c>
      <c r="Z139" s="19">
        <v>2</v>
      </c>
    </row>
    <row r="140" spans="1:26" x14ac:dyDescent="0.25">
      <c r="A140" s="19">
        <v>202403</v>
      </c>
      <c r="B140" s="19">
        <v>3586</v>
      </c>
      <c r="C140" s="19" t="s">
        <v>126</v>
      </c>
      <c r="F140" s="19">
        <v>2</v>
      </c>
      <c r="G140" s="19" t="s">
        <v>122</v>
      </c>
      <c r="H140" s="19">
        <v>0</v>
      </c>
      <c r="J140" s="19">
        <v>1</v>
      </c>
      <c r="K140" s="20" t="s">
        <v>523</v>
      </c>
      <c r="L140" s="20">
        <v>156</v>
      </c>
      <c r="M140" s="20">
        <v>156</v>
      </c>
      <c r="N140" s="20">
        <v>152082.82999999999</v>
      </c>
      <c r="O140" s="20">
        <v>34452.58</v>
      </c>
      <c r="P140" s="20">
        <v>22.65</v>
      </c>
      <c r="Q140" s="20">
        <v>186535.41</v>
      </c>
      <c r="R140" s="20">
        <v>0</v>
      </c>
      <c r="S140" s="20">
        <v>0</v>
      </c>
      <c r="T140" s="20">
        <v>0</v>
      </c>
      <c r="U140" s="20">
        <v>186535.41</v>
      </c>
      <c r="V140" s="20">
        <v>34452.58</v>
      </c>
      <c r="W140" s="20">
        <v>22.65</v>
      </c>
      <c r="X140" s="20">
        <v>0.01</v>
      </c>
      <c r="Y140" s="19">
        <v>2024</v>
      </c>
      <c r="Z140" s="19">
        <v>3</v>
      </c>
    </row>
    <row r="141" spans="1:26" x14ac:dyDescent="0.25">
      <c r="A141" s="19">
        <v>202404</v>
      </c>
      <c r="B141" s="19">
        <v>3586</v>
      </c>
      <c r="C141" s="19" t="s">
        <v>126</v>
      </c>
      <c r="F141" s="19">
        <v>2</v>
      </c>
      <c r="G141" s="19" t="s">
        <v>122</v>
      </c>
      <c r="H141" s="19">
        <v>0</v>
      </c>
      <c r="J141" s="19">
        <v>1</v>
      </c>
      <c r="K141" s="20" t="s">
        <v>523</v>
      </c>
      <c r="L141" s="20">
        <v>30</v>
      </c>
      <c r="M141" s="20">
        <v>30</v>
      </c>
      <c r="N141" s="20">
        <v>30327.61</v>
      </c>
      <c r="O141" s="20">
        <v>6700.64</v>
      </c>
      <c r="P141" s="20">
        <v>22.09</v>
      </c>
      <c r="Q141" s="20">
        <v>37028.25</v>
      </c>
      <c r="R141" s="20">
        <v>0</v>
      </c>
      <c r="S141" s="20">
        <v>0</v>
      </c>
      <c r="T141" s="20">
        <v>0</v>
      </c>
      <c r="U141" s="20">
        <v>37028.25</v>
      </c>
      <c r="V141" s="20">
        <v>6700.64</v>
      </c>
      <c r="W141" s="20">
        <v>22.09</v>
      </c>
      <c r="X141" s="20">
        <v>0</v>
      </c>
      <c r="Y141" s="19">
        <v>2024</v>
      </c>
      <c r="Z141" s="19">
        <v>4</v>
      </c>
    </row>
    <row r="142" spans="1:26" x14ac:dyDescent="0.25">
      <c r="A142" s="19">
        <v>202306</v>
      </c>
      <c r="B142" s="19">
        <v>3574</v>
      </c>
      <c r="C142" s="19" t="s">
        <v>384</v>
      </c>
      <c r="F142" s="19">
        <v>2</v>
      </c>
      <c r="G142" s="19" t="s">
        <v>122</v>
      </c>
      <c r="H142" s="19">
        <v>0</v>
      </c>
      <c r="J142" s="19">
        <v>1</v>
      </c>
      <c r="K142" s="20" t="s">
        <v>523</v>
      </c>
      <c r="L142" s="20">
        <v>42</v>
      </c>
      <c r="M142" s="20">
        <v>42</v>
      </c>
      <c r="N142" s="20">
        <v>12399.59</v>
      </c>
      <c r="O142" s="20">
        <v>2892.66</v>
      </c>
      <c r="P142" s="20">
        <v>23.33</v>
      </c>
      <c r="Q142" s="20">
        <v>15292.25</v>
      </c>
      <c r="R142" s="20">
        <v>1529.23</v>
      </c>
      <c r="S142" s="20">
        <v>0</v>
      </c>
      <c r="T142" s="20">
        <v>0</v>
      </c>
      <c r="U142" s="20">
        <v>13763.02</v>
      </c>
      <c r="V142" s="20">
        <v>1363.43</v>
      </c>
      <c r="W142" s="20">
        <v>11</v>
      </c>
      <c r="X142" s="20">
        <v>0</v>
      </c>
      <c r="Y142" s="19">
        <v>2023</v>
      </c>
      <c r="Z142" s="19">
        <v>6</v>
      </c>
    </row>
    <row r="143" spans="1:26" x14ac:dyDescent="0.25">
      <c r="A143" s="19">
        <v>202307</v>
      </c>
      <c r="B143" s="19">
        <v>3574</v>
      </c>
      <c r="C143" s="19" t="s">
        <v>384</v>
      </c>
      <c r="F143" s="19">
        <v>2</v>
      </c>
      <c r="G143" s="19" t="s">
        <v>122</v>
      </c>
      <c r="H143" s="19">
        <v>0</v>
      </c>
      <c r="J143" s="19">
        <v>1</v>
      </c>
      <c r="K143" s="20" t="s">
        <v>523</v>
      </c>
      <c r="L143" s="20">
        <v>42</v>
      </c>
      <c r="M143" s="20">
        <v>42</v>
      </c>
      <c r="N143" s="20">
        <v>13567.76</v>
      </c>
      <c r="O143" s="20">
        <v>3052.56</v>
      </c>
      <c r="P143" s="20">
        <v>22.5</v>
      </c>
      <c r="Q143" s="20">
        <v>16620.32</v>
      </c>
      <c r="R143" s="20">
        <v>1662.03</v>
      </c>
      <c r="S143" s="20">
        <v>0</v>
      </c>
      <c r="T143" s="20">
        <v>0</v>
      </c>
      <c r="U143" s="20">
        <v>14958.29</v>
      </c>
      <c r="V143" s="20">
        <v>1390.53</v>
      </c>
      <c r="W143" s="20">
        <v>10.25</v>
      </c>
      <c r="X143" s="20">
        <v>0</v>
      </c>
      <c r="Y143" s="19">
        <v>2023</v>
      </c>
      <c r="Z143" s="19">
        <v>7</v>
      </c>
    </row>
    <row r="144" spans="1:26" x14ac:dyDescent="0.25">
      <c r="A144" s="19">
        <v>202308</v>
      </c>
      <c r="B144" s="19">
        <v>3574</v>
      </c>
      <c r="C144" s="19" t="s">
        <v>384</v>
      </c>
      <c r="F144" s="19">
        <v>2</v>
      </c>
      <c r="G144" s="19" t="s">
        <v>122</v>
      </c>
      <c r="H144" s="19">
        <v>0</v>
      </c>
      <c r="J144" s="19">
        <v>1</v>
      </c>
      <c r="K144" s="20" t="s">
        <v>523</v>
      </c>
      <c r="L144" s="20">
        <v>12</v>
      </c>
      <c r="M144" s="20">
        <v>12</v>
      </c>
      <c r="N144" s="20">
        <v>4109.08</v>
      </c>
      <c r="O144" s="20">
        <v>924.6</v>
      </c>
      <c r="P144" s="20">
        <v>22.5</v>
      </c>
      <c r="Q144" s="20">
        <v>5033.68</v>
      </c>
      <c r="R144" s="20">
        <v>503.36</v>
      </c>
      <c r="S144" s="20">
        <v>0</v>
      </c>
      <c r="T144" s="20">
        <v>0</v>
      </c>
      <c r="U144" s="20">
        <v>4530.32</v>
      </c>
      <c r="V144" s="20">
        <v>421.24</v>
      </c>
      <c r="W144" s="20">
        <v>10.25</v>
      </c>
      <c r="X144" s="20">
        <v>0</v>
      </c>
      <c r="Y144" s="19">
        <v>2023</v>
      </c>
      <c r="Z144" s="19">
        <v>8</v>
      </c>
    </row>
    <row r="145" spans="1:26" x14ac:dyDescent="0.25">
      <c r="A145" s="19">
        <v>202309</v>
      </c>
      <c r="B145" s="19">
        <v>3574</v>
      </c>
      <c r="C145" s="19" t="s">
        <v>384</v>
      </c>
      <c r="F145" s="19">
        <v>2</v>
      </c>
      <c r="G145" s="19" t="s">
        <v>122</v>
      </c>
      <c r="H145" s="19">
        <v>0</v>
      </c>
      <c r="J145" s="19">
        <v>1</v>
      </c>
      <c r="K145" s="20" t="s">
        <v>523</v>
      </c>
      <c r="L145" s="20">
        <v>30</v>
      </c>
      <c r="M145" s="20">
        <v>30</v>
      </c>
      <c r="N145" s="20">
        <v>10894.19</v>
      </c>
      <c r="O145" s="20">
        <v>2519.2199999999998</v>
      </c>
      <c r="P145" s="20">
        <v>23.12</v>
      </c>
      <c r="Q145" s="20">
        <v>13413.41</v>
      </c>
      <c r="R145" s="20">
        <v>0</v>
      </c>
      <c r="S145" s="20">
        <v>0</v>
      </c>
      <c r="T145" s="20">
        <v>0</v>
      </c>
      <c r="U145" s="20">
        <v>13413.41</v>
      </c>
      <c r="V145" s="20">
        <v>2519.2199999999998</v>
      </c>
      <c r="W145" s="20">
        <v>23.12</v>
      </c>
      <c r="X145" s="20">
        <v>0</v>
      </c>
      <c r="Y145" s="19">
        <v>2023</v>
      </c>
      <c r="Z145" s="19">
        <v>9</v>
      </c>
    </row>
    <row r="146" spans="1:26" x14ac:dyDescent="0.25">
      <c r="A146" s="19">
        <v>202310</v>
      </c>
      <c r="B146" s="19">
        <v>3574</v>
      </c>
      <c r="C146" s="19" t="s">
        <v>384</v>
      </c>
      <c r="F146" s="19">
        <v>2</v>
      </c>
      <c r="G146" s="19" t="s">
        <v>122</v>
      </c>
      <c r="H146" s="19">
        <v>0</v>
      </c>
      <c r="J146" s="19">
        <v>1</v>
      </c>
      <c r="K146" s="20" t="s">
        <v>523</v>
      </c>
      <c r="L146" s="20">
        <v>36</v>
      </c>
      <c r="M146" s="20">
        <v>36</v>
      </c>
      <c r="N146" s="20">
        <v>14287.31</v>
      </c>
      <c r="O146" s="20">
        <v>3214.62</v>
      </c>
      <c r="P146" s="20">
        <v>22.5</v>
      </c>
      <c r="Q146" s="20">
        <v>17501.93</v>
      </c>
      <c r="R146" s="20">
        <v>0</v>
      </c>
      <c r="S146" s="20">
        <v>0</v>
      </c>
      <c r="T146" s="20">
        <v>0</v>
      </c>
      <c r="U146" s="20">
        <v>17501.93</v>
      </c>
      <c r="V146" s="20">
        <v>3214.62</v>
      </c>
      <c r="W146" s="20">
        <v>22.5</v>
      </c>
      <c r="X146" s="20">
        <v>0</v>
      </c>
      <c r="Y146" s="19">
        <v>2023</v>
      </c>
      <c r="Z146" s="19">
        <v>10</v>
      </c>
    </row>
    <row r="147" spans="1:26" x14ac:dyDescent="0.25">
      <c r="A147" s="19">
        <v>202311</v>
      </c>
      <c r="B147" s="19">
        <v>3574</v>
      </c>
      <c r="C147" s="19" t="s">
        <v>384</v>
      </c>
      <c r="F147" s="19">
        <v>2</v>
      </c>
      <c r="G147" s="19" t="s">
        <v>122</v>
      </c>
      <c r="H147" s="19">
        <v>0</v>
      </c>
      <c r="J147" s="19">
        <v>1</v>
      </c>
      <c r="K147" s="20" t="s">
        <v>523</v>
      </c>
      <c r="L147" s="20">
        <v>12</v>
      </c>
      <c r="M147" s="20">
        <v>12</v>
      </c>
      <c r="N147" s="20">
        <v>4994.6499999999996</v>
      </c>
      <c r="O147" s="20">
        <v>1123.8</v>
      </c>
      <c r="P147" s="20">
        <v>22.5</v>
      </c>
      <c r="Q147" s="20">
        <v>6118.45</v>
      </c>
      <c r="R147" s="20">
        <v>0</v>
      </c>
      <c r="S147" s="20">
        <v>0</v>
      </c>
      <c r="T147" s="20">
        <v>0</v>
      </c>
      <c r="U147" s="20">
        <v>6118.45</v>
      </c>
      <c r="V147" s="20">
        <v>1123.8</v>
      </c>
      <c r="W147" s="20">
        <v>22.5</v>
      </c>
      <c r="X147" s="20">
        <v>0</v>
      </c>
      <c r="Y147" s="19">
        <v>2023</v>
      </c>
      <c r="Z147" s="19">
        <v>11</v>
      </c>
    </row>
    <row r="148" spans="1:26" x14ac:dyDescent="0.25">
      <c r="A148" s="19">
        <v>202312</v>
      </c>
      <c r="B148" s="19">
        <v>3574</v>
      </c>
      <c r="C148" s="19" t="s">
        <v>384</v>
      </c>
      <c r="F148" s="19">
        <v>2</v>
      </c>
      <c r="G148" s="19" t="s">
        <v>122</v>
      </c>
      <c r="H148" s="19">
        <v>0</v>
      </c>
      <c r="J148" s="19">
        <v>1</v>
      </c>
      <c r="K148" s="20" t="s">
        <v>523</v>
      </c>
      <c r="L148" s="20">
        <v>24</v>
      </c>
      <c r="M148" s="20">
        <v>24</v>
      </c>
      <c r="N148" s="20">
        <v>12446.05</v>
      </c>
      <c r="O148" s="20">
        <v>2800.32</v>
      </c>
      <c r="P148" s="20">
        <v>22.5</v>
      </c>
      <c r="Q148" s="20">
        <v>15246.37</v>
      </c>
      <c r="R148" s="20">
        <v>0</v>
      </c>
      <c r="S148" s="20">
        <v>0</v>
      </c>
      <c r="T148" s="20">
        <v>0</v>
      </c>
      <c r="U148" s="20">
        <v>15246.37</v>
      </c>
      <c r="V148" s="20">
        <v>2800.32</v>
      </c>
      <c r="W148" s="20">
        <v>22.5</v>
      </c>
      <c r="X148" s="20">
        <v>0</v>
      </c>
      <c r="Y148" s="19">
        <v>2023</v>
      </c>
      <c r="Z148" s="19">
        <v>12</v>
      </c>
    </row>
    <row r="149" spans="1:26" x14ac:dyDescent="0.25">
      <c r="A149" s="19">
        <v>202401</v>
      </c>
      <c r="B149" s="19">
        <v>3574</v>
      </c>
      <c r="C149" s="19" t="s">
        <v>384</v>
      </c>
      <c r="F149" s="19">
        <v>2</v>
      </c>
      <c r="G149" s="19" t="s">
        <v>122</v>
      </c>
      <c r="H149" s="19">
        <v>0</v>
      </c>
      <c r="J149" s="19">
        <v>1</v>
      </c>
      <c r="K149" s="20" t="s">
        <v>523</v>
      </c>
      <c r="L149" s="20">
        <v>24</v>
      </c>
      <c r="M149" s="20">
        <v>24</v>
      </c>
      <c r="N149" s="20">
        <v>15490.05</v>
      </c>
      <c r="O149" s="20">
        <v>3485.28</v>
      </c>
      <c r="P149" s="20">
        <v>22.5</v>
      </c>
      <c r="Q149" s="20">
        <v>18975.330000000002</v>
      </c>
      <c r="R149" s="20">
        <v>0</v>
      </c>
      <c r="S149" s="20">
        <v>0</v>
      </c>
      <c r="T149" s="20">
        <v>0</v>
      </c>
      <c r="U149" s="20">
        <v>18975.330000000002</v>
      </c>
      <c r="V149" s="20">
        <v>3485.28</v>
      </c>
      <c r="W149" s="20">
        <v>22.5</v>
      </c>
      <c r="X149" s="20">
        <v>0</v>
      </c>
      <c r="Y149" s="19">
        <v>2024</v>
      </c>
      <c r="Z149" s="19">
        <v>1</v>
      </c>
    </row>
    <row r="150" spans="1:26" x14ac:dyDescent="0.25">
      <c r="A150" s="19">
        <v>202402</v>
      </c>
      <c r="B150" s="19">
        <v>3574</v>
      </c>
      <c r="C150" s="19" t="s">
        <v>384</v>
      </c>
      <c r="F150" s="19">
        <v>2</v>
      </c>
      <c r="G150" s="19" t="s">
        <v>122</v>
      </c>
      <c r="H150" s="19">
        <v>0</v>
      </c>
      <c r="J150" s="19">
        <v>1</v>
      </c>
      <c r="K150" s="20" t="s">
        <v>523</v>
      </c>
      <c r="L150" s="20">
        <v>120</v>
      </c>
      <c r="M150" s="20">
        <v>120</v>
      </c>
      <c r="N150" s="20">
        <v>95281.33</v>
      </c>
      <c r="O150" s="20">
        <v>21438</v>
      </c>
      <c r="P150" s="20">
        <v>22.5</v>
      </c>
      <c r="Q150" s="20">
        <v>116719.33</v>
      </c>
      <c r="R150" s="20">
        <v>27720.84</v>
      </c>
      <c r="S150" s="20">
        <v>0</v>
      </c>
      <c r="T150" s="20">
        <v>0</v>
      </c>
      <c r="U150" s="20">
        <v>88998.49</v>
      </c>
      <c r="V150" s="20">
        <v>-6282.84</v>
      </c>
      <c r="W150" s="20">
        <v>-6.59</v>
      </c>
      <c r="X150" s="20">
        <v>0</v>
      </c>
      <c r="Y150" s="19">
        <v>2024</v>
      </c>
      <c r="Z150" s="19">
        <v>2</v>
      </c>
    </row>
    <row r="151" spans="1:26" x14ac:dyDescent="0.25">
      <c r="A151" s="19">
        <v>202306</v>
      </c>
      <c r="B151" s="19">
        <v>3571</v>
      </c>
      <c r="C151" s="19" t="s">
        <v>127</v>
      </c>
      <c r="F151" s="19">
        <v>2</v>
      </c>
      <c r="G151" s="19" t="s">
        <v>122</v>
      </c>
      <c r="H151" s="19">
        <v>0</v>
      </c>
      <c r="J151" s="19">
        <v>1</v>
      </c>
      <c r="K151" s="20" t="s">
        <v>523</v>
      </c>
      <c r="L151" s="20">
        <v>2816</v>
      </c>
      <c r="M151" s="20">
        <v>2816</v>
      </c>
      <c r="N151" s="20">
        <v>855005.94</v>
      </c>
      <c r="O151" s="20">
        <v>194561.96</v>
      </c>
      <c r="P151" s="20">
        <v>22.76</v>
      </c>
      <c r="Q151" s="20">
        <v>1049567.8999999999</v>
      </c>
      <c r="R151" s="20">
        <v>250486.5</v>
      </c>
      <c r="S151" s="20">
        <v>0</v>
      </c>
      <c r="T151" s="20">
        <v>0</v>
      </c>
      <c r="U151" s="20">
        <v>799081.4</v>
      </c>
      <c r="V151" s="20">
        <v>-55924.54</v>
      </c>
      <c r="W151" s="20">
        <v>-6.54</v>
      </c>
      <c r="X151" s="20">
        <v>-0.01</v>
      </c>
      <c r="Y151" s="19">
        <v>2023</v>
      </c>
      <c r="Z151" s="19">
        <v>6</v>
      </c>
    </row>
    <row r="152" spans="1:26" x14ac:dyDescent="0.25">
      <c r="A152" s="19">
        <v>202307</v>
      </c>
      <c r="B152" s="19">
        <v>3571</v>
      </c>
      <c r="C152" s="19" t="s">
        <v>127</v>
      </c>
      <c r="F152" s="19">
        <v>2</v>
      </c>
      <c r="G152" s="19" t="s">
        <v>122</v>
      </c>
      <c r="H152" s="19">
        <v>0</v>
      </c>
      <c r="J152" s="19">
        <v>1</v>
      </c>
      <c r="K152" s="20" t="s">
        <v>523</v>
      </c>
      <c r="L152" s="20">
        <v>2437</v>
      </c>
      <c r="M152" s="20">
        <v>2437</v>
      </c>
      <c r="N152" s="20">
        <v>801026.97</v>
      </c>
      <c r="O152" s="20">
        <v>181263.79</v>
      </c>
      <c r="P152" s="20">
        <v>22.63</v>
      </c>
      <c r="Q152" s="20">
        <v>982290.76</v>
      </c>
      <c r="R152" s="20">
        <v>245572.69</v>
      </c>
      <c r="S152" s="20">
        <v>0</v>
      </c>
      <c r="T152" s="20">
        <v>0</v>
      </c>
      <c r="U152" s="20">
        <v>736718.07</v>
      </c>
      <c r="V152" s="20">
        <v>-64308.9</v>
      </c>
      <c r="W152" s="20">
        <v>-8.0299999999999994</v>
      </c>
      <c r="X152" s="20">
        <v>-0.02</v>
      </c>
      <c r="Y152" s="19">
        <v>2023</v>
      </c>
      <c r="Z152" s="19">
        <v>7</v>
      </c>
    </row>
    <row r="153" spans="1:26" x14ac:dyDescent="0.25">
      <c r="A153" s="19">
        <v>202308</v>
      </c>
      <c r="B153" s="19">
        <v>3571</v>
      </c>
      <c r="C153" s="19" t="s">
        <v>127</v>
      </c>
      <c r="F153" s="19">
        <v>2</v>
      </c>
      <c r="G153" s="19" t="s">
        <v>122</v>
      </c>
      <c r="H153" s="19">
        <v>0</v>
      </c>
      <c r="J153" s="19">
        <v>1</v>
      </c>
      <c r="K153" s="20" t="s">
        <v>523</v>
      </c>
      <c r="L153" s="20">
        <v>1189</v>
      </c>
      <c r="M153" s="20">
        <v>1189</v>
      </c>
      <c r="N153" s="20">
        <v>420714.09</v>
      </c>
      <c r="O153" s="20">
        <v>94910.8</v>
      </c>
      <c r="P153" s="20">
        <v>22.56</v>
      </c>
      <c r="Q153" s="20">
        <v>515624.89</v>
      </c>
      <c r="R153" s="20">
        <v>75511.81</v>
      </c>
      <c r="S153" s="20">
        <v>0</v>
      </c>
      <c r="T153" s="20">
        <v>0</v>
      </c>
      <c r="U153" s="20">
        <v>440113.08</v>
      </c>
      <c r="V153" s="20">
        <v>19398.990000000002</v>
      </c>
      <c r="W153" s="20">
        <v>4.6100000000000003</v>
      </c>
      <c r="X153" s="20">
        <v>0</v>
      </c>
      <c r="Y153" s="19">
        <v>2023</v>
      </c>
      <c r="Z153" s="19">
        <v>8</v>
      </c>
    </row>
    <row r="154" spans="1:26" x14ac:dyDescent="0.25">
      <c r="A154" s="19">
        <v>202309</v>
      </c>
      <c r="B154" s="19">
        <v>3571</v>
      </c>
      <c r="C154" s="19" t="s">
        <v>127</v>
      </c>
      <c r="F154" s="19">
        <v>2</v>
      </c>
      <c r="G154" s="19" t="s">
        <v>122</v>
      </c>
      <c r="H154" s="19">
        <v>0</v>
      </c>
      <c r="J154" s="19">
        <v>1</v>
      </c>
      <c r="K154" s="20" t="s">
        <v>523</v>
      </c>
      <c r="L154" s="20">
        <v>589</v>
      </c>
      <c r="M154" s="20">
        <v>589</v>
      </c>
      <c r="N154" s="20">
        <v>216293.59</v>
      </c>
      <c r="O154" s="20">
        <v>48756.959999999999</v>
      </c>
      <c r="P154" s="20">
        <v>22.54</v>
      </c>
      <c r="Q154" s="20">
        <v>265050.55</v>
      </c>
      <c r="R154" s="20">
        <v>0</v>
      </c>
      <c r="S154" s="20">
        <v>0</v>
      </c>
      <c r="T154" s="20">
        <v>0</v>
      </c>
      <c r="U154" s="20">
        <v>265050.55</v>
      </c>
      <c r="V154" s="20">
        <v>48756.959999999999</v>
      </c>
      <c r="W154" s="20">
        <v>22.54</v>
      </c>
      <c r="X154" s="20">
        <v>0.01</v>
      </c>
      <c r="Y154" s="19">
        <v>2023</v>
      </c>
      <c r="Z154" s="19">
        <v>9</v>
      </c>
    </row>
    <row r="155" spans="1:26" x14ac:dyDescent="0.25">
      <c r="A155" s="19">
        <v>202310</v>
      </c>
      <c r="B155" s="19">
        <v>3571</v>
      </c>
      <c r="C155" s="19" t="s">
        <v>127</v>
      </c>
      <c r="F155" s="19">
        <v>2</v>
      </c>
      <c r="G155" s="19" t="s">
        <v>122</v>
      </c>
      <c r="H155" s="19">
        <v>0</v>
      </c>
      <c r="J155" s="19">
        <v>1</v>
      </c>
      <c r="K155" s="20" t="s">
        <v>523</v>
      </c>
      <c r="L155" s="20">
        <v>4754</v>
      </c>
      <c r="M155" s="20">
        <v>4754</v>
      </c>
      <c r="N155" s="20">
        <v>1867133.24</v>
      </c>
      <c r="O155" s="20">
        <v>421324.77</v>
      </c>
      <c r="P155" s="20">
        <v>22.57</v>
      </c>
      <c r="Q155" s="20">
        <v>2288458.0099999998</v>
      </c>
      <c r="R155" s="20">
        <v>545038.89</v>
      </c>
      <c r="S155" s="20">
        <v>0</v>
      </c>
      <c r="T155" s="20">
        <v>0</v>
      </c>
      <c r="U155" s="20">
        <v>1743419.12</v>
      </c>
      <c r="V155" s="20">
        <v>-123714.12</v>
      </c>
      <c r="W155" s="20">
        <v>-6.63</v>
      </c>
      <c r="X155" s="20">
        <v>-0.03</v>
      </c>
      <c r="Y155" s="19">
        <v>2023</v>
      </c>
      <c r="Z155" s="19">
        <v>10</v>
      </c>
    </row>
    <row r="156" spans="1:26" x14ac:dyDescent="0.25">
      <c r="A156" s="19">
        <v>202311</v>
      </c>
      <c r="B156" s="19">
        <v>3571</v>
      </c>
      <c r="C156" s="19" t="s">
        <v>127</v>
      </c>
      <c r="F156" s="19">
        <v>2</v>
      </c>
      <c r="G156" s="19" t="s">
        <v>122</v>
      </c>
      <c r="H156" s="19">
        <v>0</v>
      </c>
      <c r="J156" s="19">
        <v>1</v>
      </c>
      <c r="K156" s="20" t="s">
        <v>523</v>
      </c>
      <c r="L156" s="20">
        <v>1303</v>
      </c>
      <c r="M156" s="20">
        <v>1303</v>
      </c>
      <c r="N156" s="20">
        <v>569992.31999999995</v>
      </c>
      <c r="O156" s="20">
        <v>129904.98</v>
      </c>
      <c r="P156" s="20">
        <v>22.79</v>
      </c>
      <c r="Q156" s="20">
        <v>699897.3</v>
      </c>
      <c r="R156" s="20">
        <v>154133.92000000001</v>
      </c>
      <c r="S156" s="20">
        <v>0</v>
      </c>
      <c r="T156" s="20">
        <v>0</v>
      </c>
      <c r="U156" s="20">
        <v>545763.38</v>
      </c>
      <c r="V156" s="20">
        <v>-24228.94</v>
      </c>
      <c r="W156" s="20">
        <v>-4.25</v>
      </c>
      <c r="X156" s="20">
        <v>-0.01</v>
      </c>
      <c r="Y156" s="19">
        <v>2023</v>
      </c>
      <c r="Z156" s="19">
        <v>11</v>
      </c>
    </row>
    <row r="157" spans="1:26" x14ac:dyDescent="0.25">
      <c r="A157" s="19">
        <v>202312</v>
      </c>
      <c r="B157" s="19">
        <v>3571</v>
      </c>
      <c r="C157" s="19" t="s">
        <v>127</v>
      </c>
      <c r="F157" s="19">
        <v>2</v>
      </c>
      <c r="G157" s="19" t="s">
        <v>122</v>
      </c>
      <c r="H157" s="19">
        <v>0</v>
      </c>
      <c r="J157" s="19">
        <v>1</v>
      </c>
      <c r="K157" s="20" t="s">
        <v>523</v>
      </c>
      <c r="L157" s="20">
        <v>1677</v>
      </c>
      <c r="M157" s="20">
        <v>1677</v>
      </c>
      <c r="N157" s="20">
        <v>876587.09</v>
      </c>
      <c r="O157" s="20">
        <v>198085.5</v>
      </c>
      <c r="P157" s="20">
        <v>22.6</v>
      </c>
      <c r="Q157" s="20">
        <v>1074672.5900000001</v>
      </c>
      <c r="R157" s="20">
        <v>242737.94</v>
      </c>
      <c r="S157" s="20">
        <v>0</v>
      </c>
      <c r="T157" s="20">
        <v>0</v>
      </c>
      <c r="U157" s="20">
        <v>831934.65</v>
      </c>
      <c r="V157" s="20">
        <v>-44652.44</v>
      </c>
      <c r="W157" s="20">
        <v>-5.09</v>
      </c>
      <c r="X157" s="20">
        <v>-0.01</v>
      </c>
      <c r="Y157" s="19">
        <v>2023</v>
      </c>
      <c r="Z157" s="19">
        <v>12</v>
      </c>
    </row>
    <row r="158" spans="1:26" x14ac:dyDescent="0.25">
      <c r="A158" s="19">
        <v>202401</v>
      </c>
      <c r="B158" s="19">
        <v>3571</v>
      </c>
      <c r="C158" s="19" t="s">
        <v>127</v>
      </c>
      <c r="F158" s="19">
        <v>2</v>
      </c>
      <c r="G158" s="19" t="s">
        <v>122</v>
      </c>
      <c r="H158" s="19">
        <v>0</v>
      </c>
      <c r="J158" s="19">
        <v>1</v>
      </c>
      <c r="K158" s="20" t="s">
        <v>523</v>
      </c>
      <c r="L158" s="20">
        <v>2993</v>
      </c>
      <c r="M158" s="20">
        <v>2993</v>
      </c>
      <c r="N158" s="20">
        <v>2042678.85</v>
      </c>
      <c r="O158" s="20">
        <v>461899.16</v>
      </c>
      <c r="P158" s="20">
        <v>22.61</v>
      </c>
      <c r="Q158" s="20">
        <v>2504578.0099999998</v>
      </c>
      <c r="R158" s="20">
        <v>881441.93</v>
      </c>
      <c r="S158" s="20">
        <v>0</v>
      </c>
      <c r="T158" s="20">
        <v>0</v>
      </c>
      <c r="U158" s="20">
        <v>1623136.08</v>
      </c>
      <c r="V158" s="20">
        <v>-419542.77</v>
      </c>
      <c r="W158" s="20">
        <v>-20.54</v>
      </c>
      <c r="X158" s="20">
        <v>-0.1</v>
      </c>
      <c r="Y158" s="19">
        <v>2024</v>
      </c>
      <c r="Z158" s="19">
        <v>1</v>
      </c>
    </row>
    <row r="159" spans="1:26" x14ac:dyDescent="0.25">
      <c r="A159" s="19">
        <v>202402</v>
      </c>
      <c r="B159" s="19">
        <v>3571</v>
      </c>
      <c r="C159" s="19" t="s">
        <v>127</v>
      </c>
      <c r="F159" s="19">
        <v>2</v>
      </c>
      <c r="G159" s="19" t="s">
        <v>122</v>
      </c>
      <c r="H159" s="19">
        <v>0</v>
      </c>
      <c r="J159" s="19">
        <v>1</v>
      </c>
      <c r="K159" s="20" t="s">
        <v>523</v>
      </c>
      <c r="L159" s="20">
        <v>-2</v>
      </c>
      <c r="M159" s="20">
        <v>-2</v>
      </c>
      <c r="N159" s="20">
        <v>-1421.09</v>
      </c>
      <c r="O159" s="20">
        <v>-319.74</v>
      </c>
      <c r="P159" s="20">
        <v>0</v>
      </c>
      <c r="Q159" s="20">
        <v>-1740.83</v>
      </c>
      <c r="R159" s="20">
        <v>0</v>
      </c>
      <c r="S159" s="20">
        <v>0</v>
      </c>
      <c r="T159" s="20">
        <v>0</v>
      </c>
      <c r="U159" s="20">
        <v>-1740.83</v>
      </c>
      <c r="V159" s="20">
        <v>-319.74</v>
      </c>
      <c r="W159" s="20">
        <v>0</v>
      </c>
      <c r="X159" s="20">
        <v>0</v>
      </c>
      <c r="Y159" s="19">
        <v>2024</v>
      </c>
      <c r="Z159" s="19">
        <v>2</v>
      </c>
    </row>
    <row r="160" spans="1:26" x14ac:dyDescent="0.25">
      <c r="A160" s="19">
        <v>202306</v>
      </c>
      <c r="B160" s="19">
        <v>3588</v>
      </c>
      <c r="C160" s="19" t="s">
        <v>611</v>
      </c>
      <c r="F160" s="19">
        <v>2</v>
      </c>
      <c r="G160" s="19" t="s">
        <v>122</v>
      </c>
      <c r="H160" s="19">
        <v>0</v>
      </c>
      <c r="J160" s="19">
        <v>1</v>
      </c>
      <c r="K160" s="20" t="s">
        <v>523</v>
      </c>
      <c r="L160" s="20">
        <v>59</v>
      </c>
      <c r="M160" s="20">
        <v>59</v>
      </c>
      <c r="N160" s="20">
        <v>18696.490000000002</v>
      </c>
      <c r="O160" s="20">
        <v>4356.87</v>
      </c>
      <c r="P160" s="20">
        <v>23.3</v>
      </c>
      <c r="Q160" s="20">
        <v>23053.360000000001</v>
      </c>
      <c r="R160" s="20">
        <v>0</v>
      </c>
      <c r="S160" s="20">
        <v>0</v>
      </c>
      <c r="T160" s="20">
        <v>0</v>
      </c>
      <c r="U160" s="20">
        <v>23053.360000000001</v>
      </c>
      <c r="V160" s="20">
        <v>4356.87</v>
      </c>
      <c r="W160" s="20">
        <v>23.3</v>
      </c>
      <c r="X160" s="20">
        <v>0</v>
      </c>
      <c r="Y160" s="19">
        <v>2023</v>
      </c>
      <c r="Z160" s="19">
        <v>6</v>
      </c>
    </row>
    <row r="161" spans="1:26" x14ac:dyDescent="0.25">
      <c r="A161" s="19">
        <v>202307</v>
      </c>
      <c r="B161" s="19">
        <v>3588</v>
      </c>
      <c r="C161" s="19" t="s">
        <v>611</v>
      </c>
      <c r="F161" s="19">
        <v>2</v>
      </c>
      <c r="G161" s="19" t="s">
        <v>122</v>
      </c>
      <c r="H161" s="19">
        <v>0</v>
      </c>
      <c r="J161" s="19">
        <v>1</v>
      </c>
      <c r="K161" s="20" t="s">
        <v>523</v>
      </c>
      <c r="L161" s="20">
        <v>24</v>
      </c>
      <c r="M161" s="20">
        <v>24</v>
      </c>
      <c r="N161" s="20">
        <v>8290.4599999999991</v>
      </c>
      <c r="O161" s="20">
        <v>1865.27</v>
      </c>
      <c r="P161" s="20">
        <v>22.5</v>
      </c>
      <c r="Q161" s="20">
        <v>10155.73</v>
      </c>
      <c r="R161" s="20">
        <v>0</v>
      </c>
      <c r="S161" s="20">
        <v>0</v>
      </c>
      <c r="T161" s="20">
        <v>0</v>
      </c>
      <c r="U161" s="20">
        <v>10155.73</v>
      </c>
      <c r="V161" s="20">
        <v>1865.27</v>
      </c>
      <c r="W161" s="20">
        <v>22.5</v>
      </c>
      <c r="X161" s="20">
        <v>0</v>
      </c>
      <c r="Y161" s="19">
        <v>2023</v>
      </c>
      <c r="Z161" s="19">
        <v>7</v>
      </c>
    </row>
    <row r="162" spans="1:26" x14ac:dyDescent="0.25">
      <c r="A162" s="19">
        <v>202308</v>
      </c>
      <c r="B162" s="19">
        <v>3588</v>
      </c>
      <c r="C162" s="19" t="s">
        <v>611</v>
      </c>
      <c r="F162" s="19">
        <v>2</v>
      </c>
      <c r="G162" s="19" t="s">
        <v>122</v>
      </c>
      <c r="H162" s="19">
        <v>0</v>
      </c>
      <c r="J162" s="19">
        <v>1</v>
      </c>
      <c r="K162" s="20" t="s">
        <v>523</v>
      </c>
      <c r="L162" s="20">
        <v>34</v>
      </c>
      <c r="M162" s="20">
        <v>34</v>
      </c>
      <c r="N162" s="20">
        <v>12815.59</v>
      </c>
      <c r="O162" s="20">
        <v>2883.46</v>
      </c>
      <c r="P162" s="20">
        <v>22.5</v>
      </c>
      <c r="Q162" s="20">
        <v>15699.05</v>
      </c>
      <c r="R162" s="20">
        <v>0</v>
      </c>
      <c r="S162" s="20">
        <v>0</v>
      </c>
      <c r="T162" s="20">
        <v>0</v>
      </c>
      <c r="U162" s="20">
        <v>15699.05</v>
      </c>
      <c r="V162" s="20">
        <v>2883.46</v>
      </c>
      <c r="W162" s="20">
        <v>22.5</v>
      </c>
      <c r="X162" s="20">
        <v>0</v>
      </c>
      <c r="Y162" s="19">
        <v>2023</v>
      </c>
      <c r="Z162" s="19">
        <v>8</v>
      </c>
    </row>
    <row r="163" spans="1:26" x14ac:dyDescent="0.25">
      <c r="A163" s="19">
        <v>202309</v>
      </c>
      <c r="B163" s="19">
        <v>3588</v>
      </c>
      <c r="C163" s="19" t="s">
        <v>611</v>
      </c>
      <c r="F163" s="19">
        <v>2</v>
      </c>
      <c r="G163" s="19" t="s">
        <v>122</v>
      </c>
      <c r="H163" s="19">
        <v>0</v>
      </c>
      <c r="J163" s="19">
        <v>1</v>
      </c>
      <c r="K163" s="20" t="s">
        <v>523</v>
      </c>
      <c r="L163" s="20">
        <v>42</v>
      </c>
      <c r="M163" s="20">
        <v>42</v>
      </c>
      <c r="N163" s="20">
        <v>16378.19</v>
      </c>
      <c r="O163" s="20">
        <v>3733.38</v>
      </c>
      <c r="P163" s="20">
        <v>22.79</v>
      </c>
      <c r="Q163" s="20">
        <v>20111.57</v>
      </c>
      <c r="R163" s="20">
        <v>0</v>
      </c>
      <c r="S163" s="20">
        <v>0</v>
      </c>
      <c r="T163" s="20">
        <v>0</v>
      </c>
      <c r="U163" s="20">
        <v>20111.57</v>
      </c>
      <c r="V163" s="20">
        <v>3733.38</v>
      </c>
      <c r="W163" s="20">
        <v>22.79</v>
      </c>
      <c r="X163" s="20">
        <v>0</v>
      </c>
      <c r="Y163" s="19">
        <v>2023</v>
      </c>
      <c r="Z163" s="19">
        <v>9</v>
      </c>
    </row>
    <row r="164" spans="1:26" x14ac:dyDescent="0.25">
      <c r="A164" s="19">
        <v>202310</v>
      </c>
      <c r="B164" s="19">
        <v>3588</v>
      </c>
      <c r="C164" s="19" t="s">
        <v>611</v>
      </c>
      <c r="F164" s="19">
        <v>2</v>
      </c>
      <c r="G164" s="19" t="s">
        <v>122</v>
      </c>
      <c r="H164" s="19">
        <v>0</v>
      </c>
      <c r="J164" s="19">
        <v>1</v>
      </c>
      <c r="K164" s="20" t="s">
        <v>523</v>
      </c>
      <c r="L164" s="20">
        <v>14</v>
      </c>
      <c r="M164" s="20">
        <v>14</v>
      </c>
      <c r="N164" s="20">
        <v>5651.56</v>
      </c>
      <c r="O164" s="20">
        <v>1271.6199999999999</v>
      </c>
      <c r="P164" s="20">
        <v>22.5</v>
      </c>
      <c r="Q164" s="20">
        <v>6923.18</v>
      </c>
      <c r="R164" s="20">
        <v>0</v>
      </c>
      <c r="S164" s="20">
        <v>0</v>
      </c>
      <c r="T164" s="20">
        <v>0</v>
      </c>
      <c r="U164" s="20">
        <v>6923.18</v>
      </c>
      <c r="V164" s="20">
        <v>1271.6199999999999</v>
      </c>
      <c r="W164" s="20">
        <v>22.5</v>
      </c>
      <c r="X164" s="20">
        <v>0</v>
      </c>
      <c r="Y164" s="19">
        <v>2023</v>
      </c>
      <c r="Z164" s="19">
        <v>10</v>
      </c>
    </row>
    <row r="165" spans="1:26" x14ac:dyDescent="0.25">
      <c r="A165" s="19">
        <v>202306</v>
      </c>
      <c r="B165" s="19">
        <v>3589</v>
      </c>
      <c r="C165" s="19" t="s">
        <v>420</v>
      </c>
      <c r="F165" s="19">
        <v>2</v>
      </c>
      <c r="G165" s="19" t="s">
        <v>122</v>
      </c>
      <c r="H165" s="19">
        <v>0</v>
      </c>
      <c r="J165" s="19">
        <v>1</v>
      </c>
      <c r="K165" s="20" t="s">
        <v>523</v>
      </c>
      <c r="L165" s="20">
        <v>56</v>
      </c>
      <c r="M165" s="20">
        <v>56</v>
      </c>
      <c r="N165" s="20">
        <v>17736.98</v>
      </c>
      <c r="O165" s="20">
        <v>4083.42</v>
      </c>
      <c r="P165" s="20">
        <v>23.02</v>
      </c>
      <c r="Q165" s="20">
        <v>21820.400000000001</v>
      </c>
      <c r="R165" s="20">
        <v>0</v>
      </c>
      <c r="S165" s="20">
        <v>0</v>
      </c>
      <c r="T165" s="20">
        <v>0</v>
      </c>
      <c r="U165" s="20">
        <v>21820.400000000001</v>
      </c>
      <c r="V165" s="20">
        <v>4083.42</v>
      </c>
      <c r="W165" s="20">
        <v>23.02</v>
      </c>
      <c r="X165" s="20">
        <v>0</v>
      </c>
      <c r="Y165" s="19">
        <v>2023</v>
      </c>
      <c r="Z165" s="19">
        <v>6</v>
      </c>
    </row>
    <row r="166" spans="1:26" x14ac:dyDescent="0.25">
      <c r="A166" s="19">
        <v>202307</v>
      </c>
      <c r="B166" s="19">
        <v>3589</v>
      </c>
      <c r="C166" s="19" t="s">
        <v>420</v>
      </c>
      <c r="F166" s="19">
        <v>2</v>
      </c>
      <c r="G166" s="19" t="s">
        <v>122</v>
      </c>
      <c r="H166" s="19">
        <v>0</v>
      </c>
      <c r="J166" s="19">
        <v>1</v>
      </c>
      <c r="K166" s="20" t="s">
        <v>523</v>
      </c>
      <c r="L166" s="20">
        <v>60</v>
      </c>
      <c r="M166" s="20">
        <v>60</v>
      </c>
      <c r="N166" s="20">
        <v>20726.11</v>
      </c>
      <c r="O166" s="20">
        <v>4787.58</v>
      </c>
      <c r="P166" s="20">
        <v>23.1</v>
      </c>
      <c r="Q166" s="20">
        <v>25513.69</v>
      </c>
      <c r="R166" s="20">
        <v>0</v>
      </c>
      <c r="S166" s="20">
        <v>0</v>
      </c>
      <c r="T166" s="20">
        <v>0</v>
      </c>
      <c r="U166" s="20">
        <v>25513.69</v>
      </c>
      <c r="V166" s="20">
        <v>4787.58</v>
      </c>
      <c r="W166" s="20">
        <v>23.1</v>
      </c>
      <c r="X166" s="20">
        <v>0</v>
      </c>
      <c r="Y166" s="19">
        <v>2023</v>
      </c>
      <c r="Z166" s="19">
        <v>7</v>
      </c>
    </row>
    <row r="167" spans="1:26" x14ac:dyDescent="0.25">
      <c r="A167" s="19">
        <v>202308</v>
      </c>
      <c r="B167" s="19">
        <v>3589</v>
      </c>
      <c r="C167" s="19" t="s">
        <v>420</v>
      </c>
      <c r="F167" s="19">
        <v>2</v>
      </c>
      <c r="G167" s="19" t="s">
        <v>122</v>
      </c>
      <c r="H167" s="19">
        <v>0</v>
      </c>
      <c r="J167" s="19">
        <v>1</v>
      </c>
      <c r="K167" s="20" t="s">
        <v>523</v>
      </c>
      <c r="L167" s="20">
        <v>39</v>
      </c>
      <c r="M167" s="20">
        <v>39</v>
      </c>
      <c r="N167" s="20">
        <v>14609.8</v>
      </c>
      <c r="O167" s="20">
        <v>3287.19</v>
      </c>
      <c r="P167" s="20">
        <v>22.5</v>
      </c>
      <c r="Q167" s="20">
        <v>17896.990000000002</v>
      </c>
      <c r="R167" s="20">
        <v>0</v>
      </c>
      <c r="S167" s="20">
        <v>0</v>
      </c>
      <c r="T167" s="20">
        <v>0</v>
      </c>
      <c r="U167" s="20">
        <v>17896.990000000002</v>
      </c>
      <c r="V167" s="20">
        <v>3287.19</v>
      </c>
      <c r="W167" s="20">
        <v>22.5</v>
      </c>
      <c r="X167" s="20">
        <v>0</v>
      </c>
      <c r="Y167" s="19">
        <v>2023</v>
      </c>
      <c r="Z167" s="19">
        <v>8</v>
      </c>
    </row>
    <row r="168" spans="1:26" x14ac:dyDescent="0.25">
      <c r="A168" s="19">
        <v>202309</v>
      </c>
      <c r="B168" s="19">
        <v>3589</v>
      </c>
      <c r="C168" s="19" t="s">
        <v>420</v>
      </c>
      <c r="F168" s="19">
        <v>2</v>
      </c>
      <c r="G168" s="19" t="s">
        <v>122</v>
      </c>
      <c r="H168" s="19">
        <v>0</v>
      </c>
      <c r="J168" s="19">
        <v>1</v>
      </c>
      <c r="K168" s="20" t="s">
        <v>523</v>
      </c>
      <c r="L168" s="20">
        <v>23</v>
      </c>
      <c r="M168" s="20">
        <v>23</v>
      </c>
      <c r="N168" s="20">
        <v>8900.3799999999992</v>
      </c>
      <c r="O168" s="20">
        <v>2002.49</v>
      </c>
      <c r="P168" s="20">
        <v>22.5</v>
      </c>
      <c r="Q168" s="20">
        <v>10902.87</v>
      </c>
      <c r="R168" s="20">
        <v>0</v>
      </c>
      <c r="S168" s="20">
        <v>0</v>
      </c>
      <c r="T168" s="20">
        <v>0</v>
      </c>
      <c r="U168" s="20">
        <v>10902.87</v>
      </c>
      <c r="V168" s="20">
        <v>2002.49</v>
      </c>
      <c r="W168" s="20">
        <v>22.5</v>
      </c>
      <c r="X168" s="20">
        <v>0</v>
      </c>
      <c r="Y168" s="19">
        <v>2023</v>
      </c>
      <c r="Z168" s="19">
        <v>9</v>
      </c>
    </row>
    <row r="169" spans="1:26" x14ac:dyDescent="0.25">
      <c r="A169" s="19">
        <v>202310</v>
      </c>
      <c r="B169" s="19">
        <v>3589</v>
      </c>
      <c r="C169" s="19" t="s">
        <v>420</v>
      </c>
      <c r="F169" s="19">
        <v>2</v>
      </c>
      <c r="G169" s="19" t="s">
        <v>122</v>
      </c>
      <c r="H169" s="19">
        <v>0</v>
      </c>
      <c r="J169" s="19">
        <v>1</v>
      </c>
      <c r="K169" s="20" t="s">
        <v>523</v>
      </c>
      <c r="L169" s="20">
        <v>16</v>
      </c>
      <c r="M169" s="20">
        <v>16</v>
      </c>
      <c r="N169" s="20">
        <v>6872.84</v>
      </c>
      <c r="O169" s="20">
        <v>1501.88</v>
      </c>
      <c r="P169" s="20">
        <v>21.85</v>
      </c>
      <c r="Q169" s="20">
        <v>8374.7199999999993</v>
      </c>
      <c r="R169" s="20">
        <v>0</v>
      </c>
      <c r="S169" s="20">
        <v>0</v>
      </c>
      <c r="T169" s="20">
        <v>0</v>
      </c>
      <c r="U169" s="20">
        <v>8374.7199999999993</v>
      </c>
      <c r="V169" s="20">
        <v>1501.88</v>
      </c>
      <c r="W169" s="20">
        <v>21.85</v>
      </c>
      <c r="X169" s="20">
        <v>0</v>
      </c>
      <c r="Y169" s="19">
        <v>2023</v>
      </c>
      <c r="Z169" s="19">
        <v>10</v>
      </c>
    </row>
    <row r="170" spans="1:26" x14ac:dyDescent="0.25">
      <c r="A170" s="19">
        <v>202311</v>
      </c>
      <c r="B170" s="19">
        <v>3589</v>
      </c>
      <c r="C170" s="19" t="s">
        <v>420</v>
      </c>
      <c r="F170" s="19">
        <v>2</v>
      </c>
      <c r="G170" s="19" t="s">
        <v>122</v>
      </c>
      <c r="H170" s="19">
        <v>0</v>
      </c>
      <c r="J170" s="19">
        <v>1</v>
      </c>
      <c r="K170" s="20" t="s">
        <v>523</v>
      </c>
      <c r="L170" s="20">
        <v>39</v>
      </c>
      <c r="M170" s="20">
        <v>39</v>
      </c>
      <c r="N170" s="20">
        <v>17998.599999999999</v>
      </c>
      <c r="O170" s="20">
        <v>4156.5</v>
      </c>
      <c r="P170" s="20">
        <v>23.09</v>
      </c>
      <c r="Q170" s="20">
        <v>22155.1</v>
      </c>
      <c r="R170" s="20">
        <v>0</v>
      </c>
      <c r="S170" s="20">
        <v>0</v>
      </c>
      <c r="T170" s="20">
        <v>0</v>
      </c>
      <c r="U170" s="20">
        <v>22155.1</v>
      </c>
      <c r="V170" s="20">
        <v>4156.5</v>
      </c>
      <c r="W170" s="20">
        <v>23.09</v>
      </c>
      <c r="X170" s="20">
        <v>0</v>
      </c>
      <c r="Y170" s="19">
        <v>2023</v>
      </c>
      <c r="Z170" s="19">
        <v>11</v>
      </c>
    </row>
    <row r="171" spans="1:26" x14ac:dyDescent="0.25">
      <c r="A171" s="19">
        <v>202312</v>
      </c>
      <c r="B171" s="19">
        <v>3589</v>
      </c>
      <c r="C171" s="19" t="s">
        <v>420</v>
      </c>
      <c r="F171" s="19">
        <v>2</v>
      </c>
      <c r="G171" s="19" t="s">
        <v>122</v>
      </c>
      <c r="H171" s="19">
        <v>0</v>
      </c>
      <c r="J171" s="19">
        <v>1</v>
      </c>
      <c r="K171" s="20" t="s">
        <v>523</v>
      </c>
      <c r="L171" s="20">
        <v>19</v>
      </c>
      <c r="M171" s="20">
        <v>19</v>
      </c>
      <c r="N171" s="20">
        <v>10666.84</v>
      </c>
      <c r="O171" s="20">
        <v>2340.1999999999998</v>
      </c>
      <c r="P171" s="20">
        <v>21.94</v>
      </c>
      <c r="Q171" s="20">
        <v>13007.04</v>
      </c>
      <c r="R171" s="20">
        <v>0</v>
      </c>
      <c r="S171" s="20">
        <v>0</v>
      </c>
      <c r="T171" s="20">
        <v>0</v>
      </c>
      <c r="U171" s="20">
        <v>13007.04</v>
      </c>
      <c r="V171" s="20">
        <v>2340.1999999999998</v>
      </c>
      <c r="W171" s="20">
        <v>21.94</v>
      </c>
      <c r="X171" s="20">
        <v>0</v>
      </c>
      <c r="Y171" s="19">
        <v>2023</v>
      </c>
      <c r="Z171" s="19">
        <v>12</v>
      </c>
    </row>
    <row r="172" spans="1:26" x14ac:dyDescent="0.25">
      <c r="A172" s="19">
        <v>202401</v>
      </c>
      <c r="B172" s="19">
        <v>3589</v>
      </c>
      <c r="C172" s="19" t="s">
        <v>420</v>
      </c>
      <c r="F172" s="19">
        <v>2</v>
      </c>
      <c r="G172" s="19" t="s">
        <v>122</v>
      </c>
      <c r="H172" s="19">
        <v>0</v>
      </c>
      <c r="J172" s="19">
        <v>1</v>
      </c>
      <c r="K172" s="20" t="s">
        <v>523</v>
      </c>
      <c r="L172" s="20">
        <v>41</v>
      </c>
      <c r="M172" s="20">
        <v>41</v>
      </c>
      <c r="N172" s="20">
        <v>26803.51</v>
      </c>
      <c r="O172" s="20">
        <v>6196.5</v>
      </c>
      <c r="P172" s="20">
        <v>23.12</v>
      </c>
      <c r="Q172" s="20">
        <v>33000.01</v>
      </c>
      <c r="R172" s="20">
        <v>0</v>
      </c>
      <c r="S172" s="20">
        <v>0</v>
      </c>
      <c r="T172" s="20">
        <v>0</v>
      </c>
      <c r="U172" s="20">
        <v>33000.01</v>
      </c>
      <c r="V172" s="20">
        <v>6196.5</v>
      </c>
      <c r="W172" s="20">
        <v>23.12</v>
      </c>
      <c r="X172" s="20">
        <v>0</v>
      </c>
      <c r="Y172" s="19">
        <v>2024</v>
      </c>
      <c r="Z172" s="19">
        <v>1</v>
      </c>
    </row>
    <row r="173" spans="1:26" x14ac:dyDescent="0.25">
      <c r="A173" s="19">
        <v>202402</v>
      </c>
      <c r="B173" s="19">
        <v>3589</v>
      </c>
      <c r="C173" s="19" t="s">
        <v>420</v>
      </c>
      <c r="F173" s="19">
        <v>2</v>
      </c>
      <c r="G173" s="19" t="s">
        <v>122</v>
      </c>
      <c r="H173" s="19">
        <v>0</v>
      </c>
      <c r="J173" s="19">
        <v>1</v>
      </c>
      <c r="K173" s="20" t="s">
        <v>523</v>
      </c>
      <c r="L173" s="20">
        <v>-3</v>
      </c>
      <c r="M173" s="20">
        <v>-3</v>
      </c>
      <c r="N173" s="20">
        <v>-2547.15</v>
      </c>
      <c r="O173" s="20">
        <v>-573.11</v>
      </c>
      <c r="P173" s="20">
        <v>0</v>
      </c>
      <c r="Q173" s="20">
        <v>-3120.26</v>
      </c>
      <c r="R173" s="20">
        <v>0</v>
      </c>
      <c r="S173" s="20">
        <v>0</v>
      </c>
      <c r="T173" s="20">
        <v>0</v>
      </c>
      <c r="U173" s="20">
        <v>-3120.26</v>
      </c>
      <c r="V173" s="20">
        <v>-573.11</v>
      </c>
      <c r="W173" s="20">
        <v>0</v>
      </c>
      <c r="X173" s="20">
        <v>0</v>
      </c>
      <c r="Y173" s="19">
        <v>2024</v>
      </c>
      <c r="Z173" s="19">
        <v>2</v>
      </c>
    </row>
    <row r="174" spans="1:26" x14ac:dyDescent="0.25">
      <c r="A174" s="19">
        <v>202403</v>
      </c>
      <c r="B174" s="19">
        <v>3589</v>
      </c>
      <c r="C174" s="19" t="s">
        <v>420</v>
      </c>
      <c r="F174" s="19">
        <v>2</v>
      </c>
      <c r="G174" s="19" t="s">
        <v>122</v>
      </c>
      <c r="H174" s="19">
        <v>0</v>
      </c>
      <c r="J174" s="19">
        <v>1</v>
      </c>
      <c r="K174" s="20" t="s">
        <v>523</v>
      </c>
      <c r="L174" s="20">
        <v>-8</v>
      </c>
      <c r="M174" s="20">
        <v>-8</v>
      </c>
      <c r="N174" s="20">
        <v>-7811.25</v>
      </c>
      <c r="O174" s="20">
        <v>-1757.53</v>
      </c>
      <c r="P174" s="20">
        <v>0</v>
      </c>
      <c r="Q174" s="20">
        <v>-9568.7800000000007</v>
      </c>
      <c r="R174" s="20">
        <v>0</v>
      </c>
      <c r="S174" s="20">
        <v>0</v>
      </c>
      <c r="T174" s="20">
        <v>0</v>
      </c>
      <c r="U174" s="20">
        <v>-9568.7800000000007</v>
      </c>
      <c r="V174" s="20">
        <v>-1757.53</v>
      </c>
      <c r="W174" s="20">
        <v>0</v>
      </c>
      <c r="X174" s="20">
        <v>0</v>
      </c>
      <c r="Y174" s="19">
        <v>2024</v>
      </c>
      <c r="Z174" s="19">
        <v>3</v>
      </c>
    </row>
    <row r="175" spans="1:26" x14ac:dyDescent="0.25">
      <c r="A175" s="19">
        <v>202306</v>
      </c>
      <c r="B175" s="19">
        <v>3587</v>
      </c>
      <c r="C175" s="19" t="s">
        <v>613</v>
      </c>
      <c r="F175" s="19">
        <v>2</v>
      </c>
      <c r="G175" s="19" t="s">
        <v>122</v>
      </c>
      <c r="H175" s="19">
        <v>0</v>
      </c>
      <c r="J175" s="19">
        <v>1</v>
      </c>
      <c r="K175" s="20" t="s">
        <v>523</v>
      </c>
      <c r="L175" s="20">
        <v>1300</v>
      </c>
      <c r="M175" s="20">
        <v>1300</v>
      </c>
      <c r="N175" s="20">
        <v>411941.06</v>
      </c>
      <c r="O175" s="20">
        <v>94563.94</v>
      </c>
      <c r="P175" s="20">
        <v>22.96</v>
      </c>
      <c r="Q175" s="20">
        <v>506505</v>
      </c>
      <c r="R175" s="20">
        <v>50337.03</v>
      </c>
      <c r="S175" s="20">
        <v>0</v>
      </c>
      <c r="T175" s="20">
        <v>0</v>
      </c>
      <c r="U175" s="20">
        <v>456167.97</v>
      </c>
      <c r="V175" s="20">
        <v>44226.91</v>
      </c>
      <c r="W175" s="20">
        <v>10.74</v>
      </c>
      <c r="X175" s="20">
        <v>0.01</v>
      </c>
      <c r="Y175" s="19">
        <v>2023</v>
      </c>
      <c r="Z175" s="19">
        <v>6</v>
      </c>
    </row>
    <row r="176" spans="1:26" x14ac:dyDescent="0.25">
      <c r="A176" s="19">
        <v>202307</v>
      </c>
      <c r="B176" s="19">
        <v>3587</v>
      </c>
      <c r="C176" s="19" t="s">
        <v>613</v>
      </c>
      <c r="F176" s="19">
        <v>2</v>
      </c>
      <c r="G176" s="19" t="s">
        <v>122</v>
      </c>
      <c r="H176" s="19">
        <v>0</v>
      </c>
      <c r="J176" s="19">
        <v>1</v>
      </c>
      <c r="K176" s="20" t="s">
        <v>523</v>
      </c>
      <c r="L176" s="20">
        <v>1220</v>
      </c>
      <c r="M176" s="20">
        <v>1220</v>
      </c>
      <c r="N176" s="20">
        <v>421430.65</v>
      </c>
      <c r="O176" s="20">
        <v>95689.09</v>
      </c>
      <c r="P176" s="20">
        <v>22.71</v>
      </c>
      <c r="Q176" s="20">
        <v>517119.74</v>
      </c>
      <c r="R176" s="20">
        <v>51415.65</v>
      </c>
      <c r="S176" s="20">
        <v>0</v>
      </c>
      <c r="T176" s="20">
        <v>0</v>
      </c>
      <c r="U176" s="20">
        <v>465704.09</v>
      </c>
      <c r="V176" s="20">
        <v>44273.440000000002</v>
      </c>
      <c r="W176" s="20">
        <v>10.51</v>
      </c>
      <c r="X176" s="20">
        <v>0.01</v>
      </c>
      <c r="Y176" s="19">
        <v>2023</v>
      </c>
      <c r="Z176" s="19">
        <v>7</v>
      </c>
    </row>
    <row r="177" spans="1:26" x14ac:dyDescent="0.25">
      <c r="A177" s="19">
        <v>202308</v>
      </c>
      <c r="B177" s="19">
        <v>3587</v>
      </c>
      <c r="C177" s="19" t="s">
        <v>613</v>
      </c>
      <c r="F177" s="19">
        <v>2</v>
      </c>
      <c r="G177" s="19" t="s">
        <v>122</v>
      </c>
      <c r="H177" s="19">
        <v>0</v>
      </c>
      <c r="J177" s="19">
        <v>1</v>
      </c>
      <c r="K177" s="20" t="s">
        <v>523</v>
      </c>
      <c r="L177" s="20">
        <v>1689</v>
      </c>
      <c r="M177" s="20">
        <v>1689</v>
      </c>
      <c r="N177" s="20">
        <v>630253.56000000006</v>
      </c>
      <c r="O177" s="20">
        <v>144269.97</v>
      </c>
      <c r="P177" s="20">
        <v>22.89</v>
      </c>
      <c r="Q177" s="20">
        <v>774523.53</v>
      </c>
      <c r="R177" s="20">
        <v>37321.99</v>
      </c>
      <c r="S177" s="20">
        <v>0</v>
      </c>
      <c r="T177" s="20">
        <v>0</v>
      </c>
      <c r="U177" s="20">
        <v>737201.54</v>
      </c>
      <c r="V177" s="20">
        <v>106947.98</v>
      </c>
      <c r="W177" s="20">
        <v>16.97</v>
      </c>
      <c r="X177" s="20">
        <v>0.03</v>
      </c>
      <c r="Y177" s="19">
        <v>2023</v>
      </c>
      <c r="Z177" s="19">
        <v>8</v>
      </c>
    </row>
    <row r="178" spans="1:26" x14ac:dyDescent="0.25">
      <c r="A178" s="19">
        <v>202309</v>
      </c>
      <c r="B178" s="19">
        <v>3587</v>
      </c>
      <c r="C178" s="19" t="s">
        <v>613</v>
      </c>
      <c r="F178" s="19">
        <v>2</v>
      </c>
      <c r="G178" s="19" t="s">
        <v>122</v>
      </c>
      <c r="H178" s="19">
        <v>0</v>
      </c>
      <c r="J178" s="19">
        <v>1</v>
      </c>
      <c r="K178" s="20" t="s">
        <v>523</v>
      </c>
      <c r="L178" s="20">
        <v>1022</v>
      </c>
      <c r="M178" s="20">
        <v>1022</v>
      </c>
      <c r="N178" s="20">
        <v>399631.49</v>
      </c>
      <c r="O178" s="20">
        <v>91120.51</v>
      </c>
      <c r="P178" s="20">
        <v>22.8</v>
      </c>
      <c r="Q178" s="20">
        <v>490752</v>
      </c>
      <c r="R178" s="20">
        <v>0</v>
      </c>
      <c r="S178" s="20">
        <v>0</v>
      </c>
      <c r="T178" s="20">
        <v>0</v>
      </c>
      <c r="U178" s="20">
        <v>490752</v>
      </c>
      <c r="V178" s="20">
        <v>91120.51</v>
      </c>
      <c r="W178" s="20">
        <v>22.8</v>
      </c>
      <c r="X178" s="20">
        <v>0.02</v>
      </c>
      <c r="Y178" s="19">
        <v>2023</v>
      </c>
      <c r="Z178" s="19">
        <v>9</v>
      </c>
    </row>
    <row r="179" spans="1:26" x14ac:dyDescent="0.25">
      <c r="A179" s="19">
        <v>202310</v>
      </c>
      <c r="B179" s="19">
        <v>3587</v>
      </c>
      <c r="C179" s="19" t="s">
        <v>613</v>
      </c>
      <c r="F179" s="19">
        <v>2</v>
      </c>
      <c r="G179" s="19" t="s">
        <v>122</v>
      </c>
      <c r="H179" s="19">
        <v>0</v>
      </c>
      <c r="J179" s="19">
        <v>1</v>
      </c>
      <c r="K179" s="20" t="s">
        <v>523</v>
      </c>
      <c r="L179" s="20">
        <v>489</v>
      </c>
      <c r="M179" s="20">
        <v>489</v>
      </c>
      <c r="N179" s="20">
        <v>197401.36</v>
      </c>
      <c r="O179" s="20">
        <v>45319.75</v>
      </c>
      <c r="P179" s="20">
        <v>22.96</v>
      </c>
      <c r="Q179" s="20">
        <v>242721.11</v>
      </c>
      <c r="R179" s="20">
        <v>0</v>
      </c>
      <c r="S179" s="20">
        <v>0</v>
      </c>
      <c r="T179" s="20">
        <v>0</v>
      </c>
      <c r="U179" s="20">
        <v>242721.11</v>
      </c>
      <c r="V179" s="20">
        <v>45319.75</v>
      </c>
      <c r="W179" s="20">
        <v>22.96</v>
      </c>
      <c r="X179" s="20">
        <v>0.01</v>
      </c>
      <c r="Y179" s="19">
        <v>2023</v>
      </c>
      <c r="Z179" s="19">
        <v>10</v>
      </c>
    </row>
    <row r="180" spans="1:26" x14ac:dyDescent="0.25">
      <c r="A180" s="19">
        <v>202312</v>
      </c>
      <c r="B180" s="19">
        <v>3572</v>
      </c>
      <c r="C180" s="19" t="s">
        <v>482</v>
      </c>
      <c r="F180" s="19">
        <v>2</v>
      </c>
      <c r="G180" s="19" t="s">
        <v>122</v>
      </c>
      <c r="H180" s="19">
        <v>0</v>
      </c>
      <c r="J180" s="19">
        <v>1</v>
      </c>
      <c r="K180" s="20" t="s">
        <v>523</v>
      </c>
      <c r="L180" s="20">
        <v>24</v>
      </c>
      <c r="M180" s="20">
        <v>4.8</v>
      </c>
      <c r="N180" s="20">
        <v>6167.71</v>
      </c>
      <c r="O180" s="20">
        <v>1387.68</v>
      </c>
      <c r="P180" s="20">
        <v>22.5</v>
      </c>
      <c r="Q180" s="20">
        <v>7555.39</v>
      </c>
      <c r="R180" s="20">
        <v>0</v>
      </c>
      <c r="S180" s="20">
        <v>0</v>
      </c>
      <c r="T180" s="20">
        <v>0</v>
      </c>
      <c r="U180" s="20">
        <v>7555.39</v>
      </c>
      <c r="V180" s="20">
        <v>1387.68</v>
      </c>
      <c r="W180" s="20">
        <v>22.5</v>
      </c>
      <c r="X180" s="20">
        <v>0</v>
      </c>
      <c r="Y180" s="19">
        <v>2023</v>
      </c>
      <c r="Z180" s="19">
        <v>12</v>
      </c>
    </row>
    <row r="181" spans="1:26" x14ac:dyDescent="0.25">
      <c r="A181" s="19">
        <v>202402</v>
      </c>
      <c r="B181" s="19">
        <v>3572</v>
      </c>
      <c r="C181" s="19" t="s">
        <v>482</v>
      </c>
      <c r="F181" s="19">
        <v>2</v>
      </c>
      <c r="G181" s="19" t="s">
        <v>122</v>
      </c>
      <c r="H181" s="19">
        <v>0</v>
      </c>
      <c r="J181" s="19">
        <v>1</v>
      </c>
      <c r="K181" s="20" t="s">
        <v>523</v>
      </c>
      <c r="L181" s="20">
        <v>12</v>
      </c>
      <c r="M181" s="20">
        <v>2.4</v>
      </c>
      <c r="N181" s="20">
        <v>4886.3599999999997</v>
      </c>
      <c r="O181" s="20">
        <v>1099.44</v>
      </c>
      <c r="P181" s="20">
        <v>22.5</v>
      </c>
      <c r="Q181" s="20">
        <v>5985.8</v>
      </c>
      <c r="R181" s="20">
        <v>0</v>
      </c>
      <c r="S181" s="20">
        <v>0</v>
      </c>
      <c r="T181" s="20">
        <v>0</v>
      </c>
      <c r="U181" s="20">
        <v>5985.8</v>
      </c>
      <c r="V181" s="20">
        <v>1099.44</v>
      </c>
      <c r="W181" s="20">
        <v>22.5</v>
      </c>
      <c r="X181" s="20">
        <v>0</v>
      </c>
      <c r="Y181" s="19">
        <v>2024</v>
      </c>
      <c r="Z181" s="19">
        <v>2</v>
      </c>
    </row>
    <row r="182" spans="1:26" x14ac:dyDescent="0.25">
      <c r="A182" s="19">
        <v>202306</v>
      </c>
      <c r="B182" s="19">
        <v>3404</v>
      </c>
      <c r="C182" s="19" t="s">
        <v>615</v>
      </c>
      <c r="F182" s="19">
        <v>2</v>
      </c>
      <c r="G182" s="19" t="s">
        <v>122</v>
      </c>
      <c r="H182" s="19">
        <v>0</v>
      </c>
      <c r="J182" s="19">
        <v>1</v>
      </c>
      <c r="K182" s="20" t="s">
        <v>523</v>
      </c>
      <c r="L182" s="20">
        <v>4</v>
      </c>
      <c r="M182" s="20">
        <v>4</v>
      </c>
      <c r="N182" s="20">
        <v>1584.82</v>
      </c>
      <c r="O182" s="20">
        <v>356.6</v>
      </c>
      <c r="P182" s="20">
        <v>22.5</v>
      </c>
      <c r="Q182" s="20">
        <v>1941.42</v>
      </c>
      <c r="R182" s="20">
        <v>0</v>
      </c>
      <c r="S182" s="20">
        <v>0</v>
      </c>
      <c r="T182" s="20">
        <v>0</v>
      </c>
      <c r="U182" s="20">
        <v>1941.42</v>
      </c>
      <c r="V182" s="20">
        <v>356.6</v>
      </c>
      <c r="W182" s="20">
        <v>22.5</v>
      </c>
      <c r="X182" s="20">
        <v>0</v>
      </c>
      <c r="Y182" s="19">
        <v>2023</v>
      </c>
      <c r="Z182" s="19">
        <v>6</v>
      </c>
    </row>
    <row r="183" spans="1:26" x14ac:dyDescent="0.25">
      <c r="A183" s="19">
        <v>202307</v>
      </c>
      <c r="B183" s="19">
        <v>3404</v>
      </c>
      <c r="C183" s="19" t="s">
        <v>615</v>
      </c>
      <c r="F183" s="19">
        <v>2</v>
      </c>
      <c r="G183" s="19" t="s">
        <v>122</v>
      </c>
      <c r="H183" s="19">
        <v>0</v>
      </c>
      <c r="J183" s="19">
        <v>1</v>
      </c>
      <c r="K183" s="20" t="s">
        <v>523</v>
      </c>
      <c r="L183" s="20">
        <v>-1</v>
      </c>
      <c r="M183" s="20">
        <v>-1</v>
      </c>
      <c r="N183" s="20">
        <v>-427.9</v>
      </c>
      <c r="O183" s="20">
        <v>-96.27</v>
      </c>
      <c r="P183" s="20">
        <v>0</v>
      </c>
      <c r="Q183" s="20">
        <v>-524.16999999999996</v>
      </c>
      <c r="R183" s="20">
        <v>0</v>
      </c>
      <c r="S183" s="20">
        <v>0</v>
      </c>
      <c r="T183" s="20">
        <v>0</v>
      </c>
      <c r="U183" s="20">
        <v>-524.16999999999996</v>
      </c>
      <c r="V183" s="20">
        <v>-96.27</v>
      </c>
      <c r="W183" s="20">
        <v>0</v>
      </c>
      <c r="X183" s="20">
        <v>0</v>
      </c>
      <c r="Y183" s="19">
        <v>2023</v>
      </c>
      <c r="Z183" s="19">
        <v>7</v>
      </c>
    </row>
    <row r="184" spans="1:26" x14ac:dyDescent="0.25">
      <c r="A184" s="19">
        <v>202308</v>
      </c>
      <c r="B184" s="19">
        <v>3404</v>
      </c>
      <c r="C184" s="19" t="s">
        <v>615</v>
      </c>
      <c r="F184" s="19">
        <v>2</v>
      </c>
      <c r="G184" s="19" t="s">
        <v>122</v>
      </c>
      <c r="H184" s="19">
        <v>0</v>
      </c>
      <c r="J184" s="19">
        <v>1</v>
      </c>
      <c r="K184" s="20" t="s">
        <v>523</v>
      </c>
      <c r="L184" s="20">
        <v>-7</v>
      </c>
      <c r="M184" s="20">
        <v>-7</v>
      </c>
      <c r="N184" s="20">
        <v>-3174.98</v>
      </c>
      <c r="O184" s="20">
        <v>-714.4</v>
      </c>
      <c r="P184" s="20">
        <v>0</v>
      </c>
      <c r="Q184" s="20">
        <v>-3889.38</v>
      </c>
      <c r="R184" s="20">
        <v>0</v>
      </c>
      <c r="S184" s="20">
        <v>0</v>
      </c>
      <c r="T184" s="20">
        <v>0</v>
      </c>
      <c r="U184" s="20">
        <v>-3889.38</v>
      </c>
      <c r="V184" s="20">
        <v>-714.4</v>
      </c>
      <c r="W184" s="20">
        <v>0</v>
      </c>
      <c r="X184" s="20">
        <v>0</v>
      </c>
      <c r="Y184" s="19">
        <v>2023</v>
      </c>
      <c r="Z184" s="19">
        <v>8</v>
      </c>
    </row>
    <row r="185" spans="1:26" x14ac:dyDescent="0.25">
      <c r="A185" s="19">
        <v>202306</v>
      </c>
      <c r="B185" s="19">
        <v>3582</v>
      </c>
      <c r="C185" s="19" t="s">
        <v>128</v>
      </c>
      <c r="F185" s="19">
        <v>2</v>
      </c>
      <c r="G185" s="19" t="s">
        <v>122</v>
      </c>
      <c r="H185" s="19">
        <v>0</v>
      </c>
      <c r="J185" s="19">
        <v>1</v>
      </c>
      <c r="K185" s="20" t="s">
        <v>523</v>
      </c>
      <c r="L185" s="20">
        <v>78</v>
      </c>
      <c r="M185" s="20">
        <v>78</v>
      </c>
      <c r="N185" s="20">
        <v>23730.19</v>
      </c>
      <c r="O185" s="20">
        <v>5339.1</v>
      </c>
      <c r="P185" s="20">
        <v>22.5</v>
      </c>
      <c r="Q185" s="20">
        <v>29069.29</v>
      </c>
      <c r="R185" s="20">
        <v>2795.13</v>
      </c>
      <c r="S185" s="20">
        <v>0</v>
      </c>
      <c r="T185" s="20">
        <v>0</v>
      </c>
      <c r="U185" s="20">
        <v>26274.16</v>
      </c>
      <c r="V185" s="20">
        <v>2543.9699999999998</v>
      </c>
      <c r="W185" s="20">
        <v>10.72</v>
      </c>
      <c r="X185" s="20">
        <v>0</v>
      </c>
      <c r="Y185" s="19">
        <v>2023</v>
      </c>
      <c r="Z185" s="19">
        <v>6</v>
      </c>
    </row>
    <row r="186" spans="1:26" x14ac:dyDescent="0.25">
      <c r="A186" s="19">
        <v>202307</v>
      </c>
      <c r="B186" s="19">
        <v>3582</v>
      </c>
      <c r="C186" s="19" t="s">
        <v>128</v>
      </c>
      <c r="F186" s="19">
        <v>2</v>
      </c>
      <c r="G186" s="19" t="s">
        <v>122</v>
      </c>
      <c r="H186" s="19">
        <v>0</v>
      </c>
      <c r="J186" s="19">
        <v>1</v>
      </c>
      <c r="K186" s="20" t="s">
        <v>523</v>
      </c>
      <c r="L186" s="20">
        <v>84</v>
      </c>
      <c r="M186" s="20">
        <v>84</v>
      </c>
      <c r="N186" s="20">
        <v>27600.26</v>
      </c>
      <c r="O186" s="20">
        <v>6210.13</v>
      </c>
      <c r="P186" s="20">
        <v>22.5</v>
      </c>
      <c r="Q186" s="20">
        <v>33810.39</v>
      </c>
      <c r="R186" s="20">
        <v>3381.06</v>
      </c>
      <c r="S186" s="20">
        <v>0</v>
      </c>
      <c r="T186" s="20">
        <v>0</v>
      </c>
      <c r="U186" s="20">
        <v>30429.33</v>
      </c>
      <c r="V186" s="20">
        <v>2829.07</v>
      </c>
      <c r="W186" s="20">
        <v>10.25</v>
      </c>
      <c r="X186" s="20">
        <v>0</v>
      </c>
      <c r="Y186" s="19">
        <v>2023</v>
      </c>
      <c r="Z186" s="19">
        <v>7</v>
      </c>
    </row>
    <row r="187" spans="1:26" x14ac:dyDescent="0.25">
      <c r="A187" s="19">
        <v>202308</v>
      </c>
      <c r="B187" s="19">
        <v>3582</v>
      </c>
      <c r="C187" s="19" t="s">
        <v>128</v>
      </c>
      <c r="F187" s="19">
        <v>2</v>
      </c>
      <c r="G187" s="19" t="s">
        <v>122</v>
      </c>
      <c r="H187" s="19">
        <v>0</v>
      </c>
      <c r="J187" s="19">
        <v>1</v>
      </c>
      <c r="K187" s="20" t="s">
        <v>523</v>
      </c>
      <c r="L187" s="20">
        <v>640</v>
      </c>
      <c r="M187" s="20">
        <v>640</v>
      </c>
      <c r="N187" s="20">
        <v>230983.91</v>
      </c>
      <c r="O187" s="20">
        <v>52830.84</v>
      </c>
      <c r="P187" s="20">
        <v>22.87</v>
      </c>
      <c r="Q187" s="20">
        <v>283814.75</v>
      </c>
      <c r="R187" s="20">
        <v>39689.629999999997</v>
      </c>
      <c r="S187" s="20">
        <v>0</v>
      </c>
      <c r="T187" s="20">
        <v>0</v>
      </c>
      <c r="U187" s="20">
        <v>244125.12</v>
      </c>
      <c r="V187" s="20">
        <v>13141.21</v>
      </c>
      <c r="W187" s="20">
        <v>5.69</v>
      </c>
      <c r="X187" s="20">
        <v>0</v>
      </c>
      <c r="Y187" s="19">
        <v>2023</v>
      </c>
      <c r="Z187" s="19">
        <v>8</v>
      </c>
    </row>
    <row r="188" spans="1:26" x14ac:dyDescent="0.25">
      <c r="A188" s="19">
        <v>202309</v>
      </c>
      <c r="B188" s="19">
        <v>3582</v>
      </c>
      <c r="C188" s="19" t="s">
        <v>128</v>
      </c>
      <c r="F188" s="19">
        <v>2</v>
      </c>
      <c r="G188" s="19" t="s">
        <v>122</v>
      </c>
      <c r="H188" s="19">
        <v>0</v>
      </c>
      <c r="J188" s="19">
        <v>1</v>
      </c>
      <c r="K188" s="20" t="s">
        <v>523</v>
      </c>
      <c r="L188" s="20">
        <v>50</v>
      </c>
      <c r="M188" s="20">
        <v>50</v>
      </c>
      <c r="N188" s="20">
        <v>18285.05</v>
      </c>
      <c r="O188" s="20">
        <v>4114</v>
      </c>
      <c r="P188" s="20">
        <v>22.5</v>
      </c>
      <c r="Q188" s="20">
        <v>22399.05</v>
      </c>
      <c r="R188" s="20">
        <v>3427.06</v>
      </c>
      <c r="S188" s="20">
        <v>0</v>
      </c>
      <c r="T188" s="20">
        <v>0</v>
      </c>
      <c r="U188" s="20">
        <v>18971.990000000002</v>
      </c>
      <c r="V188" s="20">
        <v>686.94</v>
      </c>
      <c r="W188" s="20">
        <v>3.76</v>
      </c>
      <c r="X188" s="20">
        <v>0</v>
      </c>
      <c r="Y188" s="19">
        <v>2023</v>
      </c>
      <c r="Z188" s="19">
        <v>9</v>
      </c>
    </row>
    <row r="189" spans="1:26" x14ac:dyDescent="0.25">
      <c r="A189" s="19">
        <v>202310</v>
      </c>
      <c r="B189" s="19">
        <v>3582</v>
      </c>
      <c r="C189" s="19" t="s">
        <v>128</v>
      </c>
      <c r="F189" s="19">
        <v>2</v>
      </c>
      <c r="G189" s="19" t="s">
        <v>122</v>
      </c>
      <c r="H189" s="19">
        <v>0</v>
      </c>
      <c r="J189" s="19">
        <v>1</v>
      </c>
      <c r="K189" s="20" t="s">
        <v>523</v>
      </c>
      <c r="L189" s="20">
        <v>-14</v>
      </c>
      <c r="M189" s="20">
        <v>-14</v>
      </c>
      <c r="N189" s="20">
        <v>-5375.8</v>
      </c>
      <c r="O189" s="20">
        <v>-1209.56</v>
      </c>
      <c r="P189" s="20">
        <v>0</v>
      </c>
      <c r="Q189" s="20">
        <v>-6585.36</v>
      </c>
      <c r="R189" s="20">
        <v>0</v>
      </c>
      <c r="S189" s="20">
        <v>0</v>
      </c>
      <c r="T189" s="20">
        <v>0</v>
      </c>
      <c r="U189" s="20">
        <v>-6585.36</v>
      </c>
      <c r="V189" s="20">
        <v>-1209.56</v>
      </c>
      <c r="W189" s="20">
        <v>0</v>
      </c>
      <c r="X189" s="20">
        <v>0</v>
      </c>
      <c r="Y189" s="19">
        <v>2023</v>
      </c>
      <c r="Z189" s="19">
        <v>10</v>
      </c>
    </row>
    <row r="190" spans="1:26" x14ac:dyDescent="0.25">
      <c r="A190" s="19">
        <v>202312</v>
      </c>
      <c r="B190" s="19">
        <v>3582</v>
      </c>
      <c r="C190" s="19" t="s">
        <v>128</v>
      </c>
      <c r="F190" s="19">
        <v>2</v>
      </c>
      <c r="G190" s="19" t="s">
        <v>122</v>
      </c>
      <c r="H190" s="19">
        <v>0</v>
      </c>
      <c r="J190" s="19">
        <v>1</v>
      </c>
      <c r="K190" s="20" t="s">
        <v>523</v>
      </c>
      <c r="L190" s="20">
        <v>48</v>
      </c>
      <c r="M190" s="20">
        <v>48</v>
      </c>
      <c r="N190" s="20">
        <v>26479.96</v>
      </c>
      <c r="O190" s="20">
        <v>5957.76</v>
      </c>
      <c r="P190" s="20">
        <v>22.5</v>
      </c>
      <c r="Q190" s="20">
        <v>32437.72</v>
      </c>
      <c r="R190" s="20">
        <v>0</v>
      </c>
      <c r="S190" s="20">
        <v>0</v>
      </c>
      <c r="T190" s="20">
        <v>0</v>
      </c>
      <c r="U190" s="20">
        <v>32437.72</v>
      </c>
      <c r="V190" s="20">
        <v>5957.76</v>
      </c>
      <c r="W190" s="20">
        <v>22.5</v>
      </c>
      <c r="X190" s="20">
        <v>0</v>
      </c>
      <c r="Y190" s="19">
        <v>2023</v>
      </c>
      <c r="Z190" s="19">
        <v>12</v>
      </c>
    </row>
    <row r="191" spans="1:26" x14ac:dyDescent="0.25">
      <c r="A191" s="19">
        <v>202401</v>
      </c>
      <c r="B191" s="19">
        <v>3582</v>
      </c>
      <c r="C191" s="19" t="s">
        <v>128</v>
      </c>
      <c r="F191" s="19">
        <v>2</v>
      </c>
      <c r="G191" s="19" t="s">
        <v>122</v>
      </c>
      <c r="H191" s="19">
        <v>0</v>
      </c>
      <c r="J191" s="19">
        <v>1</v>
      </c>
      <c r="K191" s="20" t="s">
        <v>523</v>
      </c>
      <c r="L191" s="20">
        <v>102</v>
      </c>
      <c r="M191" s="20">
        <v>102</v>
      </c>
      <c r="N191" s="20">
        <v>63860.01</v>
      </c>
      <c r="O191" s="20">
        <v>14368.7</v>
      </c>
      <c r="P191" s="20">
        <v>22.5</v>
      </c>
      <c r="Q191" s="20">
        <v>78228.710000000006</v>
      </c>
      <c r="R191" s="20">
        <v>0</v>
      </c>
      <c r="S191" s="20">
        <v>0</v>
      </c>
      <c r="T191" s="20">
        <v>0</v>
      </c>
      <c r="U191" s="20">
        <v>78228.710000000006</v>
      </c>
      <c r="V191" s="20">
        <v>14368.7</v>
      </c>
      <c r="W191" s="20">
        <v>22.5</v>
      </c>
      <c r="X191" s="20">
        <v>0</v>
      </c>
      <c r="Y191" s="19">
        <v>2024</v>
      </c>
      <c r="Z191" s="19">
        <v>1</v>
      </c>
    </row>
    <row r="192" spans="1:26" x14ac:dyDescent="0.25">
      <c r="A192" s="19">
        <v>202402</v>
      </c>
      <c r="B192" s="19">
        <v>3582</v>
      </c>
      <c r="C192" s="19" t="s">
        <v>128</v>
      </c>
      <c r="F192" s="19">
        <v>2</v>
      </c>
      <c r="G192" s="19" t="s">
        <v>122</v>
      </c>
      <c r="H192" s="19">
        <v>0</v>
      </c>
      <c r="J192" s="19">
        <v>1</v>
      </c>
      <c r="K192" s="20" t="s">
        <v>523</v>
      </c>
      <c r="L192" s="20">
        <v>-2</v>
      </c>
      <c r="M192" s="20">
        <v>-2</v>
      </c>
      <c r="N192" s="20">
        <v>-1421.18</v>
      </c>
      <c r="O192" s="20">
        <v>-319.76</v>
      </c>
      <c r="P192" s="20">
        <v>0</v>
      </c>
      <c r="Q192" s="20">
        <v>-1740.94</v>
      </c>
      <c r="R192" s="20">
        <v>0</v>
      </c>
      <c r="S192" s="20">
        <v>0</v>
      </c>
      <c r="T192" s="20">
        <v>0</v>
      </c>
      <c r="U192" s="20">
        <v>-1740.94</v>
      </c>
      <c r="V192" s="20">
        <v>-319.76</v>
      </c>
      <c r="W192" s="20">
        <v>0</v>
      </c>
      <c r="X192" s="20">
        <v>0</v>
      </c>
      <c r="Y192" s="19">
        <v>2024</v>
      </c>
      <c r="Z192" s="19">
        <v>2</v>
      </c>
    </row>
    <row r="193" spans="1:26" x14ac:dyDescent="0.25">
      <c r="A193" s="19">
        <v>202306</v>
      </c>
      <c r="B193" s="19">
        <v>3585</v>
      </c>
      <c r="C193" s="19" t="s">
        <v>129</v>
      </c>
      <c r="F193" s="19">
        <v>2</v>
      </c>
      <c r="G193" s="19" t="s">
        <v>122</v>
      </c>
      <c r="H193" s="19">
        <v>0</v>
      </c>
      <c r="J193" s="19">
        <v>1</v>
      </c>
      <c r="K193" s="20" t="s">
        <v>523</v>
      </c>
      <c r="L193" s="20">
        <v>29</v>
      </c>
      <c r="M193" s="20">
        <v>29</v>
      </c>
      <c r="N193" s="20">
        <v>9275.56</v>
      </c>
      <c r="O193" s="20">
        <v>2087.13</v>
      </c>
      <c r="P193" s="20">
        <v>22.5</v>
      </c>
      <c r="Q193" s="20">
        <v>11362.69</v>
      </c>
      <c r="R193" s="20">
        <v>0</v>
      </c>
      <c r="S193" s="20">
        <v>0</v>
      </c>
      <c r="T193" s="20">
        <v>0</v>
      </c>
      <c r="U193" s="20">
        <v>11362.69</v>
      </c>
      <c r="V193" s="20">
        <v>2087.13</v>
      </c>
      <c r="W193" s="20">
        <v>22.5</v>
      </c>
      <c r="X193" s="20">
        <v>0</v>
      </c>
      <c r="Y193" s="19">
        <v>2023</v>
      </c>
      <c r="Z193" s="19">
        <v>6</v>
      </c>
    </row>
    <row r="194" spans="1:26" x14ac:dyDescent="0.25">
      <c r="A194" s="19">
        <v>202307</v>
      </c>
      <c r="B194" s="19">
        <v>3585</v>
      </c>
      <c r="C194" s="19" t="s">
        <v>129</v>
      </c>
      <c r="F194" s="19">
        <v>2</v>
      </c>
      <c r="G194" s="19" t="s">
        <v>122</v>
      </c>
      <c r="H194" s="19">
        <v>0</v>
      </c>
      <c r="J194" s="19">
        <v>1</v>
      </c>
      <c r="K194" s="20" t="s">
        <v>523</v>
      </c>
      <c r="L194" s="20">
        <v>38</v>
      </c>
      <c r="M194" s="20">
        <v>38</v>
      </c>
      <c r="N194" s="20">
        <v>13126.54</v>
      </c>
      <c r="O194" s="20">
        <v>2953.36</v>
      </c>
      <c r="P194" s="20">
        <v>22.5</v>
      </c>
      <c r="Q194" s="20">
        <v>16079.9</v>
      </c>
      <c r="R194" s="20">
        <v>0</v>
      </c>
      <c r="S194" s="20">
        <v>0</v>
      </c>
      <c r="T194" s="20">
        <v>0</v>
      </c>
      <c r="U194" s="20">
        <v>16079.9</v>
      </c>
      <c r="V194" s="20">
        <v>2953.36</v>
      </c>
      <c r="W194" s="20">
        <v>22.5</v>
      </c>
      <c r="X194" s="20">
        <v>0</v>
      </c>
      <c r="Y194" s="19">
        <v>2023</v>
      </c>
      <c r="Z194" s="19">
        <v>7</v>
      </c>
    </row>
    <row r="195" spans="1:26" x14ac:dyDescent="0.25">
      <c r="A195" s="19">
        <v>202308</v>
      </c>
      <c r="B195" s="19">
        <v>3585</v>
      </c>
      <c r="C195" s="19" t="s">
        <v>129</v>
      </c>
      <c r="F195" s="19">
        <v>2</v>
      </c>
      <c r="G195" s="19" t="s">
        <v>122</v>
      </c>
      <c r="H195" s="19">
        <v>0</v>
      </c>
      <c r="J195" s="19">
        <v>1</v>
      </c>
      <c r="K195" s="20" t="s">
        <v>523</v>
      </c>
      <c r="L195" s="20">
        <v>66</v>
      </c>
      <c r="M195" s="20">
        <v>66</v>
      </c>
      <c r="N195" s="20">
        <v>24496.15</v>
      </c>
      <c r="O195" s="20">
        <v>5511.72</v>
      </c>
      <c r="P195" s="20">
        <v>22.5</v>
      </c>
      <c r="Q195" s="20">
        <v>30007.87</v>
      </c>
      <c r="R195" s="20">
        <v>0</v>
      </c>
      <c r="S195" s="20">
        <v>0</v>
      </c>
      <c r="T195" s="20">
        <v>0</v>
      </c>
      <c r="U195" s="20">
        <v>30007.87</v>
      </c>
      <c r="V195" s="20">
        <v>5511.72</v>
      </c>
      <c r="W195" s="20">
        <v>22.5</v>
      </c>
      <c r="X195" s="20">
        <v>0</v>
      </c>
      <c r="Y195" s="19">
        <v>2023</v>
      </c>
      <c r="Z195" s="19">
        <v>8</v>
      </c>
    </row>
    <row r="196" spans="1:26" x14ac:dyDescent="0.25">
      <c r="A196" s="19">
        <v>202309</v>
      </c>
      <c r="B196" s="19">
        <v>3585</v>
      </c>
      <c r="C196" s="19" t="s">
        <v>129</v>
      </c>
      <c r="F196" s="19">
        <v>2</v>
      </c>
      <c r="G196" s="19" t="s">
        <v>122</v>
      </c>
      <c r="H196" s="19">
        <v>0</v>
      </c>
      <c r="J196" s="19">
        <v>1</v>
      </c>
      <c r="K196" s="20" t="s">
        <v>523</v>
      </c>
      <c r="L196" s="20">
        <v>38</v>
      </c>
      <c r="M196" s="20">
        <v>38</v>
      </c>
      <c r="N196" s="20">
        <v>14859.54</v>
      </c>
      <c r="O196" s="20">
        <v>3354.82</v>
      </c>
      <c r="P196" s="20">
        <v>22.58</v>
      </c>
      <c r="Q196" s="20">
        <v>18214.36</v>
      </c>
      <c r="R196" s="20">
        <v>0</v>
      </c>
      <c r="S196" s="20">
        <v>0</v>
      </c>
      <c r="T196" s="20">
        <v>0</v>
      </c>
      <c r="U196" s="20">
        <v>18214.36</v>
      </c>
      <c r="V196" s="20">
        <v>3354.82</v>
      </c>
      <c r="W196" s="20">
        <v>22.58</v>
      </c>
      <c r="X196" s="20">
        <v>0</v>
      </c>
      <c r="Y196" s="19">
        <v>2023</v>
      </c>
      <c r="Z196" s="19">
        <v>9</v>
      </c>
    </row>
    <row r="197" spans="1:26" x14ac:dyDescent="0.25">
      <c r="A197" s="19">
        <v>202310</v>
      </c>
      <c r="B197" s="19">
        <v>3585</v>
      </c>
      <c r="C197" s="19" t="s">
        <v>129</v>
      </c>
      <c r="F197" s="19">
        <v>2</v>
      </c>
      <c r="G197" s="19" t="s">
        <v>122</v>
      </c>
      <c r="H197" s="19">
        <v>0</v>
      </c>
      <c r="J197" s="19">
        <v>1</v>
      </c>
      <c r="K197" s="20" t="s">
        <v>523</v>
      </c>
      <c r="L197" s="20">
        <v>69</v>
      </c>
      <c r="M197" s="20">
        <v>69</v>
      </c>
      <c r="N197" s="20">
        <v>29095.83</v>
      </c>
      <c r="O197" s="20">
        <v>6582.9</v>
      </c>
      <c r="P197" s="20">
        <v>22.62</v>
      </c>
      <c r="Q197" s="20">
        <v>35678.730000000003</v>
      </c>
      <c r="R197" s="20">
        <v>0</v>
      </c>
      <c r="S197" s="20">
        <v>0</v>
      </c>
      <c r="T197" s="20">
        <v>0</v>
      </c>
      <c r="U197" s="20">
        <v>35678.730000000003</v>
      </c>
      <c r="V197" s="20">
        <v>6582.9</v>
      </c>
      <c r="W197" s="20">
        <v>22.62</v>
      </c>
      <c r="X197" s="20">
        <v>0</v>
      </c>
      <c r="Y197" s="19">
        <v>2023</v>
      </c>
      <c r="Z197" s="19">
        <v>10</v>
      </c>
    </row>
    <row r="198" spans="1:26" x14ac:dyDescent="0.25">
      <c r="A198" s="19">
        <v>202311</v>
      </c>
      <c r="B198" s="19">
        <v>3585</v>
      </c>
      <c r="C198" s="19" t="s">
        <v>129</v>
      </c>
      <c r="F198" s="19">
        <v>2</v>
      </c>
      <c r="G198" s="19" t="s">
        <v>122</v>
      </c>
      <c r="H198" s="19">
        <v>0</v>
      </c>
      <c r="J198" s="19">
        <v>1</v>
      </c>
      <c r="K198" s="20" t="s">
        <v>523</v>
      </c>
      <c r="L198" s="20">
        <v>38</v>
      </c>
      <c r="M198" s="20">
        <v>38</v>
      </c>
      <c r="N198" s="20">
        <v>16883.37</v>
      </c>
      <c r="O198" s="20">
        <v>3825.47</v>
      </c>
      <c r="P198" s="20">
        <v>22.66</v>
      </c>
      <c r="Q198" s="20">
        <v>20708.84</v>
      </c>
      <c r="R198" s="20">
        <v>0</v>
      </c>
      <c r="S198" s="20">
        <v>0</v>
      </c>
      <c r="T198" s="20">
        <v>0</v>
      </c>
      <c r="U198" s="20">
        <v>20708.84</v>
      </c>
      <c r="V198" s="20">
        <v>3825.47</v>
      </c>
      <c r="W198" s="20">
        <v>22.66</v>
      </c>
      <c r="X198" s="20">
        <v>0</v>
      </c>
      <c r="Y198" s="19">
        <v>2023</v>
      </c>
      <c r="Z198" s="19">
        <v>11</v>
      </c>
    </row>
    <row r="199" spans="1:26" x14ac:dyDescent="0.25">
      <c r="A199" s="19">
        <v>202312</v>
      </c>
      <c r="B199" s="19">
        <v>3585</v>
      </c>
      <c r="C199" s="19" t="s">
        <v>129</v>
      </c>
      <c r="F199" s="19">
        <v>2</v>
      </c>
      <c r="G199" s="19" t="s">
        <v>122</v>
      </c>
      <c r="H199" s="19">
        <v>0</v>
      </c>
      <c r="J199" s="19">
        <v>1</v>
      </c>
      <c r="K199" s="20" t="s">
        <v>523</v>
      </c>
      <c r="L199" s="20">
        <v>60</v>
      </c>
      <c r="M199" s="20">
        <v>60</v>
      </c>
      <c r="N199" s="20">
        <v>32549.040000000001</v>
      </c>
      <c r="O199" s="20">
        <v>7323.36</v>
      </c>
      <c r="P199" s="20">
        <v>22.5</v>
      </c>
      <c r="Q199" s="20">
        <v>39872.400000000001</v>
      </c>
      <c r="R199" s="20">
        <v>0</v>
      </c>
      <c r="S199" s="20">
        <v>0</v>
      </c>
      <c r="T199" s="20">
        <v>0</v>
      </c>
      <c r="U199" s="20">
        <v>39872.400000000001</v>
      </c>
      <c r="V199" s="20">
        <v>7323.36</v>
      </c>
      <c r="W199" s="20">
        <v>22.5</v>
      </c>
      <c r="X199" s="20">
        <v>0</v>
      </c>
      <c r="Y199" s="19">
        <v>2023</v>
      </c>
      <c r="Z199" s="19">
        <v>12</v>
      </c>
    </row>
    <row r="200" spans="1:26" x14ac:dyDescent="0.25">
      <c r="A200" s="19">
        <v>202401</v>
      </c>
      <c r="B200" s="19">
        <v>3585</v>
      </c>
      <c r="C200" s="19" t="s">
        <v>129</v>
      </c>
      <c r="F200" s="19">
        <v>2</v>
      </c>
      <c r="G200" s="19" t="s">
        <v>122</v>
      </c>
      <c r="H200" s="19">
        <v>0</v>
      </c>
      <c r="J200" s="19">
        <v>1</v>
      </c>
      <c r="K200" s="20" t="s">
        <v>523</v>
      </c>
      <c r="L200" s="20">
        <v>42</v>
      </c>
      <c r="M200" s="20">
        <v>42</v>
      </c>
      <c r="N200" s="20">
        <v>28654.42</v>
      </c>
      <c r="O200" s="20">
        <v>6562.56</v>
      </c>
      <c r="P200" s="20">
        <v>22.9</v>
      </c>
      <c r="Q200" s="20">
        <v>35216.980000000003</v>
      </c>
      <c r="R200" s="20">
        <v>0</v>
      </c>
      <c r="S200" s="20">
        <v>0</v>
      </c>
      <c r="T200" s="20">
        <v>0</v>
      </c>
      <c r="U200" s="20">
        <v>35216.980000000003</v>
      </c>
      <c r="V200" s="20">
        <v>6562.56</v>
      </c>
      <c r="W200" s="20">
        <v>22.9</v>
      </c>
      <c r="X200" s="20">
        <v>0</v>
      </c>
      <c r="Y200" s="19">
        <v>2024</v>
      </c>
      <c r="Z200" s="19">
        <v>1</v>
      </c>
    </row>
    <row r="201" spans="1:26" x14ac:dyDescent="0.25">
      <c r="A201" s="19">
        <v>202402</v>
      </c>
      <c r="B201" s="19">
        <v>3585</v>
      </c>
      <c r="C201" s="19" t="s">
        <v>129</v>
      </c>
      <c r="F201" s="19">
        <v>2</v>
      </c>
      <c r="G201" s="19" t="s">
        <v>122</v>
      </c>
      <c r="H201" s="19">
        <v>0</v>
      </c>
      <c r="J201" s="19">
        <v>1</v>
      </c>
      <c r="K201" s="20" t="s">
        <v>523</v>
      </c>
      <c r="L201" s="20">
        <v>45</v>
      </c>
      <c r="M201" s="20">
        <v>45</v>
      </c>
      <c r="N201" s="20">
        <v>35496.03</v>
      </c>
      <c r="O201" s="20">
        <v>7986.63</v>
      </c>
      <c r="P201" s="20">
        <v>22.5</v>
      </c>
      <c r="Q201" s="20">
        <v>43482.66</v>
      </c>
      <c r="R201" s="20">
        <v>0</v>
      </c>
      <c r="S201" s="20">
        <v>0</v>
      </c>
      <c r="T201" s="20">
        <v>0</v>
      </c>
      <c r="U201" s="20">
        <v>43482.66</v>
      </c>
      <c r="V201" s="20">
        <v>7986.63</v>
      </c>
      <c r="W201" s="20">
        <v>22.5</v>
      </c>
      <c r="X201" s="20">
        <v>0</v>
      </c>
      <c r="Y201" s="19">
        <v>2024</v>
      </c>
      <c r="Z201" s="19">
        <v>2</v>
      </c>
    </row>
    <row r="202" spans="1:26" x14ac:dyDescent="0.25">
      <c r="A202" s="19">
        <v>202403</v>
      </c>
      <c r="B202" s="19">
        <v>3585</v>
      </c>
      <c r="C202" s="19" t="s">
        <v>129</v>
      </c>
      <c r="F202" s="19">
        <v>2</v>
      </c>
      <c r="G202" s="19" t="s">
        <v>122</v>
      </c>
      <c r="H202" s="19">
        <v>0</v>
      </c>
      <c r="J202" s="19">
        <v>1</v>
      </c>
      <c r="K202" s="20" t="s">
        <v>523</v>
      </c>
      <c r="L202" s="20">
        <v>42</v>
      </c>
      <c r="M202" s="20">
        <v>42</v>
      </c>
      <c r="N202" s="20">
        <v>40947.760000000002</v>
      </c>
      <c r="O202" s="20">
        <v>9213.1200000000008</v>
      </c>
      <c r="P202" s="20">
        <v>22.5</v>
      </c>
      <c r="Q202" s="20">
        <v>50160.88</v>
      </c>
      <c r="R202" s="20">
        <v>0</v>
      </c>
      <c r="S202" s="20">
        <v>0</v>
      </c>
      <c r="T202" s="20">
        <v>0</v>
      </c>
      <c r="U202" s="20">
        <v>50160.88</v>
      </c>
      <c r="V202" s="20">
        <v>9213.1200000000008</v>
      </c>
      <c r="W202" s="20">
        <v>22.5</v>
      </c>
      <c r="X202" s="20">
        <v>0</v>
      </c>
      <c r="Y202" s="19">
        <v>2024</v>
      </c>
      <c r="Z202" s="19">
        <v>3</v>
      </c>
    </row>
    <row r="203" spans="1:26" x14ac:dyDescent="0.25">
      <c r="A203" s="19">
        <v>202404</v>
      </c>
      <c r="B203" s="19">
        <v>3585</v>
      </c>
      <c r="C203" s="19" t="s">
        <v>129</v>
      </c>
      <c r="F203" s="19">
        <v>2</v>
      </c>
      <c r="G203" s="19" t="s">
        <v>122</v>
      </c>
      <c r="H203" s="19">
        <v>0</v>
      </c>
      <c r="J203" s="19">
        <v>1</v>
      </c>
      <c r="K203" s="20" t="s">
        <v>523</v>
      </c>
      <c r="L203" s="20">
        <v>2</v>
      </c>
      <c r="M203" s="20">
        <v>2</v>
      </c>
      <c r="N203" s="20">
        <v>2048.6</v>
      </c>
      <c r="O203" s="20">
        <v>460.94</v>
      </c>
      <c r="P203" s="20">
        <v>22.5</v>
      </c>
      <c r="Q203" s="20">
        <v>2509.54</v>
      </c>
      <c r="R203" s="20">
        <v>0</v>
      </c>
      <c r="S203" s="20">
        <v>0</v>
      </c>
      <c r="T203" s="20">
        <v>0</v>
      </c>
      <c r="U203" s="20">
        <v>2509.54</v>
      </c>
      <c r="V203" s="20">
        <v>460.94</v>
      </c>
      <c r="W203" s="20">
        <v>22.5</v>
      </c>
      <c r="X203" s="20">
        <v>0</v>
      </c>
      <c r="Y203" s="19">
        <v>2024</v>
      </c>
      <c r="Z203" s="19">
        <v>4</v>
      </c>
    </row>
    <row r="204" spans="1:26" x14ac:dyDescent="0.25">
      <c r="A204" s="19">
        <v>202306</v>
      </c>
      <c r="B204" s="19">
        <v>3584</v>
      </c>
      <c r="C204" s="19" t="s">
        <v>130</v>
      </c>
      <c r="F204" s="19">
        <v>2</v>
      </c>
      <c r="G204" s="19" t="s">
        <v>122</v>
      </c>
      <c r="H204" s="19">
        <v>0</v>
      </c>
      <c r="J204" s="19">
        <v>1</v>
      </c>
      <c r="K204" s="20" t="s">
        <v>523</v>
      </c>
      <c r="L204" s="20">
        <v>237</v>
      </c>
      <c r="M204" s="20">
        <v>237</v>
      </c>
      <c r="N204" s="20">
        <v>74785.91</v>
      </c>
      <c r="O204" s="20">
        <v>16915.96</v>
      </c>
      <c r="P204" s="20">
        <v>22.62</v>
      </c>
      <c r="Q204" s="20">
        <v>91701.87</v>
      </c>
      <c r="R204" s="20">
        <v>9170.19</v>
      </c>
      <c r="S204" s="20">
        <v>0</v>
      </c>
      <c r="T204" s="20">
        <v>0</v>
      </c>
      <c r="U204" s="20">
        <v>82531.679999999993</v>
      </c>
      <c r="V204" s="20">
        <v>7745.77</v>
      </c>
      <c r="W204" s="20">
        <v>10.36</v>
      </c>
      <c r="X204" s="20">
        <v>0</v>
      </c>
      <c r="Y204" s="19">
        <v>2023</v>
      </c>
      <c r="Z204" s="19">
        <v>6</v>
      </c>
    </row>
    <row r="205" spans="1:26" x14ac:dyDescent="0.25">
      <c r="A205" s="19">
        <v>202307</v>
      </c>
      <c r="B205" s="19">
        <v>3584</v>
      </c>
      <c r="C205" s="19" t="s">
        <v>130</v>
      </c>
      <c r="F205" s="19">
        <v>2</v>
      </c>
      <c r="G205" s="19" t="s">
        <v>122</v>
      </c>
      <c r="H205" s="19">
        <v>0</v>
      </c>
      <c r="J205" s="19">
        <v>1</v>
      </c>
      <c r="K205" s="20" t="s">
        <v>523</v>
      </c>
      <c r="L205" s="20">
        <v>85</v>
      </c>
      <c r="M205" s="20">
        <v>85</v>
      </c>
      <c r="N205" s="20">
        <v>29361.97</v>
      </c>
      <c r="O205" s="20">
        <v>6654.57</v>
      </c>
      <c r="P205" s="20">
        <v>22.66</v>
      </c>
      <c r="Q205" s="20">
        <v>36016.54</v>
      </c>
      <c r="R205" s="20">
        <v>3601.64</v>
      </c>
      <c r="S205" s="20">
        <v>0</v>
      </c>
      <c r="T205" s="20">
        <v>0</v>
      </c>
      <c r="U205" s="20">
        <v>32414.9</v>
      </c>
      <c r="V205" s="20">
        <v>3052.93</v>
      </c>
      <c r="W205" s="20">
        <v>10.4</v>
      </c>
      <c r="X205" s="20">
        <v>0</v>
      </c>
      <c r="Y205" s="19">
        <v>2023</v>
      </c>
      <c r="Z205" s="19">
        <v>7</v>
      </c>
    </row>
    <row r="206" spans="1:26" x14ac:dyDescent="0.25">
      <c r="A206" s="19">
        <v>202308</v>
      </c>
      <c r="B206" s="19">
        <v>3584</v>
      </c>
      <c r="C206" s="19" t="s">
        <v>130</v>
      </c>
      <c r="F206" s="19">
        <v>2</v>
      </c>
      <c r="G206" s="19" t="s">
        <v>122</v>
      </c>
      <c r="H206" s="19">
        <v>0</v>
      </c>
      <c r="J206" s="19">
        <v>1</v>
      </c>
      <c r="K206" s="20" t="s">
        <v>523</v>
      </c>
      <c r="L206" s="20">
        <v>90</v>
      </c>
      <c r="M206" s="20">
        <v>90</v>
      </c>
      <c r="N206" s="20">
        <v>33284.04</v>
      </c>
      <c r="O206" s="20">
        <v>7535.22</v>
      </c>
      <c r="P206" s="20">
        <v>22.64</v>
      </c>
      <c r="Q206" s="20">
        <v>40819.26</v>
      </c>
      <c r="R206" s="20">
        <v>2691.3</v>
      </c>
      <c r="S206" s="20">
        <v>0</v>
      </c>
      <c r="T206" s="20">
        <v>0</v>
      </c>
      <c r="U206" s="20">
        <v>38127.96</v>
      </c>
      <c r="V206" s="20">
        <v>4843.92</v>
      </c>
      <c r="W206" s="20">
        <v>14.55</v>
      </c>
      <c r="X206" s="20">
        <v>0</v>
      </c>
      <c r="Y206" s="19">
        <v>2023</v>
      </c>
      <c r="Z206" s="19">
        <v>8</v>
      </c>
    </row>
    <row r="207" spans="1:26" x14ac:dyDescent="0.25">
      <c r="A207" s="19">
        <v>202309</v>
      </c>
      <c r="B207" s="19">
        <v>3584</v>
      </c>
      <c r="C207" s="19" t="s">
        <v>130</v>
      </c>
      <c r="F207" s="19">
        <v>2</v>
      </c>
      <c r="G207" s="19" t="s">
        <v>122</v>
      </c>
      <c r="H207" s="19">
        <v>0</v>
      </c>
      <c r="J207" s="19">
        <v>1</v>
      </c>
      <c r="K207" s="20" t="s">
        <v>523</v>
      </c>
      <c r="L207" s="20">
        <v>57</v>
      </c>
      <c r="M207" s="20">
        <v>57</v>
      </c>
      <c r="N207" s="20">
        <v>22145.19</v>
      </c>
      <c r="O207" s="20">
        <v>5005.53</v>
      </c>
      <c r="P207" s="20">
        <v>22.6</v>
      </c>
      <c r="Q207" s="20">
        <v>27150.720000000001</v>
      </c>
      <c r="R207" s="20">
        <v>0</v>
      </c>
      <c r="S207" s="20">
        <v>0</v>
      </c>
      <c r="T207" s="20">
        <v>0</v>
      </c>
      <c r="U207" s="20">
        <v>27150.720000000001</v>
      </c>
      <c r="V207" s="20">
        <v>5005.53</v>
      </c>
      <c r="W207" s="20">
        <v>22.6</v>
      </c>
      <c r="X207" s="20">
        <v>0</v>
      </c>
      <c r="Y207" s="19">
        <v>2023</v>
      </c>
      <c r="Z207" s="19">
        <v>9</v>
      </c>
    </row>
    <row r="208" spans="1:26" x14ac:dyDescent="0.25">
      <c r="A208" s="19">
        <v>202310</v>
      </c>
      <c r="B208" s="19">
        <v>3584</v>
      </c>
      <c r="C208" s="19" t="s">
        <v>130</v>
      </c>
      <c r="F208" s="19">
        <v>2</v>
      </c>
      <c r="G208" s="19" t="s">
        <v>122</v>
      </c>
      <c r="H208" s="19">
        <v>0</v>
      </c>
      <c r="J208" s="19">
        <v>1</v>
      </c>
      <c r="K208" s="20" t="s">
        <v>523</v>
      </c>
      <c r="L208" s="20">
        <v>53</v>
      </c>
      <c r="M208" s="20">
        <v>53</v>
      </c>
      <c r="N208" s="20">
        <v>22780.25</v>
      </c>
      <c r="O208" s="20">
        <v>5125.53</v>
      </c>
      <c r="P208" s="20">
        <v>22.5</v>
      </c>
      <c r="Q208" s="20">
        <v>27905.78</v>
      </c>
      <c r="R208" s="20">
        <v>0</v>
      </c>
      <c r="S208" s="20">
        <v>0</v>
      </c>
      <c r="T208" s="20">
        <v>0</v>
      </c>
      <c r="U208" s="20">
        <v>27905.78</v>
      </c>
      <c r="V208" s="20">
        <v>5125.53</v>
      </c>
      <c r="W208" s="20">
        <v>22.5</v>
      </c>
      <c r="X208" s="20">
        <v>0</v>
      </c>
      <c r="Y208" s="19">
        <v>2023</v>
      </c>
      <c r="Z208" s="19">
        <v>10</v>
      </c>
    </row>
    <row r="209" spans="1:26" x14ac:dyDescent="0.25">
      <c r="A209" s="19">
        <v>202311</v>
      </c>
      <c r="B209" s="19">
        <v>3584</v>
      </c>
      <c r="C209" s="19" t="s">
        <v>130</v>
      </c>
      <c r="F209" s="19">
        <v>2</v>
      </c>
      <c r="G209" s="19" t="s">
        <v>122</v>
      </c>
      <c r="H209" s="19">
        <v>0</v>
      </c>
      <c r="J209" s="19">
        <v>1</v>
      </c>
      <c r="K209" s="20" t="s">
        <v>523</v>
      </c>
      <c r="L209" s="20">
        <v>18</v>
      </c>
      <c r="M209" s="20">
        <v>18</v>
      </c>
      <c r="N209" s="20">
        <v>7871.82</v>
      </c>
      <c r="O209" s="20">
        <v>1822.02</v>
      </c>
      <c r="P209" s="20">
        <v>23.15</v>
      </c>
      <c r="Q209" s="20">
        <v>9693.84</v>
      </c>
      <c r="R209" s="20">
        <v>0</v>
      </c>
      <c r="S209" s="20">
        <v>0</v>
      </c>
      <c r="T209" s="20">
        <v>0</v>
      </c>
      <c r="U209" s="20">
        <v>9693.84</v>
      </c>
      <c r="V209" s="20">
        <v>1822.02</v>
      </c>
      <c r="W209" s="20">
        <v>23.15</v>
      </c>
      <c r="X209" s="20">
        <v>0</v>
      </c>
      <c r="Y209" s="19">
        <v>2023</v>
      </c>
      <c r="Z209" s="19">
        <v>11</v>
      </c>
    </row>
    <row r="210" spans="1:26" x14ac:dyDescent="0.25">
      <c r="A210" s="19">
        <v>202312</v>
      </c>
      <c r="B210" s="19">
        <v>3584</v>
      </c>
      <c r="C210" s="19" t="s">
        <v>130</v>
      </c>
      <c r="F210" s="19">
        <v>2</v>
      </c>
      <c r="G210" s="19" t="s">
        <v>122</v>
      </c>
      <c r="H210" s="19">
        <v>0</v>
      </c>
      <c r="J210" s="19">
        <v>1</v>
      </c>
      <c r="K210" s="20" t="s">
        <v>523</v>
      </c>
      <c r="L210" s="20">
        <v>54</v>
      </c>
      <c r="M210" s="20">
        <v>54</v>
      </c>
      <c r="N210" s="20">
        <v>28666.94</v>
      </c>
      <c r="O210" s="20">
        <v>6449.88</v>
      </c>
      <c r="P210" s="20">
        <v>22.5</v>
      </c>
      <c r="Q210" s="20">
        <v>35116.82</v>
      </c>
      <c r="R210" s="20">
        <v>0</v>
      </c>
      <c r="S210" s="20">
        <v>0</v>
      </c>
      <c r="T210" s="20">
        <v>0</v>
      </c>
      <c r="U210" s="20">
        <v>35116.82</v>
      </c>
      <c r="V210" s="20">
        <v>6449.88</v>
      </c>
      <c r="W210" s="20">
        <v>22.5</v>
      </c>
      <c r="X210" s="20">
        <v>0</v>
      </c>
      <c r="Y210" s="19">
        <v>2023</v>
      </c>
      <c r="Z210" s="19">
        <v>12</v>
      </c>
    </row>
    <row r="211" spans="1:26" x14ac:dyDescent="0.25">
      <c r="A211" s="19">
        <v>202401</v>
      </c>
      <c r="B211" s="19">
        <v>3584</v>
      </c>
      <c r="C211" s="19" t="s">
        <v>130</v>
      </c>
      <c r="F211" s="19">
        <v>2</v>
      </c>
      <c r="G211" s="19" t="s">
        <v>122</v>
      </c>
      <c r="H211" s="19">
        <v>0</v>
      </c>
      <c r="J211" s="19">
        <v>1</v>
      </c>
      <c r="K211" s="20" t="s">
        <v>523</v>
      </c>
      <c r="L211" s="20">
        <v>90</v>
      </c>
      <c r="M211" s="20">
        <v>90</v>
      </c>
      <c r="N211" s="20">
        <v>62882.73</v>
      </c>
      <c r="O211" s="20">
        <v>14225.64</v>
      </c>
      <c r="P211" s="20">
        <v>22.62</v>
      </c>
      <c r="Q211" s="20">
        <v>77108.37</v>
      </c>
      <c r="R211" s="20">
        <v>0</v>
      </c>
      <c r="S211" s="20">
        <v>0</v>
      </c>
      <c r="T211" s="20">
        <v>0</v>
      </c>
      <c r="U211" s="20">
        <v>77108.37</v>
      </c>
      <c r="V211" s="20">
        <v>14225.64</v>
      </c>
      <c r="W211" s="20">
        <v>22.62</v>
      </c>
      <c r="X211" s="20">
        <v>0</v>
      </c>
      <c r="Y211" s="19">
        <v>2024</v>
      </c>
      <c r="Z211" s="19">
        <v>1</v>
      </c>
    </row>
    <row r="212" spans="1:26" x14ac:dyDescent="0.25">
      <c r="A212" s="19">
        <v>202402</v>
      </c>
      <c r="B212" s="19">
        <v>3584</v>
      </c>
      <c r="C212" s="19" t="s">
        <v>130</v>
      </c>
      <c r="F212" s="19">
        <v>2</v>
      </c>
      <c r="G212" s="19" t="s">
        <v>122</v>
      </c>
      <c r="H212" s="19">
        <v>0</v>
      </c>
      <c r="J212" s="19">
        <v>1</v>
      </c>
      <c r="K212" s="20" t="s">
        <v>523</v>
      </c>
      <c r="L212" s="20">
        <v>66</v>
      </c>
      <c r="M212" s="20">
        <v>66</v>
      </c>
      <c r="N212" s="20">
        <v>55950.07</v>
      </c>
      <c r="O212" s="20">
        <v>12588.84</v>
      </c>
      <c r="P212" s="20">
        <v>22.5</v>
      </c>
      <c r="Q212" s="20">
        <v>68538.91</v>
      </c>
      <c r="R212" s="20">
        <v>0</v>
      </c>
      <c r="S212" s="20">
        <v>0</v>
      </c>
      <c r="T212" s="20">
        <v>0</v>
      </c>
      <c r="U212" s="20">
        <v>68538.91</v>
      </c>
      <c r="V212" s="20">
        <v>12588.84</v>
      </c>
      <c r="W212" s="20">
        <v>22.5</v>
      </c>
      <c r="X212" s="20">
        <v>0</v>
      </c>
      <c r="Y212" s="19">
        <v>2024</v>
      </c>
      <c r="Z212" s="19">
        <v>2</v>
      </c>
    </row>
    <row r="213" spans="1:26" x14ac:dyDescent="0.25">
      <c r="A213" s="19">
        <v>202403</v>
      </c>
      <c r="B213" s="19">
        <v>3584</v>
      </c>
      <c r="C213" s="19" t="s">
        <v>130</v>
      </c>
      <c r="F213" s="19">
        <v>2</v>
      </c>
      <c r="G213" s="19" t="s">
        <v>122</v>
      </c>
      <c r="H213" s="19">
        <v>0</v>
      </c>
      <c r="J213" s="19">
        <v>1</v>
      </c>
      <c r="K213" s="20" t="s">
        <v>523</v>
      </c>
      <c r="L213" s="20">
        <v>121</v>
      </c>
      <c r="M213" s="20">
        <v>121</v>
      </c>
      <c r="N213" s="20">
        <v>117961.69</v>
      </c>
      <c r="O213" s="20">
        <v>26658.35</v>
      </c>
      <c r="P213" s="20">
        <v>22.6</v>
      </c>
      <c r="Q213" s="20">
        <v>144620.04</v>
      </c>
      <c r="R213" s="20">
        <v>0</v>
      </c>
      <c r="S213" s="20">
        <v>0</v>
      </c>
      <c r="T213" s="20">
        <v>0</v>
      </c>
      <c r="U213" s="20">
        <v>144620.04</v>
      </c>
      <c r="V213" s="20">
        <v>26658.35</v>
      </c>
      <c r="W213" s="20">
        <v>22.6</v>
      </c>
      <c r="X213" s="20">
        <v>0.01</v>
      </c>
      <c r="Y213" s="19">
        <v>2024</v>
      </c>
      <c r="Z213" s="19">
        <v>3</v>
      </c>
    </row>
    <row r="214" spans="1:26" x14ac:dyDescent="0.25">
      <c r="A214" s="19">
        <v>202404</v>
      </c>
      <c r="B214" s="19">
        <v>3584</v>
      </c>
      <c r="C214" s="19" t="s">
        <v>130</v>
      </c>
      <c r="F214" s="19">
        <v>2</v>
      </c>
      <c r="G214" s="19" t="s">
        <v>122</v>
      </c>
      <c r="H214" s="19">
        <v>0</v>
      </c>
      <c r="J214" s="19">
        <v>1</v>
      </c>
      <c r="K214" s="20" t="s">
        <v>523</v>
      </c>
      <c r="L214" s="20">
        <v>23</v>
      </c>
      <c r="M214" s="20">
        <v>23</v>
      </c>
      <c r="N214" s="20">
        <v>23407.68</v>
      </c>
      <c r="O214" s="20">
        <v>5266.63</v>
      </c>
      <c r="P214" s="20">
        <v>22.5</v>
      </c>
      <c r="Q214" s="20">
        <v>28674.31</v>
      </c>
      <c r="R214" s="20">
        <v>0</v>
      </c>
      <c r="S214" s="20">
        <v>0</v>
      </c>
      <c r="T214" s="20">
        <v>0</v>
      </c>
      <c r="U214" s="20">
        <v>28674.31</v>
      </c>
      <c r="V214" s="20">
        <v>5266.63</v>
      </c>
      <c r="W214" s="20">
        <v>22.5</v>
      </c>
      <c r="X214" s="20">
        <v>0</v>
      </c>
      <c r="Y214" s="19">
        <v>2024</v>
      </c>
      <c r="Z214" s="19">
        <v>4</v>
      </c>
    </row>
    <row r="215" spans="1:26" x14ac:dyDescent="0.25">
      <c r="A215" s="19">
        <v>202308</v>
      </c>
      <c r="B215" s="19">
        <v>3409</v>
      </c>
      <c r="C215" s="19" t="s">
        <v>330</v>
      </c>
      <c r="F215" s="19">
        <v>2</v>
      </c>
      <c r="G215" s="19" t="s">
        <v>122</v>
      </c>
      <c r="H215" s="19">
        <v>0</v>
      </c>
      <c r="J215" s="19">
        <v>1</v>
      </c>
      <c r="K215" s="20" t="s">
        <v>523</v>
      </c>
      <c r="L215" s="20">
        <v>8</v>
      </c>
      <c r="M215" s="20">
        <v>8</v>
      </c>
      <c r="N215" s="20">
        <v>3986.78</v>
      </c>
      <c r="O215" s="20">
        <v>976.76</v>
      </c>
      <c r="P215" s="20">
        <v>24.5</v>
      </c>
      <c r="Q215" s="20">
        <v>4963.54</v>
      </c>
      <c r="R215" s="20">
        <v>0</v>
      </c>
      <c r="S215" s="20">
        <v>0</v>
      </c>
      <c r="T215" s="20">
        <v>0</v>
      </c>
      <c r="U215" s="20">
        <v>4963.54</v>
      </c>
      <c r="V215" s="20">
        <v>976.76</v>
      </c>
      <c r="W215" s="20">
        <v>24.5</v>
      </c>
      <c r="X215" s="20">
        <v>0</v>
      </c>
      <c r="Y215" s="19">
        <v>2023</v>
      </c>
      <c r="Z215" s="19">
        <v>8</v>
      </c>
    </row>
    <row r="216" spans="1:26" x14ac:dyDescent="0.25">
      <c r="A216" s="19">
        <v>202309</v>
      </c>
      <c r="B216" s="19">
        <v>3409</v>
      </c>
      <c r="C216" s="19" t="s">
        <v>330</v>
      </c>
      <c r="F216" s="19">
        <v>2</v>
      </c>
      <c r="G216" s="19" t="s">
        <v>122</v>
      </c>
      <c r="H216" s="19">
        <v>0</v>
      </c>
      <c r="J216" s="19">
        <v>1</v>
      </c>
      <c r="K216" s="20" t="s">
        <v>523</v>
      </c>
      <c r="L216" s="20">
        <v>13</v>
      </c>
      <c r="M216" s="20">
        <v>13</v>
      </c>
      <c r="N216" s="20">
        <v>6713.14</v>
      </c>
      <c r="O216" s="20">
        <v>1644.69</v>
      </c>
      <c r="P216" s="20">
        <v>24.5</v>
      </c>
      <c r="Q216" s="20">
        <v>8357.83</v>
      </c>
      <c r="R216" s="20">
        <v>0</v>
      </c>
      <c r="S216" s="20">
        <v>0</v>
      </c>
      <c r="T216" s="20">
        <v>0</v>
      </c>
      <c r="U216" s="20">
        <v>8357.83</v>
      </c>
      <c r="V216" s="20">
        <v>1644.69</v>
      </c>
      <c r="W216" s="20">
        <v>24.5</v>
      </c>
      <c r="X216" s="20">
        <v>0</v>
      </c>
      <c r="Y216" s="19">
        <v>2023</v>
      </c>
      <c r="Z216" s="19">
        <v>9</v>
      </c>
    </row>
    <row r="217" spans="1:26" x14ac:dyDescent="0.25">
      <c r="A217" s="19">
        <v>202310</v>
      </c>
      <c r="B217" s="19">
        <v>3409</v>
      </c>
      <c r="C217" s="19" t="s">
        <v>330</v>
      </c>
      <c r="F217" s="19">
        <v>2</v>
      </c>
      <c r="G217" s="19" t="s">
        <v>122</v>
      </c>
      <c r="H217" s="19">
        <v>0</v>
      </c>
      <c r="J217" s="19">
        <v>1</v>
      </c>
      <c r="K217" s="20" t="s">
        <v>523</v>
      </c>
      <c r="L217" s="20">
        <v>8</v>
      </c>
      <c r="M217" s="20">
        <v>8</v>
      </c>
      <c r="N217" s="20">
        <v>4727.76</v>
      </c>
      <c r="O217" s="20">
        <v>1158.32</v>
      </c>
      <c r="P217" s="20">
        <v>24.5</v>
      </c>
      <c r="Q217" s="20">
        <v>5886.08</v>
      </c>
      <c r="R217" s="20">
        <v>0</v>
      </c>
      <c r="S217" s="20">
        <v>0</v>
      </c>
      <c r="T217" s="20">
        <v>0</v>
      </c>
      <c r="U217" s="20">
        <v>5886.08</v>
      </c>
      <c r="V217" s="20">
        <v>1158.32</v>
      </c>
      <c r="W217" s="20">
        <v>24.5</v>
      </c>
      <c r="X217" s="20">
        <v>0</v>
      </c>
      <c r="Y217" s="19">
        <v>2023</v>
      </c>
      <c r="Z217" s="19">
        <v>10</v>
      </c>
    </row>
    <row r="218" spans="1:26" x14ac:dyDescent="0.25">
      <c r="A218" s="19">
        <v>202311</v>
      </c>
      <c r="B218" s="19">
        <v>3409</v>
      </c>
      <c r="C218" s="19" t="s">
        <v>330</v>
      </c>
      <c r="F218" s="19">
        <v>2</v>
      </c>
      <c r="G218" s="19" t="s">
        <v>122</v>
      </c>
      <c r="H218" s="19">
        <v>0</v>
      </c>
      <c r="J218" s="19">
        <v>1</v>
      </c>
      <c r="K218" s="20" t="s">
        <v>523</v>
      </c>
      <c r="L218" s="20">
        <v>8</v>
      </c>
      <c r="M218" s="20">
        <v>8</v>
      </c>
      <c r="N218" s="20">
        <v>5067.07</v>
      </c>
      <c r="O218" s="20">
        <v>1241.44</v>
      </c>
      <c r="P218" s="20">
        <v>24.5</v>
      </c>
      <c r="Q218" s="20">
        <v>6308.51</v>
      </c>
      <c r="R218" s="20">
        <v>0</v>
      </c>
      <c r="S218" s="20">
        <v>0</v>
      </c>
      <c r="T218" s="20">
        <v>0</v>
      </c>
      <c r="U218" s="20">
        <v>6308.51</v>
      </c>
      <c r="V218" s="20">
        <v>1241.44</v>
      </c>
      <c r="W218" s="20">
        <v>24.5</v>
      </c>
      <c r="X218" s="20">
        <v>0</v>
      </c>
      <c r="Y218" s="19">
        <v>2023</v>
      </c>
      <c r="Z218" s="19">
        <v>11</v>
      </c>
    </row>
    <row r="219" spans="1:26" x14ac:dyDescent="0.25">
      <c r="A219" s="19">
        <v>202312</v>
      </c>
      <c r="B219" s="19">
        <v>3409</v>
      </c>
      <c r="C219" s="19" t="s">
        <v>330</v>
      </c>
      <c r="F219" s="19">
        <v>2</v>
      </c>
      <c r="G219" s="19" t="s">
        <v>122</v>
      </c>
      <c r="H219" s="19">
        <v>0</v>
      </c>
      <c r="J219" s="19">
        <v>1</v>
      </c>
      <c r="K219" s="20" t="s">
        <v>523</v>
      </c>
      <c r="L219" s="20">
        <v>7</v>
      </c>
      <c r="M219" s="20">
        <v>7</v>
      </c>
      <c r="N219" s="20">
        <v>5136.07</v>
      </c>
      <c r="O219" s="20">
        <v>1258.3499999999999</v>
      </c>
      <c r="P219" s="20">
        <v>24.5</v>
      </c>
      <c r="Q219" s="20">
        <v>6394.42</v>
      </c>
      <c r="R219" s="20">
        <v>0</v>
      </c>
      <c r="S219" s="20">
        <v>0</v>
      </c>
      <c r="T219" s="20">
        <v>0</v>
      </c>
      <c r="U219" s="20">
        <v>6394.42</v>
      </c>
      <c r="V219" s="20">
        <v>1258.3499999999999</v>
      </c>
      <c r="W219" s="20">
        <v>24.5</v>
      </c>
      <c r="X219" s="20">
        <v>0</v>
      </c>
      <c r="Y219" s="19">
        <v>2023</v>
      </c>
      <c r="Z219" s="19">
        <v>12</v>
      </c>
    </row>
    <row r="220" spans="1:26" x14ac:dyDescent="0.25">
      <c r="A220" s="19">
        <v>202401</v>
      </c>
      <c r="B220" s="19">
        <v>3409</v>
      </c>
      <c r="C220" s="19" t="s">
        <v>330</v>
      </c>
      <c r="F220" s="19">
        <v>2</v>
      </c>
      <c r="G220" s="19" t="s">
        <v>122</v>
      </c>
      <c r="H220" s="19">
        <v>0</v>
      </c>
      <c r="J220" s="19">
        <v>1</v>
      </c>
      <c r="K220" s="20" t="s">
        <v>523</v>
      </c>
      <c r="L220" s="20">
        <v>9</v>
      </c>
      <c r="M220" s="20">
        <v>9</v>
      </c>
      <c r="N220" s="20">
        <v>8095</v>
      </c>
      <c r="O220" s="20">
        <v>1983.22</v>
      </c>
      <c r="P220" s="20">
        <v>24.5</v>
      </c>
      <c r="Q220" s="20">
        <v>10078.219999999999</v>
      </c>
      <c r="R220" s="20">
        <v>0</v>
      </c>
      <c r="S220" s="20">
        <v>0</v>
      </c>
      <c r="T220" s="20">
        <v>0</v>
      </c>
      <c r="U220" s="20">
        <v>10078.219999999999</v>
      </c>
      <c r="V220" s="20">
        <v>1983.22</v>
      </c>
      <c r="W220" s="20">
        <v>24.5</v>
      </c>
      <c r="X220" s="20">
        <v>0</v>
      </c>
      <c r="Y220" s="19">
        <v>2024</v>
      </c>
      <c r="Z220" s="19">
        <v>1</v>
      </c>
    </row>
    <row r="221" spans="1:26" x14ac:dyDescent="0.25">
      <c r="A221" s="19">
        <v>202402</v>
      </c>
      <c r="B221" s="19">
        <v>3409</v>
      </c>
      <c r="C221" s="19" t="s">
        <v>330</v>
      </c>
      <c r="F221" s="19">
        <v>2</v>
      </c>
      <c r="G221" s="19" t="s">
        <v>122</v>
      </c>
      <c r="H221" s="19">
        <v>0</v>
      </c>
      <c r="J221" s="19">
        <v>1</v>
      </c>
      <c r="K221" s="20" t="s">
        <v>523</v>
      </c>
      <c r="L221" s="20">
        <v>9</v>
      </c>
      <c r="M221" s="20">
        <v>9</v>
      </c>
      <c r="N221" s="20">
        <v>9759.66</v>
      </c>
      <c r="O221" s="20">
        <v>2414.13</v>
      </c>
      <c r="P221" s="20">
        <v>24.74</v>
      </c>
      <c r="Q221" s="20">
        <v>12173.79</v>
      </c>
      <c r="R221" s="20">
        <v>0</v>
      </c>
      <c r="S221" s="20">
        <v>0</v>
      </c>
      <c r="T221" s="20">
        <v>0</v>
      </c>
      <c r="U221" s="20">
        <v>12173.79</v>
      </c>
      <c r="V221" s="20">
        <v>2414.13</v>
      </c>
      <c r="W221" s="20">
        <v>24.74</v>
      </c>
      <c r="X221" s="20">
        <v>0</v>
      </c>
      <c r="Y221" s="19">
        <v>2024</v>
      </c>
      <c r="Z221" s="19">
        <v>2</v>
      </c>
    </row>
    <row r="222" spans="1:26" x14ac:dyDescent="0.25">
      <c r="A222" s="19">
        <v>202403</v>
      </c>
      <c r="B222" s="19">
        <v>3409</v>
      </c>
      <c r="C222" s="19" t="s">
        <v>330</v>
      </c>
      <c r="F222" s="19">
        <v>2</v>
      </c>
      <c r="G222" s="19" t="s">
        <v>122</v>
      </c>
      <c r="H222" s="19">
        <v>0</v>
      </c>
      <c r="J222" s="19">
        <v>1</v>
      </c>
      <c r="K222" s="20" t="s">
        <v>523</v>
      </c>
      <c r="L222" s="20">
        <v>19</v>
      </c>
      <c r="M222" s="20">
        <v>19</v>
      </c>
      <c r="N222" s="20">
        <v>25152.46</v>
      </c>
      <c r="O222" s="20">
        <v>6215.23</v>
      </c>
      <c r="P222" s="20">
        <v>24.71</v>
      </c>
      <c r="Q222" s="20">
        <v>31367.69</v>
      </c>
      <c r="R222" s="20">
        <v>0</v>
      </c>
      <c r="S222" s="20">
        <v>0</v>
      </c>
      <c r="T222" s="20">
        <v>0</v>
      </c>
      <c r="U222" s="20">
        <v>31367.69</v>
      </c>
      <c r="V222" s="20">
        <v>6215.23</v>
      </c>
      <c r="W222" s="20">
        <v>24.71</v>
      </c>
      <c r="X222" s="20">
        <v>0</v>
      </c>
      <c r="Y222" s="19">
        <v>2024</v>
      </c>
      <c r="Z222" s="19">
        <v>3</v>
      </c>
    </row>
    <row r="223" spans="1:26" x14ac:dyDescent="0.25">
      <c r="A223" s="19">
        <v>202306</v>
      </c>
      <c r="B223" s="19">
        <v>3630</v>
      </c>
      <c r="C223" s="19" t="s">
        <v>131</v>
      </c>
      <c r="F223" s="19">
        <v>2</v>
      </c>
      <c r="G223" s="19" t="s">
        <v>122</v>
      </c>
      <c r="H223" s="19">
        <v>0</v>
      </c>
      <c r="J223" s="19">
        <v>1</v>
      </c>
      <c r="K223" s="20" t="s">
        <v>523</v>
      </c>
      <c r="L223" s="20">
        <v>12</v>
      </c>
      <c r="M223" s="20">
        <v>12</v>
      </c>
      <c r="N223" s="20">
        <v>3844.38</v>
      </c>
      <c r="O223" s="20">
        <v>864.96</v>
      </c>
      <c r="P223" s="20">
        <v>22.5</v>
      </c>
      <c r="Q223" s="20">
        <v>4709.34</v>
      </c>
      <c r="R223" s="20">
        <v>0</v>
      </c>
      <c r="S223" s="20">
        <v>0</v>
      </c>
      <c r="T223" s="20">
        <v>0</v>
      </c>
      <c r="U223" s="20">
        <v>4709.34</v>
      </c>
      <c r="V223" s="20">
        <v>864.96</v>
      </c>
      <c r="W223" s="20">
        <v>22.5</v>
      </c>
      <c r="X223" s="20">
        <v>0</v>
      </c>
      <c r="Y223" s="19">
        <v>2023</v>
      </c>
      <c r="Z223" s="19">
        <v>6</v>
      </c>
    </row>
    <row r="224" spans="1:26" x14ac:dyDescent="0.25">
      <c r="A224" s="19">
        <v>202307</v>
      </c>
      <c r="B224" s="19">
        <v>3630</v>
      </c>
      <c r="C224" s="19" t="s">
        <v>131</v>
      </c>
      <c r="F224" s="19">
        <v>2</v>
      </c>
      <c r="G224" s="19" t="s">
        <v>122</v>
      </c>
      <c r="H224" s="19">
        <v>0</v>
      </c>
      <c r="J224" s="19">
        <v>1</v>
      </c>
      <c r="K224" s="20" t="s">
        <v>523</v>
      </c>
      <c r="L224" s="20">
        <v>6</v>
      </c>
      <c r="M224" s="20">
        <v>6</v>
      </c>
      <c r="N224" s="20">
        <v>2075.98</v>
      </c>
      <c r="O224" s="20">
        <v>467.1</v>
      </c>
      <c r="P224" s="20">
        <v>22.5</v>
      </c>
      <c r="Q224" s="20">
        <v>2543.08</v>
      </c>
      <c r="R224" s="20">
        <v>0</v>
      </c>
      <c r="S224" s="20">
        <v>0</v>
      </c>
      <c r="T224" s="20">
        <v>0</v>
      </c>
      <c r="U224" s="20">
        <v>2543.08</v>
      </c>
      <c r="V224" s="20">
        <v>467.1</v>
      </c>
      <c r="W224" s="20">
        <v>22.5</v>
      </c>
      <c r="X224" s="20">
        <v>0</v>
      </c>
      <c r="Y224" s="19">
        <v>2023</v>
      </c>
      <c r="Z224" s="19">
        <v>7</v>
      </c>
    </row>
    <row r="225" spans="1:26" x14ac:dyDescent="0.25">
      <c r="A225" s="19">
        <v>202308</v>
      </c>
      <c r="B225" s="19">
        <v>3630</v>
      </c>
      <c r="C225" s="19" t="s">
        <v>131</v>
      </c>
      <c r="F225" s="19">
        <v>2</v>
      </c>
      <c r="G225" s="19" t="s">
        <v>122</v>
      </c>
      <c r="H225" s="19">
        <v>0</v>
      </c>
      <c r="J225" s="19">
        <v>1</v>
      </c>
      <c r="K225" s="20" t="s">
        <v>523</v>
      </c>
      <c r="L225" s="20">
        <v>24</v>
      </c>
      <c r="M225" s="20">
        <v>24</v>
      </c>
      <c r="N225" s="20">
        <v>8783.15</v>
      </c>
      <c r="O225" s="20">
        <v>1976.16</v>
      </c>
      <c r="P225" s="20">
        <v>22.5</v>
      </c>
      <c r="Q225" s="20">
        <v>10759.31</v>
      </c>
      <c r="R225" s="20">
        <v>1075.94</v>
      </c>
      <c r="S225" s="20">
        <v>0</v>
      </c>
      <c r="T225" s="20">
        <v>0</v>
      </c>
      <c r="U225" s="20">
        <v>9683.3700000000008</v>
      </c>
      <c r="V225" s="20">
        <v>900.22</v>
      </c>
      <c r="W225" s="20">
        <v>10.25</v>
      </c>
      <c r="X225" s="20">
        <v>0</v>
      </c>
      <c r="Y225" s="19">
        <v>2023</v>
      </c>
      <c r="Z225" s="19">
        <v>8</v>
      </c>
    </row>
    <row r="226" spans="1:26" x14ac:dyDescent="0.25">
      <c r="A226" s="19">
        <v>202309</v>
      </c>
      <c r="B226" s="19">
        <v>3630</v>
      </c>
      <c r="C226" s="19" t="s">
        <v>131</v>
      </c>
      <c r="F226" s="19">
        <v>2</v>
      </c>
      <c r="G226" s="19" t="s">
        <v>122</v>
      </c>
      <c r="H226" s="19">
        <v>0</v>
      </c>
      <c r="J226" s="19">
        <v>1</v>
      </c>
      <c r="K226" s="20" t="s">
        <v>523</v>
      </c>
      <c r="L226" s="20">
        <v>24</v>
      </c>
      <c r="M226" s="20">
        <v>24</v>
      </c>
      <c r="N226" s="20">
        <v>9105.86</v>
      </c>
      <c r="O226" s="20">
        <v>2048.88</v>
      </c>
      <c r="P226" s="20">
        <v>22.5</v>
      </c>
      <c r="Q226" s="20">
        <v>11154.74</v>
      </c>
      <c r="R226" s="20">
        <v>0</v>
      </c>
      <c r="S226" s="20">
        <v>0</v>
      </c>
      <c r="T226" s="20">
        <v>0</v>
      </c>
      <c r="U226" s="20">
        <v>11154.74</v>
      </c>
      <c r="V226" s="20">
        <v>2048.88</v>
      </c>
      <c r="W226" s="20">
        <v>22.5</v>
      </c>
      <c r="X226" s="20">
        <v>0</v>
      </c>
      <c r="Y226" s="19">
        <v>2023</v>
      </c>
      <c r="Z226" s="19">
        <v>9</v>
      </c>
    </row>
    <row r="227" spans="1:26" x14ac:dyDescent="0.25">
      <c r="A227" s="19">
        <v>202310</v>
      </c>
      <c r="B227" s="19">
        <v>3630</v>
      </c>
      <c r="C227" s="19" t="s">
        <v>131</v>
      </c>
      <c r="F227" s="19">
        <v>2</v>
      </c>
      <c r="G227" s="19" t="s">
        <v>122</v>
      </c>
      <c r="H227" s="19">
        <v>0</v>
      </c>
      <c r="J227" s="19">
        <v>1</v>
      </c>
      <c r="K227" s="20" t="s">
        <v>523</v>
      </c>
      <c r="L227" s="20">
        <v>12</v>
      </c>
      <c r="M227" s="20">
        <v>12</v>
      </c>
      <c r="N227" s="20">
        <v>4607.7700000000004</v>
      </c>
      <c r="O227" s="20">
        <v>1036.8</v>
      </c>
      <c r="P227" s="20">
        <v>22.5</v>
      </c>
      <c r="Q227" s="20">
        <v>5644.57</v>
      </c>
      <c r="R227" s="20">
        <v>0</v>
      </c>
      <c r="S227" s="20">
        <v>0</v>
      </c>
      <c r="T227" s="20">
        <v>0</v>
      </c>
      <c r="U227" s="20">
        <v>5644.57</v>
      </c>
      <c r="V227" s="20">
        <v>1036.8</v>
      </c>
      <c r="W227" s="20">
        <v>22.5</v>
      </c>
      <c r="X227" s="20">
        <v>0</v>
      </c>
      <c r="Y227" s="19">
        <v>2023</v>
      </c>
      <c r="Z227" s="19">
        <v>10</v>
      </c>
    </row>
    <row r="228" spans="1:26" x14ac:dyDescent="0.25">
      <c r="A228" s="19">
        <v>202311</v>
      </c>
      <c r="B228" s="19">
        <v>3630</v>
      </c>
      <c r="C228" s="19" t="s">
        <v>131</v>
      </c>
      <c r="F228" s="19">
        <v>2</v>
      </c>
      <c r="G228" s="19" t="s">
        <v>122</v>
      </c>
      <c r="H228" s="19">
        <v>0</v>
      </c>
      <c r="J228" s="19">
        <v>1</v>
      </c>
      <c r="K228" s="20" t="s">
        <v>523</v>
      </c>
      <c r="L228" s="20">
        <v>6</v>
      </c>
      <c r="M228" s="20">
        <v>6</v>
      </c>
      <c r="N228" s="20">
        <v>2540.08</v>
      </c>
      <c r="O228" s="20">
        <v>571.5</v>
      </c>
      <c r="P228" s="20">
        <v>22.5</v>
      </c>
      <c r="Q228" s="20">
        <v>3111.58</v>
      </c>
      <c r="R228" s="20">
        <v>0</v>
      </c>
      <c r="S228" s="20">
        <v>0</v>
      </c>
      <c r="T228" s="20">
        <v>0</v>
      </c>
      <c r="U228" s="20">
        <v>3111.58</v>
      </c>
      <c r="V228" s="20">
        <v>571.5</v>
      </c>
      <c r="W228" s="20">
        <v>22.5</v>
      </c>
      <c r="X228" s="20">
        <v>0</v>
      </c>
      <c r="Y228" s="19">
        <v>2023</v>
      </c>
      <c r="Z228" s="19">
        <v>11</v>
      </c>
    </row>
    <row r="229" spans="1:26" x14ac:dyDescent="0.25">
      <c r="A229" s="19">
        <v>202312</v>
      </c>
      <c r="B229" s="19">
        <v>3630</v>
      </c>
      <c r="C229" s="19" t="s">
        <v>131</v>
      </c>
      <c r="F229" s="19">
        <v>2</v>
      </c>
      <c r="G229" s="19" t="s">
        <v>122</v>
      </c>
      <c r="H229" s="19">
        <v>0</v>
      </c>
      <c r="J229" s="19">
        <v>1</v>
      </c>
      <c r="K229" s="20" t="s">
        <v>523</v>
      </c>
      <c r="L229" s="20">
        <v>24</v>
      </c>
      <c r="M229" s="20">
        <v>24</v>
      </c>
      <c r="N229" s="20">
        <v>12808.38</v>
      </c>
      <c r="O229" s="20">
        <v>2881.8</v>
      </c>
      <c r="P229" s="20">
        <v>22.5</v>
      </c>
      <c r="Q229" s="20">
        <v>15690.18</v>
      </c>
      <c r="R229" s="20">
        <v>0</v>
      </c>
      <c r="S229" s="20">
        <v>0</v>
      </c>
      <c r="T229" s="20">
        <v>0</v>
      </c>
      <c r="U229" s="20">
        <v>15690.18</v>
      </c>
      <c r="V229" s="20">
        <v>2881.8</v>
      </c>
      <c r="W229" s="20">
        <v>22.5</v>
      </c>
      <c r="X229" s="20">
        <v>0</v>
      </c>
      <c r="Y229" s="19">
        <v>2023</v>
      </c>
      <c r="Z229" s="19">
        <v>12</v>
      </c>
    </row>
    <row r="230" spans="1:26" x14ac:dyDescent="0.25">
      <c r="A230" s="19">
        <v>202401</v>
      </c>
      <c r="B230" s="19">
        <v>3630</v>
      </c>
      <c r="C230" s="19" t="s">
        <v>131</v>
      </c>
      <c r="F230" s="19">
        <v>2</v>
      </c>
      <c r="G230" s="19" t="s">
        <v>122</v>
      </c>
      <c r="H230" s="19">
        <v>0</v>
      </c>
      <c r="J230" s="19">
        <v>1</v>
      </c>
      <c r="K230" s="20" t="s">
        <v>523</v>
      </c>
      <c r="L230" s="20">
        <v>2226</v>
      </c>
      <c r="M230" s="20">
        <v>2226</v>
      </c>
      <c r="N230" s="20">
        <v>1547466.13</v>
      </c>
      <c r="O230" s="20">
        <v>350125.43</v>
      </c>
      <c r="P230" s="20">
        <v>22.63</v>
      </c>
      <c r="Q230" s="20">
        <v>1897591.56</v>
      </c>
      <c r="R230" s="20">
        <v>235011.51</v>
      </c>
      <c r="S230" s="20">
        <v>0</v>
      </c>
      <c r="T230" s="20">
        <v>0</v>
      </c>
      <c r="U230" s="20">
        <v>1662580.05</v>
      </c>
      <c r="V230" s="20">
        <v>115113.92</v>
      </c>
      <c r="W230" s="20">
        <v>7.44</v>
      </c>
      <c r="X230" s="20">
        <v>0.03</v>
      </c>
      <c r="Y230" s="19">
        <v>2024</v>
      </c>
      <c r="Z230" s="19">
        <v>1</v>
      </c>
    </row>
    <row r="231" spans="1:26" x14ac:dyDescent="0.25">
      <c r="A231" s="19">
        <v>202402</v>
      </c>
      <c r="B231" s="19">
        <v>3630</v>
      </c>
      <c r="C231" s="19" t="s">
        <v>131</v>
      </c>
      <c r="F231" s="19">
        <v>2</v>
      </c>
      <c r="G231" s="19" t="s">
        <v>122</v>
      </c>
      <c r="H231" s="19">
        <v>0</v>
      </c>
      <c r="J231" s="19">
        <v>1</v>
      </c>
      <c r="K231" s="20" t="s">
        <v>523</v>
      </c>
      <c r="L231" s="20">
        <v>1440</v>
      </c>
      <c r="M231" s="20">
        <v>1440</v>
      </c>
      <c r="N231" s="20">
        <v>1147883.97</v>
      </c>
      <c r="O231" s="20">
        <v>265331.15999999997</v>
      </c>
      <c r="P231" s="20">
        <v>23.11</v>
      </c>
      <c r="Q231" s="20">
        <v>1413215.13</v>
      </c>
      <c r="R231" s="20">
        <v>134897.85999999999</v>
      </c>
      <c r="S231" s="20">
        <v>0</v>
      </c>
      <c r="T231" s="20">
        <v>0</v>
      </c>
      <c r="U231" s="20">
        <v>1278317.27</v>
      </c>
      <c r="V231" s="20">
        <v>130433.3</v>
      </c>
      <c r="W231" s="20">
        <v>11.36</v>
      </c>
      <c r="X231" s="20">
        <v>0.03</v>
      </c>
      <c r="Y231" s="19">
        <v>2024</v>
      </c>
      <c r="Z231" s="19">
        <v>2</v>
      </c>
    </row>
    <row r="232" spans="1:26" x14ac:dyDescent="0.25">
      <c r="A232" s="19">
        <v>202403</v>
      </c>
      <c r="B232" s="19">
        <v>3630</v>
      </c>
      <c r="C232" s="19" t="s">
        <v>131</v>
      </c>
      <c r="F232" s="19">
        <v>2</v>
      </c>
      <c r="G232" s="19" t="s">
        <v>122</v>
      </c>
      <c r="H232" s="19">
        <v>0</v>
      </c>
      <c r="J232" s="19">
        <v>1</v>
      </c>
      <c r="K232" s="20" t="s">
        <v>523</v>
      </c>
      <c r="L232" s="20">
        <v>2072</v>
      </c>
      <c r="M232" s="20">
        <v>2072</v>
      </c>
      <c r="N232" s="20">
        <v>1947051.81</v>
      </c>
      <c r="O232" s="20">
        <v>440450.96</v>
      </c>
      <c r="P232" s="20">
        <v>22.62</v>
      </c>
      <c r="Q232" s="20">
        <v>2387502.77</v>
      </c>
      <c r="R232" s="20">
        <v>356694.66</v>
      </c>
      <c r="S232" s="20">
        <v>0</v>
      </c>
      <c r="T232" s="20">
        <v>0</v>
      </c>
      <c r="U232" s="20">
        <v>2030808.11</v>
      </c>
      <c r="V232" s="20">
        <v>83756.3</v>
      </c>
      <c r="W232" s="20">
        <v>4.3</v>
      </c>
      <c r="X232" s="20">
        <v>0.02</v>
      </c>
      <c r="Y232" s="19">
        <v>2024</v>
      </c>
      <c r="Z232" s="19">
        <v>3</v>
      </c>
    </row>
    <row r="233" spans="1:26" x14ac:dyDescent="0.25">
      <c r="A233" s="19">
        <v>202404</v>
      </c>
      <c r="B233" s="19">
        <v>3630</v>
      </c>
      <c r="C233" s="19" t="s">
        <v>131</v>
      </c>
      <c r="F233" s="19">
        <v>2</v>
      </c>
      <c r="G233" s="19" t="s">
        <v>122</v>
      </c>
      <c r="H233" s="19">
        <v>0</v>
      </c>
      <c r="J233" s="19">
        <v>1</v>
      </c>
      <c r="K233" s="20" t="s">
        <v>523</v>
      </c>
      <c r="L233" s="20">
        <v>645</v>
      </c>
      <c r="M233" s="20">
        <v>645</v>
      </c>
      <c r="N233" s="20">
        <v>629780.66</v>
      </c>
      <c r="O233" s="20">
        <v>142760.4</v>
      </c>
      <c r="P233" s="20">
        <v>22.67</v>
      </c>
      <c r="Q233" s="20">
        <v>772541.06</v>
      </c>
      <c r="R233" s="20">
        <v>76900.12</v>
      </c>
      <c r="S233" s="20">
        <v>0</v>
      </c>
      <c r="T233" s="20">
        <v>0</v>
      </c>
      <c r="U233" s="20">
        <v>695640.94</v>
      </c>
      <c r="V233" s="20">
        <v>65860.28</v>
      </c>
      <c r="W233" s="20">
        <v>10.46</v>
      </c>
      <c r="X233" s="20">
        <v>0.02</v>
      </c>
      <c r="Y233" s="19">
        <v>2024</v>
      </c>
      <c r="Z233" s="19">
        <v>4</v>
      </c>
    </row>
    <row r="234" spans="1:26" x14ac:dyDescent="0.25">
      <c r="A234" s="19">
        <v>202306</v>
      </c>
      <c r="B234" s="19">
        <v>3631</v>
      </c>
      <c r="C234" s="19" t="s">
        <v>132</v>
      </c>
      <c r="F234" s="19">
        <v>2</v>
      </c>
      <c r="G234" s="19" t="s">
        <v>122</v>
      </c>
      <c r="H234" s="19">
        <v>0</v>
      </c>
      <c r="J234" s="19">
        <v>1</v>
      </c>
      <c r="K234" s="20" t="s">
        <v>523</v>
      </c>
      <c r="L234" s="20">
        <v>70</v>
      </c>
      <c r="M234" s="20">
        <v>70</v>
      </c>
      <c r="N234" s="20">
        <v>22425.35</v>
      </c>
      <c r="O234" s="20">
        <v>5045.28</v>
      </c>
      <c r="P234" s="20">
        <v>22.5</v>
      </c>
      <c r="Q234" s="20">
        <v>27470.63</v>
      </c>
      <c r="R234" s="20">
        <v>0</v>
      </c>
      <c r="S234" s="20">
        <v>0</v>
      </c>
      <c r="T234" s="20">
        <v>0</v>
      </c>
      <c r="U234" s="20">
        <v>27470.63</v>
      </c>
      <c r="V234" s="20">
        <v>5045.28</v>
      </c>
      <c r="W234" s="20">
        <v>22.5</v>
      </c>
      <c r="X234" s="20">
        <v>0</v>
      </c>
      <c r="Y234" s="19">
        <v>2023</v>
      </c>
      <c r="Z234" s="19">
        <v>6</v>
      </c>
    </row>
    <row r="235" spans="1:26" x14ac:dyDescent="0.25">
      <c r="A235" s="19">
        <v>202307</v>
      </c>
      <c r="B235" s="19">
        <v>3631</v>
      </c>
      <c r="C235" s="19" t="s">
        <v>132</v>
      </c>
      <c r="F235" s="19">
        <v>2</v>
      </c>
      <c r="G235" s="19" t="s">
        <v>122</v>
      </c>
      <c r="H235" s="19">
        <v>0</v>
      </c>
      <c r="J235" s="19">
        <v>1</v>
      </c>
      <c r="K235" s="20" t="s">
        <v>523</v>
      </c>
      <c r="L235" s="20">
        <v>56</v>
      </c>
      <c r="M235" s="20">
        <v>56</v>
      </c>
      <c r="N235" s="20">
        <v>19375.88</v>
      </c>
      <c r="O235" s="20">
        <v>4359.66</v>
      </c>
      <c r="P235" s="20">
        <v>22.5</v>
      </c>
      <c r="Q235" s="20">
        <v>23735.54</v>
      </c>
      <c r="R235" s="20">
        <v>0</v>
      </c>
      <c r="S235" s="20">
        <v>0</v>
      </c>
      <c r="T235" s="20">
        <v>0</v>
      </c>
      <c r="U235" s="20">
        <v>23735.54</v>
      </c>
      <c r="V235" s="20">
        <v>4359.66</v>
      </c>
      <c r="W235" s="20">
        <v>22.5</v>
      </c>
      <c r="X235" s="20">
        <v>0</v>
      </c>
      <c r="Y235" s="19">
        <v>2023</v>
      </c>
      <c r="Z235" s="19">
        <v>7</v>
      </c>
    </row>
    <row r="236" spans="1:26" x14ac:dyDescent="0.25">
      <c r="A236" s="19">
        <v>202308</v>
      </c>
      <c r="B236" s="19">
        <v>3631</v>
      </c>
      <c r="C236" s="19" t="s">
        <v>132</v>
      </c>
      <c r="F236" s="19">
        <v>2</v>
      </c>
      <c r="G236" s="19" t="s">
        <v>122</v>
      </c>
      <c r="H236" s="19">
        <v>0</v>
      </c>
      <c r="J236" s="19">
        <v>1</v>
      </c>
      <c r="K236" s="20" t="s">
        <v>523</v>
      </c>
      <c r="L236" s="20">
        <v>56</v>
      </c>
      <c r="M236" s="20">
        <v>56</v>
      </c>
      <c r="N236" s="20">
        <v>20519.490000000002</v>
      </c>
      <c r="O236" s="20">
        <v>4616.8</v>
      </c>
      <c r="P236" s="20">
        <v>22.5</v>
      </c>
      <c r="Q236" s="20">
        <v>25136.29</v>
      </c>
      <c r="R236" s="20">
        <v>2244.08</v>
      </c>
      <c r="S236" s="20">
        <v>0</v>
      </c>
      <c r="T236" s="20">
        <v>0</v>
      </c>
      <c r="U236" s="20">
        <v>22892.21</v>
      </c>
      <c r="V236" s="20">
        <v>2372.7199999999998</v>
      </c>
      <c r="W236" s="20">
        <v>11.56</v>
      </c>
      <c r="X236" s="20">
        <v>0</v>
      </c>
      <c r="Y236" s="19">
        <v>2023</v>
      </c>
      <c r="Z236" s="19">
        <v>8</v>
      </c>
    </row>
    <row r="237" spans="1:26" x14ac:dyDescent="0.25">
      <c r="A237" s="19">
        <v>202309</v>
      </c>
      <c r="B237" s="19">
        <v>3631</v>
      </c>
      <c r="C237" s="19" t="s">
        <v>132</v>
      </c>
      <c r="F237" s="19">
        <v>2</v>
      </c>
      <c r="G237" s="19" t="s">
        <v>122</v>
      </c>
      <c r="H237" s="19">
        <v>0</v>
      </c>
      <c r="J237" s="19">
        <v>1</v>
      </c>
      <c r="K237" s="20" t="s">
        <v>523</v>
      </c>
      <c r="L237" s="20">
        <v>60</v>
      </c>
      <c r="M237" s="20">
        <v>60</v>
      </c>
      <c r="N237" s="20">
        <v>22600.11</v>
      </c>
      <c r="O237" s="20">
        <v>5085.0600000000004</v>
      </c>
      <c r="P237" s="20">
        <v>22.5</v>
      </c>
      <c r="Q237" s="20">
        <v>27685.17</v>
      </c>
      <c r="R237" s="20">
        <v>0</v>
      </c>
      <c r="S237" s="20">
        <v>0</v>
      </c>
      <c r="T237" s="20">
        <v>0</v>
      </c>
      <c r="U237" s="20">
        <v>27685.17</v>
      </c>
      <c r="V237" s="20">
        <v>5085.0600000000004</v>
      </c>
      <c r="W237" s="20">
        <v>22.5</v>
      </c>
      <c r="X237" s="20">
        <v>0</v>
      </c>
      <c r="Y237" s="19">
        <v>2023</v>
      </c>
      <c r="Z237" s="19">
        <v>9</v>
      </c>
    </row>
    <row r="238" spans="1:26" x14ac:dyDescent="0.25">
      <c r="A238" s="19">
        <v>202310</v>
      </c>
      <c r="B238" s="19">
        <v>3631</v>
      </c>
      <c r="C238" s="19" t="s">
        <v>132</v>
      </c>
      <c r="F238" s="19">
        <v>2</v>
      </c>
      <c r="G238" s="19" t="s">
        <v>122</v>
      </c>
      <c r="H238" s="19">
        <v>0</v>
      </c>
      <c r="J238" s="19">
        <v>1</v>
      </c>
      <c r="K238" s="20" t="s">
        <v>523</v>
      </c>
      <c r="L238" s="20">
        <v>54</v>
      </c>
      <c r="M238" s="20">
        <v>54</v>
      </c>
      <c r="N238" s="20">
        <v>21207.360000000001</v>
      </c>
      <c r="O238" s="20">
        <v>4771.8</v>
      </c>
      <c r="P238" s="20">
        <v>22.5</v>
      </c>
      <c r="Q238" s="20">
        <v>25979.16</v>
      </c>
      <c r="R238" s="20">
        <v>0</v>
      </c>
      <c r="S238" s="20">
        <v>0</v>
      </c>
      <c r="T238" s="20">
        <v>0</v>
      </c>
      <c r="U238" s="20">
        <v>25979.16</v>
      </c>
      <c r="V238" s="20">
        <v>4771.8</v>
      </c>
      <c r="W238" s="20">
        <v>22.5</v>
      </c>
      <c r="X238" s="20">
        <v>0</v>
      </c>
      <c r="Y238" s="19">
        <v>2023</v>
      </c>
      <c r="Z238" s="19">
        <v>10</v>
      </c>
    </row>
    <row r="239" spans="1:26" x14ac:dyDescent="0.25">
      <c r="A239" s="19">
        <v>202311</v>
      </c>
      <c r="B239" s="19">
        <v>3631</v>
      </c>
      <c r="C239" s="19" t="s">
        <v>132</v>
      </c>
      <c r="F239" s="19">
        <v>2</v>
      </c>
      <c r="G239" s="19" t="s">
        <v>122</v>
      </c>
      <c r="H239" s="19">
        <v>0</v>
      </c>
      <c r="J239" s="19">
        <v>1</v>
      </c>
      <c r="K239" s="20" t="s">
        <v>523</v>
      </c>
      <c r="L239" s="20">
        <v>12</v>
      </c>
      <c r="M239" s="20">
        <v>12</v>
      </c>
      <c r="N239" s="20">
        <v>5110.0600000000004</v>
      </c>
      <c r="O239" s="20">
        <v>1149.72</v>
      </c>
      <c r="P239" s="20">
        <v>22.5</v>
      </c>
      <c r="Q239" s="20">
        <v>6259.78</v>
      </c>
      <c r="R239" s="20">
        <v>0</v>
      </c>
      <c r="S239" s="20">
        <v>0</v>
      </c>
      <c r="T239" s="20">
        <v>0</v>
      </c>
      <c r="U239" s="20">
        <v>6259.78</v>
      </c>
      <c r="V239" s="20">
        <v>1149.72</v>
      </c>
      <c r="W239" s="20">
        <v>22.5</v>
      </c>
      <c r="X239" s="20">
        <v>0</v>
      </c>
      <c r="Y239" s="19">
        <v>2023</v>
      </c>
      <c r="Z239" s="19">
        <v>11</v>
      </c>
    </row>
    <row r="240" spans="1:26" x14ac:dyDescent="0.25">
      <c r="A240" s="19">
        <v>202312</v>
      </c>
      <c r="B240" s="19">
        <v>3631</v>
      </c>
      <c r="C240" s="19" t="s">
        <v>132</v>
      </c>
      <c r="F240" s="19">
        <v>2</v>
      </c>
      <c r="G240" s="19" t="s">
        <v>122</v>
      </c>
      <c r="H240" s="19">
        <v>0</v>
      </c>
      <c r="J240" s="19">
        <v>1</v>
      </c>
      <c r="K240" s="20" t="s">
        <v>523</v>
      </c>
      <c r="L240" s="20">
        <v>36</v>
      </c>
      <c r="M240" s="20">
        <v>36</v>
      </c>
      <c r="N240" s="20">
        <v>18996.75</v>
      </c>
      <c r="O240" s="20">
        <v>4274.16</v>
      </c>
      <c r="P240" s="20">
        <v>22.5</v>
      </c>
      <c r="Q240" s="20">
        <v>23270.91</v>
      </c>
      <c r="R240" s="20">
        <v>0</v>
      </c>
      <c r="S240" s="20">
        <v>0</v>
      </c>
      <c r="T240" s="20">
        <v>0</v>
      </c>
      <c r="U240" s="20">
        <v>23270.91</v>
      </c>
      <c r="V240" s="20">
        <v>4274.16</v>
      </c>
      <c r="W240" s="20">
        <v>22.5</v>
      </c>
      <c r="X240" s="20">
        <v>0</v>
      </c>
      <c r="Y240" s="19">
        <v>2023</v>
      </c>
      <c r="Z240" s="19">
        <v>12</v>
      </c>
    </row>
    <row r="241" spans="1:26" x14ac:dyDescent="0.25">
      <c r="A241" s="19">
        <v>202401</v>
      </c>
      <c r="B241" s="19">
        <v>3631</v>
      </c>
      <c r="C241" s="19" t="s">
        <v>132</v>
      </c>
      <c r="F241" s="19">
        <v>2</v>
      </c>
      <c r="G241" s="19" t="s">
        <v>122</v>
      </c>
      <c r="H241" s="19">
        <v>0</v>
      </c>
      <c r="J241" s="19">
        <v>1</v>
      </c>
      <c r="K241" s="20" t="s">
        <v>523</v>
      </c>
      <c r="L241" s="20">
        <v>116</v>
      </c>
      <c r="M241" s="20">
        <v>116</v>
      </c>
      <c r="N241" s="20">
        <v>79456.960000000006</v>
      </c>
      <c r="O241" s="20">
        <v>17877.740000000002</v>
      </c>
      <c r="P241" s="20">
        <v>22.5</v>
      </c>
      <c r="Q241" s="20">
        <v>97334.7</v>
      </c>
      <c r="R241" s="20">
        <v>0</v>
      </c>
      <c r="S241" s="20">
        <v>0</v>
      </c>
      <c r="T241" s="20">
        <v>0</v>
      </c>
      <c r="U241" s="20">
        <v>97334.7</v>
      </c>
      <c r="V241" s="20">
        <v>17877.740000000002</v>
      </c>
      <c r="W241" s="20">
        <v>22.5</v>
      </c>
      <c r="X241" s="20">
        <v>0</v>
      </c>
      <c r="Y241" s="19">
        <v>2024</v>
      </c>
      <c r="Z241" s="19">
        <v>1</v>
      </c>
    </row>
    <row r="242" spans="1:26" x14ac:dyDescent="0.25">
      <c r="A242" s="19">
        <v>202402</v>
      </c>
      <c r="B242" s="19">
        <v>3631</v>
      </c>
      <c r="C242" s="19" t="s">
        <v>132</v>
      </c>
      <c r="F242" s="19">
        <v>2</v>
      </c>
      <c r="G242" s="19" t="s">
        <v>122</v>
      </c>
      <c r="H242" s="19">
        <v>0</v>
      </c>
      <c r="J242" s="19">
        <v>1</v>
      </c>
      <c r="K242" s="20" t="s">
        <v>523</v>
      </c>
      <c r="L242" s="20">
        <v>1724</v>
      </c>
      <c r="M242" s="20">
        <v>1724</v>
      </c>
      <c r="N242" s="20">
        <v>1364599.45</v>
      </c>
      <c r="O242" s="20">
        <v>311110.53999999998</v>
      </c>
      <c r="P242" s="20">
        <v>22.8</v>
      </c>
      <c r="Q242" s="20">
        <v>1675709.99</v>
      </c>
      <c r="R242" s="20">
        <v>167370.74</v>
      </c>
      <c r="S242" s="20">
        <v>0</v>
      </c>
      <c r="T242" s="20">
        <v>0</v>
      </c>
      <c r="U242" s="20">
        <v>1508339.25</v>
      </c>
      <c r="V242" s="20">
        <v>143739.79999999999</v>
      </c>
      <c r="W242" s="20">
        <v>10.53</v>
      </c>
      <c r="X242" s="20">
        <v>0.03</v>
      </c>
      <c r="Y242" s="19">
        <v>2024</v>
      </c>
      <c r="Z242" s="19">
        <v>2</v>
      </c>
    </row>
    <row r="243" spans="1:26" x14ac:dyDescent="0.25">
      <c r="A243" s="19">
        <v>202403</v>
      </c>
      <c r="B243" s="19">
        <v>3631</v>
      </c>
      <c r="C243" s="19" t="s">
        <v>132</v>
      </c>
      <c r="F243" s="19">
        <v>2</v>
      </c>
      <c r="G243" s="19" t="s">
        <v>122</v>
      </c>
      <c r="H243" s="19">
        <v>0</v>
      </c>
      <c r="J243" s="19">
        <v>1</v>
      </c>
      <c r="K243" s="20" t="s">
        <v>523</v>
      </c>
      <c r="L243" s="20">
        <v>1029</v>
      </c>
      <c r="M243" s="20">
        <v>1029</v>
      </c>
      <c r="N243" s="20">
        <v>966948.08</v>
      </c>
      <c r="O243" s="20">
        <v>219083.71</v>
      </c>
      <c r="P243" s="20">
        <v>22.66</v>
      </c>
      <c r="Q243" s="20">
        <v>1186031.79</v>
      </c>
      <c r="R243" s="20">
        <v>112041.72</v>
      </c>
      <c r="S243" s="20">
        <v>0</v>
      </c>
      <c r="T243" s="20">
        <v>0</v>
      </c>
      <c r="U243" s="20">
        <v>1073990.07</v>
      </c>
      <c r="V243" s="20">
        <v>107041.99</v>
      </c>
      <c r="W243" s="20">
        <v>11.07</v>
      </c>
      <c r="X243" s="20">
        <v>0.03</v>
      </c>
      <c r="Y243" s="19">
        <v>2024</v>
      </c>
      <c r="Z243" s="19">
        <v>3</v>
      </c>
    </row>
    <row r="244" spans="1:26" x14ac:dyDescent="0.25">
      <c r="A244" s="19">
        <v>202404</v>
      </c>
      <c r="B244" s="19">
        <v>3631</v>
      </c>
      <c r="C244" s="19" t="s">
        <v>132</v>
      </c>
      <c r="F244" s="19">
        <v>2</v>
      </c>
      <c r="G244" s="19" t="s">
        <v>122</v>
      </c>
      <c r="H244" s="19">
        <v>0</v>
      </c>
      <c r="J244" s="19">
        <v>1</v>
      </c>
      <c r="K244" s="20" t="s">
        <v>523</v>
      </c>
      <c r="L244" s="20">
        <v>380</v>
      </c>
      <c r="M244" s="20">
        <v>380</v>
      </c>
      <c r="N244" s="20">
        <v>370827.46</v>
      </c>
      <c r="O244" s="20">
        <v>83437.600000000006</v>
      </c>
      <c r="P244" s="20">
        <v>22.5</v>
      </c>
      <c r="Q244" s="20">
        <v>454265.06</v>
      </c>
      <c r="R244" s="20">
        <v>45184.65</v>
      </c>
      <c r="S244" s="20">
        <v>0</v>
      </c>
      <c r="T244" s="20">
        <v>0</v>
      </c>
      <c r="U244" s="20">
        <v>409080.41</v>
      </c>
      <c r="V244" s="20">
        <v>38252.949999999997</v>
      </c>
      <c r="W244" s="20">
        <v>10.32</v>
      </c>
      <c r="X244" s="20">
        <v>0.01</v>
      </c>
      <c r="Y244" s="19">
        <v>2024</v>
      </c>
      <c r="Z244" s="19">
        <v>4</v>
      </c>
    </row>
    <row r="245" spans="1:26" x14ac:dyDescent="0.25">
      <c r="A245" s="19">
        <v>202306</v>
      </c>
      <c r="B245" s="19">
        <v>3632</v>
      </c>
      <c r="C245" s="19" t="s">
        <v>421</v>
      </c>
      <c r="F245" s="19">
        <v>2</v>
      </c>
      <c r="G245" s="19" t="s">
        <v>122</v>
      </c>
      <c r="H245" s="19">
        <v>0</v>
      </c>
      <c r="J245" s="19">
        <v>1</v>
      </c>
      <c r="K245" s="20" t="s">
        <v>523</v>
      </c>
      <c r="L245" s="20">
        <v>12</v>
      </c>
      <c r="M245" s="20">
        <v>12</v>
      </c>
      <c r="N245" s="20">
        <v>3844.38</v>
      </c>
      <c r="O245" s="20">
        <v>864.96</v>
      </c>
      <c r="P245" s="20">
        <v>22.5</v>
      </c>
      <c r="Q245" s="20">
        <v>4709.34</v>
      </c>
      <c r="R245" s="20">
        <v>0</v>
      </c>
      <c r="S245" s="20">
        <v>0</v>
      </c>
      <c r="T245" s="20">
        <v>0</v>
      </c>
      <c r="U245" s="20">
        <v>4709.34</v>
      </c>
      <c r="V245" s="20">
        <v>864.96</v>
      </c>
      <c r="W245" s="20">
        <v>22.5</v>
      </c>
      <c r="X245" s="20">
        <v>0</v>
      </c>
      <c r="Y245" s="19">
        <v>2023</v>
      </c>
      <c r="Z245" s="19">
        <v>6</v>
      </c>
    </row>
    <row r="246" spans="1:26" x14ac:dyDescent="0.25">
      <c r="A246" s="19">
        <v>202307</v>
      </c>
      <c r="B246" s="19">
        <v>3632</v>
      </c>
      <c r="C246" s="19" t="s">
        <v>421</v>
      </c>
      <c r="F246" s="19">
        <v>2</v>
      </c>
      <c r="G246" s="19" t="s">
        <v>122</v>
      </c>
      <c r="H246" s="19">
        <v>0</v>
      </c>
      <c r="J246" s="19">
        <v>1</v>
      </c>
      <c r="K246" s="20" t="s">
        <v>523</v>
      </c>
      <c r="L246" s="20">
        <v>6</v>
      </c>
      <c r="M246" s="20">
        <v>6</v>
      </c>
      <c r="N246" s="20">
        <v>2075.98</v>
      </c>
      <c r="O246" s="20">
        <v>467.1</v>
      </c>
      <c r="P246" s="20">
        <v>22.5</v>
      </c>
      <c r="Q246" s="20">
        <v>2543.08</v>
      </c>
      <c r="R246" s="20">
        <v>0</v>
      </c>
      <c r="S246" s="20">
        <v>0</v>
      </c>
      <c r="T246" s="20">
        <v>0</v>
      </c>
      <c r="U246" s="20">
        <v>2543.08</v>
      </c>
      <c r="V246" s="20">
        <v>467.1</v>
      </c>
      <c r="W246" s="20">
        <v>22.5</v>
      </c>
      <c r="X246" s="20">
        <v>0</v>
      </c>
      <c r="Y246" s="19">
        <v>2023</v>
      </c>
      <c r="Z246" s="19">
        <v>7</v>
      </c>
    </row>
    <row r="247" spans="1:26" x14ac:dyDescent="0.25">
      <c r="A247" s="19">
        <v>202308</v>
      </c>
      <c r="B247" s="19">
        <v>3632</v>
      </c>
      <c r="C247" s="19" t="s">
        <v>421</v>
      </c>
      <c r="F247" s="19">
        <v>2</v>
      </c>
      <c r="G247" s="19" t="s">
        <v>122</v>
      </c>
      <c r="H247" s="19">
        <v>0</v>
      </c>
      <c r="J247" s="19">
        <v>1</v>
      </c>
      <c r="K247" s="20" t="s">
        <v>523</v>
      </c>
      <c r="L247" s="20">
        <v>18</v>
      </c>
      <c r="M247" s="20">
        <v>18</v>
      </c>
      <c r="N247" s="20">
        <v>6582.6</v>
      </c>
      <c r="O247" s="20">
        <v>1481.04</v>
      </c>
      <c r="P247" s="20">
        <v>22.5</v>
      </c>
      <c r="Q247" s="20">
        <v>8063.64</v>
      </c>
      <c r="R247" s="20">
        <v>806.37</v>
      </c>
      <c r="S247" s="20">
        <v>0</v>
      </c>
      <c r="T247" s="20">
        <v>0</v>
      </c>
      <c r="U247" s="20">
        <v>7257.27</v>
      </c>
      <c r="V247" s="20">
        <v>674.67</v>
      </c>
      <c r="W247" s="20">
        <v>10.25</v>
      </c>
      <c r="X247" s="20">
        <v>0</v>
      </c>
      <c r="Y247" s="19">
        <v>2023</v>
      </c>
      <c r="Z247" s="19">
        <v>8</v>
      </c>
    </row>
    <row r="248" spans="1:26" x14ac:dyDescent="0.25">
      <c r="A248" s="19">
        <v>202309</v>
      </c>
      <c r="B248" s="19">
        <v>3632</v>
      </c>
      <c r="C248" s="19" t="s">
        <v>421</v>
      </c>
      <c r="F248" s="19">
        <v>2</v>
      </c>
      <c r="G248" s="19" t="s">
        <v>122</v>
      </c>
      <c r="H248" s="19">
        <v>0</v>
      </c>
      <c r="J248" s="19">
        <v>1</v>
      </c>
      <c r="K248" s="20" t="s">
        <v>523</v>
      </c>
      <c r="L248" s="20">
        <v>30</v>
      </c>
      <c r="M248" s="20">
        <v>30</v>
      </c>
      <c r="N248" s="20">
        <v>11190.37</v>
      </c>
      <c r="O248" s="20">
        <v>2517.84</v>
      </c>
      <c r="P248" s="20">
        <v>22.5</v>
      </c>
      <c r="Q248" s="20">
        <v>13708.21</v>
      </c>
      <c r="R248" s="20">
        <v>0</v>
      </c>
      <c r="S248" s="20">
        <v>0</v>
      </c>
      <c r="T248" s="20">
        <v>0</v>
      </c>
      <c r="U248" s="20">
        <v>13708.21</v>
      </c>
      <c r="V248" s="20">
        <v>2517.84</v>
      </c>
      <c r="W248" s="20">
        <v>22.5</v>
      </c>
      <c r="X248" s="20">
        <v>0</v>
      </c>
      <c r="Y248" s="19">
        <v>2023</v>
      </c>
      <c r="Z248" s="19">
        <v>9</v>
      </c>
    </row>
    <row r="249" spans="1:26" x14ac:dyDescent="0.25">
      <c r="A249" s="19">
        <v>202310</v>
      </c>
      <c r="B249" s="19">
        <v>3632</v>
      </c>
      <c r="C249" s="19" t="s">
        <v>421</v>
      </c>
      <c r="F249" s="19">
        <v>2</v>
      </c>
      <c r="G249" s="19" t="s">
        <v>122</v>
      </c>
      <c r="H249" s="19">
        <v>0</v>
      </c>
      <c r="J249" s="19">
        <v>1</v>
      </c>
      <c r="K249" s="20" t="s">
        <v>523</v>
      </c>
      <c r="L249" s="20">
        <v>12</v>
      </c>
      <c r="M249" s="20">
        <v>12</v>
      </c>
      <c r="N249" s="20">
        <v>4607.7700000000004</v>
      </c>
      <c r="O249" s="20">
        <v>1036.8</v>
      </c>
      <c r="P249" s="20">
        <v>22.5</v>
      </c>
      <c r="Q249" s="20">
        <v>5644.57</v>
      </c>
      <c r="R249" s="20">
        <v>0</v>
      </c>
      <c r="S249" s="20">
        <v>0</v>
      </c>
      <c r="T249" s="20">
        <v>0</v>
      </c>
      <c r="U249" s="20">
        <v>5644.57</v>
      </c>
      <c r="V249" s="20">
        <v>1036.8</v>
      </c>
      <c r="W249" s="20">
        <v>22.5</v>
      </c>
      <c r="X249" s="20">
        <v>0</v>
      </c>
      <c r="Y249" s="19">
        <v>2023</v>
      </c>
      <c r="Z249" s="19">
        <v>10</v>
      </c>
    </row>
    <row r="250" spans="1:26" x14ac:dyDescent="0.25">
      <c r="A250" s="19">
        <v>202312</v>
      </c>
      <c r="B250" s="19">
        <v>3632</v>
      </c>
      <c r="C250" s="19" t="s">
        <v>421</v>
      </c>
      <c r="F250" s="19">
        <v>2</v>
      </c>
      <c r="G250" s="19" t="s">
        <v>122</v>
      </c>
      <c r="H250" s="19">
        <v>0</v>
      </c>
      <c r="J250" s="19">
        <v>1</v>
      </c>
      <c r="K250" s="20" t="s">
        <v>523</v>
      </c>
      <c r="L250" s="20">
        <v>24</v>
      </c>
      <c r="M250" s="20">
        <v>24</v>
      </c>
      <c r="N250" s="20">
        <v>12808.38</v>
      </c>
      <c r="O250" s="20">
        <v>2881.8</v>
      </c>
      <c r="P250" s="20">
        <v>22.5</v>
      </c>
      <c r="Q250" s="20">
        <v>15690.18</v>
      </c>
      <c r="R250" s="20">
        <v>0</v>
      </c>
      <c r="S250" s="20">
        <v>0</v>
      </c>
      <c r="T250" s="20">
        <v>0</v>
      </c>
      <c r="U250" s="20">
        <v>15690.18</v>
      </c>
      <c r="V250" s="20">
        <v>2881.8</v>
      </c>
      <c r="W250" s="20">
        <v>22.5</v>
      </c>
      <c r="X250" s="20">
        <v>0</v>
      </c>
      <c r="Y250" s="19">
        <v>2023</v>
      </c>
      <c r="Z250" s="19">
        <v>12</v>
      </c>
    </row>
    <row r="251" spans="1:26" x14ac:dyDescent="0.25">
      <c r="A251" s="19">
        <v>202401</v>
      </c>
      <c r="B251" s="19">
        <v>3632</v>
      </c>
      <c r="C251" s="19" t="s">
        <v>421</v>
      </c>
      <c r="F251" s="19">
        <v>2</v>
      </c>
      <c r="G251" s="19" t="s">
        <v>122</v>
      </c>
      <c r="H251" s="19">
        <v>0</v>
      </c>
      <c r="J251" s="19">
        <v>1</v>
      </c>
      <c r="K251" s="20" t="s">
        <v>523</v>
      </c>
      <c r="L251" s="20">
        <v>54</v>
      </c>
      <c r="M251" s="20">
        <v>54</v>
      </c>
      <c r="N251" s="20">
        <v>35588.83</v>
      </c>
      <c r="O251" s="20">
        <v>8007.48</v>
      </c>
      <c r="P251" s="20">
        <v>22.5</v>
      </c>
      <c r="Q251" s="20">
        <v>43596.31</v>
      </c>
      <c r="R251" s="20">
        <v>0</v>
      </c>
      <c r="S251" s="20">
        <v>0</v>
      </c>
      <c r="T251" s="20">
        <v>0</v>
      </c>
      <c r="U251" s="20">
        <v>43596.31</v>
      </c>
      <c r="V251" s="20">
        <v>8007.48</v>
      </c>
      <c r="W251" s="20">
        <v>22.5</v>
      </c>
      <c r="X251" s="20">
        <v>0</v>
      </c>
      <c r="Y251" s="19">
        <v>2024</v>
      </c>
      <c r="Z251" s="19">
        <v>1</v>
      </c>
    </row>
    <row r="252" spans="1:26" x14ac:dyDescent="0.25">
      <c r="A252" s="19">
        <v>202402</v>
      </c>
      <c r="B252" s="19">
        <v>3632</v>
      </c>
      <c r="C252" s="19" t="s">
        <v>421</v>
      </c>
      <c r="F252" s="19">
        <v>2</v>
      </c>
      <c r="G252" s="19" t="s">
        <v>122</v>
      </c>
      <c r="H252" s="19">
        <v>0</v>
      </c>
      <c r="J252" s="19">
        <v>1</v>
      </c>
      <c r="K252" s="20" t="s">
        <v>523</v>
      </c>
      <c r="L252" s="20">
        <v>168</v>
      </c>
      <c r="M252" s="20">
        <v>168</v>
      </c>
      <c r="N252" s="20">
        <v>131521.57</v>
      </c>
      <c r="O252" s="20">
        <v>29591.88</v>
      </c>
      <c r="P252" s="20">
        <v>22.5</v>
      </c>
      <c r="Q252" s="20">
        <v>161113.45000000001</v>
      </c>
      <c r="R252" s="20">
        <v>15066.86</v>
      </c>
      <c r="S252" s="20">
        <v>0</v>
      </c>
      <c r="T252" s="20">
        <v>0</v>
      </c>
      <c r="U252" s="20">
        <v>146046.59</v>
      </c>
      <c r="V252" s="20">
        <v>14525.02</v>
      </c>
      <c r="W252" s="20">
        <v>11.04</v>
      </c>
      <c r="X252" s="20">
        <v>0</v>
      </c>
      <c r="Y252" s="19">
        <v>2024</v>
      </c>
      <c r="Z252" s="19">
        <v>2</v>
      </c>
    </row>
    <row r="253" spans="1:26" x14ac:dyDescent="0.25">
      <c r="A253" s="19">
        <v>202403</v>
      </c>
      <c r="B253" s="19">
        <v>3632</v>
      </c>
      <c r="C253" s="19" t="s">
        <v>421</v>
      </c>
      <c r="F253" s="19">
        <v>2</v>
      </c>
      <c r="G253" s="19" t="s">
        <v>122</v>
      </c>
      <c r="H253" s="19">
        <v>0</v>
      </c>
      <c r="J253" s="19">
        <v>1</v>
      </c>
      <c r="K253" s="20" t="s">
        <v>523</v>
      </c>
      <c r="L253" s="20">
        <v>192</v>
      </c>
      <c r="M253" s="20">
        <v>192</v>
      </c>
      <c r="N253" s="20">
        <v>180421.83</v>
      </c>
      <c r="O253" s="20">
        <v>40594.559999999998</v>
      </c>
      <c r="P253" s="20">
        <v>22.5</v>
      </c>
      <c r="Q253" s="20">
        <v>221016.39</v>
      </c>
      <c r="R253" s="20">
        <v>20720.3</v>
      </c>
      <c r="S253" s="20">
        <v>0</v>
      </c>
      <c r="T253" s="20">
        <v>0</v>
      </c>
      <c r="U253" s="20">
        <v>200296.09</v>
      </c>
      <c r="V253" s="20">
        <v>19874.259999999998</v>
      </c>
      <c r="W253" s="20">
        <v>11.02</v>
      </c>
      <c r="X253" s="20">
        <v>0</v>
      </c>
      <c r="Y253" s="19">
        <v>2024</v>
      </c>
      <c r="Z253" s="19">
        <v>3</v>
      </c>
    </row>
    <row r="254" spans="1:26" x14ac:dyDescent="0.25">
      <c r="A254" s="19">
        <v>202310</v>
      </c>
      <c r="B254" s="19">
        <v>3415</v>
      </c>
      <c r="C254" s="19" t="s">
        <v>441</v>
      </c>
      <c r="F254" s="19">
        <v>2</v>
      </c>
      <c r="G254" s="19" t="s">
        <v>122</v>
      </c>
      <c r="H254" s="19">
        <v>0</v>
      </c>
      <c r="J254" s="19">
        <v>1</v>
      </c>
      <c r="K254" s="20" t="s">
        <v>523</v>
      </c>
      <c r="L254" s="20">
        <v>10</v>
      </c>
      <c r="M254" s="20">
        <v>10</v>
      </c>
      <c r="N254" s="20">
        <v>5537.08</v>
      </c>
      <c r="O254" s="20">
        <v>1245.8</v>
      </c>
      <c r="P254" s="20">
        <v>22.5</v>
      </c>
      <c r="Q254" s="20">
        <v>6782.88</v>
      </c>
      <c r="R254" s="20">
        <v>0</v>
      </c>
      <c r="S254" s="20">
        <v>0</v>
      </c>
      <c r="T254" s="20">
        <v>0</v>
      </c>
      <c r="U254" s="20">
        <v>6782.88</v>
      </c>
      <c r="V254" s="20">
        <v>1245.8</v>
      </c>
      <c r="W254" s="20">
        <v>22.5</v>
      </c>
      <c r="X254" s="20">
        <v>0</v>
      </c>
      <c r="Y254" s="19">
        <v>2023</v>
      </c>
      <c r="Z254" s="19">
        <v>10</v>
      </c>
    </row>
    <row r="255" spans="1:26" x14ac:dyDescent="0.25">
      <c r="A255" s="19">
        <v>202311</v>
      </c>
      <c r="B255" s="19">
        <v>3415</v>
      </c>
      <c r="C255" s="19" t="s">
        <v>441</v>
      </c>
      <c r="F255" s="19">
        <v>2</v>
      </c>
      <c r="G255" s="19" t="s">
        <v>122</v>
      </c>
      <c r="H255" s="19">
        <v>0</v>
      </c>
      <c r="J255" s="19">
        <v>1</v>
      </c>
      <c r="K255" s="20" t="s">
        <v>523</v>
      </c>
      <c r="L255" s="20">
        <v>11</v>
      </c>
      <c r="M255" s="20">
        <v>11</v>
      </c>
      <c r="N255" s="20">
        <v>6702.85</v>
      </c>
      <c r="O255" s="20">
        <v>1508.1</v>
      </c>
      <c r="P255" s="20">
        <v>22.5</v>
      </c>
      <c r="Q255" s="20">
        <v>8210.9500000000007</v>
      </c>
      <c r="R255" s="20">
        <v>0</v>
      </c>
      <c r="S255" s="20">
        <v>0</v>
      </c>
      <c r="T255" s="20">
        <v>0</v>
      </c>
      <c r="U255" s="20">
        <v>8210.9500000000007</v>
      </c>
      <c r="V255" s="20">
        <v>1508.1</v>
      </c>
      <c r="W255" s="20">
        <v>22.5</v>
      </c>
      <c r="X255" s="20">
        <v>0</v>
      </c>
      <c r="Y255" s="19">
        <v>2023</v>
      </c>
      <c r="Z255" s="19">
        <v>11</v>
      </c>
    </row>
    <row r="256" spans="1:26" x14ac:dyDescent="0.25">
      <c r="A256" s="19">
        <v>202312</v>
      </c>
      <c r="B256" s="19">
        <v>3415</v>
      </c>
      <c r="C256" s="19" t="s">
        <v>441</v>
      </c>
      <c r="F256" s="19">
        <v>2</v>
      </c>
      <c r="G256" s="19" t="s">
        <v>122</v>
      </c>
      <c r="H256" s="19">
        <v>0</v>
      </c>
      <c r="J256" s="19">
        <v>1</v>
      </c>
      <c r="K256" s="20" t="s">
        <v>523</v>
      </c>
      <c r="L256" s="20">
        <v>4</v>
      </c>
      <c r="M256" s="20">
        <v>4</v>
      </c>
      <c r="N256" s="20">
        <v>3207.81</v>
      </c>
      <c r="O256" s="20">
        <v>721.76</v>
      </c>
      <c r="P256" s="20">
        <v>22.5</v>
      </c>
      <c r="Q256" s="20">
        <v>3929.57</v>
      </c>
      <c r="R256" s="20">
        <v>0</v>
      </c>
      <c r="S256" s="20">
        <v>0</v>
      </c>
      <c r="T256" s="20">
        <v>0</v>
      </c>
      <c r="U256" s="20">
        <v>3929.57</v>
      </c>
      <c r="V256" s="20">
        <v>721.76</v>
      </c>
      <c r="W256" s="20">
        <v>22.5</v>
      </c>
      <c r="X256" s="20">
        <v>0</v>
      </c>
      <c r="Y256" s="19">
        <v>2023</v>
      </c>
      <c r="Z256" s="19">
        <v>12</v>
      </c>
    </row>
    <row r="257" spans="1:26" x14ac:dyDescent="0.25">
      <c r="A257" s="19">
        <v>202401</v>
      </c>
      <c r="B257" s="19">
        <v>3415</v>
      </c>
      <c r="C257" s="19" t="s">
        <v>441</v>
      </c>
      <c r="F257" s="19">
        <v>2</v>
      </c>
      <c r="G257" s="19" t="s">
        <v>122</v>
      </c>
      <c r="H257" s="19">
        <v>0</v>
      </c>
      <c r="J257" s="19">
        <v>1</v>
      </c>
      <c r="K257" s="20" t="s">
        <v>523</v>
      </c>
      <c r="L257" s="20">
        <v>2</v>
      </c>
      <c r="M257" s="20">
        <v>2</v>
      </c>
      <c r="N257" s="20">
        <v>2065.92</v>
      </c>
      <c r="O257" s="20">
        <v>464.84</v>
      </c>
      <c r="P257" s="20">
        <v>22.5</v>
      </c>
      <c r="Q257" s="20">
        <v>2530.7600000000002</v>
      </c>
      <c r="R257" s="20">
        <v>0</v>
      </c>
      <c r="S257" s="20">
        <v>0</v>
      </c>
      <c r="T257" s="20">
        <v>0</v>
      </c>
      <c r="U257" s="20">
        <v>2530.7600000000002</v>
      </c>
      <c r="V257" s="20">
        <v>464.84</v>
      </c>
      <c r="W257" s="20">
        <v>22.5</v>
      </c>
      <c r="X257" s="20">
        <v>0</v>
      </c>
      <c r="Y257" s="19">
        <v>2024</v>
      </c>
      <c r="Z257" s="19">
        <v>1</v>
      </c>
    </row>
    <row r="258" spans="1:26" x14ac:dyDescent="0.25">
      <c r="A258" s="19">
        <v>202402</v>
      </c>
      <c r="B258" s="19">
        <v>3415</v>
      </c>
      <c r="C258" s="19" t="s">
        <v>441</v>
      </c>
      <c r="F258" s="19">
        <v>2</v>
      </c>
      <c r="G258" s="19" t="s">
        <v>122</v>
      </c>
      <c r="H258" s="19">
        <v>0</v>
      </c>
      <c r="J258" s="19">
        <v>1</v>
      </c>
      <c r="K258" s="20" t="s">
        <v>523</v>
      </c>
      <c r="L258" s="20">
        <v>4</v>
      </c>
      <c r="M258" s="20">
        <v>4</v>
      </c>
      <c r="N258" s="20">
        <v>4131.84</v>
      </c>
      <c r="O258" s="20">
        <v>929.68</v>
      </c>
      <c r="P258" s="20">
        <v>22.5</v>
      </c>
      <c r="Q258" s="20">
        <v>5061.5200000000004</v>
      </c>
      <c r="R258" s="20">
        <v>0</v>
      </c>
      <c r="S258" s="20">
        <v>0</v>
      </c>
      <c r="T258" s="20">
        <v>0</v>
      </c>
      <c r="U258" s="20">
        <v>5061.5200000000004</v>
      </c>
      <c r="V258" s="20">
        <v>929.68</v>
      </c>
      <c r="W258" s="20">
        <v>22.5</v>
      </c>
      <c r="X258" s="20">
        <v>0</v>
      </c>
      <c r="Y258" s="19">
        <v>2024</v>
      </c>
      <c r="Z258" s="19">
        <v>2</v>
      </c>
    </row>
    <row r="259" spans="1:26" x14ac:dyDescent="0.25">
      <c r="A259" s="19">
        <v>202403</v>
      </c>
      <c r="B259" s="19">
        <v>3415</v>
      </c>
      <c r="C259" s="19" t="s">
        <v>441</v>
      </c>
      <c r="F259" s="19">
        <v>2</v>
      </c>
      <c r="G259" s="19" t="s">
        <v>122</v>
      </c>
      <c r="H259" s="19">
        <v>0</v>
      </c>
      <c r="J259" s="19">
        <v>1</v>
      </c>
      <c r="K259" s="20" t="s">
        <v>523</v>
      </c>
      <c r="L259" s="20">
        <v>4</v>
      </c>
      <c r="M259" s="20">
        <v>4</v>
      </c>
      <c r="N259" s="20">
        <v>5292.93</v>
      </c>
      <c r="O259" s="20">
        <v>1190.93</v>
      </c>
      <c r="P259" s="20">
        <v>22.5</v>
      </c>
      <c r="Q259" s="20">
        <v>6483.86</v>
      </c>
      <c r="R259" s="20">
        <v>0</v>
      </c>
      <c r="S259" s="20">
        <v>0</v>
      </c>
      <c r="T259" s="20">
        <v>0</v>
      </c>
      <c r="U259" s="20">
        <v>6483.86</v>
      </c>
      <c r="V259" s="20">
        <v>1190.93</v>
      </c>
      <c r="W259" s="20">
        <v>22.5</v>
      </c>
      <c r="X259" s="20">
        <v>0</v>
      </c>
      <c r="Y259" s="19">
        <v>2024</v>
      </c>
      <c r="Z259" s="19">
        <v>3</v>
      </c>
    </row>
    <row r="260" spans="1:26" x14ac:dyDescent="0.25">
      <c r="A260" s="19">
        <v>202404</v>
      </c>
      <c r="B260" s="19">
        <v>3415</v>
      </c>
      <c r="C260" s="19" t="s">
        <v>441</v>
      </c>
      <c r="F260" s="19">
        <v>2</v>
      </c>
      <c r="G260" s="19" t="s">
        <v>122</v>
      </c>
      <c r="H260" s="19">
        <v>0</v>
      </c>
      <c r="J260" s="19">
        <v>1</v>
      </c>
      <c r="K260" s="20" t="s">
        <v>523</v>
      </c>
      <c r="L260" s="20">
        <v>4</v>
      </c>
      <c r="M260" s="20">
        <v>4</v>
      </c>
      <c r="N260" s="20">
        <v>5560.85</v>
      </c>
      <c r="O260" s="20">
        <v>1251.2</v>
      </c>
      <c r="P260" s="20">
        <v>22.5</v>
      </c>
      <c r="Q260" s="20">
        <v>6812.05</v>
      </c>
      <c r="R260" s="20">
        <v>0</v>
      </c>
      <c r="S260" s="20">
        <v>0</v>
      </c>
      <c r="T260" s="20">
        <v>0</v>
      </c>
      <c r="U260" s="20">
        <v>6812.05</v>
      </c>
      <c r="V260" s="20">
        <v>1251.2</v>
      </c>
      <c r="W260" s="20">
        <v>22.5</v>
      </c>
      <c r="X260" s="20">
        <v>0</v>
      </c>
      <c r="Y260" s="19">
        <v>2024</v>
      </c>
      <c r="Z260" s="19">
        <v>4</v>
      </c>
    </row>
    <row r="261" spans="1:26" x14ac:dyDescent="0.25">
      <c r="A261" s="19">
        <v>202306</v>
      </c>
      <c r="B261" s="19">
        <v>3088</v>
      </c>
      <c r="C261" s="19" t="s">
        <v>526</v>
      </c>
      <c r="F261" s="19">
        <v>2</v>
      </c>
      <c r="G261" s="19" t="s">
        <v>122</v>
      </c>
      <c r="H261" s="19">
        <v>0</v>
      </c>
      <c r="J261" s="19">
        <v>1</v>
      </c>
      <c r="K261" s="20" t="s">
        <v>523</v>
      </c>
      <c r="L261" s="20">
        <v>5091</v>
      </c>
      <c r="M261" s="20">
        <v>5091</v>
      </c>
      <c r="N261" s="20">
        <v>1538231.83</v>
      </c>
      <c r="O261" s="20">
        <v>352873.23</v>
      </c>
      <c r="P261" s="20">
        <v>22.94</v>
      </c>
      <c r="Q261" s="20">
        <v>1891105.06</v>
      </c>
      <c r="R261" s="20">
        <v>447159.27</v>
      </c>
      <c r="S261" s="20">
        <v>0</v>
      </c>
      <c r="T261" s="20">
        <v>0</v>
      </c>
      <c r="U261" s="20">
        <v>1443945.79</v>
      </c>
      <c r="V261" s="20">
        <v>-94286.04</v>
      </c>
      <c r="W261" s="20">
        <v>-6.13</v>
      </c>
      <c r="X261" s="20">
        <v>-0.02</v>
      </c>
      <c r="Y261" s="19">
        <v>2023</v>
      </c>
      <c r="Z261" s="19">
        <v>6</v>
      </c>
    </row>
    <row r="262" spans="1:26" x14ac:dyDescent="0.25">
      <c r="A262" s="19">
        <v>202307</v>
      </c>
      <c r="B262" s="19">
        <v>3088</v>
      </c>
      <c r="C262" s="19" t="s">
        <v>526</v>
      </c>
      <c r="F262" s="19">
        <v>2</v>
      </c>
      <c r="G262" s="19" t="s">
        <v>122</v>
      </c>
      <c r="H262" s="19">
        <v>0</v>
      </c>
      <c r="J262" s="19">
        <v>1</v>
      </c>
      <c r="K262" s="20" t="s">
        <v>523</v>
      </c>
      <c r="L262" s="20">
        <v>3416</v>
      </c>
      <c r="M262" s="20">
        <v>3416</v>
      </c>
      <c r="N262" s="20">
        <v>1122701.1000000001</v>
      </c>
      <c r="O262" s="20">
        <v>257943.78</v>
      </c>
      <c r="P262" s="20">
        <v>22.98</v>
      </c>
      <c r="Q262" s="20">
        <v>1380644.88</v>
      </c>
      <c r="R262" s="20">
        <v>345261.77</v>
      </c>
      <c r="S262" s="20">
        <v>0</v>
      </c>
      <c r="T262" s="20">
        <v>0</v>
      </c>
      <c r="U262" s="20">
        <v>1035383.11</v>
      </c>
      <c r="V262" s="20">
        <v>-87317.99</v>
      </c>
      <c r="W262" s="20">
        <v>-7.78</v>
      </c>
      <c r="X262" s="20">
        <v>-0.02</v>
      </c>
      <c r="Y262" s="19">
        <v>2023</v>
      </c>
      <c r="Z262" s="19">
        <v>7</v>
      </c>
    </row>
    <row r="263" spans="1:26" x14ac:dyDescent="0.25">
      <c r="A263" s="19">
        <v>202308</v>
      </c>
      <c r="B263" s="19">
        <v>3088</v>
      </c>
      <c r="C263" s="19" t="s">
        <v>526</v>
      </c>
      <c r="F263" s="19">
        <v>2</v>
      </c>
      <c r="G263" s="19" t="s">
        <v>122</v>
      </c>
      <c r="H263" s="19">
        <v>0</v>
      </c>
      <c r="J263" s="19">
        <v>1</v>
      </c>
      <c r="K263" s="20" t="s">
        <v>523</v>
      </c>
      <c r="L263" s="20">
        <v>1241</v>
      </c>
      <c r="M263" s="20">
        <v>1241</v>
      </c>
      <c r="N263" s="20">
        <v>435029</v>
      </c>
      <c r="O263" s="20">
        <v>98753.72</v>
      </c>
      <c r="P263" s="20">
        <v>22.7</v>
      </c>
      <c r="Q263" s="20">
        <v>533782.72</v>
      </c>
      <c r="R263" s="20">
        <v>111361.55</v>
      </c>
      <c r="S263" s="20">
        <v>0</v>
      </c>
      <c r="T263" s="20">
        <v>0</v>
      </c>
      <c r="U263" s="20">
        <v>422421.17</v>
      </c>
      <c r="V263" s="20">
        <v>-12607.83</v>
      </c>
      <c r="W263" s="20">
        <v>-2.9</v>
      </c>
      <c r="X263" s="20">
        <v>0</v>
      </c>
      <c r="Y263" s="19">
        <v>2023</v>
      </c>
      <c r="Z263" s="19">
        <v>8</v>
      </c>
    </row>
    <row r="264" spans="1:26" x14ac:dyDescent="0.25">
      <c r="A264" s="19">
        <v>202309</v>
      </c>
      <c r="B264" s="19">
        <v>3088</v>
      </c>
      <c r="C264" s="19" t="s">
        <v>526</v>
      </c>
      <c r="F264" s="19">
        <v>2</v>
      </c>
      <c r="G264" s="19" t="s">
        <v>122</v>
      </c>
      <c r="H264" s="19">
        <v>0</v>
      </c>
      <c r="J264" s="19">
        <v>1</v>
      </c>
      <c r="K264" s="20" t="s">
        <v>523</v>
      </c>
      <c r="L264" s="20">
        <v>337</v>
      </c>
      <c r="M264" s="20">
        <v>337</v>
      </c>
      <c r="N264" s="20">
        <v>123241.19</v>
      </c>
      <c r="O264" s="20">
        <v>27991.69</v>
      </c>
      <c r="P264" s="20">
        <v>22.71</v>
      </c>
      <c r="Q264" s="20">
        <v>151232.88</v>
      </c>
      <c r="R264" s="20">
        <v>0</v>
      </c>
      <c r="S264" s="20">
        <v>0</v>
      </c>
      <c r="T264" s="20">
        <v>0</v>
      </c>
      <c r="U264" s="20">
        <v>151232.88</v>
      </c>
      <c r="V264" s="20">
        <v>27991.69</v>
      </c>
      <c r="W264" s="20">
        <v>22.71</v>
      </c>
      <c r="X264" s="20">
        <v>0.01</v>
      </c>
      <c r="Y264" s="19">
        <v>2023</v>
      </c>
      <c r="Z264" s="19">
        <v>9</v>
      </c>
    </row>
    <row r="265" spans="1:26" x14ac:dyDescent="0.25">
      <c r="A265" s="19">
        <v>202310</v>
      </c>
      <c r="B265" s="19">
        <v>3088</v>
      </c>
      <c r="C265" s="19" t="s">
        <v>526</v>
      </c>
      <c r="F265" s="19">
        <v>2</v>
      </c>
      <c r="G265" s="19" t="s">
        <v>122</v>
      </c>
      <c r="H265" s="19">
        <v>0</v>
      </c>
      <c r="J265" s="19">
        <v>1</v>
      </c>
      <c r="K265" s="20" t="s">
        <v>523</v>
      </c>
      <c r="L265" s="20">
        <v>9152</v>
      </c>
      <c r="M265" s="20">
        <v>9152</v>
      </c>
      <c r="N265" s="20">
        <v>3597024.69</v>
      </c>
      <c r="O265" s="20">
        <v>817251.22</v>
      </c>
      <c r="P265" s="20">
        <v>22.72</v>
      </c>
      <c r="Q265" s="20">
        <v>4414275.91</v>
      </c>
      <c r="R265" s="20">
        <v>1070860.07</v>
      </c>
      <c r="S265" s="20">
        <v>0</v>
      </c>
      <c r="T265" s="20">
        <v>0</v>
      </c>
      <c r="U265" s="20">
        <v>3343415.84</v>
      </c>
      <c r="V265" s="20">
        <v>-253608.85</v>
      </c>
      <c r="W265" s="20">
        <v>-7.05</v>
      </c>
      <c r="X265" s="20">
        <v>-0.06</v>
      </c>
      <c r="Y265" s="19">
        <v>2023</v>
      </c>
      <c r="Z265" s="19">
        <v>10</v>
      </c>
    </row>
    <row r="266" spans="1:26" x14ac:dyDescent="0.25">
      <c r="A266" s="19">
        <v>202311</v>
      </c>
      <c r="B266" s="19">
        <v>3088</v>
      </c>
      <c r="C266" s="19" t="s">
        <v>526</v>
      </c>
      <c r="F266" s="19">
        <v>2</v>
      </c>
      <c r="G266" s="19" t="s">
        <v>122</v>
      </c>
      <c r="H266" s="19">
        <v>0</v>
      </c>
      <c r="J266" s="19">
        <v>1</v>
      </c>
      <c r="K266" s="20" t="s">
        <v>523</v>
      </c>
      <c r="L266" s="20">
        <v>2775</v>
      </c>
      <c r="M266" s="20">
        <v>2775</v>
      </c>
      <c r="N266" s="20">
        <v>1198131.77</v>
      </c>
      <c r="O266" s="20">
        <v>271490.19</v>
      </c>
      <c r="P266" s="20">
        <v>22.66</v>
      </c>
      <c r="Q266" s="20">
        <v>1469621.96</v>
      </c>
      <c r="R266" s="20">
        <v>340275.6</v>
      </c>
      <c r="S266" s="20">
        <v>0</v>
      </c>
      <c r="T266" s="20">
        <v>0</v>
      </c>
      <c r="U266" s="20">
        <v>1129346.3600000001</v>
      </c>
      <c r="V266" s="20">
        <v>-68785.41</v>
      </c>
      <c r="W266" s="20">
        <v>-5.74</v>
      </c>
      <c r="X266" s="20">
        <v>-0.02</v>
      </c>
      <c r="Y266" s="19">
        <v>2023</v>
      </c>
      <c r="Z266" s="19">
        <v>11</v>
      </c>
    </row>
    <row r="267" spans="1:26" x14ac:dyDescent="0.25">
      <c r="A267" s="19">
        <v>202312</v>
      </c>
      <c r="B267" s="19">
        <v>3088</v>
      </c>
      <c r="C267" s="19" t="s">
        <v>526</v>
      </c>
      <c r="F267" s="19">
        <v>2</v>
      </c>
      <c r="G267" s="19" t="s">
        <v>122</v>
      </c>
      <c r="H267" s="19">
        <v>0</v>
      </c>
      <c r="J267" s="19">
        <v>1</v>
      </c>
      <c r="K267" s="20" t="s">
        <v>523</v>
      </c>
      <c r="L267" s="20">
        <v>2285</v>
      </c>
      <c r="M267" s="20">
        <v>2285</v>
      </c>
      <c r="N267" s="20">
        <v>1171859.19</v>
      </c>
      <c r="O267" s="20">
        <v>265392.34999999998</v>
      </c>
      <c r="P267" s="20">
        <v>22.65</v>
      </c>
      <c r="Q267" s="20">
        <v>1437251.54</v>
      </c>
      <c r="R267" s="20">
        <v>312764.40000000002</v>
      </c>
      <c r="S267" s="20">
        <v>0</v>
      </c>
      <c r="T267" s="20">
        <v>0</v>
      </c>
      <c r="U267" s="20">
        <v>1124487.1399999999</v>
      </c>
      <c r="V267" s="20">
        <v>-47372.05</v>
      </c>
      <c r="W267" s="20">
        <v>-4.04</v>
      </c>
      <c r="X267" s="20">
        <v>-0.01</v>
      </c>
      <c r="Y267" s="19">
        <v>2023</v>
      </c>
      <c r="Z267" s="19">
        <v>12</v>
      </c>
    </row>
    <row r="268" spans="1:26" x14ac:dyDescent="0.25">
      <c r="A268" s="19">
        <v>202306</v>
      </c>
      <c r="B268" s="19">
        <v>3575</v>
      </c>
      <c r="C268" s="19" t="s">
        <v>609</v>
      </c>
      <c r="F268" s="19">
        <v>2</v>
      </c>
      <c r="G268" s="19" t="s">
        <v>122</v>
      </c>
      <c r="H268" s="19">
        <v>0</v>
      </c>
      <c r="J268" s="19">
        <v>1</v>
      </c>
      <c r="K268" s="20" t="s">
        <v>523</v>
      </c>
      <c r="L268" s="20">
        <v>218</v>
      </c>
      <c r="M268" s="20">
        <v>218</v>
      </c>
      <c r="N268" s="20">
        <v>67811.199999999997</v>
      </c>
      <c r="O268" s="20">
        <v>15586.06</v>
      </c>
      <c r="P268" s="20">
        <v>22.98</v>
      </c>
      <c r="Q268" s="20">
        <v>83397.259999999995</v>
      </c>
      <c r="R268" s="20">
        <v>8301.33</v>
      </c>
      <c r="S268" s="20">
        <v>0</v>
      </c>
      <c r="T268" s="20">
        <v>0</v>
      </c>
      <c r="U268" s="20">
        <v>75095.929999999993</v>
      </c>
      <c r="V268" s="20">
        <v>7284.73</v>
      </c>
      <c r="W268" s="20">
        <v>10.74</v>
      </c>
      <c r="X268" s="20">
        <v>0</v>
      </c>
      <c r="Y268" s="19">
        <v>2023</v>
      </c>
      <c r="Z268" s="19">
        <v>6</v>
      </c>
    </row>
    <row r="269" spans="1:26" x14ac:dyDescent="0.25">
      <c r="A269" s="19">
        <v>202307</v>
      </c>
      <c r="B269" s="19">
        <v>3575</v>
      </c>
      <c r="C269" s="19" t="s">
        <v>609</v>
      </c>
      <c r="F269" s="19">
        <v>2</v>
      </c>
      <c r="G269" s="19" t="s">
        <v>122</v>
      </c>
      <c r="H269" s="19">
        <v>0</v>
      </c>
      <c r="J269" s="19">
        <v>1</v>
      </c>
      <c r="K269" s="20" t="s">
        <v>523</v>
      </c>
      <c r="L269" s="20">
        <v>227</v>
      </c>
      <c r="M269" s="20">
        <v>227</v>
      </c>
      <c r="N269" s="20">
        <v>76835.259999999995</v>
      </c>
      <c r="O269" s="20">
        <v>17410.14</v>
      </c>
      <c r="P269" s="20">
        <v>22.66</v>
      </c>
      <c r="Q269" s="20">
        <v>94245.4</v>
      </c>
      <c r="R269" s="20">
        <v>9445.39</v>
      </c>
      <c r="S269" s="20">
        <v>0</v>
      </c>
      <c r="T269" s="20">
        <v>0</v>
      </c>
      <c r="U269" s="20">
        <v>84800.01</v>
      </c>
      <c r="V269" s="20">
        <v>7964.75</v>
      </c>
      <c r="W269" s="20">
        <v>10.37</v>
      </c>
      <c r="X269" s="20">
        <v>0</v>
      </c>
      <c r="Y269" s="19">
        <v>2023</v>
      </c>
      <c r="Z269" s="19">
        <v>7</v>
      </c>
    </row>
    <row r="270" spans="1:26" x14ac:dyDescent="0.25">
      <c r="A270" s="19">
        <v>202308</v>
      </c>
      <c r="B270" s="19">
        <v>3575</v>
      </c>
      <c r="C270" s="19" t="s">
        <v>609</v>
      </c>
      <c r="F270" s="19">
        <v>2</v>
      </c>
      <c r="G270" s="19" t="s">
        <v>122</v>
      </c>
      <c r="H270" s="19">
        <v>0</v>
      </c>
      <c r="J270" s="19">
        <v>1</v>
      </c>
      <c r="K270" s="20" t="s">
        <v>523</v>
      </c>
      <c r="L270" s="20">
        <v>206</v>
      </c>
      <c r="M270" s="20">
        <v>206</v>
      </c>
      <c r="N270" s="20">
        <v>75489.429999999993</v>
      </c>
      <c r="O270" s="20">
        <v>17117.43</v>
      </c>
      <c r="P270" s="20">
        <v>22.68</v>
      </c>
      <c r="Q270" s="20">
        <v>92606.86</v>
      </c>
      <c r="R270" s="20">
        <v>4006.06</v>
      </c>
      <c r="S270" s="20">
        <v>0</v>
      </c>
      <c r="T270" s="20">
        <v>0</v>
      </c>
      <c r="U270" s="20">
        <v>88600.8</v>
      </c>
      <c r="V270" s="20">
        <v>13111.37</v>
      </c>
      <c r="W270" s="20">
        <v>17.37</v>
      </c>
      <c r="X270" s="20">
        <v>0</v>
      </c>
      <c r="Y270" s="19">
        <v>2023</v>
      </c>
      <c r="Z270" s="19">
        <v>8</v>
      </c>
    </row>
    <row r="271" spans="1:26" x14ac:dyDescent="0.25">
      <c r="A271" s="19">
        <v>202309</v>
      </c>
      <c r="B271" s="19">
        <v>3575</v>
      </c>
      <c r="C271" s="19" t="s">
        <v>609</v>
      </c>
      <c r="F271" s="19">
        <v>2</v>
      </c>
      <c r="G271" s="19" t="s">
        <v>122</v>
      </c>
      <c r="H271" s="19">
        <v>0</v>
      </c>
      <c r="J271" s="19">
        <v>1</v>
      </c>
      <c r="K271" s="20" t="s">
        <v>523</v>
      </c>
      <c r="L271" s="20">
        <v>168</v>
      </c>
      <c r="M271" s="20">
        <v>168</v>
      </c>
      <c r="N271" s="20">
        <v>64873.45</v>
      </c>
      <c r="O271" s="20">
        <v>14772.19</v>
      </c>
      <c r="P271" s="20">
        <v>22.77</v>
      </c>
      <c r="Q271" s="20">
        <v>79645.64</v>
      </c>
      <c r="R271" s="20">
        <v>0</v>
      </c>
      <c r="S271" s="20">
        <v>0</v>
      </c>
      <c r="T271" s="20">
        <v>0</v>
      </c>
      <c r="U271" s="20">
        <v>79645.64</v>
      </c>
      <c r="V271" s="20">
        <v>14772.19</v>
      </c>
      <c r="W271" s="20">
        <v>22.77</v>
      </c>
      <c r="X271" s="20">
        <v>0</v>
      </c>
      <c r="Y271" s="19">
        <v>2023</v>
      </c>
      <c r="Z271" s="19">
        <v>9</v>
      </c>
    </row>
    <row r="272" spans="1:26" x14ac:dyDescent="0.25">
      <c r="A272" s="19">
        <v>202310</v>
      </c>
      <c r="B272" s="19">
        <v>3575</v>
      </c>
      <c r="C272" s="19" t="s">
        <v>609</v>
      </c>
      <c r="F272" s="19">
        <v>2</v>
      </c>
      <c r="G272" s="19" t="s">
        <v>122</v>
      </c>
      <c r="H272" s="19">
        <v>0</v>
      </c>
      <c r="J272" s="19">
        <v>1</v>
      </c>
      <c r="K272" s="20" t="s">
        <v>523</v>
      </c>
      <c r="L272" s="20">
        <v>214</v>
      </c>
      <c r="M272" s="20">
        <v>214</v>
      </c>
      <c r="N272" s="20">
        <v>89182.76</v>
      </c>
      <c r="O272" s="20">
        <v>20140</v>
      </c>
      <c r="P272" s="20">
        <v>22.58</v>
      </c>
      <c r="Q272" s="20">
        <v>109322.76</v>
      </c>
      <c r="R272" s="20">
        <v>0</v>
      </c>
      <c r="S272" s="20">
        <v>0</v>
      </c>
      <c r="T272" s="20">
        <v>0</v>
      </c>
      <c r="U272" s="20">
        <v>109322.76</v>
      </c>
      <c r="V272" s="20">
        <v>20140</v>
      </c>
      <c r="W272" s="20">
        <v>22.58</v>
      </c>
      <c r="X272" s="20">
        <v>0</v>
      </c>
      <c r="Y272" s="19">
        <v>2023</v>
      </c>
      <c r="Z272" s="19">
        <v>10</v>
      </c>
    </row>
    <row r="273" spans="1:26" x14ac:dyDescent="0.25">
      <c r="A273" s="19">
        <v>202311</v>
      </c>
      <c r="B273" s="19">
        <v>3575</v>
      </c>
      <c r="C273" s="19" t="s">
        <v>609</v>
      </c>
      <c r="F273" s="19">
        <v>2</v>
      </c>
      <c r="G273" s="19" t="s">
        <v>122</v>
      </c>
      <c r="H273" s="19">
        <v>0</v>
      </c>
      <c r="J273" s="19">
        <v>1</v>
      </c>
      <c r="K273" s="20" t="s">
        <v>523</v>
      </c>
      <c r="L273" s="20">
        <v>93</v>
      </c>
      <c r="M273" s="20">
        <v>93</v>
      </c>
      <c r="N273" s="20">
        <v>40767.68</v>
      </c>
      <c r="O273" s="20">
        <v>9172.27</v>
      </c>
      <c r="P273" s="20">
        <v>22.5</v>
      </c>
      <c r="Q273" s="20">
        <v>49939.95</v>
      </c>
      <c r="R273" s="20">
        <v>0</v>
      </c>
      <c r="S273" s="20">
        <v>0</v>
      </c>
      <c r="T273" s="20">
        <v>0</v>
      </c>
      <c r="U273" s="20">
        <v>49939.95</v>
      </c>
      <c r="V273" s="20">
        <v>9172.27</v>
      </c>
      <c r="W273" s="20">
        <v>22.5</v>
      </c>
      <c r="X273" s="20">
        <v>0</v>
      </c>
      <c r="Y273" s="19">
        <v>2023</v>
      </c>
      <c r="Z273" s="19">
        <v>11</v>
      </c>
    </row>
    <row r="274" spans="1:26" x14ac:dyDescent="0.25">
      <c r="A274" s="19">
        <v>202312</v>
      </c>
      <c r="B274" s="19">
        <v>3575</v>
      </c>
      <c r="C274" s="19" t="s">
        <v>609</v>
      </c>
      <c r="F274" s="19">
        <v>2</v>
      </c>
      <c r="G274" s="19" t="s">
        <v>122</v>
      </c>
      <c r="H274" s="19">
        <v>0</v>
      </c>
      <c r="J274" s="19">
        <v>1</v>
      </c>
      <c r="K274" s="20" t="s">
        <v>523</v>
      </c>
      <c r="L274" s="20">
        <v>16</v>
      </c>
      <c r="M274" s="20">
        <v>16</v>
      </c>
      <c r="N274" s="20">
        <v>7815.1</v>
      </c>
      <c r="O274" s="20">
        <v>1758.4</v>
      </c>
      <c r="P274" s="20">
        <v>22.5</v>
      </c>
      <c r="Q274" s="20">
        <v>9573.5</v>
      </c>
      <c r="R274" s="20">
        <v>0</v>
      </c>
      <c r="S274" s="20">
        <v>0</v>
      </c>
      <c r="T274" s="20">
        <v>0</v>
      </c>
      <c r="U274" s="20">
        <v>9573.5</v>
      </c>
      <c r="V274" s="20">
        <v>1758.4</v>
      </c>
      <c r="W274" s="20">
        <v>22.5</v>
      </c>
      <c r="X274" s="20">
        <v>0</v>
      </c>
      <c r="Y274" s="19">
        <v>2023</v>
      </c>
      <c r="Z274" s="19">
        <v>12</v>
      </c>
    </row>
    <row r="275" spans="1:26" x14ac:dyDescent="0.25">
      <c r="A275" s="19">
        <v>202306</v>
      </c>
      <c r="B275" s="19">
        <v>3573</v>
      </c>
      <c r="C275" s="19" t="s">
        <v>442</v>
      </c>
      <c r="F275" s="19">
        <v>2</v>
      </c>
      <c r="G275" s="19" t="s">
        <v>122</v>
      </c>
      <c r="H275" s="19">
        <v>0</v>
      </c>
      <c r="J275" s="19">
        <v>1</v>
      </c>
      <c r="K275" s="20" t="s">
        <v>523</v>
      </c>
      <c r="L275" s="20">
        <v>36</v>
      </c>
      <c r="M275" s="20">
        <v>36</v>
      </c>
      <c r="N275" s="20">
        <v>11111.92</v>
      </c>
      <c r="O275" s="20">
        <v>2643.78</v>
      </c>
      <c r="P275" s="20">
        <v>23.79</v>
      </c>
      <c r="Q275" s="20">
        <v>13755.7</v>
      </c>
      <c r="R275" s="20">
        <v>0</v>
      </c>
      <c r="S275" s="20">
        <v>0</v>
      </c>
      <c r="T275" s="20">
        <v>0</v>
      </c>
      <c r="U275" s="20">
        <v>13755.7</v>
      </c>
      <c r="V275" s="20">
        <v>2643.78</v>
      </c>
      <c r="W275" s="20">
        <v>23.79</v>
      </c>
      <c r="X275" s="20">
        <v>0</v>
      </c>
      <c r="Y275" s="19">
        <v>2023</v>
      </c>
      <c r="Z275" s="19">
        <v>6</v>
      </c>
    </row>
    <row r="276" spans="1:26" x14ac:dyDescent="0.25">
      <c r="A276" s="19">
        <v>202307</v>
      </c>
      <c r="B276" s="19">
        <v>3573</v>
      </c>
      <c r="C276" s="19" t="s">
        <v>442</v>
      </c>
      <c r="F276" s="19">
        <v>2</v>
      </c>
      <c r="G276" s="19" t="s">
        <v>122</v>
      </c>
      <c r="H276" s="19">
        <v>0</v>
      </c>
      <c r="J276" s="19">
        <v>1</v>
      </c>
      <c r="K276" s="20" t="s">
        <v>523</v>
      </c>
      <c r="L276" s="20">
        <v>30</v>
      </c>
      <c r="M276" s="20">
        <v>30</v>
      </c>
      <c r="N276" s="20">
        <v>10154.450000000001</v>
      </c>
      <c r="O276" s="20">
        <v>2325.42</v>
      </c>
      <c r="P276" s="20">
        <v>22.9</v>
      </c>
      <c r="Q276" s="20">
        <v>12479.87</v>
      </c>
      <c r="R276" s="20">
        <v>0</v>
      </c>
      <c r="S276" s="20">
        <v>0</v>
      </c>
      <c r="T276" s="20">
        <v>0</v>
      </c>
      <c r="U276" s="20">
        <v>12479.87</v>
      </c>
      <c r="V276" s="20">
        <v>2325.42</v>
      </c>
      <c r="W276" s="20">
        <v>22.9</v>
      </c>
      <c r="X276" s="20">
        <v>0</v>
      </c>
      <c r="Y276" s="19">
        <v>2023</v>
      </c>
      <c r="Z276" s="19">
        <v>7</v>
      </c>
    </row>
    <row r="277" spans="1:26" x14ac:dyDescent="0.25">
      <c r="A277" s="19">
        <v>202308</v>
      </c>
      <c r="B277" s="19">
        <v>3573</v>
      </c>
      <c r="C277" s="19" t="s">
        <v>442</v>
      </c>
      <c r="F277" s="19">
        <v>2</v>
      </c>
      <c r="G277" s="19" t="s">
        <v>122</v>
      </c>
      <c r="H277" s="19">
        <v>0</v>
      </c>
      <c r="J277" s="19">
        <v>1</v>
      </c>
      <c r="K277" s="20" t="s">
        <v>523</v>
      </c>
      <c r="L277" s="20">
        <v>6</v>
      </c>
      <c r="M277" s="20">
        <v>6</v>
      </c>
      <c r="N277" s="20">
        <v>2152.73</v>
      </c>
      <c r="O277" s="20">
        <v>484.38</v>
      </c>
      <c r="P277" s="20">
        <v>22.5</v>
      </c>
      <c r="Q277" s="20">
        <v>2637.11</v>
      </c>
      <c r="R277" s="20">
        <v>0</v>
      </c>
      <c r="S277" s="20">
        <v>0</v>
      </c>
      <c r="T277" s="20">
        <v>0</v>
      </c>
      <c r="U277" s="20">
        <v>2637.11</v>
      </c>
      <c r="V277" s="20">
        <v>484.38</v>
      </c>
      <c r="W277" s="20">
        <v>22.5</v>
      </c>
      <c r="X277" s="20">
        <v>0</v>
      </c>
      <c r="Y277" s="19">
        <v>2023</v>
      </c>
      <c r="Z277" s="19">
        <v>8</v>
      </c>
    </row>
    <row r="278" spans="1:26" x14ac:dyDescent="0.25">
      <c r="A278" s="19">
        <v>202309</v>
      </c>
      <c r="B278" s="19">
        <v>3573</v>
      </c>
      <c r="C278" s="19" t="s">
        <v>442</v>
      </c>
      <c r="F278" s="19">
        <v>2</v>
      </c>
      <c r="G278" s="19" t="s">
        <v>122</v>
      </c>
      <c r="H278" s="19">
        <v>0</v>
      </c>
      <c r="J278" s="19">
        <v>1</v>
      </c>
      <c r="K278" s="20" t="s">
        <v>523</v>
      </c>
      <c r="L278" s="20">
        <v>22</v>
      </c>
      <c r="M278" s="20">
        <v>22</v>
      </c>
      <c r="N278" s="20">
        <v>8363.4699999999993</v>
      </c>
      <c r="O278" s="20">
        <v>1976.65</v>
      </c>
      <c r="P278" s="20">
        <v>23.63</v>
      </c>
      <c r="Q278" s="20">
        <v>10340.120000000001</v>
      </c>
      <c r="R278" s="20">
        <v>0</v>
      </c>
      <c r="S278" s="20">
        <v>0</v>
      </c>
      <c r="T278" s="20">
        <v>0</v>
      </c>
      <c r="U278" s="20">
        <v>10340.120000000001</v>
      </c>
      <c r="V278" s="20">
        <v>1976.65</v>
      </c>
      <c r="W278" s="20">
        <v>23.63</v>
      </c>
      <c r="X278" s="20">
        <v>0</v>
      </c>
      <c r="Y278" s="19">
        <v>2023</v>
      </c>
      <c r="Z278" s="19">
        <v>9</v>
      </c>
    </row>
    <row r="279" spans="1:26" x14ac:dyDescent="0.25">
      <c r="A279" s="19">
        <v>202310</v>
      </c>
      <c r="B279" s="19">
        <v>3573</v>
      </c>
      <c r="C279" s="19" t="s">
        <v>442</v>
      </c>
      <c r="F279" s="19">
        <v>2</v>
      </c>
      <c r="G279" s="19" t="s">
        <v>122</v>
      </c>
      <c r="H279" s="19">
        <v>0</v>
      </c>
      <c r="J279" s="19">
        <v>1</v>
      </c>
      <c r="K279" s="20" t="s">
        <v>523</v>
      </c>
      <c r="L279" s="20">
        <v>26</v>
      </c>
      <c r="M279" s="20">
        <v>26</v>
      </c>
      <c r="N279" s="20">
        <v>10567.64</v>
      </c>
      <c r="O279" s="20">
        <v>2377.62</v>
      </c>
      <c r="P279" s="20">
        <v>22.5</v>
      </c>
      <c r="Q279" s="20">
        <v>12945.26</v>
      </c>
      <c r="R279" s="20">
        <v>0</v>
      </c>
      <c r="S279" s="20">
        <v>0</v>
      </c>
      <c r="T279" s="20">
        <v>0</v>
      </c>
      <c r="U279" s="20">
        <v>12945.26</v>
      </c>
      <c r="V279" s="20">
        <v>2377.62</v>
      </c>
      <c r="W279" s="20">
        <v>22.5</v>
      </c>
      <c r="X279" s="20">
        <v>0</v>
      </c>
      <c r="Y279" s="19">
        <v>2023</v>
      </c>
      <c r="Z279" s="19">
        <v>10</v>
      </c>
    </row>
    <row r="280" spans="1:26" x14ac:dyDescent="0.25">
      <c r="A280" s="19">
        <v>202311</v>
      </c>
      <c r="B280" s="19">
        <v>3573</v>
      </c>
      <c r="C280" s="19" t="s">
        <v>442</v>
      </c>
      <c r="F280" s="19">
        <v>2</v>
      </c>
      <c r="G280" s="19" t="s">
        <v>122</v>
      </c>
      <c r="H280" s="19">
        <v>0</v>
      </c>
      <c r="J280" s="19">
        <v>1</v>
      </c>
      <c r="K280" s="20" t="s">
        <v>523</v>
      </c>
      <c r="L280" s="20">
        <v>12</v>
      </c>
      <c r="M280" s="20">
        <v>12</v>
      </c>
      <c r="N280" s="20">
        <v>5233.34</v>
      </c>
      <c r="O280" s="20">
        <v>1177.44</v>
      </c>
      <c r="P280" s="20">
        <v>22.5</v>
      </c>
      <c r="Q280" s="20">
        <v>6410.78</v>
      </c>
      <c r="R280" s="20">
        <v>0</v>
      </c>
      <c r="S280" s="20">
        <v>0</v>
      </c>
      <c r="T280" s="20">
        <v>0</v>
      </c>
      <c r="U280" s="20">
        <v>6410.78</v>
      </c>
      <c r="V280" s="20">
        <v>1177.44</v>
      </c>
      <c r="W280" s="20">
        <v>22.5</v>
      </c>
      <c r="X280" s="20">
        <v>0</v>
      </c>
      <c r="Y280" s="19">
        <v>2023</v>
      </c>
      <c r="Z280" s="19">
        <v>11</v>
      </c>
    </row>
    <row r="281" spans="1:26" x14ac:dyDescent="0.25">
      <c r="A281" s="19">
        <v>202312</v>
      </c>
      <c r="B281" s="19">
        <v>3573</v>
      </c>
      <c r="C281" s="19" t="s">
        <v>442</v>
      </c>
      <c r="F281" s="19">
        <v>2</v>
      </c>
      <c r="G281" s="19" t="s">
        <v>122</v>
      </c>
      <c r="H281" s="19">
        <v>0</v>
      </c>
      <c r="J281" s="19">
        <v>1</v>
      </c>
      <c r="K281" s="20" t="s">
        <v>523</v>
      </c>
      <c r="L281" s="20">
        <v>18</v>
      </c>
      <c r="M281" s="20">
        <v>18</v>
      </c>
      <c r="N281" s="20">
        <v>9670.8799999999992</v>
      </c>
      <c r="O281" s="20">
        <v>2175.96</v>
      </c>
      <c r="P281" s="20">
        <v>22.5</v>
      </c>
      <c r="Q281" s="20">
        <v>11846.84</v>
      </c>
      <c r="R281" s="20">
        <v>0</v>
      </c>
      <c r="S281" s="20">
        <v>0</v>
      </c>
      <c r="T281" s="20">
        <v>0</v>
      </c>
      <c r="U281" s="20">
        <v>11846.84</v>
      </c>
      <c r="V281" s="20">
        <v>2175.96</v>
      </c>
      <c r="W281" s="20">
        <v>22.5</v>
      </c>
      <c r="X281" s="20">
        <v>0</v>
      </c>
      <c r="Y281" s="19">
        <v>2023</v>
      </c>
      <c r="Z281" s="19">
        <v>12</v>
      </c>
    </row>
    <row r="282" spans="1:26" x14ac:dyDescent="0.25">
      <c r="A282" s="19">
        <v>202401</v>
      </c>
      <c r="B282" s="19">
        <v>3573</v>
      </c>
      <c r="C282" s="19" t="s">
        <v>442</v>
      </c>
      <c r="F282" s="19">
        <v>2</v>
      </c>
      <c r="G282" s="19" t="s">
        <v>122</v>
      </c>
      <c r="H282" s="19">
        <v>0</v>
      </c>
      <c r="J282" s="19">
        <v>1</v>
      </c>
      <c r="K282" s="20" t="s">
        <v>523</v>
      </c>
      <c r="L282" s="20">
        <v>-1</v>
      </c>
      <c r="M282" s="20">
        <v>-1</v>
      </c>
      <c r="N282" s="20">
        <v>-723.45</v>
      </c>
      <c r="O282" s="20">
        <v>-177.24</v>
      </c>
      <c r="P282" s="20">
        <v>0</v>
      </c>
      <c r="Q282" s="20">
        <v>-900.69</v>
      </c>
      <c r="R282" s="20">
        <v>0</v>
      </c>
      <c r="S282" s="20">
        <v>0</v>
      </c>
      <c r="T282" s="20">
        <v>0</v>
      </c>
      <c r="U282" s="20">
        <v>-900.69</v>
      </c>
      <c r="V282" s="20">
        <v>-177.24</v>
      </c>
      <c r="W282" s="20">
        <v>0</v>
      </c>
      <c r="X282" s="20">
        <v>0</v>
      </c>
      <c r="Y282" s="19">
        <v>2024</v>
      </c>
      <c r="Z282" s="19">
        <v>1</v>
      </c>
    </row>
    <row r="283" spans="1:26" x14ac:dyDescent="0.25">
      <c r="A283" s="19">
        <v>202306</v>
      </c>
      <c r="B283" s="19">
        <v>3576</v>
      </c>
      <c r="C283" s="19" t="s">
        <v>518</v>
      </c>
      <c r="F283" s="19">
        <v>2</v>
      </c>
      <c r="G283" s="19" t="s">
        <v>122</v>
      </c>
      <c r="H283" s="19">
        <v>0</v>
      </c>
      <c r="J283" s="19">
        <v>1</v>
      </c>
      <c r="K283" s="20" t="s">
        <v>523</v>
      </c>
      <c r="L283" s="20">
        <v>387</v>
      </c>
      <c r="M283" s="20">
        <v>387</v>
      </c>
      <c r="N283" s="20">
        <v>120948.99</v>
      </c>
      <c r="O283" s="20">
        <v>27373.22</v>
      </c>
      <c r="P283" s="20">
        <v>22.63</v>
      </c>
      <c r="Q283" s="20">
        <v>148322.21</v>
      </c>
      <c r="R283" s="20">
        <v>14249.57</v>
      </c>
      <c r="S283" s="20">
        <v>0</v>
      </c>
      <c r="T283" s="20">
        <v>0</v>
      </c>
      <c r="U283" s="20">
        <v>134072.64000000001</v>
      </c>
      <c r="V283" s="20">
        <v>13123.65</v>
      </c>
      <c r="W283" s="20">
        <v>10.85</v>
      </c>
      <c r="X283" s="20">
        <v>0</v>
      </c>
      <c r="Y283" s="19">
        <v>2023</v>
      </c>
      <c r="Z283" s="19">
        <v>6</v>
      </c>
    </row>
    <row r="284" spans="1:26" x14ac:dyDescent="0.25">
      <c r="A284" s="19">
        <v>202307</v>
      </c>
      <c r="B284" s="19">
        <v>3576</v>
      </c>
      <c r="C284" s="19" t="s">
        <v>518</v>
      </c>
      <c r="F284" s="19">
        <v>2</v>
      </c>
      <c r="G284" s="19" t="s">
        <v>122</v>
      </c>
      <c r="H284" s="19">
        <v>0</v>
      </c>
      <c r="J284" s="19">
        <v>1</v>
      </c>
      <c r="K284" s="20" t="s">
        <v>523</v>
      </c>
      <c r="L284" s="20">
        <v>352</v>
      </c>
      <c r="M284" s="20">
        <v>352</v>
      </c>
      <c r="N284" s="20">
        <v>119145.38</v>
      </c>
      <c r="O284" s="20">
        <v>26930.13</v>
      </c>
      <c r="P284" s="20">
        <v>22.6</v>
      </c>
      <c r="Q284" s="20">
        <v>146075.51</v>
      </c>
      <c r="R284" s="20">
        <v>14628.39</v>
      </c>
      <c r="S284" s="20">
        <v>0</v>
      </c>
      <c r="T284" s="20">
        <v>0</v>
      </c>
      <c r="U284" s="20">
        <v>131447.12</v>
      </c>
      <c r="V284" s="20">
        <v>12301.74</v>
      </c>
      <c r="W284" s="20">
        <v>10.33</v>
      </c>
      <c r="X284" s="20">
        <v>0</v>
      </c>
      <c r="Y284" s="19">
        <v>2023</v>
      </c>
      <c r="Z284" s="19">
        <v>7</v>
      </c>
    </row>
    <row r="285" spans="1:26" x14ac:dyDescent="0.25">
      <c r="A285" s="19">
        <v>202308</v>
      </c>
      <c r="B285" s="19">
        <v>3576</v>
      </c>
      <c r="C285" s="19" t="s">
        <v>518</v>
      </c>
      <c r="F285" s="19">
        <v>2</v>
      </c>
      <c r="G285" s="19" t="s">
        <v>122</v>
      </c>
      <c r="H285" s="19">
        <v>0</v>
      </c>
      <c r="J285" s="19">
        <v>1</v>
      </c>
      <c r="K285" s="20" t="s">
        <v>523</v>
      </c>
      <c r="L285" s="20">
        <v>322</v>
      </c>
      <c r="M285" s="20">
        <v>322</v>
      </c>
      <c r="N285" s="20">
        <v>116929.4</v>
      </c>
      <c r="O285" s="20">
        <v>26574.240000000002</v>
      </c>
      <c r="P285" s="20">
        <v>22.73</v>
      </c>
      <c r="Q285" s="20">
        <v>143503.64000000001</v>
      </c>
      <c r="R285" s="20">
        <v>7133.09</v>
      </c>
      <c r="S285" s="20">
        <v>0</v>
      </c>
      <c r="T285" s="20">
        <v>0</v>
      </c>
      <c r="U285" s="20">
        <v>136370.54999999999</v>
      </c>
      <c r="V285" s="20">
        <v>19441.150000000001</v>
      </c>
      <c r="W285" s="20">
        <v>16.63</v>
      </c>
      <c r="X285" s="20">
        <v>0</v>
      </c>
      <c r="Y285" s="19">
        <v>2023</v>
      </c>
      <c r="Z285" s="19">
        <v>8</v>
      </c>
    </row>
    <row r="286" spans="1:26" x14ac:dyDescent="0.25">
      <c r="A286" s="19">
        <v>202309</v>
      </c>
      <c r="B286" s="19">
        <v>3576</v>
      </c>
      <c r="C286" s="19" t="s">
        <v>518</v>
      </c>
      <c r="F286" s="19">
        <v>2</v>
      </c>
      <c r="G286" s="19" t="s">
        <v>122</v>
      </c>
      <c r="H286" s="19">
        <v>0</v>
      </c>
      <c r="J286" s="19">
        <v>1</v>
      </c>
      <c r="K286" s="20" t="s">
        <v>523</v>
      </c>
      <c r="L286" s="20">
        <v>241</v>
      </c>
      <c r="M286" s="20">
        <v>241</v>
      </c>
      <c r="N286" s="20">
        <v>92224.21</v>
      </c>
      <c r="O286" s="20">
        <v>20922.39</v>
      </c>
      <c r="P286" s="20">
        <v>22.69</v>
      </c>
      <c r="Q286" s="20">
        <v>113146.6</v>
      </c>
      <c r="R286" s="20">
        <v>0</v>
      </c>
      <c r="S286" s="20">
        <v>0</v>
      </c>
      <c r="T286" s="20">
        <v>0</v>
      </c>
      <c r="U286" s="20">
        <v>113146.6</v>
      </c>
      <c r="V286" s="20">
        <v>20922.39</v>
      </c>
      <c r="W286" s="20">
        <v>22.69</v>
      </c>
      <c r="X286" s="20">
        <v>0.01</v>
      </c>
      <c r="Y286" s="19">
        <v>2023</v>
      </c>
      <c r="Z286" s="19">
        <v>9</v>
      </c>
    </row>
    <row r="287" spans="1:26" x14ac:dyDescent="0.25">
      <c r="A287" s="19">
        <v>202310</v>
      </c>
      <c r="B287" s="19">
        <v>3576</v>
      </c>
      <c r="C287" s="19" t="s">
        <v>518</v>
      </c>
      <c r="F287" s="19">
        <v>2</v>
      </c>
      <c r="G287" s="19" t="s">
        <v>122</v>
      </c>
      <c r="H287" s="19">
        <v>0</v>
      </c>
      <c r="J287" s="19">
        <v>1</v>
      </c>
      <c r="K287" s="20" t="s">
        <v>523</v>
      </c>
      <c r="L287" s="20">
        <v>304</v>
      </c>
      <c r="M287" s="20">
        <v>304</v>
      </c>
      <c r="N287" s="20">
        <v>124997.33</v>
      </c>
      <c r="O287" s="20">
        <v>28194.560000000001</v>
      </c>
      <c r="P287" s="20">
        <v>22.56</v>
      </c>
      <c r="Q287" s="20">
        <v>153191.89000000001</v>
      </c>
      <c r="R287" s="20">
        <v>0</v>
      </c>
      <c r="S287" s="20">
        <v>0</v>
      </c>
      <c r="T287" s="20">
        <v>0</v>
      </c>
      <c r="U287" s="20">
        <v>153191.89000000001</v>
      </c>
      <c r="V287" s="20">
        <v>28194.560000000001</v>
      </c>
      <c r="W287" s="20">
        <v>22.56</v>
      </c>
      <c r="X287" s="20">
        <v>0.01</v>
      </c>
      <c r="Y287" s="19">
        <v>2023</v>
      </c>
      <c r="Z287" s="19">
        <v>10</v>
      </c>
    </row>
    <row r="288" spans="1:26" x14ac:dyDescent="0.25">
      <c r="A288" s="19">
        <v>202311</v>
      </c>
      <c r="B288" s="19">
        <v>3576</v>
      </c>
      <c r="C288" s="19" t="s">
        <v>518</v>
      </c>
      <c r="F288" s="19">
        <v>2</v>
      </c>
      <c r="G288" s="19" t="s">
        <v>122</v>
      </c>
      <c r="H288" s="19">
        <v>0</v>
      </c>
      <c r="J288" s="19">
        <v>1</v>
      </c>
      <c r="K288" s="20" t="s">
        <v>523</v>
      </c>
      <c r="L288" s="20">
        <v>8</v>
      </c>
      <c r="M288" s="20">
        <v>8</v>
      </c>
      <c r="N288" s="20">
        <v>3488.89</v>
      </c>
      <c r="O288" s="20">
        <v>784.96</v>
      </c>
      <c r="P288" s="20">
        <v>22.5</v>
      </c>
      <c r="Q288" s="20">
        <v>4273.8500000000004</v>
      </c>
      <c r="R288" s="20">
        <v>0</v>
      </c>
      <c r="S288" s="20">
        <v>0</v>
      </c>
      <c r="T288" s="20">
        <v>0</v>
      </c>
      <c r="U288" s="20">
        <v>4273.8500000000004</v>
      </c>
      <c r="V288" s="20">
        <v>784.96</v>
      </c>
      <c r="W288" s="20">
        <v>22.5</v>
      </c>
      <c r="X288" s="20">
        <v>0</v>
      </c>
      <c r="Y288" s="19">
        <v>2023</v>
      </c>
      <c r="Z288" s="19">
        <v>11</v>
      </c>
    </row>
    <row r="289" spans="1:26" x14ac:dyDescent="0.25">
      <c r="A289" s="19">
        <v>202401</v>
      </c>
      <c r="B289" s="19">
        <v>3576</v>
      </c>
      <c r="C289" s="19" t="s">
        <v>518</v>
      </c>
      <c r="F289" s="19">
        <v>2</v>
      </c>
      <c r="G289" s="19" t="s">
        <v>122</v>
      </c>
      <c r="H289" s="19">
        <v>0</v>
      </c>
      <c r="J289" s="19">
        <v>1</v>
      </c>
      <c r="K289" s="20" t="s">
        <v>523</v>
      </c>
      <c r="L289" s="20">
        <v>-17</v>
      </c>
      <c r="M289" s="20">
        <v>-17</v>
      </c>
      <c r="N289" s="20">
        <v>-10694.46</v>
      </c>
      <c r="O289" s="20">
        <v>-2406.25</v>
      </c>
      <c r="P289" s="20">
        <v>0</v>
      </c>
      <c r="Q289" s="20">
        <v>-13100.71</v>
      </c>
      <c r="R289" s="20">
        <v>0</v>
      </c>
      <c r="S289" s="20">
        <v>0</v>
      </c>
      <c r="T289" s="20">
        <v>0</v>
      </c>
      <c r="U289" s="20">
        <v>-13100.71</v>
      </c>
      <c r="V289" s="20">
        <v>-2406.25</v>
      </c>
      <c r="W289" s="20">
        <v>0</v>
      </c>
      <c r="X289" s="20">
        <v>0</v>
      </c>
      <c r="Y289" s="19">
        <v>2024</v>
      </c>
      <c r="Z289" s="19">
        <v>1</v>
      </c>
    </row>
    <row r="290" spans="1:26" x14ac:dyDescent="0.25">
      <c r="A290" s="19">
        <v>202306</v>
      </c>
      <c r="B290" s="19">
        <v>3570</v>
      </c>
      <c r="C290" s="19" t="s">
        <v>610</v>
      </c>
      <c r="F290" s="19">
        <v>2</v>
      </c>
      <c r="G290" s="19" t="s">
        <v>122</v>
      </c>
      <c r="H290" s="19">
        <v>0</v>
      </c>
      <c r="J290" s="19">
        <v>1</v>
      </c>
      <c r="K290" s="20" t="s">
        <v>523</v>
      </c>
      <c r="L290" s="20">
        <v>-1</v>
      </c>
      <c r="M290" s="20">
        <v>-1</v>
      </c>
      <c r="N290" s="20">
        <v>-234.66</v>
      </c>
      <c r="O290" s="20">
        <v>-52.79</v>
      </c>
      <c r="P290" s="20">
        <v>0</v>
      </c>
      <c r="Q290" s="20">
        <v>-287.45</v>
      </c>
      <c r="R290" s="20">
        <v>0</v>
      </c>
      <c r="S290" s="20">
        <v>0</v>
      </c>
      <c r="T290" s="20">
        <v>0</v>
      </c>
      <c r="U290" s="20">
        <v>-287.45</v>
      </c>
      <c r="V290" s="20">
        <v>-52.79</v>
      </c>
      <c r="W290" s="20">
        <v>0</v>
      </c>
      <c r="X290" s="20">
        <v>0</v>
      </c>
      <c r="Y290" s="19">
        <v>2023</v>
      </c>
      <c r="Z290" s="19">
        <v>6</v>
      </c>
    </row>
    <row r="291" spans="1:26" x14ac:dyDescent="0.25">
      <c r="A291" s="19">
        <v>202309</v>
      </c>
      <c r="B291" s="19">
        <v>3570</v>
      </c>
      <c r="C291" s="19" t="s">
        <v>610</v>
      </c>
      <c r="F291" s="19">
        <v>2</v>
      </c>
      <c r="G291" s="19" t="s">
        <v>122</v>
      </c>
      <c r="H291" s="19">
        <v>0</v>
      </c>
      <c r="J291" s="19">
        <v>1</v>
      </c>
      <c r="K291" s="20" t="s">
        <v>523</v>
      </c>
      <c r="L291" s="20">
        <v>679</v>
      </c>
      <c r="M291" s="20">
        <v>679</v>
      </c>
      <c r="N291" s="20">
        <v>256534.2</v>
      </c>
      <c r="O291" s="20">
        <v>57994.13</v>
      </c>
      <c r="P291" s="20">
        <v>22.61</v>
      </c>
      <c r="Q291" s="20">
        <v>314528.33</v>
      </c>
      <c r="R291" s="20">
        <v>0</v>
      </c>
      <c r="S291" s="20">
        <v>0</v>
      </c>
      <c r="T291" s="20">
        <v>0</v>
      </c>
      <c r="U291" s="20">
        <v>314528.33</v>
      </c>
      <c r="V291" s="20">
        <v>57994.13</v>
      </c>
      <c r="W291" s="20">
        <v>22.61</v>
      </c>
      <c r="X291" s="20">
        <v>0.01</v>
      </c>
      <c r="Y291" s="19">
        <v>2023</v>
      </c>
      <c r="Z291" s="19">
        <v>9</v>
      </c>
    </row>
    <row r="292" spans="1:26" x14ac:dyDescent="0.25">
      <c r="A292" s="19">
        <v>202310</v>
      </c>
      <c r="B292" s="19">
        <v>3570</v>
      </c>
      <c r="C292" s="19" t="s">
        <v>610</v>
      </c>
      <c r="F292" s="19">
        <v>2</v>
      </c>
      <c r="G292" s="19" t="s">
        <v>122</v>
      </c>
      <c r="H292" s="19">
        <v>0</v>
      </c>
      <c r="J292" s="19">
        <v>1</v>
      </c>
      <c r="K292" s="20" t="s">
        <v>523</v>
      </c>
      <c r="L292" s="20">
        <v>24</v>
      </c>
      <c r="M292" s="20">
        <v>24</v>
      </c>
      <c r="N292" s="20">
        <v>9215.4500000000007</v>
      </c>
      <c r="O292" s="20">
        <v>2073.36</v>
      </c>
      <c r="P292" s="20">
        <v>22.5</v>
      </c>
      <c r="Q292" s="20">
        <v>11288.81</v>
      </c>
      <c r="R292" s="20">
        <v>0</v>
      </c>
      <c r="S292" s="20">
        <v>0</v>
      </c>
      <c r="T292" s="20">
        <v>0</v>
      </c>
      <c r="U292" s="20">
        <v>11288.81</v>
      </c>
      <c r="V292" s="20">
        <v>2073.36</v>
      </c>
      <c r="W292" s="20">
        <v>22.5</v>
      </c>
      <c r="X292" s="20">
        <v>0</v>
      </c>
      <c r="Y292" s="19">
        <v>2023</v>
      </c>
      <c r="Z292" s="19">
        <v>10</v>
      </c>
    </row>
    <row r="293" spans="1:26" x14ac:dyDescent="0.25">
      <c r="A293" s="19">
        <v>202306</v>
      </c>
      <c r="B293" s="19">
        <v>3568</v>
      </c>
      <c r="C293" s="19" t="s">
        <v>607</v>
      </c>
      <c r="F293" s="19">
        <v>2</v>
      </c>
      <c r="G293" s="19" t="s">
        <v>122</v>
      </c>
      <c r="H293" s="19">
        <v>0</v>
      </c>
      <c r="J293" s="19">
        <v>1</v>
      </c>
      <c r="K293" s="20" t="s">
        <v>523</v>
      </c>
      <c r="L293" s="20">
        <v>-1</v>
      </c>
      <c r="M293" s="20">
        <v>-1</v>
      </c>
      <c r="N293" s="20">
        <v>-162.24</v>
      </c>
      <c r="O293" s="20">
        <v>-36.5</v>
      </c>
      <c r="P293" s="20">
        <v>0</v>
      </c>
      <c r="Q293" s="20">
        <v>-198.74</v>
      </c>
      <c r="R293" s="20">
        <v>0</v>
      </c>
      <c r="S293" s="20">
        <v>0</v>
      </c>
      <c r="T293" s="20">
        <v>0</v>
      </c>
      <c r="U293" s="20">
        <v>-198.74</v>
      </c>
      <c r="V293" s="20">
        <v>-36.5</v>
      </c>
      <c r="W293" s="20">
        <v>0</v>
      </c>
      <c r="X293" s="20">
        <v>0</v>
      </c>
      <c r="Y293" s="19">
        <v>2023</v>
      </c>
      <c r="Z293" s="19">
        <v>6</v>
      </c>
    </row>
    <row r="294" spans="1:26" x14ac:dyDescent="0.25">
      <c r="A294" s="19">
        <v>202306</v>
      </c>
      <c r="B294" s="19">
        <v>15</v>
      </c>
      <c r="C294" s="19" t="s">
        <v>385</v>
      </c>
      <c r="F294" s="19">
        <v>7</v>
      </c>
      <c r="G294" s="19" t="s">
        <v>134</v>
      </c>
      <c r="H294" s="19">
        <v>0</v>
      </c>
      <c r="J294" s="19">
        <v>1</v>
      </c>
      <c r="K294" s="20" t="s">
        <v>523</v>
      </c>
      <c r="L294" s="20">
        <v>27</v>
      </c>
      <c r="M294" s="20">
        <v>135</v>
      </c>
      <c r="N294" s="20">
        <v>152950.69</v>
      </c>
      <c r="O294" s="20">
        <v>30590.15</v>
      </c>
      <c r="P294" s="20">
        <v>20</v>
      </c>
      <c r="Q294" s="20">
        <v>183540.84</v>
      </c>
      <c r="R294" s="20">
        <v>18354.09</v>
      </c>
      <c r="S294" s="20">
        <v>0</v>
      </c>
      <c r="T294" s="20">
        <v>0</v>
      </c>
      <c r="U294" s="20">
        <v>165186.75</v>
      </c>
      <c r="V294" s="20">
        <v>12236.06</v>
      </c>
      <c r="W294" s="20">
        <v>8</v>
      </c>
      <c r="X294" s="20">
        <v>0</v>
      </c>
      <c r="Y294" s="19">
        <v>2023</v>
      </c>
      <c r="Z294" s="19">
        <v>6</v>
      </c>
    </row>
    <row r="295" spans="1:26" x14ac:dyDescent="0.25">
      <c r="A295" s="19">
        <v>202307</v>
      </c>
      <c r="B295" s="19">
        <v>15</v>
      </c>
      <c r="C295" s="19" t="s">
        <v>385</v>
      </c>
      <c r="F295" s="19">
        <v>7</v>
      </c>
      <c r="G295" s="19" t="s">
        <v>134</v>
      </c>
      <c r="H295" s="19">
        <v>0</v>
      </c>
      <c r="J295" s="19">
        <v>1</v>
      </c>
      <c r="K295" s="20" t="s">
        <v>523</v>
      </c>
      <c r="L295" s="20">
        <v>22</v>
      </c>
      <c r="M295" s="20">
        <v>110</v>
      </c>
      <c r="N295" s="20">
        <v>135509.19</v>
      </c>
      <c r="O295" s="20">
        <v>27101.8</v>
      </c>
      <c r="P295" s="20">
        <v>20</v>
      </c>
      <c r="Q295" s="20">
        <v>162610.99</v>
      </c>
      <c r="R295" s="20">
        <v>16261.08</v>
      </c>
      <c r="S295" s="20">
        <v>0</v>
      </c>
      <c r="T295" s="20">
        <v>0</v>
      </c>
      <c r="U295" s="20">
        <v>146349.91</v>
      </c>
      <c r="V295" s="20">
        <v>10840.72</v>
      </c>
      <c r="W295" s="20">
        <v>8</v>
      </c>
      <c r="X295" s="20">
        <v>0</v>
      </c>
      <c r="Y295" s="19">
        <v>2023</v>
      </c>
      <c r="Z295" s="19">
        <v>7</v>
      </c>
    </row>
    <row r="296" spans="1:26" x14ac:dyDescent="0.25">
      <c r="A296" s="19">
        <v>202308</v>
      </c>
      <c r="B296" s="19">
        <v>15</v>
      </c>
      <c r="C296" s="19" t="s">
        <v>385</v>
      </c>
      <c r="F296" s="19">
        <v>7</v>
      </c>
      <c r="G296" s="19" t="s">
        <v>134</v>
      </c>
      <c r="H296" s="19">
        <v>0</v>
      </c>
      <c r="J296" s="19">
        <v>1</v>
      </c>
      <c r="K296" s="20" t="s">
        <v>523</v>
      </c>
      <c r="L296" s="20">
        <v>41</v>
      </c>
      <c r="M296" s="20">
        <v>205</v>
      </c>
      <c r="N296" s="20">
        <v>271609.32</v>
      </c>
      <c r="O296" s="20">
        <v>54321.69</v>
      </c>
      <c r="P296" s="20">
        <v>20</v>
      </c>
      <c r="Q296" s="20">
        <v>325931.01</v>
      </c>
      <c r="R296" s="20">
        <v>32593.13</v>
      </c>
      <c r="S296" s="20">
        <v>0</v>
      </c>
      <c r="T296" s="20">
        <v>0</v>
      </c>
      <c r="U296" s="20">
        <v>293337.88</v>
      </c>
      <c r="V296" s="20">
        <v>21728.560000000001</v>
      </c>
      <c r="W296" s="20">
        <v>8</v>
      </c>
      <c r="X296" s="20">
        <v>0.01</v>
      </c>
      <c r="Y296" s="19">
        <v>2023</v>
      </c>
      <c r="Z296" s="19">
        <v>8</v>
      </c>
    </row>
    <row r="297" spans="1:26" x14ac:dyDescent="0.25">
      <c r="A297" s="19">
        <v>202309</v>
      </c>
      <c r="B297" s="19">
        <v>15</v>
      </c>
      <c r="C297" s="19" t="s">
        <v>385</v>
      </c>
      <c r="F297" s="19">
        <v>7</v>
      </c>
      <c r="G297" s="19" t="s">
        <v>134</v>
      </c>
      <c r="H297" s="19">
        <v>0</v>
      </c>
      <c r="J297" s="19">
        <v>1</v>
      </c>
      <c r="K297" s="20" t="s">
        <v>523</v>
      </c>
      <c r="L297" s="20">
        <v>14</v>
      </c>
      <c r="M297" s="20">
        <v>70</v>
      </c>
      <c r="N297" s="20">
        <v>98033.98</v>
      </c>
      <c r="O297" s="20">
        <v>19606.759999999998</v>
      </c>
      <c r="P297" s="20">
        <v>20</v>
      </c>
      <c r="Q297" s="20">
        <v>117640.74</v>
      </c>
      <c r="R297" s="20">
        <v>5882.04</v>
      </c>
      <c r="S297" s="20">
        <v>0</v>
      </c>
      <c r="T297" s="20">
        <v>0</v>
      </c>
      <c r="U297" s="20">
        <v>111758.7</v>
      </c>
      <c r="V297" s="20">
        <v>13724.72</v>
      </c>
      <c r="W297" s="20">
        <v>14</v>
      </c>
      <c r="X297" s="20">
        <v>0</v>
      </c>
      <c r="Y297" s="19">
        <v>2023</v>
      </c>
      <c r="Z297" s="19">
        <v>9</v>
      </c>
    </row>
    <row r="298" spans="1:26" x14ac:dyDescent="0.25">
      <c r="A298" s="19">
        <v>202310</v>
      </c>
      <c r="B298" s="19">
        <v>15</v>
      </c>
      <c r="C298" s="19" t="s">
        <v>385</v>
      </c>
      <c r="F298" s="19">
        <v>7</v>
      </c>
      <c r="G298" s="19" t="s">
        <v>134</v>
      </c>
      <c r="H298" s="19">
        <v>0</v>
      </c>
      <c r="J298" s="19">
        <v>1</v>
      </c>
      <c r="K298" s="20" t="s">
        <v>523</v>
      </c>
      <c r="L298" s="20">
        <v>18</v>
      </c>
      <c r="M298" s="20">
        <v>90</v>
      </c>
      <c r="N298" s="20">
        <v>131764.9</v>
      </c>
      <c r="O298" s="20">
        <v>26352.98</v>
      </c>
      <c r="P298" s="20">
        <v>20</v>
      </c>
      <c r="Q298" s="20">
        <v>158117.88</v>
      </c>
      <c r="R298" s="20">
        <v>6910.38</v>
      </c>
      <c r="S298" s="20">
        <v>0</v>
      </c>
      <c r="T298" s="20">
        <v>0</v>
      </c>
      <c r="U298" s="20">
        <v>151207.5</v>
      </c>
      <c r="V298" s="20">
        <v>19442.599999999999</v>
      </c>
      <c r="W298" s="20">
        <v>14.76</v>
      </c>
      <c r="X298" s="20">
        <v>0</v>
      </c>
      <c r="Y298" s="19">
        <v>2023</v>
      </c>
      <c r="Z298" s="19">
        <v>10</v>
      </c>
    </row>
    <row r="299" spans="1:26" x14ac:dyDescent="0.25">
      <c r="A299" s="19">
        <v>202311</v>
      </c>
      <c r="B299" s="19">
        <v>15</v>
      </c>
      <c r="C299" s="19" t="s">
        <v>385</v>
      </c>
      <c r="F299" s="19">
        <v>7</v>
      </c>
      <c r="G299" s="19" t="s">
        <v>134</v>
      </c>
      <c r="H299" s="19">
        <v>0</v>
      </c>
      <c r="J299" s="19">
        <v>1</v>
      </c>
      <c r="K299" s="20" t="s">
        <v>523</v>
      </c>
      <c r="L299" s="20">
        <v>23</v>
      </c>
      <c r="M299" s="20">
        <v>115</v>
      </c>
      <c r="N299" s="20">
        <v>185448.14</v>
      </c>
      <c r="O299" s="20">
        <v>37089.65</v>
      </c>
      <c r="P299" s="20">
        <v>20</v>
      </c>
      <c r="Q299" s="20">
        <v>222537.79</v>
      </c>
      <c r="R299" s="20">
        <v>19046.72</v>
      </c>
      <c r="S299" s="20">
        <v>0</v>
      </c>
      <c r="T299" s="20">
        <v>0</v>
      </c>
      <c r="U299" s="20">
        <v>203491.07</v>
      </c>
      <c r="V299" s="20">
        <v>18042.93</v>
      </c>
      <c r="W299" s="20">
        <v>9.73</v>
      </c>
      <c r="X299" s="20">
        <v>0</v>
      </c>
      <c r="Y299" s="19">
        <v>2023</v>
      </c>
      <c r="Z299" s="19">
        <v>11</v>
      </c>
    </row>
    <row r="300" spans="1:26" x14ac:dyDescent="0.25">
      <c r="A300" s="19">
        <v>202312</v>
      </c>
      <c r="B300" s="19">
        <v>15</v>
      </c>
      <c r="C300" s="19" t="s">
        <v>385</v>
      </c>
      <c r="F300" s="19">
        <v>7</v>
      </c>
      <c r="G300" s="19" t="s">
        <v>134</v>
      </c>
      <c r="H300" s="19">
        <v>0</v>
      </c>
      <c r="J300" s="19">
        <v>1</v>
      </c>
      <c r="K300" s="20" t="s">
        <v>523</v>
      </c>
      <c r="L300" s="20">
        <v>17</v>
      </c>
      <c r="M300" s="20">
        <v>85</v>
      </c>
      <c r="N300" s="20">
        <v>164788.34</v>
      </c>
      <c r="O300" s="20">
        <v>32957.68</v>
      </c>
      <c r="P300" s="20">
        <v>20</v>
      </c>
      <c r="Q300" s="20">
        <v>197746.02</v>
      </c>
      <c r="R300" s="20">
        <v>1259.8399999999999</v>
      </c>
      <c r="S300" s="20">
        <v>0</v>
      </c>
      <c r="T300" s="20">
        <v>0</v>
      </c>
      <c r="U300" s="20">
        <v>196486.18</v>
      </c>
      <c r="V300" s="20">
        <v>31697.84</v>
      </c>
      <c r="W300" s="20">
        <v>19.239999999999998</v>
      </c>
      <c r="X300" s="20">
        <v>0.01</v>
      </c>
      <c r="Y300" s="19">
        <v>2023</v>
      </c>
      <c r="Z300" s="19">
        <v>12</v>
      </c>
    </row>
    <row r="301" spans="1:26" x14ac:dyDescent="0.25">
      <c r="A301" s="19">
        <v>202401</v>
      </c>
      <c r="B301" s="19">
        <v>15</v>
      </c>
      <c r="C301" s="19" t="s">
        <v>385</v>
      </c>
      <c r="F301" s="19">
        <v>7</v>
      </c>
      <c r="G301" s="19" t="s">
        <v>134</v>
      </c>
      <c r="H301" s="19">
        <v>0</v>
      </c>
      <c r="J301" s="19">
        <v>1</v>
      </c>
      <c r="K301" s="20" t="s">
        <v>523</v>
      </c>
      <c r="L301" s="20">
        <v>15</v>
      </c>
      <c r="M301" s="20">
        <v>75</v>
      </c>
      <c r="N301" s="20">
        <v>186960.34</v>
      </c>
      <c r="O301" s="20">
        <v>37392.06</v>
      </c>
      <c r="P301" s="20">
        <v>20</v>
      </c>
      <c r="Q301" s="20">
        <v>224352.4</v>
      </c>
      <c r="R301" s="20">
        <v>0</v>
      </c>
      <c r="S301" s="20">
        <v>0</v>
      </c>
      <c r="T301" s="20">
        <v>0</v>
      </c>
      <c r="U301" s="20">
        <v>224352.4</v>
      </c>
      <c r="V301" s="20">
        <v>37392.06</v>
      </c>
      <c r="W301" s="20">
        <v>20</v>
      </c>
      <c r="X301" s="20">
        <v>0.01</v>
      </c>
      <c r="Y301" s="19">
        <v>2024</v>
      </c>
      <c r="Z301" s="19">
        <v>1</v>
      </c>
    </row>
    <row r="302" spans="1:26" x14ac:dyDescent="0.25">
      <c r="A302" s="19">
        <v>202402</v>
      </c>
      <c r="B302" s="19">
        <v>15</v>
      </c>
      <c r="C302" s="19" t="s">
        <v>385</v>
      </c>
      <c r="F302" s="19">
        <v>7</v>
      </c>
      <c r="G302" s="19" t="s">
        <v>134</v>
      </c>
      <c r="H302" s="19">
        <v>0</v>
      </c>
      <c r="J302" s="19">
        <v>1</v>
      </c>
      <c r="K302" s="20" t="s">
        <v>523</v>
      </c>
      <c r="L302" s="20">
        <v>18</v>
      </c>
      <c r="M302" s="20">
        <v>90</v>
      </c>
      <c r="N302" s="20">
        <v>265713.08</v>
      </c>
      <c r="O302" s="20">
        <v>53142.65</v>
      </c>
      <c r="P302" s="20">
        <v>20</v>
      </c>
      <c r="Q302" s="20">
        <v>318855.73</v>
      </c>
      <c r="R302" s="20">
        <v>24340.13</v>
      </c>
      <c r="S302" s="20">
        <v>0</v>
      </c>
      <c r="T302" s="20">
        <v>0</v>
      </c>
      <c r="U302" s="20">
        <v>294515.59999999998</v>
      </c>
      <c r="V302" s="20">
        <v>28802.52</v>
      </c>
      <c r="W302" s="20">
        <v>10.84</v>
      </c>
      <c r="X302" s="20">
        <v>0.01</v>
      </c>
      <c r="Y302" s="19">
        <v>2024</v>
      </c>
      <c r="Z302" s="19">
        <v>2</v>
      </c>
    </row>
    <row r="303" spans="1:26" x14ac:dyDescent="0.25">
      <c r="A303" s="19">
        <v>202403</v>
      </c>
      <c r="B303" s="19">
        <v>15</v>
      </c>
      <c r="C303" s="19" t="s">
        <v>385</v>
      </c>
      <c r="F303" s="19">
        <v>7</v>
      </c>
      <c r="G303" s="19" t="s">
        <v>134</v>
      </c>
      <c r="H303" s="19">
        <v>0</v>
      </c>
      <c r="J303" s="19">
        <v>1</v>
      </c>
      <c r="K303" s="20" t="s">
        <v>523</v>
      </c>
      <c r="L303" s="20">
        <v>18</v>
      </c>
      <c r="M303" s="20">
        <v>90</v>
      </c>
      <c r="N303" s="20">
        <v>322361.44</v>
      </c>
      <c r="O303" s="20">
        <v>64472.36</v>
      </c>
      <c r="P303" s="20">
        <v>20</v>
      </c>
      <c r="Q303" s="20">
        <v>386833.8</v>
      </c>
      <c r="R303" s="20">
        <v>0</v>
      </c>
      <c r="S303" s="20">
        <v>0</v>
      </c>
      <c r="T303" s="20">
        <v>0</v>
      </c>
      <c r="U303" s="20">
        <v>386833.8</v>
      </c>
      <c r="V303" s="20">
        <v>64472.36</v>
      </c>
      <c r="W303" s="20">
        <v>20</v>
      </c>
      <c r="X303" s="20">
        <v>0.02</v>
      </c>
      <c r="Y303" s="19">
        <v>2024</v>
      </c>
      <c r="Z303" s="19">
        <v>3</v>
      </c>
    </row>
    <row r="304" spans="1:26" x14ac:dyDescent="0.25">
      <c r="A304" s="19">
        <v>202404</v>
      </c>
      <c r="B304" s="19">
        <v>15</v>
      </c>
      <c r="C304" s="19" t="s">
        <v>385</v>
      </c>
      <c r="F304" s="19">
        <v>7</v>
      </c>
      <c r="G304" s="19" t="s">
        <v>134</v>
      </c>
      <c r="H304" s="19">
        <v>0</v>
      </c>
      <c r="J304" s="19">
        <v>1</v>
      </c>
      <c r="K304" s="20" t="s">
        <v>523</v>
      </c>
      <c r="L304" s="20">
        <v>3</v>
      </c>
      <c r="M304" s="20">
        <v>15</v>
      </c>
      <c r="N304" s="20">
        <v>54993.71</v>
      </c>
      <c r="O304" s="20">
        <v>10998.75</v>
      </c>
      <c r="P304" s="20">
        <v>20</v>
      </c>
      <c r="Q304" s="20">
        <v>65992.460000000006</v>
      </c>
      <c r="R304" s="20">
        <v>0</v>
      </c>
      <c r="S304" s="20">
        <v>0</v>
      </c>
      <c r="T304" s="20">
        <v>0</v>
      </c>
      <c r="U304" s="20">
        <v>65992.460000000006</v>
      </c>
      <c r="V304" s="20">
        <v>10998.75</v>
      </c>
      <c r="W304" s="20">
        <v>20</v>
      </c>
      <c r="X304" s="20">
        <v>0</v>
      </c>
      <c r="Y304" s="19">
        <v>2024</v>
      </c>
      <c r="Z304" s="19">
        <v>4</v>
      </c>
    </row>
    <row r="305" spans="1:26" x14ac:dyDescent="0.25">
      <c r="A305" s="19">
        <v>202306</v>
      </c>
      <c r="B305" s="19">
        <v>325</v>
      </c>
      <c r="C305" s="19" t="s">
        <v>616</v>
      </c>
      <c r="F305" s="19">
        <v>7</v>
      </c>
      <c r="G305" s="19" t="s">
        <v>134</v>
      </c>
      <c r="H305" s="19">
        <v>0</v>
      </c>
      <c r="J305" s="19">
        <v>1</v>
      </c>
      <c r="K305" s="20" t="s">
        <v>523</v>
      </c>
      <c r="L305" s="20">
        <v>-2</v>
      </c>
      <c r="M305" s="20">
        <v>-0.5</v>
      </c>
      <c r="N305" s="20">
        <v>-2236.2600000000002</v>
      </c>
      <c r="O305" s="20">
        <v>-547.88</v>
      </c>
      <c r="P305" s="20">
        <v>0</v>
      </c>
      <c r="Q305" s="20">
        <v>-2784.14</v>
      </c>
      <c r="R305" s="20">
        <v>0</v>
      </c>
      <c r="S305" s="20">
        <v>0</v>
      </c>
      <c r="T305" s="20">
        <v>0</v>
      </c>
      <c r="U305" s="20">
        <v>-2784.14</v>
      </c>
      <c r="V305" s="20">
        <v>-547.88</v>
      </c>
      <c r="W305" s="20">
        <v>0</v>
      </c>
      <c r="X305" s="20">
        <v>0</v>
      </c>
      <c r="Y305" s="19">
        <v>2023</v>
      </c>
      <c r="Z305" s="19">
        <v>6</v>
      </c>
    </row>
    <row r="306" spans="1:26" x14ac:dyDescent="0.25">
      <c r="A306" s="19">
        <v>202307</v>
      </c>
      <c r="B306" s="19">
        <v>3301</v>
      </c>
      <c r="C306" s="19" t="s">
        <v>133</v>
      </c>
      <c r="F306" s="19">
        <v>7</v>
      </c>
      <c r="G306" s="19" t="s">
        <v>134</v>
      </c>
      <c r="H306" s="19">
        <v>0</v>
      </c>
      <c r="J306" s="19">
        <v>1</v>
      </c>
      <c r="K306" s="20" t="s">
        <v>523</v>
      </c>
      <c r="L306" s="20">
        <v>321</v>
      </c>
      <c r="M306" s="20">
        <v>64.2</v>
      </c>
      <c r="N306" s="20">
        <v>90229.89</v>
      </c>
      <c r="O306" s="20">
        <v>20829.75</v>
      </c>
      <c r="P306" s="20">
        <v>23.09</v>
      </c>
      <c r="Q306" s="20">
        <v>111059.64</v>
      </c>
      <c r="R306" s="20">
        <v>0</v>
      </c>
      <c r="S306" s="20">
        <v>0</v>
      </c>
      <c r="T306" s="20">
        <v>0</v>
      </c>
      <c r="U306" s="20">
        <v>111059.64</v>
      </c>
      <c r="V306" s="20">
        <v>20829.75</v>
      </c>
      <c r="W306" s="20">
        <v>23.09</v>
      </c>
      <c r="X306" s="20">
        <v>0.01</v>
      </c>
      <c r="Y306" s="19">
        <v>2023</v>
      </c>
      <c r="Z306" s="19">
        <v>7</v>
      </c>
    </row>
    <row r="307" spans="1:26" x14ac:dyDescent="0.25">
      <c r="A307" s="19">
        <v>202308</v>
      </c>
      <c r="B307" s="19">
        <v>3301</v>
      </c>
      <c r="C307" s="19" t="s">
        <v>133</v>
      </c>
      <c r="F307" s="19">
        <v>7</v>
      </c>
      <c r="G307" s="19" t="s">
        <v>134</v>
      </c>
      <c r="H307" s="19">
        <v>0</v>
      </c>
      <c r="J307" s="19">
        <v>1</v>
      </c>
      <c r="K307" s="20" t="s">
        <v>523</v>
      </c>
      <c r="L307" s="20">
        <v>2570</v>
      </c>
      <c r="M307" s="20">
        <v>514</v>
      </c>
      <c r="N307" s="20">
        <v>778052.27</v>
      </c>
      <c r="O307" s="20">
        <v>176973.85</v>
      </c>
      <c r="P307" s="20">
        <v>22.75</v>
      </c>
      <c r="Q307" s="20">
        <v>955026.12</v>
      </c>
      <c r="R307" s="20">
        <v>0</v>
      </c>
      <c r="S307" s="20">
        <v>0</v>
      </c>
      <c r="T307" s="20">
        <v>0</v>
      </c>
      <c r="U307" s="20">
        <v>955026.12</v>
      </c>
      <c r="V307" s="20">
        <v>176973.85</v>
      </c>
      <c r="W307" s="20">
        <v>22.75</v>
      </c>
      <c r="X307" s="20">
        <v>0.04</v>
      </c>
      <c r="Y307" s="19">
        <v>2023</v>
      </c>
      <c r="Z307" s="19">
        <v>8</v>
      </c>
    </row>
    <row r="308" spans="1:26" x14ac:dyDescent="0.25">
      <c r="A308" s="19">
        <v>202309</v>
      </c>
      <c r="B308" s="19">
        <v>3301</v>
      </c>
      <c r="C308" s="19" t="s">
        <v>133</v>
      </c>
      <c r="F308" s="19">
        <v>7</v>
      </c>
      <c r="G308" s="19" t="s">
        <v>134</v>
      </c>
      <c r="H308" s="19">
        <v>0</v>
      </c>
      <c r="J308" s="19">
        <v>1</v>
      </c>
      <c r="K308" s="20" t="s">
        <v>523</v>
      </c>
      <c r="L308" s="20">
        <v>1880</v>
      </c>
      <c r="M308" s="20">
        <v>376</v>
      </c>
      <c r="N308" s="20">
        <v>599210.55000000005</v>
      </c>
      <c r="O308" s="20">
        <v>135722.64000000001</v>
      </c>
      <c r="P308" s="20">
        <v>22.65</v>
      </c>
      <c r="Q308" s="20">
        <v>734933.19</v>
      </c>
      <c r="R308" s="20">
        <v>0</v>
      </c>
      <c r="S308" s="20">
        <v>0</v>
      </c>
      <c r="T308" s="20">
        <v>0</v>
      </c>
      <c r="U308" s="20">
        <v>734933.19</v>
      </c>
      <c r="V308" s="20">
        <v>135722.64000000001</v>
      </c>
      <c r="W308" s="20">
        <v>22.65</v>
      </c>
      <c r="X308" s="20">
        <v>0.03</v>
      </c>
      <c r="Y308" s="19">
        <v>2023</v>
      </c>
      <c r="Z308" s="19">
        <v>9</v>
      </c>
    </row>
    <row r="309" spans="1:26" x14ac:dyDescent="0.25">
      <c r="A309" s="19">
        <v>202310</v>
      </c>
      <c r="B309" s="19">
        <v>3301</v>
      </c>
      <c r="C309" s="19" t="s">
        <v>133</v>
      </c>
      <c r="F309" s="19">
        <v>7</v>
      </c>
      <c r="G309" s="19" t="s">
        <v>134</v>
      </c>
      <c r="H309" s="19">
        <v>0</v>
      </c>
      <c r="J309" s="19">
        <v>1</v>
      </c>
      <c r="K309" s="20" t="s">
        <v>523</v>
      </c>
      <c r="L309" s="20">
        <v>2290</v>
      </c>
      <c r="M309" s="20">
        <v>458</v>
      </c>
      <c r="N309" s="20">
        <v>787894.77</v>
      </c>
      <c r="O309" s="20">
        <v>178573.31</v>
      </c>
      <c r="P309" s="20">
        <v>22.66</v>
      </c>
      <c r="Q309" s="20">
        <v>966468.08</v>
      </c>
      <c r="R309" s="20">
        <v>0</v>
      </c>
      <c r="S309" s="20">
        <v>0</v>
      </c>
      <c r="T309" s="20">
        <v>0</v>
      </c>
      <c r="U309" s="20">
        <v>966468.08</v>
      </c>
      <c r="V309" s="20">
        <v>178573.31</v>
      </c>
      <c r="W309" s="20">
        <v>22.66</v>
      </c>
      <c r="X309" s="20">
        <v>0.04</v>
      </c>
      <c r="Y309" s="19">
        <v>2023</v>
      </c>
      <c r="Z309" s="19">
        <v>10</v>
      </c>
    </row>
    <row r="310" spans="1:26" x14ac:dyDescent="0.25">
      <c r="A310" s="19">
        <v>202311</v>
      </c>
      <c r="B310" s="19">
        <v>3301</v>
      </c>
      <c r="C310" s="19" t="s">
        <v>133</v>
      </c>
      <c r="F310" s="19">
        <v>7</v>
      </c>
      <c r="G310" s="19" t="s">
        <v>134</v>
      </c>
      <c r="H310" s="19">
        <v>0</v>
      </c>
      <c r="J310" s="19">
        <v>1</v>
      </c>
      <c r="K310" s="20" t="s">
        <v>523</v>
      </c>
      <c r="L310" s="20">
        <v>1496</v>
      </c>
      <c r="M310" s="20">
        <v>299.2</v>
      </c>
      <c r="N310" s="20">
        <v>559205.87</v>
      </c>
      <c r="O310" s="20">
        <v>126640.58</v>
      </c>
      <c r="P310" s="20">
        <v>22.65</v>
      </c>
      <c r="Q310" s="20">
        <v>685846.45</v>
      </c>
      <c r="R310" s="20">
        <v>0</v>
      </c>
      <c r="S310" s="20">
        <v>0</v>
      </c>
      <c r="T310" s="20">
        <v>0</v>
      </c>
      <c r="U310" s="20">
        <v>685846.45</v>
      </c>
      <c r="V310" s="20">
        <v>126640.58</v>
      </c>
      <c r="W310" s="20">
        <v>22.65</v>
      </c>
      <c r="X310" s="20">
        <v>0.03</v>
      </c>
      <c r="Y310" s="19">
        <v>2023</v>
      </c>
      <c r="Z310" s="19">
        <v>11</v>
      </c>
    </row>
    <row r="311" spans="1:26" x14ac:dyDescent="0.25">
      <c r="A311" s="19">
        <v>202312</v>
      </c>
      <c r="B311" s="19">
        <v>3301</v>
      </c>
      <c r="C311" s="19" t="s">
        <v>133</v>
      </c>
      <c r="F311" s="19">
        <v>7</v>
      </c>
      <c r="G311" s="19" t="s">
        <v>134</v>
      </c>
      <c r="H311" s="19">
        <v>0</v>
      </c>
      <c r="J311" s="19">
        <v>1</v>
      </c>
      <c r="K311" s="20" t="s">
        <v>523</v>
      </c>
      <c r="L311" s="20">
        <v>2203</v>
      </c>
      <c r="M311" s="20">
        <v>440.6</v>
      </c>
      <c r="N311" s="20">
        <v>1007438.8</v>
      </c>
      <c r="O311" s="20">
        <v>227699.65</v>
      </c>
      <c r="P311" s="20">
        <v>22.6</v>
      </c>
      <c r="Q311" s="20">
        <v>1235138.45</v>
      </c>
      <c r="R311" s="20">
        <v>0</v>
      </c>
      <c r="S311" s="20">
        <v>0</v>
      </c>
      <c r="T311" s="20">
        <v>0</v>
      </c>
      <c r="U311" s="20">
        <v>1235138.45</v>
      </c>
      <c r="V311" s="20">
        <v>227699.65</v>
      </c>
      <c r="W311" s="20">
        <v>22.6</v>
      </c>
      <c r="X311" s="20">
        <v>0.06</v>
      </c>
      <c r="Y311" s="19">
        <v>2023</v>
      </c>
      <c r="Z311" s="19">
        <v>12</v>
      </c>
    </row>
    <row r="312" spans="1:26" x14ac:dyDescent="0.25">
      <c r="A312" s="19">
        <v>202401</v>
      </c>
      <c r="B312" s="19">
        <v>3301</v>
      </c>
      <c r="C312" s="19" t="s">
        <v>133</v>
      </c>
      <c r="F312" s="19">
        <v>7</v>
      </c>
      <c r="G312" s="19" t="s">
        <v>134</v>
      </c>
      <c r="H312" s="19">
        <v>0</v>
      </c>
      <c r="J312" s="19">
        <v>1</v>
      </c>
      <c r="K312" s="20" t="s">
        <v>523</v>
      </c>
      <c r="L312" s="20">
        <v>2144</v>
      </c>
      <c r="M312" s="20">
        <v>428.8</v>
      </c>
      <c r="N312" s="20">
        <v>1220129.05</v>
      </c>
      <c r="O312" s="20">
        <v>277189.31</v>
      </c>
      <c r="P312" s="20">
        <v>22.72</v>
      </c>
      <c r="Q312" s="20">
        <v>1497318.36</v>
      </c>
      <c r="R312" s="20">
        <v>0</v>
      </c>
      <c r="S312" s="20">
        <v>0</v>
      </c>
      <c r="T312" s="20">
        <v>0</v>
      </c>
      <c r="U312" s="20">
        <v>1497318.36</v>
      </c>
      <c r="V312" s="20">
        <v>277189.31</v>
      </c>
      <c r="W312" s="20">
        <v>22.72</v>
      </c>
      <c r="X312" s="20">
        <v>7.0000000000000007E-2</v>
      </c>
      <c r="Y312" s="19">
        <v>2024</v>
      </c>
      <c r="Z312" s="19">
        <v>1</v>
      </c>
    </row>
    <row r="313" spans="1:26" x14ac:dyDescent="0.25">
      <c r="A313" s="19">
        <v>202402</v>
      </c>
      <c r="B313" s="19">
        <v>3301</v>
      </c>
      <c r="C313" s="19" t="s">
        <v>133</v>
      </c>
      <c r="F313" s="19">
        <v>7</v>
      </c>
      <c r="G313" s="19" t="s">
        <v>134</v>
      </c>
      <c r="H313" s="19">
        <v>0</v>
      </c>
      <c r="J313" s="19">
        <v>1</v>
      </c>
      <c r="K313" s="20" t="s">
        <v>523</v>
      </c>
      <c r="L313" s="20">
        <v>1513</v>
      </c>
      <c r="M313" s="20">
        <v>302.60000000000002</v>
      </c>
      <c r="N313" s="20">
        <v>1035633.21</v>
      </c>
      <c r="O313" s="20">
        <v>234339.48</v>
      </c>
      <c r="P313" s="20">
        <v>22.63</v>
      </c>
      <c r="Q313" s="20">
        <v>1269972.69</v>
      </c>
      <c r="R313" s="20">
        <v>0</v>
      </c>
      <c r="S313" s="20">
        <v>0</v>
      </c>
      <c r="T313" s="20">
        <v>0</v>
      </c>
      <c r="U313" s="20">
        <v>1269972.69</v>
      </c>
      <c r="V313" s="20">
        <v>234339.48</v>
      </c>
      <c r="W313" s="20">
        <v>22.63</v>
      </c>
      <c r="X313" s="20">
        <v>0.06</v>
      </c>
      <c r="Y313" s="19">
        <v>2024</v>
      </c>
      <c r="Z313" s="19">
        <v>2</v>
      </c>
    </row>
    <row r="314" spans="1:26" x14ac:dyDescent="0.25">
      <c r="A314" s="19">
        <v>202403</v>
      </c>
      <c r="B314" s="19">
        <v>3301</v>
      </c>
      <c r="C314" s="19" t="s">
        <v>133</v>
      </c>
      <c r="F314" s="19">
        <v>7</v>
      </c>
      <c r="G314" s="19" t="s">
        <v>134</v>
      </c>
      <c r="H314" s="19">
        <v>0</v>
      </c>
      <c r="J314" s="19">
        <v>1</v>
      </c>
      <c r="K314" s="20" t="s">
        <v>523</v>
      </c>
      <c r="L314" s="20">
        <v>1471</v>
      </c>
      <c r="M314" s="20">
        <v>294.2</v>
      </c>
      <c r="N314" s="20">
        <v>1203228.79</v>
      </c>
      <c r="O314" s="20">
        <v>271788.03000000003</v>
      </c>
      <c r="P314" s="20">
        <v>22.59</v>
      </c>
      <c r="Q314" s="20">
        <v>1475016.82</v>
      </c>
      <c r="R314" s="20">
        <v>0</v>
      </c>
      <c r="S314" s="20">
        <v>0</v>
      </c>
      <c r="T314" s="20">
        <v>0</v>
      </c>
      <c r="U314" s="20">
        <v>1475016.82</v>
      </c>
      <c r="V314" s="20">
        <v>271788.03000000003</v>
      </c>
      <c r="W314" s="20">
        <v>22.59</v>
      </c>
      <c r="X314" s="20">
        <v>7.0000000000000007E-2</v>
      </c>
      <c r="Y314" s="19">
        <v>2024</v>
      </c>
      <c r="Z314" s="19">
        <v>3</v>
      </c>
    </row>
    <row r="315" spans="1:26" x14ac:dyDescent="0.25">
      <c r="A315" s="19">
        <v>202404</v>
      </c>
      <c r="B315" s="19">
        <v>3301</v>
      </c>
      <c r="C315" s="19" t="s">
        <v>133</v>
      </c>
      <c r="F315" s="19">
        <v>7</v>
      </c>
      <c r="G315" s="19" t="s">
        <v>134</v>
      </c>
      <c r="H315" s="19">
        <v>0</v>
      </c>
      <c r="J315" s="19">
        <v>1</v>
      </c>
      <c r="K315" s="20" t="s">
        <v>523</v>
      </c>
      <c r="L315" s="20">
        <v>411</v>
      </c>
      <c r="M315" s="20">
        <v>82.2</v>
      </c>
      <c r="N315" s="20">
        <v>350012.47</v>
      </c>
      <c r="O315" s="20">
        <v>78815.199999999997</v>
      </c>
      <c r="P315" s="20">
        <v>22.52</v>
      </c>
      <c r="Q315" s="20">
        <v>428827.67</v>
      </c>
      <c r="R315" s="20">
        <v>0</v>
      </c>
      <c r="S315" s="20">
        <v>0</v>
      </c>
      <c r="T315" s="20">
        <v>0</v>
      </c>
      <c r="U315" s="20">
        <v>428827.67</v>
      </c>
      <c r="V315" s="20">
        <v>78815.199999999997</v>
      </c>
      <c r="W315" s="20">
        <v>22.52</v>
      </c>
      <c r="X315" s="20">
        <v>0.02</v>
      </c>
      <c r="Y315" s="19">
        <v>2024</v>
      </c>
      <c r="Z315" s="19">
        <v>4</v>
      </c>
    </row>
    <row r="316" spans="1:26" x14ac:dyDescent="0.25">
      <c r="A316" s="19">
        <v>202308</v>
      </c>
      <c r="B316" s="19">
        <v>1411</v>
      </c>
      <c r="C316" s="19" t="s">
        <v>135</v>
      </c>
      <c r="F316" s="19">
        <v>7</v>
      </c>
      <c r="G316" s="19" t="s">
        <v>134</v>
      </c>
      <c r="H316" s="19">
        <v>0</v>
      </c>
      <c r="J316" s="19">
        <v>1</v>
      </c>
      <c r="K316" s="20" t="s">
        <v>523</v>
      </c>
      <c r="L316" s="20">
        <v>105</v>
      </c>
      <c r="M316" s="20">
        <v>34.65</v>
      </c>
      <c r="N316" s="20">
        <v>58086</v>
      </c>
      <c r="O316" s="20">
        <v>13578.15</v>
      </c>
      <c r="P316" s="20">
        <v>23.38</v>
      </c>
      <c r="Q316" s="20">
        <v>71664.149999999994</v>
      </c>
      <c r="R316" s="20">
        <v>0</v>
      </c>
      <c r="S316" s="20">
        <v>0</v>
      </c>
      <c r="T316" s="20">
        <v>0</v>
      </c>
      <c r="U316" s="20">
        <v>71664.149999999994</v>
      </c>
      <c r="V316" s="20">
        <v>13578.15</v>
      </c>
      <c r="W316" s="20">
        <v>23.38</v>
      </c>
      <c r="X316" s="20">
        <v>0</v>
      </c>
      <c r="Y316" s="19">
        <v>2023</v>
      </c>
      <c r="Z316" s="19">
        <v>8</v>
      </c>
    </row>
    <row r="317" spans="1:26" x14ac:dyDescent="0.25">
      <c r="A317" s="19">
        <v>202309</v>
      </c>
      <c r="B317" s="19">
        <v>1411</v>
      </c>
      <c r="C317" s="19" t="s">
        <v>135</v>
      </c>
      <c r="F317" s="19">
        <v>7</v>
      </c>
      <c r="G317" s="19" t="s">
        <v>134</v>
      </c>
      <c r="H317" s="19">
        <v>0</v>
      </c>
      <c r="J317" s="19">
        <v>1</v>
      </c>
      <c r="K317" s="20" t="s">
        <v>523</v>
      </c>
      <c r="L317" s="20">
        <v>883</v>
      </c>
      <c r="M317" s="20">
        <v>291.39</v>
      </c>
      <c r="N317" s="20">
        <v>496332.72</v>
      </c>
      <c r="O317" s="20">
        <v>113695.1</v>
      </c>
      <c r="P317" s="20">
        <v>22.91</v>
      </c>
      <c r="Q317" s="20">
        <v>610027.81999999995</v>
      </c>
      <c r="R317" s="20">
        <v>0</v>
      </c>
      <c r="S317" s="20">
        <v>0</v>
      </c>
      <c r="T317" s="20">
        <v>0</v>
      </c>
      <c r="U317" s="20">
        <v>610027.81999999995</v>
      </c>
      <c r="V317" s="20">
        <v>113695.1</v>
      </c>
      <c r="W317" s="20">
        <v>22.91</v>
      </c>
      <c r="X317" s="20">
        <v>0.03</v>
      </c>
      <c r="Y317" s="19">
        <v>2023</v>
      </c>
      <c r="Z317" s="19">
        <v>9</v>
      </c>
    </row>
    <row r="318" spans="1:26" x14ac:dyDescent="0.25">
      <c r="A318" s="19">
        <v>202310</v>
      </c>
      <c r="B318" s="19">
        <v>1411</v>
      </c>
      <c r="C318" s="19" t="s">
        <v>135</v>
      </c>
      <c r="F318" s="19">
        <v>7</v>
      </c>
      <c r="G318" s="19" t="s">
        <v>134</v>
      </c>
      <c r="H318" s="19">
        <v>0</v>
      </c>
      <c r="J318" s="19">
        <v>1</v>
      </c>
      <c r="K318" s="20" t="s">
        <v>523</v>
      </c>
      <c r="L318" s="20">
        <v>1271</v>
      </c>
      <c r="M318" s="20">
        <v>419.43</v>
      </c>
      <c r="N318" s="20">
        <v>768996.88</v>
      </c>
      <c r="O318" s="20">
        <v>178494.12</v>
      </c>
      <c r="P318" s="20">
        <v>23.21</v>
      </c>
      <c r="Q318" s="20">
        <v>947491</v>
      </c>
      <c r="R318" s="20">
        <v>0</v>
      </c>
      <c r="S318" s="20">
        <v>0</v>
      </c>
      <c r="T318" s="20">
        <v>0</v>
      </c>
      <c r="U318" s="20">
        <v>947491</v>
      </c>
      <c r="V318" s="20">
        <v>178494.12</v>
      </c>
      <c r="W318" s="20">
        <v>23.21</v>
      </c>
      <c r="X318" s="20">
        <v>0.04</v>
      </c>
      <c r="Y318" s="19">
        <v>2023</v>
      </c>
      <c r="Z318" s="19">
        <v>10</v>
      </c>
    </row>
    <row r="319" spans="1:26" x14ac:dyDescent="0.25">
      <c r="A319" s="19">
        <v>202311</v>
      </c>
      <c r="B319" s="19">
        <v>1411</v>
      </c>
      <c r="C319" s="19" t="s">
        <v>135</v>
      </c>
      <c r="F319" s="19">
        <v>7</v>
      </c>
      <c r="G319" s="19" t="s">
        <v>134</v>
      </c>
      <c r="H319" s="19">
        <v>0</v>
      </c>
      <c r="J319" s="19">
        <v>1</v>
      </c>
      <c r="K319" s="20" t="s">
        <v>523</v>
      </c>
      <c r="L319" s="20">
        <v>891</v>
      </c>
      <c r="M319" s="20">
        <v>294.02999999999997</v>
      </c>
      <c r="N319" s="20">
        <v>584880.85</v>
      </c>
      <c r="O319" s="20">
        <v>135156.35</v>
      </c>
      <c r="P319" s="20">
        <v>23.11</v>
      </c>
      <c r="Q319" s="20">
        <v>720037.2</v>
      </c>
      <c r="R319" s="20">
        <v>0</v>
      </c>
      <c r="S319" s="20">
        <v>0</v>
      </c>
      <c r="T319" s="20">
        <v>0</v>
      </c>
      <c r="U319" s="20">
        <v>720037.2</v>
      </c>
      <c r="V319" s="20">
        <v>135156.35</v>
      </c>
      <c r="W319" s="20">
        <v>23.11</v>
      </c>
      <c r="X319" s="20">
        <v>0.03</v>
      </c>
      <c r="Y319" s="19">
        <v>2023</v>
      </c>
      <c r="Z319" s="19">
        <v>11</v>
      </c>
    </row>
    <row r="320" spans="1:26" x14ac:dyDescent="0.25">
      <c r="A320" s="19">
        <v>202312</v>
      </c>
      <c r="B320" s="19">
        <v>1411</v>
      </c>
      <c r="C320" s="19" t="s">
        <v>135</v>
      </c>
      <c r="F320" s="19">
        <v>7</v>
      </c>
      <c r="G320" s="19" t="s">
        <v>134</v>
      </c>
      <c r="H320" s="19">
        <v>0</v>
      </c>
      <c r="J320" s="19">
        <v>1</v>
      </c>
      <c r="K320" s="20" t="s">
        <v>523</v>
      </c>
      <c r="L320" s="20">
        <v>1227</v>
      </c>
      <c r="M320" s="20">
        <v>404.91</v>
      </c>
      <c r="N320" s="20">
        <v>977666.17</v>
      </c>
      <c r="O320" s="20">
        <v>224813.32</v>
      </c>
      <c r="P320" s="20">
        <v>22.99</v>
      </c>
      <c r="Q320" s="20">
        <v>1202479.49</v>
      </c>
      <c r="R320" s="20">
        <v>0</v>
      </c>
      <c r="S320" s="20">
        <v>0</v>
      </c>
      <c r="T320" s="20">
        <v>0</v>
      </c>
      <c r="U320" s="20">
        <v>1202479.49</v>
      </c>
      <c r="V320" s="20">
        <v>224813.32</v>
      </c>
      <c r="W320" s="20">
        <v>22.99</v>
      </c>
      <c r="X320" s="20">
        <v>0.05</v>
      </c>
      <c r="Y320" s="19">
        <v>2023</v>
      </c>
      <c r="Z320" s="19">
        <v>12</v>
      </c>
    </row>
    <row r="321" spans="1:26" x14ac:dyDescent="0.25">
      <c r="A321" s="19">
        <v>202401</v>
      </c>
      <c r="B321" s="19">
        <v>1411</v>
      </c>
      <c r="C321" s="19" t="s">
        <v>135</v>
      </c>
      <c r="F321" s="19">
        <v>7</v>
      </c>
      <c r="G321" s="19" t="s">
        <v>134</v>
      </c>
      <c r="H321" s="19">
        <v>0</v>
      </c>
      <c r="J321" s="19">
        <v>1</v>
      </c>
      <c r="K321" s="20" t="s">
        <v>523</v>
      </c>
      <c r="L321" s="20">
        <v>1086</v>
      </c>
      <c r="M321" s="20">
        <v>358.38</v>
      </c>
      <c r="N321" s="20">
        <v>1082623.19</v>
      </c>
      <c r="O321" s="20">
        <v>248694.73</v>
      </c>
      <c r="P321" s="20">
        <v>22.97</v>
      </c>
      <c r="Q321" s="20">
        <v>1331317.92</v>
      </c>
      <c r="R321" s="20">
        <v>0</v>
      </c>
      <c r="S321" s="20">
        <v>0</v>
      </c>
      <c r="T321" s="20">
        <v>0</v>
      </c>
      <c r="U321" s="20">
        <v>1331317.92</v>
      </c>
      <c r="V321" s="20">
        <v>248694.73</v>
      </c>
      <c r="W321" s="20">
        <v>22.97</v>
      </c>
      <c r="X321" s="20">
        <v>0.06</v>
      </c>
      <c r="Y321" s="19">
        <v>2024</v>
      </c>
      <c r="Z321" s="19">
        <v>1</v>
      </c>
    </row>
    <row r="322" spans="1:26" x14ac:dyDescent="0.25">
      <c r="A322" s="19">
        <v>202402</v>
      </c>
      <c r="B322" s="19">
        <v>1411</v>
      </c>
      <c r="C322" s="19" t="s">
        <v>135</v>
      </c>
      <c r="F322" s="19">
        <v>7</v>
      </c>
      <c r="G322" s="19" t="s">
        <v>134</v>
      </c>
      <c r="H322" s="19">
        <v>0</v>
      </c>
      <c r="J322" s="19">
        <v>1</v>
      </c>
      <c r="K322" s="20" t="s">
        <v>523</v>
      </c>
      <c r="L322" s="20">
        <v>783</v>
      </c>
      <c r="M322" s="20">
        <v>258.39</v>
      </c>
      <c r="N322" s="20">
        <v>930023.07</v>
      </c>
      <c r="O322" s="20">
        <v>214771.47</v>
      </c>
      <c r="P322" s="20">
        <v>23.09</v>
      </c>
      <c r="Q322" s="20">
        <v>1144794.54</v>
      </c>
      <c r="R322" s="20">
        <v>0</v>
      </c>
      <c r="S322" s="20">
        <v>0</v>
      </c>
      <c r="T322" s="20">
        <v>0</v>
      </c>
      <c r="U322" s="20">
        <v>1144794.54</v>
      </c>
      <c r="V322" s="20">
        <v>214771.47</v>
      </c>
      <c r="W322" s="20">
        <v>23.09</v>
      </c>
      <c r="X322" s="20">
        <v>0.05</v>
      </c>
      <c r="Y322" s="19">
        <v>2024</v>
      </c>
      <c r="Z322" s="19">
        <v>2</v>
      </c>
    </row>
    <row r="323" spans="1:26" x14ac:dyDescent="0.25">
      <c r="A323" s="19">
        <v>202403</v>
      </c>
      <c r="B323" s="19">
        <v>1411</v>
      </c>
      <c r="C323" s="19" t="s">
        <v>135</v>
      </c>
      <c r="F323" s="19">
        <v>7</v>
      </c>
      <c r="G323" s="19" t="s">
        <v>134</v>
      </c>
      <c r="H323" s="19">
        <v>0</v>
      </c>
      <c r="J323" s="19">
        <v>1</v>
      </c>
      <c r="K323" s="20" t="s">
        <v>523</v>
      </c>
      <c r="L323" s="20">
        <v>741</v>
      </c>
      <c r="M323" s="20">
        <v>244.53</v>
      </c>
      <c r="N323" s="20">
        <v>1062493.8</v>
      </c>
      <c r="O323" s="20">
        <v>246218.36</v>
      </c>
      <c r="P323" s="20">
        <v>23.17</v>
      </c>
      <c r="Q323" s="20">
        <v>1308712.1599999999</v>
      </c>
      <c r="R323" s="20">
        <v>0</v>
      </c>
      <c r="S323" s="20">
        <v>0</v>
      </c>
      <c r="T323" s="20">
        <v>0</v>
      </c>
      <c r="U323" s="20">
        <v>1308712.1599999999</v>
      </c>
      <c r="V323" s="20">
        <v>246218.36</v>
      </c>
      <c r="W323" s="20">
        <v>23.17</v>
      </c>
      <c r="X323" s="20">
        <v>0.06</v>
      </c>
      <c r="Y323" s="19">
        <v>2024</v>
      </c>
      <c r="Z323" s="19">
        <v>3</v>
      </c>
    </row>
    <row r="324" spans="1:26" x14ac:dyDescent="0.25">
      <c r="A324" s="19">
        <v>202404</v>
      </c>
      <c r="B324" s="19">
        <v>1411</v>
      </c>
      <c r="C324" s="19" t="s">
        <v>135</v>
      </c>
      <c r="F324" s="19">
        <v>7</v>
      </c>
      <c r="G324" s="19" t="s">
        <v>134</v>
      </c>
      <c r="H324" s="19">
        <v>0</v>
      </c>
      <c r="J324" s="19">
        <v>1</v>
      </c>
      <c r="K324" s="20" t="s">
        <v>523</v>
      </c>
      <c r="L324" s="20">
        <v>229</v>
      </c>
      <c r="M324" s="20">
        <v>75.569999999999993</v>
      </c>
      <c r="N324" s="20">
        <v>342823.73</v>
      </c>
      <c r="O324" s="20">
        <v>79010.990000000005</v>
      </c>
      <c r="P324" s="20">
        <v>23.05</v>
      </c>
      <c r="Q324" s="20">
        <v>421834.72</v>
      </c>
      <c r="R324" s="20">
        <v>36393.26</v>
      </c>
      <c r="S324" s="20">
        <v>0</v>
      </c>
      <c r="T324" s="20">
        <v>0</v>
      </c>
      <c r="U324" s="20">
        <v>385441.46</v>
      </c>
      <c r="V324" s="20">
        <v>42617.73</v>
      </c>
      <c r="W324" s="20">
        <v>12.43</v>
      </c>
      <c r="X324" s="20">
        <v>0.01</v>
      </c>
      <c r="Y324" s="19">
        <v>2024</v>
      </c>
      <c r="Z324" s="19">
        <v>4</v>
      </c>
    </row>
    <row r="325" spans="1:26" x14ac:dyDescent="0.25">
      <c r="A325" s="19">
        <v>202307</v>
      </c>
      <c r="B325" s="19">
        <v>1170</v>
      </c>
      <c r="C325" s="19" t="s">
        <v>136</v>
      </c>
      <c r="F325" s="19">
        <v>7</v>
      </c>
      <c r="G325" s="19" t="s">
        <v>134</v>
      </c>
      <c r="H325" s="19">
        <v>0</v>
      </c>
      <c r="J325" s="19">
        <v>1</v>
      </c>
      <c r="K325" s="20" t="s">
        <v>523</v>
      </c>
      <c r="L325" s="20">
        <v>1782</v>
      </c>
      <c r="M325" s="20">
        <v>356.4</v>
      </c>
      <c r="N325" s="20">
        <v>595312.73</v>
      </c>
      <c r="O325" s="20">
        <v>137563.51999999999</v>
      </c>
      <c r="P325" s="20">
        <v>23.11</v>
      </c>
      <c r="Q325" s="20">
        <v>732876.25</v>
      </c>
      <c r="R325" s="20">
        <v>0</v>
      </c>
      <c r="S325" s="20">
        <v>0</v>
      </c>
      <c r="T325" s="20">
        <v>0</v>
      </c>
      <c r="U325" s="20">
        <v>732876.25</v>
      </c>
      <c r="V325" s="20">
        <v>137563.51999999999</v>
      </c>
      <c r="W325" s="20">
        <v>23.11</v>
      </c>
      <c r="X325" s="20">
        <v>0.03</v>
      </c>
      <c r="Y325" s="19">
        <v>2023</v>
      </c>
      <c r="Z325" s="19">
        <v>7</v>
      </c>
    </row>
    <row r="326" spans="1:26" x14ac:dyDescent="0.25">
      <c r="A326" s="19">
        <v>202308</v>
      </c>
      <c r="B326" s="19">
        <v>1170</v>
      </c>
      <c r="C326" s="19" t="s">
        <v>136</v>
      </c>
      <c r="F326" s="19">
        <v>7</v>
      </c>
      <c r="G326" s="19" t="s">
        <v>134</v>
      </c>
      <c r="H326" s="19">
        <v>0</v>
      </c>
      <c r="J326" s="19">
        <v>1</v>
      </c>
      <c r="K326" s="20" t="s">
        <v>523</v>
      </c>
      <c r="L326" s="20">
        <v>4243</v>
      </c>
      <c r="M326" s="20">
        <v>848.6</v>
      </c>
      <c r="N326" s="20">
        <v>1518289.3</v>
      </c>
      <c r="O326" s="20">
        <v>352005.67</v>
      </c>
      <c r="P326" s="20">
        <v>23.18</v>
      </c>
      <c r="Q326" s="20">
        <v>1870294.97</v>
      </c>
      <c r="R326" s="20">
        <v>81813.899999999994</v>
      </c>
      <c r="S326" s="20">
        <v>0</v>
      </c>
      <c r="T326" s="20">
        <v>0</v>
      </c>
      <c r="U326" s="20">
        <v>1788481.07</v>
      </c>
      <c r="V326" s="20">
        <v>270191.77</v>
      </c>
      <c r="W326" s="20">
        <v>17.8</v>
      </c>
      <c r="X326" s="20">
        <v>7.0000000000000007E-2</v>
      </c>
      <c r="Y326" s="19">
        <v>2023</v>
      </c>
      <c r="Z326" s="19">
        <v>8</v>
      </c>
    </row>
    <row r="327" spans="1:26" x14ac:dyDescent="0.25">
      <c r="A327" s="19">
        <v>202309</v>
      </c>
      <c r="B327" s="19">
        <v>1170</v>
      </c>
      <c r="C327" s="19" t="s">
        <v>136</v>
      </c>
      <c r="F327" s="19">
        <v>7</v>
      </c>
      <c r="G327" s="19" t="s">
        <v>134</v>
      </c>
      <c r="H327" s="19">
        <v>0</v>
      </c>
      <c r="J327" s="19">
        <v>1</v>
      </c>
      <c r="K327" s="20" t="s">
        <v>523</v>
      </c>
      <c r="L327" s="20">
        <v>3181</v>
      </c>
      <c r="M327" s="20">
        <v>636.20000000000005</v>
      </c>
      <c r="N327" s="20">
        <v>1169734.72</v>
      </c>
      <c r="O327" s="20">
        <v>270337.15999999997</v>
      </c>
      <c r="P327" s="20">
        <v>23.11</v>
      </c>
      <c r="Q327" s="20">
        <v>1440071.88</v>
      </c>
      <c r="R327" s="20">
        <v>0</v>
      </c>
      <c r="S327" s="20">
        <v>0</v>
      </c>
      <c r="T327" s="20">
        <v>0</v>
      </c>
      <c r="U327" s="20">
        <v>1440071.88</v>
      </c>
      <c r="V327" s="20">
        <v>270337.15999999997</v>
      </c>
      <c r="W327" s="20">
        <v>23.11</v>
      </c>
      <c r="X327" s="20">
        <v>7.0000000000000007E-2</v>
      </c>
      <c r="Y327" s="19">
        <v>2023</v>
      </c>
      <c r="Z327" s="19">
        <v>9</v>
      </c>
    </row>
    <row r="328" spans="1:26" x14ac:dyDescent="0.25">
      <c r="A328" s="19">
        <v>202310</v>
      </c>
      <c r="B328" s="19">
        <v>1170</v>
      </c>
      <c r="C328" s="19" t="s">
        <v>136</v>
      </c>
      <c r="F328" s="19">
        <v>7</v>
      </c>
      <c r="G328" s="19" t="s">
        <v>134</v>
      </c>
      <c r="H328" s="19">
        <v>0</v>
      </c>
      <c r="J328" s="19">
        <v>1</v>
      </c>
      <c r="K328" s="20" t="s">
        <v>523</v>
      </c>
      <c r="L328" s="20">
        <v>4236</v>
      </c>
      <c r="M328" s="20">
        <v>847.2</v>
      </c>
      <c r="N328" s="20">
        <v>1671035.4</v>
      </c>
      <c r="O328" s="20">
        <v>389022.53</v>
      </c>
      <c r="P328" s="20">
        <v>23.28</v>
      </c>
      <c r="Q328" s="20">
        <v>2060057.93</v>
      </c>
      <c r="R328" s="20">
        <v>0</v>
      </c>
      <c r="S328" s="20">
        <v>0</v>
      </c>
      <c r="T328" s="20">
        <v>0</v>
      </c>
      <c r="U328" s="20">
        <v>2060057.93</v>
      </c>
      <c r="V328" s="20">
        <v>389022.53</v>
      </c>
      <c r="W328" s="20">
        <v>23.28</v>
      </c>
      <c r="X328" s="20">
        <v>0.09</v>
      </c>
      <c r="Y328" s="19">
        <v>2023</v>
      </c>
      <c r="Z328" s="19">
        <v>10</v>
      </c>
    </row>
    <row r="329" spans="1:26" x14ac:dyDescent="0.25">
      <c r="A329" s="19">
        <v>202311</v>
      </c>
      <c r="B329" s="19">
        <v>1170</v>
      </c>
      <c r="C329" s="19" t="s">
        <v>136</v>
      </c>
      <c r="F329" s="19">
        <v>7</v>
      </c>
      <c r="G329" s="19" t="s">
        <v>134</v>
      </c>
      <c r="H329" s="19">
        <v>0</v>
      </c>
      <c r="J329" s="19">
        <v>1</v>
      </c>
      <c r="K329" s="20" t="s">
        <v>523</v>
      </c>
      <c r="L329" s="20">
        <v>3344</v>
      </c>
      <c r="M329" s="20">
        <v>668.8</v>
      </c>
      <c r="N329" s="20">
        <v>1432480.17</v>
      </c>
      <c r="O329" s="20">
        <v>333180.15999999997</v>
      </c>
      <c r="P329" s="20">
        <v>23.26</v>
      </c>
      <c r="Q329" s="20">
        <v>1765660.33</v>
      </c>
      <c r="R329" s="20">
        <v>0</v>
      </c>
      <c r="S329" s="20">
        <v>0</v>
      </c>
      <c r="T329" s="20">
        <v>0</v>
      </c>
      <c r="U329" s="20">
        <v>1765660.33</v>
      </c>
      <c r="V329" s="20">
        <v>333180.15999999997</v>
      </c>
      <c r="W329" s="20">
        <v>23.26</v>
      </c>
      <c r="X329" s="20">
        <v>0.08</v>
      </c>
      <c r="Y329" s="19">
        <v>2023</v>
      </c>
      <c r="Z329" s="19">
        <v>11</v>
      </c>
    </row>
    <row r="330" spans="1:26" x14ac:dyDescent="0.25">
      <c r="A330" s="19">
        <v>202312</v>
      </c>
      <c r="B330" s="19">
        <v>1170</v>
      </c>
      <c r="C330" s="19" t="s">
        <v>136</v>
      </c>
      <c r="F330" s="19">
        <v>7</v>
      </c>
      <c r="G330" s="19" t="s">
        <v>134</v>
      </c>
      <c r="H330" s="19">
        <v>0</v>
      </c>
      <c r="J330" s="19">
        <v>1</v>
      </c>
      <c r="K330" s="20" t="s">
        <v>523</v>
      </c>
      <c r="L330" s="20">
        <v>3751</v>
      </c>
      <c r="M330" s="20">
        <v>750.2</v>
      </c>
      <c r="N330" s="20">
        <v>1939658.96</v>
      </c>
      <c r="O330" s="20">
        <v>449184.8</v>
      </c>
      <c r="P330" s="20">
        <v>23.16</v>
      </c>
      <c r="Q330" s="20">
        <v>2388843.7599999998</v>
      </c>
      <c r="R330" s="20">
        <v>0</v>
      </c>
      <c r="S330" s="20">
        <v>0</v>
      </c>
      <c r="T330" s="20">
        <v>0</v>
      </c>
      <c r="U330" s="20">
        <v>2388843.7599999998</v>
      </c>
      <c r="V330" s="20">
        <v>449184.8</v>
      </c>
      <c r="W330" s="20">
        <v>23.16</v>
      </c>
      <c r="X330" s="20">
        <v>0.11</v>
      </c>
      <c r="Y330" s="19">
        <v>2023</v>
      </c>
      <c r="Z330" s="19">
        <v>12</v>
      </c>
    </row>
    <row r="331" spans="1:26" x14ac:dyDescent="0.25">
      <c r="A331" s="19">
        <v>202401</v>
      </c>
      <c r="B331" s="19">
        <v>1170</v>
      </c>
      <c r="C331" s="19" t="s">
        <v>136</v>
      </c>
      <c r="F331" s="19">
        <v>7</v>
      </c>
      <c r="G331" s="19" t="s">
        <v>134</v>
      </c>
      <c r="H331" s="19">
        <v>0</v>
      </c>
      <c r="J331" s="19">
        <v>1</v>
      </c>
      <c r="K331" s="20" t="s">
        <v>523</v>
      </c>
      <c r="L331" s="20">
        <v>3674</v>
      </c>
      <c r="M331" s="20">
        <v>734.8</v>
      </c>
      <c r="N331" s="20">
        <v>2411041.4500000002</v>
      </c>
      <c r="O331" s="20">
        <v>564943.66</v>
      </c>
      <c r="P331" s="20">
        <v>23.43</v>
      </c>
      <c r="Q331" s="20">
        <v>2975985.11</v>
      </c>
      <c r="R331" s="20">
        <v>0</v>
      </c>
      <c r="S331" s="20">
        <v>0</v>
      </c>
      <c r="T331" s="20">
        <v>0</v>
      </c>
      <c r="U331" s="20">
        <v>2975985.11</v>
      </c>
      <c r="V331" s="20">
        <v>564943.66</v>
      </c>
      <c r="W331" s="20">
        <v>23.43</v>
      </c>
      <c r="X331" s="20">
        <v>0.14000000000000001</v>
      </c>
      <c r="Y331" s="19">
        <v>2024</v>
      </c>
      <c r="Z331" s="19">
        <v>1</v>
      </c>
    </row>
    <row r="332" spans="1:26" x14ac:dyDescent="0.25">
      <c r="A332" s="19">
        <v>202402</v>
      </c>
      <c r="B332" s="19">
        <v>1170</v>
      </c>
      <c r="C332" s="19" t="s">
        <v>136</v>
      </c>
      <c r="F332" s="19">
        <v>7</v>
      </c>
      <c r="G332" s="19" t="s">
        <v>134</v>
      </c>
      <c r="H332" s="19">
        <v>0</v>
      </c>
      <c r="J332" s="19">
        <v>1</v>
      </c>
      <c r="K332" s="20" t="s">
        <v>523</v>
      </c>
      <c r="L332" s="20">
        <v>2970</v>
      </c>
      <c r="M332" s="20">
        <v>594</v>
      </c>
      <c r="N332" s="20">
        <v>2314857.1</v>
      </c>
      <c r="O332" s="20">
        <v>541372.24</v>
      </c>
      <c r="P332" s="20">
        <v>23.39</v>
      </c>
      <c r="Q332" s="20">
        <v>2856229.34</v>
      </c>
      <c r="R332" s="20">
        <v>0</v>
      </c>
      <c r="S332" s="20">
        <v>0</v>
      </c>
      <c r="T332" s="20">
        <v>0</v>
      </c>
      <c r="U332" s="20">
        <v>2856229.34</v>
      </c>
      <c r="V332" s="20">
        <v>541372.24</v>
      </c>
      <c r="W332" s="20">
        <v>23.39</v>
      </c>
      <c r="X332" s="20">
        <v>0.13</v>
      </c>
      <c r="Y332" s="19">
        <v>2024</v>
      </c>
      <c r="Z332" s="19">
        <v>2</v>
      </c>
    </row>
    <row r="333" spans="1:26" x14ac:dyDescent="0.25">
      <c r="A333" s="19">
        <v>202403</v>
      </c>
      <c r="B333" s="19">
        <v>1170</v>
      </c>
      <c r="C333" s="19" t="s">
        <v>136</v>
      </c>
      <c r="F333" s="19">
        <v>7</v>
      </c>
      <c r="G333" s="19" t="s">
        <v>134</v>
      </c>
      <c r="H333" s="19">
        <v>0</v>
      </c>
      <c r="J333" s="19">
        <v>1</v>
      </c>
      <c r="K333" s="20" t="s">
        <v>523</v>
      </c>
      <c r="L333" s="20">
        <v>2869</v>
      </c>
      <c r="M333" s="20">
        <v>573.79999999999995</v>
      </c>
      <c r="N333" s="20">
        <v>2684394.83</v>
      </c>
      <c r="O333" s="20">
        <v>626798.49</v>
      </c>
      <c r="P333" s="20">
        <v>23.35</v>
      </c>
      <c r="Q333" s="20">
        <v>3311193.32</v>
      </c>
      <c r="R333" s="20">
        <v>0</v>
      </c>
      <c r="S333" s="20">
        <v>0</v>
      </c>
      <c r="T333" s="20">
        <v>0</v>
      </c>
      <c r="U333" s="20">
        <v>3311193.32</v>
      </c>
      <c r="V333" s="20">
        <v>626798.49</v>
      </c>
      <c r="W333" s="20">
        <v>23.35</v>
      </c>
      <c r="X333" s="20">
        <v>0.15</v>
      </c>
      <c r="Y333" s="19">
        <v>2024</v>
      </c>
      <c r="Z333" s="19">
        <v>3</v>
      </c>
    </row>
    <row r="334" spans="1:26" x14ac:dyDescent="0.25">
      <c r="A334" s="19">
        <v>202404</v>
      </c>
      <c r="B334" s="19">
        <v>1170</v>
      </c>
      <c r="C334" s="19" t="s">
        <v>136</v>
      </c>
      <c r="F334" s="19">
        <v>7</v>
      </c>
      <c r="G334" s="19" t="s">
        <v>134</v>
      </c>
      <c r="H334" s="19">
        <v>0</v>
      </c>
      <c r="J334" s="19">
        <v>1</v>
      </c>
      <c r="K334" s="20" t="s">
        <v>523</v>
      </c>
      <c r="L334" s="20">
        <v>923</v>
      </c>
      <c r="M334" s="20">
        <v>184.6</v>
      </c>
      <c r="N334" s="20">
        <v>898663.25</v>
      </c>
      <c r="O334" s="20">
        <v>206544.64000000001</v>
      </c>
      <c r="P334" s="20">
        <v>22.98</v>
      </c>
      <c r="Q334" s="20">
        <v>1105207.8899999999</v>
      </c>
      <c r="R334" s="20">
        <v>92345.42</v>
      </c>
      <c r="S334" s="20">
        <v>0</v>
      </c>
      <c r="T334" s="20">
        <v>0</v>
      </c>
      <c r="U334" s="20">
        <v>1012862.47</v>
      </c>
      <c r="V334" s="20">
        <v>114199.22</v>
      </c>
      <c r="W334" s="20">
        <v>12.71</v>
      </c>
      <c r="X334" s="20">
        <v>0.03</v>
      </c>
      <c r="Y334" s="19">
        <v>2024</v>
      </c>
      <c r="Z334" s="19">
        <v>4</v>
      </c>
    </row>
    <row r="335" spans="1:26" x14ac:dyDescent="0.25">
      <c r="A335" s="19">
        <v>202308</v>
      </c>
      <c r="B335" s="19">
        <v>1416</v>
      </c>
      <c r="C335" s="19" t="s">
        <v>137</v>
      </c>
      <c r="F335" s="19">
        <v>7</v>
      </c>
      <c r="G335" s="19" t="s">
        <v>134</v>
      </c>
      <c r="H335" s="19">
        <v>0</v>
      </c>
      <c r="J335" s="19">
        <v>1</v>
      </c>
      <c r="K335" s="20" t="s">
        <v>523</v>
      </c>
      <c r="L335" s="20">
        <v>436</v>
      </c>
      <c r="M335" s="20">
        <v>87.2</v>
      </c>
      <c r="N335" s="20">
        <v>182347.42</v>
      </c>
      <c r="O335" s="20">
        <v>45703.11</v>
      </c>
      <c r="P335" s="20">
        <v>25.06</v>
      </c>
      <c r="Q335" s="20">
        <v>228050.53</v>
      </c>
      <c r="R335" s="20">
        <v>0</v>
      </c>
      <c r="S335" s="20">
        <v>0</v>
      </c>
      <c r="T335" s="20">
        <v>0</v>
      </c>
      <c r="U335" s="20">
        <v>228050.53</v>
      </c>
      <c r="V335" s="20">
        <v>45703.11</v>
      </c>
      <c r="W335" s="20">
        <v>25.06</v>
      </c>
      <c r="X335" s="20">
        <v>0.01</v>
      </c>
      <c r="Y335" s="19">
        <v>2023</v>
      </c>
      <c r="Z335" s="19">
        <v>8</v>
      </c>
    </row>
    <row r="336" spans="1:26" x14ac:dyDescent="0.25">
      <c r="A336" s="19">
        <v>202309</v>
      </c>
      <c r="B336" s="19">
        <v>1416</v>
      </c>
      <c r="C336" s="19" t="s">
        <v>137</v>
      </c>
      <c r="F336" s="19">
        <v>7</v>
      </c>
      <c r="G336" s="19" t="s">
        <v>134</v>
      </c>
      <c r="H336" s="19">
        <v>0</v>
      </c>
      <c r="J336" s="19">
        <v>1</v>
      </c>
      <c r="K336" s="20" t="s">
        <v>523</v>
      </c>
      <c r="L336" s="20">
        <v>970</v>
      </c>
      <c r="M336" s="20">
        <v>194</v>
      </c>
      <c r="N336" s="20">
        <v>412122.08</v>
      </c>
      <c r="O336" s="20">
        <v>102504.72</v>
      </c>
      <c r="P336" s="20">
        <v>24.87</v>
      </c>
      <c r="Q336" s="20">
        <v>514626.8</v>
      </c>
      <c r="R336" s="20">
        <v>0</v>
      </c>
      <c r="S336" s="20">
        <v>0</v>
      </c>
      <c r="T336" s="20">
        <v>0</v>
      </c>
      <c r="U336" s="20">
        <v>514626.8</v>
      </c>
      <c r="V336" s="20">
        <v>102504.72</v>
      </c>
      <c r="W336" s="20">
        <v>24.87</v>
      </c>
      <c r="X336" s="20">
        <v>0.02</v>
      </c>
      <c r="Y336" s="19">
        <v>2023</v>
      </c>
      <c r="Z336" s="19">
        <v>9</v>
      </c>
    </row>
    <row r="337" spans="1:26" x14ac:dyDescent="0.25">
      <c r="A337" s="19">
        <v>202310</v>
      </c>
      <c r="B337" s="19">
        <v>1416</v>
      </c>
      <c r="C337" s="19" t="s">
        <v>137</v>
      </c>
      <c r="F337" s="19">
        <v>7</v>
      </c>
      <c r="G337" s="19" t="s">
        <v>134</v>
      </c>
      <c r="H337" s="19">
        <v>0</v>
      </c>
      <c r="J337" s="19">
        <v>1</v>
      </c>
      <c r="K337" s="20" t="s">
        <v>523</v>
      </c>
      <c r="L337" s="20">
        <v>1043</v>
      </c>
      <c r="M337" s="20">
        <v>208.6</v>
      </c>
      <c r="N337" s="20">
        <v>474689.84</v>
      </c>
      <c r="O337" s="20">
        <v>118125.48</v>
      </c>
      <c r="P337" s="20">
        <v>24.88</v>
      </c>
      <c r="Q337" s="20">
        <v>592815.31999999995</v>
      </c>
      <c r="R337" s="20">
        <v>0</v>
      </c>
      <c r="S337" s="20">
        <v>0</v>
      </c>
      <c r="T337" s="20">
        <v>0</v>
      </c>
      <c r="U337" s="20">
        <v>592815.31999999995</v>
      </c>
      <c r="V337" s="20">
        <v>118125.48</v>
      </c>
      <c r="W337" s="20">
        <v>24.88</v>
      </c>
      <c r="X337" s="20">
        <v>0.03</v>
      </c>
      <c r="Y337" s="19">
        <v>2023</v>
      </c>
      <c r="Z337" s="19">
        <v>10</v>
      </c>
    </row>
    <row r="338" spans="1:26" x14ac:dyDescent="0.25">
      <c r="A338" s="19">
        <v>202311</v>
      </c>
      <c r="B338" s="19">
        <v>1416</v>
      </c>
      <c r="C338" s="19" t="s">
        <v>137</v>
      </c>
      <c r="F338" s="19">
        <v>7</v>
      </c>
      <c r="G338" s="19" t="s">
        <v>134</v>
      </c>
      <c r="H338" s="19">
        <v>0</v>
      </c>
      <c r="J338" s="19">
        <v>1</v>
      </c>
      <c r="K338" s="20" t="s">
        <v>523</v>
      </c>
      <c r="L338" s="20">
        <v>875</v>
      </c>
      <c r="M338" s="20">
        <v>175</v>
      </c>
      <c r="N338" s="20">
        <v>422796.91</v>
      </c>
      <c r="O338" s="20">
        <v>105714.16</v>
      </c>
      <c r="P338" s="20">
        <v>25</v>
      </c>
      <c r="Q338" s="20">
        <v>528511.06999999995</v>
      </c>
      <c r="R338" s="20">
        <v>0</v>
      </c>
      <c r="S338" s="20">
        <v>0</v>
      </c>
      <c r="T338" s="20">
        <v>0</v>
      </c>
      <c r="U338" s="20">
        <v>528511.06999999995</v>
      </c>
      <c r="V338" s="20">
        <v>105714.16</v>
      </c>
      <c r="W338" s="20">
        <v>25</v>
      </c>
      <c r="X338" s="20">
        <v>0.03</v>
      </c>
      <c r="Y338" s="19">
        <v>2023</v>
      </c>
      <c r="Z338" s="19">
        <v>11</v>
      </c>
    </row>
    <row r="339" spans="1:26" x14ac:dyDescent="0.25">
      <c r="A339" s="19">
        <v>202312</v>
      </c>
      <c r="B339" s="19">
        <v>1416</v>
      </c>
      <c r="C339" s="19" t="s">
        <v>137</v>
      </c>
      <c r="F339" s="19">
        <v>7</v>
      </c>
      <c r="G339" s="19" t="s">
        <v>134</v>
      </c>
      <c r="H339" s="19">
        <v>0</v>
      </c>
      <c r="J339" s="19">
        <v>1</v>
      </c>
      <c r="K339" s="20" t="s">
        <v>523</v>
      </c>
      <c r="L339" s="20">
        <v>1352</v>
      </c>
      <c r="M339" s="20">
        <v>270.39999999999998</v>
      </c>
      <c r="N339" s="20">
        <v>674316.66</v>
      </c>
      <c r="O339" s="20">
        <v>167623.44</v>
      </c>
      <c r="P339" s="20">
        <v>24.86</v>
      </c>
      <c r="Q339" s="20">
        <v>841940.1</v>
      </c>
      <c r="R339" s="20">
        <v>0</v>
      </c>
      <c r="S339" s="20">
        <v>0</v>
      </c>
      <c r="T339" s="20">
        <v>0</v>
      </c>
      <c r="U339" s="20">
        <v>841940.1</v>
      </c>
      <c r="V339" s="20">
        <v>167623.44</v>
      </c>
      <c r="W339" s="20">
        <v>24.86</v>
      </c>
      <c r="X339" s="20">
        <v>0.04</v>
      </c>
      <c r="Y339" s="19">
        <v>2023</v>
      </c>
      <c r="Z339" s="19">
        <v>12</v>
      </c>
    </row>
    <row r="340" spans="1:26" x14ac:dyDescent="0.25">
      <c r="A340" s="19">
        <v>202401</v>
      </c>
      <c r="B340" s="19">
        <v>1416</v>
      </c>
      <c r="C340" s="19" t="s">
        <v>137</v>
      </c>
      <c r="F340" s="19">
        <v>7</v>
      </c>
      <c r="G340" s="19" t="s">
        <v>134</v>
      </c>
      <c r="H340" s="19">
        <v>0</v>
      </c>
      <c r="J340" s="19">
        <v>1</v>
      </c>
      <c r="K340" s="20" t="s">
        <v>523</v>
      </c>
      <c r="L340" s="20">
        <v>1283</v>
      </c>
      <c r="M340" s="20">
        <v>256.60000000000002</v>
      </c>
      <c r="N340" s="20">
        <v>808737.22</v>
      </c>
      <c r="O340" s="20">
        <v>200885.31</v>
      </c>
      <c r="P340" s="20">
        <v>24.84</v>
      </c>
      <c r="Q340" s="20">
        <v>1009622.53</v>
      </c>
      <c r="R340" s="20">
        <v>0</v>
      </c>
      <c r="S340" s="20">
        <v>0</v>
      </c>
      <c r="T340" s="20">
        <v>0</v>
      </c>
      <c r="U340" s="20">
        <v>1009622.53</v>
      </c>
      <c r="V340" s="20">
        <v>200885.31</v>
      </c>
      <c r="W340" s="20">
        <v>24.84</v>
      </c>
      <c r="X340" s="20">
        <v>0.05</v>
      </c>
      <c r="Y340" s="19">
        <v>2024</v>
      </c>
      <c r="Z340" s="19">
        <v>1</v>
      </c>
    </row>
    <row r="341" spans="1:26" x14ac:dyDescent="0.25">
      <c r="A341" s="19">
        <v>202402</v>
      </c>
      <c r="B341" s="19">
        <v>1416</v>
      </c>
      <c r="C341" s="19" t="s">
        <v>137</v>
      </c>
      <c r="F341" s="19">
        <v>7</v>
      </c>
      <c r="G341" s="19" t="s">
        <v>134</v>
      </c>
      <c r="H341" s="19">
        <v>0</v>
      </c>
      <c r="J341" s="19">
        <v>1</v>
      </c>
      <c r="K341" s="20" t="s">
        <v>523</v>
      </c>
      <c r="L341" s="20">
        <v>1030</v>
      </c>
      <c r="M341" s="20">
        <v>206</v>
      </c>
      <c r="N341" s="20">
        <v>769511.37</v>
      </c>
      <c r="O341" s="20">
        <v>191530.55</v>
      </c>
      <c r="P341" s="20">
        <v>24.89</v>
      </c>
      <c r="Q341" s="20">
        <v>961041.92000000004</v>
      </c>
      <c r="R341" s="20">
        <v>0</v>
      </c>
      <c r="S341" s="20">
        <v>0</v>
      </c>
      <c r="T341" s="20">
        <v>0</v>
      </c>
      <c r="U341" s="20">
        <v>961041.92000000004</v>
      </c>
      <c r="V341" s="20">
        <v>191530.55</v>
      </c>
      <c r="W341" s="20">
        <v>24.89</v>
      </c>
      <c r="X341" s="20">
        <v>0.05</v>
      </c>
      <c r="Y341" s="19">
        <v>2024</v>
      </c>
      <c r="Z341" s="19">
        <v>2</v>
      </c>
    </row>
    <row r="342" spans="1:26" x14ac:dyDescent="0.25">
      <c r="A342" s="19">
        <v>202403</v>
      </c>
      <c r="B342" s="19">
        <v>1416</v>
      </c>
      <c r="C342" s="19" t="s">
        <v>137</v>
      </c>
      <c r="F342" s="19">
        <v>7</v>
      </c>
      <c r="G342" s="19" t="s">
        <v>134</v>
      </c>
      <c r="H342" s="19">
        <v>0</v>
      </c>
      <c r="J342" s="19">
        <v>1</v>
      </c>
      <c r="K342" s="20" t="s">
        <v>523</v>
      </c>
      <c r="L342" s="20">
        <v>1171</v>
      </c>
      <c r="M342" s="20">
        <v>234.2</v>
      </c>
      <c r="N342" s="20">
        <v>1044577.78</v>
      </c>
      <c r="O342" s="20">
        <v>259606.01</v>
      </c>
      <c r="P342" s="20">
        <v>24.85</v>
      </c>
      <c r="Q342" s="20">
        <v>1304183.79</v>
      </c>
      <c r="R342" s="20">
        <v>0</v>
      </c>
      <c r="S342" s="20">
        <v>0</v>
      </c>
      <c r="T342" s="20">
        <v>0</v>
      </c>
      <c r="U342" s="20">
        <v>1304183.79</v>
      </c>
      <c r="V342" s="20">
        <v>259606.01</v>
      </c>
      <c r="W342" s="20">
        <v>24.85</v>
      </c>
      <c r="X342" s="20">
        <v>0.06</v>
      </c>
      <c r="Y342" s="19">
        <v>2024</v>
      </c>
      <c r="Z342" s="19">
        <v>3</v>
      </c>
    </row>
    <row r="343" spans="1:26" x14ac:dyDescent="0.25">
      <c r="A343" s="19">
        <v>202404</v>
      </c>
      <c r="B343" s="19">
        <v>1416</v>
      </c>
      <c r="C343" s="19" t="s">
        <v>137</v>
      </c>
      <c r="F343" s="19">
        <v>7</v>
      </c>
      <c r="G343" s="19" t="s">
        <v>134</v>
      </c>
      <c r="H343" s="19">
        <v>0</v>
      </c>
      <c r="J343" s="19">
        <v>1</v>
      </c>
      <c r="K343" s="20" t="s">
        <v>523</v>
      </c>
      <c r="L343" s="20">
        <v>318</v>
      </c>
      <c r="M343" s="20">
        <v>63.6</v>
      </c>
      <c r="N343" s="20">
        <v>293823.58</v>
      </c>
      <c r="O343" s="20">
        <v>72759</v>
      </c>
      <c r="P343" s="20">
        <v>24.76</v>
      </c>
      <c r="Q343" s="20">
        <v>366582.58</v>
      </c>
      <c r="R343" s="20">
        <v>30458.48</v>
      </c>
      <c r="S343" s="20">
        <v>0</v>
      </c>
      <c r="T343" s="20">
        <v>0</v>
      </c>
      <c r="U343" s="20">
        <v>336124.1</v>
      </c>
      <c r="V343" s="20">
        <v>42300.52</v>
      </c>
      <c r="W343" s="20">
        <v>14.4</v>
      </c>
      <c r="X343" s="20">
        <v>0.01</v>
      </c>
      <c r="Y343" s="19">
        <v>2024</v>
      </c>
      <c r="Z343" s="19">
        <v>4</v>
      </c>
    </row>
    <row r="344" spans="1:26" x14ac:dyDescent="0.25">
      <c r="A344" s="19">
        <v>202308</v>
      </c>
      <c r="B344" s="19">
        <v>1417</v>
      </c>
      <c r="C344" s="19" t="s">
        <v>138</v>
      </c>
      <c r="F344" s="19">
        <v>7</v>
      </c>
      <c r="G344" s="19" t="s">
        <v>134</v>
      </c>
      <c r="H344" s="19">
        <v>0</v>
      </c>
      <c r="J344" s="19">
        <v>1</v>
      </c>
      <c r="K344" s="20" t="s">
        <v>523</v>
      </c>
      <c r="L344" s="20">
        <v>81</v>
      </c>
      <c r="M344" s="20">
        <v>26.73</v>
      </c>
      <c r="N344" s="20">
        <v>42773.67</v>
      </c>
      <c r="O344" s="20">
        <v>10590.66</v>
      </c>
      <c r="P344" s="20">
        <v>24.76</v>
      </c>
      <c r="Q344" s="20">
        <v>53364.33</v>
      </c>
      <c r="R344" s="20">
        <v>0</v>
      </c>
      <c r="S344" s="20">
        <v>0</v>
      </c>
      <c r="T344" s="20">
        <v>0</v>
      </c>
      <c r="U344" s="20">
        <v>53364.33</v>
      </c>
      <c r="V344" s="20">
        <v>10590.66</v>
      </c>
      <c r="W344" s="20">
        <v>24.76</v>
      </c>
      <c r="X344" s="20">
        <v>0</v>
      </c>
      <c r="Y344" s="19">
        <v>2023</v>
      </c>
      <c r="Z344" s="19">
        <v>8</v>
      </c>
    </row>
    <row r="345" spans="1:26" x14ac:dyDescent="0.25">
      <c r="A345" s="19">
        <v>202309</v>
      </c>
      <c r="B345" s="19">
        <v>1417</v>
      </c>
      <c r="C345" s="19" t="s">
        <v>138</v>
      </c>
      <c r="F345" s="19">
        <v>7</v>
      </c>
      <c r="G345" s="19" t="s">
        <v>134</v>
      </c>
      <c r="H345" s="19">
        <v>0</v>
      </c>
      <c r="J345" s="19">
        <v>1</v>
      </c>
      <c r="K345" s="20" t="s">
        <v>523</v>
      </c>
      <c r="L345" s="20">
        <v>199</v>
      </c>
      <c r="M345" s="20">
        <v>65.67</v>
      </c>
      <c r="N345" s="20">
        <v>106564.51</v>
      </c>
      <c r="O345" s="20">
        <v>26244.74</v>
      </c>
      <c r="P345" s="20">
        <v>24.63</v>
      </c>
      <c r="Q345" s="20">
        <v>132809.25</v>
      </c>
      <c r="R345" s="20">
        <v>0</v>
      </c>
      <c r="S345" s="20">
        <v>0</v>
      </c>
      <c r="T345" s="20">
        <v>0</v>
      </c>
      <c r="U345" s="20">
        <v>132809.25</v>
      </c>
      <c r="V345" s="20">
        <v>26244.74</v>
      </c>
      <c r="W345" s="20">
        <v>24.63</v>
      </c>
      <c r="X345" s="20">
        <v>0.01</v>
      </c>
      <c r="Y345" s="19">
        <v>2023</v>
      </c>
      <c r="Z345" s="19">
        <v>9</v>
      </c>
    </row>
    <row r="346" spans="1:26" x14ac:dyDescent="0.25">
      <c r="A346" s="19">
        <v>202310</v>
      </c>
      <c r="B346" s="19">
        <v>1417</v>
      </c>
      <c r="C346" s="19" t="s">
        <v>138</v>
      </c>
      <c r="F346" s="19">
        <v>7</v>
      </c>
      <c r="G346" s="19" t="s">
        <v>134</v>
      </c>
      <c r="H346" s="19">
        <v>0</v>
      </c>
      <c r="J346" s="19">
        <v>1</v>
      </c>
      <c r="K346" s="20" t="s">
        <v>523</v>
      </c>
      <c r="L346" s="20">
        <v>230</v>
      </c>
      <c r="M346" s="20">
        <v>75.900000000000006</v>
      </c>
      <c r="N346" s="20">
        <v>132142.13</v>
      </c>
      <c r="O346" s="20">
        <v>32439.59</v>
      </c>
      <c r="P346" s="20">
        <v>24.55</v>
      </c>
      <c r="Q346" s="20">
        <v>164581.72</v>
      </c>
      <c r="R346" s="20">
        <v>0</v>
      </c>
      <c r="S346" s="20">
        <v>0</v>
      </c>
      <c r="T346" s="20">
        <v>0</v>
      </c>
      <c r="U346" s="20">
        <v>164581.72</v>
      </c>
      <c r="V346" s="20">
        <v>32439.59</v>
      </c>
      <c r="W346" s="20">
        <v>24.55</v>
      </c>
      <c r="X346" s="20">
        <v>0.01</v>
      </c>
      <c r="Y346" s="19">
        <v>2023</v>
      </c>
      <c r="Z346" s="19">
        <v>10</v>
      </c>
    </row>
    <row r="347" spans="1:26" x14ac:dyDescent="0.25">
      <c r="A347" s="19">
        <v>202311</v>
      </c>
      <c r="B347" s="19">
        <v>1417</v>
      </c>
      <c r="C347" s="19" t="s">
        <v>138</v>
      </c>
      <c r="F347" s="19">
        <v>7</v>
      </c>
      <c r="G347" s="19" t="s">
        <v>134</v>
      </c>
      <c r="H347" s="19">
        <v>0</v>
      </c>
      <c r="J347" s="19">
        <v>1</v>
      </c>
      <c r="K347" s="20" t="s">
        <v>523</v>
      </c>
      <c r="L347" s="20">
        <v>158</v>
      </c>
      <c r="M347" s="20">
        <v>52.14</v>
      </c>
      <c r="N347" s="20">
        <v>101993.36</v>
      </c>
      <c r="O347" s="20">
        <v>25330.17</v>
      </c>
      <c r="P347" s="20">
        <v>24.84</v>
      </c>
      <c r="Q347" s="20">
        <v>127323.53</v>
      </c>
      <c r="R347" s="20">
        <v>0</v>
      </c>
      <c r="S347" s="20">
        <v>0</v>
      </c>
      <c r="T347" s="20">
        <v>0</v>
      </c>
      <c r="U347" s="20">
        <v>127323.53</v>
      </c>
      <c r="V347" s="20">
        <v>25330.17</v>
      </c>
      <c r="W347" s="20">
        <v>24.84</v>
      </c>
      <c r="X347" s="20">
        <v>0.01</v>
      </c>
      <c r="Y347" s="19">
        <v>2023</v>
      </c>
      <c r="Z347" s="19">
        <v>11</v>
      </c>
    </row>
    <row r="348" spans="1:26" x14ac:dyDescent="0.25">
      <c r="A348" s="19">
        <v>202312</v>
      </c>
      <c r="B348" s="19">
        <v>1417</v>
      </c>
      <c r="C348" s="19" t="s">
        <v>138</v>
      </c>
      <c r="F348" s="19">
        <v>7</v>
      </c>
      <c r="G348" s="19" t="s">
        <v>134</v>
      </c>
      <c r="H348" s="19">
        <v>0</v>
      </c>
      <c r="J348" s="19">
        <v>1</v>
      </c>
      <c r="K348" s="20" t="s">
        <v>523</v>
      </c>
      <c r="L348" s="20">
        <v>211</v>
      </c>
      <c r="M348" s="20">
        <v>69.63</v>
      </c>
      <c r="N348" s="20">
        <v>159848.65</v>
      </c>
      <c r="O348" s="20">
        <v>39950.199999999997</v>
      </c>
      <c r="P348" s="20">
        <v>24.99</v>
      </c>
      <c r="Q348" s="20">
        <v>199798.85</v>
      </c>
      <c r="R348" s="20">
        <v>0</v>
      </c>
      <c r="S348" s="20">
        <v>0</v>
      </c>
      <c r="T348" s="20">
        <v>0</v>
      </c>
      <c r="U348" s="20">
        <v>199798.85</v>
      </c>
      <c r="V348" s="20">
        <v>39950.199999999997</v>
      </c>
      <c r="W348" s="20">
        <v>24.99</v>
      </c>
      <c r="X348" s="20">
        <v>0.01</v>
      </c>
      <c r="Y348" s="19">
        <v>2023</v>
      </c>
      <c r="Z348" s="19">
        <v>12</v>
      </c>
    </row>
    <row r="349" spans="1:26" x14ac:dyDescent="0.25">
      <c r="A349" s="19">
        <v>202401</v>
      </c>
      <c r="B349" s="19">
        <v>1417</v>
      </c>
      <c r="C349" s="19" t="s">
        <v>138</v>
      </c>
      <c r="F349" s="19">
        <v>7</v>
      </c>
      <c r="G349" s="19" t="s">
        <v>134</v>
      </c>
      <c r="H349" s="19">
        <v>0</v>
      </c>
      <c r="J349" s="19">
        <v>1</v>
      </c>
      <c r="K349" s="20" t="s">
        <v>523</v>
      </c>
      <c r="L349" s="20">
        <v>318</v>
      </c>
      <c r="M349" s="20">
        <v>104.94</v>
      </c>
      <c r="N349" s="20">
        <v>302899.8</v>
      </c>
      <c r="O349" s="20">
        <v>74741.429999999993</v>
      </c>
      <c r="P349" s="20">
        <v>24.68</v>
      </c>
      <c r="Q349" s="20">
        <v>377641.23</v>
      </c>
      <c r="R349" s="20">
        <v>0</v>
      </c>
      <c r="S349" s="20">
        <v>0</v>
      </c>
      <c r="T349" s="20">
        <v>0</v>
      </c>
      <c r="U349" s="20">
        <v>377641.23</v>
      </c>
      <c r="V349" s="20">
        <v>74741.429999999993</v>
      </c>
      <c r="W349" s="20">
        <v>24.68</v>
      </c>
      <c r="X349" s="20">
        <v>0.02</v>
      </c>
      <c r="Y349" s="19">
        <v>2024</v>
      </c>
      <c r="Z349" s="19">
        <v>1</v>
      </c>
    </row>
    <row r="350" spans="1:26" x14ac:dyDescent="0.25">
      <c r="A350" s="19">
        <v>202402</v>
      </c>
      <c r="B350" s="19">
        <v>1417</v>
      </c>
      <c r="C350" s="19" t="s">
        <v>138</v>
      </c>
      <c r="F350" s="19">
        <v>7</v>
      </c>
      <c r="G350" s="19" t="s">
        <v>134</v>
      </c>
      <c r="H350" s="19">
        <v>0</v>
      </c>
      <c r="J350" s="19">
        <v>1</v>
      </c>
      <c r="K350" s="20" t="s">
        <v>523</v>
      </c>
      <c r="L350" s="20">
        <v>235</v>
      </c>
      <c r="M350" s="20">
        <v>77.55</v>
      </c>
      <c r="N350" s="20">
        <v>265929.78999999998</v>
      </c>
      <c r="O350" s="20">
        <v>65817.16</v>
      </c>
      <c r="P350" s="20">
        <v>24.75</v>
      </c>
      <c r="Q350" s="20">
        <v>331746.95</v>
      </c>
      <c r="R350" s="20">
        <v>0</v>
      </c>
      <c r="S350" s="20">
        <v>0</v>
      </c>
      <c r="T350" s="20">
        <v>0</v>
      </c>
      <c r="U350" s="20">
        <v>331746.95</v>
      </c>
      <c r="V350" s="20">
        <v>65817.16</v>
      </c>
      <c r="W350" s="20">
        <v>24.75</v>
      </c>
      <c r="X350" s="20">
        <v>0.02</v>
      </c>
      <c r="Y350" s="19">
        <v>2024</v>
      </c>
      <c r="Z350" s="19">
        <v>2</v>
      </c>
    </row>
    <row r="351" spans="1:26" x14ac:dyDescent="0.25">
      <c r="A351" s="19">
        <v>202403</v>
      </c>
      <c r="B351" s="19">
        <v>1417</v>
      </c>
      <c r="C351" s="19" t="s">
        <v>138</v>
      </c>
      <c r="F351" s="19">
        <v>7</v>
      </c>
      <c r="G351" s="19" t="s">
        <v>134</v>
      </c>
      <c r="H351" s="19">
        <v>0</v>
      </c>
      <c r="J351" s="19">
        <v>1</v>
      </c>
      <c r="K351" s="20" t="s">
        <v>523</v>
      </c>
      <c r="L351" s="20">
        <v>249</v>
      </c>
      <c r="M351" s="20">
        <v>82.17</v>
      </c>
      <c r="N351" s="20">
        <v>340479.13</v>
      </c>
      <c r="O351" s="20">
        <v>84908.03</v>
      </c>
      <c r="P351" s="20">
        <v>24.94</v>
      </c>
      <c r="Q351" s="20">
        <v>425387.16</v>
      </c>
      <c r="R351" s="20">
        <v>0</v>
      </c>
      <c r="S351" s="20">
        <v>0</v>
      </c>
      <c r="T351" s="20">
        <v>0</v>
      </c>
      <c r="U351" s="20">
        <v>425387.16</v>
      </c>
      <c r="V351" s="20">
        <v>84908.03</v>
      </c>
      <c r="W351" s="20">
        <v>24.94</v>
      </c>
      <c r="X351" s="20">
        <v>0.02</v>
      </c>
      <c r="Y351" s="19">
        <v>2024</v>
      </c>
      <c r="Z351" s="19">
        <v>3</v>
      </c>
    </row>
    <row r="352" spans="1:26" x14ac:dyDescent="0.25">
      <c r="A352" s="19">
        <v>202404</v>
      </c>
      <c r="B352" s="19">
        <v>1417</v>
      </c>
      <c r="C352" s="19" t="s">
        <v>138</v>
      </c>
      <c r="F352" s="19">
        <v>7</v>
      </c>
      <c r="G352" s="19" t="s">
        <v>134</v>
      </c>
      <c r="H352" s="19">
        <v>0</v>
      </c>
      <c r="J352" s="19">
        <v>1</v>
      </c>
      <c r="K352" s="20" t="s">
        <v>523</v>
      </c>
      <c r="L352" s="20">
        <v>106</v>
      </c>
      <c r="M352" s="20">
        <v>34.979999999999997</v>
      </c>
      <c r="N352" s="20">
        <v>149652.78</v>
      </c>
      <c r="O352" s="20">
        <v>37050.11</v>
      </c>
      <c r="P352" s="20">
        <v>24.76</v>
      </c>
      <c r="Q352" s="20">
        <v>186702.89</v>
      </c>
      <c r="R352" s="20">
        <v>12175.44</v>
      </c>
      <c r="S352" s="20">
        <v>0</v>
      </c>
      <c r="T352" s="20">
        <v>0</v>
      </c>
      <c r="U352" s="20">
        <v>174527.45</v>
      </c>
      <c r="V352" s="20">
        <v>24874.67</v>
      </c>
      <c r="W352" s="20">
        <v>16.62</v>
      </c>
      <c r="X352" s="20">
        <v>0.01</v>
      </c>
      <c r="Y352" s="19">
        <v>2024</v>
      </c>
      <c r="Z352" s="19">
        <v>4</v>
      </c>
    </row>
    <row r="353" spans="1:26" x14ac:dyDescent="0.25">
      <c r="A353" s="19">
        <v>202310</v>
      </c>
      <c r="B353" s="19">
        <v>11015</v>
      </c>
      <c r="C353" s="19" t="s">
        <v>796</v>
      </c>
      <c r="F353" s="19">
        <v>7</v>
      </c>
      <c r="G353" s="19" t="s">
        <v>134</v>
      </c>
      <c r="H353" s="19">
        <v>0</v>
      </c>
      <c r="J353" s="19">
        <v>1</v>
      </c>
      <c r="K353" s="20" t="s">
        <v>523</v>
      </c>
      <c r="L353" s="20">
        <v>120</v>
      </c>
      <c r="M353" s="20">
        <v>24</v>
      </c>
      <c r="N353" s="20">
        <v>31750.799999999999</v>
      </c>
      <c r="O353" s="20">
        <v>7620</v>
      </c>
      <c r="P353" s="20">
        <v>24</v>
      </c>
      <c r="Q353" s="20">
        <v>39370.800000000003</v>
      </c>
      <c r="R353" s="20">
        <v>0</v>
      </c>
      <c r="S353" s="20">
        <v>0</v>
      </c>
      <c r="T353" s="20">
        <v>0</v>
      </c>
      <c r="U353" s="20">
        <v>39370.800000000003</v>
      </c>
      <c r="V353" s="20">
        <v>7620</v>
      </c>
      <c r="W353" s="20">
        <v>24</v>
      </c>
      <c r="X353" s="20">
        <v>0</v>
      </c>
      <c r="Y353" s="19">
        <v>2023</v>
      </c>
      <c r="Z353" s="19">
        <v>10</v>
      </c>
    </row>
    <row r="354" spans="1:26" x14ac:dyDescent="0.25">
      <c r="A354" s="19">
        <v>202308</v>
      </c>
      <c r="B354" s="19">
        <v>1419</v>
      </c>
      <c r="C354" s="19" t="s">
        <v>139</v>
      </c>
      <c r="F354" s="19">
        <v>7</v>
      </c>
      <c r="G354" s="19" t="s">
        <v>134</v>
      </c>
      <c r="H354" s="19">
        <v>0</v>
      </c>
      <c r="J354" s="19">
        <v>1</v>
      </c>
      <c r="K354" s="20" t="s">
        <v>523</v>
      </c>
      <c r="L354" s="20">
        <v>505</v>
      </c>
      <c r="M354" s="20">
        <v>101</v>
      </c>
      <c r="N354" s="20">
        <v>154555.31</v>
      </c>
      <c r="O354" s="20">
        <v>38688.43</v>
      </c>
      <c r="P354" s="20">
        <v>25.03</v>
      </c>
      <c r="Q354" s="20">
        <v>193243.74</v>
      </c>
      <c r="R354" s="20">
        <v>0</v>
      </c>
      <c r="S354" s="20">
        <v>0</v>
      </c>
      <c r="T354" s="20">
        <v>0</v>
      </c>
      <c r="U354" s="20">
        <v>193243.74</v>
      </c>
      <c r="V354" s="20">
        <v>38688.43</v>
      </c>
      <c r="W354" s="20">
        <v>25.03</v>
      </c>
      <c r="X354" s="20">
        <v>0.01</v>
      </c>
      <c r="Y354" s="19">
        <v>2023</v>
      </c>
      <c r="Z354" s="19">
        <v>8</v>
      </c>
    </row>
    <row r="355" spans="1:26" x14ac:dyDescent="0.25">
      <c r="A355" s="19">
        <v>202309</v>
      </c>
      <c r="B355" s="19">
        <v>1419</v>
      </c>
      <c r="C355" s="19" t="s">
        <v>139</v>
      </c>
      <c r="F355" s="19">
        <v>7</v>
      </c>
      <c r="G355" s="19" t="s">
        <v>134</v>
      </c>
      <c r="H355" s="19">
        <v>0</v>
      </c>
      <c r="J355" s="19">
        <v>1</v>
      </c>
      <c r="K355" s="20" t="s">
        <v>523</v>
      </c>
      <c r="L355" s="20">
        <v>293</v>
      </c>
      <c r="M355" s="20">
        <v>58.6</v>
      </c>
      <c r="N355" s="20">
        <v>92204.63</v>
      </c>
      <c r="O355" s="20">
        <v>22709.96</v>
      </c>
      <c r="P355" s="20">
        <v>24.63</v>
      </c>
      <c r="Q355" s="20">
        <v>114914.59</v>
      </c>
      <c r="R355" s="20">
        <v>0</v>
      </c>
      <c r="S355" s="20">
        <v>0</v>
      </c>
      <c r="T355" s="20">
        <v>0</v>
      </c>
      <c r="U355" s="20">
        <v>114914.59</v>
      </c>
      <c r="V355" s="20">
        <v>22709.96</v>
      </c>
      <c r="W355" s="20">
        <v>24.63</v>
      </c>
      <c r="X355" s="20">
        <v>0.01</v>
      </c>
      <c r="Y355" s="19">
        <v>2023</v>
      </c>
      <c r="Z355" s="19">
        <v>9</v>
      </c>
    </row>
    <row r="356" spans="1:26" x14ac:dyDescent="0.25">
      <c r="A356" s="19">
        <v>202310</v>
      </c>
      <c r="B356" s="19">
        <v>1419</v>
      </c>
      <c r="C356" s="19" t="s">
        <v>139</v>
      </c>
      <c r="F356" s="19">
        <v>7</v>
      </c>
      <c r="G356" s="19" t="s">
        <v>134</v>
      </c>
      <c r="H356" s="19">
        <v>0</v>
      </c>
      <c r="J356" s="19">
        <v>1</v>
      </c>
      <c r="K356" s="20" t="s">
        <v>523</v>
      </c>
      <c r="L356" s="20">
        <v>268</v>
      </c>
      <c r="M356" s="20">
        <v>53.6</v>
      </c>
      <c r="N356" s="20">
        <v>90779.02</v>
      </c>
      <c r="O356" s="20">
        <v>22213.09</v>
      </c>
      <c r="P356" s="20">
        <v>24.47</v>
      </c>
      <c r="Q356" s="20">
        <v>112992.11</v>
      </c>
      <c r="R356" s="20">
        <v>0</v>
      </c>
      <c r="S356" s="20">
        <v>0</v>
      </c>
      <c r="T356" s="20">
        <v>0</v>
      </c>
      <c r="U356" s="20">
        <v>112992.11</v>
      </c>
      <c r="V356" s="20">
        <v>22213.09</v>
      </c>
      <c r="W356" s="20">
        <v>24.47</v>
      </c>
      <c r="X356" s="20">
        <v>0.01</v>
      </c>
      <c r="Y356" s="19">
        <v>2023</v>
      </c>
      <c r="Z356" s="19">
        <v>10</v>
      </c>
    </row>
    <row r="357" spans="1:26" x14ac:dyDescent="0.25">
      <c r="A357" s="19">
        <v>202311</v>
      </c>
      <c r="B357" s="19">
        <v>1419</v>
      </c>
      <c r="C357" s="19" t="s">
        <v>139</v>
      </c>
      <c r="F357" s="19">
        <v>7</v>
      </c>
      <c r="G357" s="19" t="s">
        <v>134</v>
      </c>
      <c r="H357" s="19">
        <v>0</v>
      </c>
      <c r="J357" s="19">
        <v>1</v>
      </c>
      <c r="K357" s="20" t="s">
        <v>523</v>
      </c>
      <c r="L357" s="20">
        <v>199</v>
      </c>
      <c r="M357" s="20">
        <v>39.799999999999997</v>
      </c>
      <c r="N357" s="20">
        <v>72637.399999999994</v>
      </c>
      <c r="O357" s="20">
        <v>17757.560000000001</v>
      </c>
      <c r="P357" s="20">
        <v>24.45</v>
      </c>
      <c r="Q357" s="20">
        <v>90394.96</v>
      </c>
      <c r="R357" s="20">
        <v>0</v>
      </c>
      <c r="S357" s="20">
        <v>0</v>
      </c>
      <c r="T357" s="20">
        <v>0</v>
      </c>
      <c r="U357" s="20">
        <v>90394.96</v>
      </c>
      <c r="V357" s="20">
        <v>17757.560000000001</v>
      </c>
      <c r="W357" s="20">
        <v>24.45</v>
      </c>
      <c r="X357" s="20">
        <v>0</v>
      </c>
      <c r="Y357" s="19">
        <v>2023</v>
      </c>
      <c r="Z357" s="19">
        <v>11</v>
      </c>
    </row>
    <row r="358" spans="1:26" x14ac:dyDescent="0.25">
      <c r="A358" s="19">
        <v>202312</v>
      </c>
      <c r="B358" s="19">
        <v>1419</v>
      </c>
      <c r="C358" s="19" t="s">
        <v>139</v>
      </c>
      <c r="F358" s="19">
        <v>7</v>
      </c>
      <c r="G358" s="19" t="s">
        <v>134</v>
      </c>
      <c r="H358" s="19">
        <v>0</v>
      </c>
      <c r="J358" s="19">
        <v>1</v>
      </c>
      <c r="K358" s="20" t="s">
        <v>523</v>
      </c>
      <c r="L358" s="20">
        <v>284</v>
      </c>
      <c r="M358" s="20">
        <v>56.8</v>
      </c>
      <c r="N358" s="20">
        <v>123159.35</v>
      </c>
      <c r="O358" s="20">
        <v>30442.34</v>
      </c>
      <c r="P358" s="20">
        <v>24.72</v>
      </c>
      <c r="Q358" s="20">
        <v>153601.69</v>
      </c>
      <c r="R358" s="20">
        <v>0</v>
      </c>
      <c r="S358" s="20">
        <v>0</v>
      </c>
      <c r="T358" s="20">
        <v>0</v>
      </c>
      <c r="U358" s="20">
        <v>153601.69</v>
      </c>
      <c r="V358" s="20">
        <v>30442.34</v>
      </c>
      <c r="W358" s="20">
        <v>24.72</v>
      </c>
      <c r="X358" s="20">
        <v>0.01</v>
      </c>
      <c r="Y358" s="19">
        <v>2023</v>
      </c>
      <c r="Z358" s="19">
        <v>12</v>
      </c>
    </row>
    <row r="359" spans="1:26" x14ac:dyDescent="0.25">
      <c r="A359" s="19">
        <v>202401</v>
      </c>
      <c r="B359" s="19">
        <v>1419</v>
      </c>
      <c r="C359" s="19" t="s">
        <v>139</v>
      </c>
      <c r="F359" s="19">
        <v>7</v>
      </c>
      <c r="G359" s="19" t="s">
        <v>134</v>
      </c>
      <c r="H359" s="19">
        <v>0</v>
      </c>
      <c r="J359" s="19">
        <v>1</v>
      </c>
      <c r="K359" s="20" t="s">
        <v>523</v>
      </c>
      <c r="L359" s="20">
        <v>213</v>
      </c>
      <c r="M359" s="20">
        <v>42.6</v>
      </c>
      <c r="N359" s="20">
        <v>118676.97</v>
      </c>
      <c r="O359" s="20">
        <v>29221.11</v>
      </c>
      <c r="P359" s="20">
        <v>24.62</v>
      </c>
      <c r="Q359" s="20">
        <v>147898.07999999999</v>
      </c>
      <c r="R359" s="20">
        <v>0</v>
      </c>
      <c r="S359" s="20">
        <v>0</v>
      </c>
      <c r="T359" s="20">
        <v>0</v>
      </c>
      <c r="U359" s="20">
        <v>147898.07999999999</v>
      </c>
      <c r="V359" s="20">
        <v>29221.11</v>
      </c>
      <c r="W359" s="20">
        <v>24.62</v>
      </c>
      <c r="X359" s="20">
        <v>0.01</v>
      </c>
      <c r="Y359" s="19">
        <v>2024</v>
      </c>
      <c r="Z359" s="19">
        <v>1</v>
      </c>
    </row>
    <row r="360" spans="1:26" x14ac:dyDescent="0.25">
      <c r="A360" s="19">
        <v>202402</v>
      </c>
      <c r="B360" s="19">
        <v>1419</v>
      </c>
      <c r="C360" s="19" t="s">
        <v>139</v>
      </c>
      <c r="F360" s="19">
        <v>7</v>
      </c>
      <c r="G360" s="19" t="s">
        <v>134</v>
      </c>
      <c r="H360" s="19">
        <v>0</v>
      </c>
      <c r="J360" s="19">
        <v>1</v>
      </c>
      <c r="K360" s="20" t="s">
        <v>523</v>
      </c>
      <c r="L360" s="20">
        <v>180</v>
      </c>
      <c r="M360" s="20">
        <v>36</v>
      </c>
      <c r="N360" s="20">
        <v>121051.92</v>
      </c>
      <c r="O360" s="20">
        <v>29602.76</v>
      </c>
      <c r="P360" s="20">
        <v>24.45</v>
      </c>
      <c r="Q360" s="20">
        <v>150654.68</v>
      </c>
      <c r="R360" s="20">
        <v>0</v>
      </c>
      <c r="S360" s="20">
        <v>0</v>
      </c>
      <c r="T360" s="20">
        <v>0</v>
      </c>
      <c r="U360" s="20">
        <v>150654.68</v>
      </c>
      <c r="V360" s="20">
        <v>29602.76</v>
      </c>
      <c r="W360" s="20">
        <v>24.45</v>
      </c>
      <c r="X360" s="20">
        <v>0.01</v>
      </c>
      <c r="Y360" s="19">
        <v>2024</v>
      </c>
      <c r="Z360" s="19">
        <v>2</v>
      </c>
    </row>
    <row r="361" spans="1:26" x14ac:dyDescent="0.25">
      <c r="A361" s="19">
        <v>202403</v>
      </c>
      <c r="B361" s="19">
        <v>1419</v>
      </c>
      <c r="C361" s="19" t="s">
        <v>139</v>
      </c>
      <c r="F361" s="19">
        <v>7</v>
      </c>
      <c r="G361" s="19" t="s">
        <v>134</v>
      </c>
      <c r="H361" s="19">
        <v>0</v>
      </c>
      <c r="J361" s="19">
        <v>1</v>
      </c>
      <c r="K361" s="20" t="s">
        <v>523</v>
      </c>
      <c r="L361" s="20">
        <v>216</v>
      </c>
      <c r="M361" s="20">
        <v>43.2</v>
      </c>
      <c r="N361" s="20">
        <v>172812.55</v>
      </c>
      <c r="O361" s="20">
        <v>42626.32</v>
      </c>
      <c r="P361" s="20">
        <v>24.67</v>
      </c>
      <c r="Q361" s="20">
        <v>215438.87</v>
      </c>
      <c r="R361" s="20">
        <v>0</v>
      </c>
      <c r="S361" s="20">
        <v>0</v>
      </c>
      <c r="T361" s="20">
        <v>0</v>
      </c>
      <c r="U361" s="20">
        <v>215438.87</v>
      </c>
      <c r="V361" s="20">
        <v>42626.32</v>
      </c>
      <c r="W361" s="20">
        <v>24.67</v>
      </c>
      <c r="X361" s="20">
        <v>0.01</v>
      </c>
      <c r="Y361" s="19">
        <v>2024</v>
      </c>
      <c r="Z361" s="19">
        <v>3</v>
      </c>
    </row>
    <row r="362" spans="1:26" x14ac:dyDescent="0.25">
      <c r="A362" s="19">
        <v>202404</v>
      </c>
      <c r="B362" s="19">
        <v>1419</v>
      </c>
      <c r="C362" s="19" t="s">
        <v>139</v>
      </c>
      <c r="F362" s="19">
        <v>7</v>
      </c>
      <c r="G362" s="19" t="s">
        <v>134</v>
      </c>
      <c r="H362" s="19">
        <v>0</v>
      </c>
      <c r="J362" s="19">
        <v>1</v>
      </c>
      <c r="K362" s="20" t="s">
        <v>523</v>
      </c>
      <c r="L362" s="20">
        <v>75</v>
      </c>
      <c r="M362" s="20">
        <v>15</v>
      </c>
      <c r="N362" s="20">
        <v>62693.73</v>
      </c>
      <c r="O362" s="20">
        <v>15425.76</v>
      </c>
      <c r="P362" s="20">
        <v>24.6</v>
      </c>
      <c r="Q362" s="20">
        <v>78119.490000000005</v>
      </c>
      <c r="R362" s="20">
        <v>0</v>
      </c>
      <c r="S362" s="20">
        <v>0</v>
      </c>
      <c r="T362" s="20">
        <v>0</v>
      </c>
      <c r="U362" s="20">
        <v>78119.490000000005</v>
      </c>
      <c r="V362" s="20">
        <v>15425.76</v>
      </c>
      <c r="W362" s="20">
        <v>24.6</v>
      </c>
      <c r="X362" s="20">
        <v>0</v>
      </c>
      <c r="Y362" s="19">
        <v>2024</v>
      </c>
      <c r="Z362" s="19">
        <v>4</v>
      </c>
    </row>
    <row r="363" spans="1:26" x14ac:dyDescent="0.25">
      <c r="A363" s="19">
        <v>202306</v>
      </c>
      <c r="B363" s="19">
        <v>11102</v>
      </c>
      <c r="C363" s="19" t="s">
        <v>282</v>
      </c>
      <c r="F363" s="19">
        <v>7</v>
      </c>
      <c r="G363" s="19" t="s">
        <v>134</v>
      </c>
      <c r="H363" s="19">
        <v>0</v>
      </c>
      <c r="J363" s="19">
        <v>1</v>
      </c>
      <c r="K363" s="20" t="s">
        <v>523</v>
      </c>
      <c r="L363" s="20">
        <v>2606</v>
      </c>
      <c r="M363" s="20">
        <v>521.20000000000005</v>
      </c>
      <c r="N363" s="20">
        <v>543387.19999999995</v>
      </c>
      <c r="O363" s="20">
        <v>122795.92</v>
      </c>
      <c r="P363" s="20">
        <v>22.6</v>
      </c>
      <c r="Q363" s="20">
        <v>666183.12</v>
      </c>
      <c r="R363" s="20">
        <v>0</v>
      </c>
      <c r="S363" s="20">
        <v>0</v>
      </c>
      <c r="T363" s="20">
        <v>0</v>
      </c>
      <c r="U363" s="20">
        <v>666183.12</v>
      </c>
      <c r="V363" s="20">
        <v>122795.92</v>
      </c>
      <c r="W363" s="20">
        <v>22.6</v>
      </c>
      <c r="X363" s="20">
        <v>0.03</v>
      </c>
      <c r="Y363" s="19">
        <v>2023</v>
      </c>
      <c r="Z363" s="19">
        <v>6</v>
      </c>
    </row>
    <row r="364" spans="1:26" x14ac:dyDescent="0.25">
      <c r="A364" s="19">
        <v>202307</v>
      </c>
      <c r="B364" s="19">
        <v>11102</v>
      </c>
      <c r="C364" s="19" t="s">
        <v>282</v>
      </c>
      <c r="F364" s="19">
        <v>7</v>
      </c>
      <c r="G364" s="19" t="s">
        <v>134</v>
      </c>
      <c r="H364" s="19">
        <v>0</v>
      </c>
      <c r="J364" s="19">
        <v>1</v>
      </c>
      <c r="K364" s="20" t="s">
        <v>523</v>
      </c>
      <c r="L364" s="20">
        <v>4017</v>
      </c>
      <c r="M364" s="20">
        <v>803.4</v>
      </c>
      <c r="N364" s="20">
        <v>892636.34</v>
      </c>
      <c r="O364" s="20">
        <v>200441.36</v>
      </c>
      <c r="P364" s="20">
        <v>22.46</v>
      </c>
      <c r="Q364" s="20">
        <v>1093077.7</v>
      </c>
      <c r="R364" s="20">
        <v>0</v>
      </c>
      <c r="S364" s="20">
        <v>0</v>
      </c>
      <c r="T364" s="20">
        <v>0</v>
      </c>
      <c r="U364" s="20">
        <v>1093077.7</v>
      </c>
      <c r="V364" s="20">
        <v>200441.36</v>
      </c>
      <c r="W364" s="20">
        <v>22.46</v>
      </c>
      <c r="X364" s="20">
        <v>0.05</v>
      </c>
      <c r="Y364" s="19">
        <v>2023</v>
      </c>
      <c r="Z364" s="19">
        <v>7</v>
      </c>
    </row>
    <row r="365" spans="1:26" x14ac:dyDescent="0.25">
      <c r="A365" s="19">
        <v>202308</v>
      </c>
      <c r="B365" s="19">
        <v>11102</v>
      </c>
      <c r="C365" s="19" t="s">
        <v>282</v>
      </c>
      <c r="F365" s="19">
        <v>7</v>
      </c>
      <c r="G365" s="19" t="s">
        <v>134</v>
      </c>
      <c r="H365" s="19">
        <v>0</v>
      </c>
      <c r="J365" s="19">
        <v>1</v>
      </c>
      <c r="K365" s="20" t="s">
        <v>523</v>
      </c>
      <c r="L365" s="20">
        <v>3084</v>
      </c>
      <c r="M365" s="20">
        <v>616.79999999999995</v>
      </c>
      <c r="N365" s="20">
        <v>711601.07</v>
      </c>
      <c r="O365" s="20">
        <v>165704.56</v>
      </c>
      <c r="P365" s="20">
        <v>23.29</v>
      </c>
      <c r="Q365" s="20">
        <v>877305.63</v>
      </c>
      <c r="R365" s="20">
        <v>0</v>
      </c>
      <c r="S365" s="20">
        <v>0</v>
      </c>
      <c r="T365" s="20">
        <v>0</v>
      </c>
      <c r="U365" s="20">
        <v>877305.63</v>
      </c>
      <c r="V365" s="20">
        <v>165704.56</v>
      </c>
      <c r="W365" s="20">
        <v>23.29</v>
      </c>
      <c r="X365" s="20">
        <v>0.04</v>
      </c>
      <c r="Y365" s="19">
        <v>2023</v>
      </c>
      <c r="Z365" s="19">
        <v>8</v>
      </c>
    </row>
    <row r="366" spans="1:26" x14ac:dyDescent="0.25">
      <c r="A366" s="19">
        <v>202309</v>
      </c>
      <c r="B366" s="19">
        <v>11102</v>
      </c>
      <c r="C366" s="19" t="s">
        <v>282</v>
      </c>
      <c r="F366" s="19">
        <v>7</v>
      </c>
      <c r="G366" s="19" t="s">
        <v>134</v>
      </c>
      <c r="H366" s="19">
        <v>0</v>
      </c>
      <c r="J366" s="19">
        <v>1</v>
      </c>
      <c r="K366" s="20" t="s">
        <v>523</v>
      </c>
      <c r="L366" s="20">
        <v>4017</v>
      </c>
      <c r="M366" s="20">
        <v>803.4</v>
      </c>
      <c r="N366" s="20">
        <v>1043759.92</v>
      </c>
      <c r="O366" s="20">
        <v>255705.24</v>
      </c>
      <c r="P366" s="20">
        <v>24.5</v>
      </c>
      <c r="Q366" s="20">
        <v>1299465.1599999999</v>
      </c>
      <c r="R366" s="20">
        <v>0</v>
      </c>
      <c r="S366" s="20">
        <v>0</v>
      </c>
      <c r="T366" s="20">
        <v>0</v>
      </c>
      <c r="U366" s="20">
        <v>1299465.1599999999</v>
      </c>
      <c r="V366" s="20">
        <v>255705.24</v>
      </c>
      <c r="W366" s="20">
        <v>24.5</v>
      </c>
      <c r="X366" s="20">
        <v>0.06</v>
      </c>
      <c r="Y366" s="19">
        <v>2023</v>
      </c>
      <c r="Z366" s="19">
        <v>9</v>
      </c>
    </row>
    <row r="367" spans="1:26" x14ac:dyDescent="0.25">
      <c r="A367" s="19">
        <v>202310</v>
      </c>
      <c r="B367" s="19">
        <v>11102</v>
      </c>
      <c r="C367" s="19" t="s">
        <v>282</v>
      </c>
      <c r="F367" s="19">
        <v>7</v>
      </c>
      <c r="G367" s="19" t="s">
        <v>134</v>
      </c>
      <c r="H367" s="19">
        <v>0</v>
      </c>
      <c r="J367" s="19">
        <v>1</v>
      </c>
      <c r="K367" s="20" t="s">
        <v>523</v>
      </c>
      <c r="L367" s="20">
        <v>3696</v>
      </c>
      <c r="M367" s="20">
        <v>739.2</v>
      </c>
      <c r="N367" s="20">
        <v>1011793.45</v>
      </c>
      <c r="O367" s="20">
        <v>247881.3</v>
      </c>
      <c r="P367" s="20">
        <v>24.5</v>
      </c>
      <c r="Q367" s="20">
        <v>1259674.75</v>
      </c>
      <c r="R367" s="20">
        <v>0</v>
      </c>
      <c r="S367" s="20">
        <v>0</v>
      </c>
      <c r="T367" s="20">
        <v>0</v>
      </c>
      <c r="U367" s="20">
        <v>1259674.75</v>
      </c>
      <c r="V367" s="20">
        <v>247881.3</v>
      </c>
      <c r="W367" s="20">
        <v>24.5</v>
      </c>
      <c r="X367" s="20">
        <v>0.06</v>
      </c>
      <c r="Y367" s="19">
        <v>2023</v>
      </c>
      <c r="Z367" s="19">
        <v>10</v>
      </c>
    </row>
    <row r="368" spans="1:26" x14ac:dyDescent="0.25">
      <c r="A368" s="19">
        <v>202311</v>
      </c>
      <c r="B368" s="19">
        <v>11102</v>
      </c>
      <c r="C368" s="19" t="s">
        <v>282</v>
      </c>
      <c r="F368" s="19">
        <v>7</v>
      </c>
      <c r="G368" s="19" t="s">
        <v>134</v>
      </c>
      <c r="H368" s="19">
        <v>0</v>
      </c>
      <c r="J368" s="19">
        <v>1</v>
      </c>
      <c r="K368" s="20" t="s">
        <v>523</v>
      </c>
      <c r="L368" s="20">
        <v>4172</v>
      </c>
      <c r="M368" s="20">
        <v>834.4</v>
      </c>
      <c r="N368" s="20">
        <v>1358231</v>
      </c>
      <c r="O368" s="20">
        <v>332774.61</v>
      </c>
      <c r="P368" s="20">
        <v>24.5</v>
      </c>
      <c r="Q368" s="20">
        <v>1691005.61</v>
      </c>
      <c r="R368" s="20">
        <v>0</v>
      </c>
      <c r="S368" s="20">
        <v>0</v>
      </c>
      <c r="T368" s="20">
        <v>0</v>
      </c>
      <c r="U368" s="20">
        <v>1691005.61</v>
      </c>
      <c r="V368" s="20">
        <v>332774.61</v>
      </c>
      <c r="W368" s="20">
        <v>24.5</v>
      </c>
      <c r="X368" s="20">
        <v>0.08</v>
      </c>
      <c r="Y368" s="19">
        <v>2023</v>
      </c>
      <c r="Z368" s="19">
        <v>11</v>
      </c>
    </row>
    <row r="369" spans="1:26" x14ac:dyDescent="0.25">
      <c r="A369" s="19">
        <v>202312</v>
      </c>
      <c r="B369" s="19">
        <v>11102</v>
      </c>
      <c r="C369" s="19" t="s">
        <v>282</v>
      </c>
      <c r="F369" s="19">
        <v>7</v>
      </c>
      <c r="G369" s="19" t="s">
        <v>134</v>
      </c>
      <c r="H369" s="19">
        <v>0</v>
      </c>
      <c r="J369" s="19">
        <v>1</v>
      </c>
      <c r="K369" s="20" t="s">
        <v>523</v>
      </c>
      <c r="L369" s="20">
        <v>3901</v>
      </c>
      <c r="M369" s="20">
        <v>780.2</v>
      </c>
      <c r="N369" s="20">
        <v>1583018.67</v>
      </c>
      <c r="O369" s="20">
        <v>387846.69</v>
      </c>
      <c r="P369" s="20">
        <v>24.5</v>
      </c>
      <c r="Q369" s="20">
        <v>1970865.36</v>
      </c>
      <c r="R369" s="20">
        <v>0</v>
      </c>
      <c r="S369" s="20">
        <v>0</v>
      </c>
      <c r="T369" s="20">
        <v>0</v>
      </c>
      <c r="U369" s="20">
        <v>1970865.36</v>
      </c>
      <c r="V369" s="20">
        <v>387846.69</v>
      </c>
      <c r="W369" s="20">
        <v>24.5</v>
      </c>
      <c r="X369" s="20">
        <v>0.09</v>
      </c>
      <c r="Y369" s="19">
        <v>2023</v>
      </c>
      <c r="Z369" s="19">
        <v>12</v>
      </c>
    </row>
    <row r="370" spans="1:26" x14ac:dyDescent="0.25">
      <c r="A370" s="19">
        <v>202401</v>
      </c>
      <c r="B370" s="19">
        <v>11102</v>
      </c>
      <c r="C370" s="19" t="s">
        <v>282</v>
      </c>
      <c r="F370" s="19">
        <v>7</v>
      </c>
      <c r="G370" s="19" t="s">
        <v>134</v>
      </c>
      <c r="H370" s="19">
        <v>0</v>
      </c>
      <c r="J370" s="19">
        <v>1</v>
      </c>
      <c r="K370" s="20" t="s">
        <v>523</v>
      </c>
      <c r="L370" s="20">
        <v>2605</v>
      </c>
      <c r="M370" s="20">
        <v>521</v>
      </c>
      <c r="N370" s="20">
        <v>1220092.47</v>
      </c>
      <c r="O370" s="20">
        <v>298920.40000000002</v>
      </c>
      <c r="P370" s="20">
        <v>24.5</v>
      </c>
      <c r="Q370" s="20">
        <v>1519012.87</v>
      </c>
      <c r="R370" s="20">
        <v>0</v>
      </c>
      <c r="S370" s="20">
        <v>0</v>
      </c>
      <c r="T370" s="20">
        <v>0</v>
      </c>
      <c r="U370" s="20">
        <v>1519012.87</v>
      </c>
      <c r="V370" s="20">
        <v>298920.40000000002</v>
      </c>
      <c r="W370" s="20">
        <v>24.5</v>
      </c>
      <c r="X370" s="20">
        <v>7.0000000000000007E-2</v>
      </c>
      <c r="Y370" s="19">
        <v>2024</v>
      </c>
      <c r="Z370" s="19">
        <v>1</v>
      </c>
    </row>
    <row r="371" spans="1:26" x14ac:dyDescent="0.25">
      <c r="A371" s="19">
        <v>202402</v>
      </c>
      <c r="B371" s="19">
        <v>11102</v>
      </c>
      <c r="C371" s="19" t="s">
        <v>282</v>
      </c>
      <c r="F371" s="19">
        <v>7</v>
      </c>
      <c r="G371" s="19" t="s">
        <v>134</v>
      </c>
      <c r="H371" s="19">
        <v>0</v>
      </c>
      <c r="J371" s="19">
        <v>1</v>
      </c>
      <c r="K371" s="20" t="s">
        <v>523</v>
      </c>
      <c r="L371" s="20">
        <v>3187</v>
      </c>
      <c r="M371" s="20">
        <v>637.4</v>
      </c>
      <c r="N371" s="20">
        <v>1928158.91</v>
      </c>
      <c r="O371" s="20">
        <v>472388.38</v>
      </c>
      <c r="P371" s="20">
        <v>24.5</v>
      </c>
      <c r="Q371" s="20">
        <v>2400547.29</v>
      </c>
      <c r="R371" s="20">
        <v>0</v>
      </c>
      <c r="S371" s="20">
        <v>0</v>
      </c>
      <c r="T371" s="20">
        <v>0</v>
      </c>
      <c r="U371" s="20">
        <v>2400547.29</v>
      </c>
      <c r="V371" s="20">
        <v>472388.38</v>
      </c>
      <c r="W371" s="20">
        <v>24.5</v>
      </c>
      <c r="X371" s="20">
        <v>0.11</v>
      </c>
      <c r="Y371" s="19">
        <v>2024</v>
      </c>
      <c r="Z371" s="19">
        <v>2</v>
      </c>
    </row>
    <row r="372" spans="1:26" x14ac:dyDescent="0.25">
      <c r="A372" s="19">
        <v>202403</v>
      </c>
      <c r="B372" s="19">
        <v>11102</v>
      </c>
      <c r="C372" s="19" t="s">
        <v>282</v>
      </c>
      <c r="F372" s="19">
        <v>7</v>
      </c>
      <c r="G372" s="19" t="s">
        <v>134</v>
      </c>
      <c r="H372" s="19">
        <v>0</v>
      </c>
      <c r="J372" s="19">
        <v>1</v>
      </c>
      <c r="K372" s="20" t="s">
        <v>523</v>
      </c>
      <c r="L372" s="20">
        <v>3526</v>
      </c>
      <c r="M372" s="20">
        <v>705.2</v>
      </c>
      <c r="N372" s="20">
        <v>2482166.46</v>
      </c>
      <c r="O372" s="20">
        <v>608136.9</v>
      </c>
      <c r="P372" s="20">
        <v>24.5</v>
      </c>
      <c r="Q372" s="20">
        <v>3090303.36</v>
      </c>
      <c r="R372" s="20">
        <v>0</v>
      </c>
      <c r="S372" s="20">
        <v>0</v>
      </c>
      <c r="T372" s="20">
        <v>0</v>
      </c>
      <c r="U372" s="20">
        <v>3090303.36</v>
      </c>
      <c r="V372" s="20">
        <v>608136.9</v>
      </c>
      <c r="W372" s="20">
        <v>24.5</v>
      </c>
      <c r="X372" s="20">
        <v>0.15</v>
      </c>
      <c r="Y372" s="19">
        <v>2024</v>
      </c>
      <c r="Z372" s="19">
        <v>3</v>
      </c>
    </row>
    <row r="373" spans="1:26" x14ac:dyDescent="0.25">
      <c r="A373" s="19">
        <v>202404</v>
      </c>
      <c r="B373" s="19">
        <v>11102</v>
      </c>
      <c r="C373" s="19" t="s">
        <v>282</v>
      </c>
      <c r="F373" s="19">
        <v>7</v>
      </c>
      <c r="G373" s="19" t="s">
        <v>134</v>
      </c>
      <c r="H373" s="19">
        <v>0</v>
      </c>
      <c r="J373" s="19">
        <v>1</v>
      </c>
      <c r="K373" s="20" t="s">
        <v>523</v>
      </c>
      <c r="L373" s="20">
        <v>1095</v>
      </c>
      <c r="M373" s="20">
        <v>219</v>
      </c>
      <c r="N373" s="20">
        <v>842949.51</v>
      </c>
      <c r="O373" s="20">
        <v>206528.06</v>
      </c>
      <c r="P373" s="20">
        <v>24.5</v>
      </c>
      <c r="Q373" s="20">
        <v>1049477.57</v>
      </c>
      <c r="R373" s="20">
        <v>0</v>
      </c>
      <c r="S373" s="20">
        <v>0</v>
      </c>
      <c r="T373" s="20">
        <v>0</v>
      </c>
      <c r="U373" s="20">
        <v>1049477.57</v>
      </c>
      <c r="V373" s="20">
        <v>206528.06</v>
      </c>
      <c r="W373" s="20">
        <v>24.5</v>
      </c>
      <c r="X373" s="20">
        <v>0.05</v>
      </c>
      <c r="Y373" s="19">
        <v>2024</v>
      </c>
      <c r="Z373" s="19">
        <v>4</v>
      </c>
    </row>
    <row r="374" spans="1:26" x14ac:dyDescent="0.25">
      <c r="A374" s="19">
        <v>202306</v>
      </c>
      <c r="B374" s="19">
        <v>11501</v>
      </c>
      <c r="C374" s="19" t="s">
        <v>283</v>
      </c>
      <c r="F374" s="19">
        <v>7</v>
      </c>
      <c r="G374" s="19" t="s">
        <v>134</v>
      </c>
      <c r="H374" s="19">
        <v>0</v>
      </c>
      <c r="J374" s="19">
        <v>1</v>
      </c>
      <c r="K374" s="20" t="s">
        <v>523</v>
      </c>
      <c r="L374" s="20">
        <v>860</v>
      </c>
      <c r="M374" s="20">
        <v>301</v>
      </c>
      <c r="N374" s="20">
        <v>297208.7</v>
      </c>
      <c r="O374" s="20">
        <v>66938.98</v>
      </c>
      <c r="P374" s="20">
        <v>22.52</v>
      </c>
      <c r="Q374" s="20">
        <v>364147.68</v>
      </c>
      <c r="R374" s="20">
        <v>0</v>
      </c>
      <c r="S374" s="20">
        <v>0</v>
      </c>
      <c r="T374" s="20">
        <v>0</v>
      </c>
      <c r="U374" s="20">
        <v>364147.68</v>
      </c>
      <c r="V374" s="20">
        <v>66938.98</v>
      </c>
      <c r="W374" s="20">
        <v>22.52</v>
      </c>
      <c r="X374" s="20">
        <v>0.02</v>
      </c>
      <c r="Y374" s="19">
        <v>2023</v>
      </c>
      <c r="Z374" s="19">
        <v>6</v>
      </c>
    </row>
    <row r="375" spans="1:26" x14ac:dyDescent="0.25">
      <c r="A375" s="19">
        <v>202307</v>
      </c>
      <c r="B375" s="19">
        <v>11501</v>
      </c>
      <c r="C375" s="19" t="s">
        <v>283</v>
      </c>
      <c r="F375" s="19">
        <v>7</v>
      </c>
      <c r="G375" s="19" t="s">
        <v>134</v>
      </c>
      <c r="H375" s="19">
        <v>0</v>
      </c>
      <c r="J375" s="19">
        <v>1</v>
      </c>
      <c r="K375" s="20" t="s">
        <v>523</v>
      </c>
      <c r="L375" s="20">
        <v>988</v>
      </c>
      <c r="M375" s="20">
        <v>345.8</v>
      </c>
      <c r="N375" s="20">
        <v>368252.3</v>
      </c>
      <c r="O375" s="20">
        <v>82484.11</v>
      </c>
      <c r="P375" s="20">
        <v>22.4</v>
      </c>
      <c r="Q375" s="20">
        <v>450736.41</v>
      </c>
      <c r="R375" s="20">
        <v>0</v>
      </c>
      <c r="S375" s="20">
        <v>0</v>
      </c>
      <c r="T375" s="20">
        <v>0</v>
      </c>
      <c r="U375" s="20">
        <v>450736.41</v>
      </c>
      <c r="V375" s="20">
        <v>82484.11</v>
      </c>
      <c r="W375" s="20">
        <v>22.4</v>
      </c>
      <c r="X375" s="20">
        <v>0.02</v>
      </c>
      <c r="Y375" s="19">
        <v>2023</v>
      </c>
      <c r="Z375" s="19">
        <v>7</v>
      </c>
    </row>
    <row r="376" spans="1:26" x14ac:dyDescent="0.25">
      <c r="A376" s="19">
        <v>202308</v>
      </c>
      <c r="B376" s="19">
        <v>11501</v>
      </c>
      <c r="C376" s="19" t="s">
        <v>283</v>
      </c>
      <c r="F376" s="19">
        <v>7</v>
      </c>
      <c r="G376" s="19" t="s">
        <v>134</v>
      </c>
      <c r="H376" s="19">
        <v>0</v>
      </c>
      <c r="J376" s="19">
        <v>1</v>
      </c>
      <c r="K376" s="20" t="s">
        <v>523</v>
      </c>
      <c r="L376" s="20">
        <v>908</v>
      </c>
      <c r="M376" s="20">
        <v>317.8</v>
      </c>
      <c r="N376" s="20">
        <v>352449.61</v>
      </c>
      <c r="O376" s="20">
        <v>81976.73</v>
      </c>
      <c r="P376" s="20">
        <v>23.26</v>
      </c>
      <c r="Q376" s="20">
        <v>434426.34</v>
      </c>
      <c r="R376" s="20">
        <v>0</v>
      </c>
      <c r="S376" s="20">
        <v>0</v>
      </c>
      <c r="T376" s="20">
        <v>0</v>
      </c>
      <c r="U376" s="20">
        <v>434426.34</v>
      </c>
      <c r="V376" s="20">
        <v>81976.73</v>
      </c>
      <c r="W376" s="20">
        <v>23.26</v>
      </c>
      <c r="X376" s="20">
        <v>0.02</v>
      </c>
      <c r="Y376" s="19">
        <v>2023</v>
      </c>
      <c r="Z376" s="19">
        <v>8</v>
      </c>
    </row>
    <row r="377" spans="1:26" x14ac:dyDescent="0.25">
      <c r="A377" s="19">
        <v>202309</v>
      </c>
      <c r="B377" s="19">
        <v>11501</v>
      </c>
      <c r="C377" s="19" t="s">
        <v>283</v>
      </c>
      <c r="F377" s="19">
        <v>7</v>
      </c>
      <c r="G377" s="19" t="s">
        <v>134</v>
      </c>
      <c r="H377" s="19">
        <v>0</v>
      </c>
      <c r="J377" s="19">
        <v>1</v>
      </c>
      <c r="K377" s="20" t="s">
        <v>523</v>
      </c>
      <c r="L377" s="20">
        <v>747</v>
      </c>
      <c r="M377" s="20">
        <v>261.45</v>
      </c>
      <c r="N377" s="20">
        <v>324888.2</v>
      </c>
      <c r="O377" s="20">
        <v>79596</v>
      </c>
      <c r="P377" s="20">
        <v>24.5</v>
      </c>
      <c r="Q377" s="20">
        <v>404484.2</v>
      </c>
      <c r="R377" s="20">
        <v>0</v>
      </c>
      <c r="S377" s="20">
        <v>0</v>
      </c>
      <c r="T377" s="20">
        <v>0</v>
      </c>
      <c r="U377" s="20">
        <v>404484.2</v>
      </c>
      <c r="V377" s="20">
        <v>79596</v>
      </c>
      <c r="W377" s="20">
        <v>24.5</v>
      </c>
      <c r="X377" s="20">
        <v>0.02</v>
      </c>
      <c r="Y377" s="19">
        <v>2023</v>
      </c>
      <c r="Z377" s="19">
        <v>9</v>
      </c>
    </row>
    <row r="378" spans="1:26" x14ac:dyDescent="0.25">
      <c r="A378" s="19">
        <v>202310</v>
      </c>
      <c r="B378" s="19">
        <v>11501</v>
      </c>
      <c r="C378" s="19" t="s">
        <v>283</v>
      </c>
      <c r="F378" s="19">
        <v>7</v>
      </c>
      <c r="G378" s="19" t="s">
        <v>134</v>
      </c>
      <c r="H378" s="19">
        <v>0</v>
      </c>
      <c r="J378" s="19">
        <v>1</v>
      </c>
      <c r="K378" s="20" t="s">
        <v>523</v>
      </c>
      <c r="L378" s="20">
        <v>1216</v>
      </c>
      <c r="M378" s="20">
        <v>425.6</v>
      </c>
      <c r="N378" s="20">
        <v>561800.65</v>
      </c>
      <c r="O378" s="20">
        <v>137638.70000000001</v>
      </c>
      <c r="P378" s="20">
        <v>24.5</v>
      </c>
      <c r="Q378" s="20">
        <v>699439.35</v>
      </c>
      <c r="R378" s="20">
        <v>0</v>
      </c>
      <c r="S378" s="20">
        <v>0</v>
      </c>
      <c r="T378" s="20">
        <v>0</v>
      </c>
      <c r="U378" s="20">
        <v>699439.35</v>
      </c>
      <c r="V378" s="20">
        <v>137638.70000000001</v>
      </c>
      <c r="W378" s="20">
        <v>24.5</v>
      </c>
      <c r="X378" s="20">
        <v>0.03</v>
      </c>
      <c r="Y378" s="19">
        <v>2023</v>
      </c>
      <c r="Z378" s="19">
        <v>10</v>
      </c>
    </row>
    <row r="379" spans="1:26" x14ac:dyDescent="0.25">
      <c r="A379" s="19">
        <v>202311</v>
      </c>
      <c r="B379" s="19">
        <v>11501</v>
      </c>
      <c r="C379" s="19" t="s">
        <v>283</v>
      </c>
      <c r="F379" s="19">
        <v>7</v>
      </c>
      <c r="G379" s="19" t="s">
        <v>134</v>
      </c>
      <c r="H379" s="19">
        <v>0</v>
      </c>
      <c r="J379" s="19">
        <v>1</v>
      </c>
      <c r="K379" s="20" t="s">
        <v>523</v>
      </c>
      <c r="L379" s="20">
        <v>757</v>
      </c>
      <c r="M379" s="20">
        <v>264.95</v>
      </c>
      <c r="N379" s="20">
        <v>411124.97</v>
      </c>
      <c r="O379" s="20">
        <v>100725.21</v>
      </c>
      <c r="P379" s="20">
        <v>24.5</v>
      </c>
      <c r="Q379" s="20">
        <v>511850.18</v>
      </c>
      <c r="R379" s="20">
        <v>0</v>
      </c>
      <c r="S379" s="20">
        <v>0</v>
      </c>
      <c r="T379" s="20">
        <v>0</v>
      </c>
      <c r="U379" s="20">
        <v>511850.18</v>
      </c>
      <c r="V379" s="20">
        <v>100725.21</v>
      </c>
      <c r="W379" s="20">
        <v>24.5</v>
      </c>
      <c r="X379" s="20">
        <v>0.02</v>
      </c>
      <c r="Y379" s="19">
        <v>2023</v>
      </c>
      <c r="Z379" s="19">
        <v>11</v>
      </c>
    </row>
    <row r="380" spans="1:26" x14ac:dyDescent="0.25">
      <c r="A380" s="19">
        <v>202312</v>
      </c>
      <c r="B380" s="19">
        <v>11501</v>
      </c>
      <c r="C380" s="19" t="s">
        <v>283</v>
      </c>
      <c r="F380" s="19">
        <v>7</v>
      </c>
      <c r="G380" s="19" t="s">
        <v>134</v>
      </c>
      <c r="H380" s="19">
        <v>0</v>
      </c>
      <c r="J380" s="19">
        <v>1</v>
      </c>
      <c r="K380" s="20" t="s">
        <v>523</v>
      </c>
      <c r="L380" s="20">
        <v>443</v>
      </c>
      <c r="M380" s="20">
        <v>155.05000000000001</v>
      </c>
      <c r="N380" s="20">
        <v>285916.63</v>
      </c>
      <c r="O380" s="20">
        <v>70051.59</v>
      </c>
      <c r="P380" s="20">
        <v>24.5</v>
      </c>
      <c r="Q380" s="20">
        <v>355968.22</v>
      </c>
      <c r="R380" s="20">
        <v>0</v>
      </c>
      <c r="S380" s="20">
        <v>0</v>
      </c>
      <c r="T380" s="20">
        <v>0</v>
      </c>
      <c r="U380" s="20">
        <v>355968.22</v>
      </c>
      <c r="V380" s="20">
        <v>70051.59</v>
      </c>
      <c r="W380" s="20">
        <v>24.5</v>
      </c>
      <c r="X380" s="20">
        <v>0.02</v>
      </c>
      <c r="Y380" s="19">
        <v>2023</v>
      </c>
      <c r="Z380" s="19">
        <v>12</v>
      </c>
    </row>
    <row r="381" spans="1:26" x14ac:dyDescent="0.25">
      <c r="A381" s="19">
        <v>202401</v>
      </c>
      <c r="B381" s="19">
        <v>11501</v>
      </c>
      <c r="C381" s="19" t="s">
        <v>283</v>
      </c>
      <c r="F381" s="19">
        <v>7</v>
      </c>
      <c r="G381" s="19" t="s">
        <v>134</v>
      </c>
      <c r="H381" s="19">
        <v>0</v>
      </c>
      <c r="J381" s="19">
        <v>1</v>
      </c>
      <c r="K381" s="20" t="s">
        <v>523</v>
      </c>
      <c r="L381" s="20">
        <v>1202</v>
      </c>
      <c r="M381" s="20">
        <v>420.7</v>
      </c>
      <c r="N381" s="20">
        <v>914827.5</v>
      </c>
      <c r="O381" s="20">
        <v>224133.62</v>
      </c>
      <c r="P381" s="20">
        <v>24.5</v>
      </c>
      <c r="Q381" s="20">
        <v>1138961.1200000001</v>
      </c>
      <c r="R381" s="20">
        <v>0</v>
      </c>
      <c r="S381" s="20">
        <v>0</v>
      </c>
      <c r="T381" s="20">
        <v>0</v>
      </c>
      <c r="U381" s="20">
        <v>1138961.1200000001</v>
      </c>
      <c r="V381" s="20">
        <v>224133.62</v>
      </c>
      <c r="W381" s="20">
        <v>24.5</v>
      </c>
      <c r="X381" s="20">
        <v>0.05</v>
      </c>
      <c r="Y381" s="19">
        <v>2024</v>
      </c>
      <c r="Z381" s="19">
        <v>1</v>
      </c>
    </row>
    <row r="382" spans="1:26" x14ac:dyDescent="0.25">
      <c r="A382" s="19">
        <v>202402</v>
      </c>
      <c r="B382" s="19">
        <v>11501</v>
      </c>
      <c r="C382" s="19" t="s">
        <v>283</v>
      </c>
      <c r="F382" s="19">
        <v>7</v>
      </c>
      <c r="G382" s="19" t="s">
        <v>134</v>
      </c>
      <c r="H382" s="19">
        <v>0</v>
      </c>
      <c r="J382" s="19">
        <v>1</v>
      </c>
      <c r="K382" s="20" t="s">
        <v>523</v>
      </c>
      <c r="L382" s="20">
        <v>818</v>
      </c>
      <c r="M382" s="20">
        <v>286.3</v>
      </c>
      <c r="N382" s="20">
        <v>833479.63</v>
      </c>
      <c r="O382" s="20">
        <v>204199.73</v>
      </c>
      <c r="P382" s="20">
        <v>24.5</v>
      </c>
      <c r="Q382" s="20">
        <v>1037679.36</v>
      </c>
      <c r="R382" s="20">
        <v>0</v>
      </c>
      <c r="S382" s="20">
        <v>0</v>
      </c>
      <c r="T382" s="20">
        <v>0</v>
      </c>
      <c r="U382" s="20">
        <v>1037679.36</v>
      </c>
      <c r="V382" s="20">
        <v>204199.73</v>
      </c>
      <c r="W382" s="20">
        <v>24.5</v>
      </c>
      <c r="X382" s="20">
        <v>0.05</v>
      </c>
      <c r="Y382" s="19">
        <v>2024</v>
      </c>
      <c r="Z382" s="19">
        <v>2</v>
      </c>
    </row>
    <row r="383" spans="1:26" x14ac:dyDescent="0.25">
      <c r="A383" s="19">
        <v>202403</v>
      </c>
      <c r="B383" s="19">
        <v>11501</v>
      </c>
      <c r="C383" s="19" t="s">
        <v>283</v>
      </c>
      <c r="F383" s="19">
        <v>7</v>
      </c>
      <c r="G383" s="19" t="s">
        <v>134</v>
      </c>
      <c r="H383" s="19">
        <v>0</v>
      </c>
      <c r="J383" s="19">
        <v>1</v>
      </c>
      <c r="K383" s="20" t="s">
        <v>523</v>
      </c>
      <c r="L383" s="20">
        <v>936</v>
      </c>
      <c r="M383" s="20">
        <v>327.60000000000002</v>
      </c>
      <c r="N383" s="20">
        <v>1105878.0900000001</v>
      </c>
      <c r="O383" s="20">
        <v>270940.34000000003</v>
      </c>
      <c r="P383" s="20">
        <v>24.5</v>
      </c>
      <c r="Q383" s="20">
        <v>1376818.43</v>
      </c>
      <c r="R383" s="20">
        <v>0</v>
      </c>
      <c r="S383" s="20">
        <v>0</v>
      </c>
      <c r="T383" s="20">
        <v>0</v>
      </c>
      <c r="U383" s="20">
        <v>1376818.43</v>
      </c>
      <c r="V383" s="20">
        <v>270940.34000000003</v>
      </c>
      <c r="W383" s="20">
        <v>24.5</v>
      </c>
      <c r="X383" s="20">
        <v>7.0000000000000007E-2</v>
      </c>
      <c r="Y383" s="19">
        <v>2024</v>
      </c>
      <c r="Z383" s="19">
        <v>3</v>
      </c>
    </row>
    <row r="384" spans="1:26" x14ac:dyDescent="0.25">
      <c r="A384" s="19">
        <v>202404</v>
      </c>
      <c r="B384" s="19">
        <v>11501</v>
      </c>
      <c r="C384" s="19" t="s">
        <v>283</v>
      </c>
      <c r="F384" s="19">
        <v>7</v>
      </c>
      <c r="G384" s="19" t="s">
        <v>134</v>
      </c>
      <c r="H384" s="19">
        <v>0</v>
      </c>
      <c r="J384" s="19">
        <v>1</v>
      </c>
      <c r="K384" s="20" t="s">
        <v>523</v>
      </c>
      <c r="L384" s="20">
        <v>301</v>
      </c>
      <c r="M384" s="20">
        <v>105.35</v>
      </c>
      <c r="N384" s="20">
        <v>389264.65</v>
      </c>
      <c r="O384" s="20">
        <v>95368.84</v>
      </c>
      <c r="P384" s="20">
        <v>24.5</v>
      </c>
      <c r="Q384" s="20">
        <v>484633.49</v>
      </c>
      <c r="R384" s="20">
        <v>0</v>
      </c>
      <c r="S384" s="20">
        <v>0</v>
      </c>
      <c r="T384" s="20">
        <v>0</v>
      </c>
      <c r="U384" s="20">
        <v>484633.49</v>
      </c>
      <c r="V384" s="20">
        <v>95368.84</v>
      </c>
      <c r="W384" s="20">
        <v>24.5</v>
      </c>
      <c r="X384" s="20">
        <v>0.02</v>
      </c>
      <c r="Y384" s="19">
        <v>2024</v>
      </c>
      <c r="Z384" s="19">
        <v>4</v>
      </c>
    </row>
    <row r="385" spans="1:26" x14ac:dyDescent="0.25">
      <c r="A385" s="19">
        <v>202306</v>
      </c>
      <c r="B385" s="19">
        <v>7701</v>
      </c>
      <c r="C385" s="19" t="s">
        <v>622</v>
      </c>
      <c r="F385" s="19">
        <v>7</v>
      </c>
      <c r="G385" s="19" t="s">
        <v>134</v>
      </c>
      <c r="H385" s="19">
        <v>0</v>
      </c>
      <c r="J385" s="19">
        <v>1</v>
      </c>
      <c r="K385" s="20" t="s">
        <v>523</v>
      </c>
      <c r="L385" s="20">
        <v>5293</v>
      </c>
      <c r="M385" s="20">
        <v>1058.5999999999999</v>
      </c>
      <c r="N385" s="20">
        <v>1579574.66</v>
      </c>
      <c r="O385" s="20">
        <v>363750.98</v>
      </c>
      <c r="P385" s="20">
        <v>23.03</v>
      </c>
      <c r="Q385" s="20">
        <v>1943325.64</v>
      </c>
      <c r="R385" s="20">
        <v>88137.19</v>
      </c>
      <c r="S385" s="20">
        <v>0</v>
      </c>
      <c r="T385" s="20">
        <v>0</v>
      </c>
      <c r="U385" s="20">
        <v>1855188.45</v>
      </c>
      <c r="V385" s="20">
        <v>275613.78999999998</v>
      </c>
      <c r="W385" s="20">
        <v>17.45</v>
      </c>
      <c r="X385" s="20">
        <v>7.0000000000000007E-2</v>
      </c>
      <c r="Y385" s="19">
        <v>2023</v>
      </c>
      <c r="Z385" s="19">
        <v>6</v>
      </c>
    </row>
    <row r="386" spans="1:26" x14ac:dyDescent="0.25">
      <c r="A386" s="19">
        <v>202307</v>
      </c>
      <c r="B386" s="19">
        <v>7701</v>
      </c>
      <c r="C386" s="19" t="s">
        <v>622</v>
      </c>
      <c r="F386" s="19">
        <v>7</v>
      </c>
      <c r="G386" s="19" t="s">
        <v>134</v>
      </c>
      <c r="H386" s="19">
        <v>0</v>
      </c>
      <c r="J386" s="19">
        <v>1</v>
      </c>
      <c r="K386" s="20" t="s">
        <v>523</v>
      </c>
      <c r="L386" s="20">
        <v>2132</v>
      </c>
      <c r="M386" s="20">
        <v>426.4</v>
      </c>
      <c r="N386" s="20">
        <v>690437.78</v>
      </c>
      <c r="O386" s="20">
        <v>159447.89000000001</v>
      </c>
      <c r="P386" s="20">
        <v>23.09</v>
      </c>
      <c r="Q386" s="20">
        <v>849885.67</v>
      </c>
      <c r="R386" s="20">
        <v>39946.29</v>
      </c>
      <c r="S386" s="20">
        <v>0</v>
      </c>
      <c r="T386" s="20">
        <v>0</v>
      </c>
      <c r="U386" s="20">
        <v>809939.38</v>
      </c>
      <c r="V386" s="20">
        <v>119501.6</v>
      </c>
      <c r="W386" s="20">
        <v>17.309999999999999</v>
      </c>
      <c r="X386" s="20">
        <v>0.03</v>
      </c>
      <c r="Y386" s="19">
        <v>2023</v>
      </c>
      <c r="Z386" s="19">
        <v>7</v>
      </c>
    </row>
    <row r="387" spans="1:26" x14ac:dyDescent="0.25">
      <c r="A387" s="19">
        <v>202308</v>
      </c>
      <c r="B387" s="19">
        <v>7701</v>
      </c>
      <c r="C387" s="19" t="s">
        <v>622</v>
      </c>
      <c r="F387" s="19">
        <v>7</v>
      </c>
      <c r="G387" s="19" t="s">
        <v>134</v>
      </c>
      <c r="H387" s="19">
        <v>0</v>
      </c>
      <c r="J387" s="19">
        <v>1</v>
      </c>
      <c r="K387" s="20" t="s">
        <v>523</v>
      </c>
      <c r="L387" s="20">
        <v>-3</v>
      </c>
      <c r="M387" s="20">
        <v>-0.6</v>
      </c>
      <c r="N387" s="20">
        <v>-1029.81</v>
      </c>
      <c r="O387" s="20">
        <v>-231.71</v>
      </c>
      <c r="P387" s="20">
        <v>0</v>
      </c>
      <c r="Q387" s="20">
        <v>-1261.52</v>
      </c>
      <c r="R387" s="20">
        <v>0</v>
      </c>
      <c r="S387" s="20">
        <v>0</v>
      </c>
      <c r="T387" s="20">
        <v>0</v>
      </c>
      <c r="U387" s="20">
        <v>-1261.52</v>
      </c>
      <c r="V387" s="20">
        <v>-231.71</v>
      </c>
      <c r="W387" s="20">
        <v>0</v>
      </c>
      <c r="X387" s="20">
        <v>0</v>
      </c>
      <c r="Y387" s="19">
        <v>2023</v>
      </c>
      <c r="Z387" s="19">
        <v>8</v>
      </c>
    </row>
    <row r="388" spans="1:26" x14ac:dyDescent="0.25">
      <c r="A388" s="19">
        <v>202306</v>
      </c>
      <c r="B388" s="19">
        <v>7703</v>
      </c>
      <c r="C388" s="19" t="s">
        <v>617</v>
      </c>
      <c r="F388" s="19">
        <v>7</v>
      </c>
      <c r="G388" s="19" t="s">
        <v>134</v>
      </c>
      <c r="H388" s="19">
        <v>0</v>
      </c>
      <c r="J388" s="19">
        <v>1</v>
      </c>
      <c r="K388" s="20" t="s">
        <v>523</v>
      </c>
      <c r="L388" s="20">
        <v>1776</v>
      </c>
      <c r="M388" s="20">
        <v>355.2</v>
      </c>
      <c r="N388" s="20">
        <v>592230.77</v>
      </c>
      <c r="O388" s="20">
        <v>135596.21</v>
      </c>
      <c r="P388" s="20">
        <v>22.9</v>
      </c>
      <c r="Q388" s="20">
        <v>727826.98</v>
      </c>
      <c r="R388" s="20">
        <v>0</v>
      </c>
      <c r="S388" s="20">
        <v>0</v>
      </c>
      <c r="T388" s="20">
        <v>0</v>
      </c>
      <c r="U388" s="20">
        <v>727826.98</v>
      </c>
      <c r="V388" s="20">
        <v>135596.21</v>
      </c>
      <c r="W388" s="20">
        <v>22.9</v>
      </c>
      <c r="X388" s="20">
        <v>0.03</v>
      </c>
      <c r="Y388" s="19">
        <v>2023</v>
      </c>
      <c r="Z388" s="19">
        <v>6</v>
      </c>
    </row>
    <row r="389" spans="1:26" x14ac:dyDescent="0.25">
      <c r="A389" s="19">
        <v>202307</v>
      </c>
      <c r="B389" s="19">
        <v>7703</v>
      </c>
      <c r="C389" s="19" t="s">
        <v>617</v>
      </c>
      <c r="F389" s="19">
        <v>7</v>
      </c>
      <c r="G389" s="19" t="s">
        <v>134</v>
      </c>
      <c r="H389" s="19">
        <v>0</v>
      </c>
      <c r="J389" s="19">
        <v>1</v>
      </c>
      <c r="K389" s="20" t="s">
        <v>523</v>
      </c>
      <c r="L389" s="20">
        <v>990</v>
      </c>
      <c r="M389" s="20">
        <v>198</v>
      </c>
      <c r="N389" s="20">
        <v>358356.49</v>
      </c>
      <c r="O389" s="20">
        <v>81943.14</v>
      </c>
      <c r="P389" s="20">
        <v>22.87</v>
      </c>
      <c r="Q389" s="20">
        <v>440299.63</v>
      </c>
      <c r="R389" s="20">
        <v>20235.39</v>
      </c>
      <c r="S389" s="20">
        <v>0</v>
      </c>
      <c r="T389" s="20">
        <v>0</v>
      </c>
      <c r="U389" s="20">
        <v>420064.24</v>
      </c>
      <c r="V389" s="20">
        <v>61707.75</v>
      </c>
      <c r="W389" s="20">
        <v>17.22</v>
      </c>
      <c r="X389" s="20">
        <v>0.01</v>
      </c>
      <c r="Y389" s="19">
        <v>2023</v>
      </c>
      <c r="Z389" s="19">
        <v>7</v>
      </c>
    </row>
    <row r="390" spans="1:26" x14ac:dyDescent="0.25">
      <c r="A390" s="19">
        <v>202306</v>
      </c>
      <c r="B390" s="19">
        <v>7711</v>
      </c>
      <c r="C390" s="19" t="s">
        <v>621</v>
      </c>
      <c r="F390" s="19">
        <v>7</v>
      </c>
      <c r="G390" s="19" t="s">
        <v>134</v>
      </c>
      <c r="H390" s="19">
        <v>0</v>
      </c>
      <c r="J390" s="19">
        <v>1</v>
      </c>
      <c r="K390" s="20" t="s">
        <v>523</v>
      </c>
      <c r="L390" s="20">
        <v>1425</v>
      </c>
      <c r="M390" s="20">
        <v>470.25</v>
      </c>
      <c r="N390" s="20">
        <v>652215.29</v>
      </c>
      <c r="O390" s="20">
        <v>150094.01999999999</v>
      </c>
      <c r="P390" s="20">
        <v>23.01</v>
      </c>
      <c r="Q390" s="20">
        <v>802309.31</v>
      </c>
      <c r="R390" s="20">
        <v>0</v>
      </c>
      <c r="S390" s="20">
        <v>0</v>
      </c>
      <c r="T390" s="20">
        <v>0</v>
      </c>
      <c r="U390" s="20">
        <v>802309.31</v>
      </c>
      <c r="V390" s="20">
        <v>150094.01999999999</v>
      </c>
      <c r="W390" s="20">
        <v>23.01</v>
      </c>
      <c r="X390" s="20">
        <v>0.04</v>
      </c>
      <c r="Y390" s="19">
        <v>2023</v>
      </c>
      <c r="Z390" s="19">
        <v>6</v>
      </c>
    </row>
    <row r="391" spans="1:26" x14ac:dyDescent="0.25">
      <c r="A391" s="19">
        <v>202307</v>
      </c>
      <c r="B391" s="19">
        <v>7711</v>
      </c>
      <c r="C391" s="19" t="s">
        <v>621</v>
      </c>
      <c r="F391" s="19">
        <v>7</v>
      </c>
      <c r="G391" s="19" t="s">
        <v>134</v>
      </c>
      <c r="H391" s="19">
        <v>0</v>
      </c>
      <c r="J391" s="19">
        <v>1</v>
      </c>
      <c r="K391" s="20" t="s">
        <v>523</v>
      </c>
      <c r="L391" s="20">
        <v>996</v>
      </c>
      <c r="M391" s="20">
        <v>328.68</v>
      </c>
      <c r="N391" s="20">
        <v>495047.13</v>
      </c>
      <c r="O391" s="20">
        <v>113987</v>
      </c>
      <c r="P391" s="20">
        <v>23.03</v>
      </c>
      <c r="Q391" s="20">
        <v>609034.13</v>
      </c>
      <c r="R391" s="20">
        <v>0</v>
      </c>
      <c r="S391" s="20">
        <v>0</v>
      </c>
      <c r="T391" s="20">
        <v>0</v>
      </c>
      <c r="U391" s="20">
        <v>609034.13</v>
      </c>
      <c r="V391" s="20">
        <v>113987</v>
      </c>
      <c r="W391" s="20">
        <v>23.03</v>
      </c>
      <c r="X391" s="20">
        <v>0.03</v>
      </c>
      <c r="Y391" s="19">
        <v>2023</v>
      </c>
      <c r="Z391" s="19">
        <v>7</v>
      </c>
    </row>
    <row r="392" spans="1:26" x14ac:dyDescent="0.25">
      <c r="A392" s="19">
        <v>202308</v>
      </c>
      <c r="B392" s="19">
        <v>7711</v>
      </c>
      <c r="C392" s="19" t="s">
        <v>621</v>
      </c>
      <c r="F392" s="19">
        <v>7</v>
      </c>
      <c r="G392" s="19" t="s">
        <v>134</v>
      </c>
      <c r="H392" s="19">
        <v>0</v>
      </c>
      <c r="J392" s="19">
        <v>1</v>
      </c>
      <c r="K392" s="20" t="s">
        <v>523</v>
      </c>
      <c r="L392" s="20">
        <v>911</v>
      </c>
      <c r="M392" s="20">
        <v>300.63</v>
      </c>
      <c r="N392" s="20">
        <v>483364.29</v>
      </c>
      <c r="O392" s="20">
        <v>111412.22</v>
      </c>
      <c r="P392" s="20">
        <v>23.05</v>
      </c>
      <c r="Q392" s="20">
        <v>594776.51</v>
      </c>
      <c r="R392" s="20">
        <v>0</v>
      </c>
      <c r="S392" s="20">
        <v>0</v>
      </c>
      <c r="T392" s="20">
        <v>0</v>
      </c>
      <c r="U392" s="20">
        <v>594776.51</v>
      </c>
      <c r="V392" s="20">
        <v>111412.22</v>
      </c>
      <c r="W392" s="20">
        <v>23.05</v>
      </c>
      <c r="X392" s="20">
        <v>0.03</v>
      </c>
      <c r="Y392" s="19">
        <v>2023</v>
      </c>
      <c r="Z392" s="19">
        <v>8</v>
      </c>
    </row>
    <row r="393" spans="1:26" x14ac:dyDescent="0.25">
      <c r="A393" s="19">
        <v>202306</v>
      </c>
      <c r="B393" s="19">
        <v>7704</v>
      </c>
      <c r="C393" s="19" t="s">
        <v>623</v>
      </c>
      <c r="F393" s="19">
        <v>7</v>
      </c>
      <c r="G393" s="19" t="s">
        <v>134</v>
      </c>
      <c r="H393" s="19">
        <v>0</v>
      </c>
      <c r="J393" s="19">
        <v>1</v>
      </c>
      <c r="K393" s="20" t="s">
        <v>523</v>
      </c>
      <c r="L393" s="20">
        <v>277</v>
      </c>
      <c r="M393" s="20">
        <v>55.4</v>
      </c>
      <c r="N393" s="20">
        <v>71066.320000000007</v>
      </c>
      <c r="O393" s="20">
        <v>16163.14</v>
      </c>
      <c r="P393" s="20">
        <v>22.74</v>
      </c>
      <c r="Q393" s="20">
        <v>87229.46</v>
      </c>
      <c r="R393" s="20">
        <v>0</v>
      </c>
      <c r="S393" s="20">
        <v>0</v>
      </c>
      <c r="T393" s="20">
        <v>0</v>
      </c>
      <c r="U393" s="20">
        <v>87229.46</v>
      </c>
      <c r="V393" s="20">
        <v>16163.14</v>
      </c>
      <c r="W393" s="20">
        <v>22.74</v>
      </c>
      <c r="X393" s="20">
        <v>0</v>
      </c>
      <c r="Y393" s="19">
        <v>2023</v>
      </c>
      <c r="Z393" s="19">
        <v>6</v>
      </c>
    </row>
    <row r="394" spans="1:26" x14ac:dyDescent="0.25">
      <c r="A394" s="19">
        <v>202307</v>
      </c>
      <c r="B394" s="19">
        <v>7704</v>
      </c>
      <c r="C394" s="19" t="s">
        <v>623</v>
      </c>
      <c r="F394" s="19">
        <v>7</v>
      </c>
      <c r="G394" s="19" t="s">
        <v>134</v>
      </c>
      <c r="H394" s="19">
        <v>0</v>
      </c>
      <c r="J394" s="19">
        <v>1</v>
      </c>
      <c r="K394" s="20" t="s">
        <v>523</v>
      </c>
      <c r="L394" s="20">
        <v>194</v>
      </c>
      <c r="M394" s="20">
        <v>38.799999999999997</v>
      </c>
      <c r="N394" s="20">
        <v>53931.63</v>
      </c>
      <c r="O394" s="20">
        <v>12279.26</v>
      </c>
      <c r="P394" s="20">
        <v>22.77</v>
      </c>
      <c r="Q394" s="20">
        <v>66210.89</v>
      </c>
      <c r="R394" s="20">
        <v>0</v>
      </c>
      <c r="S394" s="20">
        <v>0</v>
      </c>
      <c r="T394" s="20">
        <v>0</v>
      </c>
      <c r="U394" s="20">
        <v>66210.89</v>
      </c>
      <c r="V394" s="20">
        <v>12279.26</v>
      </c>
      <c r="W394" s="20">
        <v>22.77</v>
      </c>
      <c r="X394" s="20">
        <v>0</v>
      </c>
      <c r="Y394" s="19">
        <v>2023</v>
      </c>
      <c r="Z394" s="19">
        <v>7</v>
      </c>
    </row>
    <row r="395" spans="1:26" x14ac:dyDescent="0.25">
      <c r="A395" s="19">
        <v>202308</v>
      </c>
      <c r="B395" s="19">
        <v>7704</v>
      </c>
      <c r="C395" s="19" t="s">
        <v>623</v>
      </c>
      <c r="F395" s="19">
        <v>7</v>
      </c>
      <c r="G395" s="19" t="s">
        <v>134</v>
      </c>
      <c r="H395" s="19">
        <v>0</v>
      </c>
      <c r="J395" s="19">
        <v>1</v>
      </c>
      <c r="K395" s="20" t="s">
        <v>523</v>
      </c>
      <c r="L395" s="20">
        <v>16</v>
      </c>
      <c r="M395" s="20">
        <v>3.2</v>
      </c>
      <c r="N395" s="20">
        <v>4714.8100000000004</v>
      </c>
      <c r="O395" s="20">
        <v>1060.8</v>
      </c>
      <c r="P395" s="20">
        <v>22.5</v>
      </c>
      <c r="Q395" s="20">
        <v>5775.61</v>
      </c>
      <c r="R395" s="20">
        <v>0</v>
      </c>
      <c r="S395" s="20">
        <v>0</v>
      </c>
      <c r="T395" s="20">
        <v>0</v>
      </c>
      <c r="U395" s="20">
        <v>5775.61</v>
      </c>
      <c r="V395" s="20">
        <v>1060.8</v>
      </c>
      <c r="W395" s="20">
        <v>22.5</v>
      </c>
      <c r="X395" s="20">
        <v>0</v>
      </c>
      <c r="Y395" s="19">
        <v>2023</v>
      </c>
      <c r="Z395" s="19">
        <v>8</v>
      </c>
    </row>
    <row r="396" spans="1:26" x14ac:dyDescent="0.25">
      <c r="A396" s="19">
        <v>202306</v>
      </c>
      <c r="B396" s="19">
        <v>7712</v>
      </c>
      <c r="C396" s="19" t="s">
        <v>618</v>
      </c>
      <c r="F396" s="19">
        <v>7</v>
      </c>
      <c r="G396" s="19" t="s">
        <v>134</v>
      </c>
      <c r="H396" s="19">
        <v>0</v>
      </c>
      <c r="J396" s="19">
        <v>1</v>
      </c>
      <c r="K396" s="20" t="s">
        <v>523</v>
      </c>
      <c r="L396" s="20">
        <v>338</v>
      </c>
      <c r="M396" s="20">
        <v>111.54</v>
      </c>
      <c r="N396" s="20">
        <v>148170.66</v>
      </c>
      <c r="O396" s="20">
        <v>33848.660000000003</v>
      </c>
      <c r="P396" s="20">
        <v>22.84</v>
      </c>
      <c r="Q396" s="20">
        <v>182019.32</v>
      </c>
      <c r="R396" s="20">
        <v>0</v>
      </c>
      <c r="S396" s="20">
        <v>0</v>
      </c>
      <c r="T396" s="20">
        <v>0</v>
      </c>
      <c r="U396" s="20">
        <v>182019.32</v>
      </c>
      <c r="V396" s="20">
        <v>33848.660000000003</v>
      </c>
      <c r="W396" s="20">
        <v>22.84</v>
      </c>
      <c r="X396" s="20">
        <v>0.01</v>
      </c>
      <c r="Y396" s="19">
        <v>2023</v>
      </c>
      <c r="Z396" s="19">
        <v>6</v>
      </c>
    </row>
    <row r="397" spans="1:26" x14ac:dyDescent="0.25">
      <c r="A397" s="19">
        <v>202307</v>
      </c>
      <c r="B397" s="19">
        <v>7712</v>
      </c>
      <c r="C397" s="19" t="s">
        <v>618</v>
      </c>
      <c r="F397" s="19">
        <v>7</v>
      </c>
      <c r="G397" s="19" t="s">
        <v>134</v>
      </c>
      <c r="H397" s="19">
        <v>0</v>
      </c>
      <c r="J397" s="19">
        <v>1</v>
      </c>
      <c r="K397" s="20" t="s">
        <v>523</v>
      </c>
      <c r="L397" s="20">
        <v>253</v>
      </c>
      <c r="M397" s="20">
        <v>83.49</v>
      </c>
      <c r="N397" s="20">
        <v>120039.7</v>
      </c>
      <c r="O397" s="20">
        <v>27387.34</v>
      </c>
      <c r="P397" s="20">
        <v>22.82</v>
      </c>
      <c r="Q397" s="20">
        <v>147427.04</v>
      </c>
      <c r="R397" s="20">
        <v>0</v>
      </c>
      <c r="S397" s="20">
        <v>0</v>
      </c>
      <c r="T397" s="20">
        <v>0</v>
      </c>
      <c r="U397" s="20">
        <v>147427.04</v>
      </c>
      <c r="V397" s="20">
        <v>27387.34</v>
      </c>
      <c r="W397" s="20">
        <v>22.82</v>
      </c>
      <c r="X397" s="20">
        <v>0.01</v>
      </c>
      <c r="Y397" s="19">
        <v>2023</v>
      </c>
      <c r="Z397" s="19">
        <v>7</v>
      </c>
    </row>
    <row r="398" spans="1:26" x14ac:dyDescent="0.25">
      <c r="A398" s="19">
        <v>202308</v>
      </c>
      <c r="B398" s="19">
        <v>7712</v>
      </c>
      <c r="C398" s="19" t="s">
        <v>618</v>
      </c>
      <c r="F398" s="19">
        <v>7</v>
      </c>
      <c r="G398" s="19" t="s">
        <v>134</v>
      </c>
      <c r="H398" s="19">
        <v>0</v>
      </c>
      <c r="J398" s="19">
        <v>1</v>
      </c>
      <c r="K398" s="20" t="s">
        <v>523</v>
      </c>
      <c r="L398" s="20">
        <v>181</v>
      </c>
      <c r="M398" s="20">
        <v>59.73</v>
      </c>
      <c r="N398" s="20">
        <v>91030.5</v>
      </c>
      <c r="O398" s="20">
        <v>20854.18</v>
      </c>
      <c r="P398" s="20">
        <v>22.91</v>
      </c>
      <c r="Q398" s="20">
        <v>111884.68</v>
      </c>
      <c r="R398" s="20">
        <v>0</v>
      </c>
      <c r="S398" s="20">
        <v>0</v>
      </c>
      <c r="T398" s="20">
        <v>0</v>
      </c>
      <c r="U398" s="20">
        <v>111884.68</v>
      </c>
      <c r="V398" s="20">
        <v>20854.18</v>
      </c>
      <c r="W398" s="20">
        <v>22.91</v>
      </c>
      <c r="X398" s="20">
        <v>0.01</v>
      </c>
      <c r="Y398" s="19">
        <v>2023</v>
      </c>
      <c r="Z398" s="19">
        <v>8</v>
      </c>
    </row>
    <row r="399" spans="1:26" x14ac:dyDescent="0.25">
      <c r="A399" s="19">
        <v>202306</v>
      </c>
      <c r="B399" s="19">
        <v>7702</v>
      </c>
      <c r="C399" s="19" t="s">
        <v>619</v>
      </c>
      <c r="F399" s="19">
        <v>7</v>
      </c>
      <c r="G399" s="19" t="s">
        <v>134</v>
      </c>
      <c r="H399" s="19">
        <v>0</v>
      </c>
      <c r="J399" s="19">
        <v>1</v>
      </c>
      <c r="K399" s="20" t="s">
        <v>523</v>
      </c>
      <c r="L399" s="20">
        <v>205</v>
      </c>
      <c r="M399" s="20">
        <v>41</v>
      </c>
      <c r="N399" s="20">
        <v>56758.32</v>
      </c>
      <c r="O399" s="20">
        <v>13439.28</v>
      </c>
      <c r="P399" s="20">
        <v>23.68</v>
      </c>
      <c r="Q399" s="20">
        <v>70197.600000000006</v>
      </c>
      <c r="R399" s="20">
        <v>0</v>
      </c>
      <c r="S399" s="20">
        <v>0</v>
      </c>
      <c r="T399" s="20">
        <v>0</v>
      </c>
      <c r="U399" s="20">
        <v>70197.600000000006</v>
      </c>
      <c r="V399" s="20">
        <v>13439.28</v>
      </c>
      <c r="W399" s="20">
        <v>23.68</v>
      </c>
      <c r="X399" s="20">
        <v>0</v>
      </c>
      <c r="Y399" s="19">
        <v>2023</v>
      </c>
      <c r="Z399" s="19">
        <v>6</v>
      </c>
    </row>
    <row r="400" spans="1:26" x14ac:dyDescent="0.25">
      <c r="A400" s="19">
        <v>202307</v>
      </c>
      <c r="B400" s="19">
        <v>7702</v>
      </c>
      <c r="C400" s="19" t="s">
        <v>619</v>
      </c>
      <c r="F400" s="19">
        <v>7</v>
      </c>
      <c r="G400" s="19" t="s">
        <v>134</v>
      </c>
      <c r="H400" s="19">
        <v>0</v>
      </c>
      <c r="J400" s="19">
        <v>1</v>
      </c>
      <c r="K400" s="20" t="s">
        <v>523</v>
      </c>
      <c r="L400" s="20">
        <v>76</v>
      </c>
      <c r="M400" s="20">
        <v>15.2</v>
      </c>
      <c r="N400" s="20">
        <v>23052.880000000001</v>
      </c>
      <c r="O400" s="20">
        <v>5472.31</v>
      </c>
      <c r="P400" s="20">
        <v>23.74</v>
      </c>
      <c r="Q400" s="20">
        <v>28525.19</v>
      </c>
      <c r="R400" s="20">
        <v>0</v>
      </c>
      <c r="S400" s="20">
        <v>0</v>
      </c>
      <c r="T400" s="20">
        <v>0</v>
      </c>
      <c r="U400" s="20">
        <v>28525.19</v>
      </c>
      <c r="V400" s="20">
        <v>5472.31</v>
      </c>
      <c r="W400" s="20">
        <v>23.74</v>
      </c>
      <c r="X400" s="20">
        <v>0</v>
      </c>
      <c r="Y400" s="19">
        <v>2023</v>
      </c>
      <c r="Z400" s="19">
        <v>7</v>
      </c>
    </row>
    <row r="401" spans="1:26" x14ac:dyDescent="0.25">
      <c r="A401" s="19">
        <v>202308</v>
      </c>
      <c r="B401" s="19">
        <v>7702</v>
      </c>
      <c r="C401" s="19" t="s">
        <v>619</v>
      </c>
      <c r="F401" s="19">
        <v>7</v>
      </c>
      <c r="G401" s="19" t="s">
        <v>134</v>
      </c>
      <c r="H401" s="19">
        <v>0</v>
      </c>
      <c r="J401" s="19">
        <v>1</v>
      </c>
      <c r="K401" s="20" t="s">
        <v>523</v>
      </c>
      <c r="L401" s="20">
        <v>45</v>
      </c>
      <c r="M401" s="20">
        <v>9</v>
      </c>
      <c r="N401" s="20">
        <v>14468.58</v>
      </c>
      <c r="O401" s="20">
        <v>3448.2</v>
      </c>
      <c r="P401" s="20">
        <v>23.83</v>
      </c>
      <c r="Q401" s="20">
        <v>17916.78</v>
      </c>
      <c r="R401" s="20">
        <v>0</v>
      </c>
      <c r="S401" s="20">
        <v>0</v>
      </c>
      <c r="T401" s="20">
        <v>0</v>
      </c>
      <c r="U401" s="20">
        <v>17916.78</v>
      </c>
      <c r="V401" s="20">
        <v>3448.2</v>
      </c>
      <c r="W401" s="20">
        <v>23.83</v>
      </c>
      <c r="X401" s="20">
        <v>0</v>
      </c>
      <c r="Y401" s="19">
        <v>2023</v>
      </c>
      <c r="Z401" s="19">
        <v>8</v>
      </c>
    </row>
    <row r="402" spans="1:26" x14ac:dyDescent="0.25">
      <c r="A402" s="19">
        <v>202306</v>
      </c>
      <c r="B402" s="19">
        <v>7715</v>
      </c>
      <c r="C402" s="19" t="s">
        <v>620</v>
      </c>
      <c r="F402" s="19">
        <v>7</v>
      </c>
      <c r="G402" s="19" t="s">
        <v>134</v>
      </c>
      <c r="H402" s="19">
        <v>0</v>
      </c>
      <c r="J402" s="19">
        <v>1</v>
      </c>
      <c r="K402" s="20" t="s">
        <v>523</v>
      </c>
      <c r="L402" s="20">
        <v>121</v>
      </c>
      <c r="M402" s="20">
        <v>62.92</v>
      </c>
      <c r="N402" s="20">
        <v>74522.649999999994</v>
      </c>
      <c r="O402" s="20">
        <v>17450.509999999998</v>
      </c>
      <c r="P402" s="20">
        <v>23.42</v>
      </c>
      <c r="Q402" s="20">
        <v>91973.16</v>
      </c>
      <c r="R402" s="20">
        <v>0</v>
      </c>
      <c r="S402" s="20">
        <v>0</v>
      </c>
      <c r="T402" s="20">
        <v>0</v>
      </c>
      <c r="U402" s="20">
        <v>91973.16</v>
      </c>
      <c r="V402" s="20">
        <v>17450.509999999998</v>
      </c>
      <c r="W402" s="20">
        <v>23.42</v>
      </c>
      <c r="X402" s="20">
        <v>0</v>
      </c>
      <c r="Y402" s="19">
        <v>2023</v>
      </c>
      <c r="Z402" s="19">
        <v>6</v>
      </c>
    </row>
    <row r="403" spans="1:26" x14ac:dyDescent="0.25">
      <c r="A403" s="19">
        <v>202307</v>
      </c>
      <c r="B403" s="19">
        <v>7715</v>
      </c>
      <c r="C403" s="19" t="s">
        <v>620</v>
      </c>
      <c r="F403" s="19">
        <v>7</v>
      </c>
      <c r="G403" s="19" t="s">
        <v>134</v>
      </c>
      <c r="H403" s="19">
        <v>0</v>
      </c>
      <c r="J403" s="19">
        <v>1</v>
      </c>
      <c r="K403" s="20" t="s">
        <v>523</v>
      </c>
      <c r="L403" s="20">
        <v>17</v>
      </c>
      <c r="M403" s="20">
        <v>8.84</v>
      </c>
      <c r="N403" s="20">
        <v>11410.54</v>
      </c>
      <c r="O403" s="20">
        <v>2715.08</v>
      </c>
      <c r="P403" s="20">
        <v>23.79</v>
      </c>
      <c r="Q403" s="20">
        <v>14125.62</v>
      </c>
      <c r="R403" s="20">
        <v>0</v>
      </c>
      <c r="S403" s="20">
        <v>0</v>
      </c>
      <c r="T403" s="20">
        <v>0</v>
      </c>
      <c r="U403" s="20">
        <v>14125.62</v>
      </c>
      <c r="V403" s="20">
        <v>2715.08</v>
      </c>
      <c r="W403" s="20">
        <v>23.79</v>
      </c>
      <c r="X403" s="20">
        <v>0</v>
      </c>
      <c r="Y403" s="19">
        <v>2023</v>
      </c>
      <c r="Z403" s="19">
        <v>7</v>
      </c>
    </row>
    <row r="404" spans="1:26" x14ac:dyDescent="0.25">
      <c r="A404" s="19">
        <v>202306</v>
      </c>
      <c r="B404" s="19">
        <v>11009</v>
      </c>
      <c r="C404" s="19" t="s">
        <v>411</v>
      </c>
      <c r="F404" s="19">
        <v>7</v>
      </c>
      <c r="G404" s="19" t="s">
        <v>134</v>
      </c>
      <c r="H404" s="19">
        <v>0</v>
      </c>
      <c r="J404" s="19">
        <v>1</v>
      </c>
      <c r="K404" s="20" t="s">
        <v>523</v>
      </c>
      <c r="L404" s="20">
        <v>45</v>
      </c>
      <c r="M404" s="20">
        <v>11.25</v>
      </c>
      <c r="N404" s="20">
        <v>40612.68</v>
      </c>
      <c r="O404" s="20">
        <v>9746.91</v>
      </c>
      <c r="P404" s="20">
        <v>24</v>
      </c>
      <c r="Q404" s="20">
        <v>50359.59</v>
      </c>
      <c r="R404" s="20">
        <v>0</v>
      </c>
      <c r="S404" s="20">
        <v>0</v>
      </c>
      <c r="T404" s="20">
        <v>0</v>
      </c>
      <c r="U404" s="20">
        <v>50359.59</v>
      </c>
      <c r="V404" s="20">
        <v>9746.91</v>
      </c>
      <c r="W404" s="20">
        <v>24</v>
      </c>
      <c r="X404" s="20">
        <v>0</v>
      </c>
      <c r="Y404" s="19">
        <v>2023</v>
      </c>
      <c r="Z404" s="19">
        <v>6</v>
      </c>
    </row>
    <row r="405" spans="1:26" x14ac:dyDescent="0.25">
      <c r="A405" s="19">
        <v>202307</v>
      </c>
      <c r="B405" s="19">
        <v>11009</v>
      </c>
      <c r="C405" s="19" t="s">
        <v>411</v>
      </c>
      <c r="F405" s="19">
        <v>7</v>
      </c>
      <c r="G405" s="19" t="s">
        <v>134</v>
      </c>
      <c r="H405" s="19">
        <v>0</v>
      </c>
      <c r="J405" s="19">
        <v>1</v>
      </c>
      <c r="K405" s="20" t="s">
        <v>523</v>
      </c>
      <c r="L405" s="20">
        <v>23</v>
      </c>
      <c r="M405" s="20">
        <v>5.75</v>
      </c>
      <c r="N405" s="20">
        <v>22563.360000000001</v>
      </c>
      <c r="O405" s="20">
        <v>5415.17</v>
      </c>
      <c r="P405" s="20">
        <v>24</v>
      </c>
      <c r="Q405" s="20">
        <v>27978.53</v>
      </c>
      <c r="R405" s="20">
        <v>0</v>
      </c>
      <c r="S405" s="20">
        <v>0</v>
      </c>
      <c r="T405" s="20">
        <v>0</v>
      </c>
      <c r="U405" s="20">
        <v>27978.53</v>
      </c>
      <c r="V405" s="20">
        <v>5415.17</v>
      </c>
      <c r="W405" s="20">
        <v>24</v>
      </c>
      <c r="X405" s="20">
        <v>0</v>
      </c>
      <c r="Y405" s="19">
        <v>2023</v>
      </c>
      <c r="Z405" s="19">
        <v>7</v>
      </c>
    </row>
    <row r="406" spans="1:26" x14ac:dyDescent="0.25">
      <c r="A406" s="19">
        <v>202308</v>
      </c>
      <c r="B406" s="19">
        <v>11009</v>
      </c>
      <c r="C406" s="19" t="s">
        <v>411</v>
      </c>
      <c r="F406" s="19">
        <v>7</v>
      </c>
      <c r="G406" s="19" t="s">
        <v>134</v>
      </c>
      <c r="H406" s="19">
        <v>0</v>
      </c>
      <c r="J406" s="19">
        <v>1</v>
      </c>
      <c r="K406" s="20" t="s">
        <v>523</v>
      </c>
      <c r="L406" s="20">
        <v>6</v>
      </c>
      <c r="M406" s="20">
        <v>1.5</v>
      </c>
      <c r="N406" s="20">
        <v>5971.02</v>
      </c>
      <c r="O406" s="20">
        <v>1433.04</v>
      </c>
      <c r="P406" s="20">
        <v>24</v>
      </c>
      <c r="Q406" s="20">
        <v>7404.06</v>
      </c>
      <c r="R406" s="20">
        <v>0</v>
      </c>
      <c r="S406" s="20">
        <v>0</v>
      </c>
      <c r="T406" s="20">
        <v>0</v>
      </c>
      <c r="U406" s="20">
        <v>7404.06</v>
      </c>
      <c r="V406" s="20">
        <v>1433.04</v>
      </c>
      <c r="W406" s="20">
        <v>24</v>
      </c>
      <c r="X406" s="20">
        <v>0</v>
      </c>
      <c r="Y406" s="19">
        <v>2023</v>
      </c>
      <c r="Z406" s="19">
        <v>8</v>
      </c>
    </row>
    <row r="407" spans="1:26" x14ac:dyDescent="0.25">
      <c r="A407" s="19">
        <v>202310</v>
      </c>
      <c r="B407" s="19">
        <v>11009</v>
      </c>
      <c r="C407" s="19" t="s">
        <v>411</v>
      </c>
      <c r="F407" s="19">
        <v>7</v>
      </c>
      <c r="G407" s="19" t="s">
        <v>134</v>
      </c>
      <c r="H407" s="19">
        <v>0</v>
      </c>
      <c r="J407" s="19">
        <v>1</v>
      </c>
      <c r="K407" s="20" t="s">
        <v>523</v>
      </c>
      <c r="L407" s="20">
        <v>36</v>
      </c>
      <c r="M407" s="20">
        <v>9</v>
      </c>
      <c r="N407" s="20">
        <v>50600.88</v>
      </c>
      <c r="O407" s="20">
        <v>12144.24</v>
      </c>
      <c r="P407" s="20">
        <v>24</v>
      </c>
      <c r="Q407" s="20">
        <v>62745.120000000003</v>
      </c>
      <c r="R407" s="20">
        <v>0</v>
      </c>
      <c r="S407" s="20">
        <v>0</v>
      </c>
      <c r="T407" s="20">
        <v>0</v>
      </c>
      <c r="U407" s="20">
        <v>62745.120000000003</v>
      </c>
      <c r="V407" s="20">
        <v>12144.24</v>
      </c>
      <c r="W407" s="20">
        <v>24</v>
      </c>
      <c r="X407" s="20">
        <v>0</v>
      </c>
      <c r="Y407" s="19">
        <v>2023</v>
      </c>
      <c r="Z407" s="19">
        <v>10</v>
      </c>
    </row>
    <row r="408" spans="1:26" x14ac:dyDescent="0.25">
      <c r="A408" s="19">
        <v>202311</v>
      </c>
      <c r="B408" s="19">
        <v>11009</v>
      </c>
      <c r="C408" s="19" t="s">
        <v>411</v>
      </c>
      <c r="F408" s="19">
        <v>7</v>
      </c>
      <c r="G408" s="19" t="s">
        <v>134</v>
      </c>
      <c r="H408" s="19">
        <v>0</v>
      </c>
      <c r="J408" s="19">
        <v>1</v>
      </c>
      <c r="K408" s="20" t="s">
        <v>523</v>
      </c>
      <c r="L408" s="20">
        <v>33</v>
      </c>
      <c r="M408" s="20">
        <v>8.25</v>
      </c>
      <c r="N408" s="20">
        <v>57178.8</v>
      </c>
      <c r="O408" s="20">
        <v>13723.05</v>
      </c>
      <c r="P408" s="20">
        <v>24</v>
      </c>
      <c r="Q408" s="20">
        <v>70901.850000000006</v>
      </c>
      <c r="R408" s="20">
        <v>0</v>
      </c>
      <c r="S408" s="20">
        <v>0</v>
      </c>
      <c r="T408" s="20">
        <v>0</v>
      </c>
      <c r="U408" s="20">
        <v>70901.850000000006</v>
      </c>
      <c r="V408" s="20">
        <v>13723.05</v>
      </c>
      <c r="W408" s="20">
        <v>24</v>
      </c>
      <c r="X408" s="20">
        <v>0</v>
      </c>
      <c r="Y408" s="19">
        <v>2023</v>
      </c>
      <c r="Z408" s="19">
        <v>11</v>
      </c>
    </row>
    <row r="409" spans="1:26" x14ac:dyDescent="0.25">
      <c r="A409" s="19">
        <v>202312</v>
      </c>
      <c r="B409" s="19">
        <v>11009</v>
      </c>
      <c r="C409" s="19" t="s">
        <v>411</v>
      </c>
      <c r="F409" s="19">
        <v>7</v>
      </c>
      <c r="G409" s="19" t="s">
        <v>134</v>
      </c>
      <c r="H409" s="19">
        <v>0</v>
      </c>
      <c r="J409" s="19">
        <v>1</v>
      </c>
      <c r="K409" s="20" t="s">
        <v>523</v>
      </c>
      <c r="L409" s="20">
        <v>86</v>
      </c>
      <c r="M409" s="20">
        <v>21.5</v>
      </c>
      <c r="N409" s="20">
        <v>192738.33</v>
      </c>
      <c r="O409" s="20">
        <v>46257.279999999999</v>
      </c>
      <c r="P409" s="20">
        <v>24</v>
      </c>
      <c r="Q409" s="20">
        <v>238995.61</v>
      </c>
      <c r="R409" s="20">
        <v>0</v>
      </c>
      <c r="S409" s="20">
        <v>0</v>
      </c>
      <c r="T409" s="20">
        <v>0</v>
      </c>
      <c r="U409" s="20">
        <v>238995.61</v>
      </c>
      <c r="V409" s="20">
        <v>46257.279999999999</v>
      </c>
      <c r="W409" s="20">
        <v>24</v>
      </c>
      <c r="X409" s="20">
        <v>0.01</v>
      </c>
      <c r="Y409" s="19">
        <v>2023</v>
      </c>
      <c r="Z409" s="19">
        <v>12</v>
      </c>
    </row>
    <row r="410" spans="1:26" x14ac:dyDescent="0.25">
      <c r="A410" s="19">
        <v>202401</v>
      </c>
      <c r="B410" s="19">
        <v>11009</v>
      </c>
      <c r="C410" s="19" t="s">
        <v>411</v>
      </c>
      <c r="F410" s="19">
        <v>7</v>
      </c>
      <c r="G410" s="19" t="s">
        <v>134</v>
      </c>
      <c r="H410" s="19">
        <v>0</v>
      </c>
      <c r="J410" s="19">
        <v>1</v>
      </c>
      <c r="K410" s="20" t="s">
        <v>523</v>
      </c>
      <c r="L410" s="20">
        <v>32</v>
      </c>
      <c r="M410" s="20">
        <v>8</v>
      </c>
      <c r="N410" s="20">
        <v>93487.82</v>
      </c>
      <c r="O410" s="20">
        <v>22437.18</v>
      </c>
      <c r="P410" s="20">
        <v>24</v>
      </c>
      <c r="Q410" s="20">
        <v>115925</v>
      </c>
      <c r="R410" s="20">
        <v>0</v>
      </c>
      <c r="S410" s="20">
        <v>0</v>
      </c>
      <c r="T410" s="20">
        <v>0</v>
      </c>
      <c r="U410" s="20">
        <v>115925</v>
      </c>
      <c r="V410" s="20">
        <v>22437.18</v>
      </c>
      <c r="W410" s="20">
        <v>24</v>
      </c>
      <c r="X410" s="20">
        <v>0.01</v>
      </c>
      <c r="Y410" s="19">
        <v>2024</v>
      </c>
      <c r="Z410" s="19">
        <v>1</v>
      </c>
    </row>
    <row r="411" spans="1:26" x14ac:dyDescent="0.25">
      <c r="A411" s="19">
        <v>202402</v>
      </c>
      <c r="B411" s="19">
        <v>11009</v>
      </c>
      <c r="C411" s="19" t="s">
        <v>411</v>
      </c>
      <c r="F411" s="19">
        <v>7</v>
      </c>
      <c r="G411" s="19" t="s">
        <v>134</v>
      </c>
      <c r="H411" s="19">
        <v>0</v>
      </c>
      <c r="J411" s="19">
        <v>1</v>
      </c>
      <c r="K411" s="20" t="s">
        <v>523</v>
      </c>
      <c r="L411" s="20">
        <v>25</v>
      </c>
      <c r="M411" s="20">
        <v>6.25</v>
      </c>
      <c r="N411" s="20">
        <v>95861.08</v>
      </c>
      <c r="O411" s="20">
        <v>23006.63</v>
      </c>
      <c r="P411" s="20">
        <v>24</v>
      </c>
      <c r="Q411" s="20">
        <v>118867.71</v>
      </c>
      <c r="R411" s="20">
        <v>0</v>
      </c>
      <c r="S411" s="20">
        <v>0</v>
      </c>
      <c r="T411" s="20">
        <v>0</v>
      </c>
      <c r="U411" s="20">
        <v>118867.71</v>
      </c>
      <c r="V411" s="20">
        <v>23006.63</v>
      </c>
      <c r="W411" s="20">
        <v>24</v>
      </c>
      <c r="X411" s="20">
        <v>0.01</v>
      </c>
      <c r="Y411" s="19">
        <v>2024</v>
      </c>
      <c r="Z411" s="19">
        <v>2</v>
      </c>
    </row>
    <row r="412" spans="1:26" x14ac:dyDescent="0.25">
      <c r="A412" s="19">
        <v>202403</v>
      </c>
      <c r="B412" s="19">
        <v>11009</v>
      </c>
      <c r="C412" s="19" t="s">
        <v>411</v>
      </c>
      <c r="F412" s="19">
        <v>7</v>
      </c>
      <c r="G412" s="19" t="s">
        <v>134</v>
      </c>
      <c r="H412" s="19">
        <v>0</v>
      </c>
      <c r="J412" s="19">
        <v>1</v>
      </c>
      <c r="K412" s="20" t="s">
        <v>523</v>
      </c>
      <c r="L412" s="20">
        <v>49</v>
      </c>
      <c r="M412" s="20">
        <v>12.25</v>
      </c>
      <c r="N412" s="20">
        <v>195716.38</v>
      </c>
      <c r="O412" s="20">
        <v>46971.89</v>
      </c>
      <c r="P412" s="20">
        <v>24</v>
      </c>
      <c r="Q412" s="20">
        <v>242688.27</v>
      </c>
      <c r="R412" s="20">
        <v>0</v>
      </c>
      <c r="S412" s="20">
        <v>0</v>
      </c>
      <c r="T412" s="20">
        <v>0</v>
      </c>
      <c r="U412" s="20">
        <v>242688.27</v>
      </c>
      <c r="V412" s="20">
        <v>46971.89</v>
      </c>
      <c r="W412" s="20">
        <v>24</v>
      </c>
      <c r="X412" s="20">
        <v>0.01</v>
      </c>
      <c r="Y412" s="19">
        <v>2024</v>
      </c>
      <c r="Z412" s="19">
        <v>3</v>
      </c>
    </row>
    <row r="413" spans="1:26" x14ac:dyDescent="0.25">
      <c r="A413" s="19">
        <v>202306</v>
      </c>
      <c r="B413" s="19">
        <v>7716</v>
      </c>
      <c r="C413" s="19" t="s">
        <v>443</v>
      </c>
      <c r="F413" s="19">
        <v>7</v>
      </c>
      <c r="G413" s="19" t="s">
        <v>134</v>
      </c>
      <c r="H413" s="19">
        <v>0</v>
      </c>
      <c r="J413" s="19">
        <v>1</v>
      </c>
      <c r="K413" s="20" t="s">
        <v>523</v>
      </c>
      <c r="L413" s="20">
        <v>30</v>
      </c>
      <c r="M413" s="20">
        <v>15.6</v>
      </c>
      <c r="N413" s="20">
        <v>17268.04</v>
      </c>
      <c r="O413" s="20">
        <v>3885.3</v>
      </c>
      <c r="P413" s="20">
        <v>22.5</v>
      </c>
      <c r="Q413" s="20">
        <v>21153.34</v>
      </c>
      <c r="R413" s="20">
        <v>0</v>
      </c>
      <c r="S413" s="20">
        <v>0</v>
      </c>
      <c r="T413" s="20">
        <v>0</v>
      </c>
      <c r="U413" s="20">
        <v>21153.34</v>
      </c>
      <c r="V413" s="20">
        <v>3885.3</v>
      </c>
      <c r="W413" s="20">
        <v>22.5</v>
      </c>
      <c r="X413" s="20">
        <v>0</v>
      </c>
      <c r="Y413" s="19">
        <v>2023</v>
      </c>
      <c r="Z413" s="19">
        <v>6</v>
      </c>
    </row>
    <row r="414" spans="1:26" x14ac:dyDescent="0.25">
      <c r="A414" s="19">
        <v>202307</v>
      </c>
      <c r="B414" s="19">
        <v>7716</v>
      </c>
      <c r="C414" s="19" t="s">
        <v>443</v>
      </c>
      <c r="F414" s="19">
        <v>7</v>
      </c>
      <c r="G414" s="19" t="s">
        <v>134</v>
      </c>
      <c r="H414" s="19">
        <v>0</v>
      </c>
      <c r="J414" s="19">
        <v>1</v>
      </c>
      <c r="K414" s="20" t="s">
        <v>523</v>
      </c>
      <c r="L414" s="20">
        <v>10</v>
      </c>
      <c r="M414" s="20">
        <v>5.2</v>
      </c>
      <c r="N414" s="20">
        <v>6216.43</v>
      </c>
      <c r="O414" s="20">
        <v>1398.7</v>
      </c>
      <c r="P414" s="20">
        <v>22.5</v>
      </c>
      <c r="Q414" s="20">
        <v>7615.13</v>
      </c>
      <c r="R414" s="20">
        <v>0</v>
      </c>
      <c r="S414" s="20">
        <v>0</v>
      </c>
      <c r="T414" s="20">
        <v>0</v>
      </c>
      <c r="U414" s="20">
        <v>7615.13</v>
      </c>
      <c r="V414" s="20">
        <v>1398.7</v>
      </c>
      <c r="W414" s="20">
        <v>22.5</v>
      </c>
      <c r="X414" s="20">
        <v>0</v>
      </c>
      <c r="Y414" s="19">
        <v>2023</v>
      </c>
      <c r="Z414" s="19">
        <v>7</v>
      </c>
    </row>
    <row r="415" spans="1:26" x14ac:dyDescent="0.25">
      <c r="A415" s="19">
        <v>202308</v>
      </c>
      <c r="B415" s="19">
        <v>7716</v>
      </c>
      <c r="C415" s="19" t="s">
        <v>443</v>
      </c>
      <c r="F415" s="19">
        <v>7</v>
      </c>
      <c r="G415" s="19" t="s">
        <v>134</v>
      </c>
      <c r="H415" s="19">
        <v>0</v>
      </c>
      <c r="J415" s="19">
        <v>1</v>
      </c>
      <c r="K415" s="20" t="s">
        <v>523</v>
      </c>
      <c r="L415" s="20">
        <v>18</v>
      </c>
      <c r="M415" s="20">
        <v>9.36</v>
      </c>
      <c r="N415" s="20">
        <v>11860.98</v>
      </c>
      <c r="O415" s="20">
        <v>2668.68</v>
      </c>
      <c r="P415" s="20">
        <v>22.5</v>
      </c>
      <c r="Q415" s="20">
        <v>14529.66</v>
      </c>
      <c r="R415" s="20">
        <v>0</v>
      </c>
      <c r="S415" s="20">
        <v>0</v>
      </c>
      <c r="T415" s="20">
        <v>0</v>
      </c>
      <c r="U415" s="20">
        <v>14529.66</v>
      </c>
      <c r="V415" s="20">
        <v>2668.68</v>
      </c>
      <c r="W415" s="20">
        <v>22.5</v>
      </c>
      <c r="X415" s="20">
        <v>0</v>
      </c>
      <c r="Y415" s="19">
        <v>2023</v>
      </c>
      <c r="Z415" s="19">
        <v>8</v>
      </c>
    </row>
    <row r="416" spans="1:26" x14ac:dyDescent="0.25">
      <c r="A416" s="19">
        <v>202309</v>
      </c>
      <c r="B416" s="19">
        <v>7716</v>
      </c>
      <c r="C416" s="19" t="s">
        <v>443</v>
      </c>
      <c r="F416" s="19">
        <v>7</v>
      </c>
      <c r="G416" s="19" t="s">
        <v>134</v>
      </c>
      <c r="H416" s="19">
        <v>0</v>
      </c>
      <c r="J416" s="19">
        <v>1</v>
      </c>
      <c r="K416" s="20" t="s">
        <v>523</v>
      </c>
      <c r="L416" s="20">
        <v>-1</v>
      </c>
      <c r="M416" s="20">
        <v>-0.52</v>
      </c>
      <c r="N416" s="20">
        <v>-691.89</v>
      </c>
      <c r="O416" s="20">
        <v>-155.68</v>
      </c>
      <c r="P416" s="20">
        <v>0</v>
      </c>
      <c r="Q416" s="20">
        <v>-847.57</v>
      </c>
      <c r="R416" s="20">
        <v>0</v>
      </c>
      <c r="S416" s="20">
        <v>0</v>
      </c>
      <c r="T416" s="20">
        <v>0</v>
      </c>
      <c r="U416" s="20">
        <v>-847.57</v>
      </c>
      <c r="V416" s="20">
        <v>-155.68</v>
      </c>
      <c r="W416" s="20">
        <v>0</v>
      </c>
      <c r="X416" s="20">
        <v>0</v>
      </c>
      <c r="Y416" s="19">
        <v>2023</v>
      </c>
      <c r="Z416" s="19">
        <v>9</v>
      </c>
    </row>
    <row r="417" spans="1:26" x14ac:dyDescent="0.25">
      <c r="A417" s="19">
        <v>202310</v>
      </c>
      <c r="B417" s="19">
        <v>7716</v>
      </c>
      <c r="C417" s="19" t="s">
        <v>443</v>
      </c>
      <c r="F417" s="19">
        <v>7</v>
      </c>
      <c r="G417" s="19" t="s">
        <v>134</v>
      </c>
      <c r="H417" s="19">
        <v>0</v>
      </c>
      <c r="J417" s="19">
        <v>1</v>
      </c>
      <c r="K417" s="20" t="s">
        <v>523</v>
      </c>
      <c r="L417" s="20">
        <v>24</v>
      </c>
      <c r="M417" s="20">
        <v>12.48</v>
      </c>
      <c r="N417" s="20">
        <v>18329.080000000002</v>
      </c>
      <c r="O417" s="20">
        <v>4124.04</v>
      </c>
      <c r="P417" s="20">
        <v>22.5</v>
      </c>
      <c r="Q417" s="20">
        <v>22453.119999999999</v>
      </c>
      <c r="R417" s="20">
        <v>0</v>
      </c>
      <c r="S417" s="20">
        <v>0</v>
      </c>
      <c r="T417" s="20">
        <v>0</v>
      </c>
      <c r="U417" s="20">
        <v>22453.119999999999</v>
      </c>
      <c r="V417" s="20">
        <v>4124.04</v>
      </c>
      <c r="W417" s="20">
        <v>22.5</v>
      </c>
      <c r="X417" s="20">
        <v>0</v>
      </c>
      <c r="Y417" s="19">
        <v>2023</v>
      </c>
      <c r="Z417" s="19">
        <v>10</v>
      </c>
    </row>
    <row r="418" spans="1:26" x14ac:dyDescent="0.25">
      <c r="A418" s="19">
        <v>202311</v>
      </c>
      <c r="B418" s="19">
        <v>7716</v>
      </c>
      <c r="C418" s="19" t="s">
        <v>443</v>
      </c>
      <c r="F418" s="19">
        <v>7</v>
      </c>
      <c r="G418" s="19" t="s">
        <v>134</v>
      </c>
      <c r="H418" s="19">
        <v>0</v>
      </c>
      <c r="J418" s="19">
        <v>1</v>
      </c>
      <c r="K418" s="20" t="s">
        <v>523</v>
      </c>
      <c r="L418" s="20">
        <v>5</v>
      </c>
      <c r="M418" s="20">
        <v>2.6</v>
      </c>
      <c r="N418" s="20">
        <v>4004.71</v>
      </c>
      <c r="O418" s="20">
        <v>901.05</v>
      </c>
      <c r="P418" s="20">
        <v>22.5</v>
      </c>
      <c r="Q418" s="20">
        <v>4905.76</v>
      </c>
      <c r="R418" s="20">
        <v>0</v>
      </c>
      <c r="S418" s="20">
        <v>0</v>
      </c>
      <c r="T418" s="20">
        <v>0</v>
      </c>
      <c r="U418" s="20">
        <v>4905.76</v>
      </c>
      <c r="V418" s="20">
        <v>901.05</v>
      </c>
      <c r="W418" s="20">
        <v>22.5</v>
      </c>
      <c r="X418" s="20">
        <v>0</v>
      </c>
      <c r="Y418" s="19">
        <v>2023</v>
      </c>
      <c r="Z418" s="19">
        <v>11</v>
      </c>
    </row>
    <row r="419" spans="1:26" x14ac:dyDescent="0.25">
      <c r="A419" s="19">
        <v>202312</v>
      </c>
      <c r="B419" s="19">
        <v>7716</v>
      </c>
      <c r="C419" s="19" t="s">
        <v>443</v>
      </c>
      <c r="F419" s="19">
        <v>7</v>
      </c>
      <c r="G419" s="19" t="s">
        <v>134</v>
      </c>
      <c r="H419" s="19">
        <v>0</v>
      </c>
      <c r="J419" s="19">
        <v>1</v>
      </c>
      <c r="K419" s="20" t="s">
        <v>523</v>
      </c>
      <c r="L419" s="20">
        <v>32</v>
      </c>
      <c r="M419" s="20">
        <v>16.64</v>
      </c>
      <c r="N419" s="20">
        <v>31246.66</v>
      </c>
      <c r="O419" s="20">
        <v>7030.52</v>
      </c>
      <c r="P419" s="20">
        <v>22.5</v>
      </c>
      <c r="Q419" s="20">
        <v>38277.18</v>
      </c>
      <c r="R419" s="20">
        <v>0</v>
      </c>
      <c r="S419" s="20">
        <v>0</v>
      </c>
      <c r="T419" s="20">
        <v>0</v>
      </c>
      <c r="U419" s="20">
        <v>38277.18</v>
      </c>
      <c r="V419" s="20">
        <v>7030.52</v>
      </c>
      <c r="W419" s="20">
        <v>22.5</v>
      </c>
      <c r="X419" s="20">
        <v>0</v>
      </c>
      <c r="Y419" s="19">
        <v>2023</v>
      </c>
      <c r="Z419" s="19">
        <v>12</v>
      </c>
    </row>
    <row r="420" spans="1:26" x14ac:dyDescent="0.25">
      <c r="A420" s="19">
        <v>202401</v>
      </c>
      <c r="B420" s="19">
        <v>7716</v>
      </c>
      <c r="C420" s="19" t="s">
        <v>443</v>
      </c>
      <c r="F420" s="19">
        <v>7</v>
      </c>
      <c r="G420" s="19" t="s">
        <v>134</v>
      </c>
      <c r="H420" s="19">
        <v>0</v>
      </c>
      <c r="J420" s="19">
        <v>1</v>
      </c>
      <c r="K420" s="20" t="s">
        <v>523</v>
      </c>
      <c r="L420" s="20">
        <v>-3</v>
      </c>
      <c r="M420" s="20">
        <v>-1.56</v>
      </c>
      <c r="N420" s="20">
        <v>-3525.09</v>
      </c>
      <c r="O420" s="20">
        <v>-793.14</v>
      </c>
      <c r="P420" s="20">
        <v>0</v>
      </c>
      <c r="Q420" s="20">
        <v>-4318.2299999999996</v>
      </c>
      <c r="R420" s="20">
        <v>0</v>
      </c>
      <c r="S420" s="20">
        <v>0</v>
      </c>
      <c r="T420" s="20">
        <v>0</v>
      </c>
      <c r="U420" s="20">
        <v>-4318.2299999999996</v>
      </c>
      <c r="V420" s="20">
        <v>-793.14</v>
      </c>
      <c r="W420" s="20">
        <v>0</v>
      </c>
      <c r="X420" s="20">
        <v>0</v>
      </c>
      <c r="Y420" s="19">
        <v>2024</v>
      </c>
      <c r="Z420" s="19">
        <v>1</v>
      </c>
    </row>
    <row r="421" spans="1:26" x14ac:dyDescent="0.25">
      <c r="A421" s="19">
        <v>202402</v>
      </c>
      <c r="B421" s="19">
        <v>7716</v>
      </c>
      <c r="C421" s="19" t="s">
        <v>443</v>
      </c>
      <c r="F421" s="19">
        <v>7</v>
      </c>
      <c r="G421" s="19" t="s">
        <v>134</v>
      </c>
      <c r="H421" s="19">
        <v>0</v>
      </c>
      <c r="J421" s="19">
        <v>1</v>
      </c>
      <c r="K421" s="20" t="s">
        <v>523</v>
      </c>
      <c r="L421" s="20">
        <v>-2</v>
      </c>
      <c r="M421" s="20">
        <v>-1.04</v>
      </c>
      <c r="N421" s="20">
        <v>-3107.95</v>
      </c>
      <c r="O421" s="20">
        <v>-699.29</v>
      </c>
      <c r="P421" s="20">
        <v>0</v>
      </c>
      <c r="Q421" s="20">
        <v>-3807.24</v>
      </c>
      <c r="R421" s="20">
        <v>0</v>
      </c>
      <c r="S421" s="20">
        <v>0</v>
      </c>
      <c r="T421" s="20">
        <v>0</v>
      </c>
      <c r="U421" s="20">
        <v>-3807.24</v>
      </c>
      <c r="V421" s="20">
        <v>-699.29</v>
      </c>
      <c r="W421" s="20">
        <v>0</v>
      </c>
      <c r="X421" s="20">
        <v>0</v>
      </c>
      <c r="Y421" s="19">
        <v>2024</v>
      </c>
      <c r="Z421" s="19">
        <v>2</v>
      </c>
    </row>
    <row r="422" spans="1:26" x14ac:dyDescent="0.25">
      <c r="A422" s="19">
        <v>202308</v>
      </c>
      <c r="B422" s="19">
        <v>1412</v>
      </c>
      <c r="C422" s="19" t="s">
        <v>386</v>
      </c>
      <c r="F422" s="19">
        <v>7</v>
      </c>
      <c r="G422" s="19" t="s">
        <v>134</v>
      </c>
      <c r="H422" s="19">
        <v>0</v>
      </c>
      <c r="J422" s="19">
        <v>1</v>
      </c>
      <c r="K422" s="20" t="s">
        <v>523</v>
      </c>
      <c r="L422" s="20">
        <v>48</v>
      </c>
      <c r="M422" s="20">
        <v>24.96</v>
      </c>
      <c r="N422" s="20">
        <v>36228.28</v>
      </c>
      <c r="O422" s="20">
        <v>8754.09</v>
      </c>
      <c r="P422" s="20">
        <v>24.16</v>
      </c>
      <c r="Q422" s="20">
        <v>44982.37</v>
      </c>
      <c r="R422" s="20">
        <v>0</v>
      </c>
      <c r="S422" s="20">
        <v>0</v>
      </c>
      <c r="T422" s="20">
        <v>0</v>
      </c>
      <c r="U422" s="20">
        <v>44982.37</v>
      </c>
      <c r="V422" s="20">
        <v>8754.09</v>
      </c>
      <c r="W422" s="20">
        <v>24.16</v>
      </c>
      <c r="X422" s="20">
        <v>0</v>
      </c>
      <c r="Y422" s="19">
        <v>2023</v>
      </c>
      <c r="Z422" s="19">
        <v>8</v>
      </c>
    </row>
    <row r="423" spans="1:26" x14ac:dyDescent="0.25">
      <c r="A423" s="19">
        <v>202309</v>
      </c>
      <c r="B423" s="19">
        <v>1412</v>
      </c>
      <c r="C423" s="19" t="s">
        <v>386</v>
      </c>
      <c r="F423" s="19">
        <v>7</v>
      </c>
      <c r="G423" s="19" t="s">
        <v>134</v>
      </c>
      <c r="H423" s="19">
        <v>0</v>
      </c>
      <c r="J423" s="19">
        <v>1</v>
      </c>
      <c r="K423" s="20" t="s">
        <v>523</v>
      </c>
      <c r="L423" s="20">
        <v>84</v>
      </c>
      <c r="M423" s="20">
        <v>43.68</v>
      </c>
      <c r="N423" s="20">
        <v>63649.39</v>
      </c>
      <c r="O423" s="20">
        <v>15047.07</v>
      </c>
      <c r="P423" s="20">
        <v>23.64</v>
      </c>
      <c r="Q423" s="20">
        <v>78696.460000000006</v>
      </c>
      <c r="R423" s="20">
        <v>0</v>
      </c>
      <c r="S423" s="20">
        <v>0</v>
      </c>
      <c r="T423" s="20">
        <v>0</v>
      </c>
      <c r="U423" s="20">
        <v>78696.460000000006</v>
      </c>
      <c r="V423" s="20">
        <v>15047.07</v>
      </c>
      <c r="W423" s="20">
        <v>23.64</v>
      </c>
      <c r="X423" s="20">
        <v>0</v>
      </c>
      <c r="Y423" s="19">
        <v>2023</v>
      </c>
      <c r="Z423" s="19">
        <v>9</v>
      </c>
    </row>
    <row r="424" spans="1:26" x14ac:dyDescent="0.25">
      <c r="A424" s="19">
        <v>202310</v>
      </c>
      <c r="B424" s="19">
        <v>1412</v>
      </c>
      <c r="C424" s="19" t="s">
        <v>386</v>
      </c>
      <c r="F424" s="19">
        <v>7</v>
      </c>
      <c r="G424" s="19" t="s">
        <v>134</v>
      </c>
      <c r="H424" s="19">
        <v>0</v>
      </c>
      <c r="J424" s="19">
        <v>1</v>
      </c>
      <c r="K424" s="20" t="s">
        <v>523</v>
      </c>
      <c r="L424" s="20">
        <v>151</v>
      </c>
      <c r="M424" s="20">
        <v>78.52</v>
      </c>
      <c r="N424" s="20">
        <v>122993.86</v>
      </c>
      <c r="O424" s="20">
        <v>28950.44</v>
      </c>
      <c r="P424" s="20">
        <v>23.54</v>
      </c>
      <c r="Q424" s="20">
        <v>151944.29999999999</v>
      </c>
      <c r="R424" s="20">
        <v>0</v>
      </c>
      <c r="S424" s="20">
        <v>0</v>
      </c>
      <c r="T424" s="20">
        <v>0</v>
      </c>
      <c r="U424" s="20">
        <v>151944.29999999999</v>
      </c>
      <c r="V424" s="20">
        <v>28950.44</v>
      </c>
      <c r="W424" s="20">
        <v>23.54</v>
      </c>
      <c r="X424" s="20">
        <v>0.01</v>
      </c>
      <c r="Y424" s="19">
        <v>2023</v>
      </c>
      <c r="Z424" s="19">
        <v>10</v>
      </c>
    </row>
    <row r="425" spans="1:26" x14ac:dyDescent="0.25">
      <c r="A425" s="19">
        <v>202311</v>
      </c>
      <c r="B425" s="19">
        <v>1412</v>
      </c>
      <c r="C425" s="19" t="s">
        <v>386</v>
      </c>
      <c r="F425" s="19">
        <v>7</v>
      </c>
      <c r="G425" s="19" t="s">
        <v>134</v>
      </c>
      <c r="H425" s="19">
        <v>0</v>
      </c>
      <c r="J425" s="19">
        <v>1</v>
      </c>
      <c r="K425" s="20" t="s">
        <v>523</v>
      </c>
      <c r="L425" s="20">
        <v>84</v>
      </c>
      <c r="M425" s="20">
        <v>43.68</v>
      </c>
      <c r="N425" s="20">
        <v>77789.509999999995</v>
      </c>
      <c r="O425" s="20">
        <v>18514.75</v>
      </c>
      <c r="P425" s="20">
        <v>23.8</v>
      </c>
      <c r="Q425" s="20">
        <v>96304.26</v>
      </c>
      <c r="R425" s="20">
        <v>0</v>
      </c>
      <c r="S425" s="20">
        <v>0</v>
      </c>
      <c r="T425" s="20">
        <v>0</v>
      </c>
      <c r="U425" s="20">
        <v>96304.26</v>
      </c>
      <c r="V425" s="20">
        <v>18514.75</v>
      </c>
      <c r="W425" s="20">
        <v>23.8</v>
      </c>
      <c r="X425" s="20">
        <v>0</v>
      </c>
      <c r="Y425" s="19">
        <v>2023</v>
      </c>
      <c r="Z425" s="19">
        <v>11</v>
      </c>
    </row>
    <row r="426" spans="1:26" x14ac:dyDescent="0.25">
      <c r="A426" s="19">
        <v>202312</v>
      </c>
      <c r="B426" s="19">
        <v>1412</v>
      </c>
      <c r="C426" s="19" t="s">
        <v>386</v>
      </c>
      <c r="F426" s="19">
        <v>7</v>
      </c>
      <c r="G426" s="19" t="s">
        <v>134</v>
      </c>
      <c r="H426" s="19">
        <v>0</v>
      </c>
      <c r="J426" s="19">
        <v>1</v>
      </c>
      <c r="K426" s="20" t="s">
        <v>523</v>
      </c>
      <c r="L426" s="20">
        <v>155</v>
      </c>
      <c r="M426" s="20">
        <v>80.599999999999994</v>
      </c>
      <c r="N426" s="20">
        <v>168674.12</v>
      </c>
      <c r="O426" s="20">
        <v>40350.97</v>
      </c>
      <c r="P426" s="20">
        <v>23.92</v>
      </c>
      <c r="Q426" s="20">
        <v>209025.09</v>
      </c>
      <c r="R426" s="20">
        <v>0</v>
      </c>
      <c r="S426" s="20">
        <v>0</v>
      </c>
      <c r="T426" s="20">
        <v>0</v>
      </c>
      <c r="U426" s="20">
        <v>209025.09</v>
      </c>
      <c r="V426" s="20">
        <v>40350.97</v>
      </c>
      <c r="W426" s="20">
        <v>23.92</v>
      </c>
      <c r="X426" s="20">
        <v>0.01</v>
      </c>
      <c r="Y426" s="19">
        <v>2023</v>
      </c>
      <c r="Z426" s="19">
        <v>12</v>
      </c>
    </row>
    <row r="427" spans="1:26" x14ac:dyDescent="0.25">
      <c r="A427" s="19">
        <v>202401</v>
      </c>
      <c r="B427" s="19">
        <v>1412</v>
      </c>
      <c r="C427" s="19" t="s">
        <v>386</v>
      </c>
      <c r="F427" s="19">
        <v>7</v>
      </c>
      <c r="G427" s="19" t="s">
        <v>134</v>
      </c>
      <c r="H427" s="19">
        <v>0</v>
      </c>
      <c r="J427" s="19">
        <v>1</v>
      </c>
      <c r="K427" s="20" t="s">
        <v>523</v>
      </c>
      <c r="L427" s="20">
        <v>127</v>
      </c>
      <c r="M427" s="20">
        <v>66.040000000000006</v>
      </c>
      <c r="N427" s="20">
        <v>185012</v>
      </c>
      <c r="O427" s="20">
        <v>44753.29</v>
      </c>
      <c r="P427" s="20">
        <v>24.19</v>
      </c>
      <c r="Q427" s="20">
        <v>229765.29</v>
      </c>
      <c r="R427" s="20">
        <v>0</v>
      </c>
      <c r="S427" s="20">
        <v>0</v>
      </c>
      <c r="T427" s="20">
        <v>0</v>
      </c>
      <c r="U427" s="20">
        <v>229765.29</v>
      </c>
      <c r="V427" s="20">
        <v>44753.29</v>
      </c>
      <c r="W427" s="20">
        <v>24.19</v>
      </c>
      <c r="X427" s="20">
        <v>0.01</v>
      </c>
      <c r="Y427" s="19">
        <v>2024</v>
      </c>
      <c r="Z427" s="19">
        <v>1</v>
      </c>
    </row>
    <row r="428" spans="1:26" x14ac:dyDescent="0.25">
      <c r="A428" s="19">
        <v>202402</v>
      </c>
      <c r="B428" s="19">
        <v>1412</v>
      </c>
      <c r="C428" s="19" t="s">
        <v>386</v>
      </c>
      <c r="F428" s="19">
        <v>7</v>
      </c>
      <c r="G428" s="19" t="s">
        <v>134</v>
      </c>
      <c r="H428" s="19">
        <v>0</v>
      </c>
      <c r="J428" s="19">
        <v>1</v>
      </c>
      <c r="K428" s="20" t="s">
        <v>523</v>
      </c>
      <c r="L428" s="20">
        <v>86</v>
      </c>
      <c r="M428" s="20">
        <v>44.72</v>
      </c>
      <c r="N428" s="20">
        <v>146633.07</v>
      </c>
      <c r="O428" s="20">
        <v>34388.36</v>
      </c>
      <c r="P428" s="20">
        <v>23.45</v>
      </c>
      <c r="Q428" s="20">
        <v>181021.43</v>
      </c>
      <c r="R428" s="20">
        <v>0</v>
      </c>
      <c r="S428" s="20">
        <v>0</v>
      </c>
      <c r="T428" s="20">
        <v>0</v>
      </c>
      <c r="U428" s="20">
        <v>181021.43</v>
      </c>
      <c r="V428" s="20">
        <v>34388.36</v>
      </c>
      <c r="W428" s="20">
        <v>23.45</v>
      </c>
      <c r="X428" s="20">
        <v>0.01</v>
      </c>
      <c r="Y428" s="19">
        <v>2024</v>
      </c>
      <c r="Z428" s="19">
        <v>2</v>
      </c>
    </row>
    <row r="429" spans="1:26" x14ac:dyDescent="0.25">
      <c r="A429" s="19">
        <v>202403</v>
      </c>
      <c r="B429" s="19">
        <v>1412</v>
      </c>
      <c r="C429" s="19" t="s">
        <v>386</v>
      </c>
      <c r="F429" s="19">
        <v>7</v>
      </c>
      <c r="G429" s="19" t="s">
        <v>134</v>
      </c>
      <c r="H429" s="19">
        <v>0</v>
      </c>
      <c r="J429" s="19">
        <v>1</v>
      </c>
      <c r="K429" s="20" t="s">
        <v>523</v>
      </c>
      <c r="L429" s="20">
        <v>37</v>
      </c>
      <c r="M429" s="20">
        <v>19.239999999999998</v>
      </c>
      <c r="N429" s="20">
        <v>74818.789999999994</v>
      </c>
      <c r="O429" s="20">
        <v>17167.900000000001</v>
      </c>
      <c r="P429" s="20">
        <v>22.95</v>
      </c>
      <c r="Q429" s="20">
        <v>91986.69</v>
      </c>
      <c r="R429" s="20">
        <v>0</v>
      </c>
      <c r="S429" s="20">
        <v>0</v>
      </c>
      <c r="T429" s="20">
        <v>0</v>
      </c>
      <c r="U429" s="20">
        <v>91986.69</v>
      </c>
      <c r="V429" s="20">
        <v>17167.900000000001</v>
      </c>
      <c r="W429" s="20">
        <v>22.95</v>
      </c>
      <c r="X429" s="20">
        <v>0</v>
      </c>
      <c r="Y429" s="19">
        <v>2024</v>
      </c>
      <c r="Z429" s="19">
        <v>3</v>
      </c>
    </row>
    <row r="430" spans="1:26" x14ac:dyDescent="0.25">
      <c r="A430" s="19">
        <v>202404</v>
      </c>
      <c r="B430" s="19">
        <v>1412</v>
      </c>
      <c r="C430" s="19" t="s">
        <v>386</v>
      </c>
      <c r="F430" s="19">
        <v>7</v>
      </c>
      <c r="G430" s="19" t="s">
        <v>134</v>
      </c>
      <c r="H430" s="19">
        <v>0</v>
      </c>
      <c r="J430" s="19">
        <v>1</v>
      </c>
      <c r="K430" s="20" t="s">
        <v>523</v>
      </c>
      <c r="L430" s="20">
        <v>6</v>
      </c>
      <c r="M430" s="20">
        <v>3.12</v>
      </c>
      <c r="N430" s="20">
        <v>12746.99</v>
      </c>
      <c r="O430" s="20">
        <v>2804.34</v>
      </c>
      <c r="P430" s="20">
        <v>22</v>
      </c>
      <c r="Q430" s="20">
        <v>15551.33</v>
      </c>
      <c r="R430" s="20">
        <v>0</v>
      </c>
      <c r="S430" s="20">
        <v>0</v>
      </c>
      <c r="T430" s="20">
        <v>0</v>
      </c>
      <c r="U430" s="20">
        <v>15551.33</v>
      </c>
      <c r="V430" s="20">
        <v>2804.34</v>
      </c>
      <c r="W430" s="20">
        <v>22</v>
      </c>
      <c r="X430" s="20">
        <v>0</v>
      </c>
      <c r="Y430" s="19">
        <v>2024</v>
      </c>
      <c r="Z430" s="19">
        <v>4</v>
      </c>
    </row>
    <row r="431" spans="1:26" x14ac:dyDescent="0.25">
      <c r="A431" s="19">
        <v>202308</v>
      </c>
      <c r="B431" s="19">
        <v>1413</v>
      </c>
      <c r="C431" s="19" t="s">
        <v>422</v>
      </c>
      <c r="F431" s="19">
        <v>7</v>
      </c>
      <c r="G431" s="19" t="s">
        <v>134</v>
      </c>
      <c r="H431" s="19">
        <v>0</v>
      </c>
      <c r="J431" s="19">
        <v>1</v>
      </c>
      <c r="K431" s="20" t="s">
        <v>523</v>
      </c>
      <c r="L431" s="20">
        <v>36</v>
      </c>
      <c r="M431" s="20">
        <v>7.2</v>
      </c>
      <c r="N431" s="20">
        <v>12153.71</v>
      </c>
      <c r="O431" s="20">
        <v>2733.48</v>
      </c>
      <c r="P431" s="20">
        <v>22.49</v>
      </c>
      <c r="Q431" s="20">
        <v>14887.19</v>
      </c>
      <c r="R431" s="20">
        <v>0</v>
      </c>
      <c r="S431" s="20">
        <v>0</v>
      </c>
      <c r="T431" s="20">
        <v>0</v>
      </c>
      <c r="U431" s="20">
        <v>14887.19</v>
      </c>
      <c r="V431" s="20">
        <v>2733.48</v>
      </c>
      <c r="W431" s="20">
        <v>22.49</v>
      </c>
      <c r="X431" s="20">
        <v>0</v>
      </c>
      <c r="Y431" s="19">
        <v>2023</v>
      </c>
      <c r="Z431" s="19">
        <v>8</v>
      </c>
    </row>
    <row r="432" spans="1:26" x14ac:dyDescent="0.25">
      <c r="A432" s="19">
        <v>202309</v>
      </c>
      <c r="B432" s="19">
        <v>1413</v>
      </c>
      <c r="C432" s="19" t="s">
        <v>422</v>
      </c>
      <c r="F432" s="19">
        <v>7</v>
      </c>
      <c r="G432" s="19" t="s">
        <v>134</v>
      </c>
      <c r="H432" s="19">
        <v>0</v>
      </c>
      <c r="J432" s="19">
        <v>1</v>
      </c>
      <c r="K432" s="20" t="s">
        <v>523</v>
      </c>
      <c r="L432" s="20">
        <v>112</v>
      </c>
      <c r="M432" s="20">
        <v>22.4</v>
      </c>
      <c r="N432" s="20">
        <v>38503.599999999999</v>
      </c>
      <c r="O432" s="20">
        <v>8834.1</v>
      </c>
      <c r="P432" s="20">
        <v>22.94</v>
      </c>
      <c r="Q432" s="20">
        <v>47337.7</v>
      </c>
      <c r="R432" s="20">
        <v>0</v>
      </c>
      <c r="S432" s="20">
        <v>0</v>
      </c>
      <c r="T432" s="20">
        <v>0</v>
      </c>
      <c r="U432" s="20">
        <v>47337.7</v>
      </c>
      <c r="V432" s="20">
        <v>8834.1</v>
      </c>
      <c r="W432" s="20">
        <v>22.94</v>
      </c>
      <c r="X432" s="20">
        <v>0</v>
      </c>
      <c r="Y432" s="19">
        <v>2023</v>
      </c>
      <c r="Z432" s="19">
        <v>9</v>
      </c>
    </row>
    <row r="433" spans="1:26" x14ac:dyDescent="0.25">
      <c r="A433" s="19">
        <v>202310</v>
      </c>
      <c r="B433" s="19">
        <v>1413</v>
      </c>
      <c r="C433" s="19" t="s">
        <v>422</v>
      </c>
      <c r="F433" s="19">
        <v>7</v>
      </c>
      <c r="G433" s="19" t="s">
        <v>134</v>
      </c>
      <c r="H433" s="19">
        <v>0</v>
      </c>
      <c r="J433" s="19">
        <v>1</v>
      </c>
      <c r="K433" s="20" t="s">
        <v>523</v>
      </c>
      <c r="L433" s="20">
        <v>101</v>
      </c>
      <c r="M433" s="20">
        <v>20.2</v>
      </c>
      <c r="N433" s="20">
        <v>38074.19</v>
      </c>
      <c r="O433" s="20">
        <v>8563.07</v>
      </c>
      <c r="P433" s="20">
        <v>22.49</v>
      </c>
      <c r="Q433" s="20">
        <v>46637.26</v>
      </c>
      <c r="R433" s="20">
        <v>0</v>
      </c>
      <c r="S433" s="20">
        <v>0</v>
      </c>
      <c r="T433" s="20">
        <v>0</v>
      </c>
      <c r="U433" s="20">
        <v>46637.26</v>
      </c>
      <c r="V433" s="20">
        <v>8563.07</v>
      </c>
      <c r="W433" s="20">
        <v>22.49</v>
      </c>
      <c r="X433" s="20">
        <v>0</v>
      </c>
      <c r="Y433" s="19">
        <v>2023</v>
      </c>
      <c r="Z433" s="19">
        <v>10</v>
      </c>
    </row>
    <row r="434" spans="1:26" x14ac:dyDescent="0.25">
      <c r="A434" s="19">
        <v>202311</v>
      </c>
      <c r="B434" s="19">
        <v>1413</v>
      </c>
      <c r="C434" s="19" t="s">
        <v>422</v>
      </c>
      <c r="F434" s="19">
        <v>7</v>
      </c>
      <c r="G434" s="19" t="s">
        <v>134</v>
      </c>
      <c r="H434" s="19">
        <v>0</v>
      </c>
      <c r="J434" s="19">
        <v>1</v>
      </c>
      <c r="K434" s="20" t="s">
        <v>523</v>
      </c>
      <c r="L434" s="20">
        <v>53</v>
      </c>
      <c r="M434" s="20">
        <v>10.6</v>
      </c>
      <c r="N434" s="20">
        <v>21442.47</v>
      </c>
      <c r="O434" s="20">
        <v>4886.38</v>
      </c>
      <c r="P434" s="20">
        <v>22.79</v>
      </c>
      <c r="Q434" s="20">
        <v>26328.85</v>
      </c>
      <c r="R434" s="20">
        <v>0</v>
      </c>
      <c r="S434" s="20">
        <v>0</v>
      </c>
      <c r="T434" s="20">
        <v>0</v>
      </c>
      <c r="U434" s="20">
        <v>26328.85</v>
      </c>
      <c r="V434" s="20">
        <v>4886.38</v>
      </c>
      <c r="W434" s="20">
        <v>22.79</v>
      </c>
      <c r="X434" s="20">
        <v>0</v>
      </c>
      <c r="Y434" s="19">
        <v>2023</v>
      </c>
      <c r="Z434" s="19">
        <v>11</v>
      </c>
    </row>
    <row r="435" spans="1:26" x14ac:dyDescent="0.25">
      <c r="A435" s="19">
        <v>202312</v>
      </c>
      <c r="B435" s="19">
        <v>1413</v>
      </c>
      <c r="C435" s="19" t="s">
        <v>422</v>
      </c>
      <c r="F435" s="19">
        <v>7</v>
      </c>
      <c r="G435" s="19" t="s">
        <v>134</v>
      </c>
      <c r="H435" s="19">
        <v>0</v>
      </c>
      <c r="J435" s="19">
        <v>1</v>
      </c>
      <c r="K435" s="20" t="s">
        <v>523</v>
      </c>
      <c r="L435" s="20">
        <v>101</v>
      </c>
      <c r="M435" s="20">
        <v>20.2</v>
      </c>
      <c r="N435" s="20">
        <v>48166.57</v>
      </c>
      <c r="O435" s="20">
        <v>11042.44</v>
      </c>
      <c r="P435" s="20">
        <v>22.93</v>
      </c>
      <c r="Q435" s="20">
        <v>59209.01</v>
      </c>
      <c r="R435" s="20">
        <v>0</v>
      </c>
      <c r="S435" s="20">
        <v>0</v>
      </c>
      <c r="T435" s="20">
        <v>0</v>
      </c>
      <c r="U435" s="20">
        <v>59209.01</v>
      </c>
      <c r="V435" s="20">
        <v>11042.44</v>
      </c>
      <c r="W435" s="20">
        <v>22.93</v>
      </c>
      <c r="X435" s="20">
        <v>0</v>
      </c>
      <c r="Y435" s="19">
        <v>2023</v>
      </c>
      <c r="Z435" s="19">
        <v>12</v>
      </c>
    </row>
    <row r="436" spans="1:26" x14ac:dyDescent="0.25">
      <c r="A436" s="19">
        <v>202401</v>
      </c>
      <c r="B436" s="19">
        <v>1413</v>
      </c>
      <c r="C436" s="19" t="s">
        <v>422</v>
      </c>
      <c r="F436" s="19">
        <v>7</v>
      </c>
      <c r="G436" s="19" t="s">
        <v>134</v>
      </c>
      <c r="H436" s="19">
        <v>0</v>
      </c>
      <c r="J436" s="19">
        <v>1</v>
      </c>
      <c r="K436" s="20" t="s">
        <v>523</v>
      </c>
      <c r="L436" s="20">
        <v>60</v>
      </c>
      <c r="M436" s="20">
        <v>12</v>
      </c>
      <c r="N436" s="20">
        <v>37602.74</v>
      </c>
      <c r="O436" s="20">
        <v>8457</v>
      </c>
      <c r="P436" s="20">
        <v>22.49</v>
      </c>
      <c r="Q436" s="20">
        <v>46059.74</v>
      </c>
      <c r="R436" s="20">
        <v>0</v>
      </c>
      <c r="S436" s="20">
        <v>0</v>
      </c>
      <c r="T436" s="20">
        <v>0</v>
      </c>
      <c r="U436" s="20">
        <v>46059.74</v>
      </c>
      <c r="V436" s="20">
        <v>8457</v>
      </c>
      <c r="W436" s="20">
        <v>22.49</v>
      </c>
      <c r="X436" s="20">
        <v>0</v>
      </c>
      <c r="Y436" s="19">
        <v>2024</v>
      </c>
      <c r="Z436" s="19">
        <v>1</v>
      </c>
    </row>
    <row r="437" spans="1:26" x14ac:dyDescent="0.25">
      <c r="A437" s="19">
        <v>202402</v>
      </c>
      <c r="B437" s="19">
        <v>1413</v>
      </c>
      <c r="C437" s="19" t="s">
        <v>422</v>
      </c>
      <c r="F437" s="19">
        <v>7</v>
      </c>
      <c r="G437" s="19" t="s">
        <v>134</v>
      </c>
      <c r="H437" s="19">
        <v>0</v>
      </c>
      <c r="J437" s="19">
        <v>1</v>
      </c>
      <c r="K437" s="20" t="s">
        <v>523</v>
      </c>
      <c r="L437" s="20">
        <v>44</v>
      </c>
      <c r="M437" s="20">
        <v>8.8000000000000007</v>
      </c>
      <c r="N437" s="20">
        <v>33457.24</v>
      </c>
      <c r="O437" s="20">
        <v>7691.75</v>
      </c>
      <c r="P437" s="20">
        <v>22.99</v>
      </c>
      <c r="Q437" s="20">
        <v>41148.99</v>
      </c>
      <c r="R437" s="20">
        <v>0</v>
      </c>
      <c r="S437" s="20">
        <v>0</v>
      </c>
      <c r="T437" s="20">
        <v>0</v>
      </c>
      <c r="U437" s="20">
        <v>41148.99</v>
      </c>
      <c r="V437" s="20">
        <v>7691.75</v>
      </c>
      <c r="W437" s="20">
        <v>22.99</v>
      </c>
      <c r="X437" s="20">
        <v>0</v>
      </c>
      <c r="Y437" s="19">
        <v>2024</v>
      </c>
      <c r="Z437" s="19">
        <v>2</v>
      </c>
    </row>
    <row r="438" spans="1:26" x14ac:dyDescent="0.25">
      <c r="A438" s="19">
        <v>202403</v>
      </c>
      <c r="B438" s="19">
        <v>1413</v>
      </c>
      <c r="C438" s="19" t="s">
        <v>422</v>
      </c>
      <c r="F438" s="19">
        <v>7</v>
      </c>
      <c r="G438" s="19" t="s">
        <v>134</v>
      </c>
      <c r="H438" s="19">
        <v>0</v>
      </c>
      <c r="J438" s="19">
        <v>1</v>
      </c>
      <c r="K438" s="20" t="s">
        <v>523</v>
      </c>
      <c r="L438" s="20">
        <v>66</v>
      </c>
      <c r="M438" s="20">
        <v>13.2</v>
      </c>
      <c r="N438" s="20">
        <v>57713.97</v>
      </c>
      <c r="O438" s="20">
        <v>12979.56</v>
      </c>
      <c r="P438" s="20">
        <v>22.49</v>
      </c>
      <c r="Q438" s="20">
        <v>70693.53</v>
      </c>
      <c r="R438" s="20">
        <v>0</v>
      </c>
      <c r="S438" s="20">
        <v>0</v>
      </c>
      <c r="T438" s="20">
        <v>0</v>
      </c>
      <c r="U438" s="20">
        <v>70693.53</v>
      </c>
      <c r="V438" s="20">
        <v>12979.56</v>
      </c>
      <c r="W438" s="20">
        <v>22.49</v>
      </c>
      <c r="X438" s="20">
        <v>0</v>
      </c>
      <c r="Y438" s="19">
        <v>2024</v>
      </c>
      <c r="Z438" s="19">
        <v>3</v>
      </c>
    </row>
    <row r="439" spans="1:26" x14ac:dyDescent="0.25">
      <c r="A439" s="19">
        <v>202404</v>
      </c>
      <c r="B439" s="19">
        <v>1413</v>
      </c>
      <c r="C439" s="19" t="s">
        <v>422</v>
      </c>
      <c r="F439" s="19">
        <v>7</v>
      </c>
      <c r="G439" s="19" t="s">
        <v>134</v>
      </c>
      <c r="H439" s="19">
        <v>0</v>
      </c>
      <c r="J439" s="19">
        <v>1</v>
      </c>
      <c r="K439" s="20" t="s">
        <v>523</v>
      </c>
      <c r="L439" s="20">
        <v>12</v>
      </c>
      <c r="M439" s="20">
        <v>2.4</v>
      </c>
      <c r="N439" s="20">
        <v>11024.68</v>
      </c>
      <c r="O439" s="20">
        <v>2479.44</v>
      </c>
      <c r="P439" s="20">
        <v>22.49</v>
      </c>
      <c r="Q439" s="20">
        <v>13504.12</v>
      </c>
      <c r="R439" s="20">
        <v>0</v>
      </c>
      <c r="S439" s="20">
        <v>0</v>
      </c>
      <c r="T439" s="20">
        <v>0</v>
      </c>
      <c r="U439" s="20">
        <v>13504.12</v>
      </c>
      <c r="V439" s="20">
        <v>2479.44</v>
      </c>
      <c r="W439" s="20">
        <v>22.49</v>
      </c>
      <c r="X439" s="20">
        <v>0</v>
      </c>
      <c r="Y439" s="19">
        <v>2024</v>
      </c>
      <c r="Z439" s="19">
        <v>4</v>
      </c>
    </row>
    <row r="440" spans="1:26" x14ac:dyDescent="0.25">
      <c r="A440" s="19">
        <v>202309</v>
      </c>
      <c r="B440" s="19">
        <v>1420</v>
      </c>
      <c r="C440" s="19" t="s">
        <v>140</v>
      </c>
      <c r="F440" s="19">
        <v>7</v>
      </c>
      <c r="G440" s="19" t="s">
        <v>134</v>
      </c>
      <c r="H440" s="19">
        <v>0</v>
      </c>
      <c r="J440" s="19">
        <v>1</v>
      </c>
      <c r="K440" s="20" t="s">
        <v>523</v>
      </c>
      <c r="L440" s="20">
        <v>45</v>
      </c>
      <c r="M440" s="20">
        <v>9</v>
      </c>
      <c r="N440" s="20">
        <v>17738.28</v>
      </c>
      <c r="O440" s="20">
        <v>4116.8599999999997</v>
      </c>
      <c r="P440" s="20">
        <v>23.21</v>
      </c>
      <c r="Q440" s="20">
        <v>21855.14</v>
      </c>
      <c r="R440" s="20">
        <v>0</v>
      </c>
      <c r="S440" s="20">
        <v>0</v>
      </c>
      <c r="T440" s="20">
        <v>0</v>
      </c>
      <c r="U440" s="20">
        <v>21855.14</v>
      </c>
      <c r="V440" s="20">
        <v>4116.8599999999997</v>
      </c>
      <c r="W440" s="20">
        <v>23.21</v>
      </c>
      <c r="X440" s="20">
        <v>0</v>
      </c>
      <c r="Y440" s="19">
        <v>2023</v>
      </c>
      <c r="Z440" s="19">
        <v>9</v>
      </c>
    </row>
    <row r="441" spans="1:26" x14ac:dyDescent="0.25">
      <c r="A441" s="19">
        <v>202310</v>
      </c>
      <c r="B441" s="19">
        <v>1420</v>
      </c>
      <c r="C441" s="19" t="s">
        <v>140</v>
      </c>
      <c r="F441" s="19">
        <v>7</v>
      </c>
      <c r="G441" s="19" t="s">
        <v>134</v>
      </c>
      <c r="H441" s="19">
        <v>0</v>
      </c>
      <c r="J441" s="19">
        <v>1</v>
      </c>
      <c r="K441" s="20" t="s">
        <v>523</v>
      </c>
      <c r="L441" s="20">
        <v>74</v>
      </c>
      <c r="M441" s="20">
        <v>14.8</v>
      </c>
      <c r="N441" s="20">
        <v>32071.33</v>
      </c>
      <c r="O441" s="20">
        <v>7244.76</v>
      </c>
      <c r="P441" s="20">
        <v>22.59</v>
      </c>
      <c r="Q441" s="20">
        <v>39316.089999999997</v>
      </c>
      <c r="R441" s="20">
        <v>0</v>
      </c>
      <c r="S441" s="20">
        <v>0</v>
      </c>
      <c r="T441" s="20">
        <v>0</v>
      </c>
      <c r="U441" s="20">
        <v>39316.089999999997</v>
      </c>
      <c r="V441" s="20">
        <v>7244.76</v>
      </c>
      <c r="W441" s="20">
        <v>22.59</v>
      </c>
      <c r="X441" s="20">
        <v>0</v>
      </c>
      <c r="Y441" s="19">
        <v>2023</v>
      </c>
      <c r="Z441" s="19">
        <v>10</v>
      </c>
    </row>
    <row r="442" spans="1:26" x14ac:dyDescent="0.25">
      <c r="A442" s="19">
        <v>202311</v>
      </c>
      <c r="B442" s="19">
        <v>1420</v>
      </c>
      <c r="C442" s="19" t="s">
        <v>140</v>
      </c>
      <c r="F442" s="19">
        <v>7</v>
      </c>
      <c r="G442" s="19" t="s">
        <v>134</v>
      </c>
      <c r="H442" s="19">
        <v>0</v>
      </c>
      <c r="J442" s="19">
        <v>1</v>
      </c>
      <c r="K442" s="20" t="s">
        <v>523</v>
      </c>
      <c r="L442" s="20">
        <v>55</v>
      </c>
      <c r="M442" s="20">
        <v>11</v>
      </c>
      <c r="N442" s="20">
        <v>25117.94</v>
      </c>
      <c r="O442" s="20">
        <v>5687.93</v>
      </c>
      <c r="P442" s="20">
        <v>22.64</v>
      </c>
      <c r="Q442" s="20">
        <v>30805.87</v>
      </c>
      <c r="R442" s="20">
        <v>0</v>
      </c>
      <c r="S442" s="20">
        <v>0</v>
      </c>
      <c r="T442" s="20">
        <v>0</v>
      </c>
      <c r="U442" s="20">
        <v>30805.87</v>
      </c>
      <c r="V442" s="20">
        <v>5687.93</v>
      </c>
      <c r="W442" s="20">
        <v>22.64</v>
      </c>
      <c r="X442" s="20">
        <v>0</v>
      </c>
      <c r="Y442" s="19">
        <v>2023</v>
      </c>
      <c r="Z442" s="19">
        <v>11</v>
      </c>
    </row>
    <row r="443" spans="1:26" x14ac:dyDescent="0.25">
      <c r="A443" s="19">
        <v>202312</v>
      </c>
      <c r="B443" s="19">
        <v>1420</v>
      </c>
      <c r="C443" s="19" t="s">
        <v>140</v>
      </c>
      <c r="F443" s="19">
        <v>7</v>
      </c>
      <c r="G443" s="19" t="s">
        <v>134</v>
      </c>
      <c r="H443" s="19">
        <v>0</v>
      </c>
      <c r="J443" s="19">
        <v>1</v>
      </c>
      <c r="K443" s="20" t="s">
        <v>523</v>
      </c>
      <c r="L443" s="20">
        <v>68</v>
      </c>
      <c r="M443" s="20">
        <v>13.6</v>
      </c>
      <c r="N443" s="20">
        <v>34478.69</v>
      </c>
      <c r="O443" s="20">
        <v>7757.9</v>
      </c>
      <c r="P443" s="20">
        <v>22.5</v>
      </c>
      <c r="Q443" s="20">
        <v>42236.59</v>
      </c>
      <c r="R443" s="20">
        <v>0</v>
      </c>
      <c r="S443" s="20">
        <v>0</v>
      </c>
      <c r="T443" s="20">
        <v>0</v>
      </c>
      <c r="U443" s="20">
        <v>42236.59</v>
      </c>
      <c r="V443" s="20">
        <v>7757.9</v>
      </c>
      <c r="W443" s="20">
        <v>22.5</v>
      </c>
      <c r="X443" s="20">
        <v>0</v>
      </c>
      <c r="Y443" s="19">
        <v>2023</v>
      </c>
      <c r="Z443" s="19">
        <v>12</v>
      </c>
    </row>
    <row r="444" spans="1:26" x14ac:dyDescent="0.25">
      <c r="A444" s="19">
        <v>202401</v>
      </c>
      <c r="B444" s="19">
        <v>1420</v>
      </c>
      <c r="C444" s="19" t="s">
        <v>140</v>
      </c>
      <c r="F444" s="19">
        <v>7</v>
      </c>
      <c r="G444" s="19" t="s">
        <v>134</v>
      </c>
      <c r="H444" s="19">
        <v>0</v>
      </c>
      <c r="J444" s="19">
        <v>1</v>
      </c>
      <c r="K444" s="20" t="s">
        <v>523</v>
      </c>
      <c r="L444" s="20">
        <v>96</v>
      </c>
      <c r="M444" s="20">
        <v>19.2</v>
      </c>
      <c r="N444" s="20">
        <v>67400.27</v>
      </c>
      <c r="O444" s="20">
        <v>15164.99</v>
      </c>
      <c r="P444" s="20">
        <v>22.5</v>
      </c>
      <c r="Q444" s="20">
        <v>82565.259999999995</v>
      </c>
      <c r="R444" s="20">
        <v>0</v>
      </c>
      <c r="S444" s="20">
        <v>0</v>
      </c>
      <c r="T444" s="20">
        <v>0</v>
      </c>
      <c r="U444" s="20">
        <v>82565.259999999995</v>
      </c>
      <c r="V444" s="20">
        <v>15164.99</v>
      </c>
      <c r="W444" s="20">
        <v>22.5</v>
      </c>
      <c r="X444" s="20">
        <v>0</v>
      </c>
      <c r="Y444" s="19">
        <v>2024</v>
      </c>
      <c r="Z444" s="19">
        <v>1</v>
      </c>
    </row>
    <row r="445" spans="1:26" x14ac:dyDescent="0.25">
      <c r="A445" s="19">
        <v>202402</v>
      </c>
      <c r="B445" s="19">
        <v>1420</v>
      </c>
      <c r="C445" s="19" t="s">
        <v>140</v>
      </c>
      <c r="F445" s="19">
        <v>7</v>
      </c>
      <c r="G445" s="19" t="s">
        <v>134</v>
      </c>
      <c r="H445" s="19">
        <v>0</v>
      </c>
      <c r="J445" s="19">
        <v>1</v>
      </c>
      <c r="K445" s="20" t="s">
        <v>523</v>
      </c>
      <c r="L445" s="20">
        <v>30</v>
      </c>
      <c r="M445" s="20">
        <v>6</v>
      </c>
      <c r="N445" s="20">
        <v>26220.29</v>
      </c>
      <c r="O445" s="20">
        <v>5899.69</v>
      </c>
      <c r="P445" s="20">
        <v>22.5</v>
      </c>
      <c r="Q445" s="20">
        <v>32119.98</v>
      </c>
      <c r="R445" s="20">
        <v>0</v>
      </c>
      <c r="S445" s="20">
        <v>0</v>
      </c>
      <c r="T445" s="20">
        <v>0</v>
      </c>
      <c r="U445" s="20">
        <v>32119.98</v>
      </c>
      <c r="V445" s="20">
        <v>5899.69</v>
      </c>
      <c r="W445" s="20">
        <v>22.5</v>
      </c>
      <c r="X445" s="20">
        <v>0</v>
      </c>
      <c r="Y445" s="19">
        <v>2024</v>
      </c>
      <c r="Z445" s="19">
        <v>2</v>
      </c>
    </row>
    <row r="446" spans="1:26" x14ac:dyDescent="0.25">
      <c r="A446" s="19">
        <v>202403</v>
      </c>
      <c r="B446" s="19">
        <v>1420</v>
      </c>
      <c r="C446" s="19" t="s">
        <v>140</v>
      </c>
      <c r="F446" s="19">
        <v>7</v>
      </c>
      <c r="G446" s="19" t="s">
        <v>134</v>
      </c>
      <c r="H446" s="19">
        <v>0</v>
      </c>
      <c r="J446" s="19">
        <v>1</v>
      </c>
      <c r="K446" s="20" t="s">
        <v>523</v>
      </c>
      <c r="L446" s="20">
        <v>136</v>
      </c>
      <c r="M446" s="20">
        <v>27.2</v>
      </c>
      <c r="N446" s="20">
        <v>133690.64000000001</v>
      </c>
      <c r="O446" s="20">
        <v>30159.119999999999</v>
      </c>
      <c r="P446" s="20">
        <v>22.56</v>
      </c>
      <c r="Q446" s="20">
        <v>163849.76</v>
      </c>
      <c r="R446" s="20">
        <v>54830.42</v>
      </c>
      <c r="S446" s="20">
        <v>0</v>
      </c>
      <c r="T446" s="20">
        <v>0</v>
      </c>
      <c r="U446" s="20">
        <v>109019.34</v>
      </c>
      <c r="V446" s="20">
        <v>-24671.3</v>
      </c>
      <c r="W446" s="20">
        <v>-18.45</v>
      </c>
      <c r="X446" s="20">
        <v>-0.01</v>
      </c>
      <c r="Y446" s="19">
        <v>2024</v>
      </c>
      <c r="Z446" s="19">
        <v>3</v>
      </c>
    </row>
    <row r="447" spans="1:26" x14ac:dyDescent="0.25">
      <c r="A447" s="19">
        <v>202404</v>
      </c>
      <c r="B447" s="19">
        <v>1420</v>
      </c>
      <c r="C447" s="19" t="s">
        <v>140</v>
      </c>
      <c r="F447" s="19">
        <v>7</v>
      </c>
      <c r="G447" s="19" t="s">
        <v>134</v>
      </c>
      <c r="H447" s="19">
        <v>0</v>
      </c>
      <c r="J447" s="19">
        <v>1</v>
      </c>
      <c r="K447" s="20" t="s">
        <v>523</v>
      </c>
      <c r="L447" s="20">
        <v>16</v>
      </c>
      <c r="M447" s="20">
        <v>3.2</v>
      </c>
      <c r="N447" s="20">
        <v>16449.009999999998</v>
      </c>
      <c r="O447" s="20">
        <v>3701.07</v>
      </c>
      <c r="P447" s="20">
        <v>22.5</v>
      </c>
      <c r="Q447" s="20">
        <v>20150.080000000002</v>
      </c>
      <c r="R447" s="20">
        <v>2015.01</v>
      </c>
      <c r="S447" s="20">
        <v>0</v>
      </c>
      <c r="T447" s="20">
        <v>0</v>
      </c>
      <c r="U447" s="20">
        <v>18135.07</v>
      </c>
      <c r="V447" s="20">
        <v>1686.06</v>
      </c>
      <c r="W447" s="20">
        <v>10.25</v>
      </c>
      <c r="X447" s="20">
        <v>0</v>
      </c>
      <c r="Y447" s="19">
        <v>2024</v>
      </c>
      <c r="Z447" s="19">
        <v>4</v>
      </c>
    </row>
    <row r="448" spans="1:26" x14ac:dyDescent="0.25">
      <c r="A448" s="19">
        <v>202310</v>
      </c>
      <c r="B448" s="19">
        <v>6254</v>
      </c>
      <c r="C448" s="19" t="s">
        <v>141</v>
      </c>
      <c r="F448" s="19">
        <v>6</v>
      </c>
      <c r="G448" s="19" t="s">
        <v>142</v>
      </c>
      <c r="H448" s="19">
        <v>0</v>
      </c>
      <c r="J448" s="19">
        <v>1</v>
      </c>
      <c r="K448" s="20" t="s">
        <v>523</v>
      </c>
      <c r="L448" s="20">
        <v>12</v>
      </c>
      <c r="M448" s="20">
        <v>12</v>
      </c>
      <c r="N448" s="20">
        <v>14243.85</v>
      </c>
      <c r="O448" s="20">
        <v>3289.71</v>
      </c>
      <c r="P448" s="20">
        <v>23.1</v>
      </c>
      <c r="Q448" s="20">
        <v>17533.560000000001</v>
      </c>
      <c r="R448" s="20">
        <v>0</v>
      </c>
      <c r="S448" s="20">
        <v>0</v>
      </c>
      <c r="T448" s="20">
        <v>0</v>
      </c>
      <c r="U448" s="20">
        <v>17533.560000000001</v>
      </c>
      <c r="V448" s="20">
        <v>3289.71</v>
      </c>
      <c r="W448" s="20">
        <v>23.1</v>
      </c>
      <c r="X448" s="20">
        <v>0</v>
      </c>
      <c r="Y448" s="19">
        <v>2023</v>
      </c>
      <c r="Z448" s="19">
        <v>10</v>
      </c>
    </row>
    <row r="449" spans="1:26" x14ac:dyDescent="0.25">
      <c r="A449" s="19">
        <v>202311</v>
      </c>
      <c r="B449" s="19">
        <v>6254</v>
      </c>
      <c r="C449" s="19" t="s">
        <v>141</v>
      </c>
      <c r="F449" s="19">
        <v>6</v>
      </c>
      <c r="G449" s="19" t="s">
        <v>142</v>
      </c>
      <c r="H449" s="19">
        <v>0</v>
      </c>
      <c r="J449" s="19">
        <v>1</v>
      </c>
      <c r="K449" s="20" t="s">
        <v>523</v>
      </c>
      <c r="L449" s="20">
        <v>37</v>
      </c>
      <c r="M449" s="20">
        <v>37</v>
      </c>
      <c r="N449" s="20">
        <v>51717.440000000002</v>
      </c>
      <c r="O449" s="20">
        <v>11917.16</v>
      </c>
      <c r="P449" s="20">
        <v>23.04</v>
      </c>
      <c r="Q449" s="20">
        <v>63634.6</v>
      </c>
      <c r="R449" s="20">
        <v>0</v>
      </c>
      <c r="S449" s="20">
        <v>0</v>
      </c>
      <c r="T449" s="20">
        <v>0</v>
      </c>
      <c r="U449" s="20">
        <v>63634.6</v>
      </c>
      <c r="V449" s="20">
        <v>11917.16</v>
      </c>
      <c r="W449" s="20">
        <v>23.04</v>
      </c>
      <c r="X449" s="20">
        <v>0</v>
      </c>
      <c r="Y449" s="19">
        <v>2023</v>
      </c>
      <c r="Z449" s="19">
        <v>11</v>
      </c>
    </row>
    <row r="450" spans="1:26" x14ac:dyDescent="0.25">
      <c r="A450" s="19">
        <v>202312</v>
      </c>
      <c r="B450" s="19">
        <v>6254</v>
      </c>
      <c r="C450" s="19" t="s">
        <v>141</v>
      </c>
      <c r="F450" s="19">
        <v>6</v>
      </c>
      <c r="G450" s="19" t="s">
        <v>142</v>
      </c>
      <c r="H450" s="19">
        <v>0</v>
      </c>
      <c r="J450" s="19">
        <v>1</v>
      </c>
      <c r="K450" s="20" t="s">
        <v>523</v>
      </c>
      <c r="L450" s="20">
        <v>72</v>
      </c>
      <c r="M450" s="20">
        <v>72</v>
      </c>
      <c r="N450" s="20">
        <v>113565.03</v>
      </c>
      <c r="O450" s="20">
        <v>25615.57</v>
      </c>
      <c r="P450" s="20">
        <v>22.56</v>
      </c>
      <c r="Q450" s="20">
        <v>139180.6</v>
      </c>
      <c r="R450" s="20">
        <v>0</v>
      </c>
      <c r="S450" s="20">
        <v>0</v>
      </c>
      <c r="T450" s="20">
        <v>0</v>
      </c>
      <c r="U450" s="20">
        <v>139180.6</v>
      </c>
      <c r="V450" s="20">
        <v>25615.57</v>
      </c>
      <c r="W450" s="20">
        <v>22.56</v>
      </c>
      <c r="X450" s="20">
        <v>0.01</v>
      </c>
      <c r="Y450" s="19">
        <v>2023</v>
      </c>
      <c r="Z450" s="19">
        <v>12</v>
      </c>
    </row>
    <row r="451" spans="1:26" x14ac:dyDescent="0.25">
      <c r="A451" s="19">
        <v>202401</v>
      </c>
      <c r="B451" s="19">
        <v>6254</v>
      </c>
      <c r="C451" s="19" t="s">
        <v>141</v>
      </c>
      <c r="F451" s="19">
        <v>6</v>
      </c>
      <c r="G451" s="19" t="s">
        <v>142</v>
      </c>
      <c r="H451" s="19">
        <v>0</v>
      </c>
      <c r="J451" s="19">
        <v>1</v>
      </c>
      <c r="K451" s="20" t="s">
        <v>523</v>
      </c>
      <c r="L451" s="20">
        <v>3</v>
      </c>
      <c r="M451" s="20">
        <v>3</v>
      </c>
      <c r="N451" s="20">
        <v>5792.75</v>
      </c>
      <c r="O451" s="20">
        <v>1294.44</v>
      </c>
      <c r="P451" s="20">
        <v>22.35</v>
      </c>
      <c r="Q451" s="20">
        <v>7087.19</v>
      </c>
      <c r="R451" s="20">
        <v>0</v>
      </c>
      <c r="S451" s="20">
        <v>0</v>
      </c>
      <c r="T451" s="20">
        <v>0</v>
      </c>
      <c r="U451" s="20">
        <v>7087.19</v>
      </c>
      <c r="V451" s="20">
        <v>1294.44</v>
      </c>
      <c r="W451" s="20">
        <v>22.35</v>
      </c>
      <c r="X451" s="20">
        <v>0</v>
      </c>
      <c r="Y451" s="19">
        <v>2024</v>
      </c>
      <c r="Z451" s="19">
        <v>1</v>
      </c>
    </row>
    <row r="452" spans="1:26" x14ac:dyDescent="0.25">
      <c r="A452" s="19">
        <v>202402</v>
      </c>
      <c r="B452" s="19">
        <v>6254</v>
      </c>
      <c r="C452" s="19" t="s">
        <v>141</v>
      </c>
      <c r="F452" s="19">
        <v>6</v>
      </c>
      <c r="G452" s="19" t="s">
        <v>142</v>
      </c>
      <c r="H452" s="19">
        <v>0</v>
      </c>
      <c r="J452" s="19">
        <v>1</v>
      </c>
      <c r="K452" s="20" t="s">
        <v>523</v>
      </c>
      <c r="L452" s="20">
        <v>62</v>
      </c>
      <c r="M452" s="20">
        <v>62</v>
      </c>
      <c r="N452" s="20">
        <v>157326.76</v>
      </c>
      <c r="O452" s="20">
        <v>36024.6</v>
      </c>
      <c r="P452" s="20">
        <v>22.9</v>
      </c>
      <c r="Q452" s="20">
        <v>193351.36</v>
      </c>
      <c r="R452" s="20">
        <v>0</v>
      </c>
      <c r="S452" s="20">
        <v>0</v>
      </c>
      <c r="T452" s="20">
        <v>0</v>
      </c>
      <c r="U452" s="20">
        <v>193351.36</v>
      </c>
      <c r="V452" s="20">
        <v>36024.6</v>
      </c>
      <c r="W452" s="20">
        <v>22.9</v>
      </c>
      <c r="X452" s="20">
        <v>0.01</v>
      </c>
      <c r="Y452" s="19">
        <v>2024</v>
      </c>
      <c r="Z452" s="19">
        <v>2</v>
      </c>
    </row>
    <row r="453" spans="1:26" x14ac:dyDescent="0.25">
      <c r="A453" s="19">
        <v>202403</v>
      </c>
      <c r="B453" s="19">
        <v>6254</v>
      </c>
      <c r="C453" s="19" t="s">
        <v>141</v>
      </c>
      <c r="F453" s="19">
        <v>6</v>
      </c>
      <c r="G453" s="19" t="s">
        <v>142</v>
      </c>
      <c r="H453" s="19">
        <v>0</v>
      </c>
      <c r="J453" s="19">
        <v>1</v>
      </c>
      <c r="K453" s="20" t="s">
        <v>523</v>
      </c>
      <c r="L453" s="20">
        <v>46</v>
      </c>
      <c r="M453" s="20">
        <v>46</v>
      </c>
      <c r="N453" s="20">
        <v>143317.14000000001</v>
      </c>
      <c r="O453" s="20">
        <v>32742.23</v>
      </c>
      <c r="P453" s="20">
        <v>22.85</v>
      </c>
      <c r="Q453" s="20">
        <v>176059.37</v>
      </c>
      <c r="R453" s="20">
        <v>0</v>
      </c>
      <c r="S453" s="20">
        <v>0</v>
      </c>
      <c r="T453" s="20">
        <v>0</v>
      </c>
      <c r="U453" s="20">
        <v>176059.37</v>
      </c>
      <c r="V453" s="20">
        <v>32742.23</v>
      </c>
      <c r="W453" s="20">
        <v>22.85</v>
      </c>
      <c r="X453" s="20">
        <v>0.01</v>
      </c>
      <c r="Y453" s="19">
        <v>2024</v>
      </c>
      <c r="Z453" s="19">
        <v>3</v>
      </c>
    </row>
    <row r="454" spans="1:26" x14ac:dyDescent="0.25">
      <c r="A454" s="19">
        <v>202404</v>
      </c>
      <c r="B454" s="19">
        <v>6254</v>
      </c>
      <c r="C454" s="19" t="s">
        <v>141</v>
      </c>
      <c r="F454" s="19">
        <v>6</v>
      </c>
      <c r="G454" s="19" t="s">
        <v>142</v>
      </c>
      <c r="H454" s="19">
        <v>0</v>
      </c>
      <c r="J454" s="19">
        <v>1</v>
      </c>
      <c r="K454" s="20" t="s">
        <v>523</v>
      </c>
      <c r="L454" s="20">
        <v>21</v>
      </c>
      <c r="M454" s="20">
        <v>21</v>
      </c>
      <c r="N454" s="20">
        <v>68500.160000000003</v>
      </c>
      <c r="O454" s="20">
        <v>15536.22</v>
      </c>
      <c r="P454" s="20">
        <v>22.68</v>
      </c>
      <c r="Q454" s="20">
        <v>84036.38</v>
      </c>
      <c r="R454" s="20">
        <v>7602.63</v>
      </c>
      <c r="S454" s="20">
        <v>0</v>
      </c>
      <c r="T454" s="20">
        <v>0</v>
      </c>
      <c r="U454" s="20">
        <v>76433.75</v>
      </c>
      <c r="V454" s="20">
        <v>7933.59</v>
      </c>
      <c r="W454" s="20">
        <v>11.58</v>
      </c>
      <c r="X454" s="20">
        <v>0</v>
      </c>
      <c r="Y454" s="19">
        <v>2024</v>
      </c>
      <c r="Z454" s="19">
        <v>4</v>
      </c>
    </row>
    <row r="455" spans="1:26" x14ac:dyDescent="0.25">
      <c r="A455" s="19">
        <v>202306</v>
      </c>
      <c r="B455" s="19">
        <v>406</v>
      </c>
      <c r="C455" s="19" t="s">
        <v>627</v>
      </c>
      <c r="F455" s="19">
        <v>6</v>
      </c>
      <c r="G455" s="19" t="s">
        <v>142</v>
      </c>
      <c r="H455" s="19">
        <v>0</v>
      </c>
      <c r="J455" s="19">
        <v>1</v>
      </c>
      <c r="K455" s="20" t="s">
        <v>523</v>
      </c>
      <c r="L455" s="20">
        <v>1627</v>
      </c>
      <c r="M455" s="20">
        <v>650.79999999999995</v>
      </c>
      <c r="N455" s="20">
        <v>610212.30000000005</v>
      </c>
      <c r="O455" s="20">
        <v>142233.59</v>
      </c>
      <c r="P455" s="20">
        <v>23.31</v>
      </c>
      <c r="Q455" s="20">
        <v>752445.89</v>
      </c>
      <c r="R455" s="20">
        <v>47263.69</v>
      </c>
      <c r="S455" s="20">
        <v>0</v>
      </c>
      <c r="T455" s="20">
        <v>0</v>
      </c>
      <c r="U455" s="20">
        <v>705182.2</v>
      </c>
      <c r="V455" s="20">
        <v>94969.9</v>
      </c>
      <c r="W455" s="20">
        <v>15.56</v>
      </c>
      <c r="X455" s="20">
        <v>0.02</v>
      </c>
      <c r="Y455" s="19">
        <v>2023</v>
      </c>
      <c r="Z455" s="19">
        <v>6</v>
      </c>
    </row>
    <row r="456" spans="1:26" x14ac:dyDescent="0.25">
      <c r="A456" s="19">
        <v>202307</v>
      </c>
      <c r="B456" s="19">
        <v>406</v>
      </c>
      <c r="C456" s="19" t="s">
        <v>627</v>
      </c>
      <c r="F456" s="19">
        <v>6</v>
      </c>
      <c r="G456" s="19" t="s">
        <v>142</v>
      </c>
      <c r="H456" s="19">
        <v>0</v>
      </c>
      <c r="J456" s="19">
        <v>1</v>
      </c>
      <c r="K456" s="20" t="s">
        <v>523</v>
      </c>
      <c r="L456" s="20">
        <v>1638</v>
      </c>
      <c r="M456" s="20">
        <v>655.20000000000005</v>
      </c>
      <c r="N456" s="20">
        <v>668194.68000000005</v>
      </c>
      <c r="O456" s="20">
        <v>155012.82</v>
      </c>
      <c r="P456" s="20">
        <v>23.2</v>
      </c>
      <c r="Q456" s="20">
        <v>823207.5</v>
      </c>
      <c r="R456" s="20">
        <v>51845.1</v>
      </c>
      <c r="S456" s="20">
        <v>0</v>
      </c>
      <c r="T456" s="20">
        <v>0</v>
      </c>
      <c r="U456" s="20">
        <v>771362.4</v>
      </c>
      <c r="V456" s="20">
        <v>103167.72</v>
      </c>
      <c r="W456" s="20">
        <v>15.44</v>
      </c>
      <c r="X456" s="20">
        <v>0.03</v>
      </c>
      <c r="Y456" s="19">
        <v>2023</v>
      </c>
      <c r="Z456" s="19">
        <v>7</v>
      </c>
    </row>
    <row r="457" spans="1:26" x14ac:dyDescent="0.25">
      <c r="A457" s="19">
        <v>202308</v>
      </c>
      <c r="B457" s="19">
        <v>406</v>
      </c>
      <c r="C457" s="19" t="s">
        <v>627</v>
      </c>
      <c r="F457" s="19">
        <v>6</v>
      </c>
      <c r="G457" s="19" t="s">
        <v>142</v>
      </c>
      <c r="H457" s="19">
        <v>0</v>
      </c>
      <c r="J457" s="19">
        <v>1</v>
      </c>
      <c r="K457" s="20" t="s">
        <v>523</v>
      </c>
      <c r="L457" s="20">
        <v>697</v>
      </c>
      <c r="M457" s="20">
        <v>278.8</v>
      </c>
      <c r="N457" s="20">
        <v>307267.77</v>
      </c>
      <c r="O457" s="20">
        <v>71382.399999999994</v>
      </c>
      <c r="P457" s="20">
        <v>23.23</v>
      </c>
      <c r="Q457" s="20">
        <v>378650.17</v>
      </c>
      <c r="R457" s="20">
        <v>12061.12</v>
      </c>
      <c r="S457" s="20">
        <v>0</v>
      </c>
      <c r="T457" s="20">
        <v>0</v>
      </c>
      <c r="U457" s="20">
        <v>366589.05</v>
      </c>
      <c r="V457" s="20">
        <v>59321.279999999999</v>
      </c>
      <c r="W457" s="20">
        <v>19.309999999999999</v>
      </c>
      <c r="X457" s="20">
        <v>0.01</v>
      </c>
      <c r="Y457" s="19">
        <v>2023</v>
      </c>
      <c r="Z457" s="19">
        <v>8</v>
      </c>
    </row>
    <row r="458" spans="1:26" x14ac:dyDescent="0.25">
      <c r="A458" s="19">
        <v>202309</v>
      </c>
      <c r="B458" s="19">
        <v>406</v>
      </c>
      <c r="C458" s="19" t="s">
        <v>627</v>
      </c>
      <c r="F458" s="19">
        <v>6</v>
      </c>
      <c r="G458" s="19" t="s">
        <v>142</v>
      </c>
      <c r="H458" s="19">
        <v>0</v>
      </c>
      <c r="J458" s="19">
        <v>1</v>
      </c>
      <c r="K458" s="20" t="s">
        <v>523</v>
      </c>
      <c r="L458" s="20">
        <v>63</v>
      </c>
      <c r="M458" s="20">
        <v>25.2</v>
      </c>
      <c r="N458" s="20">
        <v>28558.17</v>
      </c>
      <c r="O458" s="20">
        <v>6522.25</v>
      </c>
      <c r="P458" s="20">
        <v>22.84</v>
      </c>
      <c r="Q458" s="20">
        <v>35080.42</v>
      </c>
      <c r="R458" s="20">
        <v>0</v>
      </c>
      <c r="S458" s="20">
        <v>0</v>
      </c>
      <c r="T458" s="20">
        <v>0</v>
      </c>
      <c r="U458" s="20">
        <v>35080.42</v>
      </c>
      <c r="V458" s="20">
        <v>6522.25</v>
      </c>
      <c r="W458" s="20">
        <v>22.84</v>
      </c>
      <c r="X458" s="20">
        <v>0</v>
      </c>
      <c r="Y458" s="19">
        <v>2023</v>
      </c>
      <c r="Z458" s="19">
        <v>9</v>
      </c>
    </row>
    <row r="459" spans="1:26" x14ac:dyDescent="0.25">
      <c r="A459" s="19">
        <v>202306</v>
      </c>
      <c r="B459" s="19">
        <v>446</v>
      </c>
      <c r="C459" s="19" t="s">
        <v>625</v>
      </c>
      <c r="F459" s="19">
        <v>6</v>
      </c>
      <c r="G459" s="19" t="s">
        <v>142</v>
      </c>
      <c r="H459" s="19">
        <v>0</v>
      </c>
      <c r="J459" s="19">
        <v>1</v>
      </c>
      <c r="K459" s="20" t="s">
        <v>523</v>
      </c>
      <c r="L459" s="20">
        <v>3275</v>
      </c>
      <c r="M459" s="20">
        <v>1310</v>
      </c>
      <c r="N459" s="20">
        <v>1051457.3600000001</v>
      </c>
      <c r="O459" s="20">
        <v>238875.44</v>
      </c>
      <c r="P459" s="20">
        <v>22.72</v>
      </c>
      <c r="Q459" s="20">
        <v>1290332.8</v>
      </c>
      <c r="R459" s="20">
        <v>85316.33</v>
      </c>
      <c r="S459" s="20">
        <v>0</v>
      </c>
      <c r="T459" s="20">
        <v>0</v>
      </c>
      <c r="U459" s="20">
        <v>1205016.47</v>
      </c>
      <c r="V459" s="20">
        <v>153559.10999999999</v>
      </c>
      <c r="W459" s="20">
        <v>14.6</v>
      </c>
      <c r="X459" s="20">
        <v>0.04</v>
      </c>
      <c r="Y459" s="19">
        <v>2023</v>
      </c>
      <c r="Z459" s="19">
        <v>6</v>
      </c>
    </row>
    <row r="460" spans="1:26" x14ac:dyDescent="0.25">
      <c r="A460" s="19">
        <v>202307</v>
      </c>
      <c r="B460" s="19">
        <v>446</v>
      </c>
      <c r="C460" s="19" t="s">
        <v>625</v>
      </c>
      <c r="F460" s="19">
        <v>6</v>
      </c>
      <c r="G460" s="19" t="s">
        <v>142</v>
      </c>
      <c r="H460" s="19">
        <v>0</v>
      </c>
      <c r="J460" s="19">
        <v>1</v>
      </c>
      <c r="K460" s="20" t="s">
        <v>523</v>
      </c>
      <c r="L460" s="20">
        <v>723</v>
      </c>
      <c r="M460" s="20">
        <v>289.2</v>
      </c>
      <c r="N460" s="20">
        <v>252112.44</v>
      </c>
      <c r="O460" s="20">
        <v>57076.33</v>
      </c>
      <c r="P460" s="20">
        <v>22.64</v>
      </c>
      <c r="Q460" s="20">
        <v>309188.77</v>
      </c>
      <c r="R460" s="20">
        <v>20634.009999999998</v>
      </c>
      <c r="S460" s="20">
        <v>0</v>
      </c>
      <c r="T460" s="20">
        <v>0</v>
      </c>
      <c r="U460" s="20">
        <v>288554.76</v>
      </c>
      <c r="V460" s="20">
        <v>36442.32</v>
      </c>
      <c r="W460" s="20">
        <v>14.45</v>
      </c>
      <c r="X460" s="20">
        <v>0.01</v>
      </c>
      <c r="Y460" s="19">
        <v>2023</v>
      </c>
      <c r="Z460" s="19">
        <v>7</v>
      </c>
    </row>
    <row r="461" spans="1:26" x14ac:dyDescent="0.25">
      <c r="A461" s="19">
        <v>202306</v>
      </c>
      <c r="B461" s="19">
        <v>1042</v>
      </c>
      <c r="C461" s="19" t="s">
        <v>626</v>
      </c>
      <c r="F461" s="19">
        <v>6</v>
      </c>
      <c r="G461" s="19" t="s">
        <v>142</v>
      </c>
      <c r="H461" s="19">
        <v>0</v>
      </c>
      <c r="J461" s="19">
        <v>1</v>
      </c>
      <c r="K461" s="20" t="s">
        <v>523</v>
      </c>
      <c r="L461" s="20">
        <v>765</v>
      </c>
      <c r="M461" s="20">
        <v>191.25</v>
      </c>
      <c r="N461" s="20">
        <v>195696.48</v>
      </c>
      <c r="O461" s="20">
        <v>45070.67</v>
      </c>
      <c r="P461" s="20">
        <v>23.03</v>
      </c>
      <c r="Q461" s="20">
        <v>240767.15</v>
      </c>
      <c r="R461" s="20">
        <v>0</v>
      </c>
      <c r="S461" s="20">
        <v>0</v>
      </c>
      <c r="T461" s="20">
        <v>0</v>
      </c>
      <c r="U461" s="20">
        <v>240767.15</v>
      </c>
      <c r="V461" s="20">
        <v>45070.67</v>
      </c>
      <c r="W461" s="20">
        <v>23.03</v>
      </c>
      <c r="X461" s="20">
        <v>0.01</v>
      </c>
      <c r="Y461" s="19">
        <v>2023</v>
      </c>
      <c r="Z461" s="19">
        <v>6</v>
      </c>
    </row>
    <row r="462" spans="1:26" x14ac:dyDescent="0.25">
      <c r="A462" s="19">
        <v>202307</v>
      </c>
      <c r="B462" s="19">
        <v>1042</v>
      </c>
      <c r="C462" s="19" t="s">
        <v>626</v>
      </c>
      <c r="F462" s="19">
        <v>6</v>
      </c>
      <c r="G462" s="19" t="s">
        <v>142</v>
      </c>
      <c r="H462" s="19">
        <v>0</v>
      </c>
      <c r="J462" s="19">
        <v>1</v>
      </c>
      <c r="K462" s="20" t="s">
        <v>523</v>
      </c>
      <c r="L462" s="20">
        <v>323</v>
      </c>
      <c r="M462" s="20">
        <v>80.75</v>
      </c>
      <c r="N462" s="20">
        <v>89750.74</v>
      </c>
      <c r="O462" s="20">
        <v>20620.02</v>
      </c>
      <c r="P462" s="20">
        <v>22.97</v>
      </c>
      <c r="Q462" s="20">
        <v>110370.76</v>
      </c>
      <c r="R462" s="20">
        <v>0</v>
      </c>
      <c r="S462" s="20">
        <v>0</v>
      </c>
      <c r="T462" s="20">
        <v>0</v>
      </c>
      <c r="U462" s="20">
        <v>110370.76</v>
      </c>
      <c r="V462" s="20">
        <v>20620.02</v>
      </c>
      <c r="W462" s="20">
        <v>22.97</v>
      </c>
      <c r="X462" s="20">
        <v>0.01</v>
      </c>
      <c r="Y462" s="19">
        <v>2023</v>
      </c>
      <c r="Z462" s="19">
        <v>7</v>
      </c>
    </row>
    <row r="463" spans="1:26" x14ac:dyDescent="0.25">
      <c r="A463" s="19">
        <v>202306</v>
      </c>
      <c r="B463" s="19">
        <v>67</v>
      </c>
      <c r="C463" s="19" t="s">
        <v>143</v>
      </c>
      <c r="F463" s="19">
        <v>6</v>
      </c>
      <c r="G463" s="19" t="s">
        <v>142</v>
      </c>
      <c r="H463" s="19">
        <v>0</v>
      </c>
      <c r="J463" s="19">
        <v>1</v>
      </c>
      <c r="K463" s="20" t="s">
        <v>523</v>
      </c>
      <c r="L463" s="20">
        <v>1128</v>
      </c>
      <c r="M463" s="20">
        <v>451.2</v>
      </c>
      <c r="N463" s="20">
        <v>446812.28</v>
      </c>
      <c r="O463" s="20">
        <v>103426.45</v>
      </c>
      <c r="P463" s="20">
        <v>23.15</v>
      </c>
      <c r="Q463" s="20">
        <v>550238.73</v>
      </c>
      <c r="R463" s="20">
        <v>0</v>
      </c>
      <c r="S463" s="20">
        <v>0</v>
      </c>
      <c r="T463" s="20">
        <v>0</v>
      </c>
      <c r="U463" s="20">
        <v>550238.73</v>
      </c>
      <c r="V463" s="20">
        <v>103426.45</v>
      </c>
      <c r="W463" s="20">
        <v>23.15</v>
      </c>
      <c r="X463" s="20">
        <v>0.03</v>
      </c>
      <c r="Y463" s="19">
        <v>2023</v>
      </c>
      <c r="Z463" s="19">
        <v>6</v>
      </c>
    </row>
    <row r="464" spans="1:26" x14ac:dyDescent="0.25">
      <c r="A464" s="19">
        <v>202307</v>
      </c>
      <c r="B464" s="19">
        <v>67</v>
      </c>
      <c r="C464" s="19" t="s">
        <v>143</v>
      </c>
      <c r="F464" s="19">
        <v>6</v>
      </c>
      <c r="G464" s="19" t="s">
        <v>142</v>
      </c>
      <c r="H464" s="19">
        <v>0</v>
      </c>
      <c r="J464" s="19">
        <v>1</v>
      </c>
      <c r="K464" s="20" t="s">
        <v>523</v>
      </c>
      <c r="L464" s="20">
        <v>954</v>
      </c>
      <c r="M464" s="20">
        <v>381.6</v>
      </c>
      <c r="N464" s="20">
        <v>410333.68</v>
      </c>
      <c r="O464" s="20">
        <v>94555.04</v>
      </c>
      <c r="P464" s="20">
        <v>23.04</v>
      </c>
      <c r="Q464" s="20">
        <v>504888.72</v>
      </c>
      <c r="R464" s="20">
        <v>0</v>
      </c>
      <c r="S464" s="20">
        <v>0</v>
      </c>
      <c r="T464" s="20">
        <v>0</v>
      </c>
      <c r="U464" s="20">
        <v>504888.72</v>
      </c>
      <c r="V464" s="20">
        <v>94555.04</v>
      </c>
      <c r="W464" s="20">
        <v>23.04</v>
      </c>
      <c r="X464" s="20">
        <v>0.02</v>
      </c>
      <c r="Y464" s="19">
        <v>2023</v>
      </c>
      <c r="Z464" s="19">
        <v>7</v>
      </c>
    </row>
    <row r="465" spans="1:26" x14ac:dyDescent="0.25">
      <c r="A465" s="19">
        <v>202308</v>
      </c>
      <c r="B465" s="19">
        <v>67</v>
      </c>
      <c r="C465" s="19" t="s">
        <v>143</v>
      </c>
      <c r="F465" s="19">
        <v>6</v>
      </c>
      <c r="G465" s="19" t="s">
        <v>142</v>
      </c>
      <c r="H465" s="19">
        <v>0</v>
      </c>
      <c r="J465" s="19">
        <v>1</v>
      </c>
      <c r="K465" s="20" t="s">
        <v>523</v>
      </c>
      <c r="L465" s="20">
        <v>958</v>
      </c>
      <c r="M465" s="20">
        <v>383.2</v>
      </c>
      <c r="N465" s="20">
        <v>444298.99</v>
      </c>
      <c r="O465" s="20">
        <v>103661.27</v>
      </c>
      <c r="P465" s="20">
        <v>23.33</v>
      </c>
      <c r="Q465" s="20">
        <v>547960.26</v>
      </c>
      <c r="R465" s="20">
        <v>0</v>
      </c>
      <c r="S465" s="20">
        <v>0</v>
      </c>
      <c r="T465" s="20">
        <v>0</v>
      </c>
      <c r="U465" s="20">
        <v>547960.26</v>
      </c>
      <c r="V465" s="20">
        <v>103661.27</v>
      </c>
      <c r="W465" s="20">
        <v>23.33</v>
      </c>
      <c r="X465" s="20">
        <v>0.03</v>
      </c>
      <c r="Y465" s="19">
        <v>2023</v>
      </c>
      <c r="Z465" s="19">
        <v>8</v>
      </c>
    </row>
    <row r="466" spans="1:26" x14ac:dyDescent="0.25">
      <c r="A466" s="19">
        <v>202309</v>
      </c>
      <c r="B466" s="19">
        <v>67</v>
      </c>
      <c r="C466" s="19" t="s">
        <v>143</v>
      </c>
      <c r="F466" s="19">
        <v>6</v>
      </c>
      <c r="G466" s="19" t="s">
        <v>142</v>
      </c>
      <c r="H466" s="19">
        <v>0</v>
      </c>
      <c r="J466" s="19">
        <v>1</v>
      </c>
      <c r="K466" s="20" t="s">
        <v>523</v>
      </c>
      <c r="L466" s="20">
        <v>983</v>
      </c>
      <c r="M466" s="20">
        <v>393.2</v>
      </c>
      <c r="N466" s="20">
        <v>478194.22</v>
      </c>
      <c r="O466" s="20">
        <v>109672.75</v>
      </c>
      <c r="P466" s="20">
        <v>22.93</v>
      </c>
      <c r="Q466" s="20">
        <v>587866.97</v>
      </c>
      <c r="R466" s="20">
        <v>0</v>
      </c>
      <c r="S466" s="20">
        <v>0</v>
      </c>
      <c r="T466" s="20">
        <v>0</v>
      </c>
      <c r="U466" s="20">
        <v>587866.97</v>
      </c>
      <c r="V466" s="20">
        <v>109672.75</v>
      </c>
      <c r="W466" s="20">
        <v>22.93</v>
      </c>
      <c r="X466" s="20">
        <v>0.03</v>
      </c>
      <c r="Y466" s="19">
        <v>2023</v>
      </c>
      <c r="Z466" s="19">
        <v>9</v>
      </c>
    </row>
    <row r="467" spans="1:26" x14ac:dyDescent="0.25">
      <c r="A467" s="19">
        <v>202310</v>
      </c>
      <c r="B467" s="19">
        <v>67</v>
      </c>
      <c r="C467" s="19" t="s">
        <v>143</v>
      </c>
      <c r="F467" s="19">
        <v>6</v>
      </c>
      <c r="G467" s="19" t="s">
        <v>142</v>
      </c>
      <c r="H467" s="19">
        <v>0</v>
      </c>
      <c r="J467" s="19">
        <v>1</v>
      </c>
      <c r="K467" s="20" t="s">
        <v>523</v>
      </c>
      <c r="L467" s="20">
        <v>1082</v>
      </c>
      <c r="M467" s="20">
        <v>432.8</v>
      </c>
      <c r="N467" s="20">
        <v>556334.31000000006</v>
      </c>
      <c r="O467" s="20">
        <v>128951.12</v>
      </c>
      <c r="P467" s="20">
        <v>23.18</v>
      </c>
      <c r="Q467" s="20">
        <v>685285.43</v>
      </c>
      <c r="R467" s="20">
        <v>0</v>
      </c>
      <c r="S467" s="20">
        <v>0</v>
      </c>
      <c r="T467" s="20">
        <v>0</v>
      </c>
      <c r="U467" s="20">
        <v>685285.43</v>
      </c>
      <c r="V467" s="20">
        <v>128951.12</v>
      </c>
      <c r="W467" s="20">
        <v>23.18</v>
      </c>
      <c r="X467" s="20">
        <v>0.03</v>
      </c>
      <c r="Y467" s="19">
        <v>2023</v>
      </c>
      <c r="Z467" s="19">
        <v>10</v>
      </c>
    </row>
    <row r="468" spans="1:26" x14ac:dyDescent="0.25">
      <c r="A468" s="19">
        <v>202311</v>
      </c>
      <c r="B468" s="19">
        <v>67</v>
      </c>
      <c r="C468" s="19" t="s">
        <v>143</v>
      </c>
      <c r="F468" s="19">
        <v>6</v>
      </c>
      <c r="G468" s="19" t="s">
        <v>142</v>
      </c>
      <c r="H468" s="19">
        <v>0</v>
      </c>
      <c r="J468" s="19">
        <v>1</v>
      </c>
      <c r="K468" s="20" t="s">
        <v>523</v>
      </c>
      <c r="L468" s="20">
        <v>1008</v>
      </c>
      <c r="M468" s="20">
        <v>403.2</v>
      </c>
      <c r="N468" s="20">
        <v>579390.64</v>
      </c>
      <c r="O468" s="20">
        <v>134044.9</v>
      </c>
      <c r="P468" s="20">
        <v>23.14</v>
      </c>
      <c r="Q468" s="20">
        <v>713435.54</v>
      </c>
      <c r="R468" s="20">
        <v>0</v>
      </c>
      <c r="S468" s="20">
        <v>0</v>
      </c>
      <c r="T468" s="20">
        <v>0</v>
      </c>
      <c r="U468" s="20">
        <v>713435.54</v>
      </c>
      <c r="V468" s="20">
        <v>134044.9</v>
      </c>
      <c r="W468" s="20">
        <v>23.14</v>
      </c>
      <c r="X468" s="20">
        <v>0.03</v>
      </c>
      <c r="Y468" s="19">
        <v>2023</v>
      </c>
      <c r="Z468" s="19">
        <v>11</v>
      </c>
    </row>
    <row r="469" spans="1:26" x14ac:dyDescent="0.25">
      <c r="A469" s="19">
        <v>202312</v>
      </c>
      <c r="B469" s="19">
        <v>67</v>
      </c>
      <c r="C469" s="19" t="s">
        <v>143</v>
      </c>
      <c r="F469" s="19">
        <v>6</v>
      </c>
      <c r="G469" s="19" t="s">
        <v>142</v>
      </c>
      <c r="H469" s="19">
        <v>0</v>
      </c>
      <c r="J469" s="19">
        <v>1</v>
      </c>
      <c r="K469" s="20" t="s">
        <v>523</v>
      </c>
      <c r="L469" s="20">
        <v>1061</v>
      </c>
      <c r="M469" s="20">
        <v>424.4</v>
      </c>
      <c r="N469" s="20">
        <v>726135.59</v>
      </c>
      <c r="O469" s="20">
        <v>166992.60999999999</v>
      </c>
      <c r="P469" s="20">
        <v>23</v>
      </c>
      <c r="Q469" s="20">
        <v>893128.2</v>
      </c>
      <c r="R469" s="20">
        <v>0</v>
      </c>
      <c r="S469" s="20">
        <v>0</v>
      </c>
      <c r="T469" s="20">
        <v>0</v>
      </c>
      <c r="U469" s="20">
        <v>893128.2</v>
      </c>
      <c r="V469" s="20">
        <v>166992.60999999999</v>
      </c>
      <c r="W469" s="20">
        <v>23</v>
      </c>
      <c r="X469" s="20">
        <v>0.04</v>
      </c>
      <c r="Y469" s="19">
        <v>2023</v>
      </c>
      <c r="Z469" s="19">
        <v>12</v>
      </c>
    </row>
    <row r="470" spans="1:26" x14ac:dyDescent="0.25">
      <c r="A470" s="19">
        <v>202401</v>
      </c>
      <c r="B470" s="19">
        <v>67</v>
      </c>
      <c r="C470" s="19" t="s">
        <v>143</v>
      </c>
      <c r="F470" s="19">
        <v>6</v>
      </c>
      <c r="G470" s="19" t="s">
        <v>142</v>
      </c>
      <c r="H470" s="19">
        <v>0</v>
      </c>
      <c r="J470" s="19">
        <v>1</v>
      </c>
      <c r="K470" s="20" t="s">
        <v>523</v>
      </c>
      <c r="L470" s="20">
        <v>949</v>
      </c>
      <c r="M470" s="20">
        <v>379.6</v>
      </c>
      <c r="N470" s="20">
        <v>834532.74</v>
      </c>
      <c r="O470" s="20">
        <v>190547.31</v>
      </c>
      <c r="P470" s="20">
        <v>22.83</v>
      </c>
      <c r="Q470" s="20">
        <v>1025080.05</v>
      </c>
      <c r="R470" s="20">
        <v>0</v>
      </c>
      <c r="S470" s="20">
        <v>0</v>
      </c>
      <c r="T470" s="20">
        <v>0</v>
      </c>
      <c r="U470" s="20">
        <v>1025080.05</v>
      </c>
      <c r="V470" s="20">
        <v>190547.31</v>
      </c>
      <c r="W470" s="20">
        <v>22.83</v>
      </c>
      <c r="X470" s="20">
        <v>0.05</v>
      </c>
      <c r="Y470" s="19">
        <v>2024</v>
      </c>
      <c r="Z470" s="19">
        <v>1</v>
      </c>
    </row>
    <row r="471" spans="1:26" x14ac:dyDescent="0.25">
      <c r="A471" s="19">
        <v>202402</v>
      </c>
      <c r="B471" s="19">
        <v>67</v>
      </c>
      <c r="C471" s="19" t="s">
        <v>143</v>
      </c>
      <c r="F471" s="19">
        <v>6</v>
      </c>
      <c r="G471" s="19" t="s">
        <v>142</v>
      </c>
      <c r="H471" s="19">
        <v>0</v>
      </c>
      <c r="J471" s="19">
        <v>1</v>
      </c>
      <c r="K471" s="20" t="s">
        <v>523</v>
      </c>
      <c r="L471" s="20">
        <v>871</v>
      </c>
      <c r="M471" s="20">
        <v>348.4</v>
      </c>
      <c r="N471" s="20">
        <v>913375.6</v>
      </c>
      <c r="O471" s="20">
        <v>211666.28</v>
      </c>
      <c r="P471" s="20">
        <v>23.17</v>
      </c>
      <c r="Q471" s="20">
        <v>1125041.8799999999</v>
      </c>
      <c r="R471" s="20">
        <v>0</v>
      </c>
      <c r="S471" s="20">
        <v>0</v>
      </c>
      <c r="T471" s="20">
        <v>0</v>
      </c>
      <c r="U471" s="20">
        <v>1125041.8799999999</v>
      </c>
      <c r="V471" s="20">
        <v>211666.28</v>
      </c>
      <c r="W471" s="20">
        <v>23.17</v>
      </c>
      <c r="X471" s="20">
        <v>0.05</v>
      </c>
      <c r="Y471" s="19">
        <v>2024</v>
      </c>
      <c r="Z471" s="19">
        <v>2</v>
      </c>
    </row>
    <row r="472" spans="1:26" x14ac:dyDescent="0.25">
      <c r="A472" s="19">
        <v>202403</v>
      </c>
      <c r="B472" s="19">
        <v>67</v>
      </c>
      <c r="C472" s="19" t="s">
        <v>143</v>
      </c>
      <c r="F472" s="19">
        <v>6</v>
      </c>
      <c r="G472" s="19" t="s">
        <v>142</v>
      </c>
      <c r="H472" s="19">
        <v>0</v>
      </c>
      <c r="J472" s="19">
        <v>1</v>
      </c>
      <c r="K472" s="20" t="s">
        <v>523</v>
      </c>
      <c r="L472" s="20">
        <v>820</v>
      </c>
      <c r="M472" s="20">
        <v>328</v>
      </c>
      <c r="N472" s="20">
        <v>1080153.33</v>
      </c>
      <c r="O472" s="20">
        <v>250706.68</v>
      </c>
      <c r="P472" s="20">
        <v>23.21</v>
      </c>
      <c r="Q472" s="20">
        <v>1330860.01</v>
      </c>
      <c r="R472" s="20">
        <v>0</v>
      </c>
      <c r="S472" s="20">
        <v>0</v>
      </c>
      <c r="T472" s="20">
        <v>0</v>
      </c>
      <c r="U472" s="20">
        <v>1330860.01</v>
      </c>
      <c r="V472" s="20">
        <v>250706.68</v>
      </c>
      <c r="W472" s="20">
        <v>23.21</v>
      </c>
      <c r="X472" s="20">
        <v>0.06</v>
      </c>
      <c r="Y472" s="19">
        <v>2024</v>
      </c>
      <c r="Z472" s="19">
        <v>3</v>
      </c>
    </row>
    <row r="473" spans="1:26" x14ac:dyDescent="0.25">
      <c r="A473" s="19">
        <v>202404</v>
      </c>
      <c r="B473" s="19">
        <v>67</v>
      </c>
      <c r="C473" s="19" t="s">
        <v>143</v>
      </c>
      <c r="F473" s="19">
        <v>6</v>
      </c>
      <c r="G473" s="19" t="s">
        <v>142</v>
      </c>
      <c r="H473" s="19">
        <v>0</v>
      </c>
      <c r="J473" s="19">
        <v>1</v>
      </c>
      <c r="K473" s="20" t="s">
        <v>523</v>
      </c>
      <c r="L473" s="20">
        <v>311</v>
      </c>
      <c r="M473" s="20">
        <v>124.4</v>
      </c>
      <c r="N473" s="20">
        <v>424791.56</v>
      </c>
      <c r="O473" s="20">
        <v>97092.49</v>
      </c>
      <c r="P473" s="20">
        <v>22.86</v>
      </c>
      <c r="Q473" s="20">
        <v>521884.05</v>
      </c>
      <c r="R473" s="20">
        <v>0</v>
      </c>
      <c r="S473" s="20">
        <v>0</v>
      </c>
      <c r="T473" s="20">
        <v>0</v>
      </c>
      <c r="U473" s="20">
        <v>521884.05</v>
      </c>
      <c r="V473" s="20">
        <v>97092.49</v>
      </c>
      <c r="W473" s="20">
        <v>22.86</v>
      </c>
      <c r="X473" s="20">
        <v>0.02</v>
      </c>
      <c r="Y473" s="19">
        <v>2024</v>
      </c>
      <c r="Z473" s="19">
        <v>4</v>
      </c>
    </row>
    <row r="474" spans="1:26" x14ac:dyDescent="0.25">
      <c r="A474" s="19">
        <v>202309</v>
      </c>
      <c r="B474" s="19">
        <v>3303</v>
      </c>
      <c r="C474" s="19" t="s">
        <v>144</v>
      </c>
      <c r="F474" s="19">
        <v>6</v>
      </c>
      <c r="G474" s="19" t="s">
        <v>142</v>
      </c>
      <c r="H474" s="19">
        <v>0</v>
      </c>
      <c r="J474" s="19">
        <v>1</v>
      </c>
      <c r="K474" s="20" t="s">
        <v>523</v>
      </c>
      <c r="L474" s="20">
        <v>443</v>
      </c>
      <c r="M474" s="20">
        <v>177.2</v>
      </c>
      <c r="N474" s="20">
        <v>157413.9</v>
      </c>
      <c r="O474" s="20">
        <v>35813.43</v>
      </c>
      <c r="P474" s="20">
        <v>22.75</v>
      </c>
      <c r="Q474" s="20">
        <v>193227.33</v>
      </c>
      <c r="R474" s="20">
        <v>0</v>
      </c>
      <c r="S474" s="20">
        <v>0</v>
      </c>
      <c r="T474" s="20">
        <v>0</v>
      </c>
      <c r="U474" s="20">
        <v>193227.33</v>
      </c>
      <c r="V474" s="20">
        <v>35813.43</v>
      </c>
      <c r="W474" s="20">
        <v>22.75</v>
      </c>
      <c r="X474" s="20">
        <v>0.01</v>
      </c>
      <c r="Y474" s="19">
        <v>2023</v>
      </c>
      <c r="Z474" s="19">
        <v>9</v>
      </c>
    </row>
    <row r="475" spans="1:26" x14ac:dyDescent="0.25">
      <c r="A475" s="19">
        <v>202310</v>
      </c>
      <c r="B475" s="19">
        <v>3303</v>
      </c>
      <c r="C475" s="19" t="s">
        <v>144</v>
      </c>
      <c r="F475" s="19">
        <v>6</v>
      </c>
      <c r="G475" s="19" t="s">
        <v>142</v>
      </c>
      <c r="H475" s="19">
        <v>0</v>
      </c>
      <c r="J475" s="19">
        <v>1</v>
      </c>
      <c r="K475" s="20" t="s">
        <v>523</v>
      </c>
      <c r="L475" s="20">
        <v>716</v>
      </c>
      <c r="M475" s="20">
        <v>286.39999999999998</v>
      </c>
      <c r="N475" s="20">
        <v>277599.8</v>
      </c>
      <c r="O475" s="20">
        <v>62941.37</v>
      </c>
      <c r="P475" s="20">
        <v>22.67</v>
      </c>
      <c r="Q475" s="20">
        <v>340541.17</v>
      </c>
      <c r="R475" s="20">
        <v>0</v>
      </c>
      <c r="S475" s="20">
        <v>0</v>
      </c>
      <c r="T475" s="20">
        <v>0</v>
      </c>
      <c r="U475" s="20">
        <v>340541.17</v>
      </c>
      <c r="V475" s="20">
        <v>62941.37</v>
      </c>
      <c r="W475" s="20">
        <v>22.67</v>
      </c>
      <c r="X475" s="20">
        <v>0.02</v>
      </c>
      <c r="Y475" s="19">
        <v>2023</v>
      </c>
      <c r="Z475" s="19">
        <v>10</v>
      </c>
    </row>
    <row r="476" spans="1:26" x14ac:dyDescent="0.25">
      <c r="A476" s="19">
        <v>202311</v>
      </c>
      <c r="B476" s="19">
        <v>3303</v>
      </c>
      <c r="C476" s="19" t="s">
        <v>144</v>
      </c>
      <c r="F476" s="19">
        <v>6</v>
      </c>
      <c r="G476" s="19" t="s">
        <v>142</v>
      </c>
      <c r="H476" s="19">
        <v>0</v>
      </c>
      <c r="J476" s="19">
        <v>1</v>
      </c>
      <c r="K476" s="20" t="s">
        <v>523</v>
      </c>
      <c r="L476" s="20">
        <v>370</v>
      </c>
      <c r="M476" s="20">
        <v>148</v>
      </c>
      <c r="N476" s="20">
        <v>161420.89000000001</v>
      </c>
      <c r="O476" s="20">
        <v>36984.51</v>
      </c>
      <c r="P476" s="20">
        <v>22.91</v>
      </c>
      <c r="Q476" s="20">
        <v>198405.4</v>
      </c>
      <c r="R476" s="20">
        <v>0</v>
      </c>
      <c r="S476" s="20">
        <v>0</v>
      </c>
      <c r="T476" s="20">
        <v>0</v>
      </c>
      <c r="U476" s="20">
        <v>198405.4</v>
      </c>
      <c r="V476" s="20">
        <v>36984.51</v>
      </c>
      <c r="W476" s="20">
        <v>22.91</v>
      </c>
      <c r="X476" s="20">
        <v>0.01</v>
      </c>
      <c r="Y476" s="19">
        <v>2023</v>
      </c>
      <c r="Z476" s="19">
        <v>11</v>
      </c>
    </row>
    <row r="477" spans="1:26" x14ac:dyDescent="0.25">
      <c r="A477" s="19">
        <v>202312</v>
      </c>
      <c r="B477" s="19">
        <v>3303</v>
      </c>
      <c r="C477" s="19" t="s">
        <v>144</v>
      </c>
      <c r="F477" s="19">
        <v>6</v>
      </c>
      <c r="G477" s="19" t="s">
        <v>142</v>
      </c>
      <c r="H477" s="19">
        <v>0</v>
      </c>
      <c r="J477" s="19">
        <v>1</v>
      </c>
      <c r="K477" s="20" t="s">
        <v>523</v>
      </c>
      <c r="L477" s="20">
        <v>415</v>
      </c>
      <c r="M477" s="20">
        <v>166</v>
      </c>
      <c r="N477" s="20">
        <v>226073.94</v>
      </c>
      <c r="O477" s="20">
        <v>51393.51</v>
      </c>
      <c r="P477" s="20">
        <v>22.73</v>
      </c>
      <c r="Q477" s="20">
        <v>277467.45</v>
      </c>
      <c r="R477" s="20">
        <v>0</v>
      </c>
      <c r="S477" s="20">
        <v>0</v>
      </c>
      <c r="T477" s="20">
        <v>0</v>
      </c>
      <c r="U477" s="20">
        <v>277467.45</v>
      </c>
      <c r="V477" s="20">
        <v>51393.51</v>
      </c>
      <c r="W477" s="20">
        <v>22.73</v>
      </c>
      <c r="X477" s="20">
        <v>0.01</v>
      </c>
      <c r="Y477" s="19">
        <v>2023</v>
      </c>
      <c r="Z477" s="19">
        <v>12</v>
      </c>
    </row>
    <row r="478" spans="1:26" x14ac:dyDescent="0.25">
      <c r="A478" s="19">
        <v>202401</v>
      </c>
      <c r="B478" s="19">
        <v>3303</v>
      </c>
      <c r="C478" s="19" t="s">
        <v>144</v>
      </c>
      <c r="F478" s="19">
        <v>6</v>
      </c>
      <c r="G478" s="19" t="s">
        <v>142</v>
      </c>
      <c r="H478" s="19">
        <v>0</v>
      </c>
      <c r="J478" s="19">
        <v>1</v>
      </c>
      <c r="K478" s="20" t="s">
        <v>523</v>
      </c>
      <c r="L478" s="20">
        <v>453</v>
      </c>
      <c r="M478" s="20">
        <v>181.2</v>
      </c>
      <c r="N478" s="20">
        <v>312815.33</v>
      </c>
      <c r="O478" s="20">
        <v>70757.66</v>
      </c>
      <c r="P478" s="20">
        <v>22.62</v>
      </c>
      <c r="Q478" s="20">
        <v>383572.99</v>
      </c>
      <c r="R478" s="20">
        <v>0</v>
      </c>
      <c r="S478" s="20">
        <v>0</v>
      </c>
      <c r="T478" s="20">
        <v>0</v>
      </c>
      <c r="U478" s="20">
        <v>383572.99</v>
      </c>
      <c r="V478" s="20">
        <v>70757.66</v>
      </c>
      <c r="W478" s="20">
        <v>22.62</v>
      </c>
      <c r="X478" s="20">
        <v>0.02</v>
      </c>
      <c r="Y478" s="19">
        <v>2024</v>
      </c>
      <c r="Z478" s="19">
        <v>1</v>
      </c>
    </row>
    <row r="479" spans="1:26" x14ac:dyDescent="0.25">
      <c r="A479" s="19">
        <v>202402</v>
      </c>
      <c r="B479" s="19">
        <v>3303</v>
      </c>
      <c r="C479" s="19" t="s">
        <v>144</v>
      </c>
      <c r="F479" s="19">
        <v>6</v>
      </c>
      <c r="G479" s="19" t="s">
        <v>142</v>
      </c>
      <c r="H479" s="19">
        <v>0</v>
      </c>
      <c r="J479" s="19">
        <v>1</v>
      </c>
      <c r="K479" s="20" t="s">
        <v>523</v>
      </c>
      <c r="L479" s="20">
        <v>325</v>
      </c>
      <c r="M479" s="20">
        <v>130</v>
      </c>
      <c r="N479" s="20">
        <v>270378.67</v>
      </c>
      <c r="O479" s="20">
        <v>61795.34</v>
      </c>
      <c r="P479" s="20">
        <v>22.86</v>
      </c>
      <c r="Q479" s="20">
        <v>332174.01</v>
      </c>
      <c r="R479" s="20">
        <v>0</v>
      </c>
      <c r="S479" s="20">
        <v>0</v>
      </c>
      <c r="T479" s="20">
        <v>0</v>
      </c>
      <c r="U479" s="20">
        <v>332174.01</v>
      </c>
      <c r="V479" s="20">
        <v>61795.34</v>
      </c>
      <c r="W479" s="20">
        <v>22.86</v>
      </c>
      <c r="X479" s="20">
        <v>0.02</v>
      </c>
      <c r="Y479" s="19">
        <v>2024</v>
      </c>
      <c r="Z479" s="19">
        <v>2</v>
      </c>
    </row>
    <row r="480" spans="1:26" x14ac:dyDescent="0.25">
      <c r="A480" s="19">
        <v>202403</v>
      </c>
      <c r="B480" s="19">
        <v>3303</v>
      </c>
      <c r="C480" s="19" t="s">
        <v>144</v>
      </c>
      <c r="F480" s="19">
        <v>6</v>
      </c>
      <c r="G480" s="19" t="s">
        <v>142</v>
      </c>
      <c r="H480" s="19">
        <v>0</v>
      </c>
      <c r="J480" s="19">
        <v>1</v>
      </c>
      <c r="K480" s="20" t="s">
        <v>523</v>
      </c>
      <c r="L480" s="20">
        <v>276</v>
      </c>
      <c r="M480" s="20">
        <v>110.4</v>
      </c>
      <c r="N480" s="20">
        <v>287514.71999999997</v>
      </c>
      <c r="O480" s="20">
        <v>65628.990000000005</v>
      </c>
      <c r="P480" s="20">
        <v>22.83</v>
      </c>
      <c r="Q480" s="20">
        <v>353143.71</v>
      </c>
      <c r="R480" s="20">
        <v>0</v>
      </c>
      <c r="S480" s="20">
        <v>0</v>
      </c>
      <c r="T480" s="20">
        <v>0</v>
      </c>
      <c r="U480" s="20">
        <v>353143.71</v>
      </c>
      <c r="V480" s="20">
        <v>65628.990000000005</v>
      </c>
      <c r="W480" s="20">
        <v>22.83</v>
      </c>
      <c r="X480" s="20">
        <v>0.02</v>
      </c>
      <c r="Y480" s="19">
        <v>2024</v>
      </c>
      <c r="Z480" s="19">
        <v>3</v>
      </c>
    </row>
    <row r="481" spans="1:26" x14ac:dyDescent="0.25">
      <c r="A481" s="19">
        <v>202404</v>
      </c>
      <c r="B481" s="19">
        <v>3303</v>
      </c>
      <c r="C481" s="19" t="s">
        <v>144</v>
      </c>
      <c r="F481" s="19">
        <v>6</v>
      </c>
      <c r="G481" s="19" t="s">
        <v>142</v>
      </c>
      <c r="H481" s="19">
        <v>0</v>
      </c>
      <c r="J481" s="19">
        <v>1</v>
      </c>
      <c r="K481" s="20" t="s">
        <v>523</v>
      </c>
      <c r="L481" s="20">
        <v>78</v>
      </c>
      <c r="M481" s="20">
        <v>31.2</v>
      </c>
      <c r="N481" s="20">
        <v>85368.12</v>
      </c>
      <c r="O481" s="20">
        <v>19207.5</v>
      </c>
      <c r="P481" s="20">
        <v>22.5</v>
      </c>
      <c r="Q481" s="20">
        <v>104575.62</v>
      </c>
      <c r="R481" s="20">
        <v>0</v>
      </c>
      <c r="S481" s="20">
        <v>0</v>
      </c>
      <c r="T481" s="20">
        <v>0</v>
      </c>
      <c r="U481" s="20">
        <v>104575.62</v>
      </c>
      <c r="V481" s="20">
        <v>19207.5</v>
      </c>
      <c r="W481" s="20">
        <v>22.5</v>
      </c>
      <c r="X481" s="20">
        <v>0</v>
      </c>
      <c r="Y481" s="19">
        <v>2024</v>
      </c>
      <c r="Z481" s="19">
        <v>4</v>
      </c>
    </row>
    <row r="482" spans="1:26" x14ac:dyDescent="0.25">
      <c r="A482" s="19">
        <v>202307</v>
      </c>
      <c r="B482" s="19">
        <v>6251</v>
      </c>
      <c r="C482" s="19" t="s">
        <v>145</v>
      </c>
      <c r="F482" s="19">
        <v>6</v>
      </c>
      <c r="G482" s="19" t="s">
        <v>142</v>
      </c>
      <c r="H482" s="19">
        <v>0</v>
      </c>
      <c r="J482" s="19">
        <v>1</v>
      </c>
      <c r="K482" s="20" t="s">
        <v>523</v>
      </c>
      <c r="L482" s="20">
        <v>121</v>
      </c>
      <c r="M482" s="20">
        <v>30.25</v>
      </c>
      <c r="N482" s="20">
        <v>33621.82</v>
      </c>
      <c r="O482" s="20">
        <v>7698.36</v>
      </c>
      <c r="P482" s="20">
        <v>22.9</v>
      </c>
      <c r="Q482" s="20">
        <v>41320.18</v>
      </c>
      <c r="R482" s="20">
        <v>0</v>
      </c>
      <c r="S482" s="20">
        <v>0</v>
      </c>
      <c r="T482" s="20">
        <v>0</v>
      </c>
      <c r="U482" s="20">
        <v>41320.18</v>
      </c>
      <c r="V482" s="20">
        <v>7698.36</v>
      </c>
      <c r="W482" s="20">
        <v>22.9</v>
      </c>
      <c r="X482" s="20">
        <v>0</v>
      </c>
      <c r="Y482" s="19">
        <v>2023</v>
      </c>
      <c r="Z482" s="19">
        <v>7</v>
      </c>
    </row>
    <row r="483" spans="1:26" x14ac:dyDescent="0.25">
      <c r="A483" s="19">
        <v>202308</v>
      </c>
      <c r="B483" s="19">
        <v>6251</v>
      </c>
      <c r="C483" s="19" t="s">
        <v>145</v>
      </c>
      <c r="F483" s="19">
        <v>6</v>
      </c>
      <c r="G483" s="19" t="s">
        <v>142</v>
      </c>
      <c r="H483" s="19">
        <v>0</v>
      </c>
      <c r="J483" s="19">
        <v>1</v>
      </c>
      <c r="K483" s="20" t="s">
        <v>523</v>
      </c>
      <c r="L483" s="20">
        <v>492</v>
      </c>
      <c r="M483" s="20">
        <v>123</v>
      </c>
      <c r="N483" s="20">
        <v>148002.9</v>
      </c>
      <c r="O483" s="20">
        <v>34019.83</v>
      </c>
      <c r="P483" s="20">
        <v>22.99</v>
      </c>
      <c r="Q483" s="20">
        <v>182022.73</v>
      </c>
      <c r="R483" s="20">
        <v>0</v>
      </c>
      <c r="S483" s="20">
        <v>0</v>
      </c>
      <c r="T483" s="20">
        <v>0</v>
      </c>
      <c r="U483" s="20">
        <v>182022.73</v>
      </c>
      <c r="V483" s="20">
        <v>34019.83</v>
      </c>
      <c r="W483" s="20">
        <v>22.99</v>
      </c>
      <c r="X483" s="20">
        <v>0.01</v>
      </c>
      <c r="Y483" s="19">
        <v>2023</v>
      </c>
      <c r="Z483" s="19">
        <v>8</v>
      </c>
    </row>
    <row r="484" spans="1:26" x14ac:dyDescent="0.25">
      <c r="A484" s="19">
        <v>202309</v>
      </c>
      <c r="B484" s="19">
        <v>6251</v>
      </c>
      <c r="C484" s="19" t="s">
        <v>145</v>
      </c>
      <c r="F484" s="19">
        <v>6</v>
      </c>
      <c r="G484" s="19" t="s">
        <v>142</v>
      </c>
      <c r="H484" s="19">
        <v>0</v>
      </c>
      <c r="J484" s="19">
        <v>1</v>
      </c>
      <c r="K484" s="20" t="s">
        <v>523</v>
      </c>
      <c r="L484" s="20">
        <v>490</v>
      </c>
      <c r="M484" s="20">
        <v>122.5</v>
      </c>
      <c r="N484" s="20">
        <v>154598.29</v>
      </c>
      <c r="O484" s="20">
        <v>35388.019999999997</v>
      </c>
      <c r="P484" s="20">
        <v>22.89</v>
      </c>
      <c r="Q484" s="20">
        <v>189986.31</v>
      </c>
      <c r="R484" s="20">
        <v>0</v>
      </c>
      <c r="S484" s="20">
        <v>0</v>
      </c>
      <c r="T484" s="20">
        <v>0</v>
      </c>
      <c r="U484" s="20">
        <v>189986.31</v>
      </c>
      <c r="V484" s="20">
        <v>35388.019999999997</v>
      </c>
      <c r="W484" s="20">
        <v>22.89</v>
      </c>
      <c r="X484" s="20">
        <v>0.01</v>
      </c>
      <c r="Y484" s="19">
        <v>2023</v>
      </c>
      <c r="Z484" s="19">
        <v>9</v>
      </c>
    </row>
    <row r="485" spans="1:26" x14ac:dyDescent="0.25">
      <c r="A485" s="19">
        <v>202310</v>
      </c>
      <c r="B485" s="19">
        <v>6251</v>
      </c>
      <c r="C485" s="19" t="s">
        <v>145</v>
      </c>
      <c r="F485" s="19">
        <v>6</v>
      </c>
      <c r="G485" s="19" t="s">
        <v>142</v>
      </c>
      <c r="H485" s="19">
        <v>0</v>
      </c>
      <c r="J485" s="19">
        <v>1</v>
      </c>
      <c r="K485" s="20" t="s">
        <v>523</v>
      </c>
      <c r="L485" s="20">
        <v>460</v>
      </c>
      <c r="M485" s="20">
        <v>115</v>
      </c>
      <c r="N485" s="20">
        <v>156332.66</v>
      </c>
      <c r="O485" s="20">
        <v>35629.43</v>
      </c>
      <c r="P485" s="20">
        <v>22.79</v>
      </c>
      <c r="Q485" s="20">
        <v>191962.09</v>
      </c>
      <c r="R485" s="20">
        <v>0</v>
      </c>
      <c r="S485" s="20">
        <v>0</v>
      </c>
      <c r="T485" s="20">
        <v>0</v>
      </c>
      <c r="U485" s="20">
        <v>191962.09</v>
      </c>
      <c r="V485" s="20">
        <v>35629.43</v>
      </c>
      <c r="W485" s="20">
        <v>22.79</v>
      </c>
      <c r="X485" s="20">
        <v>0.01</v>
      </c>
      <c r="Y485" s="19">
        <v>2023</v>
      </c>
      <c r="Z485" s="19">
        <v>10</v>
      </c>
    </row>
    <row r="486" spans="1:26" x14ac:dyDescent="0.25">
      <c r="A486" s="19">
        <v>202311</v>
      </c>
      <c r="B486" s="19">
        <v>6251</v>
      </c>
      <c r="C486" s="19" t="s">
        <v>145</v>
      </c>
      <c r="F486" s="19">
        <v>6</v>
      </c>
      <c r="G486" s="19" t="s">
        <v>142</v>
      </c>
      <c r="H486" s="19">
        <v>0</v>
      </c>
      <c r="J486" s="19">
        <v>1</v>
      </c>
      <c r="K486" s="20" t="s">
        <v>523</v>
      </c>
      <c r="L486" s="20">
        <v>365</v>
      </c>
      <c r="M486" s="20">
        <v>91.25</v>
      </c>
      <c r="N486" s="20">
        <v>137081.37</v>
      </c>
      <c r="O486" s="20">
        <v>31245.4</v>
      </c>
      <c r="P486" s="20">
        <v>22.79</v>
      </c>
      <c r="Q486" s="20">
        <v>168326.77</v>
      </c>
      <c r="R486" s="20">
        <v>0</v>
      </c>
      <c r="S486" s="20">
        <v>0</v>
      </c>
      <c r="T486" s="20">
        <v>0</v>
      </c>
      <c r="U486" s="20">
        <v>168326.77</v>
      </c>
      <c r="V486" s="20">
        <v>31245.4</v>
      </c>
      <c r="W486" s="20">
        <v>22.79</v>
      </c>
      <c r="X486" s="20">
        <v>0.01</v>
      </c>
      <c r="Y486" s="19">
        <v>2023</v>
      </c>
      <c r="Z486" s="19">
        <v>11</v>
      </c>
    </row>
    <row r="487" spans="1:26" x14ac:dyDescent="0.25">
      <c r="A487" s="19">
        <v>202312</v>
      </c>
      <c r="B487" s="19">
        <v>6251</v>
      </c>
      <c r="C487" s="19" t="s">
        <v>145</v>
      </c>
      <c r="F487" s="19">
        <v>6</v>
      </c>
      <c r="G487" s="19" t="s">
        <v>142</v>
      </c>
      <c r="H487" s="19">
        <v>0</v>
      </c>
      <c r="J487" s="19">
        <v>1</v>
      </c>
      <c r="K487" s="20" t="s">
        <v>523</v>
      </c>
      <c r="L487" s="20">
        <v>335</v>
      </c>
      <c r="M487" s="20">
        <v>83.75</v>
      </c>
      <c r="N487" s="20">
        <v>153681.1</v>
      </c>
      <c r="O487" s="20">
        <v>35229.879999999997</v>
      </c>
      <c r="P487" s="20">
        <v>22.92</v>
      </c>
      <c r="Q487" s="20">
        <v>188910.98</v>
      </c>
      <c r="R487" s="20">
        <v>0</v>
      </c>
      <c r="S487" s="20">
        <v>0</v>
      </c>
      <c r="T487" s="20">
        <v>0</v>
      </c>
      <c r="U487" s="20">
        <v>188910.98</v>
      </c>
      <c r="V487" s="20">
        <v>35229.879999999997</v>
      </c>
      <c r="W487" s="20">
        <v>22.92</v>
      </c>
      <c r="X487" s="20">
        <v>0.01</v>
      </c>
      <c r="Y487" s="19">
        <v>2023</v>
      </c>
      <c r="Z487" s="19">
        <v>12</v>
      </c>
    </row>
    <row r="488" spans="1:26" x14ac:dyDescent="0.25">
      <c r="A488" s="19">
        <v>202401</v>
      </c>
      <c r="B488" s="19">
        <v>6251</v>
      </c>
      <c r="C488" s="19" t="s">
        <v>145</v>
      </c>
      <c r="F488" s="19">
        <v>6</v>
      </c>
      <c r="G488" s="19" t="s">
        <v>142</v>
      </c>
      <c r="H488" s="19">
        <v>0</v>
      </c>
      <c r="J488" s="19">
        <v>1</v>
      </c>
      <c r="K488" s="20" t="s">
        <v>523</v>
      </c>
      <c r="L488" s="20">
        <v>469</v>
      </c>
      <c r="M488" s="20">
        <v>117.25</v>
      </c>
      <c r="N488" s="20">
        <v>274182.12</v>
      </c>
      <c r="O488" s="20">
        <v>62634.93</v>
      </c>
      <c r="P488" s="20">
        <v>22.84</v>
      </c>
      <c r="Q488" s="20">
        <v>336817.05</v>
      </c>
      <c r="R488" s="20">
        <v>0</v>
      </c>
      <c r="S488" s="20">
        <v>0</v>
      </c>
      <c r="T488" s="20">
        <v>0</v>
      </c>
      <c r="U488" s="20">
        <v>336817.05</v>
      </c>
      <c r="V488" s="20">
        <v>62634.93</v>
      </c>
      <c r="W488" s="20">
        <v>22.84</v>
      </c>
      <c r="X488" s="20">
        <v>0.02</v>
      </c>
      <c r="Y488" s="19">
        <v>2024</v>
      </c>
      <c r="Z488" s="19">
        <v>1</v>
      </c>
    </row>
    <row r="489" spans="1:26" x14ac:dyDescent="0.25">
      <c r="A489" s="19">
        <v>202402</v>
      </c>
      <c r="B489" s="19">
        <v>6251</v>
      </c>
      <c r="C489" s="19" t="s">
        <v>145</v>
      </c>
      <c r="F489" s="19">
        <v>6</v>
      </c>
      <c r="G489" s="19" t="s">
        <v>142</v>
      </c>
      <c r="H489" s="19">
        <v>0</v>
      </c>
      <c r="J489" s="19">
        <v>1</v>
      </c>
      <c r="K489" s="20" t="s">
        <v>523</v>
      </c>
      <c r="L489" s="20">
        <v>468</v>
      </c>
      <c r="M489" s="20">
        <v>117</v>
      </c>
      <c r="N489" s="20">
        <v>327147.34999999998</v>
      </c>
      <c r="O489" s="20">
        <v>74836.56</v>
      </c>
      <c r="P489" s="20">
        <v>22.88</v>
      </c>
      <c r="Q489" s="20">
        <v>401983.91</v>
      </c>
      <c r="R489" s="20">
        <v>0</v>
      </c>
      <c r="S489" s="20">
        <v>0</v>
      </c>
      <c r="T489" s="20">
        <v>0</v>
      </c>
      <c r="U489" s="20">
        <v>401983.91</v>
      </c>
      <c r="V489" s="20">
        <v>74836.56</v>
      </c>
      <c r="W489" s="20">
        <v>22.88</v>
      </c>
      <c r="X489" s="20">
        <v>0.02</v>
      </c>
      <c r="Y489" s="19">
        <v>2024</v>
      </c>
      <c r="Z489" s="19">
        <v>2</v>
      </c>
    </row>
    <row r="490" spans="1:26" x14ac:dyDescent="0.25">
      <c r="A490" s="19">
        <v>202403</v>
      </c>
      <c r="B490" s="19">
        <v>6251</v>
      </c>
      <c r="C490" s="19" t="s">
        <v>145</v>
      </c>
      <c r="F490" s="19">
        <v>6</v>
      </c>
      <c r="G490" s="19" t="s">
        <v>142</v>
      </c>
      <c r="H490" s="19">
        <v>0</v>
      </c>
      <c r="J490" s="19">
        <v>1</v>
      </c>
      <c r="K490" s="20" t="s">
        <v>523</v>
      </c>
      <c r="L490" s="20">
        <v>548</v>
      </c>
      <c r="M490" s="20">
        <v>137</v>
      </c>
      <c r="N490" s="20">
        <v>485037.14</v>
      </c>
      <c r="O490" s="20">
        <v>111237.18</v>
      </c>
      <c r="P490" s="20">
        <v>22.93</v>
      </c>
      <c r="Q490" s="20">
        <v>596274.31999999995</v>
      </c>
      <c r="R490" s="20">
        <v>0</v>
      </c>
      <c r="S490" s="20">
        <v>0</v>
      </c>
      <c r="T490" s="20">
        <v>0</v>
      </c>
      <c r="U490" s="20">
        <v>596274.31999999995</v>
      </c>
      <c r="V490" s="20">
        <v>111237.18</v>
      </c>
      <c r="W490" s="20">
        <v>22.93</v>
      </c>
      <c r="X490" s="20">
        <v>0.03</v>
      </c>
      <c r="Y490" s="19">
        <v>2024</v>
      </c>
      <c r="Z490" s="19">
        <v>3</v>
      </c>
    </row>
    <row r="491" spans="1:26" x14ac:dyDescent="0.25">
      <c r="A491" s="19">
        <v>202404</v>
      </c>
      <c r="B491" s="19">
        <v>6251</v>
      </c>
      <c r="C491" s="19" t="s">
        <v>145</v>
      </c>
      <c r="F491" s="19">
        <v>6</v>
      </c>
      <c r="G491" s="19" t="s">
        <v>142</v>
      </c>
      <c r="H491" s="19">
        <v>0</v>
      </c>
      <c r="J491" s="19">
        <v>1</v>
      </c>
      <c r="K491" s="20" t="s">
        <v>523</v>
      </c>
      <c r="L491" s="20">
        <v>223</v>
      </c>
      <c r="M491" s="20">
        <v>55.75</v>
      </c>
      <c r="N491" s="20">
        <v>203611.56</v>
      </c>
      <c r="O491" s="20">
        <v>46396.42</v>
      </c>
      <c r="P491" s="20">
        <v>22.79</v>
      </c>
      <c r="Q491" s="20">
        <v>250007.98</v>
      </c>
      <c r="R491" s="20">
        <v>11152.55</v>
      </c>
      <c r="S491" s="20">
        <v>0</v>
      </c>
      <c r="T491" s="20">
        <v>0</v>
      </c>
      <c r="U491" s="20">
        <v>238855.43</v>
      </c>
      <c r="V491" s="20">
        <v>35243.870000000003</v>
      </c>
      <c r="W491" s="20">
        <v>17.309999999999999</v>
      </c>
      <c r="X491" s="20">
        <v>0.01</v>
      </c>
      <c r="Y491" s="19">
        <v>2024</v>
      </c>
      <c r="Z491" s="19">
        <v>4</v>
      </c>
    </row>
    <row r="492" spans="1:26" x14ac:dyDescent="0.25">
      <c r="A492" s="19">
        <v>202307</v>
      </c>
      <c r="B492" s="19">
        <v>6252</v>
      </c>
      <c r="C492" s="19" t="s">
        <v>146</v>
      </c>
      <c r="F492" s="19">
        <v>6</v>
      </c>
      <c r="G492" s="19" t="s">
        <v>142</v>
      </c>
      <c r="H492" s="19">
        <v>0</v>
      </c>
      <c r="J492" s="19">
        <v>1</v>
      </c>
      <c r="K492" s="20" t="s">
        <v>523</v>
      </c>
      <c r="L492" s="20">
        <v>137</v>
      </c>
      <c r="M492" s="20">
        <v>54.8</v>
      </c>
      <c r="N492" s="20">
        <v>55887.78</v>
      </c>
      <c r="O492" s="20">
        <v>12950.58</v>
      </c>
      <c r="P492" s="20">
        <v>23.17</v>
      </c>
      <c r="Q492" s="20">
        <v>68838.36</v>
      </c>
      <c r="R492" s="20">
        <v>0</v>
      </c>
      <c r="S492" s="20">
        <v>0</v>
      </c>
      <c r="T492" s="20">
        <v>0</v>
      </c>
      <c r="U492" s="20">
        <v>68838.36</v>
      </c>
      <c r="V492" s="20">
        <v>12950.58</v>
      </c>
      <c r="W492" s="20">
        <v>23.17</v>
      </c>
      <c r="X492" s="20">
        <v>0</v>
      </c>
      <c r="Y492" s="19">
        <v>2023</v>
      </c>
      <c r="Z492" s="19">
        <v>7</v>
      </c>
    </row>
    <row r="493" spans="1:26" x14ac:dyDescent="0.25">
      <c r="A493" s="19">
        <v>202308</v>
      </c>
      <c r="B493" s="19">
        <v>6252</v>
      </c>
      <c r="C493" s="19" t="s">
        <v>146</v>
      </c>
      <c r="F493" s="19">
        <v>6</v>
      </c>
      <c r="G493" s="19" t="s">
        <v>142</v>
      </c>
      <c r="H493" s="19">
        <v>0</v>
      </c>
      <c r="J493" s="19">
        <v>1</v>
      </c>
      <c r="K493" s="20" t="s">
        <v>523</v>
      </c>
      <c r="L493" s="20">
        <v>661</v>
      </c>
      <c r="M493" s="20">
        <v>264.39999999999998</v>
      </c>
      <c r="N493" s="20">
        <v>290971.69</v>
      </c>
      <c r="O493" s="20">
        <v>67857.48</v>
      </c>
      <c r="P493" s="20">
        <v>23.32</v>
      </c>
      <c r="Q493" s="20">
        <v>358829.17</v>
      </c>
      <c r="R493" s="20">
        <v>10303.01</v>
      </c>
      <c r="S493" s="20">
        <v>0</v>
      </c>
      <c r="T493" s="20">
        <v>0</v>
      </c>
      <c r="U493" s="20">
        <v>348526.16</v>
      </c>
      <c r="V493" s="20">
        <v>57554.47</v>
      </c>
      <c r="W493" s="20">
        <v>19.78</v>
      </c>
      <c r="X493" s="20">
        <v>0.01</v>
      </c>
      <c r="Y493" s="19">
        <v>2023</v>
      </c>
      <c r="Z493" s="19">
        <v>8</v>
      </c>
    </row>
    <row r="494" spans="1:26" x14ac:dyDescent="0.25">
      <c r="A494" s="19">
        <v>202309</v>
      </c>
      <c r="B494" s="19">
        <v>6252</v>
      </c>
      <c r="C494" s="19" t="s">
        <v>146</v>
      </c>
      <c r="F494" s="19">
        <v>6</v>
      </c>
      <c r="G494" s="19" t="s">
        <v>142</v>
      </c>
      <c r="H494" s="19">
        <v>0</v>
      </c>
      <c r="J494" s="19">
        <v>1</v>
      </c>
      <c r="K494" s="20" t="s">
        <v>523</v>
      </c>
      <c r="L494" s="20">
        <v>1176</v>
      </c>
      <c r="M494" s="20">
        <v>470.4</v>
      </c>
      <c r="N494" s="20">
        <v>542890.43999999994</v>
      </c>
      <c r="O494" s="20">
        <v>126363.65</v>
      </c>
      <c r="P494" s="20">
        <v>23.28</v>
      </c>
      <c r="Q494" s="20">
        <v>669254.09</v>
      </c>
      <c r="R494" s="20">
        <v>0</v>
      </c>
      <c r="S494" s="20">
        <v>0</v>
      </c>
      <c r="T494" s="20">
        <v>0</v>
      </c>
      <c r="U494" s="20">
        <v>669254.09</v>
      </c>
      <c r="V494" s="20">
        <v>126363.65</v>
      </c>
      <c r="W494" s="20">
        <v>23.28</v>
      </c>
      <c r="X494" s="20">
        <v>0.03</v>
      </c>
      <c r="Y494" s="19">
        <v>2023</v>
      </c>
      <c r="Z494" s="19">
        <v>9</v>
      </c>
    </row>
    <row r="495" spans="1:26" x14ac:dyDescent="0.25">
      <c r="A495" s="19">
        <v>202310</v>
      </c>
      <c r="B495" s="19">
        <v>6252</v>
      </c>
      <c r="C495" s="19" t="s">
        <v>146</v>
      </c>
      <c r="F495" s="19">
        <v>6</v>
      </c>
      <c r="G495" s="19" t="s">
        <v>142</v>
      </c>
      <c r="H495" s="19">
        <v>0</v>
      </c>
      <c r="J495" s="19">
        <v>1</v>
      </c>
      <c r="K495" s="20" t="s">
        <v>523</v>
      </c>
      <c r="L495" s="20">
        <v>1507</v>
      </c>
      <c r="M495" s="20">
        <v>602.79999999999995</v>
      </c>
      <c r="N495" s="20">
        <v>744573.05</v>
      </c>
      <c r="O495" s="20">
        <v>173577.8</v>
      </c>
      <c r="P495" s="20">
        <v>23.31</v>
      </c>
      <c r="Q495" s="20">
        <v>918150.85</v>
      </c>
      <c r="R495" s="20">
        <v>0</v>
      </c>
      <c r="S495" s="20">
        <v>0</v>
      </c>
      <c r="T495" s="20">
        <v>0</v>
      </c>
      <c r="U495" s="20">
        <v>918150.85</v>
      </c>
      <c r="V495" s="20">
        <v>173577.8</v>
      </c>
      <c r="W495" s="20">
        <v>23.31</v>
      </c>
      <c r="X495" s="20">
        <v>0.04</v>
      </c>
      <c r="Y495" s="19">
        <v>2023</v>
      </c>
      <c r="Z495" s="19">
        <v>10</v>
      </c>
    </row>
    <row r="496" spans="1:26" x14ac:dyDescent="0.25">
      <c r="A496" s="19">
        <v>202311</v>
      </c>
      <c r="B496" s="19">
        <v>6252</v>
      </c>
      <c r="C496" s="19" t="s">
        <v>146</v>
      </c>
      <c r="F496" s="19">
        <v>6</v>
      </c>
      <c r="G496" s="19" t="s">
        <v>142</v>
      </c>
      <c r="H496" s="19">
        <v>0</v>
      </c>
      <c r="J496" s="19">
        <v>1</v>
      </c>
      <c r="K496" s="20" t="s">
        <v>523</v>
      </c>
      <c r="L496" s="20">
        <v>1274</v>
      </c>
      <c r="M496" s="20">
        <v>509.6</v>
      </c>
      <c r="N496" s="20">
        <v>686549.35</v>
      </c>
      <c r="O496" s="20">
        <v>159580.35999999999</v>
      </c>
      <c r="P496" s="20">
        <v>23.24</v>
      </c>
      <c r="Q496" s="20">
        <v>846129.71</v>
      </c>
      <c r="R496" s="20">
        <v>0</v>
      </c>
      <c r="S496" s="20">
        <v>0</v>
      </c>
      <c r="T496" s="20">
        <v>0</v>
      </c>
      <c r="U496" s="20">
        <v>846129.71</v>
      </c>
      <c r="V496" s="20">
        <v>159580.35999999999</v>
      </c>
      <c r="W496" s="20">
        <v>23.24</v>
      </c>
      <c r="X496" s="20">
        <v>0.04</v>
      </c>
      <c r="Y496" s="19">
        <v>2023</v>
      </c>
      <c r="Z496" s="19">
        <v>11</v>
      </c>
    </row>
    <row r="497" spans="1:26" x14ac:dyDescent="0.25">
      <c r="A497" s="19">
        <v>202312</v>
      </c>
      <c r="B497" s="19">
        <v>6252</v>
      </c>
      <c r="C497" s="19" t="s">
        <v>146</v>
      </c>
      <c r="F497" s="19">
        <v>6</v>
      </c>
      <c r="G497" s="19" t="s">
        <v>142</v>
      </c>
      <c r="H497" s="19">
        <v>0</v>
      </c>
      <c r="J497" s="19">
        <v>1</v>
      </c>
      <c r="K497" s="20" t="s">
        <v>523</v>
      </c>
      <c r="L497" s="20">
        <v>1213</v>
      </c>
      <c r="M497" s="20">
        <v>485.2</v>
      </c>
      <c r="N497" s="20">
        <v>781333.83</v>
      </c>
      <c r="O497" s="20">
        <v>181441.43</v>
      </c>
      <c r="P497" s="20">
        <v>23.22</v>
      </c>
      <c r="Q497" s="20">
        <v>962775.26</v>
      </c>
      <c r="R497" s="20">
        <v>0</v>
      </c>
      <c r="S497" s="20">
        <v>0</v>
      </c>
      <c r="T497" s="20">
        <v>0</v>
      </c>
      <c r="U497" s="20">
        <v>962775.26</v>
      </c>
      <c r="V497" s="20">
        <v>181441.43</v>
      </c>
      <c r="W497" s="20">
        <v>23.22</v>
      </c>
      <c r="X497" s="20">
        <v>0.04</v>
      </c>
      <c r="Y497" s="19">
        <v>2023</v>
      </c>
      <c r="Z497" s="19">
        <v>12</v>
      </c>
    </row>
    <row r="498" spans="1:26" x14ac:dyDescent="0.25">
      <c r="A498" s="19">
        <v>202401</v>
      </c>
      <c r="B498" s="19">
        <v>6252</v>
      </c>
      <c r="C498" s="19" t="s">
        <v>146</v>
      </c>
      <c r="F498" s="19">
        <v>6</v>
      </c>
      <c r="G498" s="19" t="s">
        <v>142</v>
      </c>
      <c r="H498" s="19">
        <v>0</v>
      </c>
      <c r="J498" s="19">
        <v>1</v>
      </c>
      <c r="K498" s="20" t="s">
        <v>523</v>
      </c>
      <c r="L498" s="20">
        <v>1302</v>
      </c>
      <c r="M498" s="20">
        <v>520.79999999999995</v>
      </c>
      <c r="N498" s="20">
        <v>1076949.6499999999</v>
      </c>
      <c r="O498" s="20">
        <v>249003.77</v>
      </c>
      <c r="P498" s="20">
        <v>23.12</v>
      </c>
      <c r="Q498" s="20">
        <v>1325953.42</v>
      </c>
      <c r="R498" s="20">
        <v>0</v>
      </c>
      <c r="S498" s="20">
        <v>0</v>
      </c>
      <c r="T498" s="20">
        <v>0</v>
      </c>
      <c r="U498" s="20">
        <v>1325953.42</v>
      </c>
      <c r="V498" s="20">
        <v>249003.77</v>
      </c>
      <c r="W498" s="20">
        <v>23.12</v>
      </c>
      <c r="X498" s="20">
        <v>0.06</v>
      </c>
      <c r="Y498" s="19">
        <v>2024</v>
      </c>
      <c r="Z498" s="19">
        <v>1</v>
      </c>
    </row>
    <row r="499" spans="1:26" x14ac:dyDescent="0.25">
      <c r="A499" s="19">
        <v>202402</v>
      </c>
      <c r="B499" s="19">
        <v>6252</v>
      </c>
      <c r="C499" s="19" t="s">
        <v>146</v>
      </c>
      <c r="F499" s="19">
        <v>6</v>
      </c>
      <c r="G499" s="19" t="s">
        <v>142</v>
      </c>
      <c r="H499" s="19">
        <v>0</v>
      </c>
      <c r="J499" s="19">
        <v>1</v>
      </c>
      <c r="K499" s="20" t="s">
        <v>523</v>
      </c>
      <c r="L499" s="20">
        <v>1183</v>
      </c>
      <c r="M499" s="20">
        <v>473.2</v>
      </c>
      <c r="N499" s="20">
        <v>1173479.98</v>
      </c>
      <c r="O499" s="20">
        <v>269604.99</v>
      </c>
      <c r="P499" s="20">
        <v>22.97</v>
      </c>
      <c r="Q499" s="20">
        <v>1443084.97</v>
      </c>
      <c r="R499" s="20">
        <v>0</v>
      </c>
      <c r="S499" s="20">
        <v>0</v>
      </c>
      <c r="T499" s="20">
        <v>0</v>
      </c>
      <c r="U499" s="20">
        <v>1443084.97</v>
      </c>
      <c r="V499" s="20">
        <v>269604.99</v>
      </c>
      <c r="W499" s="20">
        <v>22.97</v>
      </c>
      <c r="X499" s="20">
        <v>7.0000000000000007E-2</v>
      </c>
      <c r="Y499" s="19">
        <v>2024</v>
      </c>
      <c r="Z499" s="19">
        <v>2</v>
      </c>
    </row>
    <row r="500" spans="1:26" x14ac:dyDescent="0.25">
      <c r="A500" s="19">
        <v>202403</v>
      </c>
      <c r="B500" s="19">
        <v>6252</v>
      </c>
      <c r="C500" s="19" t="s">
        <v>146</v>
      </c>
      <c r="F500" s="19">
        <v>6</v>
      </c>
      <c r="G500" s="19" t="s">
        <v>142</v>
      </c>
      <c r="H500" s="19">
        <v>0</v>
      </c>
      <c r="J500" s="19">
        <v>1</v>
      </c>
      <c r="K500" s="20" t="s">
        <v>523</v>
      </c>
      <c r="L500" s="20">
        <v>1387</v>
      </c>
      <c r="M500" s="20">
        <v>554.79999999999995</v>
      </c>
      <c r="N500" s="20">
        <v>1732145.79</v>
      </c>
      <c r="O500" s="20">
        <v>400614.33</v>
      </c>
      <c r="P500" s="20">
        <v>23.13</v>
      </c>
      <c r="Q500" s="20">
        <v>2132760.12</v>
      </c>
      <c r="R500" s="20">
        <v>0</v>
      </c>
      <c r="S500" s="20">
        <v>0</v>
      </c>
      <c r="T500" s="20">
        <v>0</v>
      </c>
      <c r="U500" s="20">
        <v>2132760.12</v>
      </c>
      <c r="V500" s="20">
        <v>400614.33</v>
      </c>
      <c r="W500" s="20">
        <v>23.13</v>
      </c>
      <c r="X500" s="20">
        <v>0.1</v>
      </c>
      <c r="Y500" s="19">
        <v>2024</v>
      </c>
      <c r="Z500" s="19">
        <v>3</v>
      </c>
    </row>
    <row r="501" spans="1:26" x14ac:dyDescent="0.25">
      <c r="A501" s="19">
        <v>202404</v>
      </c>
      <c r="B501" s="19">
        <v>6252</v>
      </c>
      <c r="C501" s="19" t="s">
        <v>146</v>
      </c>
      <c r="F501" s="19">
        <v>6</v>
      </c>
      <c r="G501" s="19" t="s">
        <v>142</v>
      </c>
      <c r="H501" s="19">
        <v>0</v>
      </c>
      <c r="J501" s="19">
        <v>1</v>
      </c>
      <c r="K501" s="20" t="s">
        <v>523</v>
      </c>
      <c r="L501" s="20">
        <v>470</v>
      </c>
      <c r="M501" s="20">
        <v>188</v>
      </c>
      <c r="N501" s="20">
        <v>608261.93000000005</v>
      </c>
      <c r="O501" s="20">
        <v>139862.82</v>
      </c>
      <c r="P501" s="20">
        <v>22.99</v>
      </c>
      <c r="Q501" s="20">
        <v>748124.75</v>
      </c>
      <c r="R501" s="20">
        <v>41561.160000000003</v>
      </c>
      <c r="S501" s="20">
        <v>0</v>
      </c>
      <c r="T501" s="20">
        <v>0</v>
      </c>
      <c r="U501" s="20">
        <v>706563.59</v>
      </c>
      <c r="V501" s="20">
        <v>98301.66</v>
      </c>
      <c r="W501" s="20">
        <v>16.16</v>
      </c>
      <c r="X501" s="20">
        <v>0.02</v>
      </c>
      <c r="Y501" s="19">
        <v>2024</v>
      </c>
      <c r="Z501" s="19">
        <v>4</v>
      </c>
    </row>
    <row r="502" spans="1:26" x14ac:dyDescent="0.25">
      <c r="A502" s="19">
        <v>202307</v>
      </c>
      <c r="B502" s="19">
        <v>6253</v>
      </c>
      <c r="C502" s="19" t="s">
        <v>147</v>
      </c>
      <c r="F502" s="19">
        <v>6</v>
      </c>
      <c r="G502" s="19" t="s">
        <v>142</v>
      </c>
      <c r="H502" s="19">
        <v>0</v>
      </c>
      <c r="J502" s="19">
        <v>1</v>
      </c>
      <c r="K502" s="20" t="s">
        <v>523</v>
      </c>
      <c r="L502" s="20">
        <v>1971</v>
      </c>
      <c r="M502" s="20">
        <v>788.4</v>
      </c>
      <c r="N502" s="20">
        <v>686459.88</v>
      </c>
      <c r="O502" s="20">
        <v>157667.70000000001</v>
      </c>
      <c r="P502" s="20">
        <v>22.97</v>
      </c>
      <c r="Q502" s="20">
        <v>844127.58</v>
      </c>
      <c r="R502" s="20">
        <v>54352.45</v>
      </c>
      <c r="S502" s="20">
        <v>0</v>
      </c>
      <c r="T502" s="20">
        <v>0</v>
      </c>
      <c r="U502" s="20">
        <v>789775.13</v>
      </c>
      <c r="V502" s="20">
        <v>103315.25</v>
      </c>
      <c r="W502" s="20">
        <v>15.05</v>
      </c>
      <c r="X502" s="20">
        <v>0.03</v>
      </c>
      <c r="Y502" s="19">
        <v>2023</v>
      </c>
      <c r="Z502" s="19">
        <v>7</v>
      </c>
    </row>
    <row r="503" spans="1:26" x14ac:dyDescent="0.25">
      <c r="A503" s="19">
        <v>202308</v>
      </c>
      <c r="B503" s="19">
        <v>6253</v>
      </c>
      <c r="C503" s="19" t="s">
        <v>147</v>
      </c>
      <c r="F503" s="19">
        <v>6</v>
      </c>
      <c r="G503" s="19" t="s">
        <v>142</v>
      </c>
      <c r="H503" s="19">
        <v>0</v>
      </c>
      <c r="J503" s="19">
        <v>1</v>
      </c>
      <c r="K503" s="20" t="s">
        <v>523</v>
      </c>
      <c r="L503" s="20">
        <v>3133</v>
      </c>
      <c r="M503" s="20">
        <v>1253.2</v>
      </c>
      <c r="N503" s="20">
        <v>1175626.31</v>
      </c>
      <c r="O503" s="20">
        <v>270169.59000000003</v>
      </c>
      <c r="P503" s="20">
        <v>22.98</v>
      </c>
      <c r="Q503" s="20">
        <v>1445795.9</v>
      </c>
      <c r="R503" s="20">
        <v>51482.41</v>
      </c>
      <c r="S503" s="20">
        <v>0</v>
      </c>
      <c r="T503" s="20">
        <v>0</v>
      </c>
      <c r="U503" s="20">
        <v>1394313.49</v>
      </c>
      <c r="V503" s="20">
        <v>218687.18</v>
      </c>
      <c r="W503" s="20">
        <v>18.600000000000001</v>
      </c>
      <c r="X503" s="20">
        <v>0.05</v>
      </c>
      <c r="Y503" s="19">
        <v>2023</v>
      </c>
      <c r="Z503" s="19">
        <v>8</v>
      </c>
    </row>
    <row r="504" spans="1:26" x14ac:dyDescent="0.25">
      <c r="A504" s="19">
        <v>202309</v>
      </c>
      <c r="B504" s="19">
        <v>6253</v>
      </c>
      <c r="C504" s="19" t="s">
        <v>147</v>
      </c>
      <c r="F504" s="19">
        <v>6</v>
      </c>
      <c r="G504" s="19" t="s">
        <v>142</v>
      </c>
      <c r="H504" s="19">
        <v>0</v>
      </c>
      <c r="J504" s="19">
        <v>1</v>
      </c>
      <c r="K504" s="20" t="s">
        <v>523</v>
      </c>
      <c r="L504" s="20">
        <v>2652</v>
      </c>
      <c r="M504" s="20">
        <v>1060.8</v>
      </c>
      <c r="N504" s="20">
        <v>1043363.66</v>
      </c>
      <c r="O504" s="20">
        <v>239974.64</v>
      </c>
      <c r="P504" s="20">
        <v>23</v>
      </c>
      <c r="Q504" s="20">
        <v>1283338.3</v>
      </c>
      <c r="R504" s="20">
        <v>0</v>
      </c>
      <c r="S504" s="20">
        <v>0</v>
      </c>
      <c r="T504" s="20">
        <v>0</v>
      </c>
      <c r="U504" s="20">
        <v>1283338.3</v>
      </c>
      <c r="V504" s="20">
        <v>239974.64</v>
      </c>
      <c r="W504" s="20">
        <v>23</v>
      </c>
      <c r="X504" s="20">
        <v>0.06</v>
      </c>
      <c r="Y504" s="19">
        <v>2023</v>
      </c>
      <c r="Z504" s="19">
        <v>9</v>
      </c>
    </row>
    <row r="505" spans="1:26" x14ac:dyDescent="0.25">
      <c r="A505" s="19">
        <v>202310</v>
      </c>
      <c r="B505" s="19">
        <v>6253</v>
      </c>
      <c r="C505" s="19" t="s">
        <v>147</v>
      </c>
      <c r="F505" s="19">
        <v>6</v>
      </c>
      <c r="G505" s="19" t="s">
        <v>142</v>
      </c>
      <c r="H505" s="19">
        <v>0</v>
      </c>
      <c r="J505" s="19">
        <v>1</v>
      </c>
      <c r="K505" s="20" t="s">
        <v>523</v>
      </c>
      <c r="L505" s="20">
        <v>3201</v>
      </c>
      <c r="M505" s="20">
        <v>1280.4000000000001</v>
      </c>
      <c r="N505" s="20">
        <v>1353680.74</v>
      </c>
      <c r="O505" s="20">
        <v>311341.92</v>
      </c>
      <c r="P505" s="20">
        <v>23</v>
      </c>
      <c r="Q505" s="20">
        <v>1665022.66</v>
      </c>
      <c r="R505" s="20">
        <v>0</v>
      </c>
      <c r="S505" s="20">
        <v>0</v>
      </c>
      <c r="T505" s="20">
        <v>0</v>
      </c>
      <c r="U505" s="20">
        <v>1665022.66</v>
      </c>
      <c r="V505" s="20">
        <v>311341.92</v>
      </c>
      <c r="W505" s="20">
        <v>23</v>
      </c>
      <c r="X505" s="20">
        <v>0.08</v>
      </c>
      <c r="Y505" s="19">
        <v>2023</v>
      </c>
      <c r="Z505" s="19">
        <v>10</v>
      </c>
    </row>
    <row r="506" spans="1:26" x14ac:dyDescent="0.25">
      <c r="A506" s="19">
        <v>202311</v>
      </c>
      <c r="B506" s="19">
        <v>6253</v>
      </c>
      <c r="C506" s="19" t="s">
        <v>147</v>
      </c>
      <c r="F506" s="19">
        <v>6</v>
      </c>
      <c r="G506" s="19" t="s">
        <v>142</v>
      </c>
      <c r="H506" s="19">
        <v>0</v>
      </c>
      <c r="J506" s="19">
        <v>1</v>
      </c>
      <c r="K506" s="20" t="s">
        <v>523</v>
      </c>
      <c r="L506" s="20">
        <v>2420</v>
      </c>
      <c r="M506" s="20">
        <v>968</v>
      </c>
      <c r="N506" s="20">
        <v>1154590.56</v>
      </c>
      <c r="O506" s="20">
        <v>265376.83</v>
      </c>
      <c r="P506" s="20">
        <v>22.98</v>
      </c>
      <c r="Q506" s="20">
        <v>1419967.39</v>
      </c>
      <c r="R506" s="20">
        <v>0</v>
      </c>
      <c r="S506" s="20">
        <v>0</v>
      </c>
      <c r="T506" s="20">
        <v>0</v>
      </c>
      <c r="U506" s="20">
        <v>1419967.39</v>
      </c>
      <c r="V506" s="20">
        <v>265376.83</v>
      </c>
      <c r="W506" s="20">
        <v>22.98</v>
      </c>
      <c r="X506" s="20">
        <v>0.06</v>
      </c>
      <c r="Y506" s="19">
        <v>2023</v>
      </c>
      <c r="Z506" s="19">
        <v>11</v>
      </c>
    </row>
    <row r="507" spans="1:26" x14ac:dyDescent="0.25">
      <c r="A507" s="19">
        <v>202312</v>
      </c>
      <c r="B507" s="19">
        <v>6253</v>
      </c>
      <c r="C507" s="19" t="s">
        <v>147</v>
      </c>
      <c r="F507" s="19">
        <v>6</v>
      </c>
      <c r="G507" s="19" t="s">
        <v>142</v>
      </c>
      <c r="H507" s="19">
        <v>0</v>
      </c>
      <c r="J507" s="19">
        <v>1</v>
      </c>
      <c r="K507" s="20" t="s">
        <v>523</v>
      </c>
      <c r="L507" s="20">
        <v>2154</v>
      </c>
      <c r="M507" s="20">
        <v>861.6</v>
      </c>
      <c r="N507" s="20">
        <v>1245872.04</v>
      </c>
      <c r="O507" s="20">
        <v>285636.23</v>
      </c>
      <c r="P507" s="20">
        <v>22.93</v>
      </c>
      <c r="Q507" s="20">
        <v>1531508.27</v>
      </c>
      <c r="R507" s="20">
        <v>0</v>
      </c>
      <c r="S507" s="20">
        <v>0</v>
      </c>
      <c r="T507" s="20">
        <v>0</v>
      </c>
      <c r="U507" s="20">
        <v>1531508.27</v>
      </c>
      <c r="V507" s="20">
        <v>285636.23</v>
      </c>
      <c r="W507" s="20">
        <v>22.93</v>
      </c>
      <c r="X507" s="20">
        <v>7.0000000000000007E-2</v>
      </c>
      <c r="Y507" s="19">
        <v>2023</v>
      </c>
      <c r="Z507" s="19">
        <v>12</v>
      </c>
    </row>
    <row r="508" spans="1:26" x14ac:dyDescent="0.25">
      <c r="A508" s="19">
        <v>202401</v>
      </c>
      <c r="B508" s="19">
        <v>6253</v>
      </c>
      <c r="C508" s="19" t="s">
        <v>147</v>
      </c>
      <c r="F508" s="19">
        <v>6</v>
      </c>
      <c r="G508" s="19" t="s">
        <v>142</v>
      </c>
      <c r="H508" s="19">
        <v>0</v>
      </c>
      <c r="J508" s="19">
        <v>1</v>
      </c>
      <c r="K508" s="20" t="s">
        <v>523</v>
      </c>
      <c r="L508" s="20">
        <v>2455</v>
      </c>
      <c r="M508" s="20">
        <v>982</v>
      </c>
      <c r="N508" s="20">
        <v>1833218.15</v>
      </c>
      <c r="O508" s="20">
        <v>421184.63</v>
      </c>
      <c r="P508" s="20">
        <v>22.98</v>
      </c>
      <c r="Q508" s="20">
        <v>2254402.7799999998</v>
      </c>
      <c r="R508" s="20">
        <v>0</v>
      </c>
      <c r="S508" s="20">
        <v>0</v>
      </c>
      <c r="T508" s="20">
        <v>0</v>
      </c>
      <c r="U508" s="20">
        <v>2254402.7799999998</v>
      </c>
      <c r="V508" s="20">
        <v>421184.63</v>
      </c>
      <c r="W508" s="20">
        <v>22.98</v>
      </c>
      <c r="X508" s="20">
        <v>0.1</v>
      </c>
      <c r="Y508" s="19">
        <v>2024</v>
      </c>
      <c r="Z508" s="19">
        <v>1</v>
      </c>
    </row>
    <row r="509" spans="1:26" x14ac:dyDescent="0.25">
      <c r="A509" s="19">
        <v>202402</v>
      </c>
      <c r="B509" s="19">
        <v>6253</v>
      </c>
      <c r="C509" s="19" t="s">
        <v>147</v>
      </c>
      <c r="F509" s="19">
        <v>6</v>
      </c>
      <c r="G509" s="19" t="s">
        <v>142</v>
      </c>
      <c r="H509" s="19">
        <v>0</v>
      </c>
      <c r="J509" s="19">
        <v>1</v>
      </c>
      <c r="K509" s="20" t="s">
        <v>523</v>
      </c>
      <c r="L509" s="20">
        <v>2314</v>
      </c>
      <c r="M509" s="20">
        <v>925.6</v>
      </c>
      <c r="N509" s="20">
        <v>2054230.17</v>
      </c>
      <c r="O509" s="20">
        <v>472129.16</v>
      </c>
      <c r="P509" s="20">
        <v>22.98</v>
      </c>
      <c r="Q509" s="20">
        <v>2526359.33</v>
      </c>
      <c r="R509" s="20">
        <v>0</v>
      </c>
      <c r="S509" s="20">
        <v>0</v>
      </c>
      <c r="T509" s="20">
        <v>0</v>
      </c>
      <c r="U509" s="20">
        <v>2526359.33</v>
      </c>
      <c r="V509" s="20">
        <v>472129.16</v>
      </c>
      <c r="W509" s="20">
        <v>22.98</v>
      </c>
      <c r="X509" s="20">
        <v>0.11</v>
      </c>
      <c r="Y509" s="19">
        <v>2024</v>
      </c>
      <c r="Z509" s="19">
        <v>2</v>
      </c>
    </row>
    <row r="510" spans="1:26" x14ac:dyDescent="0.25">
      <c r="A510" s="19">
        <v>202403</v>
      </c>
      <c r="B510" s="19">
        <v>6253</v>
      </c>
      <c r="C510" s="19" t="s">
        <v>147</v>
      </c>
      <c r="F510" s="19">
        <v>6</v>
      </c>
      <c r="G510" s="19" t="s">
        <v>142</v>
      </c>
      <c r="H510" s="19">
        <v>0</v>
      </c>
      <c r="J510" s="19">
        <v>1</v>
      </c>
      <c r="K510" s="20" t="s">
        <v>523</v>
      </c>
      <c r="L510" s="20">
        <v>2118</v>
      </c>
      <c r="M510" s="20">
        <v>847.2</v>
      </c>
      <c r="N510" s="20">
        <v>2383533.66</v>
      </c>
      <c r="O510" s="20">
        <v>550390.04</v>
      </c>
      <c r="P510" s="20">
        <v>23.09</v>
      </c>
      <c r="Q510" s="20">
        <v>2933923.7</v>
      </c>
      <c r="R510" s="20">
        <v>0</v>
      </c>
      <c r="S510" s="20">
        <v>0</v>
      </c>
      <c r="T510" s="20">
        <v>0</v>
      </c>
      <c r="U510" s="20">
        <v>2933923.7</v>
      </c>
      <c r="V510" s="20">
        <v>550390.04</v>
      </c>
      <c r="W510" s="20">
        <v>23.09</v>
      </c>
      <c r="X510" s="20">
        <v>0.13</v>
      </c>
      <c r="Y510" s="19">
        <v>2024</v>
      </c>
      <c r="Z510" s="19">
        <v>3</v>
      </c>
    </row>
    <row r="511" spans="1:26" x14ac:dyDescent="0.25">
      <c r="A511" s="19">
        <v>202404</v>
      </c>
      <c r="B511" s="19">
        <v>6253</v>
      </c>
      <c r="C511" s="19" t="s">
        <v>147</v>
      </c>
      <c r="F511" s="19">
        <v>6</v>
      </c>
      <c r="G511" s="19" t="s">
        <v>142</v>
      </c>
      <c r="H511" s="19">
        <v>0</v>
      </c>
      <c r="J511" s="19">
        <v>1</v>
      </c>
      <c r="K511" s="20" t="s">
        <v>523</v>
      </c>
      <c r="L511" s="20">
        <v>828</v>
      </c>
      <c r="M511" s="20">
        <v>331.2</v>
      </c>
      <c r="N511" s="20">
        <v>968625.82</v>
      </c>
      <c r="O511" s="20">
        <v>221774.86</v>
      </c>
      <c r="P511" s="20">
        <v>22.9</v>
      </c>
      <c r="Q511" s="20">
        <v>1190400.68</v>
      </c>
      <c r="R511" s="20">
        <v>77979.179999999993</v>
      </c>
      <c r="S511" s="20">
        <v>0</v>
      </c>
      <c r="T511" s="20">
        <v>0</v>
      </c>
      <c r="U511" s="20">
        <v>1112421.5</v>
      </c>
      <c r="V511" s="20">
        <v>143795.68</v>
      </c>
      <c r="W511" s="20">
        <v>14.85</v>
      </c>
      <c r="X511" s="20">
        <v>0.03</v>
      </c>
      <c r="Y511" s="19">
        <v>2024</v>
      </c>
      <c r="Z511" s="19">
        <v>4</v>
      </c>
    </row>
    <row r="512" spans="1:26" x14ac:dyDescent="0.25">
      <c r="A512" s="19">
        <v>202306</v>
      </c>
      <c r="B512" s="19">
        <v>6255</v>
      </c>
      <c r="C512" s="19" t="s">
        <v>148</v>
      </c>
      <c r="F512" s="19">
        <v>6</v>
      </c>
      <c r="G512" s="19" t="s">
        <v>142</v>
      </c>
      <c r="H512" s="19">
        <v>0</v>
      </c>
      <c r="J512" s="19">
        <v>1</v>
      </c>
      <c r="K512" s="20" t="s">
        <v>523</v>
      </c>
      <c r="L512" s="20">
        <v>149</v>
      </c>
      <c r="M512" s="20">
        <v>59.6</v>
      </c>
      <c r="N512" s="20">
        <v>52974.23</v>
      </c>
      <c r="O512" s="20">
        <v>11968.35</v>
      </c>
      <c r="P512" s="20">
        <v>22.59</v>
      </c>
      <c r="Q512" s="20">
        <v>64942.58</v>
      </c>
      <c r="R512" s="20">
        <v>0</v>
      </c>
      <c r="S512" s="20">
        <v>0</v>
      </c>
      <c r="T512" s="20">
        <v>0</v>
      </c>
      <c r="U512" s="20">
        <v>64942.58</v>
      </c>
      <c r="V512" s="20">
        <v>11968.35</v>
      </c>
      <c r="W512" s="20">
        <v>22.59</v>
      </c>
      <c r="X512" s="20">
        <v>0</v>
      </c>
      <c r="Y512" s="19">
        <v>2023</v>
      </c>
      <c r="Z512" s="19">
        <v>6</v>
      </c>
    </row>
    <row r="513" spans="1:26" x14ac:dyDescent="0.25">
      <c r="A513" s="19">
        <v>202307</v>
      </c>
      <c r="B513" s="19">
        <v>6255</v>
      </c>
      <c r="C513" s="19" t="s">
        <v>148</v>
      </c>
      <c r="F513" s="19">
        <v>6</v>
      </c>
      <c r="G513" s="19" t="s">
        <v>142</v>
      </c>
      <c r="H513" s="19">
        <v>0</v>
      </c>
      <c r="J513" s="19">
        <v>1</v>
      </c>
      <c r="K513" s="20" t="s">
        <v>523</v>
      </c>
      <c r="L513" s="20">
        <v>130</v>
      </c>
      <c r="M513" s="20">
        <v>52</v>
      </c>
      <c r="N513" s="20">
        <v>49916.24</v>
      </c>
      <c r="O513" s="20">
        <v>11384.3</v>
      </c>
      <c r="P513" s="20">
        <v>22.81</v>
      </c>
      <c r="Q513" s="20">
        <v>61300.54</v>
      </c>
      <c r="R513" s="20">
        <v>0</v>
      </c>
      <c r="S513" s="20">
        <v>0</v>
      </c>
      <c r="T513" s="20">
        <v>0</v>
      </c>
      <c r="U513" s="20">
        <v>61300.54</v>
      </c>
      <c r="V513" s="20">
        <v>11384.3</v>
      </c>
      <c r="W513" s="20">
        <v>22.81</v>
      </c>
      <c r="X513" s="20">
        <v>0</v>
      </c>
      <c r="Y513" s="19">
        <v>2023</v>
      </c>
      <c r="Z513" s="19">
        <v>7</v>
      </c>
    </row>
    <row r="514" spans="1:26" x14ac:dyDescent="0.25">
      <c r="A514" s="19">
        <v>202308</v>
      </c>
      <c r="B514" s="19">
        <v>6255</v>
      </c>
      <c r="C514" s="19" t="s">
        <v>148</v>
      </c>
      <c r="F514" s="19">
        <v>6</v>
      </c>
      <c r="G514" s="19" t="s">
        <v>142</v>
      </c>
      <c r="H514" s="19">
        <v>0</v>
      </c>
      <c r="J514" s="19">
        <v>1</v>
      </c>
      <c r="K514" s="20" t="s">
        <v>523</v>
      </c>
      <c r="L514" s="20">
        <v>95</v>
      </c>
      <c r="M514" s="20">
        <v>38</v>
      </c>
      <c r="N514" s="20">
        <v>39398.78</v>
      </c>
      <c r="O514" s="20">
        <v>8970.7999999999993</v>
      </c>
      <c r="P514" s="20">
        <v>22.77</v>
      </c>
      <c r="Q514" s="20">
        <v>48369.58</v>
      </c>
      <c r="R514" s="20">
        <v>0</v>
      </c>
      <c r="S514" s="20">
        <v>0</v>
      </c>
      <c r="T514" s="20">
        <v>0</v>
      </c>
      <c r="U514" s="20">
        <v>48369.58</v>
      </c>
      <c r="V514" s="20">
        <v>8970.7999999999993</v>
      </c>
      <c r="W514" s="20">
        <v>22.77</v>
      </c>
      <c r="X514" s="20">
        <v>0</v>
      </c>
      <c r="Y514" s="19">
        <v>2023</v>
      </c>
      <c r="Z514" s="19">
        <v>8</v>
      </c>
    </row>
    <row r="515" spans="1:26" x14ac:dyDescent="0.25">
      <c r="A515" s="19">
        <v>202309</v>
      </c>
      <c r="B515" s="19">
        <v>6255</v>
      </c>
      <c r="C515" s="19" t="s">
        <v>148</v>
      </c>
      <c r="F515" s="19">
        <v>6</v>
      </c>
      <c r="G515" s="19" t="s">
        <v>142</v>
      </c>
      <c r="H515" s="19">
        <v>0</v>
      </c>
      <c r="J515" s="19">
        <v>1</v>
      </c>
      <c r="K515" s="20" t="s">
        <v>523</v>
      </c>
      <c r="L515" s="20">
        <v>100</v>
      </c>
      <c r="M515" s="20">
        <v>40</v>
      </c>
      <c r="N515" s="20">
        <v>43398.62</v>
      </c>
      <c r="O515" s="20">
        <v>9824.58</v>
      </c>
      <c r="P515" s="20">
        <v>22.64</v>
      </c>
      <c r="Q515" s="20">
        <v>53223.199999999997</v>
      </c>
      <c r="R515" s="20">
        <v>0</v>
      </c>
      <c r="S515" s="20">
        <v>0</v>
      </c>
      <c r="T515" s="20">
        <v>0</v>
      </c>
      <c r="U515" s="20">
        <v>53223.199999999997</v>
      </c>
      <c r="V515" s="20">
        <v>9824.58</v>
      </c>
      <c r="W515" s="20">
        <v>22.64</v>
      </c>
      <c r="X515" s="20">
        <v>0</v>
      </c>
      <c r="Y515" s="19">
        <v>2023</v>
      </c>
      <c r="Z515" s="19">
        <v>9</v>
      </c>
    </row>
    <row r="516" spans="1:26" x14ac:dyDescent="0.25">
      <c r="A516" s="19">
        <v>202310</v>
      </c>
      <c r="B516" s="19">
        <v>6255</v>
      </c>
      <c r="C516" s="19" t="s">
        <v>148</v>
      </c>
      <c r="F516" s="19">
        <v>6</v>
      </c>
      <c r="G516" s="19" t="s">
        <v>142</v>
      </c>
      <c r="H516" s="19">
        <v>0</v>
      </c>
      <c r="J516" s="19">
        <v>1</v>
      </c>
      <c r="K516" s="20" t="s">
        <v>523</v>
      </c>
      <c r="L516" s="20">
        <v>24</v>
      </c>
      <c r="M516" s="20">
        <v>9.6</v>
      </c>
      <c r="N516" s="20">
        <v>10769.44</v>
      </c>
      <c r="O516" s="20">
        <v>2423.04</v>
      </c>
      <c r="P516" s="20">
        <v>22.5</v>
      </c>
      <c r="Q516" s="20">
        <v>13192.48</v>
      </c>
      <c r="R516" s="20">
        <v>0</v>
      </c>
      <c r="S516" s="20">
        <v>0</v>
      </c>
      <c r="T516" s="20">
        <v>0</v>
      </c>
      <c r="U516" s="20">
        <v>13192.48</v>
      </c>
      <c r="V516" s="20">
        <v>2423.04</v>
      </c>
      <c r="W516" s="20">
        <v>22.5</v>
      </c>
      <c r="X516" s="20">
        <v>0</v>
      </c>
      <c r="Y516" s="19">
        <v>2023</v>
      </c>
      <c r="Z516" s="19">
        <v>10</v>
      </c>
    </row>
    <row r="517" spans="1:26" x14ac:dyDescent="0.25">
      <c r="A517" s="19">
        <v>202311</v>
      </c>
      <c r="B517" s="19">
        <v>6255</v>
      </c>
      <c r="C517" s="19" t="s">
        <v>148</v>
      </c>
      <c r="F517" s="19">
        <v>6</v>
      </c>
      <c r="G517" s="19" t="s">
        <v>142</v>
      </c>
      <c r="H517" s="19">
        <v>0</v>
      </c>
      <c r="J517" s="19">
        <v>1</v>
      </c>
      <c r="K517" s="20" t="s">
        <v>523</v>
      </c>
      <c r="L517" s="20">
        <v>140</v>
      </c>
      <c r="M517" s="20">
        <v>56</v>
      </c>
      <c r="N517" s="20">
        <v>70776.399999999994</v>
      </c>
      <c r="O517" s="20">
        <v>15964.3</v>
      </c>
      <c r="P517" s="20">
        <v>22.56</v>
      </c>
      <c r="Q517" s="20">
        <v>86740.7</v>
      </c>
      <c r="R517" s="20">
        <v>0</v>
      </c>
      <c r="S517" s="20">
        <v>0</v>
      </c>
      <c r="T517" s="20">
        <v>0</v>
      </c>
      <c r="U517" s="20">
        <v>86740.7</v>
      </c>
      <c r="V517" s="20">
        <v>15964.3</v>
      </c>
      <c r="W517" s="20">
        <v>22.56</v>
      </c>
      <c r="X517" s="20">
        <v>0</v>
      </c>
      <c r="Y517" s="19">
        <v>2023</v>
      </c>
      <c r="Z517" s="19">
        <v>11</v>
      </c>
    </row>
    <row r="518" spans="1:26" x14ac:dyDescent="0.25">
      <c r="A518" s="19">
        <v>202312</v>
      </c>
      <c r="B518" s="19">
        <v>6255</v>
      </c>
      <c r="C518" s="19" t="s">
        <v>148</v>
      </c>
      <c r="F518" s="19">
        <v>6</v>
      </c>
      <c r="G518" s="19" t="s">
        <v>142</v>
      </c>
      <c r="H518" s="19">
        <v>0</v>
      </c>
      <c r="J518" s="19">
        <v>1</v>
      </c>
      <c r="K518" s="20" t="s">
        <v>523</v>
      </c>
      <c r="L518" s="20">
        <v>131</v>
      </c>
      <c r="M518" s="20">
        <v>52.4</v>
      </c>
      <c r="N518" s="20">
        <v>81038.03</v>
      </c>
      <c r="O518" s="20">
        <v>18404.099999999999</v>
      </c>
      <c r="P518" s="20">
        <v>22.71</v>
      </c>
      <c r="Q518" s="20">
        <v>99442.13</v>
      </c>
      <c r="R518" s="20">
        <v>0</v>
      </c>
      <c r="S518" s="20">
        <v>0</v>
      </c>
      <c r="T518" s="20">
        <v>0</v>
      </c>
      <c r="U518" s="20">
        <v>99442.13</v>
      </c>
      <c r="V518" s="20">
        <v>18404.099999999999</v>
      </c>
      <c r="W518" s="20">
        <v>22.71</v>
      </c>
      <c r="X518" s="20">
        <v>0</v>
      </c>
      <c r="Y518" s="19">
        <v>2023</v>
      </c>
      <c r="Z518" s="19">
        <v>12</v>
      </c>
    </row>
    <row r="519" spans="1:26" x14ac:dyDescent="0.25">
      <c r="A519" s="19">
        <v>202401</v>
      </c>
      <c r="B519" s="19">
        <v>6255</v>
      </c>
      <c r="C519" s="19" t="s">
        <v>148</v>
      </c>
      <c r="F519" s="19">
        <v>6</v>
      </c>
      <c r="G519" s="19" t="s">
        <v>142</v>
      </c>
      <c r="H519" s="19">
        <v>0</v>
      </c>
      <c r="J519" s="19">
        <v>1</v>
      </c>
      <c r="K519" s="20" t="s">
        <v>523</v>
      </c>
      <c r="L519" s="20">
        <v>128</v>
      </c>
      <c r="M519" s="20">
        <v>51.2</v>
      </c>
      <c r="N519" s="20">
        <v>101742.29</v>
      </c>
      <c r="O519" s="20">
        <v>23246.92</v>
      </c>
      <c r="P519" s="20">
        <v>22.85</v>
      </c>
      <c r="Q519" s="20">
        <v>124989.21</v>
      </c>
      <c r="R519" s="20">
        <v>0</v>
      </c>
      <c r="S519" s="20">
        <v>0</v>
      </c>
      <c r="T519" s="20">
        <v>0</v>
      </c>
      <c r="U519" s="20">
        <v>124989.21</v>
      </c>
      <c r="V519" s="20">
        <v>23246.92</v>
      </c>
      <c r="W519" s="20">
        <v>22.85</v>
      </c>
      <c r="X519" s="20">
        <v>0.01</v>
      </c>
      <c r="Y519" s="19">
        <v>2024</v>
      </c>
      <c r="Z519" s="19">
        <v>1</v>
      </c>
    </row>
    <row r="520" spans="1:26" x14ac:dyDescent="0.25">
      <c r="A520" s="19">
        <v>202402</v>
      </c>
      <c r="B520" s="19">
        <v>6255</v>
      </c>
      <c r="C520" s="19" t="s">
        <v>148</v>
      </c>
      <c r="F520" s="19">
        <v>6</v>
      </c>
      <c r="G520" s="19" t="s">
        <v>142</v>
      </c>
      <c r="H520" s="19">
        <v>0</v>
      </c>
      <c r="J520" s="19">
        <v>1</v>
      </c>
      <c r="K520" s="20" t="s">
        <v>523</v>
      </c>
      <c r="L520" s="20">
        <v>213</v>
      </c>
      <c r="M520" s="20">
        <v>85.2</v>
      </c>
      <c r="N520" s="20">
        <v>198556.41</v>
      </c>
      <c r="O520" s="20">
        <v>44959.44</v>
      </c>
      <c r="P520" s="20">
        <v>22.64</v>
      </c>
      <c r="Q520" s="20">
        <v>243515.85</v>
      </c>
      <c r="R520" s="20">
        <v>19691.61</v>
      </c>
      <c r="S520" s="20">
        <v>0</v>
      </c>
      <c r="T520" s="20">
        <v>0</v>
      </c>
      <c r="U520" s="20">
        <v>223824.24</v>
      </c>
      <c r="V520" s="20">
        <v>25267.83</v>
      </c>
      <c r="W520" s="20">
        <v>12.73</v>
      </c>
      <c r="X520" s="20">
        <v>0.01</v>
      </c>
      <c r="Y520" s="19">
        <v>2024</v>
      </c>
      <c r="Z520" s="19">
        <v>2</v>
      </c>
    </row>
    <row r="521" spans="1:26" x14ac:dyDescent="0.25">
      <c r="A521" s="19">
        <v>202403</v>
      </c>
      <c r="B521" s="19">
        <v>6255</v>
      </c>
      <c r="C521" s="19" t="s">
        <v>148</v>
      </c>
      <c r="F521" s="19">
        <v>6</v>
      </c>
      <c r="G521" s="19" t="s">
        <v>142</v>
      </c>
      <c r="H521" s="19">
        <v>0</v>
      </c>
      <c r="J521" s="19">
        <v>1</v>
      </c>
      <c r="K521" s="20" t="s">
        <v>523</v>
      </c>
      <c r="L521" s="20">
        <v>242</v>
      </c>
      <c r="M521" s="20">
        <v>96.8</v>
      </c>
      <c r="N521" s="20">
        <v>285898.8</v>
      </c>
      <c r="O521" s="20">
        <v>65131.53</v>
      </c>
      <c r="P521" s="20">
        <v>22.78</v>
      </c>
      <c r="Q521" s="20">
        <v>351030.33</v>
      </c>
      <c r="R521" s="20">
        <v>35458.949999999997</v>
      </c>
      <c r="S521" s="20">
        <v>0</v>
      </c>
      <c r="T521" s="20">
        <v>0</v>
      </c>
      <c r="U521" s="20">
        <v>315571.38</v>
      </c>
      <c r="V521" s="20">
        <v>29672.58</v>
      </c>
      <c r="W521" s="20">
        <v>10.38</v>
      </c>
      <c r="X521" s="20">
        <v>0.01</v>
      </c>
      <c r="Y521" s="19">
        <v>2024</v>
      </c>
      <c r="Z521" s="19">
        <v>3</v>
      </c>
    </row>
    <row r="522" spans="1:26" x14ac:dyDescent="0.25">
      <c r="A522" s="19">
        <v>202404</v>
      </c>
      <c r="B522" s="19">
        <v>6255</v>
      </c>
      <c r="C522" s="19" t="s">
        <v>148</v>
      </c>
      <c r="F522" s="19">
        <v>6</v>
      </c>
      <c r="G522" s="19" t="s">
        <v>142</v>
      </c>
      <c r="H522" s="19">
        <v>0</v>
      </c>
      <c r="J522" s="19">
        <v>1</v>
      </c>
      <c r="K522" s="20" t="s">
        <v>523</v>
      </c>
      <c r="L522" s="20">
        <v>51</v>
      </c>
      <c r="M522" s="20">
        <v>20.399999999999999</v>
      </c>
      <c r="N522" s="20">
        <v>62211.94</v>
      </c>
      <c r="O522" s="20">
        <v>14291.91</v>
      </c>
      <c r="P522" s="20">
        <v>22.97</v>
      </c>
      <c r="Q522" s="20">
        <v>76503.850000000006</v>
      </c>
      <c r="R522" s="20">
        <v>0</v>
      </c>
      <c r="S522" s="20">
        <v>0</v>
      </c>
      <c r="T522" s="20">
        <v>0</v>
      </c>
      <c r="U522" s="20">
        <v>76503.850000000006</v>
      </c>
      <c r="V522" s="20">
        <v>14291.91</v>
      </c>
      <c r="W522" s="20">
        <v>22.97</v>
      </c>
      <c r="X522" s="20">
        <v>0</v>
      </c>
      <c r="Y522" s="19">
        <v>2024</v>
      </c>
      <c r="Z522" s="19">
        <v>4</v>
      </c>
    </row>
    <row r="523" spans="1:26" x14ac:dyDescent="0.25">
      <c r="A523" s="19">
        <v>202306</v>
      </c>
      <c r="B523" s="19">
        <v>44</v>
      </c>
      <c r="C523" s="19" t="s">
        <v>628</v>
      </c>
      <c r="F523" s="19">
        <v>6</v>
      </c>
      <c r="G523" s="19" t="s">
        <v>142</v>
      </c>
      <c r="H523" s="19">
        <v>0</v>
      </c>
      <c r="J523" s="19">
        <v>1</v>
      </c>
      <c r="K523" s="20" t="s">
        <v>523</v>
      </c>
      <c r="L523" s="20">
        <v>128</v>
      </c>
      <c r="M523" s="20">
        <v>128</v>
      </c>
      <c r="N523" s="20">
        <v>102903.19</v>
      </c>
      <c r="O523" s="20">
        <v>23831.34</v>
      </c>
      <c r="P523" s="20">
        <v>23.16</v>
      </c>
      <c r="Q523" s="20">
        <v>126734.53</v>
      </c>
      <c r="R523" s="20">
        <v>8802.56</v>
      </c>
      <c r="S523" s="20">
        <v>0</v>
      </c>
      <c r="T523" s="20">
        <v>0</v>
      </c>
      <c r="U523" s="20">
        <v>117931.97</v>
      </c>
      <c r="V523" s="20">
        <v>15028.78</v>
      </c>
      <c r="W523" s="20">
        <v>14.6</v>
      </c>
      <c r="X523" s="20">
        <v>0</v>
      </c>
      <c r="Y523" s="19">
        <v>2023</v>
      </c>
      <c r="Z523" s="19">
        <v>6</v>
      </c>
    </row>
    <row r="524" spans="1:26" x14ac:dyDescent="0.25">
      <c r="A524" s="19">
        <v>202307</v>
      </c>
      <c r="B524" s="19">
        <v>44</v>
      </c>
      <c r="C524" s="19" t="s">
        <v>628</v>
      </c>
      <c r="F524" s="19">
        <v>6</v>
      </c>
      <c r="G524" s="19" t="s">
        <v>142</v>
      </c>
      <c r="H524" s="19">
        <v>0</v>
      </c>
      <c r="J524" s="19">
        <v>1</v>
      </c>
      <c r="K524" s="20" t="s">
        <v>523</v>
      </c>
      <c r="L524" s="20">
        <v>112</v>
      </c>
      <c r="M524" s="20">
        <v>112</v>
      </c>
      <c r="N524" s="20">
        <v>97242.880000000005</v>
      </c>
      <c r="O524" s="20">
        <v>22320.48</v>
      </c>
      <c r="P524" s="20">
        <v>22.95</v>
      </c>
      <c r="Q524" s="20">
        <v>119563.36</v>
      </c>
      <c r="R524" s="20">
        <v>8218.92</v>
      </c>
      <c r="S524" s="20">
        <v>0</v>
      </c>
      <c r="T524" s="20">
        <v>0</v>
      </c>
      <c r="U524" s="20">
        <v>111344.44</v>
      </c>
      <c r="V524" s="20">
        <v>14101.56</v>
      </c>
      <c r="W524" s="20">
        <v>14.5</v>
      </c>
      <c r="X524" s="20">
        <v>0</v>
      </c>
      <c r="Y524" s="19">
        <v>2023</v>
      </c>
      <c r="Z524" s="19">
        <v>7</v>
      </c>
    </row>
    <row r="525" spans="1:26" x14ac:dyDescent="0.25">
      <c r="A525" s="19">
        <v>202308</v>
      </c>
      <c r="B525" s="19">
        <v>44</v>
      </c>
      <c r="C525" s="19" t="s">
        <v>628</v>
      </c>
      <c r="F525" s="19">
        <v>6</v>
      </c>
      <c r="G525" s="19" t="s">
        <v>142</v>
      </c>
      <c r="H525" s="19">
        <v>0</v>
      </c>
      <c r="J525" s="19">
        <v>1</v>
      </c>
      <c r="K525" s="20" t="s">
        <v>523</v>
      </c>
      <c r="L525" s="20">
        <v>127</v>
      </c>
      <c r="M525" s="20">
        <v>127</v>
      </c>
      <c r="N525" s="20">
        <v>128340.67</v>
      </c>
      <c r="O525" s="20">
        <v>29152.93</v>
      </c>
      <c r="P525" s="20">
        <v>22.72</v>
      </c>
      <c r="Q525" s="20">
        <v>157493.6</v>
      </c>
      <c r="R525" s="20">
        <v>5063.8</v>
      </c>
      <c r="S525" s="20">
        <v>0</v>
      </c>
      <c r="T525" s="20">
        <v>0</v>
      </c>
      <c r="U525" s="20">
        <v>152429.79999999999</v>
      </c>
      <c r="V525" s="20">
        <v>24089.13</v>
      </c>
      <c r="W525" s="20">
        <v>18.77</v>
      </c>
      <c r="X525" s="20">
        <v>0.01</v>
      </c>
      <c r="Y525" s="19">
        <v>2023</v>
      </c>
      <c r="Z525" s="19">
        <v>8</v>
      </c>
    </row>
    <row r="526" spans="1:26" x14ac:dyDescent="0.25">
      <c r="A526" s="19">
        <v>202309</v>
      </c>
      <c r="B526" s="19">
        <v>44</v>
      </c>
      <c r="C526" s="19" t="s">
        <v>628</v>
      </c>
      <c r="F526" s="19">
        <v>6</v>
      </c>
      <c r="G526" s="19" t="s">
        <v>142</v>
      </c>
      <c r="H526" s="19">
        <v>0</v>
      </c>
      <c r="J526" s="19">
        <v>1</v>
      </c>
      <c r="K526" s="20" t="s">
        <v>523</v>
      </c>
      <c r="L526" s="20">
        <v>84</v>
      </c>
      <c r="M526" s="20">
        <v>84</v>
      </c>
      <c r="N526" s="20">
        <v>95738.13</v>
      </c>
      <c r="O526" s="20">
        <v>21858.5</v>
      </c>
      <c r="P526" s="20">
        <v>22.83</v>
      </c>
      <c r="Q526" s="20">
        <v>117596.63</v>
      </c>
      <c r="R526" s="20">
        <v>0</v>
      </c>
      <c r="S526" s="20">
        <v>0</v>
      </c>
      <c r="T526" s="20">
        <v>0</v>
      </c>
      <c r="U526" s="20">
        <v>117596.63</v>
      </c>
      <c r="V526" s="20">
        <v>21858.5</v>
      </c>
      <c r="W526" s="20">
        <v>22.83</v>
      </c>
      <c r="X526" s="20">
        <v>0.01</v>
      </c>
      <c r="Y526" s="19">
        <v>2023</v>
      </c>
      <c r="Z526" s="19">
        <v>9</v>
      </c>
    </row>
    <row r="527" spans="1:26" x14ac:dyDescent="0.25">
      <c r="A527" s="19">
        <v>202306</v>
      </c>
      <c r="B527" s="19">
        <v>1048</v>
      </c>
      <c r="C527" s="19" t="s">
        <v>149</v>
      </c>
      <c r="F527" s="19">
        <v>6</v>
      </c>
      <c r="G527" s="19" t="s">
        <v>142</v>
      </c>
      <c r="H527" s="19">
        <v>0</v>
      </c>
      <c r="J527" s="19">
        <v>1</v>
      </c>
      <c r="K527" s="20" t="s">
        <v>523</v>
      </c>
      <c r="L527" s="20">
        <v>661</v>
      </c>
      <c r="M527" s="20">
        <v>165.25</v>
      </c>
      <c r="N527" s="20">
        <v>180972.1</v>
      </c>
      <c r="O527" s="20">
        <v>40718.86</v>
      </c>
      <c r="P527" s="20">
        <v>22.5</v>
      </c>
      <c r="Q527" s="20">
        <v>221690.96</v>
      </c>
      <c r="R527" s="20">
        <v>8745.56</v>
      </c>
      <c r="S527" s="20">
        <v>0</v>
      </c>
      <c r="T527" s="20">
        <v>0</v>
      </c>
      <c r="U527" s="20">
        <v>212945.4</v>
      </c>
      <c r="V527" s="20">
        <v>31973.3</v>
      </c>
      <c r="W527" s="20">
        <v>17.670000000000002</v>
      </c>
      <c r="X527" s="20">
        <v>0.01</v>
      </c>
      <c r="Y527" s="19">
        <v>2023</v>
      </c>
      <c r="Z527" s="19">
        <v>6</v>
      </c>
    </row>
    <row r="528" spans="1:26" x14ac:dyDescent="0.25">
      <c r="A528" s="19">
        <v>202307</v>
      </c>
      <c r="B528" s="19">
        <v>1048</v>
      </c>
      <c r="C528" s="19" t="s">
        <v>149</v>
      </c>
      <c r="F528" s="19">
        <v>6</v>
      </c>
      <c r="G528" s="19" t="s">
        <v>142</v>
      </c>
      <c r="H528" s="19">
        <v>0</v>
      </c>
      <c r="J528" s="19">
        <v>1</v>
      </c>
      <c r="K528" s="20" t="s">
        <v>523</v>
      </c>
      <c r="L528" s="20">
        <v>904</v>
      </c>
      <c r="M528" s="20">
        <v>226</v>
      </c>
      <c r="N528" s="20">
        <v>269108.19</v>
      </c>
      <c r="O528" s="20">
        <v>60549.919999999998</v>
      </c>
      <c r="P528" s="20">
        <v>22.5</v>
      </c>
      <c r="Q528" s="20">
        <v>329658.11</v>
      </c>
      <c r="R528" s="20">
        <v>23025.09</v>
      </c>
      <c r="S528" s="20">
        <v>0</v>
      </c>
      <c r="T528" s="20">
        <v>0</v>
      </c>
      <c r="U528" s="20">
        <v>306633.02</v>
      </c>
      <c r="V528" s="20">
        <v>37524.83</v>
      </c>
      <c r="W528" s="20">
        <v>13.94</v>
      </c>
      <c r="X528" s="20">
        <v>0.01</v>
      </c>
      <c r="Y528" s="19">
        <v>2023</v>
      </c>
      <c r="Z528" s="19">
        <v>7</v>
      </c>
    </row>
    <row r="529" spans="1:26" x14ac:dyDescent="0.25">
      <c r="A529" s="19">
        <v>202308</v>
      </c>
      <c r="B529" s="19">
        <v>1048</v>
      </c>
      <c r="C529" s="19" t="s">
        <v>149</v>
      </c>
      <c r="F529" s="19">
        <v>6</v>
      </c>
      <c r="G529" s="19" t="s">
        <v>142</v>
      </c>
      <c r="H529" s="19">
        <v>0</v>
      </c>
      <c r="J529" s="19">
        <v>1</v>
      </c>
      <c r="K529" s="20" t="s">
        <v>523</v>
      </c>
      <c r="L529" s="20">
        <v>740</v>
      </c>
      <c r="M529" s="20">
        <v>185</v>
      </c>
      <c r="N529" s="20">
        <v>237924.3</v>
      </c>
      <c r="O529" s="20">
        <v>53534.01</v>
      </c>
      <c r="P529" s="20">
        <v>22.5</v>
      </c>
      <c r="Q529" s="20">
        <v>291458.31</v>
      </c>
      <c r="R529" s="20">
        <v>622.34</v>
      </c>
      <c r="S529" s="20">
        <v>0</v>
      </c>
      <c r="T529" s="20">
        <v>0</v>
      </c>
      <c r="U529" s="20">
        <v>290835.96999999997</v>
      </c>
      <c r="V529" s="20">
        <v>52911.67</v>
      </c>
      <c r="W529" s="20">
        <v>22.24</v>
      </c>
      <c r="X529" s="20">
        <v>0.01</v>
      </c>
      <c r="Y529" s="19">
        <v>2023</v>
      </c>
      <c r="Z529" s="19">
        <v>8</v>
      </c>
    </row>
    <row r="530" spans="1:26" x14ac:dyDescent="0.25">
      <c r="A530" s="19">
        <v>202309</v>
      </c>
      <c r="B530" s="19">
        <v>1048</v>
      </c>
      <c r="C530" s="19" t="s">
        <v>149</v>
      </c>
      <c r="F530" s="19">
        <v>6</v>
      </c>
      <c r="G530" s="19" t="s">
        <v>142</v>
      </c>
      <c r="H530" s="19">
        <v>0</v>
      </c>
      <c r="J530" s="19">
        <v>1</v>
      </c>
      <c r="K530" s="20" t="s">
        <v>523</v>
      </c>
      <c r="L530" s="20">
        <v>742</v>
      </c>
      <c r="M530" s="20">
        <v>185.5</v>
      </c>
      <c r="N530" s="20">
        <v>250350.83</v>
      </c>
      <c r="O530" s="20">
        <v>56330.66</v>
      </c>
      <c r="P530" s="20">
        <v>22.5</v>
      </c>
      <c r="Q530" s="20">
        <v>306681.49</v>
      </c>
      <c r="R530" s="20">
        <v>0</v>
      </c>
      <c r="S530" s="20">
        <v>0</v>
      </c>
      <c r="T530" s="20">
        <v>0</v>
      </c>
      <c r="U530" s="20">
        <v>306681.49</v>
      </c>
      <c r="V530" s="20">
        <v>56330.66</v>
      </c>
      <c r="W530" s="20">
        <v>22.5</v>
      </c>
      <c r="X530" s="20">
        <v>0.01</v>
      </c>
      <c r="Y530" s="19">
        <v>2023</v>
      </c>
      <c r="Z530" s="19">
        <v>9</v>
      </c>
    </row>
    <row r="531" spans="1:26" x14ac:dyDescent="0.25">
      <c r="A531" s="19">
        <v>202310</v>
      </c>
      <c r="B531" s="19">
        <v>1048</v>
      </c>
      <c r="C531" s="19" t="s">
        <v>149</v>
      </c>
      <c r="F531" s="19">
        <v>6</v>
      </c>
      <c r="G531" s="19" t="s">
        <v>142</v>
      </c>
      <c r="H531" s="19">
        <v>0</v>
      </c>
      <c r="J531" s="19">
        <v>1</v>
      </c>
      <c r="K531" s="20" t="s">
        <v>523</v>
      </c>
      <c r="L531" s="20">
        <v>738</v>
      </c>
      <c r="M531" s="20">
        <v>184.5</v>
      </c>
      <c r="N531" s="20">
        <v>263962.06</v>
      </c>
      <c r="O531" s="20">
        <v>59393.14</v>
      </c>
      <c r="P531" s="20">
        <v>22.5</v>
      </c>
      <c r="Q531" s="20">
        <v>323355.2</v>
      </c>
      <c r="R531" s="20">
        <v>0</v>
      </c>
      <c r="S531" s="20">
        <v>0</v>
      </c>
      <c r="T531" s="20">
        <v>0</v>
      </c>
      <c r="U531" s="20">
        <v>323355.2</v>
      </c>
      <c r="V531" s="20">
        <v>59393.14</v>
      </c>
      <c r="W531" s="20">
        <v>22.5</v>
      </c>
      <c r="X531" s="20">
        <v>0.01</v>
      </c>
      <c r="Y531" s="19">
        <v>2023</v>
      </c>
      <c r="Z531" s="19">
        <v>10</v>
      </c>
    </row>
    <row r="532" spans="1:26" x14ac:dyDescent="0.25">
      <c r="A532" s="19">
        <v>202311</v>
      </c>
      <c r="B532" s="19">
        <v>1048</v>
      </c>
      <c r="C532" s="19" t="s">
        <v>149</v>
      </c>
      <c r="F532" s="19">
        <v>6</v>
      </c>
      <c r="G532" s="19" t="s">
        <v>142</v>
      </c>
      <c r="H532" s="19">
        <v>0</v>
      </c>
      <c r="J532" s="19">
        <v>1</v>
      </c>
      <c r="K532" s="20" t="s">
        <v>523</v>
      </c>
      <c r="L532" s="20">
        <v>696</v>
      </c>
      <c r="M532" s="20">
        <v>174</v>
      </c>
      <c r="N532" s="20">
        <v>266934.69</v>
      </c>
      <c r="O532" s="20">
        <v>60060.13</v>
      </c>
      <c r="P532" s="20">
        <v>22.5</v>
      </c>
      <c r="Q532" s="20">
        <v>326994.82</v>
      </c>
      <c r="R532" s="20">
        <v>0</v>
      </c>
      <c r="S532" s="20">
        <v>0</v>
      </c>
      <c r="T532" s="20">
        <v>0</v>
      </c>
      <c r="U532" s="20">
        <v>326994.82</v>
      </c>
      <c r="V532" s="20">
        <v>60060.13</v>
      </c>
      <c r="W532" s="20">
        <v>22.5</v>
      </c>
      <c r="X532" s="20">
        <v>0.01</v>
      </c>
      <c r="Y532" s="19">
        <v>2023</v>
      </c>
      <c r="Z532" s="19">
        <v>11</v>
      </c>
    </row>
    <row r="533" spans="1:26" x14ac:dyDescent="0.25">
      <c r="A533" s="19">
        <v>202312</v>
      </c>
      <c r="B533" s="19">
        <v>1048</v>
      </c>
      <c r="C533" s="19" t="s">
        <v>149</v>
      </c>
      <c r="F533" s="19">
        <v>6</v>
      </c>
      <c r="G533" s="19" t="s">
        <v>142</v>
      </c>
      <c r="H533" s="19">
        <v>0</v>
      </c>
      <c r="J533" s="19">
        <v>1</v>
      </c>
      <c r="K533" s="20" t="s">
        <v>523</v>
      </c>
      <c r="L533" s="20">
        <v>739</v>
      </c>
      <c r="M533" s="20">
        <v>184.75</v>
      </c>
      <c r="N533" s="20">
        <v>331501.15999999997</v>
      </c>
      <c r="O533" s="20">
        <v>74588.479999999996</v>
      </c>
      <c r="P533" s="20">
        <v>22.5</v>
      </c>
      <c r="Q533" s="20">
        <v>406089.64</v>
      </c>
      <c r="R533" s="20">
        <v>0</v>
      </c>
      <c r="S533" s="20">
        <v>0</v>
      </c>
      <c r="T533" s="20">
        <v>0</v>
      </c>
      <c r="U533" s="20">
        <v>406089.64</v>
      </c>
      <c r="V533" s="20">
        <v>74588.479999999996</v>
      </c>
      <c r="W533" s="20">
        <v>22.5</v>
      </c>
      <c r="X533" s="20">
        <v>0.02</v>
      </c>
      <c r="Y533" s="19">
        <v>2023</v>
      </c>
      <c r="Z533" s="19">
        <v>12</v>
      </c>
    </row>
    <row r="534" spans="1:26" x14ac:dyDescent="0.25">
      <c r="A534" s="19">
        <v>202401</v>
      </c>
      <c r="B534" s="19">
        <v>1048</v>
      </c>
      <c r="C534" s="19" t="s">
        <v>149</v>
      </c>
      <c r="F534" s="19">
        <v>6</v>
      </c>
      <c r="G534" s="19" t="s">
        <v>142</v>
      </c>
      <c r="H534" s="19">
        <v>0</v>
      </c>
      <c r="J534" s="19">
        <v>1</v>
      </c>
      <c r="K534" s="20" t="s">
        <v>523</v>
      </c>
      <c r="L534" s="20">
        <v>704</v>
      </c>
      <c r="M534" s="20">
        <v>176</v>
      </c>
      <c r="N534" s="20">
        <v>395182.34</v>
      </c>
      <c r="O534" s="20">
        <v>88914.32</v>
      </c>
      <c r="P534" s="20">
        <v>22.5</v>
      </c>
      <c r="Q534" s="20">
        <v>484096.66</v>
      </c>
      <c r="R534" s="20">
        <v>0</v>
      </c>
      <c r="S534" s="20">
        <v>0</v>
      </c>
      <c r="T534" s="20">
        <v>0</v>
      </c>
      <c r="U534" s="20">
        <v>484096.66</v>
      </c>
      <c r="V534" s="20">
        <v>88914.32</v>
      </c>
      <c r="W534" s="20">
        <v>22.5</v>
      </c>
      <c r="X534" s="20">
        <v>0.02</v>
      </c>
      <c r="Y534" s="19">
        <v>2024</v>
      </c>
      <c r="Z534" s="19">
        <v>1</v>
      </c>
    </row>
    <row r="535" spans="1:26" x14ac:dyDescent="0.25">
      <c r="A535" s="19">
        <v>202402</v>
      </c>
      <c r="B535" s="19">
        <v>1048</v>
      </c>
      <c r="C535" s="19" t="s">
        <v>149</v>
      </c>
      <c r="F535" s="19">
        <v>6</v>
      </c>
      <c r="G535" s="19" t="s">
        <v>142</v>
      </c>
      <c r="H535" s="19">
        <v>0</v>
      </c>
      <c r="J535" s="19">
        <v>1</v>
      </c>
      <c r="K535" s="20" t="s">
        <v>523</v>
      </c>
      <c r="L535" s="20">
        <v>878</v>
      </c>
      <c r="M535" s="20">
        <v>219.5</v>
      </c>
      <c r="N535" s="20">
        <v>591118.99</v>
      </c>
      <c r="O535" s="20">
        <v>132998.29999999999</v>
      </c>
      <c r="P535" s="20">
        <v>22.5</v>
      </c>
      <c r="Q535" s="20">
        <v>724117.29</v>
      </c>
      <c r="R535" s="20">
        <v>0</v>
      </c>
      <c r="S535" s="20">
        <v>0</v>
      </c>
      <c r="T535" s="20">
        <v>0</v>
      </c>
      <c r="U535" s="20">
        <v>724117.29</v>
      </c>
      <c r="V535" s="20">
        <v>132998.29999999999</v>
      </c>
      <c r="W535" s="20">
        <v>22.5</v>
      </c>
      <c r="X535" s="20">
        <v>0.03</v>
      </c>
      <c r="Y535" s="19">
        <v>2024</v>
      </c>
      <c r="Z535" s="19">
        <v>2</v>
      </c>
    </row>
    <row r="536" spans="1:26" x14ac:dyDescent="0.25">
      <c r="A536" s="19">
        <v>202403</v>
      </c>
      <c r="B536" s="19">
        <v>1048</v>
      </c>
      <c r="C536" s="19" t="s">
        <v>149</v>
      </c>
      <c r="F536" s="19">
        <v>6</v>
      </c>
      <c r="G536" s="19" t="s">
        <v>142</v>
      </c>
      <c r="H536" s="19">
        <v>0</v>
      </c>
      <c r="J536" s="19">
        <v>1</v>
      </c>
      <c r="K536" s="20" t="s">
        <v>523</v>
      </c>
      <c r="L536" s="20">
        <v>990</v>
      </c>
      <c r="M536" s="20">
        <v>247.5</v>
      </c>
      <c r="N536" s="20">
        <v>841410.9</v>
      </c>
      <c r="O536" s="20">
        <v>189317.7</v>
      </c>
      <c r="P536" s="20">
        <v>22.5</v>
      </c>
      <c r="Q536" s="20">
        <v>1030728.6</v>
      </c>
      <c r="R536" s="20">
        <v>0</v>
      </c>
      <c r="S536" s="20">
        <v>0</v>
      </c>
      <c r="T536" s="20">
        <v>0</v>
      </c>
      <c r="U536" s="20">
        <v>1030728.6</v>
      </c>
      <c r="V536" s="20">
        <v>189317.7</v>
      </c>
      <c r="W536" s="20">
        <v>22.5</v>
      </c>
      <c r="X536" s="20">
        <v>0.05</v>
      </c>
      <c r="Y536" s="19">
        <v>2024</v>
      </c>
      <c r="Z536" s="19">
        <v>3</v>
      </c>
    </row>
    <row r="537" spans="1:26" x14ac:dyDescent="0.25">
      <c r="A537" s="19">
        <v>202404</v>
      </c>
      <c r="B537" s="19">
        <v>1048</v>
      </c>
      <c r="C537" s="19" t="s">
        <v>149</v>
      </c>
      <c r="F537" s="19">
        <v>6</v>
      </c>
      <c r="G537" s="19" t="s">
        <v>142</v>
      </c>
      <c r="H537" s="19">
        <v>0</v>
      </c>
      <c r="J537" s="19">
        <v>1</v>
      </c>
      <c r="K537" s="20" t="s">
        <v>523</v>
      </c>
      <c r="L537" s="20">
        <v>353</v>
      </c>
      <c r="M537" s="20">
        <v>88.25</v>
      </c>
      <c r="N537" s="20">
        <v>311677.09000000003</v>
      </c>
      <c r="O537" s="20">
        <v>70127.429999999993</v>
      </c>
      <c r="P537" s="20">
        <v>22.5</v>
      </c>
      <c r="Q537" s="20">
        <v>381804.52</v>
      </c>
      <c r="R537" s="20">
        <v>24254.03</v>
      </c>
      <c r="S537" s="20">
        <v>0</v>
      </c>
      <c r="T537" s="20">
        <v>0</v>
      </c>
      <c r="U537" s="20">
        <v>357550.49</v>
      </c>
      <c r="V537" s="20">
        <v>45873.4</v>
      </c>
      <c r="W537" s="20">
        <v>14.72</v>
      </c>
      <c r="X537" s="20">
        <v>0.01</v>
      </c>
      <c r="Y537" s="19">
        <v>2024</v>
      </c>
      <c r="Z537" s="19">
        <v>4</v>
      </c>
    </row>
    <row r="538" spans="1:26" x14ac:dyDescent="0.25">
      <c r="A538" s="19">
        <v>202306</v>
      </c>
      <c r="B538" s="19">
        <v>1043</v>
      </c>
      <c r="C538" s="19" t="s">
        <v>331</v>
      </c>
      <c r="F538" s="19">
        <v>6</v>
      </c>
      <c r="G538" s="19" t="s">
        <v>142</v>
      </c>
      <c r="H538" s="19">
        <v>0</v>
      </c>
      <c r="J538" s="19">
        <v>1</v>
      </c>
      <c r="K538" s="20" t="s">
        <v>523</v>
      </c>
      <c r="L538" s="20">
        <v>34</v>
      </c>
      <c r="M538" s="20">
        <v>34</v>
      </c>
      <c r="N538" s="20">
        <v>30464.44</v>
      </c>
      <c r="O538" s="20">
        <v>7058.36</v>
      </c>
      <c r="P538" s="20">
        <v>23.17</v>
      </c>
      <c r="Q538" s="20">
        <v>37522.800000000003</v>
      </c>
      <c r="R538" s="20">
        <v>2626.62</v>
      </c>
      <c r="S538" s="20">
        <v>0</v>
      </c>
      <c r="T538" s="20">
        <v>0</v>
      </c>
      <c r="U538" s="20">
        <v>34896.18</v>
      </c>
      <c r="V538" s="20">
        <v>4431.74</v>
      </c>
      <c r="W538" s="20">
        <v>14.55</v>
      </c>
      <c r="X538" s="20">
        <v>0</v>
      </c>
      <c r="Y538" s="19">
        <v>2023</v>
      </c>
      <c r="Z538" s="19">
        <v>6</v>
      </c>
    </row>
    <row r="539" spans="1:26" x14ac:dyDescent="0.25">
      <c r="A539" s="19">
        <v>202307</v>
      </c>
      <c r="B539" s="19">
        <v>1043</v>
      </c>
      <c r="C539" s="19" t="s">
        <v>331</v>
      </c>
      <c r="F539" s="19">
        <v>6</v>
      </c>
      <c r="G539" s="19" t="s">
        <v>142</v>
      </c>
      <c r="H539" s="19">
        <v>0</v>
      </c>
      <c r="J539" s="19">
        <v>1</v>
      </c>
      <c r="K539" s="20" t="s">
        <v>523</v>
      </c>
      <c r="L539" s="20">
        <v>66</v>
      </c>
      <c r="M539" s="20">
        <v>66</v>
      </c>
      <c r="N539" s="20">
        <v>63867.98</v>
      </c>
      <c r="O539" s="20">
        <v>14600.96</v>
      </c>
      <c r="P539" s="20">
        <v>22.86</v>
      </c>
      <c r="Q539" s="20">
        <v>78468.94</v>
      </c>
      <c r="R539" s="20">
        <v>5492.83</v>
      </c>
      <c r="S539" s="20">
        <v>0</v>
      </c>
      <c r="T539" s="20">
        <v>0</v>
      </c>
      <c r="U539" s="20">
        <v>72976.11</v>
      </c>
      <c r="V539" s="20">
        <v>9108.1299999999992</v>
      </c>
      <c r="W539" s="20">
        <v>14.26</v>
      </c>
      <c r="X539" s="20">
        <v>0</v>
      </c>
      <c r="Y539" s="19">
        <v>2023</v>
      </c>
      <c r="Z539" s="19">
        <v>7</v>
      </c>
    </row>
    <row r="540" spans="1:26" x14ac:dyDescent="0.25">
      <c r="A540" s="19">
        <v>202308</v>
      </c>
      <c r="B540" s="19">
        <v>1043</v>
      </c>
      <c r="C540" s="19" t="s">
        <v>331</v>
      </c>
      <c r="F540" s="19">
        <v>6</v>
      </c>
      <c r="G540" s="19" t="s">
        <v>142</v>
      </c>
      <c r="H540" s="19">
        <v>0</v>
      </c>
      <c r="J540" s="19">
        <v>1</v>
      </c>
      <c r="K540" s="20" t="s">
        <v>523</v>
      </c>
      <c r="L540" s="20">
        <v>36</v>
      </c>
      <c r="M540" s="20">
        <v>36</v>
      </c>
      <c r="N540" s="20">
        <v>37388.769999999997</v>
      </c>
      <c r="O540" s="20">
        <v>8437.1</v>
      </c>
      <c r="P540" s="20">
        <v>22.57</v>
      </c>
      <c r="Q540" s="20">
        <v>45825.87</v>
      </c>
      <c r="R540" s="20">
        <v>966.33</v>
      </c>
      <c r="S540" s="20">
        <v>0</v>
      </c>
      <c r="T540" s="20">
        <v>0</v>
      </c>
      <c r="U540" s="20">
        <v>44859.54</v>
      </c>
      <c r="V540" s="20">
        <v>7470.77</v>
      </c>
      <c r="W540" s="20">
        <v>19.98</v>
      </c>
      <c r="X540" s="20">
        <v>0</v>
      </c>
      <c r="Y540" s="19">
        <v>2023</v>
      </c>
      <c r="Z540" s="19">
        <v>8</v>
      </c>
    </row>
    <row r="541" spans="1:26" x14ac:dyDescent="0.25">
      <c r="A541" s="19">
        <v>202309</v>
      </c>
      <c r="B541" s="19">
        <v>1043</v>
      </c>
      <c r="C541" s="19" t="s">
        <v>331</v>
      </c>
      <c r="F541" s="19">
        <v>6</v>
      </c>
      <c r="G541" s="19" t="s">
        <v>142</v>
      </c>
      <c r="H541" s="19">
        <v>0</v>
      </c>
      <c r="J541" s="19">
        <v>1</v>
      </c>
      <c r="K541" s="20" t="s">
        <v>523</v>
      </c>
      <c r="L541" s="20">
        <v>25</v>
      </c>
      <c r="M541" s="20">
        <v>25</v>
      </c>
      <c r="N541" s="20">
        <v>27518.48</v>
      </c>
      <c r="O541" s="20">
        <v>6321.65</v>
      </c>
      <c r="P541" s="20">
        <v>22.97</v>
      </c>
      <c r="Q541" s="20">
        <v>33840.129999999997</v>
      </c>
      <c r="R541" s="20">
        <v>0</v>
      </c>
      <c r="S541" s="20">
        <v>0</v>
      </c>
      <c r="T541" s="20">
        <v>0</v>
      </c>
      <c r="U541" s="20">
        <v>33840.129999999997</v>
      </c>
      <c r="V541" s="20">
        <v>6321.65</v>
      </c>
      <c r="W541" s="20">
        <v>22.97</v>
      </c>
      <c r="X541" s="20">
        <v>0</v>
      </c>
      <c r="Y541" s="19">
        <v>2023</v>
      </c>
      <c r="Z541" s="19">
        <v>9</v>
      </c>
    </row>
    <row r="542" spans="1:26" x14ac:dyDescent="0.25">
      <c r="A542" s="19">
        <v>202310</v>
      </c>
      <c r="B542" s="19">
        <v>1043</v>
      </c>
      <c r="C542" s="19" t="s">
        <v>331</v>
      </c>
      <c r="F542" s="19">
        <v>6</v>
      </c>
      <c r="G542" s="19" t="s">
        <v>142</v>
      </c>
      <c r="H542" s="19">
        <v>0</v>
      </c>
      <c r="J542" s="19">
        <v>1</v>
      </c>
      <c r="K542" s="20" t="s">
        <v>523</v>
      </c>
      <c r="L542" s="20">
        <v>148</v>
      </c>
      <c r="M542" s="20">
        <v>148</v>
      </c>
      <c r="N542" s="20">
        <v>176225.19</v>
      </c>
      <c r="O542" s="20">
        <v>40092.33</v>
      </c>
      <c r="P542" s="20">
        <v>22.75</v>
      </c>
      <c r="Q542" s="20">
        <v>216317.52</v>
      </c>
      <c r="R542" s="20">
        <v>0</v>
      </c>
      <c r="S542" s="20">
        <v>0</v>
      </c>
      <c r="T542" s="20">
        <v>0</v>
      </c>
      <c r="U542" s="20">
        <v>216317.52</v>
      </c>
      <c r="V542" s="20">
        <v>40092.33</v>
      </c>
      <c r="W542" s="20">
        <v>22.75</v>
      </c>
      <c r="X542" s="20">
        <v>0.01</v>
      </c>
      <c r="Y542" s="19">
        <v>2023</v>
      </c>
      <c r="Z542" s="19">
        <v>10</v>
      </c>
    </row>
    <row r="543" spans="1:26" x14ac:dyDescent="0.25">
      <c r="A543" s="19">
        <v>202311</v>
      </c>
      <c r="B543" s="19">
        <v>1043</v>
      </c>
      <c r="C543" s="19" t="s">
        <v>331</v>
      </c>
      <c r="F543" s="19">
        <v>6</v>
      </c>
      <c r="G543" s="19" t="s">
        <v>142</v>
      </c>
      <c r="H543" s="19">
        <v>0</v>
      </c>
      <c r="J543" s="19">
        <v>1</v>
      </c>
      <c r="K543" s="20" t="s">
        <v>523</v>
      </c>
      <c r="L543" s="20">
        <v>62</v>
      </c>
      <c r="M543" s="20">
        <v>62</v>
      </c>
      <c r="N543" s="20">
        <v>77926.23</v>
      </c>
      <c r="O543" s="20">
        <v>17919</v>
      </c>
      <c r="P543" s="20">
        <v>22.99</v>
      </c>
      <c r="Q543" s="20">
        <v>95845.23</v>
      </c>
      <c r="R543" s="20">
        <v>0</v>
      </c>
      <c r="S543" s="20">
        <v>0</v>
      </c>
      <c r="T543" s="20">
        <v>0</v>
      </c>
      <c r="U543" s="20">
        <v>95845.23</v>
      </c>
      <c r="V543" s="20">
        <v>17919</v>
      </c>
      <c r="W543" s="20">
        <v>22.99</v>
      </c>
      <c r="X543" s="20">
        <v>0</v>
      </c>
      <c r="Y543" s="19">
        <v>2023</v>
      </c>
      <c r="Z543" s="19">
        <v>11</v>
      </c>
    </row>
    <row r="544" spans="1:26" x14ac:dyDescent="0.25">
      <c r="A544" s="19">
        <v>202312</v>
      </c>
      <c r="B544" s="19">
        <v>1043</v>
      </c>
      <c r="C544" s="19" t="s">
        <v>331</v>
      </c>
      <c r="F544" s="19">
        <v>6</v>
      </c>
      <c r="G544" s="19" t="s">
        <v>142</v>
      </c>
      <c r="H544" s="19">
        <v>0</v>
      </c>
      <c r="J544" s="19">
        <v>1</v>
      </c>
      <c r="K544" s="20" t="s">
        <v>523</v>
      </c>
      <c r="L544" s="20">
        <v>68</v>
      </c>
      <c r="M544" s="20">
        <v>68</v>
      </c>
      <c r="N544" s="20">
        <v>102625.01</v>
      </c>
      <c r="O544" s="20">
        <v>23704.6</v>
      </c>
      <c r="P544" s="20">
        <v>23.1</v>
      </c>
      <c r="Q544" s="20">
        <v>126329.61</v>
      </c>
      <c r="R544" s="20">
        <v>0</v>
      </c>
      <c r="S544" s="20">
        <v>0</v>
      </c>
      <c r="T544" s="20">
        <v>0</v>
      </c>
      <c r="U544" s="20">
        <v>126329.61</v>
      </c>
      <c r="V544" s="20">
        <v>23704.6</v>
      </c>
      <c r="W544" s="20">
        <v>23.1</v>
      </c>
      <c r="X544" s="20">
        <v>0.01</v>
      </c>
      <c r="Y544" s="19">
        <v>2023</v>
      </c>
      <c r="Z544" s="19">
        <v>12</v>
      </c>
    </row>
    <row r="545" spans="1:26" x14ac:dyDescent="0.25">
      <c r="A545" s="19">
        <v>202401</v>
      </c>
      <c r="B545" s="19">
        <v>1043</v>
      </c>
      <c r="C545" s="19" t="s">
        <v>331</v>
      </c>
      <c r="F545" s="19">
        <v>6</v>
      </c>
      <c r="G545" s="19" t="s">
        <v>142</v>
      </c>
      <c r="H545" s="19">
        <v>0</v>
      </c>
      <c r="J545" s="19">
        <v>1</v>
      </c>
      <c r="K545" s="20" t="s">
        <v>523</v>
      </c>
      <c r="L545" s="20">
        <v>105</v>
      </c>
      <c r="M545" s="20">
        <v>105</v>
      </c>
      <c r="N545" s="20">
        <v>208251.49</v>
      </c>
      <c r="O545" s="20">
        <v>47218.239999999998</v>
      </c>
      <c r="P545" s="20">
        <v>22.67</v>
      </c>
      <c r="Q545" s="20">
        <v>255469.73</v>
      </c>
      <c r="R545" s="20">
        <v>0</v>
      </c>
      <c r="S545" s="20">
        <v>0</v>
      </c>
      <c r="T545" s="20">
        <v>0</v>
      </c>
      <c r="U545" s="20">
        <v>255469.73</v>
      </c>
      <c r="V545" s="20">
        <v>47218.239999999998</v>
      </c>
      <c r="W545" s="20">
        <v>22.67</v>
      </c>
      <c r="X545" s="20">
        <v>0.01</v>
      </c>
      <c r="Y545" s="19">
        <v>2024</v>
      </c>
      <c r="Z545" s="19">
        <v>1</v>
      </c>
    </row>
    <row r="546" spans="1:26" x14ac:dyDescent="0.25">
      <c r="A546" s="19">
        <v>202402</v>
      </c>
      <c r="B546" s="19">
        <v>1043</v>
      </c>
      <c r="C546" s="19" t="s">
        <v>331</v>
      </c>
      <c r="F546" s="19">
        <v>6</v>
      </c>
      <c r="G546" s="19" t="s">
        <v>142</v>
      </c>
      <c r="H546" s="19">
        <v>0</v>
      </c>
      <c r="J546" s="19">
        <v>1</v>
      </c>
      <c r="K546" s="20" t="s">
        <v>523</v>
      </c>
      <c r="L546" s="20">
        <v>51</v>
      </c>
      <c r="M546" s="20">
        <v>51</v>
      </c>
      <c r="N546" s="20">
        <v>115252.39</v>
      </c>
      <c r="O546" s="20">
        <v>26639.08</v>
      </c>
      <c r="P546" s="20">
        <v>23.11</v>
      </c>
      <c r="Q546" s="20">
        <v>141891.47</v>
      </c>
      <c r="R546" s="20">
        <v>0</v>
      </c>
      <c r="S546" s="20">
        <v>0</v>
      </c>
      <c r="T546" s="20">
        <v>0</v>
      </c>
      <c r="U546" s="20">
        <v>141891.47</v>
      </c>
      <c r="V546" s="20">
        <v>26639.08</v>
      </c>
      <c r="W546" s="20">
        <v>23.11</v>
      </c>
      <c r="X546" s="20">
        <v>0.01</v>
      </c>
      <c r="Y546" s="19">
        <v>2024</v>
      </c>
      <c r="Z546" s="19">
        <v>2</v>
      </c>
    </row>
    <row r="547" spans="1:26" x14ac:dyDescent="0.25">
      <c r="A547" s="19">
        <v>202403</v>
      </c>
      <c r="B547" s="19">
        <v>1043</v>
      </c>
      <c r="C547" s="19" t="s">
        <v>331</v>
      </c>
      <c r="F547" s="19">
        <v>6</v>
      </c>
      <c r="G547" s="19" t="s">
        <v>142</v>
      </c>
      <c r="H547" s="19">
        <v>0</v>
      </c>
      <c r="J547" s="19">
        <v>1</v>
      </c>
      <c r="K547" s="20" t="s">
        <v>523</v>
      </c>
      <c r="L547" s="20">
        <v>59</v>
      </c>
      <c r="M547" s="20">
        <v>59</v>
      </c>
      <c r="N547" s="20">
        <v>169153.59</v>
      </c>
      <c r="O547" s="20">
        <v>38831.06</v>
      </c>
      <c r="P547" s="20">
        <v>22.96</v>
      </c>
      <c r="Q547" s="20">
        <v>207984.65</v>
      </c>
      <c r="R547" s="20">
        <v>0</v>
      </c>
      <c r="S547" s="20">
        <v>0</v>
      </c>
      <c r="T547" s="20">
        <v>0</v>
      </c>
      <c r="U547" s="20">
        <v>207984.65</v>
      </c>
      <c r="V547" s="20">
        <v>38831.06</v>
      </c>
      <c r="W547" s="20">
        <v>22.96</v>
      </c>
      <c r="X547" s="20">
        <v>0.01</v>
      </c>
      <c r="Y547" s="19">
        <v>2024</v>
      </c>
      <c r="Z547" s="19">
        <v>3</v>
      </c>
    </row>
    <row r="548" spans="1:26" x14ac:dyDescent="0.25">
      <c r="A548" s="19">
        <v>202404</v>
      </c>
      <c r="B548" s="19">
        <v>1043</v>
      </c>
      <c r="C548" s="19" t="s">
        <v>331</v>
      </c>
      <c r="F548" s="19">
        <v>6</v>
      </c>
      <c r="G548" s="19" t="s">
        <v>142</v>
      </c>
      <c r="H548" s="19">
        <v>0</v>
      </c>
      <c r="J548" s="19">
        <v>1</v>
      </c>
      <c r="K548" s="20" t="s">
        <v>523</v>
      </c>
      <c r="L548" s="20">
        <v>13</v>
      </c>
      <c r="M548" s="20">
        <v>13</v>
      </c>
      <c r="N548" s="20">
        <v>38496.839999999997</v>
      </c>
      <c r="O548" s="20">
        <v>9072.68</v>
      </c>
      <c r="P548" s="20">
        <v>23.57</v>
      </c>
      <c r="Q548" s="20">
        <v>47569.52</v>
      </c>
      <c r="R548" s="20">
        <v>4397.42</v>
      </c>
      <c r="S548" s="20">
        <v>0</v>
      </c>
      <c r="T548" s="20">
        <v>0</v>
      </c>
      <c r="U548" s="20">
        <v>43172.1</v>
      </c>
      <c r="V548" s="20">
        <v>4675.26</v>
      </c>
      <c r="W548" s="20">
        <v>12.14</v>
      </c>
      <c r="X548" s="20">
        <v>0</v>
      </c>
      <c r="Y548" s="19">
        <v>2024</v>
      </c>
      <c r="Z548" s="19">
        <v>4</v>
      </c>
    </row>
    <row r="549" spans="1:26" x14ac:dyDescent="0.25">
      <c r="A549" s="19">
        <v>202306</v>
      </c>
      <c r="B549" s="19">
        <v>3877</v>
      </c>
      <c r="C549" s="19" t="s">
        <v>387</v>
      </c>
      <c r="F549" s="19">
        <v>6</v>
      </c>
      <c r="G549" s="19" t="s">
        <v>142</v>
      </c>
      <c r="H549" s="19">
        <v>0</v>
      </c>
      <c r="J549" s="19">
        <v>1</v>
      </c>
      <c r="K549" s="20" t="s">
        <v>523</v>
      </c>
      <c r="L549" s="20">
        <v>66</v>
      </c>
      <c r="M549" s="20">
        <v>19.8</v>
      </c>
      <c r="N549" s="20">
        <v>18929.13</v>
      </c>
      <c r="O549" s="20">
        <v>4308.18</v>
      </c>
      <c r="P549" s="20">
        <v>22.76</v>
      </c>
      <c r="Q549" s="20">
        <v>23237.31</v>
      </c>
      <c r="R549" s="20">
        <v>0</v>
      </c>
      <c r="S549" s="20">
        <v>0</v>
      </c>
      <c r="T549" s="20">
        <v>0</v>
      </c>
      <c r="U549" s="20">
        <v>23237.31</v>
      </c>
      <c r="V549" s="20">
        <v>4308.18</v>
      </c>
      <c r="W549" s="20">
        <v>22.76</v>
      </c>
      <c r="X549" s="20">
        <v>0</v>
      </c>
      <c r="Y549" s="19">
        <v>2023</v>
      </c>
      <c r="Z549" s="19">
        <v>6</v>
      </c>
    </row>
    <row r="550" spans="1:26" x14ac:dyDescent="0.25">
      <c r="A550" s="19">
        <v>202307</v>
      </c>
      <c r="B550" s="19">
        <v>3877</v>
      </c>
      <c r="C550" s="19" t="s">
        <v>387</v>
      </c>
      <c r="F550" s="19">
        <v>6</v>
      </c>
      <c r="G550" s="19" t="s">
        <v>142</v>
      </c>
      <c r="H550" s="19">
        <v>0</v>
      </c>
      <c r="J550" s="19">
        <v>1</v>
      </c>
      <c r="K550" s="20" t="s">
        <v>523</v>
      </c>
      <c r="L550" s="20">
        <v>93</v>
      </c>
      <c r="M550" s="20">
        <v>27.9</v>
      </c>
      <c r="N550" s="20">
        <v>28806.45</v>
      </c>
      <c r="O550" s="20">
        <v>6526.59</v>
      </c>
      <c r="P550" s="20">
        <v>22.66</v>
      </c>
      <c r="Q550" s="20">
        <v>35333.040000000001</v>
      </c>
      <c r="R550" s="20">
        <v>0</v>
      </c>
      <c r="S550" s="20">
        <v>0</v>
      </c>
      <c r="T550" s="20">
        <v>0</v>
      </c>
      <c r="U550" s="20">
        <v>35333.040000000001</v>
      </c>
      <c r="V550" s="20">
        <v>6526.59</v>
      </c>
      <c r="W550" s="20">
        <v>22.66</v>
      </c>
      <c r="X550" s="20">
        <v>0</v>
      </c>
      <c r="Y550" s="19">
        <v>2023</v>
      </c>
      <c r="Z550" s="19">
        <v>7</v>
      </c>
    </row>
    <row r="551" spans="1:26" x14ac:dyDescent="0.25">
      <c r="A551" s="19">
        <v>202308</v>
      </c>
      <c r="B551" s="19">
        <v>3877</v>
      </c>
      <c r="C551" s="19" t="s">
        <v>387</v>
      </c>
      <c r="F551" s="19">
        <v>6</v>
      </c>
      <c r="G551" s="19" t="s">
        <v>142</v>
      </c>
      <c r="H551" s="19">
        <v>0</v>
      </c>
      <c r="J551" s="19">
        <v>1</v>
      </c>
      <c r="K551" s="20" t="s">
        <v>523</v>
      </c>
      <c r="L551" s="20">
        <v>26</v>
      </c>
      <c r="M551" s="20">
        <v>7.8</v>
      </c>
      <c r="N551" s="20">
        <v>8585.84</v>
      </c>
      <c r="O551" s="20">
        <v>1977.68</v>
      </c>
      <c r="P551" s="20">
        <v>23.03</v>
      </c>
      <c r="Q551" s="20">
        <v>10563.52</v>
      </c>
      <c r="R551" s="20">
        <v>0</v>
      </c>
      <c r="S551" s="20">
        <v>0</v>
      </c>
      <c r="T551" s="20">
        <v>0</v>
      </c>
      <c r="U551" s="20">
        <v>10563.52</v>
      </c>
      <c r="V551" s="20">
        <v>1977.68</v>
      </c>
      <c r="W551" s="20">
        <v>23.03</v>
      </c>
      <c r="X551" s="20">
        <v>0</v>
      </c>
      <c r="Y551" s="19">
        <v>2023</v>
      </c>
      <c r="Z551" s="19">
        <v>8</v>
      </c>
    </row>
    <row r="552" spans="1:26" x14ac:dyDescent="0.25">
      <c r="A552" s="19">
        <v>202309</v>
      </c>
      <c r="B552" s="19">
        <v>3877</v>
      </c>
      <c r="C552" s="19" t="s">
        <v>387</v>
      </c>
      <c r="F552" s="19">
        <v>6</v>
      </c>
      <c r="G552" s="19" t="s">
        <v>142</v>
      </c>
      <c r="H552" s="19">
        <v>0</v>
      </c>
      <c r="J552" s="19">
        <v>1</v>
      </c>
      <c r="K552" s="20" t="s">
        <v>523</v>
      </c>
      <c r="L552" s="20">
        <v>79</v>
      </c>
      <c r="M552" s="20">
        <v>23.7</v>
      </c>
      <c r="N552" s="20">
        <v>27321.48</v>
      </c>
      <c r="O552" s="20">
        <v>6102.25</v>
      </c>
      <c r="P552" s="20">
        <v>22.34</v>
      </c>
      <c r="Q552" s="20">
        <v>33423.730000000003</v>
      </c>
      <c r="R552" s="20">
        <v>0</v>
      </c>
      <c r="S552" s="20">
        <v>0</v>
      </c>
      <c r="T552" s="20">
        <v>0</v>
      </c>
      <c r="U552" s="20">
        <v>33423.730000000003</v>
      </c>
      <c r="V552" s="20">
        <v>6102.25</v>
      </c>
      <c r="W552" s="20">
        <v>22.34</v>
      </c>
      <c r="X552" s="20">
        <v>0</v>
      </c>
      <c r="Y552" s="19">
        <v>2023</v>
      </c>
      <c r="Z552" s="19">
        <v>9</v>
      </c>
    </row>
    <row r="553" spans="1:26" x14ac:dyDescent="0.25">
      <c r="A553" s="19">
        <v>202310</v>
      </c>
      <c r="B553" s="19">
        <v>3877</v>
      </c>
      <c r="C553" s="19" t="s">
        <v>387</v>
      </c>
      <c r="F553" s="19">
        <v>6</v>
      </c>
      <c r="G553" s="19" t="s">
        <v>142</v>
      </c>
      <c r="H553" s="19">
        <v>0</v>
      </c>
      <c r="J553" s="19">
        <v>1</v>
      </c>
      <c r="K553" s="20" t="s">
        <v>523</v>
      </c>
      <c r="L553" s="20">
        <v>67</v>
      </c>
      <c r="M553" s="20">
        <v>20.100000000000001</v>
      </c>
      <c r="N553" s="20">
        <v>25143.599999999999</v>
      </c>
      <c r="O553" s="20">
        <v>5615.68</v>
      </c>
      <c r="P553" s="20">
        <v>22.33</v>
      </c>
      <c r="Q553" s="20">
        <v>30759.279999999999</v>
      </c>
      <c r="R553" s="20">
        <v>0</v>
      </c>
      <c r="S553" s="20">
        <v>0</v>
      </c>
      <c r="T553" s="20">
        <v>0</v>
      </c>
      <c r="U553" s="20">
        <v>30759.279999999999</v>
      </c>
      <c r="V553" s="20">
        <v>5615.68</v>
      </c>
      <c r="W553" s="20">
        <v>22.33</v>
      </c>
      <c r="X553" s="20">
        <v>0</v>
      </c>
      <c r="Y553" s="19">
        <v>2023</v>
      </c>
      <c r="Z553" s="19">
        <v>10</v>
      </c>
    </row>
    <row r="554" spans="1:26" x14ac:dyDescent="0.25">
      <c r="A554" s="19">
        <v>202311</v>
      </c>
      <c r="B554" s="19">
        <v>3877</v>
      </c>
      <c r="C554" s="19" t="s">
        <v>387</v>
      </c>
      <c r="F554" s="19">
        <v>6</v>
      </c>
      <c r="G554" s="19" t="s">
        <v>142</v>
      </c>
      <c r="H554" s="19">
        <v>0</v>
      </c>
      <c r="J554" s="19">
        <v>1</v>
      </c>
      <c r="K554" s="20" t="s">
        <v>523</v>
      </c>
      <c r="L554" s="20">
        <v>80</v>
      </c>
      <c r="M554" s="20">
        <v>24</v>
      </c>
      <c r="N554" s="20">
        <v>33776.06</v>
      </c>
      <c r="O554" s="20">
        <v>7694.71</v>
      </c>
      <c r="P554" s="20">
        <v>22.78</v>
      </c>
      <c r="Q554" s="20">
        <v>41470.769999999997</v>
      </c>
      <c r="R554" s="20">
        <v>0</v>
      </c>
      <c r="S554" s="20">
        <v>0</v>
      </c>
      <c r="T554" s="20">
        <v>0</v>
      </c>
      <c r="U554" s="20">
        <v>41470.769999999997</v>
      </c>
      <c r="V554" s="20">
        <v>7694.71</v>
      </c>
      <c r="W554" s="20">
        <v>22.78</v>
      </c>
      <c r="X554" s="20">
        <v>0</v>
      </c>
      <c r="Y554" s="19">
        <v>2023</v>
      </c>
      <c r="Z554" s="19">
        <v>11</v>
      </c>
    </row>
    <row r="555" spans="1:26" x14ac:dyDescent="0.25">
      <c r="A555" s="19">
        <v>202312</v>
      </c>
      <c r="B555" s="19">
        <v>3877</v>
      </c>
      <c r="C555" s="19" t="s">
        <v>387</v>
      </c>
      <c r="F555" s="19">
        <v>6</v>
      </c>
      <c r="G555" s="19" t="s">
        <v>142</v>
      </c>
      <c r="H555" s="19">
        <v>0</v>
      </c>
      <c r="J555" s="19">
        <v>1</v>
      </c>
      <c r="K555" s="20" t="s">
        <v>523</v>
      </c>
      <c r="L555" s="20">
        <v>46</v>
      </c>
      <c r="M555" s="20">
        <v>13.8</v>
      </c>
      <c r="N555" s="20">
        <v>22953.51</v>
      </c>
      <c r="O555" s="20">
        <v>5164.62</v>
      </c>
      <c r="P555" s="20">
        <v>22.5</v>
      </c>
      <c r="Q555" s="20">
        <v>28118.13</v>
      </c>
      <c r="R555" s="20">
        <v>0</v>
      </c>
      <c r="S555" s="20">
        <v>0</v>
      </c>
      <c r="T555" s="20">
        <v>0</v>
      </c>
      <c r="U555" s="20">
        <v>28118.13</v>
      </c>
      <c r="V555" s="20">
        <v>5164.62</v>
      </c>
      <c r="W555" s="20">
        <v>22.5</v>
      </c>
      <c r="X555" s="20">
        <v>0</v>
      </c>
      <c r="Y555" s="19">
        <v>2023</v>
      </c>
      <c r="Z555" s="19">
        <v>12</v>
      </c>
    </row>
    <row r="556" spans="1:26" x14ac:dyDescent="0.25">
      <c r="A556" s="19">
        <v>202401</v>
      </c>
      <c r="B556" s="19">
        <v>3877</v>
      </c>
      <c r="C556" s="19" t="s">
        <v>387</v>
      </c>
      <c r="F556" s="19">
        <v>6</v>
      </c>
      <c r="G556" s="19" t="s">
        <v>142</v>
      </c>
      <c r="H556" s="19">
        <v>0</v>
      </c>
      <c r="J556" s="19">
        <v>1</v>
      </c>
      <c r="K556" s="20" t="s">
        <v>523</v>
      </c>
      <c r="L556" s="20">
        <v>113</v>
      </c>
      <c r="M556" s="20">
        <v>33.9</v>
      </c>
      <c r="N556" s="20">
        <v>70191.67</v>
      </c>
      <c r="O556" s="20">
        <v>15833.7</v>
      </c>
      <c r="P556" s="20">
        <v>22.56</v>
      </c>
      <c r="Q556" s="20">
        <v>86025.37</v>
      </c>
      <c r="R556" s="20">
        <v>0</v>
      </c>
      <c r="S556" s="20">
        <v>0</v>
      </c>
      <c r="T556" s="20">
        <v>0</v>
      </c>
      <c r="U556" s="20">
        <v>86025.37</v>
      </c>
      <c r="V556" s="20">
        <v>15833.7</v>
      </c>
      <c r="W556" s="20">
        <v>22.56</v>
      </c>
      <c r="X556" s="20">
        <v>0</v>
      </c>
      <c r="Y556" s="19">
        <v>2024</v>
      </c>
      <c r="Z556" s="19">
        <v>1</v>
      </c>
    </row>
    <row r="557" spans="1:26" x14ac:dyDescent="0.25">
      <c r="A557" s="19">
        <v>202402</v>
      </c>
      <c r="B557" s="19">
        <v>3877</v>
      </c>
      <c r="C557" s="19" t="s">
        <v>387</v>
      </c>
      <c r="F557" s="19">
        <v>6</v>
      </c>
      <c r="G557" s="19" t="s">
        <v>142</v>
      </c>
      <c r="H557" s="19">
        <v>0</v>
      </c>
      <c r="J557" s="19">
        <v>1</v>
      </c>
      <c r="K557" s="20" t="s">
        <v>523</v>
      </c>
      <c r="L557" s="20">
        <v>86</v>
      </c>
      <c r="M557" s="20">
        <v>25.8</v>
      </c>
      <c r="N557" s="20">
        <v>65067.46</v>
      </c>
      <c r="O557" s="20">
        <v>14640.4</v>
      </c>
      <c r="P557" s="20">
        <v>22.5</v>
      </c>
      <c r="Q557" s="20">
        <v>79707.86</v>
      </c>
      <c r="R557" s="20">
        <v>0</v>
      </c>
      <c r="S557" s="20">
        <v>0</v>
      </c>
      <c r="T557" s="20">
        <v>0</v>
      </c>
      <c r="U557" s="20">
        <v>79707.86</v>
      </c>
      <c r="V557" s="20">
        <v>14640.4</v>
      </c>
      <c r="W557" s="20">
        <v>22.5</v>
      </c>
      <c r="X557" s="20">
        <v>0</v>
      </c>
      <c r="Y557" s="19">
        <v>2024</v>
      </c>
      <c r="Z557" s="19">
        <v>2</v>
      </c>
    </row>
    <row r="558" spans="1:26" x14ac:dyDescent="0.25">
      <c r="A558" s="19">
        <v>202403</v>
      </c>
      <c r="B558" s="19">
        <v>3877</v>
      </c>
      <c r="C558" s="19" t="s">
        <v>387</v>
      </c>
      <c r="F558" s="19">
        <v>6</v>
      </c>
      <c r="G558" s="19" t="s">
        <v>142</v>
      </c>
      <c r="H558" s="19">
        <v>0</v>
      </c>
      <c r="J558" s="19">
        <v>1</v>
      </c>
      <c r="K558" s="20" t="s">
        <v>523</v>
      </c>
      <c r="L558" s="20">
        <v>105</v>
      </c>
      <c r="M558" s="20">
        <v>31.5</v>
      </c>
      <c r="N558" s="20">
        <v>99183</v>
      </c>
      <c r="O558" s="20">
        <v>22316.7</v>
      </c>
      <c r="P558" s="20">
        <v>22.5</v>
      </c>
      <c r="Q558" s="20">
        <v>121499.7</v>
      </c>
      <c r="R558" s="20">
        <v>0</v>
      </c>
      <c r="S558" s="20">
        <v>0</v>
      </c>
      <c r="T558" s="20">
        <v>0</v>
      </c>
      <c r="U558" s="20">
        <v>121499.7</v>
      </c>
      <c r="V558" s="20">
        <v>22316.7</v>
      </c>
      <c r="W558" s="20">
        <v>22.5</v>
      </c>
      <c r="X558" s="20">
        <v>0.01</v>
      </c>
      <c r="Y558" s="19">
        <v>2024</v>
      </c>
      <c r="Z558" s="19">
        <v>3</v>
      </c>
    </row>
    <row r="559" spans="1:26" x14ac:dyDescent="0.25">
      <c r="A559" s="19">
        <v>202404</v>
      </c>
      <c r="B559" s="19">
        <v>3877</v>
      </c>
      <c r="C559" s="19" t="s">
        <v>387</v>
      </c>
      <c r="F559" s="19">
        <v>6</v>
      </c>
      <c r="G559" s="19" t="s">
        <v>142</v>
      </c>
      <c r="H559" s="19">
        <v>0</v>
      </c>
      <c r="J559" s="19">
        <v>1</v>
      </c>
      <c r="K559" s="20" t="s">
        <v>523</v>
      </c>
      <c r="L559" s="20">
        <v>49</v>
      </c>
      <c r="M559" s="20">
        <v>14.7</v>
      </c>
      <c r="N559" s="20">
        <v>47442.7</v>
      </c>
      <c r="O559" s="20">
        <v>10674.65</v>
      </c>
      <c r="P559" s="20">
        <v>22.5</v>
      </c>
      <c r="Q559" s="20">
        <v>58117.35</v>
      </c>
      <c r="R559" s="20">
        <v>0</v>
      </c>
      <c r="S559" s="20">
        <v>0</v>
      </c>
      <c r="T559" s="20">
        <v>0</v>
      </c>
      <c r="U559" s="20">
        <v>58117.35</v>
      </c>
      <c r="V559" s="20">
        <v>10674.65</v>
      </c>
      <c r="W559" s="20">
        <v>22.5</v>
      </c>
      <c r="X559" s="20">
        <v>0</v>
      </c>
      <c r="Y559" s="19">
        <v>2024</v>
      </c>
      <c r="Z559" s="19">
        <v>4</v>
      </c>
    </row>
    <row r="560" spans="1:26" x14ac:dyDescent="0.25">
      <c r="A560" s="19">
        <v>202308</v>
      </c>
      <c r="B560" s="19">
        <v>6258</v>
      </c>
      <c r="C560" s="19" t="s">
        <v>388</v>
      </c>
      <c r="F560" s="19">
        <v>6</v>
      </c>
      <c r="G560" s="19" t="s">
        <v>142</v>
      </c>
      <c r="H560" s="19">
        <v>0</v>
      </c>
      <c r="J560" s="19">
        <v>1</v>
      </c>
      <c r="K560" s="20" t="s">
        <v>523</v>
      </c>
      <c r="L560" s="20">
        <v>18</v>
      </c>
      <c r="M560" s="20">
        <v>5.4</v>
      </c>
      <c r="N560" s="20">
        <v>8031.51</v>
      </c>
      <c r="O560" s="20">
        <v>1807.02</v>
      </c>
      <c r="P560" s="20">
        <v>22.5</v>
      </c>
      <c r="Q560" s="20">
        <v>9838.5300000000007</v>
      </c>
      <c r="R560" s="20">
        <v>0</v>
      </c>
      <c r="S560" s="20">
        <v>0</v>
      </c>
      <c r="T560" s="20">
        <v>0</v>
      </c>
      <c r="U560" s="20">
        <v>9838.5300000000007</v>
      </c>
      <c r="V560" s="20">
        <v>1807.02</v>
      </c>
      <c r="W560" s="20">
        <v>22.5</v>
      </c>
      <c r="X560" s="20">
        <v>0</v>
      </c>
      <c r="Y560" s="19">
        <v>2023</v>
      </c>
      <c r="Z560" s="19">
        <v>8</v>
      </c>
    </row>
    <row r="561" spans="1:26" x14ac:dyDescent="0.25">
      <c r="A561" s="19">
        <v>202309</v>
      </c>
      <c r="B561" s="19">
        <v>6258</v>
      </c>
      <c r="C561" s="19" t="s">
        <v>388</v>
      </c>
      <c r="F561" s="19">
        <v>6</v>
      </c>
      <c r="G561" s="19" t="s">
        <v>142</v>
      </c>
      <c r="H561" s="19">
        <v>0</v>
      </c>
      <c r="J561" s="19">
        <v>1</v>
      </c>
      <c r="K561" s="20" t="s">
        <v>523</v>
      </c>
      <c r="L561" s="20">
        <v>51</v>
      </c>
      <c r="M561" s="20">
        <v>15.3</v>
      </c>
      <c r="N561" s="20">
        <v>24034.01</v>
      </c>
      <c r="O561" s="20">
        <v>5579.01</v>
      </c>
      <c r="P561" s="20">
        <v>23.21</v>
      </c>
      <c r="Q561" s="20">
        <v>29613.02</v>
      </c>
      <c r="R561" s="20">
        <v>0</v>
      </c>
      <c r="S561" s="20">
        <v>0</v>
      </c>
      <c r="T561" s="20">
        <v>0</v>
      </c>
      <c r="U561" s="20">
        <v>29613.02</v>
      </c>
      <c r="V561" s="20">
        <v>5579.01</v>
      </c>
      <c r="W561" s="20">
        <v>23.21</v>
      </c>
      <c r="X561" s="20">
        <v>0</v>
      </c>
      <c r="Y561" s="19">
        <v>2023</v>
      </c>
      <c r="Z561" s="19">
        <v>9</v>
      </c>
    </row>
    <row r="562" spans="1:26" x14ac:dyDescent="0.25">
      <c r="A562" s="19">
        <v>202310</v>
      </c>
      <c r="B562" s="19">
        <v>6258</v>
      </c>
      <c r="C562" s="19" t="s">
        <v>388</v>
      </c>
      <c r="F562" s="19">
        <v>6</v>
      </c>
      <c r="G562" s="19" t="s">
        <v>142</v>
      </c>
      <c r="H562" s="19">
        <v>0</v>
      </c>
      <c r="J562" s="19">
        <v>1</v>
      </c>
      <c r="K562" s="20" t="s">
        <v>523</v>
      </c>
      <c r="L562" s="20">
        <v>12</v>
      </c>
      <c r="M562" s="20">
        <v>3.6</v>
      </c>
      <c r="N562" s="20">
        <v>5903.12</v>
      </c>
      <c r="O562" s="20">
        <v>1328.16</v>
      </c>
      <c r="P562" s="20">
        <v>22.5</v>
      </c>
      <c r="Q562" s="20">
        <v>7231.28</v>
      </c>
      <c r="R562" s="20">
        <v>0</v>
      </c>
      <c r="S562" s="20">
        <v>0</v>
      </c>
      <c r="T562" s="20">
        <v>0</v>
      </c>
      <c r="U562" s="20">
        <v>7231.28</v>
      </c>
      <c r="V562" s="20">
        <v>1328.16</v>
      </c>
      <c r="W562" s="20">
        <v>22.5</v>
      </c>
      <c r="X562" s="20">
        <v>0</v>
      </c>
      <c r="Y562" s="19">
        <v>2023</v>
      </c>
      <c r="Z562" s="19">
        <v>10</v>
      </c>
    </row>
    <row r="563" spans="1:26" x14ac:dyDescent="0.25">
      <c r="A563" s="19">
        <v>202311</v>
      </c>
      <c r="B563" s="19">
        <v>6258</v>
      </c>
      <c r="C563" s="19" t="s">
        <v>388</v>
      </c>
      <c r="F563" s="19">
        <v>6</v>
      </c>
      <c r="G563" s="19" t="s">
        <v>142</v>
      </c>
      <c r="H563" s="19">
        <v>0</v>
      </c>
      <c r="J563" s="19">
        <v>1</v>
      </c>
      <c r="K563" s="20" t="s">
        <v>523</v>
      </c>
      <c r="L563" s="20">
        <v>6</v>
      </c>
      <c r="M563" s="20">
        <v>1.8</v>
      </c>
      <c r="N563" s="20">
        <v>3717.53</v>
      </c>
      <c r="O563" s="20">
        <v>836.46</v>
      </c>
      <c r="P563" s="20">
        <v>22.5</v>
      </c>
      <c r="Q563" s="20">
        <v>4553.99</v>
      </c>
      <c r="R563" s="20">
        <v>0</v>
      </c>
      <c r="S563" s="20">
        <v>0</v>
      </c>
      <c r="T563" s="20">
        <v>0</v>
      </c>
      <c r="U563" s="20">
        <v>4553.99</v>
      </c>
      <c r="V563" s="20">
        <v>836.46</v>
      </c>
      <c r="W563" s="20">
        <v>22.5</v>
      </c>
      <c r="X563" s="20">
        <v>0</v>
      </c>
      <c r="Y563" s="19">
        <v>2023</v>
      </c>
      <c r="Z563" s="19">
        <v>11</v>
      </c>
    </row>
    <row r="564" spans="1:26" x14ac:dyDescent="0.25">
      <c r="A564" s="19">
        <v>202312</v>
      </c>
      <c r="B564" s="19">
        <v>6258</v>
      </c>
      <c r="C564" s="19" t="s">
        <v>388</v>
      </c>
      <c r="F564" s="19">
        <v>6</v>
      </c>
      <c r="G564" s="19" t="s">
        <v>142</v>
      </c>
      <c r="H564" s="19">
        <v>0</v>
      </c>
      <c r="J564" s="19">
        <v>1</v>
      </c>
      <c r="K564" s="20" t="s">
        <v>523</v>
      </c>
      <c r="L564" s="20">
        <v>26</v>
      </c>
      <c r="M564" s="20">
        <v>7.8</v>
      </c>
      <c r="N564" s="20">
        <v>17224.11</v>
      </c>
      <c r="O564" s="20">
        <v>3875.46</v>
      </c>
      <c r="P564" s="20">
        <v>22.5</v>
      </c>
      <c r="Q564" s="20">
        <v>21099.57</v>
      </c>
      <c r="R564" s="20">
        <v>0</v>
      </c>
      <c r="S564" s="20">
        <v>0</v>
      </c>
      <c r="T564" s="20">
        <v>0</v>
      </c>
      <c r="U564" s="20">
        <v>21099.57</v>
      </c>
      <c r="V564" s="20">
        <v>3875.46</v>
      </c>
      <c r="W564" s="20">
        <v>22.5</v>
      </c>
      <c r="X564" s="20">
        <v>0</v>
      </c>
      <c r="Y564" s="19">
        <v>2023</v>
      </c>
      <c r="Z564" s="19">
        <v>12</v>
      </c>
    </row>
    <row r="565" spans="1:26" x14ac:dyDescent="0.25">
      <c r="A565" s="19">
        <v>202401</v>
      </c>
      <c r="B565" s="19">
        <v>6258</v>
      </c>
      <c r="C565" s="19" t="s">
        <v>388</v>
      </c>
      <c r="F565" s="19">
        <v>6</v>
      </c>
      <c r="G565" s="19" t="s">
        <v>142</v>
      </c>
      <c r="H565" s="19">
        <v>0</v>
      </c>
      <c r="J565" s="19">
        <v>1</v>
      </c>
      <c r="K565" s="20" t="s">
        <v>523</v>
      </c>
      <c r="L565" s="20">
        <v>12</v>
      </c>
      <c r="M565" s="20">
        <v>3.6</v>
      </c>
      <c r="N565" s="20">
        <v>9576.26</v>
      </c>
      <c r="O565" s="20">
        <v>2154.6</v>
      </c>
      <c r="P565" s="20">
        <v>22.5</v>
      </c>
      <c r="Q565" s="20">
        <v>11730.86</v>
      </c>
      <c r="R565" s="20">
        <v>0</v>
      </c>
      <c r="S565" s="20">
        <v>0</v>
      </c>
      <c r="T565" s="20">
        <v>0</v>
      </c>
      <c r="U565" s="20">
        <v>11730.86</v>
      </c>
      <c r="V565" s="20">
        <v>2154.6</v>
      </c>
      <c r="W565" s="20">
        <v>22.5</v>
      </c>
      <c r="X565" s="20">
        <v>0</v>
      </c>
      <c r="Y565" s="19">
        <v>2024</v>
      </c>
      <c r="Z565" s="19">
        <v>1</v>
      </c>
    </row>
    <row r="566" spans="1:26" x14ac:dyDescent="0.25">
      <c r="A566" s="19">
        <v>202402</v>
      </c>
      <c r="B566" s="19">
        <v>6258</v>
      </c>
      <c r="C566" s="19" t="s">
        <v>388</v>
      </c>
      <c r="F566" s="19">
        <v>6</v>
      </c>
      <c r="G566" s="19" t="s">
        <v>142</v>
      </c>
      <c r="H566" s="19">
        <v>0</v>
      </c>
      <c r="J566" s="19">
        <v>1</v>
      </c>
      <c r="K566" s="20" t="s">
        <v>523</v>
      </c>
      <c r="L566" s="20">
        <v>19</v>
      </c>
      <c r="M566" s="20">
        <v>5.7</v>
      </c>
      <c r="N566" s="20">
        <v>18675.66</v>
      </c>
      <c r="O566" s="20">
        <v>4165.34</v>
      </c>
      <c r="P566" s="20">
        <v>22.3</v>
      </c>
      <c r="Q566" s="20">
        <v>22841</v>
      </c>
      <c r="R566" s="20">
        <v>0</v>
      </c>
      <c r="S566" s="20">
        <v>0</v>
      </c>
      <c r="T566" s="20">
        <v>0</v>
      </c>
      <c r="U566" s="20">
        <v>22841</v>
      </c>
      <c r="V566" s="20">
        <v>4165.34</v>
      </c>
      <c r="W566" s="20">
        <v>22.3</v>
      </c>
      <c r="X566" s="20">
        <v>0</v>
      </c>
      <c r="Y566" s="19">
        <v>2024</v>
      </c>
      <c r="Z566" s="19">
        <v>2</v>
      </c>
    </row>
    <row r="567" spans="1:26" x14ac:dyDescent="0.25">
      <c r="A567" s="19">
        <v>202403</v>
      </c>
      <c r="B567" s="19">
        <v>6258</v>
      </c>
      <c r="C567" s="19" t="s">
        <v>388</v>
      </c>
      <c r="F567" s="19">
        <v>6</v>
      </c>
      <c r="G567" s="19" t="s">
        <v>142</v>
      </c>
      <c r="H567" s="19">
        <v>0</v>
      </c>
      <c r="J567" s="19">
        <v>1</v>
      </c>
      <c r="K567" s="20" t="s">
        <v>523</v>
      </c>
      <c r="L567" s="20">
        <v>15</v>
      </c>
      <c r="M567" s="20">
        <v>4.5</v>
      </c>
      <c r="N567" s="20">
        <v>18723.45</v>
      </c>
      <c r="O567" s="20">
        <v>4312.62</v>
      </c>
      <c r="P567" s="20">
        <v>23.03</v>
      </c>
      <c r="Q567" s="20">
        <v>23036.07</v>
      </c>
      <c r="R567" s="20">
        <v>0</v>
      </c>
      <c r="S567" s="20">
        <v>0</v>
      </c>
      <c r="T567" s="20">
        <v>0</v>
      </c>
      <c r="U567" s="20">
        <v>23036.07</v>
      </c>
      <c r="V567" s="20">
        <v>4312.62</v>
      </c>
      <c r="W567" s="20">
        <v>23.03</v>
      </c>
      <c r="X567" s="20">
        <v>0</v>
      </c>
      <c r="Y567" s="19">
        <v>2024</v>
      </c>
      <c r="Z567" s="19">
        <v>3</v>
      </c>
    </row>
    <row r="568" spans="1:26" x14ac:dyDescent="0.25">
      <c r="A568" s="19">
        <v>202404</v>
      </c>
      <c r="B568" s="19">
        <v>6258</v>
      </c>
      <c r="C568" s="19" t="s">
        <v>388</v>
      </c>
      <c r="F568" s="19">
        <v>6</v>
      </c>
      <c r="G568" s="19" t="s">
        <v>142</v>
      </c>
      <c r="H568" s="19">
        <v>0</v>
      </c>
      <c r="J568" s="19">
        <v>1</v>
      </c>
      <c r="K568" s="20" t="s">
        <v>523</v>
      </c>
      <c r="L568" s="20">
        <v>23</v>
      </c>
      <c r="M568" s="20">
        <v>6.9</v>
      </c>
      <c r="N568" s="20">
        <v>29810.94</v>
      </c>
      <c r="O568" s="20">
        <v>6707.41</v>
      </c>
      <c r="P568" s="20">
        <v>22.5</v>
      </c>
      <c r="Q568" s="20">
        <v>36518.35</v>
      </c>
      <c r="R568" s="20">
        <v>0</v>
      </c>
      <c r="S568" s="20">
        <v>0</v>
      </c>
      <c r="T568" s="20">
        <v>0</v>
      </c>
      <c r="U568" s="20">
        <v>36518.35</v>
      </c>
      <c r="V568" s="20">
        <v>6707.41</v>
      </c>
      <c r="W568" s="20">
        <v>22.5</v>
      </c>
      <c r="X568" s="20">
        <v>0</v>
      </c>
      <c r="Y568" s="19">
        <v>2024</v>
      </c>
      <c r="Z568" s="19">
        <v>4</v>
      </c>
    </row>
    <row r="569" spans="1:26" x14ac:dyDescent="0.25">
      <c r="A569" s="19">
        <v>202306</v>
      </c>
      <c r="B569" s="19">
        <v>3258</v>
      </c>
      <c r="C569" s="19" t="s">
        <v>389</v>
      </c>
      <c r="F569" s="19">
        <v>9</v>
      </c>
      <c r="G569" s="19" t="s">
        <v>151</v>
      </c>
      <c r="H569" s="19">
        <v>0</v>
      </c>
      <c r="J569" s="19">
        <v>1</v>
      </c>
      <c r="K569" s="20" t="s">
        <v>523</v>
      </c>
      <c r="L569" s="20">
        <v>56</v>
      </c>
      <c r="M569" s="20">
        <v>10.36</v>
      </c>
      <c r="N569" s="20">
        <v>19261.72</v>
      </c>
      <c r="O569" s="20">
        <v>4408.12</v>
      </c>
      <c r="P569" s="20">
        <v>22.89</v>
      </c>
      <c r="Q569" s="20">
        <v>23669.84</v>
      </c>
      <c r="R569" s="20">
        <v>0</v>
      </c>
      <c r="S569" s="20">
        <v>0</v>
      </c>
      <c r="T569" s="20">
        <v>0</v>
      </c>
      <c r="U569" s="20">
        <v>23669.84</v>
      </c>
      <c r="V569" s="20">
        <v>4408.12</v>
      </c>
      <c r="W569" s="20">
        <v>22.89</v>
      </c>
      <c r="X569" s="20">
        <v>0</v>
      </c>
      <c r="Y569" s="19">
        <v>2023</v>
      </c>
      <c r="Z569" s="19">
        <v>6</v>
      </c>
    </row>
    <row r="570" spans="1:26" x14ac:dyDescent="0.25">
      <c r="A570" s="19">
        <v>202307</v>
      </c>
      <c r="B570" s="19">
        <v>3258</v>
      </c>
      <c r="C570" s="19" t="s">
        <v>389</v>
      </c>
      <c r="F570" s="19">
        <v>9</v>
      </c>
      <c r="G570" s="19" t="s">
        <v>151</v>
      </c>
      <c r="H570" s="19">
        <v>0</v>
      </c>
      <c r="J570" s="19">
        <v>1</v>
      </c>
      <c r="K570" s="20" t="s">
        <v>523</v>
      </c>
      <c r="L570" s="20">
        <v>50</v>
      </c>
      <c r="M570" s="20">
        <v>9.25</v>
      </c>
      <c r="N570" s="20">
        <v>18725.810000000001</v>
      </c>
      <c r="O570" s="20">
        <v>4280.92</v>
      </c>
      <c r="P570" s="20">
        <v>22.86</v>
      </c>
      <c r="Q570" s="20">
        <v>23006.73</v>
      </c>
      <c r="R570" s="20">
        <v>0</v>
      </c>
      <c r="S570" s="20">
        <v>0</v>
      </c>
      <c r="T570" s="20">
        <v>0</v>
      </c>
      <c r="U570" s="20">
        <v>23006.73</v>
      </c>
      <c r="V570" s="20">
        <v>4280.92</v>
      </c>
      <c r="W570" s="20">
        <v>22.86</v>
      </c>
      <c r="X570" s="20">
        <v>0</v>
      </c>
      <c r="Y570" s="19">
        <v>2023</v>
      </c>
      <c r="Z570" s="19">
        <v>7</v>
      </c>
    </row>
    <row r="571" spans="1:26" x14ac:dyDescent="0.25">
      <c r="A571" s="19">
        <v>202308</v>
      </c>
      <c r="B571" s="19">
        <v>3258</v>
      </c>
      <c r="C571" s="19" t="s">
        <v>389</v>
      </c>
      <c r="F571" s="19">
        <v>9</v>
      </c>
      <c r="G571" s="19" t="s">
        <v>151</v>
      </c>
      <c r="H571" s="19">
        <v>0</v>
      </c>
      <c r="J571" s="19">
        <v>1</v>
      </c>
      <c r="K571" s="20" t="s">
        <v>523</v>
      </c>
      <c r="L571" s="20">
        <v>84</v>
      </c>
      <c r="M571" s="20">
        <v>15.54</v>
      </c>
      <c r="N571" s="20">
        <v>34379.040000000001</v>
      </c>
      <c r="O571" s="20">
        <v>7842.81</v>
      </c>
      <c r="P571" s="20">
        <v>22.81</v>
      </c>
      <c r="Q571" s="20">
        <v>42221.85</v>
      </c>
      <c r="R571" s="20">
        <v>0</v>
      </c>
      <c r="S571" s="20">
        <v>0</v>
      </c>
      <c r="T571" s="20">
        <v>0</v>
      </c>
      <c r="U571" s="20">
        <v>42221.85</v>
      </c>
      <c r="V571" s="20">
        <v>7842.81</v>
      </c>
      <c r="W571" s="20">
        <v>22.81</v>
      </c>
      <c r="X571" s="20">
        <v>0</v>
      </c>
      <c r="Y571" s="19">
        <v>2023</v>
      </c>
      <c r="Z571" s="19">
        <v>8</v>
      </c>
    </row>
    <row r="572" spans="1:26" x14ac:dyDescent="0.25">
      <c r="A572" s="19">
        <v>202309</v>
      </c>
      <c r="B572" s="19">
        <v>3258</v>
      </c>
      <c r="C572" s="19" t="s">
        <v>389</v>
      </c>
      <c r="F572" s="19">
        <v>9</v>
      </c>
      <c r="G572" s="19" t="s">
        <v>151</v>
      </c>
      <c r="H572" s="19">
        <v>0</v>
      </c>
      <c r="J572" s="19">
        <v>1</v>
      </c>
      <c r="K572" s="20" t="s">
        <v>523</v>
      </c>
      <c r="L572" s="20">
        <v>40</v>
      </c>
      <c r="M572" s="20">
        <v>7.4</v>
      </c>
      <c r="N572" s="20">
        <v>17131.830000000002</v>
      </c>
      <c r="O572" s="20">
        <v>3879.77</v>
      </c>
      <c r="P572" s="20">
        <v>22.65</v>
      </c>
      <c r="Q572" s="20">
        <v>21011.599999999999</v>
      </c>
      <c r="R572" s="20">
        <v>0</v>
      </c>
      <c r="S572" s="20">
        <v>0</v>
      </c>
      <c r="T572" s="20">
        <v>0</v>
      </c>
      <c r="U572" s="20">
        <v>21011.599999999999</v>
      </c>
      <c r="V572" s="20">
        <v>3879.77</v>
      </c>
      <c r="W572" s="20">
        <v>22.65</v>
      </c>
      <c r="X572" s="20">
        <v>0</v>
      </c>
      <c r="Y572" s="19">
        <v>2023</v>
      </c>
      <c r="Z572" s="19">
        <v>9</v>
      </c>
    </row>
    <row r="573" spans="1:26" x14ac:dyDescent="0.25">
      <c r="A573" s="19">
        <v>202310</v>
      </c>
      <c r="B573" s="19">
        <v>3258</v>
      </c>
      <c r="C573" s="19" t="s">
        <v>389</v>
      </c>
      <c r="F573" s="19">
        <v>9</v>
      </c>
      <c r="G573" s="19" t="s">
        <v>151</v>
      </c>
      <c r="H573" s="19">
        <v>0</v>
      </c>
      <c r="J573" s="19">
        <v>1</v>
      </c>
      <c r="K573" s="20" t="s">
        <v>523</v>
      </c>
      <c r="L573" s="20">
        <v>80</v>
      </c>
      <c r="M573" s="20">
        <v>14.8</v>
      </c>
      <c r="N573" s="20">
        <v>36311.620000000003</v>
      </c>
      <c r="O573" s="20">
        <v>8294.5499999999993</v>
      </c>
      <c r="P573" s="20">
        <v>22.84</v>
      </c>
      <c r="Q573" s="20">
        <v>44606.17</v>
      </c>
      <c r="R573" s="20">
        <v>0</v>
      </c>
      <c r="S573" s="20">
        <v>0</v>
      </c>
      <c r="T573" s="20">
        <v>0</v>
      </c>
      <c r="U573" s="20">
        <v>44606.17</v>
      </c>
      <c r="V573" s="20">
        <v>8294.5499999999993</v>
      </c>
      <c r="W573" s="20">
        <v>22.84</v>
      </c>
      <c r="X573" s="20">
        <v>0</v>
      </c>
      <c r="Y573" s="19">
        <v>2023</v>
      </c>
      <c r="Z573" s="19">
        <v>10</v>
      </c>
    </row>
    <row r="574" spans="1:26" x14ac:dyDescent="0.25">
      <c r="A574" s="19">
        <v>202311</v>
      </c>
      <c r="B574" s="19">
        <v>3258</v>
      </c>
      <c r="C574" s="19" t="s">
        <v>389</v>
      </c>
      <c r="F574" s="19">
        <v>9</v>
      </c>
      <c r="G574" s="19" t="s">
        <v>151</v>
      </c>
      <c r="H574" s="19">
        <v>0</v>
      </c>
      <c r="J574" s="19">
        <v>1</v>
      </c>
      <c r="K574" s="20" t="s">
        <v>523</v>
      </c>
      <c r="L574" s="20">
        <v>69</v>
      </c>
      <c r="M574" s="20">
        <v>12.765000000000001</v>
      </c>
      <c r="N574" s="20">
        <v>33570.910000000003</v>
      </c>
      <c r="O574" s="20">
        <v>7698.95</v>
      </c>
      <c r="P574" s="20">
        <v>22.93</v>
      </c>
      <c r="Q574" s="20">
        <v>41269.86</v>
      </c>
      <c r="R574" s="20">
        <v>0</v>
      </c>
      <c r="S574" s="20">
        <v>0</v>
      </c>
      <c r="T574" s="20">
        <v>0</v>
      </c>
      <c r="U574" s="20">
        <v>41269.86</v>
      </c>
      <c r="V574" s="20">
        <v>7698.95</v>
      </c>
      <c r="W574" s="20">
        <v>22.93</v>
      </c>
      <c r="X574" s="20">
        <v>0</v>
      </c>
      <c r="Y574" s="19">
        <v>2023</v>
      </c>
      <c r="Z574" s="19">
        <v>11</v>
      </c>
    </row>
    <row r="575" spans="1:26" x14ac:dyDescent="0.25">
      <c r="A575" s="19">
        <v>202312</v>
      </c>
      <c r="B575" s="19">
        <v>3258</v>
      </c>
      <c r="C575" s="19" t="s">
        <v>389</v>
      </c>
      <c r="F575" s="19">
        <v>9</v>
      </c>
      <c r="G575" s="19" t="s">
        <v>151</v>
      </c>
      <c r="H575" s="19">
        <v>0</v>
      </c>
      <c r="J575" s="19">
        <v>1</v>
      </c>
      <c r="K575" s="20" t="s">
        <v>523</v>
      </c>
      <c r="L575" s="20">
        <v>38</v>
      </c>
      <c r="M575" s="20">
        <v>7.03</v>
      </c>
      <c r="N575" s="20">
        <v>22196.92</v>
      </c>
      <c r="O575" s="20">
        <v>4956.12</v>
      </c>
      <c r="P575" s="20">
        <v>22.33</v>
      </c>
      <c r="Q575" s="20">
        <v>27153.040000000001</v>
      </c>
      <c r="R575" s="20">
        <v>0</v>
      </c>
      <c r="S575" s="20">
        <v>0</v>
      </c>
      <c r="T575" s="20">
        <v>0</v>
      </c>
      <c r="U575" s="20">
        <v>27153.040000000001</v>
      </c>
      <c r="V575" s="20">
        <v>4956.12</v>
      </c>
      <c r="W575" s="20">
        <v>22.33</v>
      </c>
      <c r="X575" s="20">
        <v>0</v>
      </c>
      <c r="Y575" s="19">
        <v>2023</v>
      </c>
      <c r="Z575" s="19">
        <v>12</v>
      </c>
    </row>
    <row r="576" spans="1:26" x14ac:dyDescent="0.25">
      <c r="A576" s="19">
        <v>202401</v>
      </c>
      <c r="B576" s="19">
        <v>3258</v>
      </c>
      <c r="C576" s="19" t="s">
        <v>389</v>
      </c>
      <c r="F576" s="19">
        <v>9</v>
      </c>
      <c r="G576" s="19" t="s">
        <v>151</v>
      </c>
      <c r="H576" s="19">
        <v>0</v>
      </c>
      <c r="J576" s="19">
        <v>1</v>
      </c>
      <c r="K576" s="20" t="s">
        <v>523</v>
      </c>
      <c r="L576" s="20">
        <v>61</v>
      </c>
      <c r="M576" s="20">
        <v>11.285</v>
      </c>
      <c r="N576" s="20">
        <v>44501.07</v>
      </c>
      <c r="O576" s="20">
        <v>9985.68</v>
      </c>
      <c r="P576" s="20">
        <v>22.44</v>
      </c>
      <c r="Q576" s="20">
        <v>54486.75</v>
      </c>
      <c r="R576" s="20">
        <v>0</v>
      </c>
      <c r="S576" s="20">
        <v>0</v>
      </c>
      <c r="T576" s="20">
        <v>0</v>
      </c>
      <c r="U576" s="20">
        <v>54486.75</v>
      </c>
      <c r="V576" s="20">
        <v>9985.68</v>
      </c>
      <c r="W576" s="20">
        <v>22.44</v>
      </c>
      <c r="X576" s="20">
        <v>0</v>
      </c>
      <c r="Y576" s="19">
        <v>2024</v>
      </c>
      <c r="Z576" s="19">
        <v>1</v>
      </c>
    </row>
    <row r="577" spans="1:26" x14ac:dyDescent="0.25">
      <c r="A577" s="19">
        <v>202402</v>
      </c>
      <c r="B577" s="19">
        <v>3258</v>
      </c>
      <c r="C577" s="19" t="s">
        <v>389</v>
      </c>
      <c r="F577" s="19">
        <v>9</v>
      </c>
      <c r="G577" s="19" t="s">
        <v>151</v>
      </c>
      <c r="H577" s="19">
        <v>0</v>
      </c>
      <c r="J577" s="19">
        <v>1</v>
      </c>
      <c r="K577" s="20" t="s">
        <v>523</v>
      </c>
      <c r="L577" s="20">
        <v>53</v>
      </c>
      <c r="M577" s="20">
        <v>9.8049999999999997</v>
      </c>
      <c r="N577" s="20">
        <v>48195.040000000001</v>
      </c>
      <c r="O577" s="20">
        <v>10982.51</v>
      </c>
      <c r="P577" s="20">
        <v>22.79</v>
      </c>
      <c r="Q577" s="20">
        <v>59177.55</v>
      </c>
      <c r="R577" s="20">
        <v>0</v>
      </c>
      <c r="S577" s="20">
        <v>0</v>
      </c>
      <c r="T577" s="20">
        <v>0</v>
      </c>
      <c r="U577" s="20">
        <v>59177.55</v>
      </c>
      <c r="V577" s="20">
        <v>10982.51</v>
      </c>
      <c r="W577" s="20">
        <v>22.79</v>
      </c>
      <c r="X577" s="20">
        <v>0</v>
      </c>
      <c r="Y577" s="19">
        <v>2024</v>
      </c>
      <c r="Z577" s="19">
        <v>2</v>
      </c>
    </row>
    <row r="578" spans="1:26" x14ac:dyDescent="0.25">
      <c r="A578" s="19">
        <v>202403</v>
      </c>
      <c r="B578" s="19">
        <v>3258</v>
      </c>
      <c r="C578" s="19" t="s">
        <v>389</v>
      </c>
      <c r="F578" s="19">
        <v>9</v>
      </c>
      <c r="G578" s="19" t="s">
        <v>151</v>
      </c>
      <c r="H578" s="19">
        <v>0</v>
      </c>
      <c r="J578" s="19">
        <v>1</v>
      </c>
      <c r="K578" s="20" t="s">
        <v>523</v>
      </c>
      <c r="L578" s="20">
        <v>35</v>
      </c>
      <c r="M578" s="20">
        <v>6.4749999999999996</v>
      </c>
      <c r="N578" s="20">
        <v>37810.480000000003</v>
      </c>
      <c r="O578" s="20">
        <v>8637.0300000000007</v>
      </c>
      <c r="P578" s="20">
        <v>22.84</v>
      </c>
      <c r="Q578" s="20">
        <v>46447.51</v>
      </c>
      <c r="R578" s="20">
        <v>0</v>
      </c>
      <c r="S578" s="20">
        <v>0</v>
      </c>
      <c r="T578" s="20">
        <v>0</v>
      </c>
      <c r="U578" s="20">
        <v>46447.51</v>
      </c>
      <c r="V578" s="20">
        <v>8637.0300000000007</v>
      </c>
      <c r="W578" s="20">
        <v>22.84</v>
      </c>
      <c r="X578" s="20">
        <v>0</v>
      </c>
      <c r="Y578" s="19">
        <v>2024</v>
      </c>
      <c r="Z578" s="19">
        <v>3</v>
      </c>
    </row>
    <row r="579" spans="1:26" x14ac:dyDescent="0.25">
      <c r="A579" s="19">
        <v>202404</v>
      </c>
      <c r="B579" s="19">
        <v>3258</v>
      </c>
      <c r="C579" s="19" t="s">
        <v>389</v>
      </c>
      <c r="F579" s="19">
        <v>9</v>
      </c>
      <c r="G579" s="19" t="s">
        <v>151</v>
      </c>
      <c r="H579" s="19">
        <v>0</v>
      </c>
      <c r="J579" s="19">
        <v>1</v>
      </c>
      <c r="K579" s="20" t="s">
        <v>523</v>
      </c>
      <c r="L579" s="20">
        <v>17</v>
      </c>
      <c r="M579" s="20">
        <v>3.145</v>
      </c>
      <c r="N579" s="20">
        <v>19045.669999999998</v>
      </c>
      <c r="O579" s="20">
        <v>4353.32</v>
      </c>
      <c r="P579" s="20">
        <v>22.86</v>
      </c>
      <c r="Q579" s="20">
        <v>23398.99</v>
      </c>
      <c r="R579" s="20">
        <v>0</v>
      </c>
      <c r="S579" s="20">
        <v>0</v>
      </c>
      <c r="T579" s="20">
        <v>0</v>
      </c>
      <c r="U579" s="20">
        <v>23398.99</v>
      </c>
      <c r="V579" s="20">
        <v>4353.32</v>
      </c>
      <c r="W579" s="20">
        <v>22.86</v>
      </c>
      <c r="X579" s="20">
        <v>0</v>
      </c>
      <c r="Y579" s="19">
        <v>2024</v>
      </c>
      <c r="Z579" s="19">
        <v>4</v>
      </c>
    </row>
    <row r="580" spans="1:26" x14ac:dyDescent="0.25">
      <c r="A580" s="19">
        <v>202306</v>
      </c>
      <c r="B580" s="19">
        <v>3267</v>
      </c>
      <c r="C580" s="19" t="s">
        <v>150</v>
      </c>
      <c r="F580" s="19">
        <v>9</v>
      </c>
      <c r="G580" s="19" t="s">
        <v>151</v>
      </c>
      <c r="H580" s="19">
        <v>0</v>
      </c>
      <c r="J580" s="19">
        <v>1</v>
      </c>
      <c r="K580" s="20" t="s">
        <v>523</v>
      </c>
      <c r="L580" s="20">
        <v>119</v>
      </c>
      <c r="M580" s="20">
        <v>21.42</v>
      </c>
      <c r="N580" s="20">
        <v>40982.339999999997</v>
      </c>
      <c r="O580" s="20">
        <v>9474.15</v>
      </c>
      <c r="P580" s="20">
        <v>23.12</v>
      </c>
      <c r="Q580" s="20">
        <v>50456.49</v>
      </c>
      <c r="R580" s="20">
        <v>0</v>
      </c>
      <c r="S580" s="20">
        <v>0</v>
      </c>
      <c r="T580" s="20">
        <v>0</v>
      </c>
      <c r="U580" s="20">
        <v>50456.49</v>
      </c>
      <c r="V580" s="20">
        <v>9474.15</v>
      </c>
      <c r="W580" s="20">
        <v>23.12</v>
      </c>
      <c r="X580" s="20">
        <v>0</v>
      </c>
      <c r="Y580" s="19">
        <v>2023</v>
      </c>
      <c r="Z580" s="19">
        <v>6</v>
      </c>
    </row>
    <row r="581" spans="1:26" x14ac:dyDescent="0.25">
      <c r="A581" s="19">
        <v>202307</v>
      </c>
      <c r="B581" s="19">
        <v>3267</v>
      </c>
      <c r="C581" s="19" t="s">
        <v>150</v>
      </c>
      <c r="F581" s="19">
        <v>9</v>
      </c>
      <c r="G581" s="19" t="s">
        <v>151</v>
      </c>
      <c r="H581" s="19">
        <v>0</v>
      </c>
      <c r="J581" s="19">
        <v>1</v>
      </c>
      <c r="K581" s="20" t="s">
        <v>523</v>
      </c>
      <c r="L581" s="20">
        <v>111</v>
      </c>
      <c r="M581" s="20">
        <v>19.98</v>
      </c>
      <c r="N581" s="20">
        <v>41571.32</v>
      </c>
      <c r="O581" s="20">
        <v>9481.35</v>
      </c>
      <c r="P581" s="20">
        <v>22.81</v>
      </c>
      <c r="Q581" s="20">
        <v>51052.67</v>
      </c>
      <c r="R581" s="20">
        <v>0</v>
      </c>
      <c r="S581" s="20">
        <v>0</v>
      </c>
      <c r="T581" s="20">
        <v>0</v>
      </c>
      <c r="U581" s="20">
        <v>51052.67</v>
      </c>
      <c r="V581" s="20">
        <v>9481.35</v>
      </c>
      <c r="W581" s="20">
        <v>22.81</v>
      </c>
      <c r="X581" s="20">
        <v>0</v>
      </c>
      <c r="Y581" s="19">
        <v>2023</v>
      </c>
      <c r="Z581" s="19">
        <v>7</v>
      </c>
    </row>
    <row r="582" spans="1:26" x14ac:dyDescent="0.25">
      <c r="A582" s="19">
        <v>202308</v>
      </c>
      <c r="B582" s="19">
        <v>3267</v>
      </c>
      <c r="C582" s="19" t="s">
        <v>150</v>
      </c>
      <c r="F582" s="19">
        <v>9</v>
      </c>
      <c r="G582" s="19" t="s">
        <v>151</v>
      </c>
      <c r="H582" s="19">
        <v>0</v>
      </c>
      <c r="J582" s="19">
        <v>1</v>
      </c>
      <c r="K582" s="20" t="s">
        <v>523</v>
      </c>
      <c r="L582" s="20">
        <v>116</v>
      </c>
      <c r="M582" s="20">
        <v>20.88</v>
      </c>
      <c r="N582" s="20">
        <v>46745.38</v>
      </c>
      <c r="O582" s="20">
        <v>10849.36</v>
      </c>
      <c r="P582" s="20">
        <v>23.21</v>
      </c>
      <c r="Q582" s="20">
        <v>57594.74</v>
      </c>
      <c r="R582" s="20">
        <v>0</v>
      </c>
      <c r="S582" s="20">
        <v>0</v>
      </c>
      <c r="T582" s="20">
        <v>0</v>
      </c>
      <c r="U582" s="20">
        <v>57594.74</v>
      </c>
      <c r="V582" s="20">
        <v>10849.36</v>
      </c>
      <c r="W582" s="20">
        <v>23.21</v>
      </c>
      <c r="X582" s="20">
        <v>0</v>
      </c>
      <c r="Y582" s="19">
        <v>2023</v>
      </c>
      <c r="Z582" s="19">
        <v>8</v>
      </c>
    </row>
    <row r="583" spans="1:26" x14ac:dyDescent="0.25">
      <c r="A583" s="19">
        <v>202309</v>
      </c>
      <c r="B583" s="19">
        <v>3267</v>
      </c>
      <c r="C583" s="19" t="s">
        <v>150</v>
      </c>
      <c r="F583" s="19">
        <v>9</v>
      </c>
      <c r="G583" s="19" t="s">
        <v>151</v>
      </c>
      <c r="H583" s="19">
        <v>0</v>
      </c>
      <c r="J583" s="19">
        <v>1</v>
      </c>
      <c r="K583" s="20" t="s">
        <v>523</v>
      </c>
      <c r="L583" s="20">
        <v>106</v>
      </c>
      <c r="M583" s="20">
        <v>19.079999999999998</v>
      </c>
      <c r="N583" s="20">
        <v>44809.54</v>
      </c>
      <c r="O583" s="20">
        <v>10312.42</v>
      </c>
      <c r="P583" s="20">
        <v>23.01</v>
      </c>
      <c r="Q583" s="20">
        <v>55121.96</v>
      </c>
      <c r="R583" s="20">
        <v>0</v>
      </c>
      <c r="S583" s="20">
        <v>0</v>
      </c>
      <c r="T583" s="20">
        <v>0</v>
      </c>
      <c r="U583" s="20">
        <v>55121.96</v>
      </c>
      <c r="V583" s="20">
        <v>10312.42</v>
      </c>
      <c r="W583" s="20">
        <v>23.01</v>
      </c>
      <c r="X583" s="20">
        <v>0</v>
      </c>
      <c r="Y583" s="19">
        <v>2023</v>
      </c>
      <c r="Z583" s="19">
        <v>9</v>
      </c>
    </row>
    <row r="584" spans="1:26" x14ac:dyDescent="0.25">
      <c r="A584" s="19">
        <v>202310</v>
      </c>
      <c r="B584" s="19">
        <v>3267</v>
      </c>
      <c r="C584" s="19" t="s">
        <v>150</v>
      </c>
      <c r="F584" s="19">
        <v>9</v>
      </c>
      <c r="G584" s="19" t="s">
        <v>151</v>
      </c>
      <c r="H584" s="19">
        <v>0</v>
      </c>
      <c r="J584" s="19">
        <v>1</v>
      </c>
      <c r="K584" s="20" t="s">
        <v>523</v>
      </c>
      <c r="L584" s="20">
        <v>99</v>
      </c>
      <c r="M584" s="20">
        <v>17.82</v>
      </c>
      <c r="N584" s="20">
        <v>44951.25</v>
      </c>
      <c r="O584" s="20">
        <v>10409.91</v>
      </c>
      <c r="P584" s="20">
        <v>23.16</v>
      </c>
      <c r="Q584" s="20">
        <v>55361.16</v>
      </c>
      <c r="R584" s="20">
        <v>0</v>
      </c>
      <c r="S584" s="20">
        <v>0</v>
      </c>
      <c r="T584" s="20">
        <v>0</v>
      </c>
      <c r="U584" s="20">
        <v>55361.16</v>
      </c>
      <c r="V584" s="20">
        <v>10409.91</v>
      </c>
      <c r="W584" s="20">
        <v>23.16</v>
      </c>
      <c r="X584" s="20">
        <v>0</v>
      </c>
      <c r="Y584" s="19">
        <v>2023</v>
      </c>
      <c r="Z584" s="19">
        <v>10</v>
      </c>
    </row>
    <row r="585" spans="1:26" x14ac:dyDescent="0.25">
      <c r="A585" s="19">
        <v>202311</v>
      </c>
      <c r="B585" s="19">
        <v>3267</v>
      </c>
      <c r="C585" s="19" t="s">
        <v>150</v>
      </c>
      <c r="F585" s="19">
        <v>9</v>
      </c>
      <c r="G585" s="19" t="s">
        <v>151</v>
      </c>
      <c r="H585" s="19">
        <v>0</v>
      </c>
      <c r="J585" s="19">
        <v>1</v>
      </c>
      <c r="K585" s="20" t="s">
        <v>523</v>
      </c>
      <c r="L585" s="20">
        <v>90</v>
      </c>
      <c r="M585" s="20">
        <v>16.2</v>
      </c>
      <c r="N585" s="20">
        <v>44039.33</v>
      </c>
      <c r="O585" s="20">
        <v>10162.280000000001</v>
      </c>
      <c r="P585" s="20">
        <v>23.08</v>
      </c>
      <c r="Q585" s="20">
        <v>54201.61</v>
      </c>
      <c r="R585" s="20">
        <v>0</v>
      </c>
      <c r="S585" s="20">
        <v>0</v>
      </c>
      <c r="T585" s="20">
        <v>0</v>
      </c>
      <c r="U585" s="20">
        <v>54201.61</v>
      </c>
      <c r="V585" s="20">
        <v>10162.280000000001</v>
      </c>
      <c r="W585" s="20">
        <v>23.08</v>
      </c>
      <c r="X585" s="20">
        <v>0</v>
      </c>
      <c r="Y585" s="19">
        <v>2023</v>
      </c>
      <c r="Z585" s="19">
        <v>11</v>
      </c>
    </row>
    <row r="586" spans="1:26" x14ac:dyDescent="0.25">
      <c r="A586" s="19">
        <v>202312</v>
      </c>
      <c r="B586" s="19">
        <v>3267</v>
      </c>
      <c r="C586" s="19" t="s">
        <v>150</v>
      </c>
      <c r="F586" s="19">
        <v>9</v>
      </c>
      <c r="G586" s="19" t="s">
        <v>151</v>
      </c>
      <c r="H586" s="19">
        <v>0</v>
      </c>
      <c r="J586" s="19">
        <v>1</v>
      </c>
      <c r="K586" s="20" t="s">
        <v>523</v>
      </c>
      <c r="L586" s="20">
        <v>90</v>
      </c>
      <c r="M586" s="20">
        <v>16.2</v>
      </c>
      <c r="N586" s="20">
        <v>54595.46</v>
      </c>
      <c r="O586" s="20">
        <v>12526.32</v>
      </c>
      <c r="P586" s="20">
        <v>22.94</v>
      </c>
      <c r="Q586" s="20">
        <v>67121.78</v>
      </c>
      <c r="R586" s="20">
        <v>0</v>
      </c>
      <c r="S586" s="20">
        <v>0</v>
      </c>
      <c r="T586" s="20">
        <v>0</v>
      </c>
      <c r="U586" s="20">
        <v>67121.78</v>
      </c>
      <c r="V586" s="20">
        <v>12526.32</v>
      </c>
      <c r="W586" s="20">
        <v>22.94</v>
      </c>
      <c r="X586" s="20">
        <v>0</v>
      </c>
      <c r="Y586" s="19">
        <v>2023</v>
      </c>
      <c r="Z586" s="19">
        <v>12</v>
      </c>
    </row>
    <row r="587" spans="1:26" x14ac:dyDescent="0.25">
      <c r="A587" s="19">
        <v>202401</v>
      </c>
      <c r="B587" s="19">
        <v>3267</v>
      </c>
      <c r="C587" s="19" t="s">
        <v>150</v>
      </c>
      <c r="F587" s="19">
        <v>9</v>
      </c>
      <c r="G587" s="19" t="s">
        <v>151</v>
      </c>
      <c r="H587" s="19">
        <v>0</v>
      </c>
      <c r="J587" s="19">
        <v>1</v>
      </c>
      <c r="K587" s="20" t="s">
        <v>523</v>
      </c>
      <c r="L587" s="20">
        <v>132</v>
      </c>
      <c r="M587" s="20">
        <v>23.76</v>
      </c>
      <c r="N587" s="20">
        <v>99191.7</v>
      </c>
      <c r="O587" s="20">
        <v>22696.42</v>
      </c>
      <c r="P587" s="20">
        <v>22.88</v>
      </c>
      <c r="Q587" s="20">
        <v>121888.12</v>
      </c>
      <c r="R587" s="20">
        <v>0</v>
      </c>
      <c r="S587" s="20">
        <v>0</v>
      </c>
      <c r="T587" s="20">
        <v>0</v>
      </c>
      <c r="U587" s="20">
        <v>121888.12</v>
      </c>
      <c r="V587" s="20">
        <v>22696.42</v>
      </c>
      <c r="W587" s="20">
        <v>22.88</v>
      </c>
      <c r="X587" s="20">
        <v>0.01</v>
      </c>
      <c r="Y587" s="19">
        <v>2024</v>
      </c>
      <c r="Z587" s="19">
        <v>1</v>
      </c>
    </row>
    <row r="588" spans="1:26" x14ac:dyDescent="0.25">
      <c r="A588" s="19">
        <v>202402</v>
      </c>
      <c r="B588" s="19">
        <v>3267</v>
      </c>
      <c r="C588" s="19" t="s">
        <v>150</v>
      </c>
      <c r="F588" s="19">
        <v>9</v>
      </c>
      <c r="G588" s="19" t="s">
        <v>151</v>
      </c>
      <c r="H588" s="19">
        <v>0</v>
      </c>
      <c r="J588" s="19">
        <v>1</v>
      </c>
      <c r="K588" s="20" t="s">
        <v>523</v>
      </c>
      <c r="L588" s="20">
        <v>88</v>
      </c>
      <c r="M588" s="20">
        <v>15.84</v>
      </c>
      <c r="N588" s="20">
        <v>77761.97</v>
      </c>
      <c r="O588" s="20">
        <v>17743.759999999998</v>
      </c>
      <c r="P588" s="20">
        <v>22.82</v>
      </c>
      <c r="Q588" s="20">
        <v>95505.73</v>
      </c>
      <c r="R588" s="20">
        <v>0</v>
      </c>
      <c r="S588" s="20">
        <v>0</v>
      </c>
      <c r="T588" s="20">
        <v>0</v>
      </c>
      <c r="U588" s="20">
        <v>95505.73</v>
      </c>
      <c r="V588" s="20">
        <v>17743.759999999998</v>
      </c>
      <c r="W588" s="20">
        <v>22.82</v>
      </c>
      <c r="X588" s="20">
        <v>0</v>
      </c>
      <c r="Y588" s="19">
        <v>2024</v>
      </c>
      <c r="Z588" s="19">
        <v>2</v>
      </c>
    </row>
    <row r="589" spans="1:26" x14ac:dyDescent="0.25">
      <c r="A589" s="19">
        <v>202403</v>
      </c>
      <c r="B589" s="19">
        <v>3267</v>
      </c>
      <c r="C589" s="19" t="s">
        <v>150</v>
      </c>
      <c r="F589" s="19">
        <v>9</v>
      </c>
      <c r="G589" s="19" t="s">
        <v>151</v>
      </c>
      <c r="H589" s="19">
        <v>0</v>
      </c>
      <c r="J589" s="19">
        <v>1</v>
      </c>
      <c r="K589" s="20" t="s">
        <v>523</v>
      </c>
      <c r="L589" s="20">
        <v>68</v>
      </c>
      <c r="M589" s="20">
        <v>12.24</v>
      </c>
      <c r="N589" s="20">
        <v>73456.899999999994</v>
      </c>
      <c r="O589" s="20">
        <v>16852.169999999998</v>
      </c>
      <c r="P589" s="20">
        <v>22.94</v>
      </c>
      <c r="Q589" s="20">
        <v>90309.07</v>
      </c>
      <c r="R589" s="20">
        <v>0</v>
      </c>
      <c r="S589" s="20">
        <v>0</v>
      </c>
      <c r="T589" s="20">
        <v>0</v>
      </c>
      <c r="U589" s="20">
        <v>90309.07</v>
      </c>
      <c r="V589" s="20">
        <v>16852.169999999998</v>
      </c>
      <c r="W589" s="20">
        <v>22.94</v>
      </c>
      <c r="X589" s="20">
        <v>0</v>
      </c>
      <c r="Y589" s="19">
        <v>2024</v>
      </c>
      <c r="Z589" s="19">
        <v>3</v>
      </c>
    </row>
    <row r="590" spans="1:26" x14ac:dyDescent="0.25">
      <c r="A590" s="19">
        <v>202404</v>
      </c>
      <c r="B590" s="19">
        <v>3267</v>
      </c>
      <c r="C590" s="19" t="s">
        <v>150</v>
      </c>
      <c r="F590" s="19">
        <v>9</v>
      </c>
      <c r="G590" s="19" t="s">
        <v>151</v>
      </c>
      <c r="H590" s="19">
        <v>0</v>
      </c>
      <c r="J590" s="19">
        <v>1</v>
      </c>
      <c r="K590" s="20" t="s">
        <v>523</v>
      </c>
      <c r="L590" s="20">
        <v>35</v>
      </c>
      <c r="M590" s="20">
        <v>6.3</v>
      </c>
      <c r="N590" s="20">
        <v>39473.93</v>
      </c>
      <c r="O590" s="20">
        <v>8995.0300000000007</v>
      </c>
      <c r="P590" s="20">
        <v>22.79</v>
      </c>
      <c r="Q590" s="20">
        <v>48468.959999999999</v>
      </c>
      <c r="R590" s="20">
        <v>0</v>
      </c>
      <c r="S590" s="20">
        <v>0</v>
      </c>
      <c r="T590" s="20">
        <v>0</v>
      </c>
      <c r="U590" s="20">
        <v>48468.959999999999</v>
      </c>
      <c r="V590" s="20">
        <v>8995.0300000000007</v>
      </c>
      <c r="W590" s="20">
        <v>22.79</v>
      </c>
      <c r="X590" s="20">
        <v>0</v>
      </c>
      <c r="Y590" s="19">
        <v>2024</v>
      </c>
      <c r="Z590" s="19">
        <v>4</v>
      </c>
    </row>
    <row r="591" spans="1:26" x14ac:dyDescent="0.25">
      <c r="A591" s="19">
        <v>202306</v>
      </c>
      <c r="B591" s="19">
        <v>3277</v>
      </c>
      <c r="C591" s="19" t="s">
        <v>152</v>
      </c>
      <c r="F591" s="19">
        <v>9</v>
      </c>
      <c r="G591" s="19" t="s">
        <v>151</v>
      </c>
      <c r="H591" s="19">
        <v>0</v>
      </c>
      <c r="J591" s="19">
        <v>1</v>
      </c>
      <c r="K591" s="20" t="s">
        <v>523</v>
      </c>
      <c r="L591" s="20">
        <v>42</v>
      </c>
      <c r="M591" s="20">
        <v>7.77</v>
      </c>
      <c r="N591" s="20">
        <v>14501.43</v>
      </c>
      <c r="O591" s="20">
        <v>3380.58</v>
      </c>
      <c r="P591" s="20">
        <v>23.31</v>
      </c>
      <c r="Q591" s="20">
        <v>17882.009999999998</v>
      </c>
      <c r="R591" s="20">
        <v>0</v>
      </c>
      <c r="S591" s="20">
        <v>0</v>
      </c>
      <c r="T591" s="20">
        <v>0</v>
      </c>
      <c r="U591" s="20">
        <v>17882.009999999998</v>
      </c>
      <c r="V591" s="20">
        <v>3380.58</v>
      </c>
      <c r="W591" s="20">
        <v>23.31</v>
      </c>
      <c r="X591" s="20">
        <v>0</v>
      </c>
      <c r="Y591" s="19">
        <v>2023</v>
      </c>
      <c r="Z591" s="19">
        <v>6</v>
      </c>
    </row>
    <row r="592" spans="1:26" x14ac:dyDescent="0.25">
      <c r="A592" s="19">
        <v>202307</v>
      </c>
      <c r="B592" s="19">
        <v>3277</v>
      </c>
      <c r="C592" s="19" t="s">
        <v>152</v>
      </c>
      <c r="F592" s="19">
        <v>9</v>
      </c>
      <c r="G592" s="19" t="s">
        <v>151</v>
      </c>
      <c r="H592" s="19">
        <v>0</v>
      </c>
      <c r="J592" s="19">
        <v>1</v>
      </c>
      <c r="K592" s="20" t="s">
        <v>523</v>
      </c>
      <c r="L592" s="20">
        <v>57</v>
      </c>
      <c r="M592" s="20">
        <v>10.545</v>
      </c>
      <c r="N592" s="20">
        <v>21347.46</v>
      </c>
      <c r="O592" s="20">
        <v>4855.8599999999997</v>
      </c>
      <c r="P592" s="20">
        <v>22.75</v>
      </c>
      <c r="Q592" s="20">
        <v>26203.32</v>
      </c>
      <c r="R592" s="20">
        <v>0</v>
      </c>
      <c r="S592" s="20">
        <v>0</v>
      </c>
      <c r="T592" s="20">
        <v>0</v>
      </c>
      <c r="U592" s="20">
        <v>26203.32</v>
      </c>
      <c r="V592" s="20">
        <v>4855.8599999999997</v>
      </c>
      <c r="W592" s="20">
        <v>22.75</v>
      </c>
      <c r="X592" s="20">
        <v>0</v>
      </c>
      <c r="Y592" s="19">
        <v>2023</v>
      </c>
      <c r="Z592" s="19">
        <v>7</v>
      </c>
    </row>
    <row r="593" spans="1:26" x14ac:dyDescent="0.25">
      <c r="A593" s="19">
        <v>202308</v>
      </c>
      <c r="B593" s="19">
        <v>3277</v>
      </c>
      <c r="C593" s="19" t="s">
        <v>152</v>
      </c>
      <c r="F593" s="19">
        <v>9</v>
      </c>
      <c r="G593" s="19" t="s">
        <v>151</v>
      </c>
      <c r="H593" s="19">
        <v>0</v>
      </c>
      <c r="J593" s="19">
        <v>1</v>
      </c>
      <c r="K593" s="20" t="s">
        <v>523</v>
      </c>
      <c r="L593" s="20">
        <v>40</v>
      </c>
      <c r="M593" s="20">
        <v>7.4</v>
      </c>
      <c r="N593" s="20">
        <v>16058.21</v>
      </c>
      <c r="O593" s="20">
        <v>3661.8</v>
      </c>
      <c r="P593" s="20">
        <v>22.8</v>
      </c>
      <c r="Q593" s="20">
        <v>19720.009999999998</v>
      </c>
      <c r="R593" s="20">
        <v>0</v>
      </c>
      <c r="S593" s="20">
        <v>0</v>
      </c>
      <c r="T593" s="20">
        <v>0</v>
      </c>
      <c r="U593" s="20">
        <v>19720.009999999998</v>
      </c>
      <c r="V593" s="20">
        <v>3661.8</v>
      </c>
      <c r="W593" s="20">
        <v>22.8</v>
      </c>
      <c r="X593" s="20">
        <v>0</v>
      </c>
      <c r="Y593" s="19">
        <v>2023</v>
      </c>
      <c r="Z593" s="19">
        <v>8</v>
      </c>
    </row>
    <row r="594" spans="1:26" x14ac:dyDescent="0.25">
      <c r="A594" s="19">
        <v>202309</v>
      </c>
      <c r="B594" s="19">
        <v>3277</v>
      </c>
      <c r="C594" s="19" t="s">
        <v>152</v>
      </c>
      <c r="F594" s="19">
        <v>9</v>
      </c>
      <c r="G594" s="19" t="s">
        <v>151</v>
      </c>
      <c r="H594" s="19">
        <v>0</v>
      </c>
      <c r="J594" s="19">
        <v>1</v>
      </c>
      <c r="K594" s="20" t="s">
        <v>523</v>
      </c>
      <c r="L594" s="20">
        <v>49</v>
      </c>
      <c r="M594" s="20">
        <v>9.0649999999999995</v>
      </c>
      <c r="N594" s="20">
        <v>20779.11</v>
      </c>
      <c r="O594" s="20">
        <v>4760.43</v>
      </c>
      <c r="P594" s="20">
        <v>22.91</v>
      </c>
      <c r="Q594" s="20">
        <v>25539.54</v>
      </c>
      <c r="R594" s="20">
        <v>0</v>
      </c>
      <c r="S594" s="20">
        <v>0</v>
      </c>
      <c r="T594" s="20">
        <v>0</v>
      </c>
      <c r="U594" s="20">
        <v>25539.54</v>
      </c>
      <c r="V594" s="20">
        <v>4760.43</v>
      </c>
      <c r="W594" s="20">
        <v>22.91</v>
      </c>
      <c r="X594" s="20">
        <v>0</v>
      </c>
      <c r="Y594" s="19">
        <v>2023</v>
      </c>
      <c r="Z594" s="19">
        <v>9</v>
      </c>
    </row>
    <row r="595" spans="1:26" x14ac:dyDescent="0.25">
      <c r="A595" s="19">
        <v>202310</v>
      </c>
      <c r="B595" s="19">
        <v>3277</v>
      </c>
      <c r="C595" s="19" t="s">
        <v>152</v>
      </c>
      <c r="F595" s="19">
        <v>9</v>
      </c>
      <c r="G595" s="19" t="s">
        <v>151</v>
      </c>
      <c r="H595" s="19">
        <v>0</v>
      </c>
      <c r="J595" s="19">
        <v>1</v>
      </c>
      <c r="K595" s="20" t="s">
        <v>523</v>
      </c>
      <c r="L595" s="20">
        <v>53</v>
      </c>
      <c r="M595" s="20">
        <v>9.8049999999999997</v>
      </c>
      <c r="N595" s="20">
        <v>24158.48</v>
      </c>
      <c r="O595" s="20">
        <v>5637.6</v>
      </c>
      <c r="P595" s="20">
        <v>23.34</v>
      </c>
      <c r="Q595" s="20">
        <v>29796.080000000002</v>
      </c>
      <c r="R595" s="20">
        <v>0</v>
      </c>
      <c r="S595" s="20">
        <v>0</v>
      </c>
      <c r="T595" s="20">
        <v>0</v>
      </c>
      <c r="U595" s="20">
        <v>29796.080000000002</v>
      </c>
      <c r="V595" s="20">
        <v>5637.6</v>
      </c>
      <c r="W595" s="20">
        <v>23.34</v>
      </c>
      <c r="X595" s="20">
        <v>0</v>
      </c>
      <c r="Y595" s="19">
        <v>2023</v>
      </c>
      <c r="Z595" s="19">
        <v>10</v>
      </c>
    </row>
    <row r="596" spans="1:26" x14ac:dyDescent="0.25">
      <c r="A596" s="19">
        <v>202311</v>
      </c>
      <c r="B596" s="19">
        <v>3277</v>
      </c>
      <c r="C596" s="19" t="s">
        <v>152</v>
      </c>
      <c r="F596" s="19">
        <v>9</v>
      </c>
      <c r="G596" s="19" t="s">
        <v>151</v>
      </c>
      <c r="H596" s="19">
        <v>0</v>
      </c>
      <c r="J596" s="19">
        <v>1</v>
      </c>
      <c r="K596" s="20" t="s">
        <v>523</v>
      </c>
      <c r="L596" s="20">
        <v>41</v>
      </c>
      <c r="M596" s="20">
        <v>7.585</v>
      </c>
      <c r="N596" s="20">
        <v>20394.650000000001</v>
      </c>
      <c r="O596" s="20">
        <v>4635.9799999999996</v>
      </c>
      <c r="P596" s="20">
        <v>22.73</v>
      </c>
      <c r="Q596" s="20">
        <v>25030.63</v>
      </c>
      <c r="R596" s="20">
        <v>0</v>
      </c>
      <c r="S596" s="20">
        <v>0</v>
      </c>
      <c r="T596" s="20">
        <v>0</v>
      </c>
      <c r="U596" s="20">
        <v>25030.63</v>
      </c>
      <c r="V596" s="20">
        <v>4635.9799999999996</v>
      </c>
      <c r="W596" s="20">
        <v>22.73</v>
      </c>
      <c r="X596" s="20">
        <v>0</v>
      </c>
      <c r="Y596" s="19">
        <v>2023</v>
      </c>
      <c r="Z596" s="19">
        <v>11</v>
      </c>
    </row>
    <row r="597" spans="1:26" x14ac:dyDescent="0.25">
      <c r="A597" s="19">
        <v>202312</v>
      </c>
      <c r="B597" s="19">
        <v>3277</v>
      </c>
      <c r="C597" s="19" t="s">
        <v>152</v>
      </c>
      <c r="F597" s="19">
        <v>9</v>
      </c>
      <c r="G597" s="19" t="s">
        <v>151</v>
      </c>
      <c r="H597" s="19">
        <v>0</v>
      </c>
      <c r="J597" s="19">
        <v>1</v>
      </c>
      <c r="K597" s="20" t="s">
        <v>523</v>
      </c>
      <c r="L597" s="20">
        <v>35</v>
      </c>
      <c r="M597" s="20">
        <v>6.4749999999999996</v>
      </c>
      <c r="N597" s="20">
        <v>21452.05</v>
      </c>
      <c r="O597" s="20">
        <v>4866.3100000000004</v>
      </c>
      <c r="P597" s="20">
        <v>22.68</v>
      </c>
      <c r="Q597" s="20">
        <v>26318.36</v>
      </c>
      <c r="R597" s="20">
        <v>0</v>
      </c>
      <c r="S597" s="20">
        <v>0</v>
      </c>
      <c r="T597" s="20">
        <v>0</v>
      </c>
      <c r="U597" s="20">
        <v>26318.36</v>
      </c>
      <c r="V597" s="20">
        <v>4866.3100000000004</v>
      </c>
      <c r="W597" s="20">
        <v>22.68</v>
      </c>
      <c r="X597" s="20">
        <v>0</v>
      </c>
      <c r="Y597" s="19">
        <v>2023</v>
      </c>
      <c r="Z597" s="19">
        <v>12</v>
      </c>
    </row>
    <row r="598" spans="1:26" x14ac:dyDescent="0.25">
      <c r="A598" s="19">
        <v>202401</v>
      </c>
      <c r="B598" s="19">
        <v>3277</v>
      </c>
      <c r="C598" s="19" t="s">
        <v>152</v>
      </c>
      <c r="F598" s="19">
        <v>9</v>
      </c>
      <c r="G598" s="19" t="s">
        <v>151</v>
      </c>
      <c r="H598" s="19">
        <v>0</v>
      </c>
      <c r="J598" s="19">
        <v>1</v>
      </c>
      <c r="K598" s="20" t="s">
        <v>523</v>
      </c>
      <c r="L598" s="20">
        <v>62</v>
      </c>
      <c r="M598" s="20">
        <v>11.47</v>
      </c>
      <c r="N598" s="20">
        <v>46381.79</v>
      </c>
      <c r="O598" s="20">
        <v>10545.84</v>
      </c>
      <c r="P598" s="20">
        <v>22.74</v>
      </c>
      <c r="Q598" s="20">
        <v>56927.63</v>
      </c>
      <c r="R598" s="20">
        <v>0</v>
      </c>
      <c r="S598" s="20">
        <v>0</v>
      </c>
      <c r="T598" s="20">
        <v>0</v>
      </c>
      <c r="U598" s="20">
        <v>56927.63</v>
      </c>
      <c r="V598" s="20">
        <v>10545.84</v>
      </c>
      <c r="W598" s="20">
        <v>22.74</v>
      </c>
      <c r="X598" s="20">
        <v>0</v>
      </c>
      <c r="Y598" s="19">
        <v>2024</v>
      </c>
      <c r="Z598" s="19">
        <v>1</v>
      </c>
    </row>
    <row r="599" spans="1:26" x14ac:dyDescent="0.25">
      <c r="A599" s="19">
        <v>202402</v>
      </c>
      <c r="B599" s="19">
        <v>3277</v>
      </c>
      <c r="C599" s="19" t="s">
        <v>152</v>
      </c>
      <c r="F599" s="19">
        <v>9</v>
      </c>
      <c r="G599" s="19" t="s">
        <v>151</v>
      </c>
      <c r="H599" s="19">
        <v>0</v>
      </c>
      <c r="J599" s="19">
        <v>1</v>
      </c>
      <c r="K599" s="20" t="s">
        <v>523</v>
      </c>
      <c r="L599" s="20">
        <v>36</v>
      </c>
      <c r="M599" s="20">
        <v>6.66</v>
      </c>
      <c r="N599" s="20">
        <v>33326.559999999998</v>
      </c>
      <c r="O599" s="20">
        <v>7697.66</v>
      </c>
      <c r="P599" s="20">
        <v>23.1</v>
      </c>
      <c r="Q599" s="20">
        <v>41024.22</v>
      </c>
      <c r="R599" s="20">
        <v>0</v>
      </c>
      <c r="S599" s="20">
        <v>0</v>
      </c>
      <c r="T599" s="20">
        <v>0</v>
      </c>
      <c r="U599" s="20">
        <v>41024.22</v>
      </c>
      <c r="V599" s="20">
        <v>7697.66</v>
      </c>
      <c r="W599" s="20">
        <v>23.1</v>
      </c>
      <c r="X599" s="20">
        <v>0</v>
      </c>
      <c r="Y599" s="19">
        <v>2024</v>
      </c>
      <c r="Z599" s="19">
        <v>2</v>
      </c>
    </row>
    <row r="600" spans="1:26" x14ac:dyDescent="0.25">
      <c r="A600" s="19">
        <v>202403</v>
      </c>
      <c r="B600" s="19">
        <v>3277</v>
      </c>
      <c r="C600" s="19" t="s">
        <v>152</v>
      </c>
      <c r="F600" s="19">
        <v>9</v>
      </c>
      <c r="G600" s="19" t="s">
        <v>151</v>
      </c>
      <c r="H600" s="19">
        <v>0</v>
      </c>
      <c r="J600" s="19">
        <v>1</v>
      </c>
      <c r="K600" s="20" t="s">
        <v>523</v>
      </c>
      <c r="L600" s="20">
        <v>20</v>
      </c>
      <c r="M600" s="20">
        <v>3.7</v>
      </c>
      <c r="N600" s="20">
        <v>21604.880000000001</v>
      </c>
      <c r="O600" s="20">
        <v>4990.8900000000003</v>
      </c>
      <c r="P600" s="20">
        <v>23.1</v>
      </c>
      <c r="Q600" s="20">
        <v>26595.77</v>
      </c>
      <c r="R600" s="20">
        <v>0</v>
      </c>
      <c r="S600" s="20">
        <v>0</v>
      </c>
      <c r="T600" s="20">
        <v>0</v>
      </c>
      <c r="U600" s="20">
        <v>26595.77</v>
      </c>
      <c r="V600" s="20">
        <v>4990.8900000000003</v>
      </c>
      <c r="W600" s="20">
        <v>23.1</v>
      </c>
      <c r="X600" s="20">
        <v>0</v>
      </c>
      <c r="Y600" s="19">
        <v>2024</v>
      </c>
      <c r="Z600" s="19">
        <v>3</v>
      </c>
    </row>
    <row r="601" spans="1:26" x14ac:dyDescent="0.25">
      <c r="A601" s="19">
        <v>202404</v>
      </c>
      <c r="B601" s="19">
        <v>3277</v>
      </c>
      <c r="C601" s="19" t="s">
        <v>152</v>
      </c>
      <c r="F601" s="19">
        <v>9</v>
      </c>
      <c r="G601" s="19" t="s">
        <v>151</v>
      </c>
      <c r="H601" s="19">
        <v>0</v>
      </c>
      <c r="J601" s="19">
        <v>1</v>
      </c>
      <c r="K601" s="20" t="s">
        <v>523</v>
      </c>
      <c r="L601" s="20">
        <v>9</v>
      </c>
      <c r="M601" s="20">
        <v>1.665</v>
      </c>
      <c r="N601" s="20">
        <v>10076.08</v>
      </c>
      <c r="O601" s="20">
        <v>2267.0700000000002</v>
      </c>
      <c r="P601" s="20">
        <v>22.5</v>
      </c>
      <c r="Q601" s="20">
        <v>12343.15</v>
      </c>
      <c r="R601" s="20">
        <v>0</v>
      </c>
      <c r="S601" s="20">
        <v>0</v>
      </c>
      <c r="T601" s="20">
        <v>0</v>
      </c>
      <c r="U601" s="20">
        <v>12343.15</v>
      </c>
      <c r="V601" s="20">
        <v>2267.0700000000002</v>
      </c>
      <c r="W601" s="20">
        <v>22.5</v>
      </c>
      <c r="X601" s="20">
        <v>0</v>
      </c>
      <c r="Y601" s="19">
        <v>2024</v>
      </c>
      <c r="Z601" s="19">
        <v>4</v>
      </c>
    </row>
    <row r="602" spans="1:26" x14ac:dyDescent="0.25">
      <c r="A602" s="19">
        <v>202306</v>
      </c>
      <c r="B602" s="19">
        <v>3734</v>
      </c>
      <c r="C602" s="19" t="s">
        <v>444</v>
      </c>
      <c r="F602" s="19">
        <v>9</v>
      </c>
      <c r="G602" s="19" t="s">
        <v>151</v>
      </c>
      <c r="H602" s="19">
        <v>0</v>
      </c>
      <c r="J602" s="19">
        <v>1</v>
      </c>
      <c r="K602" s="20" t="s">
        <v>523</v>
      </c>
      <c r="L602" s="20">
        <v>27</v>
      </c>
      <c r="M602" s="20">
        <v>7.83</v>
      </c>
      <c r="N602" s="20">
        <v>14024.52</v>
      </c>
      <c r="O602" s="20">
        <v>3155.49</v>
      </c>
      <c r="P602" s="20">
        <v>22.5</v>
      </c>
      <c r="Q602" s="20">
        <v>17180.009999999998</v>
      </c>
      <c r="R602" s="20">
        <v>0</v>
      </c>
      <c r="S602" s="20">
        <v>0</v>
      </c>
      <c r="T602" s="20">
        <v>0</v>
      </c>
      <c r="U602" s="20">
        <v>17180.009999999998</v>
      </c>
      <c r="V602" s="20">
        <v>3155.49</v>
      </c>
      <c r="W602" s="20">
        <v>22.5</v>
      </c>
      <c r="X602" s="20">
        <v>0</v>
      </c>
      <c r="Y602" s="19">
        <v>2023</v>
      </c>
      <c r="Z602" s="19">
        <v>6</v>
      </c>
    </row>
    <row r="603" spans="1:26" x14ac:dyDescent="0.25">
      <c r="A603" s="19">
        <v>202307</v>
      </c>
      <c r="B603" s="19">
        <v>3734</v>
      </c>
      <c r="C603" s="19" t="s">
        <v>444</v>
      </c>
      <c r="F603" s="19">
        <v>9</v>
      </c>
      <c r="G603" s="19" t="s">
        <v>151</v>
      </c>
      <c r="H603" s="19">
        <v>0</v>
      </c>
      <c r="J603" s="19">
        <v>1</v>
      </c>
      <c r="K603" s="20" t="s">
        <v>523</v>
      </c>
      <c r="L603" s="20">
        <v>40</v>
      </c>
      <c r="M603" s="20">
        <v>11.6</v>
      </c>
      <c r="N603" s="20">
        <v>22439.07</v>
      </c>
      <c r="O603" s="20">
        <v>5048.8</v>
      </c>
      <c r="P603" s="20">
        <v>22.5</v>
      </c>
      <c r="Q603" s="20">
        <v>27487.87</v>
      </c>
      <c r="R603" s="20">
        <v>0</v>
      </c>
      <c r="S603" s="20">
        <v>0</v>
      </c>
      <c r="T603" s="20">
        <v>0</v>
      </c>
      <c r="U603" s="20">
        <v>27487.87</v>
      </c>
      <c r="V603" s="20">
        <v>5048.8</v>
      </c>
      <c r="W603" s="20">
        <v>22.5</v>
      </c>
      <c r="X603" s="20">
        <v>0</v>
      </c>
      <c r="Y603" s="19">
        <v>2023</v>
      </c>
      <c r="Z603" s="19">
        <v>7</v>
      </c>
    </row>
    <row r="604" spans="1:26" x14ac:dyDescent="0.25">
      <c r="A604" s="19">
        <v>202308</v>
      </c>
      <c r="B604" s="19">
        <v>3734</v>
      </c>
      <c r="C604" s="19" t="s">
        <v>444</v>
      </c>
      <c r="F604" s="19">
        <v>9</v>
      </c>
      <c r="G604" s="19" t="s">
        <v>151</v>
      </c>
      <c r="H604" s="19">
        <v>0</v>
      </c>
      <c r="J604" s="19">
        <v>1</v>
      </c>
      <c r="K604" s="20" t="s">
        <v>523</v>
      </c>
      <c r="L604" s="20">
        <v>30</v>
      </c>
      <c r="M604" s="20">
        <v>8.6999999999999993</v>
      </c>
      <c r="N604" s="20">
        <v>18195.95</v>
      </c>
      <c r="O604" s="20">
        <v>4093.98</v>
      </c>
      <c r="P604" s="20">
        <v>22.5</v>
      </c>
      <c r="Q604" s="20">
        <v>22289.93</v>
      </c>
      <c r="R604" s="20">
        <v>0</v>
      </c>
      <c r="S604" s="20">
        <v>0</v>
      </c>
      <c r="T604" s="20">
        <v>0</v>
      </c>
      <c r="U604" s="20">
        <v>22289.93</v>
      </c>
      <c r="V604" s="20">
        <v>4093.98</v>
      </c>
      <c r="W604" s="20">
        <v>22.5</v>
      </c>
      <c r="X604" s="20">
        <v>0</v>
      </c>
      <c r="Y604" s="19">
        <v>2023</v>
      </c>
      <c r="Z604" s="19">
        <v>8</v>
      </c>
    </row>
    <row r="605" spans="1:26" x14ac:dyDescent="0.25">
      <c r="A605" s="19">
        <v>202309</v>
      </c>
      <c r="B605" s="19">
        <v>3734</v>
      </c>
      <c r="C605" s="19" t="s">
        <v>444</v>
      </c>
      <c r="F605" s="19">
        <v>9</v>
      </c>
      <c r="G605" s="19" t="s">
        <v>151</v>
      </c>
      <c r="H605" s="19">
        <v>0</v>
      </c>
      <c r="J605" s="19">
        <v>1</v>
      </c>
      <c r="K605" s="20" t="s">
        <v>523</v>
      </c>
      <c r="L605" s="20">
        <v>26</v>
      </c>
      <c r="M605" s="20">
        <v>7.54</v>
      </c>
      <c r="N605" s="20">
        <v>16545.939999999999</v>
      </c>
      <c r="O605" s="20">
        <v>3722.78</v>
      </c>
      <c r="P605" s="20">
        <v>22.5</v>
      </c>
      <c r="Q605" s="20">
        <v>20268.72</v>
      </c>
      <c r="R605" s="20">
        <v>0</v>
      </c>
      <c r="S605" s="20">
        <v>0</v>
      </c>
      <c r="T605" s="20">
        <v>0</v>
      </c>
      <c r="U605" s="20">
        <v>20268.72</v>
      </c>
      <c r="V605" s="20">
        <v>3722.78</v>
      </c>
      <c r="W605" s="20">
        <v>22.5</v>
      </c>
      <c r="X605" s="20">
        <v>0</v>
      </c>
      <c r="Y605" s="19">
        <v>2023</v>
      </c>
      <c r="Z605" s="19">
        <v>9</v>
      </c>
    </row>
    <row r="606" spans="1:26" x14ac:dyDescent="0.25">
      <c r="A606" s="19">
        <v>202310</v>
      </c>
      <c r="B606" s="19">
        <v>3734</v>
      </c>
      <c r="C606" s="19" t="s">
        <v>444</v>
      </c>
      <c r="F606" s="19">
        <v>9</v>
      </c>
      <c r="G606" s="19" t="s">
        <v>151</v>
      </c>
      <c r="H606" s="19">
        <v>0</v>
      </c>
      <c r="J606" s="19">
        <v>1</v>
      </c>
      <c r="K606" s="20" t="s">
        <v>523</v>
      </c>
      <c r="L606" s="20">
        <v>43</v>
      </c>
      <c r="M606" s="20">
        <v>12.47</v>
      </c>
      <c r="N606" s="20">
        <v>29364.080000000002</v>
      </c>
      <c r="O606" s="20">
        <v>6606.96</v>
      </c>
      <c r="P606" s="20">
        <v>22.5</v>
      </c>
      <c r="Q606" s="20">
        <v>35971.040000000001</v>
      </c>
      <c r="R606" s="20">
        <v>0</v>
      </c>
      <c r="S606" s="20">
        <v>0</v>
      </c>
      <c r="T606" s="20">
        <v>0</v>
      </c>
      <c r="U606" s="20">
        <v>35971.040000000001</v>
      </c>
      <c r="V606" s="20">
        <v>6606.96</v>
      </c>
      <c r="W606" s="20">
        <v>22.5</v>
      </c>
      <c r="X606" s="20">
        <v>0</v>
      </c>
      <c r="Y606" s="19">
        <v>2023</v>
      </c>
      <c r="Z606" s="19">
        <v>10</v>
      </c>
    </row>
    <row r="607" spans="1:26" x14ac:dyDescent="0.25">
      <c r="A607" s="19">
        <v>202311</v>
      </c>
      <c r="B607" s="19">
        <v>3734</v>
      </c>
      <c r="C607" s="19" t="s">
        <v>444</v>
      </c>
      <c r="F607" s="19">
        <v>9</v>
      </c>
      <c r="G607" s="19" t="s">
        <v>151</v>
      </c>
      <c r="H607" s="19">
        <v>0</v>
      </c>
      <c r="J607" s="19">
        <v>1</v>
      </c>
      <c r="K607" s="20" t="s">
        <v>523</v>
      </c>
      <c r="L607" s="20">
        <v>22</v>
      </c>
      <c r="M607" s="20">
        <v>6.38</v>
      </c>
      <c r="N607" s="20">
        <v>15987.32</v>
      </c>
      <c r="O607" s="20">
        <v>3597.18</v>
      </c>
      <c r="P607" s="20">
        <v>22.5</v>
      </c>
      <c r="Q607" s="20">
        <v>19584.5</v>
      </c>
      <c r="R607" s="20">
        <v>0</v>
      </c>
      <c r="S607" s="20">
        <v>0</v>
      </c>
      <c r="T607" s="20">
        <v>0</v>
      </c>
      <c r="U607" s="20">
        <v>19584.5</v>
      </c>
      <c r="V607" s="20">
        <v>3597.18</v>
      </c>
      <c r="W607" s="20">
        <v>22.5</v>
      </c>
      <c r="X607" s="20">
        <v>0</v>
      </c>
      <c r="Y607" s="19">
        <v>2023</v>
      </c>
      <c r="Z607" s="19">
        <v>11</v>
      </c>
    </row>
    <row r="608" spans="1:26" x14ac:dyDescent="0.25">
      <c r="A608" s="19">
        <v>202312</v>
      </c>
      <c r="B608" s="19">
        <v>3734</v>
      </c>
      <c r="C608" s="19" t="s">
        <v>444</v>
      </c>
      <c r="F608" s="19">
        <v>9</v>
      </c>
      <c r="G608" s="19" t="s">
        <v>151</v>
      </c>
      <c r="H608" s="19">
        <v>0</v>
      </c>
      <c r="J608" s="19">
        <v>1</v>
      </c>
      <c r="K608" s="20" t="s">
        <v>523</v>
      </c>
      <c r="L608" s="20">
        <v>30</v>
      </c>
      <c r="M608" s="20">
        <v>8.6999999999999993</v>
      </c>
      <c r="N608" s="20">
        <v>27118.91</v>
      </c>
      <c r="O608" s="20">
        <v>6101.65</v>
      </c>
      <c r="P608" s="20">
        <v>22.5</v>
      </c>
      <c r="Q608" s="20">
        <v>33220.559999999998</v>
      </c>
      <c r="R608" s="20">
        <v>0</v>
      </c>
      <c r="S608" s="20">
        <v>0</v>
      </c>
      <c r="T608" s="20">
        <v>0</v>
      </c>
      <c r="U608" s="20">
        <v>33220.559999999998</v>
      </c>
      <c r="V608" s="20">
        <v>6101.65</v>
      </c>
      <c r="W608" s="20">
        <v>22.5</v>
      </c>
      <c r="X608" s="20">
        <v>0</v>
      </c>
      <c r="Y608" s="19">
        <v>2023</v>
      </c>
      <c r="Z608" s="19">
        <v>12</v>
      </c>
    </row>
    <row r="609" spans="1:26" x14ac:dyDescent="0.25">
      <c r="A609" s="19">
        <v>202401</v>
      </c>
      <c r="B609" s="19">
        <v>3734</v>
      </c>
      <c r="C609" s="19" t="s">
        <v>444</v>
      </c>
      <c r="F609" s="19">
        <v>9</v>
      </c>
      <c r="G609" s="19" t="s">
        <v>151</v>
      </c>
      <c r="H609" s="19">
        <v>0</v>
      </c>
      <c r="J609" s="19">
        <v>1</v>
      </c>
      <c r="K609" s="20" t="s">
        <v>523</v>
      </c>
      <c r="L609" s="20">
        <v>39</v>
      </c>
      <c r="M609" s="20">
        <v>11.31</v>
      </c>
      <c r="N609" s="20">
        <v>43381.67</v>
      </c>
      <c r="O609" s="20">
        <v>9760.93</v>
      </c>
      <c r="P609" s="20">
        <v>22.5</v>
      </c>
      <c r="Q609" s="20">
        <v>53142.6</v>
      </c>
      <c r="R609" s="20">
        <v>0</v>
      </c>
      <c r="S609" s="20">
        <v>0</v>
      </c>
      <c r="T609" s="20">
        <v>0</v>
      </c>
      <c r="U609" s="20">
        <v>53142.6</v>
      </c>
      <c r="V609" s="20">
        <v>9760.93</v>
      </c>
      <c r="W609" s="20">
        <v>22.5</v>
      </c>
      <c r="X609" s="20">
        <v>0</v>
      </c>
      <c r="Y609" s="19">
        <v>2024</v>
      </c>
      <c r="Z609" s="19">
        <v>1</v>
      </c>
    </row>
    <row r="610" spans="1:26" x14ac:dyDescent="0.25">
      <c r="A610" s="19">
        <v>202402</v>
      </c>
      <c r="B610" s="19">
        <v>3734</v>
      </c>
      <c r="C610" s="19" t="s">
        <v>444</v>
      </c>
      <c r="F610" s="19">
        <v>9</v>
      </c>
      <c r="G610" s="19" t="s">
        <v>151</v>
      </c>
      <c r="H610" s="19">
        <v>0</v>
      </c>
      <c r="J610" s="19">
        <v>1</v>
      </c>
      <c r="K610" s="20" t="s">
        <v>523</v>
      </c>
      <c r="L610" s="20">
        <v>24</v>
      </c>
      <c r="M610" s="20">
        <v>6.96</v>
      </c>
      <c r="N610" s="20">
        <v>31180.53</v>
      </c>
      <c r="O610" s="20">
        <v>7015.58</v>
      </c>
      <c r="P610" s="20">
        <v>22.5</v>
      </c>
      <c r="Q610" s="20">
        <v>38196.11</v>
      </c>
      <c r="R610" s="20">
        <v>0</v>
      </c>
      <c r="S610" s="20">
        <v>0</v>
      </c>
      <c r="T610" s="20">
        <v>0</v>
      </c>
      <c r="U610" s="20">
        <v>38196.11</v>
      </c>
      <c r="V610" s="20">
        <v>7015.58</v>
      </c>
      <c r="W610" s="20">
        <v>22.5</v>
      </c>
      <c r="X610" s="20">
        <v>0</v>
      </c>
      <c r="Y610" s="19">
        <v>2024</v>
      </c>
      <c r="Z610" s="19">
        <v>2</v>
      </c>
    </row>
    <row r="611" spans="1:26" x14ac:dyDescent="0.25">
      <c r="A611" s="19">
        <v>202403</v>
      </c>
      <c r="B611" s="19">
        <v>3734</v>
      </c>
      <c r="C611" s="19" t="s">
        <v>444</v>
      </c>
      <c r="F611" s="19">
        <v>9</v>
      </c>
      <c r="G611" s="19" t="s">
        <v>151</v>
      </c>
      <c r="H611" s="19">
        <v>0</v>
      </c>
      <c r="J611" s="19">
        <v>1</v>
      </c>
      <c r="K611" s="20" t="s">
        <v>523</v>
      </c>
      <c r="L611" s="20">
        <v>30</v>
      </c>
      <c r="M611" s="20">
        <v>8.6999999999999993</v>
      </c>
      <c r="N611" s="20">
        <v>48513.36</v>
      </c>
      <c r="O611" s="20">
        <v>10915.5</v>
      </c>
      <c r="P611" s="20">
        <v>22.5</v>
      </c>
      <c r="Q611" s="20">
        <v>59428.86</v>
      </c>
      <c r="R611" s="20">
        <v>0</v>
      </c>
      <c r="S611" s="20">
        <v>0</v>
      </c>
      <c r="T611" s="20">
        <v>0</v>
      </c>
      <c r="U611" s="20">
        <v>59428.86</v>
      </c>
      <c r="V611" s="20">
        <v>10915.5</v>
      </c>
      <c r="W611" s="20">
        <v>22.5</v>
      </c>
      <c r="X611" s="20">
        <v>0</v>
      </c>
      <c r="Y611" s="19">
        <v>2024</v>
      </c>
      <c r="Z611" s="19">
        <v>3</v>
      </c>
    </row>
    <row r="612" spans="1:26" x14ac:dyDescent="0.25">
      <c r="A612" s="19">
        <v>202404</v>
      </c>
      <c r="B612" s="19">
        <v>3734</v>
      </c>
      <c r="C612" s="19" t="s">
        <v>444</v>
      </c>
      <c r="F612" s="19">
        <v>9</v>
      </c>
      <c r="G612" s="19" t="s">
        <v>151</v>
      </c>
      <c r="H612" s="19">
        <v>0</v>
      </c>
      <c r="J612" s="19">
        <v>1</v>
      </c>
      <c r="K612" s="20" t="s">
        <v>523</v>
      </c>
      <c r="L612" s="20">
        <v>7</v>
      </c>
      <c r="M612" s="20">
        <v>2.0299999999999998</v>
      </c>
      <c r="N612" s="20">
        <v>11892.84</v>
      </c>
      <c r="O612" s="20">
        <v>2811.81</v>
      </c>
      <c r="P612" s="20">
        <v>23.64</v>
      </c>
      <c r="Q612" s="20">
        <v>14704.65</v>
      </c>
      <c r="R612" s="20">
        <v>0</v>
      </c>
      <c r="S612" s="20">
        <v>0</v>
      </c>
      <c r="T612" s="20">
        <v>0</v>
      </c>
      <c r="U612" s="20">
        <v>14704.65</v>
      </c>
      <c r="V612" s="20">
        <v>2811.81</v>
      </c>
      <c r="W612" s="20">
        <v>23.64</v>
      </c>
      <c r="X612" s="20">
        <v>0</v>
      </c>
      <c r="Y612" s="19">
        <v>2024</v>
      </c>
      <c r="Z612" s="19">
        <v>4</v>
      </c>
    </row>
    <row r="613" spans="1:26" x14ac:dyDescent="0.25">
      <c r="A613" s="19">
        <v>202306</v>
      </c>
      <c r="B613" s="19">
        <v>3738</v>
      </c>
      <c r="C613" s="19" t="s">
        <v>153</v>
      </c>
      <c r="F613" s="19">
        <v>9</v>
      </c>
      <c r="G613" s="19" t="s">
        <v>151</v>
      </c>
      <c r="H613" s="19">
        <v>0</v>
      </c>
      <c r="J613" s="19">
        <v>1</v>
      </c>
      <c r="K613" s="20" t="s">
        <v>523</v>
      </c>
      <c r="L613" s="20">
        <v>111</v>
      </c>
      <c r="M613" s="20">
        <v>31.08</v>
      </c>
      <c r="N613" s="20">
        <v>44258.71</v>
      </c>
      <c r="O613" s="20">
        <v>10162.870000000001</v>
      </c>
      <c r="P613" s="20">
        <v>22.96</v>
      </c>
      <c r="Q613" s="20">
        <v>54421.58</v>
      </c>
      <c r="R613" s="20">
        <v>0</v>
      </c>
      <c r="S613" s="20">
        <v>0</v>
      </c>
      <c r="T613" s="20">
        <v>0</v>
      </c>
      <c r="U613" s="20">
        <v>54421.58</v>
      </c>
      <c r="V613" s="20">
        <v>10162.870000000001</v>
      </c>
      <c r="W613" s="20">
        <v>22.96</v>
      </c>
      <c r="X613" s="20">
        <v>0</v>
      </c>
      <c r="Y613" s="19">
        <v>2023</v>
      </c>
      <c r="Z613" s="19">
        <v>6</v>
      </c>
    </row>
    <row r="614" spans="1:26" x14ac:dyDescent="0.25">
      <c r="A614" s="19">
        <v>202307</v>
      </c>
      <c r="B614" s="19">
        <v>3738</v>
      </c>
      <c r="C614" s="19" t="s">
        <v>153</v>
      </c>
      <c r="F614" s="19">
        <v>9</v>
      </c>
      <c r="G614" s="19" t="s">
        <v>151</v>
      </c>
      <c r="H614" s="19">
        <v>0</v>
      </c>
      <c r="J614" s="19">
        <v>1</v>
      </c>
      <c r="K614" s="20" t="s">
        <v>523</v>
      </c>
      <c r="L614" s="20">
        <v>102</v>
      </c>
      <c r="M614" s="20">
        <v>28.56</v>
      </c>
      <c r="N614" s="20">
        <v>44213.46</v>
      </c>
      <c r="O614" s="20">
        <v>10294.86</v>
      </c>
      <c r="P614" s="20">
        <v>23.28</v>
      </c>
      <c r="Q614" s="20">
        <v>54508.32</v>
      </c>
      <c r="R614" s="20">
        <v>0</v>
      </c>
      <c r="S614" s="20">
        <v>0</v>
      </c>
      <c r="T614" s="20">
        <v>0</v>
      </c>
      <c r="U614" s="20">
        <v>54508.32</v>
      </c>
      <c r="V614" s="20">
        <v>10294.86</v>
      </c>
      <c r="W614" s="20">
        <v>23.28</v>
      </c>
      <c r="X614" s="20">
        <v>0</v>
      </c>
      <c r="Y614" s="19">
        <v>2023</v>
      </c>
      <c r="Z614" s="19">
        <v>7</v>
      </c>
    </row>
    <row r="615" spans="1:26" x14ac:dyDescent="0.25">
      <c r="A615" s="19">
        <v>202308</v>
      </c>
      <c r="B615" s="19">
        <v>3738</v>
      </c>
      <c r="C615" s="19" t="s">
        <v>153</v>
      </c>
      <c r="F615" s="19">
        <v>9</v>
      </c>
      <c r="G615" s="19" t="s">
        <v>151</v>
      </c>
      <c r="H615" s="19">
        <v>0</v>
      </c>
      <c r="J615" s="19">
        <v>1</v>
      </c>
      <c r="K615" s="20" t="s">
        <v>523</v>
      </c>
      <c r="L615" s="20">
        <v>98</v>
      </c>
      <c r="M615" s="20">
        <v>27.44</v>
      </c>
      <c r="N615" s="20">
        <v>45901.23</v>
      </c>
      <c r="O615" s="20">
        <v>10498.64</v>
      </c>
      <c r="P615" s="20">
        <v>22.87</v>
      </c>
      <c r="Q615" s="20">
        <v>56399.87</v>
      </c>
      <c r="R615" s="20">
        <v>0</v>
      </c>
      <c r="S615" s="20">
        <v>0</v>
      </c>
      <c r="T615" s="20">
        <v>0</v>
      </c>
      <c r="U615" s="20">
        <v>56399.87</v>
      </c>
      <c r="V615" s="20">
        <v>10498.64</v>
      </c>
      <c r="W615" s="20">
        <v>22.87</v>
      </c>
      <c r="X615" s="20">
        <v>0</v>
      </c>
      <c r="Y615" s="19">
        <v>2023</v>
      </c>
      <c r="Z615" s="19">
        <v>8</v>
      </c>
    </row>
    <row r="616" spans="1:26" x14ac:dyDescent="0.25">
      <c r="A616" s="19">
        <v>202309</v>
      </c>
      <c r="B616" s="19">
        <v>3738</v>
      </c>
      <c r="C616" s="19" t="s">
        <v>153</v>
      </c>
      <c r="F616" s="19">
        <v>9</v>
      </c>
      <c r="G616" s="19" t="s">
        <v>151</v>
      </c>
      <c r="H616" s="19">
        <v>0</v>
      </c>
      <c r="J616" s="19">
        <v>1</v>
      </c>
      <c r="K616" s="20" t="s">
        <v>523</v>
      </c>
      <c r="L616" s="20">
        <v>86</v>
      </c>
      <c r="M616" s="20">
        <v>24.08</v>
      </c>
      <c r="N616" s="20">
        <v>41948.6</v>
      </c>
      <c r="O616" s="20">
        <v>9605.4</v>
      </c>
      <c r="P616" s="20">
        <v>22.9</v>
      </c>
      <c r="Q616" s="20">
        <v>51554</v>
      </c>
      <c r="R616" s="20">
        <v>0</v>
      </c>
      <c r="S616" s="20">
        <v>0</v>
      </c>
      <c r="T616" s="20">
        <v>0</v>
      </c>
      <c r="U616" s="20">
        <v>51554</v>
      </c>
      <c r="V616" s="20">
        <v>9605.4</v>
      </c>
      <c r="W616" s="20">
        <v>22.9</v>
      </c>
      <c r="X616" s="20">
        <v>0</v>
      </c>
      <c r="Y616" s="19">
        <v>2023</v>
      </c>
      <c r="Z616" s="19">
        <v>9</v>
      </c>
    </row>
    <row r="617" spans="1:26" x14ac:dyDescent="0.25">
      <c r="A617" s="19">
        <v>202310</v>
      </c>
      <c r="B617" s="19">
        <v>3738</v>
      </c>
      <c r="C617" s="19" t="s">
        <v>153</v>
      </c>
      <c r="F617" s="19">
        <v>9</v>
      </c>
      <c r="G617" s="19" t="s">
        <v>151</v>
      </c>
      <c r="H617" s="19">
        <v>0</v>
      </c>
      <c r="J617" s="19">
        <v>1</v>
      </c>
      <c r="K617" s="20" t="s">
        <v>523</v>
      </c>
      <c r="L617" s="20">
        <v>91</v>
      </c>
      <c r="M617" s="20">
        <v>25.48</v>
      </c>
      <c r="N617" s="20">
        <v>48186.02</v>
      </c>
      <c r="O617" s="20">
        <v>11168.52</v>
      </c>
      <c r="P617" s="20">
        <v>23.18</v>
      </c>
      <c r="Q617" s="20">
        <v>59354.54</v>
      </c>
      <c r="R617" s="20">
        <v>0</v>
      </c>
      <c r="S617" s="20">
        <v>0</v>
      </c>
      <c r="T617" s="20">
        <v>0</v>
      </c>
      <c r="U617" s="20">
        <v>59354.54</v>
      </c>
      <c r="V617" s="20">
        <v>11168.52</v>
      </c>
      <c r="W617" s="20">
        <v>23.18</v>
      </c>
      <c r="X617" s="20">
        <v>0</v>
      </c>
      <c r="Y617" s="19">
        <v>2023</v>
      </c>
      <c r="Z617" s="19">
        <v>10</v>
      </c>
    </row>
    <row r="618" spans="1:26" x14ac:dyDescent="0.25">
      <c r="A618" s="19">
        <v>202311</v>
      </c>
      <c r="B618" s="19">
        <v>3738</v>
      </c>
      <c r="C618" s="19" t="s">
        <v>153</v>
      </c>
      <c r="F618" s="19">
        <v>9</v>
      </c>
      <c r="G618" s="19" t="s">
        <v>151</v>
      </c>
      <c r="H618" s="19">
        <v>0</v>
      </c>
      <c r="J618" s="19">
        <v>1</v>
      </c>
      <c r="K618" s="20" t="s">
        <v>523</v>
      </c>
      <c r="L618" s="20">
        <v>102</v>
      </c>
      <c r="M618" s="20">
        <v>28.56</v>
      </c>
      <c r="N618" s="20">
        <v>58113.91</v>
      </c>
      <c r="O618" s="20">
        <v>13510.65</v>
      </c>
      <c r="P618" s="20">
        <v>23.25</v>
      </c>
      <c r="Q618" s="20">
        <v>71624.56</v>
      </c>
      <c r="R618" s="20">
        <v>0</v>
      </c>
      <c r="S618" s="20">
        <v>0</v>
      </c>
      <c r="T618" s="20">
        <v>0</v>
      </c>
      <c r="U618" s="20">
        <v>71624.56</v>
      </c>
      <c r="V618" s="20">
        <v>13510.65</v>
      </c>
      <c r="W618" s="20">
        <v>23.25</v>
      </c>
      <c r="X618" s="20">
        <v>0</v>
      </c>
      <c r="Y618" s="19">
        <v>2023</v>
      </c>
      <c r="Z618" s="19">
        <v>11</v>
      </c>
    </row>
    <row r="619" spans="1:26" x14ac:dyDescent="0.25">
      <c r="A619" s="19">
        <v>202312</v>
      </c>
      <c r="B619" s="19">
        <v>3738</v>
      </c>
      <c r="C619" s="19" t="s">
        <v>153</v>
      </c>
      <c r="F619" s="19">
        <v>9</v>
      </c>
      <c r="G619" s="19" t="s">
        <v>151</v>
      </c>
      <c r="H619" s="19">
        <v>0</v>
      </c>
      <c r="J619" s="19">
        <v>1</v>
      </c>
      <c r="K619" s="20" t="s">
        <v>523</v>
      </c>
      <c r="L619" s="20">
        <v>133</v>
      </c>
      <c r="M619" s="20">
        <v>37.24</v>
      </c>
      <c r="N619" s="20">
        <v>93713.75</v>
      </c>
      <c r="O619" s="20">
        <v>21440.83</v>
      </c>
      <c r="P619" s="20">
        <v>22.88</v>
      </c>
      <c r="Q619" s="20">
        <v>115154.58</v>
      </c>
      <c r="R619" s="20">
        <v>0</v>
      </c>
      <c r="S619" s="20">
        <v>0</v>
      </c>
      <c r="T619" s="20">
        <v>0</v>
      </c>
      <c r="U619" s="20">
        <v>115154.58</v>
      </c>
      <c r="V619" s="20">
        <v>21440.83</v>
      </c>
      <c r="W619" s="20">
        <v>22.88</v>
      </c>
      <c r="X619" s="20">
        <v>0.01</v>
      </c>
      <c r="Y619" s="19">
        <v>2023</v>
      </c>
      <c r="Z619" s="19">
        <v>12</v>
      </c>
    </row>
    <row r="620" spans="1:26" x14ac:dyDescent="0.25">
      <c r="A620" s="19">
        <v>202401</v>
      </c>
      <c r="B620" s="19">
        <v>3738</v>
      </c>
      <c r="C620" s="19" t="s">
        <v>153</v>
      </c>
      <c r="F620" s="19">
        <v>9</v>
      </c>
      <c r="G620" s="19" t="s">
        <v>151</v>
      </c>
      <c r="H620" s="19">
        <v>0</v>
      </c>
      <c r="J620" s="19">
        <v>1</v>
      </c>
      <c r="K620" s="20" t="s">
        <v>523</v>
      </c>
      <c r="L620" s="20">
        <v>74</v>
      </c>
      <c r="M620" s="20">
        <v>20.72</v>
      </c>
      <c r="N620" s="20">
        <v>63122.93</v>
      </c>
      <c r="O620" s="20">
        <v>14797.29</v>
      </c>
      <c r="P620" s="20">
        <v>23.44</v>
      </c>
      <c r="Q620" s="20">
        <v>77920.22</v>
      </c>
      <c r="R620" s="20">
        <v>0</v>
      </c>
      <c r="S620" s="20">
        <v>0</v>
      </c>
      <c r="T620" s="20">
        <v>0</v>
      </c>
      <c r="U620" s="20">
        <v>77920.22</v>
      </c>
      <c r="V620" s="20">
        <v>14797.29</v>
      </c>
      <c r="W620" s="20">
        <v>23.44</v>
      </c>
      <c r="X620" s="20">
        <v>0</v>
      </c>
      <c r="Y620" s="19">
        <v>2024</v>
      </c>
      <c r="Z620" s="19">
        <v>1</v>
      </c>
    </row>
    <row r="621" spans="1:26" x14ac:dyDescent="0.25">
      <c r="A621" s="19">
        <v>202402</v>
      </c>
      <c r="B621" s="19">
        <v>3738</v>
      </c>
      <c r="C621" s="19" t="s">
        <v>153</v>
      </c>
      <c r="F621" s="19">
        <v>9</v>
      </c>
      <c r="G621" s="19" t="s">
        <v>151</v>
      </c>
      <c r="H621" s="19">
        <v>0</v>
      </c>
      <c r="J621" s="19">
        <v>1</v>
      </c>
      <c r="K621" s="20" t="s">
        <v>523</v>
      </c>
      <c r="L621" s="20">
        <v>88</v>
      </c>
      <c r="M621" s="20">
        <v>24.64</v>
      </c>
      <c r="N621" s="20">
        <v>93467.13</v>
      </c>
      <c r="O621" s="20">
        <v>21721.360000000001</v>
      </c>
      <c r="P621" s="20">
        <v>23.24</v>
      </c>
      <c r="Q621" s="20">
        <v>115188.49</v>
      </c>
      <c r="R621" s="20">
        <v>0</v>
      </c>
      <c r="S621" s="20">
        <v>0</v>
      </c>
      <c r="T621" s="20">
        <v>0</v>
      </c>
      <c r="U621" s="20">
        <v>115188.49</v>
      </c>
      <c r="V621" s="20">
        <v>21721.360000000001</v>
      </c>
      <c r="W621" s="20">
        <v>23.24</v>
      </c>
      <c r="X621" s="20">
        <v>0.01</v>
      </c>
      <c r="Y621" s="19">
        <v>2024</v>
      </c>
      <c r="Z621" s="19">
        <v>2</v>
      </c>
    </row>
    <row r="622" spans="1:26" x14ac:dyDescent="0.25">
      <c r="A622" s="19">
        <v>202403</v>
      </c>
      <c r="B622" s="19">
        <v>3738</v>
      </c>
      <c r="C622" s="19" t="s">
        <v>153</v>
      </c>
      <c r="F622" s="19">
        <v>9</v>
      </c>
      <c r="G622" s="19" t="s">
        <v>151</v>
      </c>
      <c r="H622" s="19">
        <v>0</v>
      </c>
      <c r="J622" s="19">
        <v>1</v>
      </c>
      <c r="K622" s="20" t="s">
        <v>523</v>
      </c>
      <c r="L622" s="20">
        <v>57</v>
      </c>
      <c r="M622" s="20">
        <v>15.96</v>
      </c>
      <c r="N622" s="20">
        <v>71208.97</v>
      </c>
      <c r="O622" s="20">
        <v>16646.63</v>
      </c>
      <c r="P622" s="20">
        <v>23.38</v>
      </c>
      <c r="Q622" s="20">
        <v>87855.6</v>
      </c>
      <c r="R622" s="20">
        <v>0</v>
      </c>
      <c r="S622" s="20">
        <v>0</v>
      </c>
      <c r="T622" s="20">
        <v>0</v>
      </c>
      <c r="U622" s="20">
        <v>87855.6</v>
      </c>
      <c r="V622" s="20">
        <v>16646.63</v>
      </c>
      <c r="W622" s="20">
        <v>23.38</v>
      </c>
      <c r="X622" s="20">
        <v>0</v>
      </c>
      <c r="Y622" s="19">
        <v>2024</v>
      </c>
      <c r="Z622" s="19">
        <v>3</v>
      </c>
    </row>
    <row r="623" spans="1:26" x14ac:dyDescent="0.25">
      <c r="A623" s="19">
        <v>202404</v>
      </c>
      <c r="B623" s="19">
        <v>3738</v>
      </c>
      <c r="C623" s="19" t="s">
        <v>153</v>
      </c>
      <c r="F623" s="19">
        <v>9</v>
      </c>
      <c r="G623" s="19" t="s">
        <v>151</v>
      </c>
      <c r="H623" s="19">
        <v>0</v>
      </c>
      <c r="J623" s="19">
        <v>1</v>
      </c>
      <c r="K623" s="20" t="s">
        <v>523</v>
      </c>
      <c r="L623" s="20">
        <v>13</v>
      </c>
      <c r="M623" s="20">
        <v>3.64</v>
      </c>
      <c r="N623" s="20">
        <v>16806.669999999998</v>
      </c>
      <c r="O623" s="20">
        <v>3860.23</v>
      </c>
      <c r="P623" s="20">
        <v>22.97</v>
      </c>
      <c r="Q623" s="20">
        <v>20666.900000000001</v>
      </c>
      <c r="R623" s="20">
        <v>0</v>
      </c>
      <c r="S623" s="20">
        <v>0</v>
      </c>
      <c r="T623" s="20">
        <v>0</v>
      </c>
      <c r="U623" s="20">
        <v>20666.900000000001</v>
      </c>
      <c r="V623" s="20">
        <v>3860.23</v>
      </c>
      <c r="W623" s="20">
        <v>22.97</v>
      </c>
      <c r="X623" s="20">
        <v>0</v>
      </c>
      <c r="Y623" s="19">
        <v>2024</v>
      </c>
      <c r="Z623" s="19">
        <v>4</v>
      </c>
    </row>
    <row r="624" spans="1:26" x14ac:dyDescent="0.25">
      <c r="A624" s="19">
        <v>202306</v>
      </c>
      <c r="B624" s="19">
        <v>3739</v>
      </c>
      <c r="C624" s="19" t="s">
        <v>154</v>
      </c>
      <c r="F624" s="19">
        <v>9</v>
      </c>
      <c r="G624" s="19" t="s">
        <v>151</v>
      </c>
      <c r="H624" s="19">
        <v>0</v>
      </c>
      <c r="J624" s="19">
        <v>1</v>
      </c>
      <c r="K624" s="20" t="s">
        <v>523</v>
      </c>
      <c r="L624" s="20">
        <v>94</v>
      </c>
      <c r="M624" s="20">
        <v>27.26</v>
      </c>
      <c r="N624" s="20">
        <v>37180.269999999997</v>
      </c>
      <c r="O624" s="20">
        <v>8613.86</v>
      </c>
      <c r="P624" s="20">
        <v>23.17</v>
      </c>
      <c r="Q624" s="20">
        <v>45794.13</v>
      </c>
      <c r="R624" s="20">
        <v>0</v>
      </c>
      <c r="S624" s="20">
        <v>0</v>
      </c>
      <c r="T624" s="20">
        <v>0</v>
      </c>
      <c r="U624" s="20">
        <v>45794.13</v>
      </c>
      <c r="V624" s="20">
        <v>8613.86</v>
      </c>
      <c r="W624" s="20">
        <v>23.17</v>
      </c>
      <c r="X624" s="20">
        <v>0</v>
      </c>
      <c r="Y624" s="19">
        <v>2023</v>
      </c>
      <c r="Z624" s="19">
        <v>6</v>
      </c>
    </row>
    <row r="625" spans="1:26" x14ac:dyDescent="0.25">
      <c r="A625" s="19">
        <v>202307</v>
      </c>
      <c r="B625" s="19">
        <v>3739</v>
      </c>
      <c r="C625" s="19" t="s">
        <v>154</v>
      </c>
      <c r="F625" s="19">
        <v>9</v>
      </c>
      <c r="G625" s="19" t="s">
        <v>151</v>
      </c>
      <c r="H625" s="19">
        <v>0</v>
      </c>
      <c r="J625" s="19">
        <v>1</v>
      </c>
      <c r="K625" s="20" t="s">
        <v>523</v>
      </c>
      <c r="L625" s="20">
        <v>69</v>
      </c>
      <c r="M625" s="20">
        <v>20.010000000000002</v>
      </c>
      <c r="N625" s="20">
        <v>29909.22</v>
      </c>
      <c r="O625" s="20">
        <v>6859.64</v>
      </c>
      <c r="P625" s="20">
        <v>22.93</v>
      </c>
      <c r="Q625" s="20">
        <v>36768.86</v>
      </c>
      <c r="R625" s="20">
        <v>0</v>
      </c>
      <c r="S625" s="20">
        <v>0</v>
      </c>
      <c r="T625" s="20">
        <v>0</v>
      </c>
      <c r="U625" s="20">
        <v>36768.86</v>
      </c>
      <c r="V625" s="20">
        <v>6859.64</v>
      </c>
      <c r="W625" s="20">
        <v>22.93</v>
      </c>
      <c r="X625" s="20">
        <v>0</v>
      </c>
      <c r="Y625" s="19">
        <v>2023</v>
      </c>
      <c r="Z625" s="19">
        <v>7</v>
      </c>
    </row>
    <row r="626" spans="1:26" x14ac:dyDescent="0.25">
      <c r="A626" s="19">
        <v>202308</v>
      </c>
      <c r="B626" s="19">
        <v>3739</v>
      </c>
      <c r="C626" s="19" t="s">
        <v>154</v>
      </c>
      <c r="F626" s="19">
        <v>9</v>
      </c>
      <c r="G626" s="19" t="s">
        <v>151</v>
      </c>
      <c r="H626" s="19">
        <v>0</v>
      </c>
      <c r="J626" s="19">
        <v>1</v>
      </c>
      <c r="K626" s="20" t="s">
        <v>523</v>
      </c>
      <c r="L626" s="20">
        <v>86</v>
      </c>
      <c r="M626" s="20">
        <v>24.94</v>
      </c>
      <c r="N626" s="20">
        <v>40341.64</v>
      </c>
      <c r="O626" s="20">
        <v>9435.68</v>
      </c>
      <c r="P626" s="20">
        <v>23.39</v>
      </c>
      <c r="Q626" s="20">
        <v>49777.32</v>
      </c>
      <c r="R626" s="20">
        <v>0</v>
      </c>
      <c r="S626" s="20">
        <v>0</v>
      </c>
      <c r="T626" s="20">
        <v>0</v>
      </c>
      <c r="U626" s="20">
        <v>49777.32</v>
      </c>
      <c r="V626" s="20">
        <v>9435.68</v>
      </c>
      <c r="W626" s="20">
        <v>23.39</v>
      </c>
      <c r="X626" s="20">
        <v>0</v>
      </c>
      <c r="Y626" s="19">
        <v>2023</v>
      </c>
      <c r="Z626" s="19">
        <v>8</v>
      </c>
    </row>
    <row r="627" spans="1:26" x14ac:dyDescent="0.25">
      <c r="A627" s="19">
        <v>202309</v>
      </c>
      <c r="B627" s="19">
        <v>3739</v>
      </c>
      <c r="C627" s="19" t="s">
        <v>154</v>
      </c>
      <c r="F627" s="19">
        <v>9</v>
      </c>
      <c r="G627" s="19" t="s">
        <v>151</v>
      </c>
      <c r="H627" s="19">
        <v>0</v>
      </c>
      <c r="J627" s="19">
        <v>1</v>
      </c>
      <c r="K627" s="20" t="s">
        <v>523</v>
      </c>
      <c r="L627" s="20">
        <v>33</v>
      </c>
      <c r="M627" s="20">
        <v>9.57</v>
      </c>
      <c r="N627" s="20">
        <v>16210.18</v>
      </c>
      <c r="O627" s="20">
        <v>3708.09</v>
      </c>
      <c r="P627" s="20">
        <v>22.88</v>
      </c>
      <c r="Q627" s="20">
        <v>19918.27</v>
      </c>
      <c r="R627" s="20">
        <v>0</v>
      </c>
      <c r="S627" s="20">
        <v>0</v>
      </c>
      <c r="T627" s="20">
        <v>0</v>
      </c>
      <c r="U627" s="20">
        <v>19918.27</v>
      </c>
      <c r="V627" s="20">
        <v>3708.09</v>
      </c>
      <c r="W627" s="20">
        <v>22.88</v>
      </c>
      <c r="X627" s="20">
        <v>0</v>
      </c>
      <c r="Y627" s="19">
        <v>2023</v>
      </c>
      <c r="Z627" s="19">
        <v>9</v>
      </c>
    </row>
    <row r="628" spans="1:26" x14ac:dyDescent="0.25">
      <c r="A628" s="19">
        <v>202310</v>
      </c>
      <c r="B628" s="19">
        <v>3739</v>
      </c>
      <c r="C628" s="19" t="s">
        <v>154</v>
      </c>
      <c r="F628" s="19">
        <v>9</v>
      </c>
      <c r="G628" s="19" t="s">
        <v>151</v>
      </c>
      <c r="H628" s="19">
        <v>0</v>
      </c>
      <c r="J628" s="19">
        <v>1</v>
      </c>
      <c r="K628" s="20" t="s">
        <v>523</v>
      </c>
      <c r="L628" s="20">
        <v>109</v>
      </c>
      <c r="M628" s="20">
        <v>31.61</v>
      </c>
      <c r="N628" s="20">
        <v>57309.27</v>
      </c>
      <c r="O628" s="20">
        <v>13332.71</v>
      </c>
      <c r="P628" s="20">
        <v>23.26</v>
      </c>
      <c r="Q628" s="20">
        <v>70641.98</v>
      </c>
      <c r="R628" s="20">
        <v>0</v>
      </c>
      <c r="S628" s="20">
        <v>0</v>
      </c>
      <c r="T628" s="20">
        <v>0</v>
      </c>
      <c r="U628" s="20">
        <v>70641.98</v>
      </c>
      <c r="V628" s="20">
        <v>13332.71</v>
      </c>
      <c r="W628" s="20">
        <v>23.26</v>
      </c>
      <c r="X628" s="20">
        <v>0</v>
      </c>
      <c r="Y628" s="19">
        <v>2023</v>
      </c>
      <c r="Z628" s="19">
        <v>10</v>
      </c>
    </row>
    <row r="629" spans="1:26" x14ac:dyDescent="0.25">
      <c r="A629" s="19">
        <v>202311</v>
      </c>
      <c r="B629" s="19">
        <v>3739</v>
      </c>
      <c r="C629" s="19" t="s">
        <v>154</v>
      </c>
      <c r="F629" s="19">
        <v>9</v>
      </c>
      <c r="G629" s="19" t="s">
        <v>151</v>
      </c>
      <c r="H629" s="19">
        <v>0</v>
      </c>
      <c r="J629" s="19">
        <v>1</v>
      </c>
      <c r="K629" s="20" t="s">
        <v>523</v>
      </c>
      <c r="L629" s="20">
        <v>88</v>
      </c>
      <c r="M629" s="20">
        <v>25.52</v>
      </c>
      <c r="N629" s="20">
        <v>50120.08</v>
      </c>
      <c r="O629" s="20">
        <v>11704.51</v>
      </c>
      <c r="P629" s="20">
        <v>23.35</v>
      </c>
      <c r="Q629" s="20">
        <v>61824.59</v>
      </c>
      <c r="R629" s="20">
        <v>0</v>
      </c>
      <c r="S629" s="20">
        <v>0</v>
      </c>
      <c r="T629" s="20">
        <v>0</v>
      </c>
      <c r="U629" s="20">
        <v>61824.59</v>
      </c>
      <c r="V629" s="20">
        <v>11704.51</v>
      </c>
      <c r="W629" s="20">
        <v>23.35</v>
      </c>
      <c r="X629" s="20">
        <v>0</v>
      </c>
      <c r="Y629" s="19">
        <v>2023</v>
      </c>
      <c r="Z629" s="19">
        <v>11</v>
      </c>
    </row>
    <row r="630" spans="1:26" x14ac:dyDescent="0.25">
      <c r="A630" s="19">
        <v>202312</v>
      </c>
      <c r="B630" s="19">
        <v>3739</v>
      </c>
      <c r="C630" s="19" t="s">
        <v>154</v>
      </c>
      <c r="F630" s="19">
        <v>9</v>
      </c>
      <c r="G630" s="19" t="s">
        <v>151</v>
      </c>
      <c r="H630" s="19">
        <v>0</v>
      </c>
      <c r="J630" s="19">
        <v>1</v>
      </c>
      <c r="K630" s="20" t="s">
        <v>523</v>
      </c>
      <c r="L630" s="20">
        <v>135</v>
      </c>
      <c r="M630" s="20">
        <v>39.15</v>
      </c>
      <c r="N630" s="20">
        <v>96519.28</v>
      </c>
      <c r="O630" s="20">
        <v>22336.17</v>
      </c>
      <c r="P630" s="20">
        <v>23.14</v>
      </c>
      <c r="Q630" s="20">
        <v>118855.45</v>
      </c>
      <c r="R630" s="20">
        <v>0</v>
      </c>
      <c r="S630" s="20">
        <v>0</v>
      </c>
      <c r="T630" s="20">
        <v>0</v>
      </c>
      <c r="U630" s="20">
        <v>118855.45</v>
      </c>
      <c r="V630" s="20">
        <v>22336.17</v>
      </c>
      <c r="W630" s="20">
        <v>23.14</v>
      </c>
      <c r="X630" s="20">
        <v>0.01</v>
      </c>
      <c r="Y630" s="19">
        <v>2023</v>
      </c>
      <c r="Z630" s="19">
        <v>12</v>
      </c>
    </row>
    <row r="631" spans="1:26" x14ac:dyDescent="0.25">
      <c r="A631" s="19">
        <v>202401</v>
      </c>
      <c r="B631" s="19">
        <v>3739</v>
      </c>
      <c r="C631" s="19" t="s">
        <v>154</v>
      </c>
      <c r="F631" s="19">
        <v>9</v>
      </c>
      <c r="G631" s="19" t="s">
        <v>151</v>
      </c>
      <c r="H631" s="19">
        <v>0</v>
      </c>
      <c r="J631" s="19">
        <v>1</v>
      </c>
      <c r="K631" s="20" t="s">
        <v>523</v>
      </c>
      <c r="L631" s="20">
        <v>93</v>
      </c>
      <c r="M631" s="20">
        <v>26.97</v>
      </c>
      <c r="N631" s="20">
        <v>79098.78</v>
      </c>
      <c r="O631" s="20">
        <v>18051.759999999998</v>
      </c>
      <c r="P631" s="20">
        <v>22.82</v>
      </c>
      <c r="Q631" s="20">
        <v>97150.54</v>
      </c>
      <c r="R631" s="20">
        <v>0</v>
      </c>
      <c r="S631" s="20">
        <v>0</v>
      </c>
      <c r="T631" s="20">
        <v>0</v>
      </c>
      <c r="U631" s="20">
        <v>97150.54</v>
      </c>
      <c r="V631" s="20">
        <v>18051.759999999998</v>
      </c>
      <c r="W631" s="20">
        <v>22.82</v>
      </c>
      <c r="X631" s="20">
        <v>0</v>
      </c>
      <c r="Y631" s="19">
        <v>2024</v>
      </c>
      <c r="Z631" s="19">
        <v>1</v>
      </c>
    </row>
    <row r="632" spans="1:26" x14ac:dyDescent="0.25">
      <c r="A632" s="19">
        <v>202402</v>
      </c>
      <c r="B632" s="19">
        <v>3739</v>
      </c>
      <c r="C632" s="19" t="s">
        <v>154</v>
      </c>
      <c r="F632" s="19">
        <v>9</v>
      </c>
      <c r="G632" s="19" t="s">
        <v>151</v>
      </c>
      <c r="H632" s="19">
        <v>0</v>
      </c>
      <c r="J632" s="19">
        <v>1</v>
      </c>
      <c r="K632" s="20" t="s">
        <v>523</v>
      </c>
      <c r="L632" s="20">
        <v>86</v>
      </c>
      <c r="M632" s="20">
        <v>24.94</v>
      </c>
      <c r="N632" s="20">
        <v>92853.2</v>
      </c>
      <c r="O632" s="20">
        <v>21675.8</v>
      </c>
      <c r="P632" s="20">
        <v>23.34</v>
      </c>
      <c r="Q632" s="20">
        <v>114529</v>
      </c>
      <c r="R632" s="20">
        <v>0</v>
      </c>
      <c r="S632" s="20">
        <v>0</v>
      </c>
      <c r="T632" s="20">
        <v>0</v>
      </c>
      <c r="U632" s="20">
        <v>114529</v>
      </c>
      <c r="V632" s="20">
        <v>21675.8</v>
      </c>
      <c r="W632" s="20">
        <v>23.34</v>
      </c>
      <c r="X632" s="20">
        <v>0.01</v>
      </c>
      <c r="Y632" s="19">
        <v>2024</v>
      </c>
      <c r="Z632" s="19">
        <v>2</v>
      </c>
    </row>
    <row r="633" spans="1:26" x14ac:dyDescent="0.25">
      <c r="A633" s="19">
        <v>202403</v>
      </c>
      <c r="B633" s="19">
        <v>3739</v>
      </c>
      <c r="C633" s="19" t="s">
        <v>154</v>
      </c>
      <c r="F633" s="19">
        <v>9</v>
      </c>
      <c r="G633" s="19" t="s">
        <v>151</v>
      </c>
      <c r="H633" s="19">
        <v>0</v>
      </c>
      <c r="J633" s="19">
        <v>1</v>
      </c>
      <c r="K633" s="20" t="s">
        <v>523</v>
      </c>
      <c r="L633" s="20">
        <v>64</v>
      </c>
      <c r="M633" s="20">
        <v>18.559999999999999</v>
      </c>
      <c r="N633" s="20">
        <v>79953.919999999998</v>
      </c>
      <c r="O633" s="20">
        <v>18839.080000000002</v>
      </c>
      <c r="P633" s="20">
        <v>23.56</v>
      </c>
      <c r="Q633" s="20">
        <v>98793</v>
      </c>
      <c r="R633" s="20">
        <v>0</v>
      </c>
      <c r="S633" s="20">
        <v>0</v>
      </c>
      <c r="T633" s="20">
        <v>0</v>
      </c>
      <c r="U633" s="20">
        <v>98793</v>
      </c>
      <c r="V633" s="20">
        <v>18839.080000000002</v>
      </c>
      <c r="W633" s="20">
        <v>23.56</v>
      </c>
      <c r="X633" s="20">
        <v>0</v>
      </c>
      <c r="Y633" s="19">
        <v>2024</v>
      </c>
      <c r="Z633" s="19">
        <v>3</v>
      </c>
    </row>
    <row r="634" spans="1:26" x14ac:dyDescent="0.25">
      <c r="A634" s="19">
        <v>202404</v>
      </c>
      <c r="B634" s="19">
        <v>3739</v>
      </c>
      <c r="C634" s="19" t="s">
        <v>154</v>
      </c>
      <c r="F634" s="19">
        <v>9</v>
      </c>
      <c r="G634" s="19" t="s">
        <v>151</v>
      </c>
      <c r="H634" s="19">
        <v>0</v>
      </c>
      <c r="J634" s="19">
        <v>1</v>
      </c>
      <c r="K634" s="20" t="s">
        <v>523</v>
      </c>
      <c r="L634" s="20">
        <v>9</v>
      </c>
      <c r="M634" s="20">
        <v>2.61</v>
      </c>
      <c r="N634" s="20">
        <v>11620.62</v>
      </c>
      <c r="O634" s="20">
        <v>2665.2</v>
      </c>
      <c r="P634" s="20">
        <v>22.94</v>
      </c>
      <c r="Q634" s="20">
        <v>14285.82</v>
      </c>
      <c r="R634" s="20">
        <v>0</v>
      </c>
      <c r="S634" s="20">
        <v>0</v>
      </c>
      <c r="T634" s="20">
        <v>0</v>
      </c>
      <c r="U634" s="20">
        <v>14285.82</v>
      </c>
      <c r="V634" s="20">
        <v>2665.2</v>
      </c>
      <c r="W634" s="20">
        <v>22.94</v>
      </c>
      <c r="X634" s="20">
        <v>0</v>
      </c>
      <c r="Y634" s="19">
        <v>2024</v>
      </c>
      <c r="Z634" s="19">
        <v>4</v>
      </c>
    </row>
    <row r="635" spans="1:26" x14ac:dyDescent="0.25">
      <c r="A635" s="19">
        <v>202306</v>
      </c>
      <c r="B635" s="19">
        <v>3740</v>
      </c>
      <c r="C635" s="19" t="s">
        <v>332</v>
      </c>
      <c r="F635" s="19">
        <v>9</v>
      </c>
      <c r="G635" s="19" t="s">
        <v>151</v>
      </c>
      <c r="H635" s="19">
        <v>0</v>
      </c>
      <c r="J635" s="19">
        <v>1</v>
      </c>
      <c r="K635" s="20" t="s">
        <v>523</v>
      </c>
      <c r="L635" s="20">
        <v>13</v>
      </c>
      <c r="M635" s="20">
        <v>26</v>
      </c>
      <c r="N635" s="20">
        <v>43618.22</v>
      </c>
      <c r="O635" s="20">
        <v>9814.1200000000008</v>
      </c>
      <c r="P635" s="20">
        <v>22.5</v>
      </c>
      <c r="Q635" s="20">
        <v>53432.34</v>
      </c>
      <c r="R635" s="20">
        <v>0</v>
      </c>
      <c r="S635" s="20">
        <v>0</v>
      </c>
      <c r="T635" s="20">
        <v>0</v>
      </c>
      <c r="U635" s="20">
        <v>53432.34</v>
      </c>
      <c r="V635" s="20">
        <v>9814.1200000000008</v>
      </c>
      <c r="W635" s="20">
        <v>22.5</v>
      </c>
      <c r="X635" s="20">
        <v>0</v>
      </c>
      <c r="Y635" s="19">
        <v>2023</v>
      </c>
      <c r="Z635" s="19">
        <v>6</v>
      </c>
    </row>
    <row r="636" spans="1:26" x14ac:dyDescent="0.25">
      <c r="A636" s="19">
        <v>202307</v>
      </c>
      <c r="B636" s="19">
        <v>3740</v>
      </c>
      <c r="C636" s="19" t="s">
        <v>332</v>
      </c>
      <c r="F636" s="19">
        <v>9</v>
      </c>
      <c r="G636" s="19" t="s">
        <v>151</v>
      </c>
      <c r="H636" s="19">
        <v>0</v>
      </c>
      <c r="J636" s="19">
        <v>1</v>
      </c>
      <c r="K636" s="20" t="s">
        <v>523</v>
      </c>
      <c r="L636" s="20">
        <v>16</v>
      </c>
      <c r="M636" s="20">
        <v>32</v>
      </c>
      <c r="N636" s="20">
        <v>58801.06</v>
      </c>
      <c r="O636" s="20">
        <v>13230.24</v>
      </c>
      <c r="P636" s="20">
        <v>22.5</v>
      </c>
      <c r="Q636" s="20">
        <v>72031.3</v>
      </c>
      <c r="R636" s="20">
        <v>0</v>
      </c>
      <c r="S636" s="20">
        <v>0</v>
      </c>
      <c r="T636" s="20">
        <v>0</v>
      </c>
      <c r="U636" s="20">
        <v>72031.3</v>
      </c>
      <c r="V636" s="20">
        <v>13230.24</v>
      </c>
      <c r="W636" s="20">
        <v>22.5</v>
      </c>
      <c r="X636" s="20">
        <v>0</v>
      </c>
      <c r="Y636" s="19">
        <v>2023</v>
      </c>
      <c r="Z636" s="19">
        <v>7</v>
      </c>
    </row>
    <row r="637" spans="1:26" x14ac:dyDescent="0.25">
      <c r="A637" s="19">
        <v>202308</v>
      </c>
      <c r="B637" s="19">
        <v>3740</v>
      </c>
      <c r="C637" s="19" t="s">
        <v>332</v>
      </c>
      <c r="F637" s="19">
        <v>9</v>
      </c>
      <c r="G637" s="19" t="s">
        <v>151</v>
      </c>
      <c r="H637" s="19">
        <v>0</v>
      </c>
      <c r="J637" s="19">
        <v>1</v>
      </c>
      <c r="K637" s="20" t="s">
        <v>523</v>
      </c>
      <c r="L637" s="20">
        <v>24</v>
      </c>
      <c r="M637" s="20">
        <v>48</v>
      </c>
      <c r="N637" s="20">
        <v>95051.92</v>
      </c>
      <c r="O637" s="20">
        <v>21386.639999999999</v>
      </c>
      <c r="P637" s="20">
        <v>22.5</v>
      </c>
      <c r="Q637" s="20">
        <v>116438.56</v>
      </c>
      <c r="R637" s="20">
        <v>0</v>
      </c>
      <c r="S637" s="20">
        <v>0</v>
      </c>
      <c r="T637" s="20">
        <v>0</v>
      </c>
      <c r="U637" s="20">
        <v>116438.56</v>
      </c>
      <c r="V637" s="20">
        <v>21386.639999999999</v>
      </c>
      <c r="W637" s="20">
        <v>22.5</v>
      </c>
      <c r="X637" s="20">
        <v>0.01</v>
      </c>
      <c r="Y637" s="19">
        <v>2023</v>
      </c>
      <c r="Z637" s="19">
        <v>8</v>
      </c>
    </row>
    <row r="638" spans="1:26" x14ac:dyDescent="0.25">
      <c r="A638" s="19">
        <v>202309</v>
      </c>
      <c r="B638" s="19">
        <v>3740</v>
      </c>
      <c r="C638" s="19" t="s">
        <v>332</v>
      </c>
      <c r="F638" s="19">
        <v>9</v>
      </c>
      <c r="G638" s="19" t="s">
        <v>151</v>
      </c>
      <c r="H638" s="19">
        <v>0</v>
      </c>
      <c r="J638" s="19">
        <v>1</v>
      </c>
      <c r="K638" s="20" t="s">
        <v>523</v>
      </c>
      <c r="L638" s="20">
        <v>19</v>
      </c>
      <c r="M638" s="20">
        <v>38</v>
      </c>
      <c r="N638" s="20">
        <v>79966.33</v>
      </c>
      <c r="O638" s="20">
        <v>17992.38</v>
      </c>
      <c r="P638" s="20">
        <v>22.5</v>
      </c>
      <c r="Q638" s="20">
        <v>97958.71</v>
      </c>
      <c r="R638" s="20">
        <v>0</v>
      </c>
      <c r="S638" s="20">
        <v>0</v>
      </c>
      <c r="T638" s="20">
        <v>0</v>
      </c>
      <c r="U638" s="20">
        <v>97958.71</v>
      </c>
      <c r="V638" s="20">
        <v>17992.38</v>
      </c>
      <c r="W638" s="20">
        <v>22.5</v>
      </c>
      <c r="X638" s="20">
        <v>0</v>
      </c>
      <c r="Y638" s="19">
        <v>2023</v>
      </c>
      <c r="Z638" s="19">
        <v>9</v>
      </c>
    </row>
    <row r="639" spans="1:26" x14ac:dyDescent="0.25">
      <c r="A639" s="19">
        <v>202310</v>
      </c>
      <c r="B639" s="19">
        <v>3740</v>
      </c>
      <c r="C639" s="19" t="s">
        <v>332</v>
      </c>
      <c r="F639" s="19">
        <v>9</v>
      </c>
      <c r="G639" s="19" t="s">
        <v>151</v>
      </c>
      <c r="H639" s="19">
        <v>0</v>
      </c>
      <c r="J639" s="19">
        <v>1</v>
      </c>
      <c r="K639" s="20" t="s">
        <v>523</v>
      </c>
      <c r="L639" s="20">
        <v>11</v>
      </c>
      <c r="M639" s="20">
        <v>22</v>
      </c>
      <c r="N639" s="20">
        <v>48982.96</v>
      </c>
      <c r="O639" s="20">
        <v>11021.14</v>
      </c>
      <c r="P639" s="20">
        <v>22.5</v>
      </c>
      <c r="Q639" s="20">
        <v>60004.1</v>
      </c>
      <c r="R639" s="20">
        <v>0</v>
      </c>
      <c r="S639" s="20">
        <v>0</v>
      </c>
      <c r="T639" s="20">
        <v>0</v>
      </c>
      <c r="U639" s="20">
        <v>60004.1</v>
      </c>
      <c r="V639" s="20">
        <v>11021.14</v>
      </c>
      <c r="W639" s="20">
        <v>22.5</v>
      </c>
      <c r="X639" s="20">
        <v>0</v>
      </c>
      <c r="Y639" s="19">
        <v>2023</v>
      </c>
      <c r="Z639" s="19">
        <v>10</v>
      </c>
    </row>
    <row r="640" spans="1:26" x14ac:dyDescent="0.25">
      <c r="A640" s="19">
        <v>202311</v>
      </c>
      <c r="B640" s="19">
        <v>3740</v>
      </c>
      <c r="C640" s="19" t="s">
        <v>332</v>
      </c>
      <c r="F640" s="19">
        <v>9</v>
      </c>
      <c r="G640" s="19" t="s">
        <v>151</v>
      </c>
      <c r="H640" s="19">
        <v>0</v>
      </c>
      <c r="J640" s="19">
        <v>1</v>
      </c>
      <c r="K640" s="20" t="s">
        <v>523</v>
      </c>
      <c r="L640" s="20">
        <v>14</v>
      </c>
      <c r="M640" s="20">
        <v>28</v>
      </c>
      <c r="N640" s="20">
        <v>68965.179999999993</v>
      </c>
      <c r="O640" s="20">
        <v>15517.15</v>
      </c>
      <c r="P640" s="20">
        <v>22.5</v>
      </c>
      <c r="Q640" s="20">
        <v>84482.33</v>
      </c>
      <c r="R640" s="20">
        <v>0</v>
      </c>
      <c r="S640" s="20">
        <v>0</v>
      </c>
      <c r="T640" s="20">
        <v>0</v>
      </c>
      <c r="U640" s="20">
        <v>84482.33</v>
      </c>
      <c r="V640" s="20">
        <v>15517.15</v>
      </c>
      <c r="W640" s="20">
        <v>22.5</v>
      </c>
      <c r="X640" s="20">
        <v>0</v>
      </c>
      <c r="Y640" s="19">
        <v>2023</v>
      </c>
      <c r="Z640" s="19">
        <v>11</v>
      </c>
    </row>
    <row r="641" spans="1:26" x14ac:dyDescent="0.25">
      <c r="A641" s="19">
        <v>202312</v>
      </c>
      <c r="B641" s="19">
        <v>3740</v>
      </c>
      <c r="C641" s="19" t="s">
        <v>332</v>
      </c>
      <c r="F641" s="19">
        <v>9</v>
      </c>
      <c r="G641" s="19" t="s">
        <v>151</v>
      </c>
      <c r="H641" s="19">
        <v>0</v>
      </c>
      <c r="J641" s="19">
        <v>1</v>
      </c>
      <c r="K641" s="20" t="s">
        <v>523</v>
      </c>
      <c r="L641" s="20">
        <v>13</v>
      </c>
      <c r="M641" s="20">
        <v>26</v>
      </c>
      <c r="N641" s="20">
        <v>77143.88</v>
      </c>
      <c r="O641" s="20">
        <v>17357.36</v>
      </c>
      <c r="P641" s="20">
        <v>22.5</v>
      </c>
      <c r="Q641" s="20">
        <v>94501.24</v>
      </c>
      <c r="R641" s="20">
        <v>0</v>
      </c>
      <c r="S641" s="20">
        <v>0</v>
      </c>
      <c r="T641" s="20">
        <v>0</v>
      </c>
      <c r="U641" s="20">
        <v>94501.24</v>
      </c>
      <c r="V641" s="20">
        <v>17357.36</v>
      </c>
      <c r="W641" s="20">
        <v>22.5</v>
      </c>
      <c r="X641" s="20">
        <v>0</v>
      </c>
      <c r="Y641" s="19">
        <v>2023</v>
      </c>
      <c r="Z641" s="19">
        <v>12</v>
      </c>
    </row>
    <row r="642" spans="1:26" x14ac:dyDescent="0.25">
      <c r="A642" s="19">
        <v>202401</v>
      </c>
      <c r="B642" s="19">
        <v>3740</v>
      </c>
      <c r="C642" s="19" t="s">
        <v>332</v>
      </c>
      <c r="F642" s="19">
        <v>9</v>
      </c>
      <c r="G642" s="19" t="s">
        <v>151</v>
      </c>
      <c r="H642" s="19">
        <v>0</v>
      </c>
      <c r="J642" s="19">
        <v>1</v>
      </c>
      <c r="K642" s="20" t="s">
        <v>523</v>
      </c>
      <c r="L642" s="20">
        <v>21</v>
      </c>
      <c r="M642" s="20">
        <v>42</v>
      </c>
      <c r="N642" s="20">
        <v>159767.20000000001</v>
      </c>
      <c r="O642" s="20">
        <v>35947.660000000003</v>
      </c>
      <c r="P642" s="20">
        <v>22.5</v>
      </c>
      <c r="Q642" s="20">
        <v>195714.86</v>
      </c>
      <c r="R642" s="20">
        <v>0</v>
      </c>
      <c r="S642" s="20">
        <v>0</v>
      </c>
      <c r="T642" s="20">
        <v>0</v>
      </c>
      <c r="U642" s="20">
        <v>195714.86</v>
      </c>
      <c r="V642" s="20">
        <v>35947.660000000003</v>
      </c>
      <c r="W642" s="20">
        <v>22.5</v>
      </c>
      <c r="X642" s="20">
        <v>0.01</v>
      </c>
      <c r="Y642" s="19">
        <v>2024</v>
      </c>
      <c r="Z642" s="19">
        <v>1</v>
      </c>
    </row>
    <row r="643" spans="1:26" x14ac:dyDescent="0.25">
      <c r="A643" s="19">
        <v>202402</v>
      </c>
      <c r="B643" s="19">
        <v>3740</v>
      </c>
      <c r="C643" s="19" t="s">
        <v>332</v>
      </c>
      <c r="F643" s="19">
        <v>9</v>
      </c>
      <c r="G643" s="19" t="s">
        <v>151</v>
      </c>
      <c r="H643" s="19">
        <v>0</v>
      </c>
      <c r="J643" s="19">
        <v>1</v>
      </c>
      <c r="K643" s="20" t="s">
        <v>523</v>
      </c>
      <c r="L643" s="20">
        <v>13</v>
      </c>
      <c r="M643" s="20">
        <v>26</v>
      </c>
      <c r="N643" s="20">
        <v>116733.68</v>
      </c>
      <c r="O643" s="20">
        <v>26265.05</v>
      </c>
      <c r="P643" s="20">
        <v>22.5</v>
      </c>
      <c r="Q643" s="20">
        <v>142998.73000000001</v>
      </c>
      <c r="R643" s="20">
        <v>0</v>
      </c>
      <c r="S643" s="20">
        <v>0</v>
      </c>
      <c r="T643" s="20">
        <v>0</v>
      </c>
      <c r="U643" s="20">
        <v>142998.73000000001</v>
      </c>
      <c r="V643" s="20">
        <v>26265.05</v>
      </c>
      <c r="W643" s="20">
        <v>22.5</v>
      </c>
      <c r="X643" s="20">
        <v>0.01</v>
      </c>
      <c r="Y643" s="19">
        <v>2024</v>
      </c>
      <c r="Z643" s="19">
        <v>2</v>
      </c>
    </row>
    <row r="644" spans="1:26" x14ac:dyDescent="0.25">
      <c r="A644" s="19">
        <v>202403</v>
      </c>
      <c r="B644" s="19">
        <v>3740</v>
      </c>
      <c r="C644" s="19" t="s">
        <v>332</v>
      </c>
      <c r="F644" s="19">
        <v>9</v>
      </c>
      <c r="G644" s="19" t="s">
        <v>151</v>
      </c>
      <c r="H644" s="19">
        <v>0</v>
      </c>
      <c r="J644" s="19">
        <v>1</v>
      </c>
      <c r="K644" s="20" t="s">
        <v>523</v>
      </c>
      <c r="L644" s="20">
        <v>9</v>
      </c>
      <c r="M644" s="20">
        <v>18</v>
      </c>
      <c r="N644" s="20">
        <v>97846.7</v>
      </c>
      <c r="O644" s="20">
        <v>22015.53</v>
      </c>
      <c r="P644" s="20">
        <v>22.5</v>
      </c>
      <c r="Q644" s="20">
        <v>119862.23</v>
      </c>
      <c r="R644" s="20">
        <v>0</v>
      </c>
      <c r="S644" s="20">
        <v>0</v>
      </c>
      <c r="T644" s="20">
        <v>0</v>
      </c>
      <c r="U644" s="20">
        <v>119862.23</v>
      </c>
      <c r="V644" s="20">
        <v>22015.53</v>
      </c>
      <c r="W644" s="20">
        <v>22.5</v>
      </c>
      <c r="X644" s="20">
        <v>0.01</v>
      </c>
      <c r="Y644" s="19">
        <v>2024</v>
      </c>
      <c r="Z644" s="19">
        <v>3</v>
      </c>
    </row>
    <row r="645" spans="1:26" x14ac:dyDescent="0.25">
      <c r="A645" s="19">
        <v>202404</v>
      </c>
      <c r="B645" s="19">
        <v>3740</v>
      </c>
      <c r="C645" s="19" t="s">
        <v>332</v>
      </c>
      <c r="F645" s="19">
        <v>9</v>
      </c>
      <c r="G645" s="19" t="s">
        <v>151</v>
      </c>
      <c r="H645" s="19">
        <v>0</v>
      </c>
      <c r="J645" s="19">
        <v>1</v>
      </c>
      <c r="K645" s="20" t="s">
        <v>523</v>
      </c>
      <c r="L645" s="20">
        <v>5</v>
      </c>
      <c r="M645" s="20">
        <v>10</v>
      </c>
      <c r="N645" s="20">
        <v>56275.42</v>
      </c>
      <c r="O645" s="20">
        <v>12661.96</v>
      </c>
      <c r="P645" s="20">
        <v>22.5</v>
      </c>
      <c r="Q645" s="20">
        <v>68937.38</v>
      </c>
      <c r="R645" s="20">
        <v>0</v>
      </c>
      <c r="S645" s="20">
        <v>0</v>
      </c>
      <c r="T645" s="20">
        <v>0</v>
      </c>
      <c r="U645" s="20">
        <v>68937.38</v>
      </c>
      <c r="V645" s="20">
        <v>12661.96</v>
      </c>
      <c r="W645" s="20">
        <v>22.5</v>
      </c>
      <c r="X645" s="20">
        <v>0</v>
      </c>
      <c r="Y645" s="19">
        <v>2024</v>
      </c>
      <c r="Z645" s="19">
        <v>4</v>
      </c>
    </row>
    <row r="646" spans="1:26" x14ac:dyDescent="0.25">
      <c r="A646" s="19">
        <v>202306</v>
      </c>
      <c r="B646" s="19">
        <v>3273</v>
      </c>
      <c r="C646" s="19" t="s">
        <v>634</v>
      </c>
      <c r="F646" s="19">
        <v>9</v>
      </c>
      <c r="G646" s="19" t="s">
        <v>151</v>
      </c>
      <c r="H646" s="19">
        <v>0</v>
      </c>
      <c r="J646" s="19">
        <v>1</v>
      </c>
      <c r="K646" s="20" t="s">
        <v>523</v>
      </c>
      <c r="L646" s="20">
        <v>13</v>
      </c>
      <c r="M646" s="20">
        <v>2.34</v>
      </c>
      <c r="N646" s="20">
        <v>4476.53</v>
      </c>
      <c r="O646" s="20">
        <v>1124.52</v>
      </c>
      <c r="P646" s="20">
        <v>25.12</v>
      </c>
      <c r="Q646" s="20">
        <v>5601.05</v>
      </c>
      <c r="R646" s="20">
        <v>0</v>
      </c>
      <c r="S646" s="20">
        <v>0</v>
      </c>
      <c r="T646" s="20">
        <v>0</v>
      </c>
      <c r="U646" s="20">
        <v>5601.05</v>
      </c>
      <c r="V646" s="20">
        <v>1124.52</v>
      </c>
      <c r="W646" s="20">
        <v>25.12</v>
      </c>
      <c r="X646" s="20">
        <v>0</v>
      </c>
      <c r="Y646" s="19">
        <v>2023</v>
      </c>
      <c r="Z646" s="19">
        <v>6</v>
      </c>
    </row>
    <row r="647" spans="1:26" x14ac:dyDescent="0.25">
      <c r="A647" s="19">
        <v>202307</v>
      </c>
      <c r="B647" s="19">
        <v>3273</v>
      </c>
      <c r="C647" s="19" t="s">
        <v>634</v>
      </c>
      <c r="F647" s="19">
        <v>9</v>
      </c>
      <c r="G647" s="19" t="s">
        <v>151</v>
      </c>
      <c r="H647" s="19">
        <v>0</v>
      </c>
      <c r="J647" s="19">
        <v>1</v>
      </c>
      <c r="K647" s="20" t="s">
        <v>523</v>
      </c>
      <c r="L647" s="20">
        <v>2</v>
      </c>
      <c r="M647" s="20">
        <v>0.36</v>
      </c>
      <c r="N647" s="20">
        <v>749.04</v>
      </c>
      <c r="O647" s="20">
        <v>183.52</v>
      </c>
      <c r="P647" s="20">
        <v>24.5</v>
      </c>
      <c r="Q647" s="20">
        <v>932.56</v>
      </c>
      <c r="R647" s="20">
        <v>0</v>
      </c>
      <c r="S647" s="20">
        <v>0</v>
      </c>
      <c r="T647" s="20">
        <v>0</v>
      </c>
      <c r="U647" s="20">
        <v>932.56</v>
      </c>
      <c r="V647" s="20">
        <v>183.52</v>
      </c>
      <c r="W647" s="20">
        <v>24.5</v>
      </c>
      <c r="X647" s="20">
        <v>0</v>
      </c>
      <c r="Y647" s="19">
        <v>2023</v>
      </c>
      <c r="Z647" s="19">
        <v>7</v>
      </c>
    </row>
    <row r="648" spans="1:26" x14ac:dyDescent="0.25">
      <c r="A648" s="19">
        <v>202308</v>
      </c>
      <c r="B648" s="19">
        <v>3273</v>
      </c>
      <c r="C648" s="19" t="s">
        <v>634</v>
      </c>
      <c r="F648" s="19">
        <v>9</v>
      </c>
      <c r="G648" s="19" t="s">
        <v>151</v>
      </c>
      <c r="H648" s="19">
        <v>0</v>
      </c>
      <c r="J648" s="19">
        <v>1</v>
      </c>
      <c r="K648" s="20" t="s">
        <v>523</v>
      </c>
      <c r="L648" s="20">
        <v>42</v>
      </c>
      <c r="M648" s="20">
        <v>7.56</v>
      </c>
      <c r="N648" s="20">
        <v>17070.45</v>
      </c>
      <c r="O648" s="20">
        <v>4306.42</v>
      </c>
      <c r="P648" s="20">
        <v>25.23</v>
      </c>
      <c r="Q648" s="20">
        <v>21376.87</v>
      </c>
      <c r="R648" s="20">
        <v>0</v>
      </c>
      <c r="S648" s="20">
        <v>0</v>
      </c>
      <c r="T648" s="20">
        <v>0</v>
      </c>
      <c r="U648" s="20">
        <v>21376.87</v>
      </c>
      <c r="V648" s="20">
        <v>4306.42</v>
      </c>
      <c r="W648" s="20">
        <v>25.23</v>
      </c>
      <c r="X648" s="20">
        <v>0</v>
      </c>
      <c r="Y648" s="19">
        <v>2023</v>
      </c>
      <c r="Z648" s="19">
        <v>8</v>
      </c>
    </row>
    <row r="649" spans="1:26" x14ac:dyDescent="0.25">
      <c r="A649" s="19">
        <v>202309</v>
      </c>
      <c r="B649" s="19">
        <v>3273</v>
      </c>
      <c r="C649" s="19" t="s">
        <v>634</v>
      </c>
      <c r="F649" s="19">
        <v>9</v>
      </c>
      <c r="G649" s="19" t="s">
        <v>151</v>
      </c>
      <c r="H649" s="19">
        <v>0</v>
      </c>
      <c r="J649" s="19">
        <v>1</v>
      </c>
      <c r="K649" s="20" t="s">
        <v>523</v>
      </c>
      <c r="L649" s="20">
        <v>42</v>
      </c>
      <c r="M649" s="20">
        <v>7.56</v>
      </c>
      <c r="N649" s="20">
        <v>17819.59</v>
      </c>
      <c r="O649" s="20">
        <v>4365.6899999999996</v>
      </c>
      <c r="P649" s="20">
        <v>24.5</v>
      </c>
      <c r="Q649" s="20">
        <v>22185.279999999999</v>
      </c>
      <c r="R649" s="20">
        <v>0</v>
      </c>
      <c r="S649" s="20">
        <v>0</v>
      </c>
      <c r="T649" s="20">
        <v>0</v>
      </c>
      <c r="U649" s="20">
        <v>22185.279999999999</v>
      </c>
      <c r="V649" s="20">
        <v>4365.6899999999996</v>
      </c>
      <c r="W649" s="20">
        <v>24.5</v>
      </c>
      <c r="X649" s="20">
        <v>0</v>
      </c>
      <c r="Y649" s="19">
        <v>2023</v>
      </c>
      <c r="Z649" s="19">
        <v>9</v>
      </c>
    </row>
    <row r="650" spans="1:26" x14ac:dyDescent="0.25">
      <c r="A650" s="19">
        <v>202310</v>
      </c>
      <c r="B650" s="19">
        <v>3273</v>
      </c>
      <c r="C650" s="19" t="s">
        <v>634</v>
      </c>
      <c r="F650" s="19">
        <v>9</v>
      </c>
      <c r="G650" s="19" t="s">
        <v>151</v>
      </c>
      <c r="H650" s="19">
        <v>0</v>
      </c>
      <c r="J650" s="19">
        <v>1</v>
      </c>
      <c r="K650" s="20" t="s">
        <v>523</v>
      </c>
      <c r="L650" s="20">
        <v>21</v>
      </c>
      <c r="M650" s="20">
        <v>3.78</v>
      </c>
      <c r="N650" s="20">
        <v>9278.68</v>
      </c>
      <c r="O650" s="20">
        <v>2379.15</v>
      </c>
      <c r="P650" s="20">
        <v>25.64</v>
      </c>
      <c r="Q650" s="20">
        <v>11657.83</v>
      </c>
      <c r="R650" s="20">
        <v>0</v>
      </c>
      <c r="S650" s="20">
        <v>0</v>
      </c>
      <c r="T650" s="20">
        <v>0</v>
      </c>
      <c r="U650" s="20">
        <v>11657.83</v>
      </c>
      <c r="V650" s="20">
        <v>2379.15</v>
      </c>
      <c r="W650" s="20">
        <v>25.64</v>
      </c>
      <c r="X650" s="20">
        <v>0</v>
      </c>
      <c r="Y650" s="19">
        <v>2023</v>
      </c>
      <c r="Z650" s="19">
        <v>10</v>
      </c>
    </row>
    <row r="651" spans="1:26" x14ac:dyDescent="0.25">
      <c r="A651" s="19">
        <v>202311</v>
      </c>
      <c r="B651" s="19">
        <v>3273</v>
      </c>
      <c r="C651" s="19" t="s">
        <v>634</v>
      </c>
      <c r="F651" s="19">
        <v>9</v>
      </c>
      <c r="G651" s="19" t="s">
        <v>151</v>
      </c>
      <c r="H651" s="19">
        <v>0</v>
      </c>
      <c r="J651" s="19">
        <v>1</v>
      </c>
      <c r="K651" s="20" t="s">
        <v>523</v>
      </c>
      <c r="L651" s="20">
        <v>6</v>
      </c>
      <c r="M651" s="20">
        <v>1.08</v>
      </c>
      <c r="N651" s="20">
        <v>2954.4</v>
      </c>
      <c r="O651" s="20">
        <v>763.24</v>
      </c>
      <c r="P651" s="20">
        <v>25.83</v>
      </c>
      <c r="Q651" s="20">
        <v>3717.64</v>
      </c>
      <c r="R651" s="20">
        <v>0</v>
      </c>
      <c r="S651" s="20">
        <v>0</v>
      </c>
      <c r="T651" s="20">
        <v>0</v>
      </c>
      <c r="U651" s="20">
        <v>3717.64</v>
      </c>
      <c r="V651" s="20">
        <v>763.24</v>
      </c>
      <c r="W651" s="20">
        <v>25.83</v>
      </c>
      <c r="X651" s="20">
        <v>0</v>
      </c>
      <c r="Y651" s="19">
        <v>2023</v>
      </c>
      <c r="Z651" s="19">
        <v>11</v>
      </c>
    </row>
    <row r="652" spans="1:26" x14ac:dyDescent="0.25">
      <c r="A652" s="19">
        <v>202312</v>
      </c>
      <c r="B652" s="19">
        <v>3273</v>
      </c>
      <c r="C652" s="19" t="s">
        <v>634</v>
      </c>
      <c r="F652" s="19">
        <v>9</v>
      </c>
      <c r="G652" s="19" t="s">
        <v>151</v>
      </c>
      <c r="H652" s="19">
        <v>0</v>
      </c>
      <c r="J652" s="19">
        <v>1</v>
      </c>
      <c r="K652" s="20" t="s">
        <v>523</v>
      </c>
      <c r="L652" s="20">
        <v>-2</v>
      </c>
      <c r="M652" s="20">
        <v>-0.36</v>
      </c>
      <c r="N652" s="20">
        <v>-1102.98</v>
      </c>
      <c r="O652" s="20">
        <v>-270.24</v>
      </c>
      <c r="P652" s="20">
        <v>0</v>
      </c>
      <c r="Q652" s="20">
        <v>-1373.22</v>
      </c>
      <c r="R652" s="20">
        <v>0</v>
      </c>
      <c r="S652" s="20">
        <v>0</v>
      </c>
      <c r="T652" s="20">
        <v>0</v>
      </c>
      <c r="U652" s="20">
        <v>-1373.22</v>
      </c>
      <c r="V652" s="20">
        <v>-270.24</v>
      </c>
      <c r="W652" s="20">
        <v>0</v>
      </c>
      <c r="X652" s="20">
        <v>0</v>
      </c>
      <c r="Y652" s="19">
        <v>2023</v>
      </c>
      <c r="Z652" s="19">
        <v>12</v>
      </c>
    </row>
    <row r="653" spans="1:26" x14ac:dyDescent="0.25">
      <c r="A653" s="19">
        <v>202306</v>
      </c>
      <c r="B653" s="19">
        <v>3241</v>
      </c>
      <c r="C653" s="19" t="s">
        <v>390</v>
      </c>
      <c r="F653" s="19">
        <v>9</v>
      </c>
      <c r="G653" s="19" t="s">
        <v>151</v>
      </c>
      <c r="H653" s="19">
        <v>0</v>
      </c>
      <c r="J653" s="19">
        <v>1</v>
      </c>
      <c r="K653" s="20" t="s">
        <v>523</v>
      </c>
      <c r="L653" s="20">
        <v>21</v>
      </c>
      <c r="M653" s="20">
        <v>6.09</v>
      </c>
      <c r="N653" s="20">
        <v>10907.94</v>
      </c>
      <c r="O653" s="20">
        <v>2776.36</v>
      </c>
      <c r="P653" s="20">
        <v>25.45</v>
      </c>
      <c r="Q653" s="20">
        <v>13684.3</v>
      </c>
      <c r="R653" s="20">
        <v>0</v>
      </c>
      <c r="S653" s="20">
        <v>0</v>
      </c>
      <c r="T653" s="20">
        <v>0</v>
      </c>
      <c r="U653" s="20">
        <v>13684.3</v>
      </c>
      <c r="V653" s="20">
        <v>2776.36</v>
      </c>
      <c r="W653" s="20">
        <v>25.45</v>
      </c>
      <c r="X653" s="20">
        <v>0</v>
      </c>
      <c r="Y653" s="19">
        <v>2023</v>
      </c>
      <c r="Z653" s="19">
        <v>6</v>
      </c>
    </row>
    <row r="654" spans="1:26" x14ac:dyDescent="0.25">
      <c r="A654" s="19">
        <v>202307</v>
      </c>
      <c r="B654" s="19">
        <v>3241</v>
      </c>
      <c r="C654" s="19" t="s">
        <v>390</v>
      </c>
      <c r="F654" s="19">
        <v>9</v>
      </c>
      <c r="G654" s="19" t="s">
        <v>151</v>
      </c>
      <c r="H654" s="19">
        <v>0</v>
      </c>
      <c r="J654" s="19">
        <v>1</v>
      </c>
      <c r="K654" s="20" t="s">
        <v>523</v>
      </c>
      <c r="L654" s="20">
        <v>67</v>
      </c>
      <c r="M654" s="20">
        <v>19.43</v>
      </c>
      <c r="N654" s="20">
        <v>37585.440000000002</v>
      </c>
      <c r="O654" s="20">
        <v>9298.24</v>
      </c>
      <c r="P654" s="20">
        <v>24.74</v>
      </c>
      <c r="Q654" s="20">
        <v>46883.68</v>
      </c>
      <c r="R654" s="20">
        <v>0</v>
      </c>
      <c r="S654" s="20">
        <v>0</v>
      </c>
      <c r="T654" s="20">
        <v>0</v>
      </c>
      <c r="U654" s="20">
        <v>46883.68</v>
      </c>
      <c r="V654" s="20">
        <v>9298.24</v>
      </c>
      <c r="W654" s="20">
        <v>24.74</v>
      </c>
      <c r="X654" s="20">
        <v>0</v>
      </c>
      <c r="Y654" s="19">
        <v>2023</v>
      </c>
      <c r="Z654" s="19">
        <v>7</v>
      </c>
    </row>
    <row r="655" spans="1:26" x14ac:dyDescent="0.25">
      <c r="A655" s="19">
        <v>202308</v>
      </c>
      <c r="B655" s="19">
        <v>3241</v>
      </c>
      <c r="C655" s="19" t="s">
        <v>390</v>
      </c>
      <c r="F655" s="19">
        <v>9</v>
      </c>
      <c r="G655" s="19" t="s">
        <v>151</v>
      </c>
      <c r="H655" s="19">
        <v>0</v>
      </c>
      <c r="J655" s="19">
        <v>1</v>
      </c>
      <c r="K655" s="20" t="s">
        <v>523</v>
      </c>
      <c r="L655" s="20">
        <v>76</v>
      </c>
      <c r="M655" s="20">
        <v>22.04</v>
      </c>
      <c r="N655" s="20">
        <v>45876.33</v>
      </c>
      <c r="O655" s="20">
        <v>11239.88</v>
      </c>
      <c r="P655" s="20">
        <v>24.5</v>
      </c>
      <c r="Q655" s="20">
        <v>57116.21</v>
      </c>
      <c r="R655" s="20">
        <v>0</v>
      </c>
      <c r="S655" s="20">
        <v>0</v>
      </c>
      <c r="T655" s="20">
        <v>0</v>
      </c>
      <c r="U655" s="20">
        <v>57116.21</v>
      </c>
      <c r="V655" s="20">
        <v>11239.88</v>
      </c>
      <c r="W655" s="20">
        <v>24.5</v>
      </c>
      <c r="X655" s="20">
        <v>0</v>
      </c>
      <c r="Y655" s="19">
        <v>2023</v>
      </c>
      <c r="Z655" s="19">
        <v>8</v>
      </c>
    </row>
    <row r="656" spans="1:26" x14ac:dyDescent="0.25">
      <c r="A656" s="19">
        <v>202309</v>
      </c>
      <c r="B656" s="19">
        <v>3241</v>
      </c>
      <c r="C656" s="19" t="s">
        <v>390</v>
      </c>
      <c r="F656" s="19">
        <v>9</v>
      </c>
      <c r="G656" s="19" t="s">
        <v>151</v>
      </c>
      <c r="H656" s="19">
        <v>0</v>
      </c>
      <c r="J656" s="19">
        <v>1</v>
      </c>
      <c r="K656" s="20" t="s">
        <v>523</v>
      </c>
      <c r="L656" s="20">
        <v>58</v>
      </c>
      <c r="M656" s="20">
        <v>16.82</v>
      </c>
      <c r="N656" s="20">
        <v>36463.46</v>
      </c>
      <c r="O656" s="20">
        <v>8933.4599999999991</v>
      </c>
      <c r="P656" s="20">
        <v>24.5</v>
      </c>
      <c r="Q656" s="20">
        <v>45396.92</v>
      </c>
      <c r="R656" s="20">
        <v>0</v>
      </c>
      <c r="S656" s="20">
        <v>0</v>
      </c>
      <c r="T656" s="20">
        <v>0</v>
      </c>
      <c r="U656" s="20">
        <v>45396.92</v>
      </c>
      <c r="V656" s="20">
        <v>8933.4599999999991</v>
      </c>
      <c r="W656" s="20">
        <v>24.5</v>
      </c>
      <c r="X656" s="20">
        <v>0</v>
      </c>
      <c r="Y656" s="19">
        <v>2023</v>
      </c>
      <c r="Z656" s="19">
        <v>9</v>
      </c>
    </row>
    <row r="657" spans="1:26" x14ac:dyDescent="0.25">
      <c r="A657" s="19">
        <v>202310</v>
      </c>
      <c r="B657" s="19">
        <v>3241</v>
      </c>
      <c r="C657" s="19" t="s">
        <v>390</v>
      </c>
      <c r="F657" s="19">
        <v>9</v>
      </c>
      <c r="G657" s="19" t="s">
        <v>151</v>
      </c>
      <c r="H657" s="19">
        <v>0</v>
      </c>
      <c r="J657" s="19">
        <v>1</v>
      </c>
      <c r="K657" s="20" t="s">
        <v>523</v>
      </c>
      <c r="L657" s="20">
        <v>74</v>
      </c>
      <c r="M657" s="20">
        <v>21.46</v>
      </c>
      <c r="N657" s="20">
        <v>50929.84</v>
      </c>
      <c r="O657" s="20">
        <v>12543.2</v>
      </c>
      <c r="P657" s="20">
        <v>24.63</v>
      </c>
      <c r="Q657" s="20">
        <v>63473.04</v>
      </c>
      <c r="R657" s="20">
        <v>0</v>
      </c>
      <c r="S657" s="20">
        <v>0</v>
      </c>
      <c r="T657" s="20">
        <v>0</v>
      </c>
      <c r="U657" s="20">
        <v>63473.04</v>
      </c>
      <c r="V657" s="20">
        <v>12543.2</v>
      </c>
      <c r="W657" s="20">
        <v>24.63</v>
      </c>
      <c r="X657" s="20">
        <v>0</v>
      </c>
      <c r="Y657" s="19">
        <v>2023</v>
      </c>
      <c r="Z657" s="19">
        <v>10</v>
      </c>
    </row>
    <row r="658" spans="1:26" x14ac:dyDescent="0.25">
      <c r="A658" s="19">
        <v>202311</v>
      </c>
      <c r="B658" s="19">
        <v>3241</v>
      </c>
      <c r="C658" s="19" t="s">
        <v>390</v>
      </c>
      <c r="F658" s="19">
        <v>9</v>
      </c>
      <c r="G658" s="19" t="s">
        <v>151</v>
      </c>
      <c r="H658" s="19">
        <v>0</v>
      </c>
      <c r="J658" s="19">
        <v>1</v>
      </c>
      <c r="K658" s="20" t="s">
        <v>523</v>
      </c>
      <c r="L658" s="20">
        <v>48</v>
      </c>
      <c r="M658" s="20">
        <v>13.92</v>
      </c>
      <c r="N658" s="20">
        <v>36127.769999999997</v>
      </c>
      <c r="O658" s="20">
        <v>8851.14</v>
      </c>
      <c r="P658" s="20">
        <v>24.5</v>
      </c>
      <c r="Q658" s="20">
        <v>44978.91</v>
      </c>
      <c r="R658" s="20">
        <v>0</v>
      </c>
      <c r="S658" s="20">
        <v>0</v>
      </c>
      <c r="T658" s="20">
        <v>0</v>
      </c>
      <c r="U658" s="20">
        <v>44978.91</v>
      </c>
      <c r="V658" s="20">
        <v>8851.14</v>
      </c>
      <c r="W658" s="20">
        <v>24.5</v>
      </c>
      <c r="X658" s="20">
        <v>0</v>
      </c>
      <c r="Y658" s="19">
        <v>2023</v>
      </c>
      <c r="Z658" s="19">
        <v>11</v>
      </c>
    </row>
    <row r="659" spans="1:26" x14ac:dyDescent="0.25">
      <c r="A659" s="19">
        <v>202312</v>
      </c>
      <c r="B659" s="19">
        <v>3241</v>
      </c>
      <c r="C659" s="19" t="s">
        <v>390</v>
      </c>
      <c r="F659" s="19">
        <v>9</v>
      </c>
      <c r="G659" s="19" t="s">
        <v>151</v>
      </c>
      <c r="H659" s="19">
        <v>0</v>
      </c>
      <c r="J659" s="19">
        <v>1</v>
      </c>
      <c r="K659" s="20" t="s">
        <v>523</v>
      </c>
      <c r="L659" s="20">
        <v>27</v>
      </c>
      <c r="M659" s="20">
        <v>7.83</v>
      </c>
      <c r="N659" s="20">
        <v>24518.42</v>
      </c>
      <c r="O659" s="20">
        <v>6006.96</v>
      </c>
      <c r="P659" s="20">
        <v>24.5</v>
      </c>
      <c r="Q659" s="20">
        <v>30525.38</v>
      </c>
      <c r="R659" s="20">
        <v>0</v>
      </c>
      <c r="S659" s="20">
        <v>0</v>
      </c>
      <c r="T659" s="20">
        <v>0</v>
      </c>
      <c r="U659" s="20">
        <v>30525.38</v>
      </c>
      <c r="V659" s="20">
        <v>6006.96</v>
      </c>
      <c r="W659" s="20">
        <v>24.5</v>
      </c>
      <c r="X659" s="20">
        <v>0</v>
      </c>
      <c r="Y659" s="19">
        <v>2023</v>
      </c>
      <c r="Z659" s="19">
        <v>12</v>
      </c>
    </row>
    <row r="660" spans="1:26" x14ac:dyDescent="0.25">
      <c r="A660" s="19">
        <v>202401</v>
      </c>
      <c r="B660" s="19">
        <v>3241</v>
      </c>
      <c r="C660" s="19" t="s">
        <v>390</v>
      </c>
      <c r="F660" s="19">
        <v>9</v>
      </c>
      <c r="G660" s="19" t="s">
        <v>151</v>
      </c>
      <c r="H660" s="19">
        <v>0</v>
      </c>
      <c r="J660" s="19">
        <v>1</v>
      </c>
      <c r="K660" s="20" t="s">
        <v>523</v>
      </c>
      <c r="L660" s="20">
        <v>44</v>
      </c>
      <c r="M660" s="20">
        <v>12.76</v>
      </c>
      <c r="N660" s="20">
        <v>50455.05</v>
      </c>
      <c r="O660" s="20">
        <v>12557.17</v>
      </c>
      <c r="P660" s="20">
        <v>24.89</v>
      </c>
      <c r="Q660" s="20">
        <v>63012.22</v>
      </c>
      <c r="R660" s="20">
        <v>0</v>
      </c>
      <c r="S660" s="20">
        <v>0</v>
      </c>
      <c r="T660" s="20">
        <v>0</v>
      </c>
      <c r="U660" s="20">
        <v>63012.22</v>
      </c>
      <c r="V660" s="20">
        <v>12557.17</v>
      </c>
      <c r="W660" s="20">
        <v>24.89</v>
      </c>
      <c r="X660" s="20">
        <v>0</v>
      </c>
      <c r="Y660" s="19">
        <v>2024</v>
      </c>
      <c r="Z660" s="19">
        <v>1</v>
      </c>
    </row>
    <row r="661" spans="1:26" x14ac:dyDescent="0.25">
      <c r="A661" s="19">
        <v>202402</v>
      </c>
      <c r="B661" s="19">
        <v>3241</v>
      </c>
      <c r="C661" s="19" t="s">
        <v>390</v>
      </c>
      <c r="F661" s="19">
        <v>9</v>
      </c>
      <c r="G661" s="19" t="s">
        <v>151</v>
      </c>
      <c r="H661" s="19">
        <v>0</v>
      </c>
      <c r="J661" s="19">
        <v>1</v>
      </c>
      <c r="K661" s="20" t="s">
        <v>523</v>
      </c>
      <c r="L661" s="20">
        <v>49</v>
      </c>
      <c r="M661" s="20">
        <v>14.21</v>
      </c>
      <c r="N661" s="20">
        <v>65971.72</v>
      </c>
      <c r="O661" s="20">
        <v>16405.09</v>
      </c>
      <c r="P661" s="20">
        <v>24.87</v>
      </c>
      <c r="Q661" s="20">
        <v>82376.81</v>
      </c>
      <c r="R661" s="20">
        <v>0</v>
      </c>
      <c r="S661" s="20">
        <v>0</v>
      </c>
      <c r="T661" s="20">
        <v>0</v>
      </c>
      <c r="U661" s="20">
        <v>82376.81</v>
      </c>
      <c r="V661" s="20">
        <v>16405.09</v>
      </c>
      <c r="W661" s="20">
        <v>24.87</v>
      </c>
      <c r="X661" s="20">
        <v>0</v>
      </c>
      <c r="Y661" s="19">
        <v>2024</v>
      </c>
      <c r="Z661" s="19">
        <v>2</v>
      </c>
    </row>
    <row r="662" spans="1:26" x14ac:dyDescent="0.25">
      <c r="A662" s="19">
        <v>202403</v>
      </c>
      <c r="B662" s="19">
        <v>3241</v>
      </c>
      <c r="C662" s="19" t="s">
        <v>390</v>
      </c>
      <c r="F662" s="19">
        <v>9</v>
      </c>
      <c r="G662" s="19" t="s">
        <v>151</v>
      </c>
      <c r="H662" s="19">
        <v>0</v>
      </c>
      <c r="J662" s="19">
        <v>1</v>
      </c>
      <c r="K662" s="20" t="s">
        <v>523</v>
      </c>
      <c r="L662" s="20">
        <v>32</v>
      </c>
      <c r="M662" s="20">
        <v>9.2799999999999994</v>
      </c>
      <c r="N662" s="20">
        <v>51749.91</v>
      </c>
      <c r="O662" s="20">
        <v>12581.66</v>
      </c>
      <c r="P662" s="20">
        <v>24.31</v>
      </c>
      <c r="Q662" s="20">
        <v>64331.57</v>
      </c>
      <c r="R662" s="20">
        <v>0</v>
      </c>
      <c r="S662" s="20">
        <v>0</v>
      </c>
      <c r="T662" s="20">
        <v>0</v>
      </c>
      <c r="U662" s="20">
        <v>64331.57</v>
      </c>
      <c r="V662" s="20">
        <v>12581.66</v>
      </c>
      <c r="W662" s="20">
        <v>24.31</v>
      </c>
      <c r="X662" s="20">
        <v>0</v>
      </c>
      <c r="Y662" s="19">
        <v>2024</v>
      </c>
      <c r="Z662" s="19">
        <v>3</v>
      </c>
    </row>
    <row r="663" spans="1:26" x14ac:dyDescent="0.25">
      <c r="A663" s="19">
        <v>202404</v>
      </c>
      <c r="B663" s="19">
        <v>3241</v>
      </c>
      <c r="C663" s="19" t="s">
        <v>390</v>
      </c>
      <c r="F663" s="19">
        <v>9</v>
      </c>
      <c r="G663" s="19" t="s">
        <v>151</v>
      </c>
      <c r="H663" s="19">
        <v>0</v>
      </c>
      <c r="J663" s="19">
        <v>1</v>
      </c>
      <c r="K663" s="20" t="s">
        <v>523</v>
      </c>
      <c r="L663" s="20">
        <v>12</v>
      </c>
      <c r="M663" s="20">
        <v>3.48</v>
      </c>
      <c r="N663" s="20">
        <v>20140.14</v>
      </c>
      <c r="O663" s="20">
        <v>4934.34</v>
      </c>
      <c r="P663" s="20">
        <v>24.5</v>
      </c>
      <c r="Q663" s="20">
        <v>25074.48</v>
      </c>
      <c r="R663" s="20">
        <v>0</v>
      </c>
      <c r="S663" s="20">
        <v>0</v>
      </c>
      <c r="T663" s="20">
        <v>0</v>
      </c>
      <c r="U663" s="20">
        <v>25074.48</v>
      </c>
      <c r="V663" s="20">
        <v>4934.34</v>
      </c>
      <c r="W663" s="20">
        <v>24.5</v>
      </c>
      <c r="X663" s="20">
        <v>0</v>
      </c>
      <c r="Y663" s="19">
        <v>2024</v>
      </c>
      <c r="Z663" s="19">
        <v>4</v>
      </c>
    </row>
    <row r="664" spans="1:26" x14ac:dyDescent="0.25">
      <c r="A664" s="19">
        <v>202310</v>
      </c>
      <c r="B664" s="19">
        <v>3279</v>
      </c>
      <c r="C664" s="19" t="s">
        <v>391</v>
      </c>
      <c r="F664" s="19">
        <v>9</v>
      </c>
      <c r="G664" s="19" t="s">
        <v>151</v>
      </c>
      <c r="H664" s="19">
        <v>0</v>
      </c>
      <c r="J664" s="19">
        <v>1</v>
      </c>
      <c r="K664" s="20" t="s">
        <v>523</v>
      </c>
      <c r="L664" s="20">
        <v>32</v>
      </c>
      <c r="M664" s="20">
        <v>5.76</v>
      </c>
      <c r="N664" s="20">
        <v>14855.78</v>
      </c>
      <c r="O664" s="20">
        <v>3475.87</v>
      </c>
      <c r="P664" s="20">
        <v>23.4</v>
      </c>
      <c r="Q664" s="20">
        <v>18331.650000000001</v>
      </c>
      <c r="R664" s="20">
        <v>0</v>
      </c>
      <c r="S664" s="20">
        <v>0</v>
      </c>
      <c r="T664" s="20">
        <v>0</v>
      </c>
      <c r="U664" s="20">
        <v>18331.650000000001</v>
      </c>
      <c r="V664" s="20">
        <v>3475.87</v>
      </c>
      <c r="W664" s="20">
        <v>23.4</v>
      </c>
      <c r="X664" s="20">
        <v>0</v>
      </c>
      <c r="Y664" s="19">
        <v>2023</v>
      </c>
      <c r="Z664" s="19">
        <v>10</v>
      </c>
    </row>
    <row r="665" spans="1:26" x14ac:dyDescent="0.25">
      <c r="A665" s="19">
        <v>202311</v>
      </c>
      <c r="B665" s="19">
        <v>3279</v>
      </c>
      <c r="C665" s="19" t="s">
        <v>391</v>
      </c>
      <c r="F665" s="19">
        <v>9</v>
      </c>
      <c r="G665" s="19" t="s">
        <v>151</v>
      </c>
      <c r="H665" s="19">
        <v>0</v>
      </c>
      <c r="J665" s="19">
        <v>1</v>
      </c>
      <c r="K665" s="20" t="s">
        <v>523</v>
      </c>
      <c r="L665" s="20">
        <v>20</v>
      </c>
      <c r="M665" s="20">
        <v>3.6</v>
      </c>
      <c r="N665" s="20">
        <v>9719.69</v>
      </c>
      <c r="O665" s="20">
        <v>2254.46</v>
      </c>
      <c r="P665" s="20">
        <v>23.19</v>
      </c>
      <c r="Q665" s="20">
        <v>11974.15</v>
      </c>
      <c r="R665" s="20">
        <v>0</v>
      </c>
      <c r="S665" s="20">
        <v>0</v>
      </c>
      <c r="T665" s="20">
        <v>0</v>
      </c>
      <c r="U665" s="20">
        <v>11974.15</v>
      </c>
      <c r="V665" s="20">
        <v>2254.46</v>
      </c>
      <c r="W665" s="20">
        <v>23.19</v>
      </c>
      <c r="X665" s="20">
        <v>0</v>
      </c>
      <c r="Y665" s="19">
        <v>2023</v>
      </c>
      <c r="Z665" s="19">
        <v>11</v>
      </c>
    </row>
    <row r="666" spans="1:26" x14ac:dyDescent="0.25">
      <c r="A666" s="19">
        <v>202312</v>
      </c>
      <c r="B666" s="19">
        <v>3279</v>
      </c>
      <c r="C666" s="19" t="s">
        <v>391</v>
      </c>
      <c r="F666" s="19">
        <v>9</v>
      </c>
      <c r="G666" s="19" t="s">
        <v>151</v>
      </c>
      <c r="H666" s="19">
        <v>0</v>
      </c>
      <c r="J666" s="19">
        <v>1</v>
      </c>
      <c r="K666" s="20" t="s">
        <v>523</v>
      </c>
      <c r="L666" s="20">
        <v>29</v>
      </c>
      <c r="M666" s="20">
        <v>5.22</v>
      </c>
      <c r="N666" s="20">
        <v>17977.77</v>
      </c>
      <c r="O666" s="20">
        <v>4220.8100000000004</v>
      </c>
      <c r="P666" s="20">
        <v>23.48</v>
      </c>
      <c r="Q666" s="20">
        <v>22198.58</v>
      </c>
      <c r="R666" s="20">
        <v>0</v>
      </c>
      <c r="S666" s="20">
        <v>0</v>
      </c>
      <c r="T666" s="20">
        <v>0</v>
      </c>
      <c r="U666" s="20">
        <v>22198.58</v>
      </c>
      <c r="V666" s="20">
        <v>4220.8100000000004</v>
      </c>
      <c r="W666" s="20">
        <v>23.48</v>
      </c>
      <c r="X666" s="20">
        <v>0</v>
      </c>
      <c r="Y666" s="19">
        <v>2023</v>
      </c>
      <c r="Z666" s="19">
        <v>12</v>
      </c>
    </row>
    <row r="667" spans="1:26" x14ac:dyDescent="0.25">
      <c r="A667" s="19">
        <v>202401</v>
      </c>
      <c r="B667" s="19">
        <v>3279</v>
      </c>
      <c r="C667" s="19" t="s">
        <v>391</v>
      </c>
      <c r="F667" s="19">
        <v>9</v>
      </c>
      <c r="G667" s="19" t="s">
        <v>151</v>
      </c>
      <c r="H667" s="19">
        <v>0</v>
      </c>
      <c r="J667" s="19">
        <v>1</v>
      </c>
      <c r="K667" s="20" t="s">
        <v>523</v>
      </c>
      <c r="L667" s="20">
        <v>63</v>
      </c>
      <c r="M667" s="20">
        <v>11.34</v>
      </c>
      <c r="N667" s="20">
        <v>48370.559999999998</v>
      </c>
      <c r="O667" s="20">
        <v>11192.99</v>
      </c>
      <c r="P667" s="20">
        <v>23.14</v>
      </c>
      <c r="Q667" s="20">
        <v>59563.55</v>
      </c>
      <c r="R667" s="20">
        <v>0</v>
      </c>
      <c r="S667" s="20">
        <v>0</v>
      </c>
      <c r="T667" s="20">
        <v>0</v>
      </c>
      <c r="U667" s="20">
        <v>59563.55</v>
      </c>
      <c r="V667" s="20">
        <v>11192.99</v>
      </c>
      <c r="W667" s="20">
        <v>23.14</v>
      </c>
      <c r="X667" s="20">
        <v>0</v>
      </c>
      <c r="Y667" s="19">
        <v>2024</v>
      </c>
      <c r="Z667" s="19">
        <v>1</v>
      </c>
    </row>
    <row r="668" spans="1:26" x14ac:dyDescent="0.25">
      <c r="A668" s="19">
        <v>202402</v>
      </c>
      <c r="B668" s="19">
        <v>3279</v>
      </c>
      <c r="C668" s="19" t="s">
        <v>391</v>
      </c>
      <c r="F668" s="19">
        <v>9</v>
      </c>
      <c r="G668" s="19" t="s">
        <v>151</v>
      </c>
      <c r="H668" s="19">
        <v>0</v>
      </c>
      <c r="J668" s="19">
        <v>1</v>
      </c>
      <c r="K668" s="20" t="s">
        <v>523</v>
      </c>
      <c r="L668" s="20">
        <v>42</v>
      </c>
      <c r="M668" s="20">
        <v>7.56</v>
      </c>
      <c r="N668" s="20">
        <v>38104.97</v>
      </c>
      <c r="O668" s="20">
        <v>8772.84</v>
      </c>
      <c r="P668" s="20">
        <v>23.02</v>
      </c>
      <c r="Q668" s="20">
        <v>46877.81</v>
      </c>
      <c r="R668" s="20">
        <v>0</v>
      </c>
      <c r="S668" s="20">
        <v>0</v>
      </c>
      <c r="T668" s="20">
        <v>0</v>
      </c>
      <c r="U668" s="20">
        <v>46877.81</v>
      </c>
      <c r="V668" s="20">
        <v>8772.84</v>
      </c>
      <c r="W668" s="20">
        <v>23.02</v>
      </c>
      <c r="X668" s="20">
        <v>0</v>
      </c>
      <c r="Y668" s="19">
        <v>2024</v>
      </c>
      <c r="Z668" s="19">
        <v>2</v>
      </c>
    </row>
    <row r="669" spans="1:26" x14ac:dyDescent="0.25">
      <c r="A669" s="19">
        <v>202403</v>
      </c>
      <c r="B669" s="19">
        <v>3279</v>
      </c>
      <c r="C669" s="19" t="s">
        <v>391</v>
      </c>
      <c r="F669" s="19">
        <v>9</v>
      </c>
      <c r="G669" s="19" t="s">
        <v>151</v>
      </c>
      <c r="H669" s="19">
        <v>0</v>
      </c>
      <c r="J669" s="19">
        <v>1</v>
      </c>
      <c r="K669" s="20" t="s">
        <v>523</v>
      </c>
      <c r="L669" s="20">
        <v>39</v>
      </c>
      <c r="M669" s="20">
        <v>7.02</v>
      </c>
      <c r="N669" s="20">
        <v>42129.73</v>
      </c>
      <c r="O669" s="20">
        <v>9522.5300000000007</v>
      </c>
      <c r="P669" s="20">
        <v>22.6</v>
      </c>
      <c r="Q669" s="20">
        <v>51652.26</v>
      </c>
      <c r="R669" s="20">
        <v>0</v>
      </c>
      <c r="S669" s="20">
        <v>0</v>
      </c>
      <c r="T669" s="20">
        <v>0</v>
      </c>
      <c r="U669" s="20">
        <v>51652.26</v>
      </c>
      <c r="V669" s="20">
        <v>9522.5300000000007</v>
      </c>
      <c r="W669" s="20">
        <v>22.6</v>
      </c>
      <c r="X669" s="20">
        <v>0</v>
      </c>
      <c r="Y669" s="19">
        <v>2024</v>
      </c>
      <c r="Z669" s="19">
        <v>3</v>
      </c>
    </row>
    <row r="670" spans="1:26" x14ac:dyDescent="0.25">
      <c r="A670" s="19">
        <v>202404</v>
      </c>
      <c r="B670" s="19">
        <v>3279</v>
      </c>
      <c r="C670" s="19" t="s">
        <v>391</v>
      </c>
      <c r="F670" s="19">
        <v>9</v>
      </c>
      <c r="G670" s="19" t="s">
        <v>151</v>
      </c>
      <c r="H670" s="19">
        <v>0</v>
      </c>
      <c r="J670" s="19">
        <v>1</v>
      </c>
      <c r="K670" s="20" t="s">
        <v>523</v>
      </c>
      <c r="L670" s="20">
        <v>1</v>
      </c>
      <c r="M670" s="20">
        <v>0.18</v>
      </c>
      <c r="N670" s="20">
        <v>1134.95</v>
      </c>
      <c r="O670" s="20">
        <v>255.36</v>
      </c>
      <c r="P670" s="20">
        <v>22.5</v>
      </c>
      <c r="Q670" s="20">
        <v>1390.31</v>
      </c>
      <c r="R670" s="20">
        <v>0</v>
      </c>
      <c r="S670" s="20">
        <v>0</v>
      </c>
      <c r="T670" s="20">
        <v>0</v>
      </c>
      <c r="U670" s="20">
        <v>1390.31</v>
      </c>
      <c r="V670" s="20">
        <v>255.36</v>
      </c>
      <c r="W670" s="20">
        <v>22.5</v>
      </c>
      <c r="X670" s="20">
        <v>0</v>
      </c>
      <c r="Y670" s="19">
        <v>2024</v>
      </c>
      <c r="Z670" s="19">
        <v>4</v>
      </c>
    </row>
    <row r="671" spans="1:26" x14ac:dyDescent="0.25">
      <c r="A671" s="19">
        <v>202403</v>
      </c>
      <c r="B671" s="19">
        <v>3904</v>
      </c>
      <c r="C671" s="19" t="s">
        <v>333</v>
      </c>
      <c r="F671" s="19">
        <v>9</v>
      </c>
      <c r="G671" s="19" t="s">
        <v>151</v>
      </c>
      <c r="H671" s="19">
        <v>0</v>
      </c>
      <c r="J671" s="19">
        <v>1</v>
      </c>
      <c r="K671" s="20" t="s">
        <v>523</v>
      </c>
      <c r="L671" s="20">
        <v>8</v>
      </c>
      <c r="M671" s="20">
        <v>1.44</v>
      </c>
      <c r="N671" s="20">
        <v>8740.24</v>
      </c>
      <c r="O671" s="20">
        <v>1988.41</v>
      </c>
      <c r="P671" s="20">
        <v>22.75</v>
      </c>
      <c r="Q671" s="20">
        <v>10728.65</v>
      </c>
      <c r="R671" s="20">
        <v>0</v>
      </c>
      <c r="S671" s="20">
        <v>0</v>
      </c>
      <c r="T671" s="20">
        <v>0</v>
      </c>
      <c r="U671" s="20">
        <v>10728.65</v>
      </c>
      <c r="V671" s="20">
        <v>1988.41</v>
      </c>
      <c r="W671" s="20">
        <v>22.75</v>
      </c>
      <c r="X671" s="20">
        <v>0</v>
      </c>
      <c r="Y671" s="19">
        <v>2024</v>
      </c>
      <c r="Z671" s="19">
        <v>3</v>
      </c>
    </row>
    <row r="672" spans="1:26" x14ac:dyDescent="0.25">
      <c r="A672" s="19">
        <v>202404</v>
      </c>
      <c r="B672" s="19">
        <v>3904</v>
      </c>
      <c r="C672" s="19" t="s">
        <v>333</v>
      </c>
      <c r="F672" s="19">
        <v>9</v>
      </c>
      <c r="G672" s="19" t="s">
        <v>151</v>
      </c>
      <c r="H672" s="19">
        <v>0</v>
      </c>
      <c r="J672" s="19">
        <v>1</v>
      </c>
      <c r="K672" s="20" t="s">
        <v>523</v>
      </c>
      <c r="L672" s="20">
        <v>6</v>
      </c>
      <c r="M672" s="20">
        <v>1.08</v>
      </c>
      <c r="N672" s="20">
        <v>6887.05</v>
      </c>
      <c r="O672" s="20">
        <v>1549.56</v>
      </c>
      <c r="P672" s="20">
        <v>22.5</v>
      </c>
      <c r="Q672" s="20">
        <v>8436.61</v>
      </c>
      <c r="R672" s="20">
        <v>0</v>
      </c>
      <c r="S672" s="20">
        <v>0</v>
      </c>
      <c r="T672" s="20">
        <v>0</v>
      </c>
      <c r="U672" s="20">
        <v>8436.61</v>
      </c>
      <c r="V672" s="20">
        <v>1549.56</v>
      </c>
      <c r="W672" s="20">
        <v>22.5</v>
      </c>
      <c r="X672" s="20">
        <v>0</v>
      </c>
      <c r="Y672" s="19">
        <v>2024</v>
      </c>
      <c r="Z672" s="19">
        <v>4</v>
      </c>
    </row>
    <row r="673" spans="1:26" x14ac:dyDescent="0.25">
      <c r="A673" s="19">
        <v>202306</v>
      </c>
      <c r="B673" s="19">
        <v>3217</v>
      </c>
      <c r="C673" s="19" t="s">
        <v>155</v>
      </c>
      <c r="F673" s="19">
        <v>9</v>
      </c>
      <c r="G673" s="19" t="s">
        <v>151</v>
      </c>
      <c r="H673" s="19">
        <v>0</v>
      </c>
      <c r="J673" s="19">
        <v>1</v>
      </c>
      <c r="K673" s="20" t="s">
        <v>523</v>
      </c>
      <c r="L673" s="20">
        <v>264</v>
      </c>
      <c r="M673" s="20">
        <v>47.52</v>
      </c>
      <c r="N673" s="20">
        <v>91075.46</v>
      </c>
      <c r="O673" s="20">
        <v>21132.91</v>
      </c>
      <c r="P673" s="20">
        <v>23.2</v>
      </c>
      <c r="Q673" s="20">
        <v>112208.37</v>
      </c>
      <c r="R673" s="20">
        <v>0</v>
      </c>
      <c r="S673" s="20">
        <v>0</v>
      </c>
      <c r="T673" s="20">
        <v>0</v>
      </c>
      <c r="U673" s="20">
        <v>112208.37</v>
      </c>
      <c r="V673" s="20">
        <v>21132.91</v>
      </c>
      <c r="W673" s="20">
        <v>23.2</v>
      </c>
      <c r="X673" s="20">
        <v>0.01</v>
      </c>
      <c r="Y673" s="19">
        <v>2023</v>
      </c>
      <c r="Z673" s="19">
        <v>6</v>
      </c>
    </row>
    <row r="674" spans="1:26" x14ac:dyDescent="0.25">
      <c r="A674" s="19">
        <v>202307</v>
      </c>
      <c r="B674" s="19">
        <v>3217</v>
      </c>
      <c r="C674" s="19" t="s">
        <v>155</v>
      </c>
      <c r="F674" s="19">
        <v>9</v>
      </c>
      <c r="G674" s="19" t="s">
        <v>151</v>
      </c>
      <c r="H674" s="19">
        <v>0</v>
      </c>
      <c r="J674" s="19">
        <v>1</v>
      </c>
      <c r="K674" s="20" t="s">
        <v>523</v>
      </c>
      <c r="L674" s="20">
        <v>273</v>
      </c>
      <c r="M674" s="20">
        <v>49.14</v>
      </c>
      <c r="N674" s="20">
        <v>102242.98</v>
      </c>
      <c r="O674" s="20">
        <v>23433.96</v>
      </c>
      <c r="P674" s="20">
        <v>22.92</v>
      </c>
      <c r="Q674" s="20">
        <v>125676.94</v>
      </c>
      <c r="R674" s="20">
        <v>0</v>
      </c>
      <c r="S674" s="20">
        <v>0</v>
      </c>
      <c r="T674" s="20">
        <v>0</v>
      </c>
      <c r="U674" s="20">
        <v>125676.94</v>
      </c>
      <c r="V674" s="20">
        <v>23433.96</v>
      </c>
      <c r="W674" s="20">
        <v>22.92</v>
      </c>
      <c r="X674" s="20">
        <v>0.01</v>
      </c>
      <c r="Y674" s="19">
        <v>2023</v>
      </c>
      <c r="Z674" s="19">
        <v>7</v>
      </c>
    </row>
    <row r="675" spans="1:26" x14ac:dyDescent="0.25">
      <c r="A675" s="19">
        <v>202308</v>
      </c>
      <c r="B675" s="19">
        <v>3217</v>
      </c>
      <c r="C675" s="19" t="s">
        <v>155</v>
      </c>
      <c r="F675" s="19">
        <v>9</v>
      </c>
      <c r="G675" s="19" t="s">
        <v>151</v>
      </c>
      <c r="H675" s="19">
        <v>0</v>
      </c>
      <c r="J675" s="19">
        <v>1</v>
      </c>
      <c r="K675" s="20" t="s">
        <v>523</v>
      </c>
      <c r="L675" s="20">
        <v>239</v>
      </c>
      <c r="M675" s="20">
        <v>43.02</v>
      </c>
      <c r="N675" s="20">
        <v>96150.62</v>
      </c>
      <c r="O675" s="20">
        <v>21946.799999999999</v>
      </c>
      <c r="P675" s="20">
        <v>22.83</v>
      </c>
      <c r="Q675" s="20">
        <v>118097.42</v>
      </c>
      <c r="R675" s="20">
        <v>0</v>
      </c>
      <c r="S675" s="20">
        <v>0</v>
      </c>
      <c r="T675" s="20">
        <v>0</v>
      </c>
      <c r="U675" s="20">
        <v>118097.42</v>
      </c>
      <c r="V675" s="20">
        <v>21946.799999999999</v>
      </c>
      <c r="W675" s="20">
        <v>22.83</v>
      </c>
      <c r="X675" s="20">
        <v>0.01</v>
      </c>
      <c r="Y675" s="19">
        <v>2023</v>
      </c>
      <c r="Z675" s="19">
        <v>8</v>
      </c>
    </row>
    <row r="676" spans="1:26" x14ac:dyDescent="0.25">
      <c r="A676" s="19">
        <v>202309</v>
      </c>
      <c r="B676" s="19">
        <v>3217</v>
      </c>
      <c r="C676" s="19" t="s">
        <v>155</v>
      </c>
      <c r="F676" s="19">
        <v>9</v>
      </c>
      <c r="G676" s="19" t="s">
        <v>151</v>
      </c>
      <c r="H676" s="19">
        <v>0</v>
      </c>
      <c r="J676" s="19">
        <v>1</v>
      </c>
      <c r="K676" s="20" t="s">
        <v>523</v>
      </c>
      <c r="L676" s="20">
        <v>238</v>
      </c>
      <c r="M676" s="20">
        <v>42.84</v>
      </c>
      <c r="N676" s="20">
        <v>101102.83</v>
      </c>
      <c r="O676" s="20">
        <v>23050.89</v>
      </c>
      <c r="P676" s="20">
        <v>22.8</v>
      </c>
      <c r="Q676" s="20">
        <v>124153.72</v>
      </c>
      <c r="R676" s="20">
        <v>0</v>
      </c>
      <c r="S676" s="20">
        <v>0</v>
      </c>
      <c r="T676" s="20">
        <v>0</v>
      </c>
      <c r="U676" s="20">
        <v>124153.72</v>
      </c>
      <c r="V676" s="20">
        <v>23050.89</v>
      </c>
      <c r="W676" s="20">
        <v>22.8</v>
      </c>
      <c r="X676" s="20">
        <v>0.01</v>
      </c>
      <c r="Y676" s="19">
        <v>2023</v>
      </c>
      <c r="Z676" s="19">
        <v>9</v>
      </c>
    </row>
    <row r="677" spans="1:26" x14ac:dyDescent="0.25">
      <c r="A677" s="19">
        <v>202310</v>
      </c>
      <c r="B677" s="19">
        <v>3217</v>
      </c>
      <c r="C677" s="19" t="s">
        <v>155</v>
      </c>
      <c r="F677" s="19">
        <v>9</v>
      </c>
      <c r="G677" s="19" t="s">
        <v>151</v>
      </c>
      <c r="H677" s="19">
        <v>0</v>
      </c>
      <c r="J677" s="19">
        <v>1</v>
      </c>
      <c r="K677" s="20" t="s">
        <v>523</v>
      </c>
      <c r="L677" s="20">
        <v>296</v>
      </c>
      <c r="M677" s="20">
        <v>53.28</v>
      </c>
      <c r="N677" s="20">
        <v>135336.54999999999</v>
      </c>
      <c r="O677" s="20">
        <v>31158.85</v>
      </c>
      <c r="P677" s="20">
        <v>23.02</v>
      </c>
      <c r="Q677" s="20">
        <v>166495.4</v>
      </c>
      <c r="R677" s="20">
        <v>0</v>
      </c>
      <c r="S677" s="20">
        <v>0</v>
      </c>
      <c r="T677" s="20">
        <v>0</v>
      </c>
      <c r="U677" s="20">
        <v>166495.4</v>
      </c>
      <c r="V677" s="20">
        <v>31158.85</v>
      </c>
      <c r="W677" s="20">
        <v>23.02</v>
      </c>
      <c r="X677" s="20">
        <v>0.01</v>
      </c>
      <c r="Y677" s="19">
        <v>2023</v>
      </c>
      <c r="Z677" s="19">
        <v>10</v>
      </c>
    </row>
    <row r="678" spans="1:26" x14ac:dyDescent="0.25">
      <c r="A678" s="19">
        <v>202311</v>
      </c>
      <c r="B678" s="19">
        <v>3217</v>
      </c>
      <c r="C678" s="19" t="s">
        <v>155</v>
      </c>
      <c r="F678" s="19">
        <v>9</v>
      </c>
      <c r="G678" s="19" t="s">
        <v>151</v>
      </c>
      <c r="H678" s="19">
        <v>0</v>
      </c>
      <c r="J678" s="19">
        <v>1</v>
      </c>
      <c r="K678" s="20" t="s">
        <v>523</v>
      </c>
      <c r="L678" s="20">
        <v>223</v>
      </c>
      <c r="M678" s="20">
        <v>40.14</v>
      </c>
      <c r="N678" s="20">
        <v>110325.21</v>
      </c>
      <c r="O678" s="20">
        <v>25317.14</v>
      </c>
      <c r="P678" s="20">
        <v>22.95</v>
      </c>
      <c r="Q678" s="20">
        <v>135642.35</v>
      </c>
      <c r="R678" s="20">
        <v>0</v>
      </c>
      <c r="S678" s="20">
        <v>0</v>
      </c>
      <c r="T678" s="20">
        <v>0</v>
      </c>
      <c r="U678" s="20">
        <v>135642.35</v>
      </c>
      <c r="V678" s="20">
        <v>25317.14</v>
      </c>
      <c r="W678" s="20">
        <v>22.95</v>
      </c>
      <c r="X678" s="20">
        <v>0.01</v>
      </c>
      <c r="Y678" s="19">
        <v>2023</v>
      </c>
      <c r="Z678" s="19">
        <v>11</v>
      </c>
    </row>
    <row r="679" spans="1:26" x14ac:dyDescent="0.25">
      <c r="A679" s="19">
        <v>202312</v>
      </c>
      <c r="B679" s="19">
        <v>3217</v>
      </c>
      <c r="C679" s="19" t="s">
        <v>155</v>
      </c>
      <c r="F679" s="19">
        <v>9</v>
      </c>
      <c r="G679" s="19" t="s">
        <v>151</v>
      </c>
      <c r="H679" s="19">
        <v>0</v>
      </c>
      <c r="J679" s="19">
        <v>1</v>
      </c>
      <c r="K679" s="20" t="s">
        <v>523</v>
      </c>
      <c r="L679" s="20">
        <v>238</v>
      </c>
      <c r="M679" s="20">
        <v>42.84</v>
      </c>
      <c r="N679" s="20">
        <v>142833.64000000001</v>
      </c>
      <c r="O679" s="20">
        <v>32788.629999999997</v>
      </c>
      <c r="P679" s="20">
        <v>22.96</v>
      </c>
      <c r="Q679" s="20">
        <v>175622.27</v>
      </c>
      <c r="R679" s="20">
        <v>0</v>
      </c>
      <c r="S679" s="20">
        <v>0</v>
      </c>
      <c r="T679" s="20">
        <v>0</v>
      </c>
      <c r="U679" s="20">
        <v>175622.27</v>
      </c>
      <c r="V679" s="20">
        <v>32788.629999999997</v>
      </c>
      <c r="W679" s="20">
        <v>22.96</v>
      </c>
      <c r="X679" s="20">
        <v>0.01</v>
      </c>
      <c r="Y679" s="19">
        <v>2023</v>
      </c>
      <c r="Z679" s="19">
        <v>12</v>
      </c>
    </row>
    <row r="680" spans="1:26" x14ac:dyDescent="0.25">
      <c r="A680" s="19">
        <v>202401</v>
      </c>
      <c r="B680" s="19">
        <v>3217</v>
      </c>
      <c r="C680" s="19" t="s">
        <v>155</v>
      </c>
      <c r="F680" s="19">
        <v>9</v>
      </c>
      <c r="G680" s="19" t="s">
        <v>151</v>
      </c>
      <c r="H680" s="19">
        <v>0</v>
      </c>
      <c r="J680" s="19">
        <v>1</v>
      </c>
      <c r="K680" s="20" t="s">
        <v>523</v>
      </c>
      <c r="L680" s="20">
        <v>274</v>
      </c>
      <c r="M680" s="20">
        <v>49.32</v>
      </c>
      <c r="N680" s="20">
        <v>207198.6</v>
      </c>
      <c r="O680" s="20">
        <v>47797.04</v>
      </c>
      <c r="P680" s="20">
        <v>23.07</v>
      </c>
      <c r="Q680" s="20">
        <v>254995.64</v>
      </c>
      <c r="R680" s="20">
        <v>0</v>
      </c>
      <c r="S680" s="20">
        <v>0</v>
      </c>
      <c r="T680" s="20">
        <v>0</v>
      </c>
      <c r="U680" s="20">
        <v>254995.64</v>
      </c>
      <c r="V680" s="20">
        <v>47797.04</v>
      </c>
      <c r="W680" s="20">
        <v>23.07</v>
      </c>
      <c r="X680" s="20">
        <v>0.01</v>
      </c>
      <c r="Y680" s="19">
        <v>2024</v>
      </c>
      <c r="Z680" s="19">
        <v>1</v>
      </c>
    </row>
    <row r="681" spans="1:26" x14ac:dyDescent="0.25">
      <c r="A681" s="19">
        <v>202402</v>
      </c>
      <c r="B681" s="19">
        <v>3217</v>
      </c>
      <c r="C681" s="19" t="s">
        <v>155</v>
      </c>
      <c r="F681" s="19">
        <v>9</v>
      </c>
      <c r="G681" s="19" t="s">
        <v>151</v>
      </c>
      <c r="H681" s="19">
        <v>0</v>
      </c>
      <c r="J681" s="19">
        <v>1</v>
      </c>
      <c r="K681" s="20" t="s">
        <v>523</v>
      </c>
      <c r="L681" s="20">
        <v>222</v>
      </c>
      <c r="M681" s="20">
        <v>39.96</v>
      </c>
      <c r="N681" s="20">
        <v>199355.84</v>
      </c>
      <c r="O681" s="20">
        <v>45949.31</v>
      </c>
      <c r="P681" s="20">
        <v>23.05</v>
      </c>
      <c r="Q681" s="20">
        <v>245305.15</v>
      </c>
      <c r="R681" s="20">
        <v>0</v>
      </c>
      <c r="S681" s="20">
        <v>0</v>
      </c>
      <c r="T681" s="20">
        <v>0</v>
      </c>
      <c r="U681" s="20">
        <v>245305.15</v>
      </c>
      <c r="V681" s="20">
        <v>45949.31</v>
      </c>
      <c r="W681" s="20">
        <v>23.05</v>
      </c>
      <c r="X681" s="20">
        <v>0.01</v>
      </c>
      <c r="Y681" s="19">
        <v>2024</v>
      </c>
      <c r="Z681" s="19">
        <v>2</v>
      </c>
    </row>
    <row r="682" spans="1:26" x14ac:dyDescent="0.25">
      <c r="A682" s="19">
        <v>202403</v>
      </c>
      <c r="B682" s="19">
        <v>3217</v>
      </c>
      <c r="C682" s="19" t="s">
        <v>155</v>
      </c>
      <c r="F682" s="19">
        <v>9</v>
      </c>
      <c r="G682" s="19" t="s">
        <v>151</v>
      </c>
      <c r="H682" s="19">
        <v>0</v>
      </c>
      <c r="J682" s="19">
        <v>1</v>
      </c>
      <c r="K682" s="20" t="s">
        <v>523</v>
      </c>
      <c r="L682" s="20">
        <v>197</v>
      </c>
      <c r="M682" s="20">
        <v>35.46</v>
      </c>
      <c r="N682" s="20">
        <v>212819</v>
      </c>
      <c r="O682" s="20">
        <v>48934.34</v>
      </c>
      <c r="P682" s="20">
        <v>22.99</v>
      </c>
      <c r="Q682" s="20">
        <v>261753.34</v>
      </c>
      <c r="R682" s="20">
        <v>0</v>
      </c>
      <c r="S682" s="20">
        <v>0</v>
      </c>
      <c r="T682" s="20">
        <v>0</v>
      </c>
      <c r="U682" s="20">
        <v>261753.34</v>
      </c>
      <c r="V682" s="20">
        <v>48934.34</v>
      </c>
      <c r="W682" s="20">
        <v>22.99</v>
      </c>
      <c r="X682" s="20">
        <v>0.01</v>
      </c>
      <c r="Y682" s="19">
        <v>2024</v>
      </c>
      <c r="Z682" s="19">
        <v>3</v>
      </c>
    </row>
    <row r="683" spans="1:26" x14ac:dyDescent="0.25">
      <c r="A683" s="19">
        <v>202404</v>
      </c>
      <c r="B683" s="19">
        <v>3217</v>
      </c>
      <c r="C683" s="19" t="s">
        <v>155</v>
      </c>
      <c r="F683" s="19">
        <v>9</v>
      </c>
      <c r="G683" s="19" t="s">
        <v>151</v>
      </c>
      <c r="H683" s="19">
        <v>0</v>
      </c>
      <c r="J683" s="19">
        <v>1</v>
      </c>
      <c r="K683" s="20" t="s">
        <v>523</v>
      </c>
      <c r="L683" s="20">
        <v>62</v>
      </c>
      <c r="M683" s="20">
        <v>11.16</v>
      </c>
      <c r="N683" s="20">
        <v>69732.67</v>
      </c>
      <c r="O683" s="20">
        <v>15935.13</v>
      </c>
      <c r="P683" s="20">
        <v>22.85</v>
      </c>
      <c r="Q683" s="20">
        <v>85667.8</v>
      </c>
      <c r="R683" s="20">
        <v>0</v>
      </c>
      <c r="S683" s="20">
        <v>0</v>
      </c>
      <c r="T683" s="20">
        <v>0</v>
      </c>
      <c r="U683" s="20">
        <v>85667.8</v>
      </c>
      <c r="V683" s="20">
        <v>15935.13</v>
      </c>
      <c r="W683" s="20">
        <v>22.85</v>
      </c>
      <c r="X683" s="20">
        <v>0</v>
      </c>
      <c r="Y683" s="19">
        <v>2024</v>
      </c>
      <c r="Z683" s="19">
        <v>4</v>
      </c>
    </row>
    <row r="684" spans="1:26" x14ac:dyDescent="0.25">
      <c r="A684" s="19">
        <v>202306</v>
      </c>
      <c r="B684" s="19">
        <v>3218</v>
      </c>
      <c r="C684" s="19" t="s">
        <v>156</v>
      </c>
      <c r="F684" s="19">
        <v>9</v>
      </c>
      <c r="G684" s="19" t="s">
        <v>151</v>
      </c>
      <c r="H684" s="19">
        <v>0</v>
      </c>
      <c r="J684" s="19">
        <v>1</v>
      </c>
      <c r="K684" s="20" t="s">
        <v>523</v>
      </c>
      <c r="L684" s="20">
        <v>208</v>
      </c>
      <c r="M684" s="20">
        <v>37.44</v>
      </c>
      <c r="N684" s="20">
        <v>71435.47</v>
      </c>
      <c r="O684" s="20">
        <v>16451.95</v>
      </c>
      <c r="P684" s="20">
        <v>23.03</v>
      </c>
      <c r="Q684" s="20">
        <v>87887.42</v>
      </c>
      <c r="R684" s="20">
        <v>0</v>
      </c>
      <c r="S684" s="20">
        <v>0</v>
      </c>
      <c r="T684" s="20">
        <v>0</v>
      </c>
      <c r="U684" s="20">
        <v>87887.42</v>
      </c>
      <c r="V684" s="20">
        <v>16451.95</v>
      </c>
      <c r="W684" s="20">
        <v>23.03</v>
      </c>
      <c r="X684" s="20">
        <v>0</v>
      </c>
      <c r="Y684" s="19">
        <v>2023</v>
      </c>
      <c r="Z684" s="19">
        <v>6</v>
      </c>
    </row>
    <row r="685" spans="1:26" x14ac:dyDescent="0.25">
      <c r="A685" s="19">
        <v>202307</v>
      </c>
      <c r="B685" s="19">
        <v>3218</v>
      </c>
      <c r="C685" s="19" t="s">
        <v>156</v>
      </c>
      <c r="F685" s="19">
        <v>9</v>
      </c>
      <c r="G685" s="19" t="s">
        <v>151</v>
      </c>
      <c r="H685" s="19">
        <v>0</v>
      </c>
      <c r="J685" s="19">
        <v>1</v>
      </c>
      <c r="K685" s="20" t="s">
        <v>523</v>
      </c>
      <c r="L685" s="20">
        <v>84</v>
      </c>
      <c r="M685" s="20">
        <v>15.12</v>
      </c>
      <c r="N685" s="20">
        <v>31459.360000000001</v>
      </c>
      <c r="O685" s="20">
        <v>7232.04</v>
      </c>
      <c r="P685" s="20">
        <v>22.99</v>
      </c>
      <c r="Q685" s="20">
        <v>38691.4</v>
      </c>
      <c r="R685" s="20">
        <v>0</v>
      </c>
      <c r="S685" s="20">
        <v>0</v>
      </c>
      <c r="T685" s="20">
        <v>0</v>
      </c>
      <c r="U685" s="20">
        <v>38691.4</v>
      </c>
      <c r="V685" s="20">
        <v>7232.04</v>
      </c>
      <c r="W685" s="20">
        <v>22.99</v>
      </c>
      <c r="X685" s="20">
        <v>0</v>
      </c>
      <c r="Y685" s="19">
        <v>2023</v>
      </c>
      <c r="Z685" s="19">
        <v>7</v>
      </c>
    </row>
    <row r="686" spans="1:26" x14ac:dyDescent="0.25">
      <c r="A686" s="19">
        <v>202308</v>
      </c>
      <c r="B686" s="19">
        <v>3218</v>
      </c>
      <c r="C686" s="19" t="s">
        <v>156</v>
      </c>
      <c r="F686" s="19">
        <v>9</v>
      </c>
      <c r="G686" s="19" t="s">
        <v>151</v>
      </c>
      <c r="H686" s="19">
        <v>0</v>
      </c>
      <c r="J686" s="19">
        <v>1</v>
      </c>
      <c r="K686" s="20" t="s">
        <v>523</v>
      </c>
      <c r="L686" s="20">
        <v>235</v>
      </c>
      <c r="M686" s="20">
        <v>42.3</v>
      </c>
      <c r="N686" s="20">
        <v>94959.53</v>
      </c>
      <c r="O686" s="20">
        <v>21988.73</v>
      </c>
      <c r="P686" s="20">
        <v>23.16</v>
      </c>
      <c r="Q686" s="20">
        <v>116948.26</v>
      </c>
      <c r="R686" s="20">
        <v>0</v>
      </c>
      <c r="S686" s="20">
        <v>0</v>
      </c>
      <c r="T686" s="20">
        <v>0</v>
      </c>
      <c r="U686" s="20">
        <v>116948.26</v>
      </c>
      <c r="V686" s="20">
        <v>21988.73</v>
      </c>
      <c r="W686" s="20">
        <v>23.16</v>
      </c>
      <c r="X686" s="20">
        <v>0.01</v>
      </c>
      <c r="Y686" s="19">
        <v>2023</v>
      </c>
      <c r="Z686" s="19">
        <v>8</v>
      </c>
    </row>
    <row r="687" spans="1:26" x14ac:dyDescent="0.25">
      <c r="A687" s="19">
        <v>202309</v>
      </c>
      <c r="B687" s="19">
        <v>3218</v>
      </c>
      <c r="C687" s="19" t="s">
        <v>156</v>
      </c>
      <c r="F687" s="19">
        <v>9</v>
      </c>
      <c r="G687" s="19" t="s">
        <v>151</v>
      </c>
      <c r="H687" s="19">
        <v>0</v>
      </c>
      <c r="J687" s="19">
        <v>1</v>
      </c>
      <c r="K687" s="20" t="s">
        <v>523</v>
      </c>
      <c r="L687" s="20">
        <v>210</v>
      </c>
      <c r="M687" s="20">
        <v>37.799999999999997</v>
      </c>
      <c r="N687" s="20">
        <v>89098.07</v>
      </c>
      <c r="O687" s="20">
        <v>20539.98</v>
      </c>
      <c r="P687" s="20">
        <v>23.05</v>
      </c>
      <c r="Q687" s="20">
        <v>109638.05</v>
      </c>
      <c r="R687" s="20">
        <v>0</v>
      </c>
      <c r="S687" s="20">
        <v>0</v>
      </c>
      <c r="T687" s="20">
        <v>0</v>
      </c>
      <c r="U687" s="20">
        <v>109638.05</v>
      </c>
      <c r="V687" s="20">
        <v>20539.98</v>
      </c>
      <c r="W687" s="20">
        <v>23.05</v>
      </c>
      <c r="X687" s="20">
        <v>0</v>
      </c>
      <c r="Y687" s="19">
        <v>2023</v>
      </c>
      <c r="Z687" s="19">
        <v>9</v>
      </c>
    </row>
    <row r="688" spans="1:26" x14ac:dyDescent="0.25">
      <c r="A688" s="19">
        <v>202310</v>
      </c>
      <c r="B688" s="19">
        <v>3218</v>
      </c>
      <c r="C688" s="19" t="s">
        <v>156</v>
      </c>
      <c r="F688" s="19">
        <v>9</v>
      </c>
      <c r="G688" s="19" t="s">
        <v>151</v>
      </c>
      <c r="H688" s="19">
        <v>0</v>
      </c>
      <c r="J688" s="19">
        <v>1</v>
      </c>
      <c r="K688" s="20" t="s">
        <v>523</v>
      </c>
      <c r="L688" s="20">
        <v>264</v>
      </c>
      <c r="M688" s="20">
        <v>47.52</v>
      </c>
      <c r="N688" s="20">
        <v>120919.56</v>
      </c>
      <c r="O688" s="20">
        <v>28081.71</v>
      </c>
      <c r="P688" s="20">
        <v>23.22</v>
      </c>
      <c r="Q688" s="20">
        <v>149001.26999999999</v>
      </c>
      <c r="R688" s="20">
        <v>0</v>
      </c>
      <c r="S688" s="20">
        <v>0</v>
      </c>
      <c r="T688" s="20">
        <v>0</v>
      </c>
      <c r="U688" s="20">
        <v>149001.26999999999</v>
      </c>
      <c r="V688" s="20">
        <v>28081.71</v>
      </c>
      <c r="W688" s="20">
        <v>23.22</v>
      </c>
      <c r="X688" s="20">
        <v>0.01</v>
      </c>
      <c r="Y688" s="19">
        <v>2023</v>
      </c>
      <c r="Z688" s="19">
        <v>10</v>
      </c>
    </row>
    <row r="689" spans="1:26" x14ac:dyDescent="0.25">
      <c r="A689" s="19">
        <v>202311</v>
      </c>
      <c r="B689" s="19">
        <v>3218</v>
      </c>
      <c r="C689" s="19" t="s">
        <v>156</v>
      </c>
      <c r="F689" s="19">
        <v>9</v>
      </c>
      <c r="G689" s="19" t="s">
        <v>151</v>
      </c>
      <c r="H689" s="19">
        <v>0</v>
      </c>
      <c r="J689" s="19">
        <v>1</v>
      </c>
      <c r="K689" s="20" t="s">
        <v>523</v>
      </c>
      <c r="L689" s="20">
        <v>215</v>
      </c>
      <c r="M689" s="20">
        <v>38.700000000000003</v>
      </c>
      <c r="N689" s="20">
        <v>105469.69</v>
      </c>
      <c r="O689" s="20">
        <v>24305.84</v>
      </c>
      <c r="P689" s="20">
        <v>23.05</v>
      </c>
      <c r="Q689" s="20">
        <v>129775.53</v>
      </c>
      <c r="R689" s="20">
        <v>0</v>
      </c>
      <c r="S689" s="20">
        <v>0</v>
      </c>
      <c r="T689" s="20">
        <v>0</v>
      </c>
      <c r="U689" s="20">
        <v>129775.53</v>
      </c>
      <c r="V689" s="20">
        <v>24305.84</v>
      </c>
      <c r="W689" s="20">
        <v>23.05</v>
      </c>
      <c r="X689" s="20">
        <v>0.01</v>
      </c>
      <c r="Y689" s="19">
        <v>2023</v>
      </c>
      <c r="Z689" s="19">
        <v>11</v>
      </c>
    </row>
    <row r="690" spans="1:26" x14ac:dyDescent="0.25">
      <c r="A690" s="19">
        <v>202312</v>
      </c>
      <c r="B690" s="19">
        <v>3218</v>
      </c>
      <c r="C690" s="19" t="s">
        <v>156</v>
      </c>
      <c r="F690" s="19">
        <v>9</v>
      </c>
      <c r="G690" s="19" t="s">
        <v>151</v>
      </c>
      <c r="H690" s="19">
        <v>0</v>
      </c>
      <c r="J690" s="19">
        <v>1</v>
      </c>
      <c r="K690" s="20" t="s">
        <v>523</v>
      </c>
      <c r="L690" s="20">
        <v>265</v>
      </c>
      <c r="M690" s="20">
        <v>47.7</v>
      </c>
      <c r="N690" s="20">
        <v>156152.65</v>
      </c>
      <c r="O690" s="20">
        <v>35813.94</v>
      </c>
      <c r="P690" s="20">
        <v>22.94</v>
      </c>
      <c r="Q690" s="20">
        <v>191966.59</v>
      </c>
      <c r="R690" s="20">
        <v>0</v>
      </c>
      <c r="S690" s="20">
        <v>0</v>
      </c>
      <c r="T690" s="20">
        <v>0</v>
      </c>
      <c r="U690" s="20">
        <v>191966.59</v>
      </c>
      <c r="V690" s="20">
        <v>35813.94</v>
      </c>
      <c r="W690" s="20">
        <v>22.94</v>
      </c>
      <c r="X690" s="20">
        <v>0.01</v>
      </c>
      <c r="Y690" s="19">
        <v>2023</v>
      </c>
      <c r="Z690" s="19">
        <v>12</v>
      </c>
    </row>
    <row r="691" spans="1:26" x14ac:dyDescent="0.25">
      <c r="A691" s="19">
        <v>202401</v>
      </c>
      <c r="B691" s="19">
        <v>3218</v>
      </c>
      <c r="C691" s="19" t="s">
        <v>156</v>
      </c>
      <c r="F691" s="19">
        <v>9</v>
      </c>
      <c r="G691" s="19" t="s">
        <v>151</v>
      </c>
      <c r="H691" s="19">
        <v>0</v>
      </c>
      <c r="J691" s="19">
        <v>1</v>
      </c>
      <c r="K691" s="20" t="s">
        <v>523</v>
      </c>
      <c r="L691" s="20">
        <v>282</v>
      </c>
      <c r="M691" s="20">
        <v>50.76</v>
      </c>
      <c r="N691" s="20">
        <v>211389.4</v>
      </c>
      <c r="O691" s="20">
        <v>48081.66</v>
      </c>
      <c r="P691" s="20">
        <v>22.75</v>
      </c>
      <c r="Q691" s="20">
        <v>259471.06</v>
      </c>
      <c r="R691" s="20">
        <v>0</v>
      </c>
      <c r="S691" s="20">
        <v>0</v>
      </c>
      <c r="T691" s="20">
        <v>0</v>
      </c>
      <c r="U691" s="20">
        <v>259471.06</v>
      </c>
      <c r="V691" s="20">
        <v>48081.66</v>
      </c>
      <c r="W691" s="20">
        <v>22.75</v>
      </c>
      <c r="X691" s="20">
        <v>0.01</v>
      </c>
      <c r="Y691" s="19">
        <v>2024</v>
      </c>
      <c r="Z691" s="19">
        <v>1</v>
      </c>
    </row>
    <row r="692" spans="1:26" x14ac:dyDescent="0.25">
      <c r="A692" s="19">
        <v>202402</v>
      </c>
      <c r="B692" s="19">
        <v>3218</v>
      </c>
      <c r="C692" s="19" t="s">
        <v>156</v>
      </c>
      <c r="F692" s="19">
        <v>9</v>
      </c>
      <c r="G692" s="19" t="s">
        <v>151</v>
      </c>
      <c r="H692" s="19">
        <v>0</v>
      </c>
      <c r="J692" s="19">
        <v>1</v>
      </c>
      <c r="K692" s="20" t="s">
        <v>523</v>
      </c>
      <c r="L692" s="20">
        <v>223</v>
      </c>
      <c r="M692" s="20">
        <v>40.14</v>
      </c>
      <c r="N692" s="20">
        <v>200907.92</v>
      </c>
      <c r="O692" s="20">
        <v>46412.13</v>
      </c>
      <c r="P692" s="20">
        <v>23.1</v>
      </c>
      <c r="Q692" s="20">
        <v>247320.05</v>
      </c>
      <c r="R692" s="20">
        <v>0</v>
      </c>
      <c r="S692" s="20">
        <v>0</v>
      </c>
      <c r="T692" s="20">
        <v>0</v>
      </c>
      <c r="U692" s="20">
        <v>247320.05</v>
      </c>
      <c r="V692" s="20">
        <v>46412.13</v>
      </c>
      <c r="W692" s="20">
        <v>23.1</v>
      </c>
      <c r="X692" s="20">
        <v>0.01</v>
      </c>
      <c r="Y692" s="19">
        <v>2024</v>
      </c>
      <c r="Z692" s="19">
        <v>2</v>
      </c>
    </row>
    <row r="693" spans="1:26" x14ac:dyDescent="0.25">
      <c r="A693" s="19">
        <v>202403</v>
      </c>
      <c r="B693" s="19">
        <v>3218</v>
      </c>
      <c r="C693" s="19" t="s">
        <v>156</v>
      </c>
      <c r="F693" s="19">
        <v>9</v>
      </c>
      <c r="G693" s="19" t="s">
        <v>151</v>
      </c>
      <c r="H693" s="19">
        <v>0</v>
      </c>
      <c r="J693" s="19">
        <v>1</v>
      </c>
      <c r="K693" s="20" t="s">
        <v>523</v>
      </c>
      <c r="L693" s="20">
        <v>152</v>
      </c>
      <c r="M693" s="20">
        <v>27.36</v>
      </c>
      <c r="N693" s="20">
        <v>164205.49</v>
      </c>
      <c r="O693" s="20">
        <v>37771.089999999997</v>
      </c>
      <c r="P693" s="20">
        <v>23</v>
      </c>
      <c r="Q693" s="20">
        <v>201976.58</v>
      </c>
      <c r="R693" s="20">
        <v>0</v>
      </c>
      <c r="S693" s="20">
        <v>0</v>
      </c>
      <c r="T693" s="20">
        <v>0</v>
      </c>
      <c r="U693" s="20">
        <v>201976.58</v>
      </c>
      <c r="V693" s="20">
        <v>37771.089999999997</v>
      </c>
      <c r="W693" s="20">
        <v>23</v>
      </c>
      <c r="X693" s="20">
        <v>0.01</v>
      </c>
      <c r="Y693" s="19">
        <v>2024</v>
      </c>
      <c r="Z693" s="19">
        <v>3</v>
      </c>
    </row>
    <row r="694" spans="1:26" x14ac:dyDescent="0.25">
      <c r="A694" s="19">
        <v>202404</v>
      </c>
      <c r="B694" s="19">
        <v>3218</v>
      </c>
      <c r="C694" s="19" t="s">
        <v>156</v>
      </c>
      <c r="F694" s="19">
        <v>9</v>
      </c>
      <c r="G694" s="19" t="s">
        <v>151</v>
      </c>
      <c r="H694" s="19">
        <v>0</v>
      </c>
      <c r="J694" s="19">
        <v>1</v>
      </c>
      <c r="K694" s="20" t="s">
        <v>523</v>
      </c>
      <c r="L694" s="20">
        <v>97</v>
      </c>
      <c r="M694" s="20">
        <v>17.46</v>
      </c>
      <c r="N694" s="20">
        <v>109180.43</v>
      </c>
      <c r="O694" s="20">
        <v>24940.59</v>
      </c>
      <c r="P694" s="20">
        <v>22.84</v>
      </c>
      <c r="Q694" s="20">
        <v>134121.01999999999</v>
      </c>
      <c r="R694" s="20">
        <v>0</v>
      </c>
      <c r="S694" s="20">
        <v>0</v>
      </c>
      <c r="T694" s="20">
        <v>0</v>
      </c>
      <c r="U694" s="20">
        <v>134121.01999999999</v>
      </c>
      <c r="V694" s="20">
        <v>24940.59</v>
      </c>
      <c r="W694" s="20">
        <v>22.84</v>
      </c>
      <c r="X694" s="20">
        <v>0.01</v>
      </c>
      <c r="Y694" s="19">
        <v>2024</v>
      </c>
      <c r="Z694" s="19">
        <v>4</v>
      </c>
    </row>
    <row r="695" spans="1:26" x14ac:dyDescent="0.25">
      <c r="A695" s="19">
        <v>202306</v>
      </c>
      <c r="B695" s="19">
        <v>3732</v>
      </c>
      <c r="C695" s="19" t="s">
        <v>334</v>
      </c>
      <c r="F695" s="19">
        <v>9</v>
      </c>
      <c r="G695" s="19" t="s">
        <v>151</v>
      </c>
      <c r="H695" s="19">
        <v>0</v>
      </c>
      <c r="J695" s="19">
        <v>1</v>
      </c>
      <c r="K695" s="20" t="s">
        <v>523</v>
      </c>
      <c r="L695" s="20">
        <v>59</v>
      </c>
      <c r="M695" s="20">
        <v>17.11</v>
      </c>
      <c r="N695" s="20">
        <v>30598.94</v>
      </c>
      <c r="O695" s="20">
        <v>7029.74</v>
      </c>
      <c r="P695" s="20">
        <v>22.97</v>
      </c>
      <c r="Q695" s="20">
        <v>37628.68</v>
      </c>
      <c r="R695" s="20">
        <v>0</v>
      </c>
      <c r="S695" s="20">
        <v>0</v>
      </c>
      <c r="T695" s="20">
        <v>0</v>
      </c>
      <c r="U695" s="20">
        <v>37628.68</v>
      </c>
      <c r="V695" s="20">
        <v>7029.74</v>
      </c>
      <c r="W695" s="20">
        <v>22.97</v>
      </c>
      <c r="X695" s="20">
        <v>0</v>
      </c>
      <c r="Y695" s="19">
        <v>2023</v>
      </c>
      <c r="Z695" s="19">
        <v>6</v>
      </c>
    </row>
    <row r="696" spans="1:26" x14ac:dyDescent="0.25">
      <c r="A696" s="19">
        <v>202307</v>
      </c>
      <c r="B696" s="19">
        <v>3732</v>
      </c>
      <c r="C696" s="19" t="s">
        <v>334</v>
      </c>
      <c r="F696" s="19">
        <v>9</v>
      </c>
      <c r="G696" s="19" t="s">
        <v>151</v>
      </c>
      <c r="H696" s="19">
        <v>0</v>
      </c>
      <c r="J696" s="19">
        <v>1</v>
      </c>
      <c r="K696" s="20" t="s">
        <v>523</v>
      </c>
      <c r="L696" s="20">
        <v>106</v>
      </c>
      <c r="M696" s="20">
        <v>30.74</v>
      </c>
      <c r="N696" s="20">
        <v>59463.67</v>
      </c>
      <c r="O696" s="20">
        <v>13865.27</v>
      </c>
      <c r="P696" s="20">
        <v>23.32</v>
      </c>
      <c r="Q696" s="20">
        <v>73328.94</v>
      </c>
      <c r="R696" s="20">
        <v>0</v>
      </c>
      <c r="S696" s="20">
        <v>0</v>
      </c>
      <c r="T696" s="20">
        <v>0</v>
      </c>
      <c r="U696" s="20">
        <v>73328.94</v>
      </c>
      <c r="V696" s="20">
        <v>13865.27</v>
      </c>
      <c r="W696" s="20">
        <v>23.32</v>
      </c>
      <c r="X696" s="20">
        <v>0</v>
      </c>
      <c r="Y696" s="19">
        <v>2023</v>
      </c>
      <c r="Z696" s="19">
        <v>7</v>
      </c>
    </row>
    <row r="697" spans="1:26" x14ac:dyDescent="0.25">
      <c r="A697" s="19">
        <v>202308</v>
      </c>
      <c r="B697" s="19">
        <v>3732</v>
      </c>
      <c r="C697" s="19" t="s">
        <v>334</v>
      </c>
      <c r="F697" s="19">
        <v>9</v>
      </c>
      <c r="G697" s="19" t="s">
        <v>151</v>
      </c>
      <c r="H697" s="19">
        <v>0</v>
      </c>
      <c r="J697" s="19">
        <v>1</v>
      </c>
      <c r="K697" s="20" t="s">
        <v>523</v>
      </c>
      <c r="L697" s="20">
        <v>84</v>
      </c>
      <c r="M697" s="20">
        <v>24.36</v>
      </c>
      <c r="N697" s="20">
        <v>50930.79</v>
      </c>
      <c r="O697" s="20">
        <v>11947.14</v>
      </c>
      <c r="P697" s="20">
        <v>23.46</v>
      </c>
      <c r="Q697" s="20">
        <v>62877.93</v>
      </c>
      <c r="R697" s="20">
        <v>0</v>
      </c>
      <c r="S697" s="20">
        <v>0</v>
      </c>
      <c r="T697" s="20">
        <v>0</v>
      </c>
      <c r="U697" s="20">
        <v>62877.93</v>
      </c>
      <c r="V697" s="20">
        <v>11947.14</v>
      </c>
      <c r="W697" s="20">
        <v>23.46</v>
      </c>
      <c r="X697" s="20">
        <v>0</v>
      </c>
      <c r="Y697" s="19">
        <v>2023</v>
      </c>
      <c r="Z697" s="19">
        <v>8</v>
      </c>
    </row>
    <row r="698" spans="1:26" x14ac:dyDescent="0.25">
      <c r="A698" s="19">
        <v>202309</v>
      </c>
      <c r="B698" s="19">
        <v>3732</v>
      </c>
      <c r="C698" s="19" t="s">
        <v>334</v>
      </c>
      <c r="F698" s="19">
        <v>9</v>
      </c>
      <c r="G698" s="19" t="s">
        <v>151</v>
      </c>
      <c r="H698" s="19">
        <v>0</v>
      </c>
      <c r="J698" s="19">
        <v>1</v>
      </c>
      <c r="K698" s="20" t="s">
        <v>523</v>
      </c>
      <c r="L698" s="20">
        <v>63</v>
      </c>
      <c r="M698" s="20">
        <v>18.27</v>
      </c>
      <c r="N698" s="20">
        <v>39647.760000000002</v>
      </c>
      <c r="O698" s="20">
        <v>9206.41</v>
      </c>
      <c r="P698" s="20">
        <v>23.22</v>
      </c>
      <c r="Q698" s="20">
        <v>48854.17</v>
      </c>
      <c r="R698" s="20">
        <v>0</v>
      </c>
      <c r="S698" s="20">
        <v>0</v>
      </c>
      <c r="T698" s="20">
        <v>0</v>
      </c>
      <c r="U698" s="20">
        <v>48854.17</v>
      </c>
      <c r="V698" s="20">
        <v>9206.41</v>
      </c>
      <c r="W698" s="20">
        <v>23.22</v>
      </c>
      <c r="X698" s="20">
        <v>0</v>
      </c>
      <c r="Y698" s="19">
        <v>2023</v>
      </c>
      <c r="Z698" s="19">
        <v>9</v>
      </c>
    </row>
    <row r="699" spans="1:26" x14ac:dyDescent="0.25">
      <c r="A699" s="19">
        <v>202310</v>
      </c>
      <c r="B699" s="19">
        <v>3732</v>
      </c>
      <c r="C699" s="19" t="s">
        <v>334</v>
      </c>
      <c r="F699" s="19">
        <v>9</v>
      </c>
      <c r="G699" s="19" t="s">
        <v>151</v>
      </c>
      <c r="H699" s="19">
        <v>0</v>
      </c>
      <c r="J699" s="19">
        <v>1</v>
      </c>
      <c r="K699" s="20" t="s">
        <v>523</v>
      </c>
      <c r="L699" s="20">
        <v>86</v>
      </c>
      <c r="M699" s="20">
        <v>24.94</v>
      </c>
      <c r="N699" s="20">
        <v>58996.97</v>
      </c>
      <c r="O699" s="20">
        <v>13633.27</v>
      </c>
      <c r="P699" s="20">
        <v>23.11</v>
      </c>
      <c r="Q699" s="20">
        <v>72630.240000000005</v>
      </c>
      <c r="R699" s="20">
        <v>0</v>
      </c>
      <c r="S699" s="20">
        <v>0</v>
      </c>
      <c r="T699" s="20">
        <v>0</v>
      </c>
      <c r="U699" s="20">
        <v>72630.240000000005</v>
      </c>
      <c r="V699" s="20">
        <v>13633.27</v>
      </c>
      <c r="W699" s="20">
        <v>23.11</v>
      </c>
      <c r="X699" s="20">
        <v>0</v>
      </c>
      <c r="Y699" s="19">
        <v>2023</v>
      </c>
      <c r="Z699" s="19">
        <v>10</v>
      </c>
    </row>
    <row r="700" spans="1:26" x14ac:dyDescent="0.25">
      <c r="A700" s="19">
        <v>202311</v>
      </c>
      <c r="B700" s="19">
        <v>3732</v>
      </c>
      <c r="C700" s="19" t="s">
        <v>334</v>
      </c>
      <c r="F700" s="19">
        <v>9</v>
      </c>
      <c r="G700" s="19" t="s">
        <v>151</v>
      </c>
      <c r="H700" s="19">
        <v>0</v>
      </c>
      <c r="J700" s="19">
        <v>1</v>
      </c>
      <c r="K700" s="20" t="s">
        <v>523</v>
      </c>
      <c r="L700" s="20">
        <v>58</v>
      </c>
      <c r="M700" s="20">
        <v>16.82</v>
      </c>
      <c r="N700" s="20">
        <v>42117.25</v>
      </c>
      <c r="O700" s="20">
        <v>9714.1299999999992</v>
      </c>
      <c r="P700" s="20">
        <v>23.06</v>
      </c>
      <c r="Q700" s="20">
        <v>51831.38</v>
      </c>
      <c r="R700" s="20">
        <v>0</v>
      </c>
      <c r="S700" s="20">
        <v>0</v>
      </c>
      <c r="T700" s="20">
        <v>0</v>
      </c>
      <c r="U700" s="20">
        <v>51831.38</v>
      </c>
      <c r="V700" s="20">
        <v>9714.1299999999992</v>
      </c>
      <c r="W700" s="20">
        <v>23.06</v>
      </c>
      <c r="X700" s="20">
        <v>0</v>
      </c>
      <c r="Y700" s="19">
        <v>2023</v>
      </c>
      <c r="Z700" s="19">
        <v>11</v>
      </c>
    </row>
    <row r="701" spans="1:26" x14ac:dyDescent="0.25">
      <c r="A701" s="19">
        <v>202312</v>
      </c>
      <c r="B701" s="19">
        <v>3732</v>
      </c>
      <c r="C701" s="19" t="s">
        <v>334</v>
      </c>
      <c r="F701" s="19">
        <v>9</v>
      </c>
      <c r="G701" s="19" t="s">
        <v>151</v>
      </c>
      <c r="H701" s="19">
        <v>0</v>
      </c>
      <c r="J701" s="19">
        <v>1</v>
      </c>
      <c r="K701" s="20" t="s">
        <v>523</v>
      </c>
      <c r="L701" s="20">
        <v>74</v>
      </c>
      <c r="M701" s="20">
        <v>21.46</v>
      </c>
      <c r="N701" s="20">
        <v>65301.56</v>
      </c>
      <c r="O701" s="20">
        <v>15070.01</v>
      </c>
      <c r="P701" s="20">
        <v>23.08</v>
      </c>
      <c r="Q701" s="20">
        <v>80371.570000000007</v>
      </c>
      <c r="R701" s="20">
        <v>0</v>
      </c>
      <c r="S701" s="20">
        <v>0</v>
      </c>
      <c r="T701" s="20">
        <v>0</v>
      </c>
      <c r="U701" s="20">
        <v>80371.570000000007</v>
      </c>
      <c r="V701" s="20">
        <v>15070.01</v>
      </c>
      <c r="W701" s="20">
        <v>23.08</v>
      </c>
      <c r="X701" s="20">
        <v>0</v>
      </c>
      <c r="Y701" s="19">
        <v>2023</v>
      </c>
      <c r="Z701" s="19">
        <v>12</v>
      </c>
    </row>
    <row r="702" spans="1:26" x14ac:dyDescent="0.25">
      <c r="A702" s="19">
        <v>202401</v>
      </c>
      <c r="B702" s="19">
        <v>3732</v>
      </c>
      <c r="C702" s="19" t="s">
        <v>334</v>
      </c>
      <c r="F702" s="19">
        <v>9</v>
      </c>
      <c r="G702" s="19" t="s">
        <v>151</v>
      </c>
      <c r="H702" s="19">
        <v>0</v>
      </c>
      <c r="J702" s="19">
        <v>1</v>
      </c>
      <c r="K702" s="20" t="s">
        <v>523</v>
      </c>
      <c r="L702" s="20">
        <v>55</v>
      </c>
      <c r="M702" s="20">
        <v>15.95</v>
      </c>
      <c r="N702" s="20">
        <v>61673.19</v>
      </c>
      <c r="O702" s="20">
        <v>14137.51</v>
      </c>
      <c r="P702" s="20">
        <v>22.92</v>
      </c>
      <c r="Q702" s="20">
        <v>75810.7</v>
      </c>
      <c r="R702" s="20">
        <v>0</v>
      </c>
      <c r="S702" s="20">
        <v>0</v>
      </c>
      <c r="T702" s="20">
        <v>0</v>
      </c>
      <c r="U702" s="20">
        <v>75810.7</v>
      </c>
      <c r="V702" s="20">
        <v>14137.51</v>
      </c>
      <c r="W702" s="20">
        <v>22.92</v>
      </c>
      <c r="X702" s="20">
        <v>0</v>
      </c>
      <c r="Y702" s="19">
        <v>2024</v>
      </c>
      <c r="Z702" s="19">
        <v>1</v>
      </c>
    </row>
    <row r="703" spans="1:26" x14ac:dyDescent="0.25">
      <c r="A703" s="19">
        <v>202402</v>
      </c>
      <c r="B703" s="19">
        <v>3732</v>
      </c>
      <c r="C703" s="19" t="s">
        <v>334</v>
      </c>
      <c r="F703" s="19">
        <v>9</v>
      </c>
      <c r="G703" s="19" t="s">
        <v>151</v>
      </c>
      <c r="H703" s="19">
        <v>0</v>
      </c>
      <c r="J703" s="19">
        <v>1</v>
      </c>
      <c r="K703" s="20" t="s">
        <v>523</v>
      </c>
      <c r="L703" s="20">
        <v>62</v>
      </c>
      <c r="M703" s="20">
        <v>17.98</v>
      </c>
      <c r="N703" s="20">
        <v>83519.320000000007</v>
      </c>
      <c r="O703" s="20">
        <v>19274.46</v>
      </c>
      <c r="P703" s="20">
        <v>23.08</v>
      </c>
      <c r="Q703" s="20">
        <v>102793.78</v>
      </c>
      <c r="R703" s="20">
        <v>0</v>
      </c>
      <c r="S703" s="20">
        <v>0</v>
      </c>
      <c r="T703" s="20">
        <v>0</v>
      </c>
      <c r="U703" s="20">
        <v>102793.78</v>
      </c>
      <c r="V703" s="20">
        <v>19274.46</v>
      </c>
      <c r="W703" s="20">
        <v>23.08</v>
      </c>
      <c r="X703" s="20">
        <v>0</v>
      </c>
      <c r="Y703" s="19">
        <v>2024</v>
      </c>
      <c r="Z703" s="19">
        <v>2</v>
      </c>
    </row>
    <row r="704" spans="1:26" x14ac:dyDescent="0.25">
      <c r="A704" s="19">
        <v>202403</v>
      </c>
      <c r="B704" s="19">
        <v>3732</v>
      </c>
      <c r="C704" s="19" t="s">
        <v>334</v>
      </c>
      <c r="F704" s="19">
        <v>9</v>
      </c>
      <c r="G704" s="19" t="s">
        <v>151</v>
      </c>
      <c r="H704" s="19">
        <v>0</v>
      </c>
      <c r="J704" s="19">
        <v>1</v>
      </c>
      <c r="K704" s="20" t="s">
        <v>523</v>
      </c>
      <c r="L704" s="20">
        <v>43</v>
      </c>
      <c r="M704" s="20">
        <v>12.47</v>
      </c>
      <c r="N704" s="20">
        <v>69538.98</v>
      </c>
      <c r="O704" s="20">
        <v>15662.07</v>
      </c>
      <c r="P704" s="20">
        <v>22.52</v>
      </c>
      <c r="Q704" s="20">
        <v>85201.05</v>
      </c>
      <c r="R704" s="20">
        <v>0</v>
      </c>
      <c r="S704" s="20">
        <v>0</v>
      </c>
      <c r="T704" s="20">
        <v>0</v>
      </c>
      <c r="U704" s="20">
        <v>85201.05</v>
      </c>
      <c r="V704" s="20">
        <v>15662.07</v>
      </c>
      <c r="W704" s="20">
        <v>22.52</v>
      </c>
      <c r="X704" s="20">
        <v>0</v>
      </c>
      <c r="Y704" s="19">
        <v>2024</v>
      </c>
      <c r="Z704" s="19">
        <v>3</v>
      </c>
    </row>
    <row r="705" spans="1:26" x14ac:dyDescent="0.25">
      <c r="A705" s="19">
        <v>202404</v>
      </c>
      <c r="B705" s="19">
        <v>3732</v>
      </c>
      <c r="C705" s="19" t="s">
        <v>334</v>
      </c>
      <c r="F705" s="19">
        <v>9</v>
      </c>
      <c r="G705" s="19" t="s">
        <v>151</v>
      </c>
      <c r="H705" s="19">
        <v>0</v>
      </c>
      <c r="J705" s="19">
        <v>1</v>
      </c>
      <c r="K705" s="20" t="s">
        <v>523</v>
      </c>
      <c r="L705" s="20">
        <v>8</v>
      </c>
      <c r="M705" s="20">
        <v>2.3199999999999998</v>
      </c>
      <c r="N705" s="20">
        <v>13592.53</v>
      </c>
      <c r="O705" s="20">
        <v>3048.8</v>
      </c>
      <c r="P705" s="20">
        <v>22.43</v>
      </c>
      <c r="Q705" s="20">
        <v>16641.330000000002</v>
      </c>
      <c r="R705" s="20">
        <v>0</v>
      </c>
      <c r="S705" s="20">
        <v>0</v>
      </c>
      <c r="T705" s="20">
        <v>0</v>
      </c>
      <c r="U705" s="20">
        <v>16641.330000000002</v>
      </c>
      <c r="V705" s="20">
        <v>3048.8</v>
      </c>
      <c r="W705" s="20">
        <v>22.43</v>
      </c>
      <c r="X705" s="20">
        <v>0</v>
      </c>
      <c r="Y705" s="19">
        <v>2024</v>
      </c>
      <c r="Z705" s="19">
        <v>4</v>
      </c>
    </row>
    <row r="706" spans="1:26" x14ac:dyDescent="0.25">
      <c r="A706" s="19">
        <v>202306</v>
      </c>
      <c r="B706" s="19">
        <v>3733</v>
      </c>
      <c r="C706" s="19" t="s">
        <v>445</v>
      </c>
      <c r="F706" s="19">
        <v>9</v>
      </c>
      <c r="G706" s="19" t="s">
        <v>151</v>
      </c>
      <c r="H706" s="19">
        <v>0</v>
      </c>
      <c r="J706" s="19">
        <v>1</v>
      </c>
      <c r="K706" s="20" t="s">
        <v>523</v>
      </c>
      <c r="L706" s="20">
        <v>73</v>
      </c>
      <c r="M706" s="20">
        <v>21.17</v>
      </c>
      <c r="N706" s="20">
        <v>37870.910000000003</v>
      </c>
      <c r="O706" s="20">
        <v>8640.1</v>
      </c>
      <c r="P706" s="20">
        <v>22.81</v>
      </c>
      <c r="Q706" s="20">
        <v>46511.01</v>
      </c>
      <c r="R706" s="20">
        <v>0</v>
      </c>
      <c r="S706" s="20">
        <v>0</v>
      </c>
      <c r="T706" s="20">
        <v>0</v>
      </c>
      <c r="U706" s="20">
        <v>46511.01</v>
      </c>
      <c r="V706" s="20">
        <v>8640.1</v>
      </c>
      <c r="W706" s="20">
        <v>22.81</v>
      </c>
      <c r="X706" s="20">
        <v>0</v>
      </c>
      <c r="Y706" s="19">
        <v>2023</v>
      </c>
      <c r="Z706" s="19">
        <v>6</v>
      </c>
    </row>
    <row r="707" spans="1:26" x14ac:dyDescent="0.25">
      <c r="A707" s="19">
        <v>202307</v>
      </c>
      <c r="B707" s="19">
        <v>3733</v>
      </c>
      <c r="C707" s="19" t="s">
        <v>445</v>
      </c>
      <c r="F707" s="19">
        <v>9</v>
      </c>
      <c r="G707" s="19" t="s">
        <v>151</v>
      </c>
      <c r="H707" s="19">
        <v>0</v>
      </c>
      <c r="J707" s="19">
        <v>1</v>
      </c>
      <c r="K707" s="20" t="s">
        <v>523</v>
      </c>
      <c r="L707" s="20">
        <v>28</v>
      </c>
      <c r="M707" s="20">
        <v>8.1199999999999992</v>
      </c>
      <c r="N707" s="20">
        <v>15707.35</v>
      </c>
      <c r="O707" s="20">
        <v>3590.56</v>
      </c>
      <c r="P707" s="20">
        <v>22.86</v>
      </c>
      <c r="Q707" s="20">
        <v>19297.91</v>
      </c>
      <c r="R707" s="20">
        <v>0</v>
      </c>
      <c r="S707" s="20">
        <v>0</v>
      </c>
      <c r="T707" s="20">
        <v>0</v>
      </c>
      <c r="U707" s="20">
        <v>19297.91</v>
      </c>
      <c r="V707" s="20">
        <v>3590.56</v>
      </c>
      <c r="W707" s="20">
        <v>22.86</v>
      </c>
      <c r="X707" s="20">
        <v>0</v>
      </c>
      <c r="Y707" s="19">
        <v>2023</v>
      </c>
      <c r="Z707" s="19">
        <v>7</v>
      </c>
    </row>
    <row r="708" spans="1:26" x14ac:dyDescent="0.25">
      <c r="A708" s="19">
        <v>202308</v>
      </c>
      <c r="B708" s="19">
        <v>3733</v>
      </c>
      <c r="C708" s="19" t="s">
        <v>445</v>
      </c>
      <c r="F708" s="19">
        <v>9</v>
      </c>
      <c r="G708" s="19" t="s">
        <v>151</v>
      </c>
      <c r="H708" s="19">
        <v>0</v>
      </c>
      <c r="J708" s="19">
        <v>1</v>
      </c>
      <c r="K708" s="20" t="s">
        <v>523</v>
      </c>
      <c r="L708" s="20">
        <v>34</v>
      </c>
      <c r="M708" s="20">
        <v>9.86</v>
      </c>
      <c r="N708" s="20">
        <v>20396.07</v>
      </c>
      <c r="O708" s="20">
        <v>4792.5</v>
      </c>
      <c r="P708" s="20">
        <v>23.5</v>
      </c>
      <c r="Q708" s="20">
        <v>25188.57</v>
      </c>
      <c r="R708" s="20">
        <v>0</v>
      </c>
      <c r="S708" s="20">
        <v>0</v>
      </c>
      <c r="T708" s="20">
        <v>0</v>
      </c>
      <c r="U708" s="20">
        <v>25188.57</v>
      </c>
      <c r="V708" s="20">
        <v>4792.5</v>
      </c>
      <c r="W708" s="20">
        <v>23.5</v>
      </c>
      <c r="X708" s="20">
        <v>0</v>
      </c>
      <c r="Y708" s="19">
        <v>2023</v>
      </c>
      <c r="Z708" s="19">
        <v>8</v>
      </c>
    </row>
    <row r="709" spans="1:26" x14ac:dyDescent="0.25">
      <c r="A709" s="19">
        <v>202309</v>
      </c>
      <c r="B709" s="19">
        <v>3733</v>
      </c>
      <c r="C709" s="19" t="s">
        <v>445</v>
      </c>
      <c r="F709" s="19">
        <v>9</v>
      </c>
      <c r="G709" s="19" t="s">
        <v>151</v>
      </c>
      <c r="H709" s="19">
        <v>0</v>
      </c>
      <c r="J709" s="19">
        <v>1</v>
      </c>
      <c r="K709" s="20" t="s">
        <v>523</v>
      </c>
      <c r="L709" s="20">
        <v>33</v>
      </c>
      <c r="M709" s="20">
        <v>9.57</v>
      </c>
      <c r="N709" s="20">
        <v>21010.23</v>
      </c>
      <c r="O709" s="20">
        <v>4814.38</v>
      </c>
      <c r="P709" s="20">
        <v>22.91</v>
      </c>
      <c r="Q709" s="20">
        <v>25824.61</v>
      </c>
      <c r="R709" s="20">
        <v>0</v>
      </c>
      <c r="S709" s="20">
        <v>0</v>
      </c>
      <c r="T709" s="20">
        <v>0</v>
      </c>
      <c r="U709" s="20">
        <v>25824.61</v>
      </c>
      <c r="V709" s="20">
        <v>4814.38</v>
      </c>
      <c r="W709" s="20">
        <v>22.91</v>
      </c>
      <c r="X709" s="20">
        <v>0</v>
      </c>
      <c r="Y709" s="19">
        <v>2023</v>
      </c>
      <c r="Z709" s="19">
        <v>9</v>
      </c>
    </row>
    <row r="710" spans="1:26" x14ac:dyDescent="0.25">
      <c r="A710" s="19">
        <v>202310</v>
      </c>
      <c r="B710" s="19">
        <v>3733</v>
      </c>
      <c r="C710" s="19" t="s">
        <v>445</v>
      </c>
      <c r="F710" s="19">
        <v>9</v>
      </c>
      <c r="G710" s="19" t="s">
        <v>151</v>
      </c>
      <c r="H710" s="19">
        <v>0</v>
      </c>
      <c r="J710" s="19">
        <v>1</v>
      </c>
      <c r="K710" s="20" t="s">
        <v>523</v>
      </c>
      <c r="L710" s="20">
        <v>16</v>
      </c>
      <c r="M710" s="20">
        <v>4.6399999999999997</v>
      </c>
      <c r="N710" s="20">
        <v>10882.84</v>
      </c>
      <c r="O710" s="20">
        <v>2576.06</v>
      </c>
      <c r="P710" s="20">
        <v>23.67</v>
      </c>
      <c r="Q710" s="20">
        <v>13458.9</v>
      </c>
      <c r="R710" s="20">
        <v>0</v>
      </c>
      <c r="S710" s="20">
        <v>0</v>
      </c>
      <c r="T710" s="20">
        <v>0</v>
      </c>
      <c r="U710" s="20">
        <v>13458.9</v>
      </c>
      <c r="V710" s="20">
        <v>2576.06</v>
      </c>
      <c r="W710" s="20">
        <v>23.67</v>
      </c>
      <c r="X710" s="20">
        <v>0</v>
      </c>
      <c r="Y710" s="19">
        <v>2023</v>
      </c>
      <c r="Z710" s="19">
        <v>10</v>
      </c>
    </row>
    <row r="711" spans="1:26" x14ac:dyDescent="0.25">
      <c r="A711" s="19">
        <v>202311</v>
      </c>
      <c r="B711" s="19">
        <v>3733</v>
      </c>
      <c r="C711" s="19" t="s">
        <v>445</v>
      </c>
      <c r="F711" s="19">
        <v>9</v>
      </c>
      <c r="G711" s="19" t="s">
        <v>151</v>
      </c>
      <c r="H711" s="19">
        <v>0</v>
      </c>
      <c r="J711" s="19">
        <v>1</v>
      </c>
      <c r="K711" s="20" t="s">
        <v>523</v>
      </c>
      <c r="L711" s="20">
        <v>50</v>
      </c>
      <c r="M711" s="20">
        <v>14.5</v>
      </c>
      <c r="N711" s="20">
        <v>36765.440000000002</v>
      </c>
      <c r="O711" s="20">
        <v>8449.7000000000007</v>
      </c>
      <c r="P711" s="20">
        <v>22.98</v>
      </c>
      <c r="Q711" s="20">
        <v>45215.14</v>
      </c>
      <c r="R711" s="20">
        <v>0</v>
      </c>
      <c r="S711" s="20">
        <v>0</v>
      </c>
      <c r="T711" s="20">
        <v>0</v>
      </c>
      <c r="U711" s="20">
        <v>45215.14</v>
      </c>
      <c r="V711" s="20">
        <v>8449.7000000000007</v>
      </c>
      <c r="W711" s="20">
        <v>22.98</v>
      </c>
      <c r="X711" s="20">
        <v>0</v>
      </c>
      <c r="Y711" s="19">
        <v>2023</v>
      </c>
      <c r="Z711" s="19">
        <v>11</v>
      </c>
    </row>
    <row r="712" spans="1:26" x14ac:dyDescent="0.25">
      <c r="A712" s="19">
        <v>202312</v>
      </c>
      <c r="B712" s="19">
        <v>3733</v>
      </c>
      <c r="C712" s="19" t="s">
        <v>445</v>
      </c>
      <c r="F712" s="19">
        <v>9</v>
      </c>
      <c r="G712" s="19" t="s">
        <v>151</v>
      </c>
      <c r="H712" s="19">
        <v>0</v>
      </c>
      <c r="J712" s="19">
        <v>1</v>
      </c>
      <c r="K712" s="20" t="s">
        <v>523</v>
      </c>
      <c r="L712" s="20">
        <v>58</v>
      </c>
      <c r="M712" s="20">
        <v>16.82</v>
      </c>
      <c r="N712" s="20">
        <v>52340.02</v>
      </c>
      <c r="O712" s="20">
        <v>11938.95</v>
      </c>
      <c r="P712" s="20">
        <v>22.81</v>
      </c>
      <c r="Q712" s="20">
        <v>64278.97</v>
      </c>
      <c r="R712" s="20">
        <v>0</v>
      </c>
      <c r="S712" s="20">
        <v>0</v>
      </c>
      <c r="T712" s="20">
        <v>0</v>
      </c>
      <c r="U712" s="20">
        <v>64278.97</v>
      </c>
      <c r="V712" s="20">
        <v>11938.95</v>
      </c>
      <c r="W712" s="20">
        <v>22.81</v>
      </c>
      <c r="X712" s="20">
        <v>0</v>
      </c>
      <c r="Y712" s="19">
        <v>2023</v>
      </c>
      <c r="Z712" s="19">
        <v>12</v>
      </c>
    </row>
    <row r="713" spans="1:26" x14ac:dyDescent="0.25">
      <c r="A713" s="19">
        <v>202401</v>
      </c>
      <c r="B713" s="19">
        <v>3733</v>
      </c>
      <c r="C713" s="19" t="s">
        <v>445</v>
      </c>
      <c r="F713" s="19">
        <v>9</v>
      </c>
      <c r="G713" s="19" t="s">
        <v>151</v>
      </c>
      <c r="H713" s="19">
        <v>0</v>
      </c>
      <c r="J713" s="19">
        <v>1</v>
      </c>
      <c r="K713" s="20" t="s">
        <v>523</v>
      </c>
      <c r="L713" s="20">
        <v>43</v>
      </c>
      <c r="M713" s="20">
        <v>12.47</v>
      </c>
      <c r="N713" s="20">
        <v>47796.77</v>
      </c>
      <c r="O713" s="20">
        <v>10720.94</v>
      </c>
      <c r="P713" s="20">
        <v>22.43</v>
      </c>
      <c r="Q713" s="20">
        <v>58517.71</v>
      </c>
      <c r="R713" s="20">
        <v>0</v>
      </c>
      <c r="S713" s="20">
        <v>0</v>
      </c>
      <c r="T713" s="20">
        <v>0</v>
      </c>
      <c r="U713" s="20">
        <v>58517.71</v>
      </c>
      <c r="V713" s="20">
        <v>10720.94</v>
      </c>
      <c r="W713" s="20">
        <v>22.43</v>
      </c>
      <c r="X713" s="20">
        <v>0</v>
      </c>
      <c r="Y713" s="19">
        <v>2024</v>
      </c>
      <c r="Z713" s="19">
        <v>1</v>
      </c>
    </row>
    <row r="714" spans="1:26" x14ac:dyDescent="0.25">
      <c r="A714" s="19">
        <v>202402</v>
      </c>
      <c r="B714" s="19">
        <v>3733</v>
      </c>
      <c r="C714" s="19" t="s">
        <v>445</v>
      </c>
      <c r="F714" s="19">
        <v>9</v>
      </c>
      <c r="G714" s="19" t="s">
        <v>151</v>
      </c>
      <c r="H714" s="19">
        <v>0</v>
      </c>
      <c r="J714" s="19">
        <v>1</v>
      </c>
      <c r="K714" s="20" t="s">
        <v>523</v>
      </c>
      <c r="L714" s="20">
        <v>48</v>
      </c>
      <c r="M714" s="20">
        <v>13.92</v>
      </c>
      <c r="N714" s="20">
        <v>65299.19</v>
      </c>
      <c r="O714" s="20">
        <v>14815.27</v>
      </c>
      <c r="P714" s="20">
        <v>22.69</v>
      </c>
      <c r="Q714" s="20">
        <v>80114.460000000006</v>
      </c>
      <c r="R714" s="20">
        <v>0</v>
      </c>
      <c r="S714" s="20">
        <v>0</v>
      </c>
      <c r="T714" s="20">
        <v>0</v>
      </c>
      <c r="U714" s="20">
        <v>80114.460000000006</v>
      </c>
      <c r="V714" s="20">
        <v>14815.27</v>
      </c>
      <c r="W714" s="20">
        <v>22.69</v>
      </c>
      <c r="X714" s="20">
        <v>0</v>
      </c>
      <c r="Y714" s="19">
        <v>2024</v>
      </c>
      <c r="Z714" s="19">
        <v>2</v>
      </c>
    </row>
    <row r="715" spans="1:26" x14ac:dyDescent="0.25">
      <c r="A715" s="19">
        <v>202403</v>
      </c>
      <c r="B715" s="19">
        <v>3733</v>
      </c>
      <c r="C715" s="19" t="s">
        <v>445</v>
      </c>
      <c r="F715" s="19">
        <v>9</v>
      </c>
      <c r="G715" s="19" t="s">
        <v>151</v>
      </c>
      <c r="H715" s="19">
        <v>0</v>
      </c>
      <c r="J715" s="19">
        <v>1</v>
      </c>
      <c r="K715" s="20" t="s">
        <v>523</v>
      </c>
      <c r="L715" s="20">
        <v>26</v>
      </c>
      <c r="M715" s="20">
        <v>7.54</v>
      </c>
      <c r="N715" s="20">
        <v>42046.81</v>
      </c>
      <c r="O715" s="20">
        <v>9560.33</v>
      </c>
      <c r="P715" s="20">
        <v>22.74</v>
      </c>
      <c r="Q715" s="20">
        <v>51607.14</v>
      </c>
      <c r="R715" s="20">
        <v>0</v>
      </c>
      <c r="S715" s="20">
        <v>0</v>
      </c>
      <c r="T715" s="20">
        <v>0</v>
      </c>
      <c r="U715" s="20">
        <v>51607.14</v>
      </c>
      <c r="V715" s="20">
        <v>9560.33</v>
      </c>
      <c r="W715" s="20">
        <v>22.74</v>
      </c>
      <c r="X715" s="20">
        <v>0</v>
      </c>
      <c r="Y715" s="19">
        <v>2024</v>
      </c>
      <c r="Z715" s="19">
        <v>3</v>
      </c>
    </row>
    <row r="716" spans="1:26" x14ac:dyDescent="0.25">
      <c r="A716" s="19">
        <v>202404</v>
      </c>
      <c r="B716" s="19">
        <v>3733</v>
      </c>
      <c r="C716" s="19" t="s">
        <v>445</v>
      </c>
      <c r="F716" s="19">
        <v>9</v>
      </c>
      <c r="G716" s="19" t="s">
        <v>151</v>
      </c>
      <c r="H716" s="19">
        <v>0</v>
      </c>
      <c r="J716" s="19">
        <v>1</v>
      </c>
      <c r="K716" s="20" t="s">
        <v>523</v>
      </c>
      <c r="L716" s="20">
        <v>20</v>
      </c>
      <c r="M716" s="20">
        <v>5.8</v>
      </c>
      <c r="N716" s="20">
        <v>33981.33</v>
      </c>
      <c r="O716" s="20">
        <v>7825.88</v>
      </c>
      <c r="P716" s="20">
        <v>23.03</v>
      </c>
      <c r="Q716" s="20">
        <v>41807.21</v>
      </c>
      <c r="R716" s="20">
        <v>0</v>
      </c>
      <c r="S716" s="20">
        <v>0</v>
      </c>
      <c r="T716" s="20">
        <v>0</v>
      </c>
      <c r="U716" s="20">
        <v>41807.21</v>
      </c>
      <c r="V716" s="20">
        <v>7825.88</v>
      </c>
      <c r="W716" s="20">
        <v>23.03</v>
      </c>
      <c r="X716" s="20">
        <v>0</v>
      </c>
      <c r="Y716" s="19">
        <v>2024</v>
      </c>
      <c r="Z716" s="19">
        <v>4</v>
      </c>
    </row>
    <row r="717" spans="1:26" x14ac:dyDescent="0.25">
      <c r="A717" s="19">
        <v>202306</v>
      </c>
      <c r="B717" s="19">
        <v>3240</v>
      </c>
      <c r="C717" s="19" t="s">
        <v>157</v>
      </c>
      <c r="F717" s="19">
        <v>9</v>
      </c>
      <c r="G717" s="19" t="s">
        <v>151</v>
      </c>
      <c r="H717" s="19">
        <v>0</v>
      </c>
      <c r="J717" s="19">
        <v>1</v>
      </c>
      <c r="K717" s="20" t="s">
        <v>523</v>
      </c>
      <c r="L717" s="20">
        <v>88</v>
      </c>
      <c r="M717" s="20">
        <v>15.84</v>
      </c>
      <c r="N717" s="20">
        <v>30516.11</v>
      </c>
      <c r="O717" s="20">
        <v>7712.44</v>
      </c>
      <c r="P717" s="20">
        <v>25.27</v>
      </c>
      <c r="Q717" s="20">
        <v>38228.550000000003</v>
      </c>
      <c r="R717" s="20">
        <v>0</v>
      </c>
      <c r="S717" s="20">
        <v>0</v>
      </c>
      <c r="T717" s="20">
        <v>0</v>
      </c>
      <c r="U717" s="20">
        <v>38228.550000000003</v>
      </c>
      <c r="V717" s="20">
        <v>7712.44</v>
      </c>
      <c r="W717" s="20">
        <v>25.27</v>
      </c>
      <c r="X717" s="20">
        <v>0</v>
      </c>
      <c r="Y717" s="19">
        <v>2023</v>
      </c>
      <c r="Z717" s="19">
        <v>6</v>
      </c>
    </row>
    <row r="718" spans="1:26" x14ac:dyDescent="0.25">
      <c r="A718" s="19">
        <v>202307</v>
      </c>
      <c r="B718" s="19">
        <v>3240</v>
      </c>
      <c r="C718" s="19" t="s">
        <v>157</v>
      </c>
      <c r="F718" s="19">
        <v>9</v>
      </c>
      <c r="G718" s="19" t="s">
        <v>151</v>
      </c>
      <c r="H718" s="19">
        <v>0</v>
      </c>
      <c r="J718" s="19">
        <v>1</v>
      </c>
      <c r="K718" s="20" t="s">
        <v>523</v>
      </c>
      <c r="L718" s="20">
        <v>280</v>
      </c>
      <c r="M718" s="20">
        <v>50.4</v>
      </c>
      <c r="N718" s="20">
        <v>104864.55</v>
      </c>
      <c r="O718" s="20">
        <v>26119.73</v>
      </c>
      <c r="P718" s="20">
        <v>24.91</v>
      </c>
      <c r="Q718" s="20">
        <v>130984.28</v>
      </c>
      <c r="R718" s="20">
        <v>0</v>
      </c>
      <c r="S718" s="20">
        <v>0</v>
      </c>
      <c r="T718" s="20">
        <v>0</v>
      </c>
      <c r="U718" s="20">
        <v>130984.28</v>
      </c>
      <c r="V718" s="20">
        <v>26119.73</v>
      </c>
      <c r="W718" s="20">
        <v>24.91</v>
      </c>
      <c r="X718" s="20">
        <v>0.01</v>
      </c>
      <c r="Y718" s="19">
        <v>2023</v>
      </c>
      <c r="Z718" s="19">
        <v>7</v>
      </c>
    </row>
    <row r="719" spans="1:26" x14ac:dyDescent="0.25">
      <c r="A719" s="19">
        <v>202308</v>
      </c>
      <c r="B719" s="19">
        <v>3240</v>
      </c>
      <c r="C719" s="19" t="s">
        <v>157</v>
      </c>
      <c r="F719" s="19">
        <v>9</v>
      </c>
      <c r="G719" s="19" t="s">
        <v>151</v>
      </c>
      <c r="H719" s="19">
        <v>0</v>
      </c>
      <c r="J719" s="19">
        <v>1</v>
      </c>
      <c r="K719" s="20" t="s">
        <v>523</v>
      </c>
      <c r="L719" s="20">
        <v>206</v>
      </c>
      <c r="M719" s="20">
        <v>37.08</v>
      </c>
      <c r="N719" s="20">
        <v>82911.05</v>
      </c>
      <c r="O719" s="20">
        <v>20582.939999999999</v>
      </c>
      <c r="P719" s="20">
        <v>24.83</v>
      </c>
      <c r="Q719" s="20">
        <v>103493.99</v>
      </c>
      <c r="R719" s="20">
        <v>0</v>
      </c>
      <c r="S719" s="20">
        <v>0</v>
      </c>
      <c r="T719" s="20">
        <v>0</v>
      </c>
      <c r="U719" s="20">
        <v>103493.99</v>
      </c>
      <c r="V719" s="20">
        <v>20582.939999999999</v>
      </c>
      <c r="W719" s="20">
        <v>24.83</v>
      </c>
      <c r="X719" s="20">
        <v>0.01</v>
      </c>
      <c r="Y719" s="19">
        <v>2023</v>
      </c>
      <c r="Z719" s="19">
        <v>8</v>
      </c>
    </row>
    <row r="720" spans="1:26" x14ac:dyDescent="0.25">
      <c r="A720" s="19">
        <v>202309</v>
      </c>
      <c r="B720" s="19">
        <v>3240</v>
      </c>
      <c r="C720" s="19" t="s">
        <v>157</v>
      </c>
      <c r="F720" s="19">
        <v>9</v>
      </c>
      <c r="G720" s="19" t="s">
        <v>151</v>
      </c>
      <c r="H720" s="19">
        <v>0</v>
      </c>
      <c r="J720" s="19">
        <v>1</v>
      </c>
      <c r="K720" s="20" t="s">
        <v>523</v>
      </c>
      <c r="L720" s="20">
        <v>142</v>
      </c>
      <c r="M720" s="20">
        <v>25.56</v>
      </c>
      <c r="N720" s="20">
        <v>59753.09</v>
      </c>
      <c r="O720" s="20">
        <v>14942.12</v>
      </c>
      <c r="P720" s="20">
        <v>25.01</v>
      </c>
      <c r="Q720" s="20">
        <v>74695.210000000006</v>
      </c>
      <c r="R720" s="20">
        <v>0</v>
      </c>
      <c r="S720" s="20">
        <v>0</v>
      </c>
      <c r="T720" s="20">
        <v>0</v>
      </c>
      <c r="U720" s="20">
        <v>74695.210000000006</v>
      </c>
      <c r="V720" s="20">
        <v>14942.12</v>
      </c>
      <c r="W720" s="20">
        <v>25.01</v>
      </c>
      <c r="X720" s="20">
        <v>0</v>
      </c>
      <c r="Y720" s="19">
        <v>2023</v>
      </c>
      <c r="Z720" s="19">
        <v>9</v>
      </c>
    </row>
    <row r="721" spans="1:26" x14ac:dyDescent="0.25">
      <c r="A721" s="19">
        <v>202310</v>
      </c>
      <c r="B721" s="19">
        <v>3240</v>
      </c>
      <c r="C721" s="19" t="s">
        <v>157</v>
      </c>
      <c r="F721" s="19">
        <v>9</v>
      </c>
      <c r="G721" s="19" t="s">
        <v>151</v>
      </c>
      <c r="H721" s="19">
        <v>0</v>
      </c>
      <c r="J721" s="19">
        <v>1</v>
      </c>
      <c r="K721" s="20" t="s">
        <v>523</v>
      </c>
      <c r="L721" s="20">
        <v>154</v>
      </c>
      <c r="M721" s="20">
        <v>27.72</v>
      </c>
      <c r="N721" s="20">
        <v>69701.77</v>
      </c>
      <c r="O721" s="20">
        <v>17305.490000000002</v>
      </c>
      <c r="P721" s="20">
        <v>24.83</v>
      </c>
      <c r="Q721" s="20">
        <v>87007.26</v>
      </c>
      <c r="R721" s="20">
        <v>0</v>
      </c>
      <c r="S721" s="20">
        <v>0</v>
      </c>
      <c r="T721" s="20">
        <v>0</v>
      </c>
      <c r="U721" s="20">
        <v>87007.26</v>
      </c>
      <c r="V721" s="20">
        <v>17305.490000000002</v>
      </c>
      <c r="W721" s="20">
        <v>24.83</v>
      </c>
      <c r="X721" s="20">
        <v>0</v>
      </c>
      <c r="Y721" s="19">
        <v>2023</v>
      </c>
      <c r="Z721" s="19">
        <v>10</v>
      </c>
    </row>
    <row r="722" spans="1:26" x14ac:dyDescent="0.25">
      <c r="A722" s="19">
        <v>202311</v>
      </c>
      <c r="B722" s="19">
        <v>3240</v>
      </c>
      <c r="C722" s="19" t="s">
        <v>157</v>
      </c>
      <c r="F722" s="19">
        <v>9</v>
      </c>
      <c r="G722" s="19" t="s">
        <v>151</v>
      </c>
      <c r="H722" s="19">
        <v>0</v>
      </c>
      <c r="J722" s="19">
        <v>1</v>
      </c>
      <c r="K722" s="20" t="s">
        <v>523</v>
      </c>
      <c r="L722" s="20">
        <v>119</v>
      </c>
      <c r="M722" s="20">
        <v>21.42</v>
      </c>
      <c r="N722" s="20">
        <v>58998.3</v>
      </c>
      <c r="O722" s="20">
        <v>14649.08</v>
      </c>
      <c r="P722" s="20">
        <v>24.83</v>
      </c>
      <c r="Q722" s="20">
        <v>73647.38</v>
      </c>
      <c r="R722" s="20">
        <v>0</v>
      </c>
      <c r="S722" s="20">
        <v>0</v>
      </c>
      <c r="T722" s="20">
        <v>0</v>
      </c>
      <c r="U722" s="20">
        <v>73647.38</v>
      </c>
      <c r="V722" s="20">
        <v>14649.08</v>
      </c>
      <c r="W722" s="20">
        <v>24.83</v>
      </c>
      <c r="X722" s="20">
        <v>0</v>
      </c>
      <c r="Y722" s="19">
        <v>2023</v>
      </c>
      <c r="Z722" s="19">
        <v>11</v>
      </c>
    </row>
    <row r="723" spans="1:26" x14ac:dyDescent="0.25">
      <c r="A723" s="19">
        <v>202312</v>
      </c>
      <c r="B723" s="19">
        <v>3240</v>
      </c>
      <c r="C723" s="19" t="s">
        <v>157</v>
      </c>
      <c r="F723" s="19">
        <v>9</v>
      </c>
      <c r="G723" s="19" t="s">
        <v>151</v>
      </c>
      <c r="H723" s="19">
        <v>0</v>
      </c>
      <c r="J723" s="19">
        <v>1</v>
      </c>
      <c r="K723" s="20" t="s">
        <v>523</v>
      </c>
      <c r="L723" s="20">
        <v>109</v>
      </c>
      <c r="M723" s="20">
        <v>19.62</v>
      </c>
      <c r="N723" s="20">
        <v>65901.63</v>
      </c>
      <c r="O723" s="20">
        <v>16323.17</v>
      </c>
      <c r="P723" s="20">
        <v>24.77</v>
      </c>
      <c r="Q723" s="20">
        <v>82224.800000000003</v>
      </c>
      <c r="R723" s="20">
        <v>0</v>
      </c>
      <c r="S723" s="20">
        <v>0</v>
      </c>
      <c r="T723" s="20">
        <v>0</v>
      </c>
      <c r="U723" s="20">
        <v>82224.800000000003</v>
      </c>
      <c r="V723" s="20">
        <v>16323.17</v>
      </c>
      <c r="W723" s="20">
        <v>24.77</v>
      </c>
      <c r="X723" s="20">
        <v>0</v>
      </c>
      <c r="Y723" s="19">
        <v>2023</v>
      </c>
      <c r="Z723" s="19">
        <v>12</v>
      </c>
    </row>
    <row r="724" spans="1:26" x14ac:dyDescent="0.25">
      <c r="A724" s="19">
        <v>202401</v>
      </c>
      <c r="B724" s="19">
        <v>3240</v>
      </c>
      <c r="C724" s="19" t="s">
        <v>157</v>
      </c>
      <c r="F724" s="19">
        <v>9</v>
      </c>
      <c r="G724" s="19" t="s">
        <v>151</v>
      </c>
      <c r="H724" s="19">
        <v>0</v>
      </c>
      <c r="J724" s="19">
        <v>1</v>
      </c>
      <c r="K724" s="20" t="s">
        <v>523</v>
      </c>
      <c r="L724" s="20">
        <v>113</v>
      </c>
      <c r="M724" s="20">
        <v>20.34</v>
      </c>
      <c r="N724" s="20">
        <v>85912.56</v>
      </c>
      <c r="O724" s="20">
        <v>21354.09</v>
      </c>
      <c r="P724" s="20">
        <v>24.86</v>
      </c>
      <c r="Q724" s="20">
        <v>107266.65</v>
      </c>
      <c r="R724" s="20">
        <v>0</v>
      </c>
      <c r="S724" s="20">
        <v>0</v>
      </c>
      <c r="T724" s="20">
        <v>0</v>
      </c>
      <c r="U724" s="20">
        <v>107266.65</v>
      </c>
      <c r="V724" s="20">
        <v>21354.09</v>
      </c>
      <c r="W724" s="20">
        <v>24.86</v>
      </c>
      <c r="X724" s="20">
        <v>0.01</v>
      </c>
      <c r="Y724" s="19">
        <v>2024</v>
      </c>
      <c r="Z724" s="19">
        <v>1</v>
      </c>
    </row>
    <row r="725" spans="1:26" x14ac:dyDescent="0.25">
      <c r="A725" s="19">
        <v>202402</v>
      </c>
      <c r="B725" s="19">
        <v>3240</v>
      </c>
      <c r="C725" s="19" t="s">
        <v>157</v>
      </c>
      <c r="F725" s="19">
        <v>9</v>
      </c>
      <c r="G725" s="19" t="s">
        <v>151</v>
      </c>
      <c r="H725" s="19">
        <v>0</v>
      </c>
      <c r="J725" s="19">
        <v>1</v>
      </c>
      <c r="K725" s="20" t="s">
        <v>523</v>
      </c>
      <c r="L725" s="20">
        <v>101</v>
      </c>
      <c r="M725" s="20">
        <v>18.18</v>
      </c>
      <c r="N725" s="20">
        <v>90712.85</v>
      </c>
      <c r="O725" s="20">
        <v>22418.91</v>
      </c>
      <c r="P725" s="20">
        <v>24.71</v>
      </c>
      <c r="Q725" s="20">
        <v>113131.76</v>
      </c>
      <c r="R725" s="20">
        <v>0</v>
      </c>
      <c r="S725" s="20">
        <v>0</v>
      </c>
      <c r="T725" s="20">
        <v>0</v>
      </c>
      <c r="U725" s="20">
        <v>113131.76</v>
      </c>
      <c r="V725" s="20">
        <v>22418.91</v>
      </c>
      <c r="W725" s="20">
        <v>24.71</v>
      </c>
      <c r="X725" s="20">
        <v>0.01</v>
      </c>
      <c r="Y725" s="19">
        <v>2024</v>
      </c>
      <c r="Z725" s="19">
        <v>2</v>
      </c>
    </row>
    <row r="726" spans="1:26" x14ac:dyDescent="0.25">
      <c r="A726" s="19">
        <v>202403</v>
      </c>
      <c r="B726" s="19">
        <v>3240</v>
      </c>
      <c r="C726" s="19" t="s">
        <v>157</v>
      </c>
      <c r="F726" s="19">
        <v>9</v>
      </c>
      <c r="G726" s="19" t="s">
        <v>151</v>
      </c>
      <c r="H726" s="19">
        <v>0</v>
      </c>
      <c r="J726" s="19">
        <v>1</v>
      </c>
      <c r="K726" s="20" t="s">
        <v>523</v>
      </c>
      <c r="L726" s="20">
        <v>94</v>
      </c>
      <c r="M726" s="20">
        <v>16.920000000000002</v>
      </c>
      <c r="N726" s="20">
        <v>101548.13</v>
      </c>
      <c r="O726" s="20">
        <v>25116.67</v>
      </c>
      <c r="P726" s="20">
        <v>24.73</v>
      </c>
      <c r="Q726" s="20">
        <v>126664.8</v>
      </c>
      <c r="R726" s="20">
        <v>0</v>
      </c>
      <c r="S726" s="20">
        <v>0</v>
      </c>
      <c r="T726" s="20">
        <v>0</v>
      </c>
      <c r="U726" s="20">
        <v>126664.8</v>
      </c>
      <c r="V726" s="20">
        <v>25116.67</v>
      </c>
      <c r="W726" s="20">
        <v>24.73</v>
      </c>
      <c r="X726" s="20">
        <v>0.01</v>
      </c>
      <c r="Y726" s="19">
        <v>2024</v>
      </c>
      <c r="Z726" s="19">
        <v>3</v>
      </c>
    </row>
    <row r="727" spans="1:26" x14ac:dyDescent="0.25">
      <c r="A727" s="19">
        <v>202404</v>
      </c>
      <c r="B727" s="19">
        <v>3240</v>
      </c>
      <c r="C727" s="19" t="s">
        <v>157</v>
      </c>
      <c r="F727" s="19">
        <v>9</v>
      </c>
      <c r="G727" s="19" t="s">
        <v>151</v>
      </c>
      <c r="H727" s="19">
        <v>0</v>
      </c>
      <c r="J727" s="19">
        <v>1</v>
      </c>
      <c r="K727" s="20" t="s">
        <v>523</v>
      </c>
      <c r="L727" s="20">
        <v>24</v>
      </c>
      <c r="M727" s="20">
        <v>4.32</v>
      </c>
      <c r="N727" s="20">
        <v>26907.55</v>
      </c>
      <c r="O727" s="20">
        <v>6728.52</v>
      </c>
      <c r="P727" s="20">
        <v>25.01</v>
      </c>
      <c r="Q727" s="20">
        <v>33636.07</v>
      </c>
      <c r="R727" s="20">
        <v>0</v>
      </c>
      <c r="S727" s="20">
        <v>0</v>
      </c>
      <c r="T727" s="20">
        <v>0</v>
      </c>
      <c r="U727" s="20">
        <v>33636.07</v>
      </c>
      <c r="V727" s="20">
        <v>6728.52</v>
      </c>
      <c r="W727" s="20">
        <v>25.01</v>
      </c>
      <c r="X727" s="20">
        <v>0</v>
      </c>
      <c r="Y727" s="19">
        <v>2024</v>
      </c>
      <c r="Z727" s="19">
        <v>4</v>
      </c>
    </row>
    <row r="728" spans="1:26" x14ac:dyDescent="0.25">
      <c r="A728" s="19">
        <v>202308</v>
      </c>
      <c r="B728" s="19">
        <v>52</v>
      </c>
      <c r="C728" s="19" t="s">
        <v>158</v>
      </c>
      <c r="F728" s="19">
        <v>5</v>
      </c>
      <c r="G728" s="19" t="s">
        <v>159</v>
      </c>
      <c r="H728" s="19">
        <v>0</v>
      </c>
      <c r="J728" s="19">
        <v>1</v>
      </c>
      <c r="K728" s="20" t="s">
        <v>523</v>
      </c>
      <c r="L728" s="20">
        <v>300</v>
      </c>
      <c r="M728" s="20">
        <v>30</v>
      </c>
      <c r="N728" s="20">
        <v>95952.6</v>
      </c>
      <c r="O728" s="20">
        <v>21908</v>
      </c>
      <c r="P728" s="20">
        <v>22.83</v>
      </c>
      <c r="Q728" s="20">
        <v>117860.6</v>
      </c>
      <c r="R728" s="20">
        <v>0</v>
      </c>
      <c r="S728" s="20">
        <v>0</v>
      </c>
      <c r="T728" s="20">
        <v>0</v>
      </c>
      <c r="U728" s="20">
        <v>117860.6</v>
      </c>
      <c r="V728" s="20">
        <v>21908</v>
      </c>
      <c r="W728" s="20">
        <v>22.83</v>
      </c>
      <c r="X728" s="20">
        <v>0.01</v>
      </c>
      <c r="Y728" s="19">
        <v>2023</v>
      </c>
      <c r="Z728" s="19">
        <v>8</v>
      </c>
    </row>
    <row r="729" spans="1:26" x14ac:dyDescent="0.25">
      <c r="A729" s="19">
        <v>202309</v>
      </c>
      <c r="B729" s="19">
        <v>52</v>
      </c>
      <c r="C729" s="19" t="s">
        <v>158</v>
      </c>
      <c r="F729" s="19">
        <v>5</v>
      </c>
      <c r="G729" s="19" t="s">
        <v>159</v>
      </c>
      <c r="H729" s="19">
        <v>0</v>
      </c>
      <c r="J729" s="19">
        <v>1</v>
      </c>
      <c r="K729" s="20" t="s">
        <v>523</v>
      </c>
      <c r="L729" s="20">
        <v>1380</v>
      </c>
      <c r="M729" s="20">
        <v>138</v>
      </c>
      <c r="N729" s="20">
        <v>448581.52</v>
      </c>
      <c r="O729" s="20">
        <v>102700.72</v>
      </c>
      <c r="P729" s="20">
        <v>22.89</v>
      </c>
      <c r="Q729" s="20">
        <v>551282.24</v>
      </c>
      <c r="R729" s="20">
        <v>0</v>
      </c>
      <c r="S729" s="20">
        <v>0</v>
      </c>
      <c r="T729" s="20">
        <v>0</v>
      </c>
      <c r="U729" s="20">
        <v>551282.24</v>
      </c>
      <c r="V729" s="20">
        <v>102700.72</v>
      </c>
      <c r="W729" s="20">
        <v>22.89</v>
      </c>
      <c r="X729" s="20">
        <v>0.02</v>
      </c>
      <c r="Y729" s="19">
        <v>2023</v>
      </c>
      <c r="Z729" s="19">
        <v>9</v>
      </c>
    </row>
    <row r="730" spans="1:26" x14ac:dyDescent="0.25">
      <c r="A730" s="19">
        <v>202310</v>
      </c>
      <c r="B730" s="19">
        <v>52</v>
      </c>
      <c r="C730" s="19" t="s">
        <v>158</v>
      </c>
      <c r="F730" s="19">
        <v>5</v>
      </c>
      <c r="G730" s="19" t="s">
        <v>159</v>
      </c>
      <c r="H730" s="19">
        <v>0</v>
      </c>
      <c r="J730" s="19">
        <v>1</v>
      </c>
      <c r="K730" s="20" t="s">
        <v>523</v>
      </c>
      <c r="L730" s="20">
        <v>1216</v>
      </c>
      <c r="M730" s="20">
        <v>121.6</v>
      </c>
      <c r="N730" s="20">
        <v>422628.55</v>
      </c>
      <c r="O730" s="20">
        <v>96816.16</v>
      </c>
      <c r="P730" s="20">
        <v>22.91</v>
      </c>
      <c r="Q730" s="20">
        <v>519444.71</v>
      </c>
      <c r="R730" s="20">
        <v>0</v>
      </c>
      <c r="S730" s="20">
        <v>0</v>
      </c>
      <c r="T730" s="20">
        <v>0</v>
      </c>
      <c r="U730" s="20">
        <v>519444.71</v>
      </c>
      <c r="V730" s="20">
        <v>96816.16</v>
      </c>
      <c r="W730" s="20">
        <v>22.91</v>
      </c>
      <c r="X730" s="20">
        <v>0.02</v>
      </c>
      <c r="Y730" s="19">
        <v>2023</v>
      </c>
      <c r="Z730" s="19">
        <v>10</v>
      </c>
    </row>
    <row r="731" spans="1:26" x14ac:dyDescent="0.25">
      <c r="A731" s="19">
        <v>202311</v>
      </c>
      <c r="B731" s="19">
        <v>52</v>
      </c>
      <c r="C731" s="19" t="s">
        <v>158</v>
      </c>
      <c r="F731" s="19">
        <v>5</v>
      </c>
      <c r="G731" s="19" t="s">
        <v>159</v>
      </c>
      <c r="H731" s="19">
        <v>0</v>
      </c>
      <c r="J731" s="19">
        <v>1</v>
      </c>
      <c r="K731" s="20" t="s">
        <v>523</v>
      </c>
      <c r="L731" s="20">
        <v>1235</v>
      </c>
      <c r="M731" s="20">
        <v>123.5</v>
      </c>
      <c r="N731" s="20">
        <v>462472.59</v>
      </c>
      <c r="O731" s="20">
        <v>106469.75</v>
      </c>
      <c r="P731" s="20">
        <v>23.02</v>
      </c>
      <c r="Q731" s="20">
        <v>568942.34</v>
      </c>
      <c r="R731" s="20">
        <v>0</v>
      </c>
      <c r="S731" s="20">
        <v>0</v>
      </c>
      <c r="T731" s="20">
        <v>0</v>
      </c>
      <c r="U731" s="20">
        <v>568942.34</v>
      </c>
      <c r="V731" s="20">
        <v>106469.75</v>
      </c>
      <c r="W731" s="20">
        <v>23.02</v>
      </c>
      <c r="X731" s="20">
        <v>0.03</v>
      </c>
      <c r="Y731" s="19">
        <v>2023</v>
      </c>
      <c r="Z731" s="19">
        <v>11</v>
      </c>
    </row>
    <row r="732" spans="1:26" x14ac:dyDescent="0.25">
      <c r="A732" s="19">
        <v>202312</v>
      </c>
      <c r="B732" s="19">
        <v>52</v>
      </c>
      <c r="C732" s="19" t="s">
        <v>158</v>
      </c>
      <c r="F732" s="19">
        <v>5</v>
      </c>
      <c r="G732" s="19" t="s">
        <v>159</v>
      </c>
      <c r="H732" s="19">
        <v>0</v>
      </c>
      <c r="J732" s="19">
        <v>1</v>
      </c>
      <c r="K732" s="20" t="s">
        <v>523</v>
      </c>
      <c r="L732" s="20">
        <v>1242</v>
      </c>
      <c r="M732" s="20">
        <v>124.2</v>
      </c>
      <c r="N732" s="20">
        <v>526009.61</v>
      </c>
      <c r="O732" s="20">
        <v>120201.13</v>
      </c>
      <c r="P732" s="20">
        <v>22.85</v>
      </c>
      <c r="Q732" s="20">
        <v>646210.74</v>
      </c>
      <c r="R732" s="20">
        <v>0</v>
      </c>
      <c r="S732" s="20">
        <v>0</v>
      </c>
      <c r="T732" s="20">
        <v>0</v>
      </c>
      <c r="U732" s="20">
        <v>646210.74</v>
      </c>
      <c r="V732" s="20">
        <v>120201.13</v>
      </c>
      <c r="W732" s="20">
        <v>22.85</v>
      </c>
      <c r="X732" s="20">
        <v>0.03</v>
      </c>
      <c r="Y732" s="19">
        <v>2023</v>
      </c>
      <c r="Z732" s="19">
        <v>12</v>
      </c>
    </row>
    <row r="733" spans="1:26" x14ac:dyDescent="0.25">
      <c r="A733" s="19">
        <v>202401</v>
      </c>
      <c r="B733" s="19">
        <v>52</v>
      </c>
      <c r="C733" s="19" t="s">
        <v>158</v>
      </c>
      <c r="F733" s="19">
        <v>5</v>
      </c>
      <c r="G733" s="19" t="s">
        <v>159</v>
      </c>
      <c r="H733" s="19">
        <v>0</v>
      </c>
      <c r="J733" s="19">
        <v>1</v>
      </c>
      <c r="K733" s="20" t="s">
        <v>523</v>
      </c>
      <c r="L733" s="20">
        <v>1454</v>
      </c>
      <c r="M733" s="20">
        <v>145.4</v>
      </c>
      <c r="N733" s="20">
        <v>795894.1</v>
      </c>
      <c r="O733" s="20">
        <v>182018.11</v>
      </c>
      <c r="P733" s="20">
        <v>22.87</v>
      </c>
      <c r="Q733" s="20">
        <v>977912.21</v>
      </c>
      <c r="R733" s="20">
        <v>0</v>
      </c>
      <c r="S733" s="20">
        <v>0</v>
      </c>
      <c r="T733" s="20">
        <v>0</v>
      </c>
      <c r="U733" s="20">
        <v>977912.21</v>
      </c>
      <c r="V733" s="20">
        <v>182018.11</v>
      </c>
      <c r="W733" s="20">
        <v>22.87</v>
      </c>
      <c r="X733" s="20">
        <v>0.04</v>
      </c>
      <c r="Y733" s="19">
        <v>2024</v>
      </c>
      <c r="Z733" s="19">
        <v>1</v>
      </c>
    </row>
    <row r="734" spans="1:26" x14ac:dyDescent="0.25">
      <c r="A734" s="19">
        <v>202402</v>
      </c>
      <c r="B734" s="19">
        <v>52</v>
      </c>
      <c r="C734" s="19" t="s">
        <v>158</v>
      </c>
      <c r="F734" s="19">
        <v>5</v>
      </c>
      <c r="G734" s="19" t="s">
        <v>159</v>
      </c>
      <c r="H734" s="19">
        <v>0</v>
      </c>
      <c r="J734" s="19">
        <v>1</v>
      </c>
      <c r="K734" s="20" t="s">
        <v>523</v>
      </c>
      <c r="L734" s="20">
        <v>1320</v>
      </c>
      <c r="M734" s="20">
        <v>132</v>
      </c>
      <c r="N734" s="20">
        <v>869105.57</v>
      </c>
      <c r="O734" s="20">
        <v>199902.18</v>
      </c>
      <c r="P734" s="20">
        <v>23</v>
      </c>
      <c r="Q734" s="20">
        <v>1069007.75</v>
      </c>
      <c r="R734" s="20">
        <v>0</v>
      </c>
      <c r="S734" s="20">
        <v>0</v>
      </c>
      <c r="T734" s="20">
        <v>0</v>
      </c>
      <c r="U734" s="20">
        <v>1069007.75</v>
      </c>
      <c r="V734" s="20">
        <v>199902.18</v>
      </c>
      <c r="W734" s="20">
        <v>23</v>
      </c>
      <c r="X734" s="20">
        <v>0.05</v>
      </c>
      <c r="Y734" s="19">
        <v>2024</v>
      </c>
      <c r="Z734" s="19">
        <v>2</v>
      </c>
    </row>
    <row r="735" spans="1:26" x14ac:dyDescent="0.25">
      <c r="A735" s="19">
        <v>202403</v>
      </c>
      <c r="B735" s="19">
        <v>52</v>
      </c>
      <c r="C735" s="19" t="s">
        <v>158</v>
      </c>
      <c r="F735" s="19">
        <v>5</v>
      </c>
      <c r="G735" s="19" t="s">
        <v>159</v>
      </c>
      <c r="H735" s="19">
        <v>0</v>
      </c>
      <c r="J735" s="19">
        <v>1</v>
      </c>
      <c r="K735" s="20" t="s">
        <v>523</v>
      </c>
      <c r="L735" s="20">
        <v>1690</v>
      </c>
      <c r="M735" s="20">
        <v>169</v>
      </c>
      <c r="N735" s="20">
        <v>1314703.55</v>
      </c>
      <c r="O735" s="20">
        <v>300157.34000000003</v>
      </c>
      <c r="P735" s="20">
        <v>22.83</v>
      </c>
      <c r="Q735" s="20">
        <v>1614860.89</v>
      </c>
      <c r="R735" s="20">
        <v>0</v>
      </c>
      <c r="S735" s="20">
        <v>0</v>
      </c>
      <c r="T735" s="20">
        <v>0</v>
      </c>
      <c r="U735" s="20">
        <v>1614860.89</v>
      </c>
      <c r="V735" s="20">
        <v>300157.34000000003</v>
      </c>
      <c r="W735" s="20">
        <v>22.83</v>
      </c>
      <c r="X735" s="20">
        <v>7.0000000000000007E-2</v>
      </c>
      <c r="Y735" s="19">
        <v>2024</v>
      </c>
      <c r="Z735" s="19">
        <v>3</v>
      </c>
    </row>
    <row r="736" spans="1:26" x14ac:dyDescent="0.25">
      <c r="A736" s="19">
        <v>202404</v>
      </c>
      <c r="B736" s="19">
        <v>52</v>
      </c>
      <c r="C736" s="19" t="s">
        <v>158</v>
      </c>
      <c r="F736" s="19">
        <v>5</v>
      </c>
      <c r="G736" s="19" t="s">
        <v>159</v>
      </c>
      <c r="H736" s="19">
        <v>0</v>
      </c>
      <c r="J736" s="19">
        <v>1</v>
      </c>
      <c r="K736" s="20" t="s">
        <v>523</v>
      </c>
      <c r="L736" s="20">
        <v>590</v>
      </c>
      <c r="M736" s="20">
        <v>59</v>
      </c>
      <c r="N736" s="20">
        <v>478423.87</v>
      </c>
      <c r="O736" s="20">
        <v>109434.41</v>
      </c>
      <c r="P736" s="20">
        <v>22.87</v>
      </c>
      <c r="Q736" s="20">
        <v>587858.28</v>
      </c>
      <c r="R736" s="20">
        <v>52893.3</v>
      </c>
      <c r="S736" s="20">
        <v>0</v>
      </c>
      <c r="T736" s="20">
        <v>0</v>
      </c>
      <c r="U736" s="20">
        <v>534964.98</v>
      </c>
      <c r="V736" s="20">
        <v>56541.11</v>
      </c>
      <c r="W736" s="20">
        <v>11.82</v>
      </c>
      <c r="X736" s="20">
        <v>0.01</v>
      </c>
      <c r="Y736" s="19">
        <v>2024</v>
      </c>
      <c r="Z736" s="19">
        <v>4</v>
      </c>
    </row>
    <row r="737" spans="1:26" x14ac:dyDescent="0.25">
      <c r="A737" s="19">
        <v>202308</v>
      </c>
      <c r="B737" s="19">
        <v>54</v>
      </c>
      <c r="C737" s="19" t="s">
        <v>160</v>
      </c>
      <c r="F737" s="19">
        <v>5</v>
      </c>
      <c r="G737" s="19" t="s">
        <v>159</v>
      </c>
      <c r="H737" s="19">
        <v>0</v>
      </c>
      <c r="J737" s="19">
        <v>1</v>
      </c>
      <c r="K737" s="20" t="s">
        <v>523</v>
      </c>
      <c r="L737" s="20">
        <v>336</v>
      </c>
      <c r="M737" s="20">
        <v>67.2</v>
      </c>
      <c r="N737" s="20">
        <v>188138.99</v>
      </c>
      <c r="O737" s="20">
        <v>47240.480000000003</v>
      </c>
      <c r="P737" s="20">
        <v>25.11</v>
      </c>
      <c r="Q737" s="20">
        <v>235379.47</v>
      </c>
      <c r="R737" s="20">
        <v>0</v>
      </c>
      <c r="S737" s="20">
        <v>0</v>
      </c>
      <c r="T737" s="20">
        <v>0</v>
      </c>
      <c r="U737" s="20">
        <v>235379.47</v>
      </c>
      <c r="V737" s="20">
        <v>47240.480000000003</v>
      </c>
      <c r="W737" s="20">
        <v>25.11</v>
      </c>
      <c r="X737" s="20">
        <v>0.01</v>
      </c>
      <c r="Y737" s="19">
        <v>2023</v>
      </c>
      <c r="Z737" s="19">
        <v>8</v>
      </c>
    </row>
    <row r="738" spans="1:26" x14ac:dyDescent="0.25">
      <c r="A738" s="19">
        <v>202309</v>
      </c>
      <c r="B738" s="19">
        <v>54</v>
      </c>
      <c r="C738" s="19" t="s">
        <v>160</v>
      </c>
      <c r="F738" s="19">
        <v>5</v>
      </c>
      <c r="G738" s="19" t="s">
        <v>159</v>
      </c>
      <c r="H738" s="19">
        <v>0</v>
      </c>
      <c r="J738" s="19">
        <v>1</v>
      </c>
      <c r="K738" s="20" t="s">
        <v>523</v>
      </c>
      <c r="L738" s="20">
        <v>1327</v>
      </c>
      <c r="M738" s="20">
        <v>265.39999999999998</v>
      </c>
      <c r="N738" s="20">
        <v>755777.05</v>
      </c>
      <c r="O738" s="20">
        <v>189679.64</v>
      </c>
      <c r="P738" s="20">
        <v>25.1</v>
      </c>
      <c r="Q738" s="20">
        <v>945456.69</v>
      </c>
      <c r="R738" s="20">
        <v>0</v>
      </c>
      <c r="S738" s="20">
        <v>0</v>
      </c>
      <c r="T738" s="20">
        <v>0</v>
      </c>
      <c r="U738" s="20">
        <v>945456.69</v>
      </c>
      <c r="V738" s="20">
        <v>189679.64</v>
      </c>
      <c r="W738" s="20">
        <v>25.1</v>
      </c>
      <c r="X738" s="20">
        <v>0.05</v>
      </c>
      <c r="Y738" s="19">
        <v>2023</v>
      </c>
      <c r="Z738" s="19">
        <v>9</v>
      </c>
    </row>
    <row r="739" spans="1:26" x14ac:dyDescent="0.25">
      <c r="A739" s="19">
        <v>202310</v>
      </c>
      <c r="B739" s="19">
        <v>54</v>
      </c>
      <c r="C739" s="19" t="s">
        <v>160</v>
      </c>
      <c r="F739" s="19">
        <v>5</v>
      </c>
      <c r="G739" s="19" t="s">
        <v>159</v>
      </c>
      <c r="H739" s="19">
        <v>0</v>
      </c>
      <c r="J739" s="19">
        <v>1</v>
      </c>
      <c r="K739" s="20" t="s">
        <v>523</v>
      </c>
      <c r="L739" s="20">
        <v>1206</v>
      </c>
      <c r="M739" s="20">
        <v>241.2</v>
      </c>
      <c r="N739" s="20">
        <v>735770.59</v>
      </c>
      <c r="O739" s="20">
        <v>184999.71</v>
      </c>
      <c r="P739" s="20">
        <v>25.14</v>
      </c>
      <c r="Q739" s="20">
        <v>920770.3</v>
      </c>
      <c r="R739" s="20">
        <v>0</v>
      </c>
      <c r="S739" s="20">
        <v>0</v>
      </c>
      <c r="T739" s="20">
        <v>0</v>
      </c>
      <c r="U739" s="20">
        <v>920770.3</v>
      </c>
      <c r="V739" s="20">
        <v>184999.71</v>
      </c>
      <c r="W739" s="20">
        <v>25.14</v>
      </c>
      <c r="X739" s="20">
        <v>0.04</v>
      </c>
      <c r="Y739" s="19">
        <v>2023</v>
      </c>
      <c r="Z739" s="19">
        <v>10</v>
      </c>
    </row>
    <row r="740" spans="1:26" x14ac:dyDescent="0.25">
      <c r="A740" s="19">
        <v>202311</v>
      </c>
      <c r="B740" s="19">
        <v>54</v>
      </c>
      <c r="C740" s="19" t="s">
        <v>160</v>
      </c>
      <c r="F740" s="19">
        <v>5</v>
      </c>
      <c r="G740" s="19" t="s">
        <v>159</v>
      </c>
      <c r="H740" s="19">
        <v>0</v>
      </c>
      <c r="J740" s="19">
        <v>1</v>
      </c>
      <c r="K740" s="20" t="s">
        <v>523</v>
      </c>
      <c r="L740" s="20">
        <v>1067</v>
      </c>
      <c r="M740" s="20">
        <v>213.4</v>
      </c>
      <c r="N740" s="20">
        <v>704373.4</v>
      </c>
      <c r="O740" s="20">
        <v>176601.5</v>
      </c>
      <c r="P740" s="20">
        <v>25.07</v>
      </c>
      <c r="Q740" s="20">
        <v>880974.9</v>
      </c>
      <c r="R740" s="20">
        <v>0</v>
      </c>
      <c r="S740" s="20">
        <v>0</v>
      </c>
      <c r="T740" s="20">
        <v>0</v>
      </c>
      <c r="U740" s="20">
        <v>880974.9</v>
      </c>
      <c r="V740" s="20">
        <v>176601.5</v>
      </c>
      <c r="W740" s="20">
        <v>25.07</v>
      </c>
      <c r="X740" s="20">
        <v>0.04</v>
      </c>
      <c r="Y740" s="19">
        <v>2023</v>
      </c>
      <c r="Z740" s="19">
        <v>11</v>
      </c>
    </row>
    <row r="741" spans="1:26" x14ac:dyDescent="0.25">
      <c r="A741" s="19">
        <v>202312</v>
      </c>
      <c r="B741" s="19">
        <v>54</v>
      </c>
      <c r="C741" s="19" t="s">
        <v>160</v>
      </c>
      <c r="F741" s="19">
        <v>5</v>
      </c>
      <c r="G741" s="19" t="s">
        <v>159</v>
      </c>
      <c r="H741" s="19">
        <v>0</v>
      </c>
      <c r="J741" s="19">
        <v>1</v>
      </c>
      <c r="K741" s="20" t="s">
        <v>523</v>
      </c>
      <c r="L741" s="20">
        <v>1273</v>
      </c>
      <c r="M741" s="20">
        <v>254.6</v>
      </c>
      <c r="N741" s="20">
        <v>991241.31</v>
      </c>
      <c r="O741" s="20">
        <v>249400.48</v>
      </c>
      <c r="P741" s="20">
        <v>25.16</v>
      </c>
      <c r="Q741" s="20">
        <v>1240641.79</v>
      </c>
      <c r="R741" s="20">
        <v>0</v>
      </c>
      <c r="S741" s="20">
        <v>0</v>
      </c>
      <c r="T741" s="20">
        <v>0</v>
      </c>
      <c r="U741" s="20">
        <v>1240641.79</v>
      </c>
      <c r="V741" s="20">
        <v>249400.48</v>
      </c>
      <c r="W741" s="20">
        <v>25.16</v>
      </c>
      <c r="X741" s="20">
        <v>0.06</v>
      </c>
      <c r="Y741" s="19">
        <v>2023</v>
      </c>
      <c r="Z741" s="19">
        <v>12</v>
      </c>
    </row>
    <row r="742" spans="1:26" x14ac:dyDescent="0.25">
      <c r="A742" s="19">
        <v>202401</v>
      </c>
      <c r="B742" s="19">
        <v>54</v>
      </c>
      <c r="C742" s="19" t="s">
        <v>160</v>
      </c>
      <c r="F742" s="19">
        <v>5</v>
      </c>
      <c r="G742" s="19" t="s">
        <v>159</v>
      </c>
      <c r="H742" s="19">
        <v>0</v>
      </c>
      <c r="J742" s="19">
        <v>1</v>
      </c>
      <c r="K742" s="20" t="s">
        <v>523</v>
      </c>
      <c r="L742" s="20">
        <v>1203</v>
      </c>
      <c r="M742" s="20">
        <v>240.6</v>
      </c>
      <c r="N742" s="20">
        <v>1189595.96</v>
      </c>
      <c r="O742" s="20">
        <v>299028.77</v>
      </c>
      <c r="P742" s="20">
        <v>25.14</v>
      </c>
      <c r="Q742" s="20">
        <v>1488624.73</v>
      </c>
      <c r="R742" s="20">
        <v>0</v>
      </c>
      <c r="S742" s="20">
        <v>0</v>
      </c>
      <c r="T742" s="20">
        <v>0</v>
      </c>
      <c r="U742" s="20">
        <v>1488624.73</v>
      </c>
      <c r="V742" s="20">
        <v>299028.77</v>
      </c>
      <c r="W742" s="20">
        <v>25.14</v>
      </c>
      <c r="X742" s="20">
        <v>7.0000000000000007E-2</v>
      </c>
      <c r="Y742" s="19">
        <v>2024</v>
      </c>
      <c r="Z742" s="19">
        <v>1</v>
      </c>
    </row>
    <row r="743" spans="1:26" x14ac:dyDescent="0.25">
      <c r="A743" s="19">
        <v>202402</v>
      </c>
      <c r="B743" s="19">
        <v>54</v>
      </c>
      <c r="C743" s="19" t="s">
        <v>160</v>
      </c>
      <c r="F743" s="19">
        <v>5</v>
      </c>
      <c r="G743" s="19" t="s">
        <v>159</v>
      </c>
      <c r="H743" s="19">
        <v>0</v>
      </c>
      <c r="J743" s="19">
        <v>1</v>
      </c>
      <c r="K743" s="20" t="s">
        <v>523</v>
      </c>
      <c r="L743" s="20">
        <v>1285</v>
      </c>
      <c r="M743" s="20">
        <v>257</v>
      </c>
      <c r="N743" s="20">
        <v>1529045.78</v>
      </c>
      <c r="O743" s="20">
        <v>385096.41</v>
      </c>
      <c r="P743" s="20">
        <v>25.19</v>
      </c>
      <c r="Q743" s="20">
        <v>1914142.19</v>
      </c>
      <c r="R743" s="20">
        <v>180730.36</v>
      </c>
      <c r="S743" s="20">
        <v>0</v>
      </c>
      <c r="T743" s="20">
        <v>0</v>
      </c>
      <c r="U743" s="20">
        <v>1733411.83</v>
      </c>
      <c r="V743" s="20">
        <v>204366.05</v>
      </c>
      <c r="W743" s="20">
        <v>13.37</v>
      </c>
      <c r="X743" s="20">
        <v>0.05</v>
      </c>
      <c r="Y743" s="19">
        <v>2024</v>
      </c>
      <c r="Z743" s="19">
        <v>2</v>
      </c>
    </row>
    <row r="744" spans="1:26" x14ac:dyDescent="0.25">
      <c r="A744" s="19">
        <v>202403</v>
      </c>
      <c r="B744" s="19">
        <v>54</v>
      </c>
      <c r="C744" s="19" t="s">
        <v>160</v>
      </c>
      <c r="F744" s="19">
        <v>5</v>
      </c>
      <c r="G744" s="19" t="s">
        <v>159</v>
      </c>
      <c r="H744" s="19">
        <v>0</v>
      </c>
      <c r="J744" s="19">
        <v>1</v>
      </c>
      <c r="K744" s="20" t="s">
        <v>523</v>
      </c>
      <c r="L744" s="20">
        <v>1264</v>
      </c>
      <c r="M744" s="20">
        <v>252.8</v>
      </c>
      <c r="N744" s="20">
        <v>1787735.87</v>
      </c>
      <c r="O744" s="20">
        <v>449568.68</v>
      </c>
      <c r="P744" s="20">
        <v>25.15</v>
      </c>
      <c r="Q744" s="20">
        <v>2237304.5499999998</v>
      </c>
      <c r="R744" s="20">
        <v>0</v>
      </c>
      <c r="S744" s="20">
        <v>0</v>
      </c>
      <c r="T744" s="20">
        <v>0</v>
      </c>
      <c r="U744" s="20">
        <v>2237304.5499999998</v>
      </c>
      <c r="V744" s="20">
        <v>449568.68</v>
      </c>
      <c r="W744" s="20">
        <v>25.15</v>
      </c>
      <c r="X744" s="20">
        <v>0.11</v>
      </c>
      <c r="Y744" s="19">
        <v>2024</v>
      </c>
      <c r="Z744" s="19">
        <v>3</v>
      </c>
    </row>
    <row r="745" spans="1:26" x14ac:dyDescent="0.25">
      <c r="A745" s="19">
        <v>202404</v>
      </c>
      <c r="B745" s="19">
        <v>54</v>
      </c>
      <c r="C745" s="19" t="s">
        <v>160</v>
      </c>
      <c r="F745" s="19">
        <v>5</v>
      </c>
      <c r="G745" s="19" t="s">
        <v>159</v>
      </c>
      <c r="H745" s="19">
        <v>0</v>
      </c>
      <c r="J745" s="19">
        <v>1</v>
      </c>
      <c r="K745" s="20" t="s">
        <v>523</v>
      </c>
      <c r="L745" s="20">
        <v>570</v>
      </c>
      <c r="M745" s="20">
        <v>114</v>
      </c>
      <c r="N745" s="20">
        <v>838292.76</v>
      </c>
      <c r="O745" s="20">
        <v>209428.96</v>
      </c>
      <c r="P745" s="20">
        <v>24.98</v>
      </c>
      <c r="Q745" s="20">
        <v>1047721.72</v>
      </c>
      <c r="R745" s="20">
        <v>85763.97</v>
      </c>
      <c r="S745" s="20">
        <v>0</v>
      </c>
      <c r="T745" s="20">
        <v>0</v>
      </c>
      <c r="U745" s="20">
        <v>961957.75</v>
      </c>
      <c r="V745" s="20">
        <v>123664.99</v>
      </c>
      <c r="W745" s="20">
        <v>14.75</v>
      </c>
      <c r="X745" s="20">
        <v>0.03</v>
      </c>
      <c r="Y745" s="19">
        <v>2024</v>
      </c>
      <c r="Z745" s="19">
        <v>4</v>
      </c>
    </row>
    <row r="746" spans="1:26" x14ac:dyDescent="0.25">
      <c r="A746" s="19">
        <v>202306</v>
      </c>
      <c r="B746" s="19">
        <v>3452</v>
      </c>
      <c r="C746" s="19" t="s">
        <v>638</v>
      </c>
      <c r="F746" s="19">
        <v>5</v>
      </c>
      <c r="G746" s="19" t="s">
        <v>159</v>
      </c>
      <c r="H746" s="19">
        <v>0</v>
      </c>
      <c r="J746" s="19">
        <v>1</v>
      </c>
      <c r="K746" s="20" t="s">
        <v>523</v>
      </c>
      <c r="L746" s="20">
        <v>1649</v>
      </c>
      <c r="M746" s="20">
        <v>164.9</v>
      </c>
      <c r="N746" s="20">
        <v>422283.89</v>
      </c>
      <c r="O746" s="20">
        <v>96861.51</v>
      </c>
      <c r="P746" s="20">
        <v>22.94</v>
      </c>
      <c r="Q746" s="20">
        <v>519145.4</v>
      </c>
      <c r="R746" s="20">
        <v>0</v>
      </c>
      <c r="S746" s="20">
        <v>0</v>
      </c>
      <c r="T746" s="20">
        <v>0</v>
      </c>
      <c r="U746" s="20">
        <v>519145.4</v>
      </c>
      <c r="V746" s="20">
        <v>96861.51</v>
      </c>
      <c r="W746" s="20">
        <v>22.94</v>
      </c>
      <c r="X746" s="20">
        <v>0.02</v>
      </c>
      <c r="Y746" s="19">
        <v>2023</v>
      </c>
      <c r="Z746" s="19">
        <v>6</v>
      </c>
    </row>
    <row r="747" spans="1:26" x14ac:dyDescent="0.25">
      <c r="A747" s="19">
        <v>202307</v>
      </c>
      <c r="B747" s="19">
        <v>3452</v>
      </c>
      <c r="C747" s="19" t="s">
        <v>638</v>
      </c>
      <c r="F747" s="19">
        <v>5</v>
      </c>
      <c r="G747" s="19" t="s">
        <v>159</v>
      </c>
      <c r="H747" s="19">
        <v>0</v>
      </c>
      <c r="J747" s="19">
        <v>1</v>
      </c>
      <c r="K747" s="20" t="s">
        <v>523</v>
      </c>
      <c r="L747" s="20">
        <v>1790</v>
      </c>
      <c r="M747" s="20">
        <v>179</v>
      </c>
      <c r="N747" s="20">
        <v>498647.47</v>
      </c>
      <c r="O747" s="20">
        <v>113806.94</v>
      </c>
      <c r="P747" s="20">
        <v>22.82</v>
      </c>
      <c r="Q747" s="20">
        <v>612454.41</v>
      </c>
      <c r="R747" s="20">
        <v>0</v>
      </c>
      <c r="S747" s="20">
        <v>0</v>
      </c>
      <c r="T747" s="20">
        <v>0</v>
      </c>
      <c r="U747" s="20">
        <v>612454.41</v>
      </c>
      <c r="V747" s="20">
        <v>113806.94</v>
      </c>
      <c r="W747" s="20">
        <v>22.82</v>
      </c>
      <c r="X747" s="20">
        <v>0.03</v>
      </c>
      <c r="Y747" s="19">
        <v>2023</v>
      </c>
      <c r="Z747" s="19">
        <v>7</v>
      </c>
    </row>
    <row r="748" spans="1:26" x14ac:dyDescent="0.25">
      <c r="A748" s="19">
        <v>202308</v>
      </c>
      <c r="B748" s="19">
        <v>3452</v>
      </c>
      <c r="C748" s="19" t="s">
        <v>638</v>
      </c>
      <c r="F748" s="19">
        <v>5</v>
      </c>
      <c r="G748" s="19" t="s">
        <v>159</v>
      </c>
      <c r="H748" s="19">
        <v>0</v>
      </c>
      <c r="J748" s="19">
        <v>1</v>
      </c>
      <c r="K748" s="20" t="s">
        <v>523</v>
      </c>
      <c r="L748" s="20">
        <v>1173</v>
      </c>
      <c r="M748" s="20">
        <v>117.3</v>
      </c>
      <c r="N748" s="20">
        <v>347174.71</v>
      </c>
      <c r="O748" s="20">
        <v>78991.48</v>
      </c>
      <c r="P748" s="20">
        <v>22.75</v>
      </c>
      <c r="Q748" s="20">
        <v>426166.19</v>
      </c>
      <c r="R748" s="20">
        <v>0</v>
      </c>
      <c r="S748" s="20">
        <v>0</v>
      </c>
      <c r="T748" s="20">
        <v>0</v>
      </c>
      <c r="U748" s="20">
        <v>426166.19</v>
      </c>
      <c r="V748" s="20">
        <v>78991.48</v>
      </c>
      <c r="W748" s="20">
        <v>22.75</v>
      </c>
      <c r="X748" s="20">
        <v>0.02</v>
      </c>
      <c r="Y748" s="19">
        <v>2023</v>
      </c>
      <c r="Z748" s="19">
        <v>8</v>
      </c>
    </row>
    <row r="749" spans="1:26" x14ac:dyDescent="0.25">
      <c r="A749" s="19">
        <v>202306</v>
      </c>
      <c r="B749" s="19">
        <v>11010</v>
      </c>
      <c r="C749" s="19" t="s">
        <v>284</v>
      </c>
      <c r="F749" s="19">
        <v>5</v>
      </c>
      <c r="G749" s="19" t="s">
        <v>159</v>
      </c>
      <c r="H749" s="19">
        <v>0</v>
      </c>
      <c r="J749" s="19">
        <v>1</v>
      </c>
      <c r="K749" s="20" t="s">
        <v>523</v>
      </c>
      <c r="L749" s="20">
        <v>2715</v>
      </c>
      <c r="M749" s="20">
        <v>543</v>
      </c>
      <c r="N749" s="20">
        <v>930707.3</v>
      </c>
      <c r="O749" s="20">
        <v>220104.05</v>
      </c>
      <c r="P749" s="20">
        <v>23.65</v>
      </c>
      <c r="Q749" s="20">
        <v>1150811.3500000001</v>
      </c>
      <c r="R749" s="20">
        <v>0</v>
      </c>
      <c r="S749" s="20">
        <v>0</v>
      </c>
      <c r="T749" s="20">
        <v>0</v>
      </c>
      <c r="U749" s="20">
        <v>1150811.3500000001</v>
      </c>
      <c r="V749" s="20">
        <v>220104.05</v>
      </c>
      <c r="W749" s="20">
        <v>23.65</v>
      </c>
      <c r="X749" s="20">
        <v>0.05</v>
      </c>
      <c r="Y749" s="19">
        <v>2023</v>
      </c>
      <c r="Z749" s="19">
        <v>6</v>
      </c>
    </row>
    <row r="750" spans="1:26" x14ac:dyDescent="0.25">
      <c r="A750" s="19">
        <v>202307</v>
      </c>
      <c r="B750" s="19">
        <v>11010</v>
      </c>
      <c r="C750" s="19" t="s">
        <v>284</v>
      </c>
      <c r="F750" s="19">
        <v>5</v>
      </c>
      <c r="G750" s="19" t="s">
        <v>159</v>
      </c>
      <c r="H750" s="19">
        <v>0</v>
      </c>
      <c r="J750" s="19">
        <v>1</v>
      </c>
      <c r="K750" s="20" t="s">
        <v>523</v>
      </c>
      <c r="L750" s="20">
        <v>2141</v>
      </c>
      <c r="M750" s="20">
        <v>428.2</v>
      </c>
      <c r="N750" s="20">
        <v>781932.38</v>
      </c>
      <c r="O750" s="20">
        <v>183763.62</v>
      </c>
      <c r="P750" s="20">
        <v>23.5</v>
      </c>
      <c r="Q750" s="20">
        <v>965696</v>
      </c>
      <c r="R750" s="20">
        <v>0</v>
      </c>
      <c r="S750" s="20">
        <v>0</v>
      </c>
      <c r="T750" s="20">
        <v>0</v>
      </c>
      <c r="U750" s="20">
        <v>965696</v>
      </c>
      <c r="V750" s="20">
        <v>183763.62</v>
      </c>
      <c r="W750" s="20">
        <v>23.5</v>
      </c>
      <c r="X750" s="20">
        <v>0.04</v>
      </c>
      <c r="Y750" s="19">
        <v>2023</v>
      </c>
      <c r="Z750" s="19">
        <v>7</v>
      </c>
    </row>
    <row r="751" spans="1:26" x14ac:dyDescent="0.25">
      <c r="A751" s="19">
        <v>202308</v>
      </c>
      <c r="B751" s="19">
        <v>11010</v>
      </c>
      <c r="C751" s="19" t="s">
        <v>284</v>
      </c>
      <c r="F751" s="19">
        <v>5</v>
      </c>
      <c r="G751" s="19" t="s">
        <v>159</v>
      </c>
      <c r="H751" s="19">
        <v>0</v>
      </c>
      <c r="J751" s="19">
        <v>1</v>
      </c>
      <c r="K751" s="20" t="s">
        <v>523</v>
      </c>
      <c r="L751" s="20">
        <v>2555</v>
      </c>
      <c r="M751" s="20">
        <v>511</v>
      </c>
      <c r="N751" s="20">
        <v>952202.8</v>
      </c>
      <c r="O751" s="20">
        <v>224100.23</v>
      </c>
      <c r="P751" s="20">
        <v>23.53</v>
      </c>
      <c r="Q751" s="20">
        <v>1176303.03</v>
      </c>
      <c r="R751" s="20">
        <v>140169.32999999999</v>
      </c>
      <c r="S751" s="20">
        <v>0</v>
      </c>
      <c r="T751" s="20">
        <v>0</v>
      </c>
      <c r="U751" s="20">
        <v>1036133.7</v>
      </c>
      <c r="V751" s="20">
        <v>83930.9</v>
      </c>
      <c r="W751" s="20">
        <v>8.81</v>
      </c>
      <c r="X751" s="20">
        <v>0.02</v>
      </c>
      <c r="Y751" s="19">
        <v>2023</v>
      </c>
      <c r="Z751" s="19">
        <v>8</v>
      </c>
    </row>
    <row r="752" spans="1:26" x14ac:dyDescent="0.25">
      <c r="A752" s="19">
        <v>202309</v>
      </c>
      <c r="B752" s="19">
        <v>11010</v>
      </c>
      <c r="C752" s="19" t="s">
        <v>284</v>
      </c>
      <c r="F752" s="19">
        <v>5</v>
      </c>
      <c r="G752" s="19" t="s">
        <v>159</v>
      </c>
      <c r="H752" s="19">
        <v>0</v>
      </c>
      <c r="J752" s="19">
        <v>1</v>
      </c>
      <c r="K752" s="20" t="s">
        <v>523</v>
      </c>
      <c r="L752" s="20">
        <v>1660</v>
      </c>
      <c r="M752" s="20">
        <v>332</v>
      </c>
      <c r="N752" s="20">
        <v>652180.80000000005</v>
      </c>
      <c r="O752" s="20">
        <v>153613.1</v>
      </c>
      <c r="P752" s="20">
        <v>23.55</v>
      </c>
      <c r="Q752" s="20">
        <v>805793.9</v>
      </c>
      <c r="R752" s="20">
        <v>19329.599999999999</v>
      </c>
      <c r="S752" s="20">
        <v>0</v>
      </c>
      <c r="T752" s="20">
        <v>0</v>
      </c>
      <c r="U752" s="20">
        <v>786464.3</v>
      </c>
      <c r="V752" s="20">
        <v>134283.5</v>
      </c>
      <c r="W752" s="20">
        <v>20.59</v>
      </c>
      <c r="X752" s="20">
        <v>0.03</v>
      </c>
      <c r="Y752" s="19">
        <v>2023</v>
      </c>
      <c r="Z752" s="19">
        <v>9</v>
      </c>
    </row>
    <row r="753" spans="1:26" x14ac:dyDescent="0.25">
      <c r="A753" s="19">
        <v>202310</v>
      </c>
      <c r="B753" s="19">
        <v>11010</v>
      </c>
      <c r="C753" s="19" t="s">
        <v>284</v>
      </c>
      <c r="F753" s="19">
        <v>5</v>
      </c>
      <c r="G753" s="19" t="s">
        <v>159</v>
      </c>
      <c r="H753" s="19">
        <v>0</v>
      </c>
      <c r="J753" s="19">
        <v>1</v>
      </c>
      <c r="K753" s="20" t="s">
        <v>523</v>
      </c>
      <c r="L753" s="20">
        <v>3008</v>
      </c>
      <c r="M753" s="20">
        <v>601.6</v>
      </c>
      <c r="N753" s="20">
        <v>1227896.69</v>
      </c>
      <c r="O753" s="20">
        <v>290445.8</v>
      </c>
      <c r="P753" s="20">
        <v>23.65</v>
      </c>
      <c r="Q753" s="20">
        <v>1518342.49</v>
      </c>
      <c r="R753" s="20">
        <v>323210.14</v>
      </c>
      <c r="S753" s="20">
        <v>0</v>
      </c>
      <c r="T753" s="20">
        <v>0</v>
      </c>
      <c r="U753" s="20">
        <v>1195132.3500000001</v>
      </c>
      <c r="V753" s="20">
        <v>-32764.34</v>
      </c>
      <c r="W753" s="20">
        <v>-2.67</v>
      </c>
      <c r="X753" s="20">
        <v>-0.01</v>
      </c>
      <c r="Y753" s="19">
        <v>2023</v>
      </c>
      <c r="Z753" s="19">
        <v>10</v>
      </c>
    </row>
    <row r="754" spans="1:26" x14ac:dyDescent="0.25">
      <c r="A754" s="19">
        <v>202311</v>
      </c>
      <c r="B754" s="19">
        <v>11010</v>
      </c>
      <c r="C754" s="19" t="s">
        <v>284</v>
      </c>
      <c r="F754" s="19">
        <v>5</v>
      </c>
      <c r="G754" s="19" t="s">
        <v>159</v>
      </c>
      <c r="H754" s="19">
        <v>0</v>
      </c>
      <c r="J754" s="19">
        <v>1</v>
      </c>
      <c r="K754" s="20" t="s">
        <v>523</v>
      </c>
      <c r="L754" s="20">
        <v>2061</v>
      </c>
      <c r="M754" s="20">
        <v>412.2</v>
      </c>
      <c r="N754" s="20">
        <v>948818.15</v>
      </c>
      <c r="O754" s="20">
        <v>223793.85</v>
      </c>
      <c r="P754" s="20">
        <v>23.59</v>
      </c>
      <c r="Q754" s="20">
        <v>1172612</v>
      </c>
      <c r="R754" s="20">
        <v>82080.600000000006</v>
      </c>
      <c r="S754" s="20">
        <v>0</v>
      </c>
      <c r="T754" s="20">
        <v>0</v>
      </c>
      <c r="U754" s="20">
        <v>1090531.3999999999</v>
      </c>
      <c r="V754" s="20">
        <v>141713.25</v>
      </c>
      <c r="W754" s="20">
        <v>14.94</v>
      </c>
      <c r="X754" s="20">
        <v>0.03</v>
      </c>
      <c r="Y754" s="19">
        <v>2023</v>
      </c>
      <c r="Z754" s="19">
        <v>11</v>
      </c>
    </row>
    <row r="755" spans="1:26" x14ac:dyDescent="0.25">
      <c r="A755" s="19">
        <v>202312</v>
      </c>
      <c r="B755" s="19">
        <v>11010</v>
      </c>
      <c r="C755" s="19" t="s">
        <v>284</v>
      </c>
      <c r="F755" s="19">
        <v>5</v>
      </c>
      <c r="G755" s="19" t="s">
        <v>159</v>
      </c>
      <c r="H755" s="19">
        <v>0</v>
      </c>
      <c r="J755" s="19">
        <v>1</v>
      </c>
      <c r="K755" s="20" t="s">
        <v>523</v>
      </c>
      <c r="L755" s="20">
        <v>1120</v>
      </c>
      <c r="M755" s="20">
        <v>224</v>
      </c>
      <c r="N755" s="20">
        <v>626134.74</v>
      </c>
      <c r="O755" s="20">
        <v>148027.43</v>
      </c>
      <c r="P755" s="20">
        <v>23.64</v>
      </c>
      <c r="Q755" s="20">
        <v>774162.17</v>
      </c>
      <c r="R755" s="20">
        <v>0</v>
      </c>
      <c r="S755" s="20">
        <v>0</v>
      </c>
      <c r="T755" s="20">
        <v>0</v>
      </c>
      <c r="U755" s="20">
        <v>774162.17</v>
      </c>
      <c r="V755" s="20">
        <v>148027.43</v>
      </c>
      <c r="W755" s="20">
        <v>23.64</v>
      </c>
      <c r="X755" s="20">
        <v>0.04</v>
      </c>
      <c r="Y755" s="19">
        <v>2023</v>
      </c>
      <c r="Z755" s="19">
        <v>12</v>
      </c>
    </row>
    <row r="756" spans="1:26" x14ac:dyDescent="0.25">
      <c r="A756" s="19">
        <v>202401</v>
      </c>
      <c r="B756" s="19">
        <v>11010</v>
      </c>
      <c r="C756" s="19" t="s">
        <v>284</v>
      </c>
      <c r="F756" s="19">
        <v>5</v>
      </c>
      <c r="G756" s="19" t="s">
        <v>159</v>
      </c>
      <c r="H756" s="19">
        <v>0</v>
      </c>
      <c r="J756" s="19">
        <v>1</v>
      </c>
      <c r="K756" s="20" t="s">
        <v>523</v>
      </c>
      <c r="L756" s="20">
        <v>2294</v>
      </c>
      <c r="M756" s="20">
        <v>458.8</v>
      </c>
      <c r="N756" s="20">
        <v>1601213.92</v>
      </c>
      <c r="O756" s="20">
        <v>377230.05</v>
      </c>
      <c r="P756" s="20">
        <v>23.56</v>
      </c>
      <c r="Q756" s="20">
        <v>1978443.97</v>
      </c>
      <c r="R756" s="20">
        <v>0</v>
      </c>
      <c r="S756" s="20">
        <v>0</v>
      </c>
      <c r="T756" s="20">
        <v>0</v>
      </c>
      <c r="U756" s="20">
        <v>1978443.97</v>
      </c>
      <c r="V756" s="20">
        <v>377230.05</v>
      </c>
      <c r="W756" s="20">
        <v>23.56</v>
      </c>
      <c r="X756" s="20">
        <v>0.09</v>
      </c>
      <c r="Y756" s="19">
        <v>2024</v>
      </c>
      <c r="Z756" s="19">
        <v>1</v>
      </c>
    </row>
    <row r="757" spans="1:26" x14ac:dyDescent="0.25">
      <c r="A757" s="19">
        <v>202402</v>
      </c>
      <c r="B757" s="19">
        <v>11010</v>
      </c>
      <c r="C757" s="19" t="s">
        <v>284</v>
      </c>
      <c r="F757" s="19">
        <v>5</v>
      </c>
      <c r="G757" s="19" t="s">
        <v>159</v>
      </c>
      <c r="H757" s="19">
        <v>0</v>
      </c>
      <c r="J757" s="19">
        <v>1</v>
      </c>
      <c r="K757" s="20" t="s">
        <v>523</v>
      </c>
      <c r="L757" s="20">
        <v>1625</v>
      </c>
      <c r="M757" s="20">
        <v>325</v>
      </c>
      <c r="N757" s="20">
        <v>1530348.73</v>
      </c>
      <c r="O757" s="20">
        <v>361240.77</v>
      </c>
      <c r="P757" s="20">
        <v>23.61</v>
      </c>
      <c r="Q757" s="20">
        <v>1891589.5</v>
      </c>
      <c r="R757" s="20">
        <v>0</v>
      </c>
      <c r="S757" s="20">
        <v>0</v>
      </c>
      <c r="T757" s="20">
        <v>0</v>
      </c>
      <c r="U757" s="20">
        <v>1891589.5</v>
      </c>
      <c r="V757" s="20">
        <v>361240.77</v>
      </c>
      <c r="W757" s="20">
        <v>23.61</v>
      </c>
      <c r="X757" s="20">
        <v>0.09</v>
      </c>
      <c r="Y757" s="19">
        <v>2024</v>
      </c>
      <c r="Z757" s="19">
        <v>2</v>
      </c>
    </row>
    <row r="758" spans="1:26" x14ac:dyDescent="0.25">
      <c r="A758" s="19">
        <v>202403</v>
      </c>
      <c r="B758" s="19">
        <v>11010</v>
      </c>
      <c r="C758" s="19" t="s">
        <v>284</v>
      </c>
      <c r="F758" s="19">
        <v>5</v>
      </c>
      <c r="G758" s="19" t="s">
        <v>159</v>
      </c>
      <c r="H758" s="19">
        <v>0</v>
      </c>
      <c r="J758" s="19">
        <v>1</v>
      </c>
      <c r="K758" s="20" t="s">
        <v>523</v>
      </c>
      <c r="L758" s="20">
        <v>2034</v>
      </c>
      <c r="M758" s="20">
        <v>406.8</v>
      </c>
      <c r="N758" s="20">
        <v>2229068.2200000002</v>
      </c>
      <c r="O758" s="20">
        <v>528554.79</v>
      </c>
      <c r="P758" s="20">
        <v>23.71</v>
      </c>
      <c r="Q758" s="20">
        <v>2757623.01</v>
      </c>
      <c r="R758" s="20">
        <v>-4025.77</v>
      </c>
      <c r="S758" s="20">
        <v>0</v>
      </c>
      <c r="T758" s="20">
        <v>0</v>
      </c>
      <c r="U758" s="20">
        <v>2761648.78</v>
      </c>
      <c r="V758" s="20">
        <v>532580.56000000006</v>
      </c>
      <c r="W758" s="20">
        <v>23.89</v>
      </c>
      <c r="X758" s="20">
        <v>0.13</v>
      </c>
      <c r="Y758" s="19">
        <v>2024</v>
      </c>
      <c r="Z758" s="19">
        <v>3</v>
      </c>
    </row>
    <row r="759" spans="1:26" x14ac:dyDescent="0.25">
      <c r="A759" s="19">
        <v>202404</v>
      </c>
      <c r="B759" s="19">
        <v>11010</v>
      </c>
      <c r="C759" s="19" t="s">
        <v>284</v>
      </c>
      <c r="F759" s="19">
        <v>5</v>
      </c>
      <c r="G759" s="19" t="s">
        <v>159</v>
      </c>
      <c r="H759" s="19">
        <v>0</v>
      </c>
      <c r="J759" s="19">
        <v>1</v>
      </c>
      <c r="K759" s="20" t="s">
        <v>523</v>
      </c>
      <c r="L759" s="20">
        <v>720</v>
      </c>
      <c r="M759" s="20">
        <v>144</v>
      </c>
      <c r="N759" s="20">
        <v>864154.08</v>
      </c>
      <c r="O759" s="20">
        <v>201756.5</v>
      </c>
      <c r="P759" s="20">
        <v>23.35</v>
      </c>
      <c r="Q759" s="20">
        <v>1065910.58</v>
      </c>
      <c r="R759" s="20">
        <v>0</v>
      </c>
      <c r="S759" s="20">
        <v>0</v>
      </c>
      <c r="T759" s="20">
        <v>0</v>
      </c>
      <c r="U759" s="20">
        <v>1065910.58</v>
      </c>
      <c r="V759" s="20">
        <v>201756.5</v>
      </c>
      <c r="W759" s="20">
        <v>23.35</v>
      </c>
      <c r="X759" s="20">
        <v>0.05</v>
      </c>
      <c r="Y759" s="19">
        <v>2024</v>
      </c>
      <c r="Z759" s="19">
        <v>4</v>
      </c>
    </row>
    <row r="760" spans="1:26" x14ac:dyDescent="0.25">
      <c r="A760" s="19">
        <v>202306</v>
      </c>
      <c r="B760" s="19">
        <v>11011</v>
      </c>
      <c r="C760" s="19" t="s">
        <v>285</v>
      </c>
      <c r="F760" s="19">
        <v>5</v>
      </c>
      <c r="G760" s="19" t="s">
        <v>159</v>
      </c>
      <c r="H760" s="19">
        <v>0</v>
      </c>
      <c r="J760" s="19">
        <v>1</v>
      </c>
      <c r="K760" s="20" t="s">
        <v>523</v>
      </c>
      <c r="L760" s="20">
        <v>3120</v>
      </c>
      <c r="M760" s="20">
        <v>312</v>
      </c>
      <c r="N760" s="20">
        <v>558594.62</v>
      </c>
      <c r="O760" s="20">
        <v>129874</v>
      </c>
      <c r="P760" s="20">
        <v>23.25</v>
      </c>
      <c r="Q760" s="20">
        <v>688468.62</v>
      </c>
      <c r="R760" s="20">
        <v>0</v>
      </c>
      <c r="S760" s="20">
        <v>0</v>
      </c>
      <c r="T760" s="20">
        <v>0</v>
      </c>
      <c r="U760" s="20">
        <v>688468.62</v>
      </c>
      <c r="V760" s="20">
        <v>129874</v>
      </c>
      <c r="W760" s="20">
        <v>23.25</v>
      </c>
      <c r="X760" s="20">
        <v>0.03</v>
      </c>
      <c r="Y760" s="19">
        <v>2023</v>
      </c>
      <c r="Z760" s="19">
        <v>6</v>
      </c>
    </row>
    <row r="761" spans="1:26" x14ac:dyDescent="0.25">
      <c r="A761" s="19">
        <v>202307</v>
      </c>
      <c r="B761" s="19">
        <v>11011</v>
      </c>
      <c r="C761" s="19" t="s">
        <v>285</v>
      </c>
      <c r="F761" s="19">
        <v>5</v>
      </c>
      <c r="G761" s="19" t="s">
        <v>159</v>
      </c>
      <c r="H761" s="19">
        <v>0</v>
      </c>
      <c r="J761" s="19">
        <v>1</v>
      </c>
      <c r="K761" s="20" t="s">
        <v>523</v>
      </c>
      <c r="L761" s="20">
        <v>2934</v>
      </c>
      <c r="M761" s="20">
        <v>293.39999999999998</v>
      </c>
      <c r="N761" s="20">
        <v>566168.11</v>
      </c>
      <c r="O761" s="20">
        <v>131591.22</v>
      </c>
      <c r="P761" s="20">
        <v>23.24</v>
      </c>
      <c r="Q761" s="20">
        <v>697759.33</v>
      </c>
      <c r="R761" s="20">
        <v>0</v>
      </c>
      <c r="S761" s="20">
        <v>0</v>
      </c>
      <c r="T761" s="20">
        <v>0</v>
      </c>
      <c r="U761" s="20">
        <v>697759.33</v>
      </c>
      <c r="V761" s="20">
        <v>131591.22</v>
      </c>
      <c r="W761" s="20">
        <v>23.24</v>
      </c>
      <c r="X761" s="20">
        <v>0.03</v>
      </c>
      <c r="Y761" s="19">
        <v>2023</v>
      </c>
      <c r="Z761" s="19">
        <v>7</v>
      </c>
    </row>
    <row r="762" spans="1:26" x14ac:dyDescent="0.25">
      <c r="A762" s="19">
        <v>202308</v>
      </c>
      <c r="B762" s="19">
        <v>11011</v>
      </c>
      <c r="C762" s="19" t="s">
        <v>285</v>
      </c>
      <c r="F762" s="19">
        <v>5</v>
      </c>
      <c r="G762" s="19" t="s">
        <v>159</v>
      </c>
      <c r="H762" s="19">
        <v>0</v>
      </c>
      <c r="J762" s="19">
        <v>1</v>
      </c>
      <c r="K762" s="20" t="s">
        <v>523</v>
      </c>
      <c r="L762" s="20">
        <v>3310</v>
      </c>
      <c r="M762" s="20">
        <v>331</v>
      </c>
      <c r="N762" s="20">
        <v>645367.07999999996</v>
      </c>
      <c r="O762" s="20">
        <v>149881.9</v>
      </c>
      <c r="P762" s="20">
        <v>23.22</v>
      </c>
      <c r="Q762" s="20">
        <v>795248.98</v>
      </c>
      <c r="R762" s="20">
        <v>96767.85</v>
      </c>
      <c r="S762" s="20">
        <v>0</v>
      </c>
      <c r="T762" s="20">
        <v>0</v>
      </c>
      <c r="U762" s="20">
        <v>698481.13</v>
      </c>
      <c r="V762" s="20">
        <v>53114.05</v>
      </c>
      <c r="W762" s="20">
        <v>8.23</v>
      </c>
      <c r="X762" s="20">
        <v>0.01</v>
      </c>
      <c r="Y762" s="19">
        <v>2023</v>
      </c>
      <c r="Z762" s="19">
        <v>8</v>
      </c>
    </row>
    <row r="763" spans="1:26" x14ac:dyDescent="0.25">
      <c r="A763" s="19">
        <v>202309</v>
      </c>
      <c r="B763" s="19">
        <v>11011</v>
      </c>
      <c r="C763" s="19" t="s">
        <v>285</v>
      </c>
      <c r="F763" s="19">
        <v>5</v>
      </c>
      <c r="G763" s="19" t="s">
        <v>159</v>
      </c>
      <c r="H763" s="19">
        <v>0</v>
      </c>
      <c r="J763" s="19">
        <v>1</v>
      </c>
      <c r="K763" s="20" t="s">
        <v>523</v>
      </c>
      <c r="L763" s="20">
        <v>2959</v>
      </c>
      <c r="M763" s="20">
        <v>295.89999999999998</v>
      </c>
      <c r="N763" s="20">
        <v>609269.22</v>
      </c>
      <c r="O763" s="20">
        <v>141564.81</v>
      </c>
      <c r="P763" s="20">
        <v>23.24</v>
      </c>
      <c r="Q763" s="20">
        <v>750834.03</v>
      </c>
      <c r="R763" s="20">
        <v>10155.92</v>
      </c>
      <c r="S763" s="20">
        <v>0</v>
      </c>
      <c r="T763" s="20">
        <v>0</v>
      </c>
      <c r="U763" s="20">
        <v>740678.11</v>
      </c>
      <c r="V763" s="20">
        <v>131408.89000000001</v>
      </c>
      <c r="W763" s="20">
        <v>21.57</v>
      </c>
      <c r="X763" s="20">
        <v>0.03</v>
      </c>
      <c r="Y763" s="19">
        <v>2023</v>
      </c>
      <c r="Z763" s="19">
        <v>9</v>
      </c>
    </row>
    <row r="764" spans="1:26" x14ac:dyDescent="0.25">
      <c r="A764" s="19">
        <v>202310</v>
      </c>
      <c r="B764" s="19">
        <v>11011</v>
      </c>
      <c r="C764" s="19" t="s">
        <v>285</v>
      </c>
      <c r="F764" s="19">
        <v>5</v>
      </c>
      <c r="G764" s="19" t="s">
        <v>159</v>
      </c>
      <c r="H764" s="19">
        <v>0</v>
      </c>
      <c r="J764" s="19">
        <v>1</v>
      </c>
      <c r="K764" s="20" t="s">
        <v>523</v>
      </c>
      <c r="L764" s="20">
        <v>3546</v>
      </c>
      <c r="M764" s="20">
        <v>354.6</v>
      </c>
      <c r="N764" s="20">
        <v>756489.47</v>
      </c>
      <c r="O764" s="20">
        <v>176439.34</v>
      </c>
      <c r="P764" s="20">
        <v>23.32</v>
      </c>
      <c r="Q764" s="20">
        <v>932928.81</v>
      </c>
      <c r="R764" s="20">
        <v>145835.09</v>
      </c>
      <c r="S764" s="20">
        <v>0</v>
      </c>
      <c r="T764" s="20">
        <v>0</v>
      </c>
      <c r="U764" s="20">
        <v>787093.72</v>
      </c>
      <c r="V764" s="20">
        <v>30604.25</v>
      </c>
      <c r="W764" s="20">
        <v>4.05</v>
      </c>
      <c r="X764" s="20">
        <v>0.01</v>
      </c>
      <c r="Y764" s="19">
        <v>2023</v>
      </c>
      <c r="Z764" s="19">
        <v>10</v>
      </c>
    </row>
    <row r="765" spans="1:26" x14ac:dyDescent="0.25">
      <c r="A765" s="19">
        <v>202311</v>
      </c>
      <c r="B765" s="19">
        <v>11011</v>
      </c>
      <c r="C765" s="19" t="s">
        <v>285</v>
      </c>
      <c r="F765" s="19">
        <v>5</v>
      </c>
      <c r="G765" s="19" t="s">
        <v>159</v>
      </c>
      <c r="H765" s="19">
        <v>0</v>
      </c>
      <c r="J765" s="19">
        <v>1</v>
      </c>
      <c r="K765" s="20" t="s">
        <v>523</v>
      </c>
      <c r="L765" s="20">
        <v>2074</v>
      </c>
      <c r="M765" s="20">
        <v>207.4</v>
      </c>
      <c r="N765" s="20">
        <v>506430.4</v>
      </c>
      <c r="O765" s="20">
        <v>117849.62</v>
      </c>
      <c r="P765" s="20">
        <v>23.27</v>
      </c>
      <c r="Q765" s="20">
        <v>624280.02</v>
      </c>
      <c r="R765" s="20">
        <v>41172.43</v>
      </c>
      <c r="S765" s="20">
        <v>0</v>
      </c>
      <c r="T765" s="20">
        <v>0</v>
      </c>
      <c r="U765" s="20">
        <v>583107.59</v>
      </c>
      <c r="V765" s="20">
        <v>76677.19</v>
      </c>
      <c r="W765" s="20">
        <v>15.14</v>
      </c>
      <c r="X765" s="20">
        <v>0.02</v>
      </c>
      <c r="Y765" s="19">
        <v>2023</v>
      </c>
      <c r="Z765" s="19">
        <v>11</v>
      </c>
    </row>
    <row r="766" spans="1:26" x14ac:dyDescent="0.25">
      <c r="A766" s="19">
        <v>202312</v>
      </c>
      <c r="B766" s="19">
        <v>11011</v>
      </c>
      <c r="C766" s="19" t="s">
        <v>285</v>
      </c>
      <c r="F766" s="19">
        <v>5</v>
      </c>
      <c r="G766" s="19" t="s">
        <v>159</v>
      </c>
      <c r="H766" s="19">
        <v>0</v>
      </c>
      <c r="J766" s="19">
        <v>1</v>
      </c>
      <c r="K766" s="20" t="s">
        <v>523</v>
      </c>
      <c r="L766" s="20">
        <v>2177</v>
      </c>
      <c r="M766" s="20">
        <v>217.7</v>
      </c>
      <c r="N766" s="20">
        <v>656299.29</v>
      </c>
      <c r="O766" s="20">
        <v>152450.89000000001</v>
      </c>
      <c r="P766" s="20">
        <v>23.23</v>
      </c>
      <c r="Q766" s="20">
        <v>808750.18</v>
      </c>
      <c r="R766" s="20">
        <v>0</v>
      </c>
      <c r="S766" s="20">
        <v>0</v>
      </c>
      <c r="T766" s="20">
        <v>0</v>
      </c>
      <c r="U766" s="20">
        <v>808750.18</v>
      </c>
      <c r="V766" s="20">
        <v>152450.89000000001</v>
      </c>
      <c r="W766" s="20">
        <v>23.23</v>
      </c>
      <c r="X766" s="20">
        <v>0.04</v>
      </c>
      <c r="Y766" s="19">
        <v>2023</v>
      </c>
      <c r="Z766" s="19">
        <v>12</v>
      </c>
    </row>
    <row r="767" spans="1:26" x14ac:dyDescent="0.25">
      <c r="A767" s="19">
        <v>202401</v>
      </c>
      <c r="B767" s="19">
        <v>11011</v>
      </c>
      <c r="C767" s="19" t="s">
        <v>285</v>
      </c>
      <c r="F767" s="19">
        <v>5</v>
      </c>
      <c r="G767" s="19" t="s">
        <v>159</v>
      </c>
      <c r="H767" s="19">
        <v>0</v>
      </c>
      <c r="J767" s="19">
        <v>1</v>
      </c>
      <c r="K767" s="20" t="s">
        <v>523</v>
      </c>
      <c r="L767" s="20">
        <v>2369</v>
      </c>
      <c r="M767" s="20">
        <v>236.9</v>
      </c>
      <c r="N767" s="20">
        <v>885315.45</v>
      </c>
      <c r="O767" s="20">
        <v>205969.71</v>
      </c>
      <c r="P767" s="20">
        <v>23.27</v>
      </c>
      <c r="Q767" s="20">
        <v>1091285.1599999999</v>
      </c>
      <c r="R767" s="20">
        <v>0</v>
      </c>
      <c r="S767" s="20">
        <v>0</v>
      </c>
      <c r="T767" s="20">
        <v>0</v>
      </c>
      <c r="U767" s="20">
        <v>1091285.1599999999</v>
      </c>
      <c r="V767" s="20">
        <v>205969.71</v>
      </c>
      <c r="W767" s="20">
        <v>23.27</v>
      </c>
      <c r="X767" s="20">
        <v>0.05</v>
      </c>
      <c r="Y767" s="19">
        <v>2024</v>
      </c>
      <c r="Z767" s="19">
        <v>1</v>
      </c>
    </row>
    <row r="768" spans="1:26" x14ac:dyDescent="0.25">
      <c r="A768" s="19">
        <v>202402</v>
      </c>
      <c r="B768" s="19">
        <v>11011</v>
      </c>
      <c r="C768" s="19" t="s">
        <v>285</v>
      </c>
      <c r="F768" s="19">
        <v>5</v>
      </c>
      <c r="G768" s="19" t="s">
        <v>159</v>
      </c>
      <c r="H768" s="19">
        <v>0</v>
      </c>
      <c r="J768" s="19">
        <v>1</v>
      </c>
      <c r="K768" s="20" t="s">
        <v>523</v>
      </c>
      <c r="L768" s="20">
        <v>2090</v>
      </c>
      <c r="M768" s="20">
        <v>209</v>
      </c>
      <c r="N768" s="20">
        <v>1044087.62</v>
      </c>
      <c r="O768" s="20">
        <v>242696.9</v>
      </c>
      <c r="P768" s="20">
        <v>23.24</v>
      </c>
      <c r="Q768" s="20">
        <v>1286784.52</v>
      </c>
      <c r="R768" s="20">
        <v>0</v>
      </c>
      <c r="S768" s="20">
        <v>0</v>
      </c>
      <c r="T768" s="20">
        <v>0</v>
      </c>
      <c r="U768" s="20">
        <v>1286784.52</v>
      </c>
      <c r="V768" s="20">
        <v>242696.9</v>
      </c>
      <c r="W768" s="20">
        <v>23.24</v>
      </c>
      <c r="X768" s="20">
        <v>0.06</v>
      </c>
      <c r="Y768" s="19">
        <v>2024</v>
      </c>
      <c r="Z768" s="19">
        <v>2</v>
      </c>
    </row>
    <row r="769" spans="1:26" x14ac:dyDescent="0.25">
      <c r="A769" s="19">
        <v>202403</v>
      </c>
      <c r="B769" s="19">
        <v>11011</v>
      </c>
      <c r="C769" s="19" t="s">
        <v>285</v>
      </c>
      <c r="F769" s="19">
        <v>5</v>
      </c>
      <c r="G769" s="19" t="s">
        <v>159</v>
      </c>
      <c r="H769" s="19">
        <v>0</v>
      </c>
      <c r="J769" s="19">
        <v>1</v>
      </c>
      <c r="K769" s="20" t="s">
        <v>523</v>
      </c>
      <c r="L769" s="20">
        <v>3144</v>
      </c>
      <c r="M769" s="20">
        <v>314.39999999999998</v>
      </c>
      <c r="N769" s="20">
        <v>1808942.48</v>
      </c>
      <c r="O769" s="20">
        <v>420280.09</v>
      </c>
      <c r="P769" s="20">
        <v>23.23</v>
      </c>
      <c r="Q769" s="20">
        <v>2229222.5699999998</v>
      </c>
      <c r="R769" s="20">
        <v>0</v>
      </c>
      <c r="S769" s="20">
        <v>0</v>
      </c>
      <c r="T769" s="20">
        <v>0</v>
      </c>
      <c r="U769" s="20">
        <v>2229222.5699999998</v>
      </c>
      <c r="V769" s="20">
        <v>420280.09</v>
      </c>
      <c r="W769" s="20">
        <v>23.23</v>
      </c>
      <c r="X769" s="20">
        <v>0.1</v>
      </c>
      <c r="Y769" s="19">
        <v>2024</v>
      </c>
      <c r="Z769" s="19">
        <v>3</v>
      </c>
    </row>
    <row r="770" spans="1:26" x14ac:dyDescent="0.25">
      <c r="A770" s="19">
        <v>202404</v>
      </c>
      <c r="B770" s="19">
        <v>11011</v>
      </c>
      <c r="C770" s="19" t="s">
        <v>285</v>
      </c>
      <c r="F770" s="19">
        <v>5</v>
      </c>
      <c r="G770" s="19" t="s">
        <v>159</v>
      </c>
      <c r="H770" s="19">
        <v>0</v>
      </c>
      <c r="J770" s="19">
        <v>1</v>
      </c>
      <c r="K770" s="20" t="s">
        <v>523</v>
      </c>
      <c r="L770" s="20">
        <v>925</v>
      </c>
      <c r="M770" s="20">
        <v>92.5</v>
      </c>
      <c r="N770" s="20">
        <v>583038.6</v>
      </c>
      <c r="O770" s="20">
        <v>135332.85</v>
      </c>
      <c r="P770" s="20">
        <v>23.21</v>
      </c>
      <c r="Q770" s="20">
        <v>718371.45</v>
      </c>
      <c r="R770" s="20">
        <v>0</v>
      </c>
      <c r="S770" s="20">
        <v>0</v>
      </c>
      <c r="T770" s="20">
        <v>0</v>
      </c>
      <c r="U770" s="20">
        <v>718371.45</v>
      </c>
      <c r="V770" s="20">
        <v>135332.85</v>
      </c>
      <c r="W770" s="20">
        <v>23.21</v>
      </c>
      <c r="X770" s="20">
        <v>0.03</v>
      </c>
      <c r="Y770" s="19">
        <v>2024</v>
      </c>
      <c r="Z770" s="19">
        <v>4</v>
      </c>
    </row>
    <row r="771" spans="1:26" x14ac:dyDescent="0.25">
      <c r="A771" s="19">
        <v>202306</v>
      </c>
      <c r="B771" s="19">
        <v>11014</v>
      </c>
      <c r="C771" s="19" t="s">
        <v>433</v>
      </c>
      <c r="F771" s="19">
        <v>5</v>
      </c>
      <c r="G771" s="19" t="s">
        <v>159</v>
      </c>
      <c r="H771" s="19">
        <v>0</v>
      </c>
      <c r="J771" s="19">
        <v>1</v>
      </c>
      <c r="K771" s="20" t="s">
        <v>523</v>
      </c>
      <c r="L771" s="20">
        <v>145</v>
      </c>
      <c r="M771" s="20">
        <v>29</v>
      </c>
      <c r="N771" s="20">
        <v>50187.05</v>
      </c>
      <c r="O771" s="20">
        <v>11145.85</v>
      </c>
      <c r="P771" s="20">
        <v>22.21</v>
      </c>
      <c r="Q771" s="20">
        <v>61332.9</v>
      </c>
      <c r="R771" s="20">
        <v>0</v>
      </c>
      <c r="S771" s="20">
        <v>0</v>
      </c>
      <c r="T771" s="20">
        <v>0</v>
      </c>
      <c r="U771" s="20">
        <v>61332.9</v>
      </c>
      <c r="V771" s="20">
        <v>11145.85</v>
      </c>
      <c r="W771" s="20">
        <v>22.21</v>
      </c>
      <c r="X771" s="20">
        <v>0</v>
      </c>
      <c r="Y771" s="19">
        <v>2023</v>
      </c>
      <c r="Z771" s="19">
        <v>6</v>
      </c>
    </row>
    <row r="772" spans="1:26" x14ac:dyDescent="0.25">
      <c r="A772" s="19">
        <v>202307</v>
      </c>
      <c r="B772" s="19">
        <v>11014</v>
      </c>
      <c r="C772" s="19" t="s">
        <v>433</v>
      </c>
      <c r="F772" s="19">
        <v>5</v>
      </c>
      <c r="G772" s="19" t="s">
        <v>159</v>
      </c>
      <c r="H772" s="19">
        <v>0</v>
      </c>
      <c r="J772" s="19">
        <v>1</v>
      </c>
      <c r="K772" s="20" t="s">
        <v>523</v>
      </c>
      <c r="L772" s="20">
        <v>75</v>
      </c>
      <c r="M772" s="20">
        <v>15</v>
      </c>
      <c r="N772" s="20">
        <v>27188.7</v>
      </c>
      <c r="O772" s="20">
        <v>6018.2</v>
      </c>
      <c r="P772" s="20">
        <v>22.13</v>
      </c>
      <c r="Q772" s="20">
        <v>33206.9</v>
      </c>
      <c r="R772" s="20">
        <v>0</v>
      </c>
      <c r="S772" s="20">
        <v>0</v>
      </c>
      <c r="T772" s="20">
        <v>0</v>
      </c>
      <c r="U772" s="20">
        <v>33206.9</v>
      </c>
      <c r="V772" s="20">
        <v>6018.2</v>
      </c>
      <c r="W772" s="20">
        <v>22.13</v>
      </c>
      <c r="X772" s="20">
        <v>0</v>
      </c>
      <c r="Y772" s="19">
        <v>2023</v>
      </c>
      <c r="Z772" s="19">
        <v>7</v>
      </c>
    </row>
    <row r="773" spans="1:26" x14ac:dyDescent="0.25">
      <c r="A773" s="19">
        <v>202308</v>
      </c>
      <c r="B773" s="19">
        <v>11014</v>
      </c>
      <c r="C773" s="19" t="s">
        <v>433</v>
      </c>
      <c r="F773" s="19">
        <v>5</v>
      </c>
      <c r="G773" s="19" t="s">
        <v>159</v>
      </c>
      <c r="H773" s="19">
        <v>0</v>
      </c>
      <c r="J773" s="19">
        <v>1</v>
      </c>
      <c r="K773" s="20" t="s">
        <v>523</v>
      </c>
      <c r="L773" s="20">
        <v>99</v>
      </c>
      <c r="M773" s="20">
        <v>19.8</v>
      </c>
      <c r="N773" s="20">
        <v>36350.82</v>
      </c>
      <c r="O773" s="20">
        <v>7997.22</v>
      </c>
      <c r="P773" s="20">
        <v>22</v>
      </c>
      <c r="Q773" s="20">
        <v>44348.04</v>
      </c>
      <c r="R773" s="20">
        <v>0</v>
      </c>
      <c r="S773" s="20">
        <v>0</v>
      </c>
      <c r="T773" s="20">
        <v>0</v>
      </c>
      <c r="U773" s="20">
        <v>44348.04</v>
      </c>
      <c r="V773" s="20">
        <v>7997.22</v>
      </c>
      <c r="W773" s="20">
        <v>22</v>
      </c>
      <c r="X773" s="20">
        <v>0</v>
      </c>
      <c r="Y773" s="19">
        <v>2023</v>
      </c>
      <c r="Z773" s="19">
        <v>8</v>
      </c>
    </row>
    <row r="774" spans="1:26" x14ac:dyDescent="0.25">
      <c r="A774" s="19">
        <v>202309</v>
      </c>
      <c r="B774" s="19">
        <v>11014</v>
      </c>
      <c r="C774" s="19" t="s">
        <v>433</v>
      </c>
      <c r="F774" s="19">
        <v>5</v>
      </c>
      <c r="G774" s="19" t="s">
        <v>159</v>
      </c>
      <c r="H774" s="19">
        <v>0</v>
      </c>
      <c r="J774" s="19">
        <v>1</v>
      </c>
      <c r="K774" s="20" t="s">
        <v>523</v>
      </c>
      <c r="L774" s="20">
        <v>100</v>
      </c>
      <c r="M774" s="20">
        <v>20</v>
      </c>
      <c r="N774" s="20">
        <v>39288</v>
      </c>
      <c r="O774" s="20">
        <v>8643</v>
      </c>
      <c r="P774" s="20">
        <v>22</v>
      </c>
      <c r="Q774" s="20">
        <v>47931</v>
      </c>
      <c r="R774" s="20">
        <v>0</v>
      </c>
      <c r="S774" s="20">
        <v>0</v>
      </c>
      <c r="T774" s="20">
        <v>0</v>
      </c>
      <c r="U774" s="20">
        <v>47931</v>
      </c>
      <c r="V774" s="20">
        <v>8643</v>
      </c>
      <c r="W774" s="20">
        <v>22</v>
      </c>
      <c r="X774" s="20">
        <v>0</v>
      </c>
      <c r="Y774" s="19">
        <v>2023</v>
      </c>
      <c r="Z774" s="19">
        <v>9</v>
      </c>
    </row>
    <row r="775" spans="1:26" x14ac:dyDescent="0.25">
      <c r="A775" s="19">
        <v>202310</v>
      </c>
      <c r="B775" s="19">
        <v>11014</v>
      </c>
      <c r="C775" s="19" t="s">
        <v>433</v>
      </c>
      <c r="F775" s="19">
        <v>5</v>
      </c>
      <c r="G775" s="19" t="s">
        <v>159</v>
      </c>
      <c r="H775" s="19">
        <v>0</v>
      </c>
      <c r="J775" s="19">
        <v>1</v>
      </c>
      <c r="K775" s="20" t="s">
        <v>523</v>
      </c>
      <c r="L775" s="20">
        <v>100</v>
      </c>
      <c r="M775" s="20">
        <v>20</v>
      </c>
      <c r="N775" s="20">
        <v>39288</v>
      </c>
      <c r="O775" s="20">
        <v>8643</v>
      </c>
      <c r="P775" s="20">
        <v>22</v>
      </c>
      <c r="Q775" s="20">
        <v>47931</v>
      </c>
      <c r="R775" s="20">
        <v>0</v>
      </c>
      <c r="S775" s="20">
        <v>0</v>
      </c>
      <c r="T775" s="20">
        <v>0</v>
      </c>
      <c r="U775" s="20">
        <v>47931</v>
      </c>
      <c r="V775" s="20">
        <v>8643</v>
      </c>
      <c r="W775" s="20">
        <v>22</v>
      </c>
      <c r="X775" s="20">
        <v>0</v>
      </c>
      <c r="Y775" s="19">
        <v>2023</v>
      </c>
      <c r="Z775" s="19">
        <v>10</v>
      </c>
    </row>
    <row r="776" spans="1:26" x14ac:dyDescent="0.25">
      <c r="A776" s="19">
        <v>202311</v>
      </c>
      <c r="B776" s="19">
        <v>11014</v>
      </c>
      <c r="C776" s="19" t="s">
        <v>433</v>
      </c>
      <c r="F776" s="19">
        <v>5</v>
      </c>
      <c r="G776" s="19" t="s">
        <v>159</v>
      </c>
      <c r="H776" s="19">
        <v>0</v>
      </c>
      <c r="J776" s="19">
        <v>1</v>
      </c>
      <c r="K776" s="20" t="s">
        <v>523</v>
      </c>
      <c r="L776" s="20">
        <v>140</v>
      </c>
      <c r="M776" s="20">
        <v>28</v>
      </c>
      <c r="N776" s="20">
        <v>64434.29</v>
      </c>
      <c r="O776" s="20">
        <v>14284.7</v>
      </c>
      <c r="P776" s="20">
        <v>22.17</v>
      </c>
      <c r="Q776" s="20">
        <v>78718.990000000005</v>
      </c>
      <c r="R776" s="20">
        <v>0</v>
      </c>
      <c r="S776" s="20">
        <v>0</v>
      </c>
      <c r="T776" s="20">
        <v>0</v>
      </c>
      <c r="U776" s="20">
        <v>78718.990000000005</v>
      </c>
      <c r="V776" s="20">
        <v>14284.7</v>
      </c>
      <c r="W776" s="20">
        <v>22.17</v>
      </c>
      <c r="X776" s="20">
        <v>0</v>
      </c>
      <c r="Y776" s="19">
        <v>2023</v>
      </c>
      <c r="Z776" s="19">
        <v>11</v>
      </c>
    </row>
    <row r="777" spans="1:26" x14ac:dyDescent="0.25">
      <c r="A777" s="19">
        <v>202312</v>
      </c>
      <c r="B777" s="19">
        <v>11014</v>
      </c>
      <c r="C777" s="19" t="s">
        <v>433</v>
      </c>
      <c r="F777" s="19">
        <v>5</v>
      </c>
      <c r="G777" s="19" t="s">
        <v>159</v>
      </c>
      <c r="H777" s="19">
        <v>0</v>
      </c>
      <c r="J777" s="19">
        <v>1</v>
      </c>
      <c r="K777" s="20" t="s">
        <v>523</v>
      </c>
      <c r="L777" s="20">
        <v>110</v>
      </c>
      <c r="M777" s="20">
        <v>22</v>
      </c>
      <c r="N777" s="20">
        <v>59896.1</v>
      </c>
      <c r="O777" s="20">
        <v>13176.9</v>
      </c>
      <c r="P777" s="20">
        <v>22</v>
      </c>
      <c r="Q777" s="20">
        <v>73073</v>
      </c>
      <c r="R777" s="20">
        <v>0</v>
      </c>
      <c r="S777" s="20">
        <v>0</v>
      </c>
      <c r="T777" s="20">
        <v>0</v>
      </c>
      <c r="U777" s="20">
        <v>73073</v>
      </c>
      <c r="V777" s="20">
        <v>13176.9</v>
      </c>
      <c r="W777" s="20">
        <v>22</v>
      </c>
      <c r="X777" s="20">
        <v>0</v>
      </c>
      <c r="Y777" s="19">
        <v>2023</v>
      </c>
      <c r="Z777" s="19">
        <v>12</v>
      </c>
    </row>
    <row r="778" spans="1:26" x14ac:dyDescent="0.25">
      <c r="A778" s="19">
        <v>202401</v>
      </c>
      <c r="B778" s="19">
        <v>11014</v>
      </c>
      <c r="C778" s="19" t="s">
        <v>433</v>
      </c>
      <c r="F778" s="19">
        <v>5</v>
      </c>
      <c r="G778" s="19" t="s">
        <v>159</v>
      </c>
      <c r="H778" s="19">
        <v>0</v>
      </c>
      <c r="J778" s="19">
        <v>1</v>
      </c>
      <c r="K778" s="20" t="s">
        <v>523</v>
      </c>
      <c r="L778" s="20">
        <v>130</v>
      </c>
      <c r="M778" s="20">
        <v>26</v>
      </c>
      <c r="N778" s="20">
        <v>91044.32</v>
      </c>
      <c r="O778" s="20">
        <v>20029.900000000001</v>
      </c>
      <c r="P778" s="20">
        <v>22</v>
      </c>
      <c r="Q778" s="20">
        <v>111074.22</v>
      </c>
      <c r="R778" s="20">
        <v>0</v>
      </c>
      <c r="S778" s="20">
        <v>0</v>
      </c>
      <c r="T778" s="20">
        <v>0</v>
      </c>
      <c r="U778" s="20">
        <v>111074.22</v>
      </c>
      <c r="V778" s="20">
        <v>20029.900000000001</v>
      </c>
      <c r="W778" s="20">
        <v>22</v>
      </c>
      <c r="X778" s="20">
        <v>0</v>
      </c>
      <c r="Y778" s="19">
        <v>2024</v>
      </c>
      <c r="Z778" s="19">
        <v>1</v>
      </c>
    </row>
    <row r="779" spans="1:26" x14ac:dyDescent="0.25">
      <c r="A779" s="19">
        <v>202402</v>
      </c>
      <c r="B779" s="19">
        <v>11014</v>
      </c>
      <c r="C779" s="19" t="s">
        <v>433</v>
      </c>
      <c r="F779" s="19">
        <v>5</v>
      </c>
      <c r="G779" s="19" t="s">
        <v>159</v>
      </c>
      <c r="H779" s="19">
        <v>0</v>
      </c>
      <c r="J779" s="19">
        <v>1</v>
      </c>
      <c r="K779" s="20" t="s">
        <v>523</v>
      </c>
      <c r="L779" s="20">
        <v>170</v>
      </c>
      <c r="M779" s="20">
        <v>34</v>
      </c>
      <c r="N779" s="20">
        <v>168624.36</v>
      </c>
      <c r="O779" s="20">
        <v>37494.199999999997</v>
      </c>
      <c r="P779" s="20">
        <v>22.24</v>
      </c>
      <c r="Q779" s="20">
        <v>206118.56</v>
      </c>
      <c r="R779" s="20">
        <v>0</v>
      </c>
      <c r="S779" s="20">
        <v>0</v>
      </c>
      <c r="T779" s="20">
        <v>0</v>
      </c>
      <c r="U779" s="20">
        <v>206118.56</v>
      </c>
      <c r="V779" s="20">
        <v>37494.199999999997</v>
      </c>
      <c r="W779" s="20">
        <v>22.24</v>
      </c>
      <c r="X779" s="20">
        <v>0.01</v>
      </c>
      <c r="Y779" s="19">
        <v>2024</v>
      </c>
      <c r="Z779" s="19">
        <v>2</v>
      </c>
    </row>
    <row r="780" spans="1:26" x14ac:dyDescent="0.25">
      <c r="A780" s="19">
        <v>202403</v>
      </c>
      <c r="B780" s="19">
        <v>11014</v>
      </c>
      <c r="C780" s="19" t="s">
        <v>433</v>
      </c>
      <c r="F780" s="19">
        <v>5</v>
      </c>
      <c r="G780" s="19" t="s">
        <v>159</v>
      </c>
      <c r="H780" s="19">
        <v>0</v>
      </c>
      <c r="J780" s="19">
        <v>1</v>
      </c>
      <c r="K780" s="20" t="s">
        <v>523</v>
      </c>
      <c r="L780" s="20">
        <v>180</v>
      </c>
      <c r="M780" s="20">
        <v>36</v>
      </c>
      <c r="N780" s="20">
        <v>196398</v>
      </c>
      <c r="O780" s="20">
        <v>43425.4</v>
      </c>
      <c r="P780" s="20">
        <v>22.11</v>
      </c>
      <c r="Q780" s="20">
        <v>239823.4</v>
      </c>
      <c r="R780" s="20">
        <v>0</v>
      </c>
      <c r="S780" s="20">
        <v>0</v>
      </c>
      <c r="T780" s="20">
        <v>0</v>
      </c>
      <c r="U780" s="20">
        <v>239823.4</v>
      </c>
      <c r="V780" s="20">
        <v>43425.4</v>
      </c>
      <c r="W780" s="20">
        <v>22.11</v>
      </c>
      <c r="X780" s="20">
        <v>0.01</v>
      </c>
      <c r="Y780" s="19">
        <v>2024</v>
      </c>
      <c r="Z780" s="19">
        <v>3</v>
      </c>
    </row>
    <row r="781" spans="1:26" x14ac:dyDescent="0.25">
      <c r="A781" s="19">
        <v>202404</v>
      </c>
      <c r="B781" s="19">
        <v>11014</v>
      </c>
      <c r="C781" s="19" t="s">
        <v>433</v>
      </c>
      <c r="F781" s="19">
        <v>5</v>
      </c>
      <c r="G781" s="19" t="s">
        <v>159</v>
      </c>
      <c r="H781" s="19">
        <v>0</v>
      </c>
      <c r="J781" s="19">
        <v>1</v>
      </c>
      <c r="K781" s="20" t="s">
        <v>523</v>
      </c>
      <c r="L781" s="20">
        <v>80</v>
      </c>
      <c r="M781" s="20">
        <v>16</v>
      </c>
      <c r="N781" s="20">
        <v>96017.12</v>
      </c>
      <c r="O781" s="20">
        <v>21364</v>
      </c>
      <c r="P781" s="20">
        <v>22.25</v>
      </c>
      <c r="Q781" s="20">
        <v>117381.12</v>
      </c>
      <c r="R781" s="20">
        <v>0</v>
      </c>
      <c r="S781" s="20">
        <v>0</v>
      </c>
      <c r="T781" s="20">
        <v>0</v>
      </c>
      <c r="U781" s="20">
        <v>117381.12</v>
      </c>
      <c r="V781" s="20">
        <v>21364</v>
      </c>
      <c r="W781" s="20">
        <v>22.25</v>
      </c>
      <c r="X781" s="20">
        <v>0.01</v>
      </c>
      <c r="Y781" s="19">
        <v>2024</v>
      </c>
      <c r="Z781" s="19">
        <v>4</v>
      </c>
    </row>
    <row r="782" spans="1:26" x14ac:dyDescent="0.25">
      <c r="A782" s="19">
        <v>202306</v>
      </c>
      <c r="B782" s="19">
        <v>3458</v>
      </c>
      <c r="C782" s="19" t="s">
        <v>637</v>
      </c>
      <c r="F782" s="19">
        <v>5</v>
      </c>
      <c r="G782" s="19" t="s">
        <v>159</v>
      </c>
      <c r="H782" s="19">
        <v>0</v>
      </c>
      <c r="J782" s="19">
        <v>1</v>
      </c>
      <c r="K782" s="20" t="s">
        <v>523</v>
      </c>
      <c r="L782" s="20">
        <v>1907</v>
      </c>
      <c r="M782" s="20">
        <v>381.4</v>
      </c>
      <c r="N782" s="20">
        <v>886003.66</v>
      </c>
      <c r="O782" s="20">
        <v>221774.2</v>
      </c>
      <c r="P782" s="20">
        <v>25.03</v>
      </c>
      <c r="Q782" s="20">
        <v>1107777.8600000001</v>
      </c>
      <c r="R782" s="20">
        <v>90295.97</v>
      </c>
      <c r="S782" s="20">
        <v>0</v>
      </c>
      <c r="T782" s="20">
        <v>0</v>
      </c>
      <c r="U782" s="20">
        <v>1017481.89</v>
      </c>
      <c r="V782" s="20">
        <v>131478.23000000001</v>
      </c>
      <c r="W782" s="20">
        <v>14.84</v>
      </c>
      <c r="X782" s="20">
        <v>0.03</v>
      </c>
      <c r="Y782" s="19">
        <v>2023</v>
      </c>
      <c r="Z782" s="19">
        <v>6</v>
      </c>
    </row>
    <row r="783" spans="1:26" x14ac:dyDescent="0.25">
      <c r="A783" s="19">
        <v>202307</v>
      </c>
      <c r="B783" s="19">
        <v>3458</v>
      </c>
      <c r="C783" s="19" t="s">
        <v>637</v>
      </c>
      <c r="F783" s="19">
        <v>5</v>
      </c>
      <c r="G783" s="19" t="s">
        <v>159</v>
      </c>
      <c r="H783" s="19">
        <v>0</v>
      </c>
      <c r="J783" s="19">
        <v>1</v>
      </c>
      <c r="K783" s="20" t="s">
        <v>523</v>
      </c>
      <c r="L783" s="20">
        <v>1536</v>
      </c>
      <c r="M783" s="20">
        <v>307.2</v>
      </c>
      <c r="N783" s="20">
        <v>772754.62</v>
      </c>
      <c r="O783" s="20">
        <v>192667.29</v>
      </c>
      <c r="P783" s="20">
        <v>24.93</v>
      </c>
      <c r="Q783" s="20">
        <v>965421.91</v>
      </c>
      <c r="R783" s="20">
        <v>74658.7</v>
      </c>
      <c r="S783" s="20">
        <v>0</v>
      </c>
      <c r="T783" s="20">
        <v>0</v>
      </c>
      <c r="U783" s="20">
        <v>890763.21</v>
      </c>
      <c r="V783" s="20">
        <v>118008.59</v>
      </c>
      <c r="W783" s="20">
        <v>15.27</v>
      </c>
      <c r="X783" s="20">
        <v>0.03</v>
      </c>
      <c r="Y783" s="19">
        <v>2023</v>
      </c>
      <c r="Z783" s="19">
        <v>7</v>
      </c>
    </row>
    <row r="784" spans="1:26" x14ac:dyDescent="0.25">
      <c r="A784" s="19">
        <v>202308</v>
      </c>
      <c r="B784" s="19">
        <v>3458</v>
      </c>
      <c r="C784" s="19" t="s">
        <v>637</v>
      </c>
      <c r="F784" s="19">
        <v>5</v>
      </c>
      <c r="G784" s="19" t="s">
        <v>159</v>
      </c>
      <c r="H784" s="19">
        <v>0</v>
      </c>
      <c r="J784" s="19">
        <v>1</v>
      </c>
      <c r="K784" s="20" t="s">
        <v>523</v>
      </c>
      <c r="L784" s="20">
        <v>934</v>
      </c>
      <c r="M784" s="20">
        <v>186.8</v>
      </c>
      <c r="N784" s="20">
        <v>498803.55</v>
      </c>
      <c r="O784" s="20">
        <v>124316.29</v>
      </c>
      <c r="P784" s="20">
        <v>24.92</v>
      </c>
      <c r="Q784" s="20">
        <v>623119.84</v>
      </c>
      <c r="R784" s="20">
        <v>40716.97</v>
      </c>
      <c r="S784" s="20">
        <v>0</v>
      </c>
      <c r="T784" s="20">
        <v>0</v>
      </c>
      <c r="U784" s="20">
        <v>582402.87</v>
      </c>
      <c r="V784" s="20">
        <v>83599.320000000007</v>
      </c>
      <c r="W784" s="20">
        <v>16.760000000000002</v>
      </c>
      <c r="X784" s="20">
        <v>0.02</v>
      </c>
      <c r="Y784" s="19">
        <v>2023</v>
      </c>
      <c r="Z784" s="19">
        <v>8</v>
      </c>
    </row>
    <row r="785" spans="1:26" x14ac:dyDescent="0.25">
      <c r="A785" s="19">
        <v>202306</v>
      </c>
      <c r="B785" s="19">
        <v>6690</v>
      </c>
      <c r="C785" s="19" t="s">
        <v>639</v>
      </c>
      <c r="F785" s="19">
        <v>5</v>
      </c>
      <c r="G785" s="19" t="s">
        <v>159</v>
      </c>
      <c r="H785" s="19">
        <v>0</v>
      </c>
      <c r="J785" s="19">
        <v>1</v>
      </c>
      <c r="K785" s="20" t="s">
        <v>523</v>
      </c>
      <c r="L785" s="20">
        <v>-5</v>
      </c>
      <c r="M785" s="20">
        <v>-1</v>
      </c>
      <c r="N785" s="20">
        <v>-1198.53</v>
      </c>
      <c r="O785" s="20">
        <v>-293.64</v>
      </c>
      <c r="P785" s="20">
        <v>0</v>
      </c>
      <c r="Q785" s="20">
        <v>-1492.17</v>
      </c>
      <c r="R785" s="20">
        <v>0</v>
      </c>
      <c r="S785" s="20">
        <v>0</v>
      </c>
      <c r="T785" s="20">
        <v>0</v>
      </c>
      <c r="U785" s="20">
        <v>-1492.17</v>
      </c>
      <c r="V785" s="20">
        <v>-293.64</v>
      </c>
      <c r="W785" s="20">
        <v>0</v>
      </c>
      <c r="X785" s="20">
        <v>0</v>
      </c>
      <c r="Y785" s="19">
        <v>2023</v>
      </c>
      <c r="Z785" s="19">
        <v>6</v>
      </c>
    </row>
    <row r="786" spans="1:26" x14ac:dyDescent="0.25">
      <c r="A786" s="19">
        <v>202306</v>
      </c>
      <c r="B786" s="19">
        <v>3457</v>
      </c>
      <c r="C786" s="19" t="s">
        <v>161</v>
      </c>
      <c r="F786" s="19">
        <v>5</v>
      </c>
      <c r="G786" s="19" t="s">
        <v>159</v>
      </c>
      <c r="H786" s="19">
        <v>0</v>
      </c>
      <c r="J786" s="19">
        <v>1</v>
      </c>
      <c r="K786" s="20" t="s">
        <v>523</v>
      </c>
      <c r="L786" s="20">
        <v>-5</v>
      </c>
      <c r="M786" s="20">
        <v>-1</v>
      </c>
      <c r="N786" s="20">
        <v>-2205.11</v>
      </c>
      <c r="O786" s="20">
        <v>-540.25</v>
      </c>
      <c r="P786" s="20">
        <v>0</v>
      </c>
      <c r="Q786" s="20">
        <v>-2745.36</v>
      </c>
      <c r="R786" s="20">
        <v>0</v>
      </c>
      <c r="S786" s="20">
        <v>0</v>
      </c>
      <c r="T786" s="20">
        <v>0</v>
      </c>
      <c r="U786" s="20">
        <v>-2745.36</v>
      </c>
      <c r="V786" s="20">
        <v>-540.25</v>
      </c>
      <c r="W786" s="20">
        <v>0</v>
      </c>
      <c r="X786" s="20">
        <v>0</v>
      </c>
      <c r="Y786" s="19">
        <v>2023</v>
      </c>
      <c r="Z786" s="19">
        <v>6</v>
      </c>
    </row>
    <row r="787" spans="1:26" x14ac:dyDescent="0.25">
      <c r="A787" s="19">
        <v>202307</v>
      </c>
      <c r="B787" s="19">
        <v>3457</v>
      </c>
      <c r="C787" s="19" t="s">
        <v>161</v>
      </c>
      <c r="F787" s="19">
        <v>5</v>
      </c>
      <c r="G787" s="19" t="s">
        <v>159</v>
      </c>
      <c r="H787" s="19">
        <v>0</v>
      </c>
      <c r="J787" s="19">
        <v>1</v>
      </c>
      <c r="K787" s="20" t="s">
        <v>523</v>
      </c>
      <c r="L787" s="20">
        <v>134</v>
      </c>
      <c r="M787" s="20">
        <v>26.8</v>
      </c>
      <c r="N787" s="20">
        <v>63824.46</v>
      </c>
      <c r="O787" s="20">
        <v>14503.58</v>
      </c>
      <c r="P787" s="20">
        <v>22.72</v>
      </c>
      <c r="Q787" s="20">
        <v>78328.039999999994</v>
      </c>
      <c r="R787" s="20">
        <v>0</v>
      </c>
      <c r="S787" s="20">
        <v>0</v>
      </c>
      <c r="T787" s="20">
        <v>0</v>
      </c>
      <c r="U787" s="20">
        <v>78328.039999999994</v>
      </c>
      <c r="V787" s="20">
        <v>14503.58</v>
      </c>
      <c r="W787" s="20">
        <v>22.72</v>
      </c>
      <c r="X787" s="20">
        <v>0</v>
      </c>
      <c r="Y787" s="19">
        <v>2023</v>
      </c>
      <c r="Z787" s="19">
        <v>7</v>
      </c>
    </row>
    <row r="788" spans="1:26" x14ac:dyDescent="0.25">
      <c r="A788" s="19">
        <v>202308</v>
      </c>
      <c r="B788" s="19">
        <v>3457</v>
      </c>
      <c r="C788" s="19" t="s">
        <v>161</v>
      </c>
      <c r="F788" s="19">
        <v>5</v>
      </c>
      <c r="G788" s="19" t="s">
        <v>159</v>
      </c>
      <c r="H788" s="19">
        <v>0</v>
      </c>
      <c r="J788" s="19">
        <v>1</v>
      </c>
      <c r="K788" s="20" t="s">
        <v>523</v>
      </c>
      <c r="L788" s="20">
        <v>36</v>
      </c>
      <c r="M788" s="20">
        <v>7.2</v>
      </c>
      <c r="N788" s="20">
        <v>18175.84</v>
      </c>
      <c r="O788" s="20">
        <v>4140.1000000000004</v>
      </c>
      <c r="P788" s="20">
        <v>22.78</v>
      </c>
      <c r="Q788" s="20">
        <v>22315.94</v>
      </c>
      <c r="R788" s="20">
        <v>66.900000000000006</v>
      </c>
      <c r="S788" s="20">
        <v>0</v>
      </c>
      <c r="T788" s="20">
        <v>0</v>
      </c>
      <c r="U788" s="20">
        <v>22249.040000000001</v>
      </c>
      <c r="V788" s="20">
        <v>4073.2</v>
      </c>
      <c r="W788" s="20">
        <v>22.41</v>
      </c>
      <c r="X788" s="20">
        <v>0</v>
      </c>
      <c r="Y788" s="19">
        <v>2023</v>
      </c>
      <c r="Z788" s="19">
        <v>8</v>
      </c>
    </row>
    <row r="789" spans="1:26" x14ac:dyDescent="0.25">
      <c r="A789" s="19">
        <v>202309</v>
      </c>
      <c r="B789" s="19">
        <v>3457</v>
      </c>
      <c r="C789" s="19" t="s">
        <v>161</v>
      </c>
      <c r="F789" s="19">
        <v>5</v>
      </c>
      <c r="G789" s="19" t="s">
        <v>159</v>
      </c>
      <c r="H789" s="19">
        <v>0</v>
      </c>
      <c r="J789" s="19">
        <v>1</v>
      </c>
      <c r="K789" s="20" t="s">
        <v>523</v>
      </c>
      <c r="L789" s="20">
        <v>51</v>
      </c>
      <c r="M789" s="20">
        <v>10.199999999999999</v>
      </c>
      <c r="N789" s="20">
        <v>27354.46</v>
      </c>
      <c r="O789" s="20">
        <v>6154.8</v>
      </c>
      <c r="P789" s="20">
        <v>22.5</v>
      </c>
      <c r="Q789" s="20">
        <v>33509.26</v>
      </c>
      <c r="R789" s="20">
        <v>0</v>
      </c>
      <c r="S789" s="20">
        <v>0</v>
      </c>
      <c r="T789" s="20">
        <v>0</v>
      </c>
      <c r="U789" s="20">
        <v>33509.26</v>
      </c>
      <c r="V789" s="20">
        <v>6154.8</v>
      </c>
      <c r="W789" s="20">
        <v>22.5</v>
      </c>
      <c r="X789" s="20">
        <v>0</v>
      </c>
      <c r="Y789" s="19">
        <v>2023</v>
      </c>
      <c r="Z789" s="19">
        <v>9</v>
      </c>
    </row>
    <row r="790" spans="1:26" x14ac:dyDescent="0.25">
      <c r="A790" s="19">
        <v>202310</v>
      </c>
      <c r="B790" s="19">
        <v>3457</v>
      </c>
      <c r="C790" s="19" t="s">
        <v>161</v>
      </c>
      <c r="F790" s="19">
        <v>5</v>
      </c>
      <c r="G790" s="19" t="s">
        <v>159</v>
      </c>
      <c r="H790" s="19">
        <v>0</v>
      </c>
      <c r="J790" s="19">
        <v>1</v>
      </c>
      <c r="K790" s="20" t="s">
        <v>523</v>
      </c>
      <c r="L790" s="20">
        <v>95</v>
      </c>
      <c r="M790" s="20">
        <v>19</v>
      </c>
      <c r="N790" s="20">
        <v>55191.16</v>
      </c>
      <c r="O790" s="20">
        <v>12430.24</v>
      </c>
      <c r="P790" s="20">
        <v>22.52</v>
      </c>
      <c r="Q790" s="20">
        <v>67621.399999999994</v>
      </c>
      <c r="R790" s="20">
        <v>0</v>
      </c>
      <c r="S790" s="20">
        <v>0</v>
      </c>
      <c r="T790" s="20">
        <v>0</v>
      </c>
      <c r="U790" s="20">
        <v>67621.399999999994</v>
      </c>
      <c r="V790" s="20">
        <v>12430.24</v>
      </c>
      <c r="W790" s="20">
        <v>22.52</v>
      </c>
      <c r="X790" s="20">
        <v>0</v>
      </c>
      <c r="Y790" s="19">
        <v>2023</v>
      </c>
      <c r="Z790" s="19">
        <v>10</v>
      </c>
    </row>
    <row r="791" spans="1:26" x14ac:dyDescent="0.25">
      <c r="A791" s="19">
        <v>202311</v>
      </c>
      <c r="B791" s="19">
        <v>3457</v>
      </c>
      <c r="C791" s="19" t="s">
        <v>161</v>
      </c>
      <c r="F791" s="19">
        <v>5</v>
      </c>
      <c r="G791" s="19" t="s">
        <v>159</v>
      </c>
      <c r="H791" s="19">
        <v>0</v>
      </c>
      <c r="J791" s="19">
        <v>1</v>
      </c>
      <c r="K791" s="20" t="s">
        <v>523</v>
      </c>
      <c r="L791" s="20">
        <v>93</v>
      </c>
      <c r="M791" s="20">
        <v>18.600000000000001</v>
      </c>
      <c r="N791" s="20">
        <v>59352.639999999999</v>
      </c>
      <c r="O791" s="20">
        <v>13647.34</v>
      </c>
      <c r="P791" s="20">
        <v>22.99</v>
      </c>
      <c r="Q791" s="20">
        <v>72999.98</v>
      </c>
      <c r="R791" s="20">
        <v>0</v>
      </c>
      <c r="S791" s="20">
        <v>0</v>
      </c>
      <c r="T791" s="20">
        <v>0</v>
      </c>
      <c r="U791" s="20">
        <v>72999.98</v>
      </c>
      <c r="V791" s="20">
        <v>13647.34</v>
      </c>
      <c r="W791" s="20">
        <v>22.99</v>
      </c>
      <c r="X791" s="20">
        <v>0</v>
      </c>
      <c r="Y791" s="19">
        <v>2023</v>
      </c>
      <c r="Z791" s="19">
        <v>11</v>
      </c>
    </row>
    <row r="792" spans="1:26" x14ac:dyDescent="0.25">
      <c r="A792" s="19">
        <v>202312</v>
      </c>
      <c r="B792" s="19">
        <v>3457</v>
      </c>
      <c r="C792" s="19" t="s">
        <v>161</v>
      </c>
      <c r="F792" s="19">
        <v>5</v>
      </c>
      <c r="G792" s="19" t="s">
        <v>159</v>
      </c>
      <c r="H792" s="19">
        <v>0</v>
      </c>
      <c r="J792" s="19">
        <v>1</v>
      </c>
      <c r="K792" s="20" t="s">
        <v>523</v>
      </c>
      <c r="L792" s="20">
        <v>68</v>
      </c>
      <c r="M792" s="20">
        <v>13.6</v>
      </c>
      <c r="N792" s="20">
        <v>49661.73</v>
      </c>
      <c r="O792" s="20">
        <v>11346.96</v>
      </c>
      <c r="P792" s="20">
        <v>22.85</v>
      </c>
      <c r="Q792" s="20">
        <v>61008.69</v>
      </c>
      <c r="R792" s="20">
        <v>0</v>
      </c>
      <c r="S792" s="20">
        <v>0</v>
      </c>
      <c r="T792" s="20">
        <v>0</v>
      </c>
      <c r="U792" s="20">
        <v>61008.69</v>
      </c>
      <c r="V792" s="20">
        <v>11346.96</v>
      </c>
      <c r="W792" s="20">
        <v>22.85</v>
      </c>
      <c r="X792" s="20">
        <v>0</v>
      </c>
      <c r="Y792" s="19">
        <v>2023</v>
      </c>
      <c r="Z792" s="19">
        <v>12</v>
      </c>
    </row>
    <row r="793" spans="1:26" x14ac:dyDescent="0.25">
      <c r="A793" s="19">
        <v>202401</v>
      </c>
      <c r="B793" s="19">
        <v>3457</v>
      </c>
      <c r="C793" s="19" t="s">
        <v>161</v>
      </c>
      <c r="F793" s="19">
        <v>5</v>
      </c>
      <c r="G793" s="19" t="s">
        <v>159</v>
      </c>
      <c r="H793" s="19">
        <v>0</v>
      </c>
      <c r="J793" s="19">
        <v>1</v>
      </c>
      <c r="K793" s="20" t="s">
        <v>523</v>
      </c>
      <c r="L793" s="20">
        <v>71</v>
      </c>
      <c r="M793" s="20">
        <v>14.2</v>
      </c>
      <c r="N793" s="20">
        <v>67400.149999999994</v>
      </c>
      <c r="O793" s="20">
        <v>15367.56</v>
      </c>
      <c r="P793" s="20">
        <v>22.8</v>
      </c>
      <c r="Q793" s="20">
        <v>82767.710000000006</v>
      </c>
      <c r="R793" s="20">
        <v>0</v>
      </c>
      <c r="S793" s="20">
        <v>0</v>
      </c>
      <c r="T793" s="20">
        <v>0</v>
      </c>
      <c r="U793" s="20">
        <v>82767.710000000006</v>
      </c>
      <c r="V793" s="20">
        <v>15367.56</v>
      </c>
      <c r="W793" s="20">
        <v>22.8</v>
      </c>
      <c r="X793" s="20">
        <v>0</v>
      </c>
      <c r="Y793" s="19">
        <v>2024</v>
      </c>
      <c r="Z793" s="19">
        <v>1</v>
      </c>
    </row>
    <row r="794" spans="1:26" x14ac:dyDescent="0.25">
      <c r="A794" s="19">
        <v>202402</v>
      </c>
      <c r="B794" s="19">
        <v>3457</v>
      </c>
      <c r="C794" s="19" t="s">
        <v>161</v>
      </c>
      <c r="F794" s="19">
        <v>5</v>
      </c>
      <c r="G794" s="19" t="s">
        <v>159</v>
      </c>
      <c r="H794" s="19">
        <v>0</v>
      </c>
      <c r="J794" s="19">
        <v>1</v>
      </c>
      <c r="K794" s="20" t="s">
        <v>523</v>
      </c>
      <c r="L794" s="20">
        <v>76</v>
      </c>
      <c r="M794" s="20">
        <v>15.2</v>
      </c>
      <c r="N794" s="20">
        <v>84243.28</v>
      </c>
      <c r="O794" s="20">
        <v>19226.849999999999</v>
      </c>
      <c r="P794" s="20">
        <v>22.82</v>
      </c>
      <c r="Q794" s="20">
        <v>103470.13</v>
      </c>
      <c r="R794" s="20">
        <v>0</v>
      </c>
      <c r="S794" s="20">
        <v>0</v>
      </c>
      <c r="T794" s="20">
        <v>0</v>
      </c>
      <c r="U794" s="20">
        <v>103470.13</v>
      </c>
      <c r="V794" s="20">
        <v>19226.849999999999</v>
      </c>
      <c r="W794" s="20">
        <v>22.82</v>
      </c>
      <c r="X794" s="20">
        <v>0</v>
      </c>
      <c r="Y794" s="19">
        <v>2024</v>
      </c>
      <c r="Z794" s="19">
        <v>2</v>
      </c>
    </row>
    <row r="795" spans="1:26" x14ac:dyDescent="0.25">
      <c r="A795" s="19">
        <v>202403</v>
      </c>
      <c r="B795" s="19">
        <v>3457</v>
      </c>
      <c r="C795" s="19" t="s">
        <v>161</v>
      </c>
      <c r="F795" s="19">
        <v>5</v>
      </c>
      <c r="G795" s="19" t="s">
        <v>159</v>
      </c>
      <c r="H795" s="19">
        <v>0</v>
      </c>
      <c r="J795" s="19">
        <v>1</v>
      </c>
      <c r="K795" s="20" t="s">
        <v>523</v>
      </c>
      <c r="L795" s="20">
        <v>24</v>
      </c>
      <c r="M795" s="20">
        <v>4.8</v>
      </c>
      <c r="N795" s="20">
        <v>32137.99</v>
      </c>
      <c r="O795" s="20">
        <v>7498.8</v>
      </c>
      <c r="P795" s="20">
        <v>23.33</v>
      </c>
      <c r="Q795" s="20">
        <v>39636.79</v>
      </c>
      <c r="R795" s="20">
        <v>0</v>
      </c>
      <c r="S795" s="20">
        <v>0</v>
      </c>
      <c r="T795" s="20">
        <v>0</v>
      </c>
      <c r="U795" s="20">
        <v>39636.79</v>
      </c>
      <c r="V795" s="20">
        <v>7498.8</v>
      </c>
      <c r="W795" s="20">
        <v>23.33</v>
      </c>
      <c r="X795" s="20">
        <v>0</v>
      </c>
      <c r="Y795" s="19">
        <v>2024</v>
      </c>
      <c r="Z795" s="19">
        <v>3</v>
      </c>
    </row>
    <row r="796" spans="1:26" x14ac:dyDescent="0.25">
      <c r="A796" s="19">
        <v>202404</v>
      </c>
      <c r="B796" s="19">
        <v>3457</v>
      </c>
      <c r="C796" s="19" t="s">
        <v>161</v>
      </c>
      <c r="F796" s="19">
        <v>5</v>
      </c>
      <c r="G796" s="19" t="s">
        <v>159</v>
      </c>
      <c r="H796" s="19">
        <v>0</v>
      </c>
      <c r="J796" s="19">
        <v>1</v>
      </c>
      <c r="K796" s="20" t="s">
        <v>523</v>
      </c>
      <c r="L796" s="20">
        <v>57</v>
      </c>
      <c r="M796" s="20">
        <v>11.4</v>
      </c>
      <c r="N796" s="20">
        <v>79093.850000000006</v>
      </c>
      <c r="O796" s="20">
        <v>17878.68</v>
      </c>
      <c r="P796" s="20">
        <v>22.6</v>
      </c>
      <c r="Q796" s="20">
        <v>96972.53</v>
      </c>
      <c r="R796" s="20">
        <v>0</v>
      </c>
      <c r="S796" s="20">
        <v>0</v>
      </c>
      <c r="T796" s="20">
        <v>0</v>
      </c>
      <c r="U796" s="20">
        <v>96972.53</v>
      </c>
      <c r="V796" s="20">
        <v>17878.68</v>
      </c>
      <c r="W796" s="20">
        <v>22.6</v>
      </c>
      <c r="X796" s="20">
        <v>0</v>
      </c>
      <c r="Y796" s="19">
        <v>2024</v>
      </c>
      <c r="Z796" s="19">
        <v>4</v>
      </c>
    </row>
    <row r="797" spans="1:26" x14ac:dyDescent="0.25">
      <c r="A797" s="19">
        <v>202306</v>
      </c>
      <c r="B797" s="19">
        <v>3454</v>
      </c>
      <c r="C797" s="19" t="s">
        <v>446</v>
      </c>
      <c r="F797" s="19">
        <v>5</v>
      </c>
      <c r="G797" s="19" t="s">
        <v>159</v>
      </c>
      <c r="H797" s="19">
        <v>0</v>
      </c>
      <c r="J797" s="19">
        <v>1</v>
      </c>
      <c r="K797" s="20" t="s">
        <v>523</v>
      </c>
      <c r="L797" s="20">
        <v>59</v>
      </c>
      <c r="M797" s="20">
        <v>11.8</v>
      </c>
      <c r="N797" s="20">
        <v>31338.98</v>
      </c>
      <c r="O797" s="20">
        <v>8028.77</v>
      </c>
      <c r="P797" s="20">
        <v>25.62</v>
      </c>
      <c r="Q797" s="20">
        <v>39367.75</v>
      </c>
      <c r="R797" s="20">
        <v>0</v>
      </c>
      <c r="S797" s="20">
        <v>0</v>
      </c>
      <c r="T797" s="20">
        <v>0</v>
      </c>
      <c r="U797" s="20">
        <v>39367.75</v>
      </c>
      <c r="V797" s="20">
        <v>8028.77</v>
      </c>
      <c r="W797" s="20">
        <v>25.62</v>
      </c>
      <c r="X797" s="20">
        <v>0</v>
      </c>
      <c r="Y797" s="19">
        <v>2023</v>
      </c>
      <c r="Z797" s="19">
        <v>6</v>
      </c>
    </row>
    <row r="798" spans="1:26" x14ac:dyDescent="0.25">
      <c r="A798" s="19">
        <v>202307</v>
      </c>
      <c r="B798" s="19">
        <v>3454</v>
      </c>
      <c r="C798" s="19" t="s">
        <v>446</v>
      </c>
      <c r="F798" s="19">
        <v>5</v>
      </c>
      <c r="G798" s="19" t="s">
        <v>159</v>
      </c>
      <c r="H798" s="19">
        <v>0</v>
      </c>
      <c r="J798" s="19">
        <v>1</v>
      </c>
      <c r="K798" s="20" t="s">
        <v>523</v>
      </c>
      <c r="L798" s="20">
        <v>-5</v>
      </c>
      <c r="M798" s="20">
        <v>-1</v>
      </c>
      <c r="N798" s="20">
        <v>-2868.34</v>
      </c>
      <c r="O798" s="20">
        <v>-760.11</v>
      </c>
      <c r="P798" s="20">
        <v>0</v>
      </c>
      <c r="Q798" s="20">
        <v>-3628.45</v>
      </c>
      <c r="R798" s="20">
        <v>0</v>
      </c>
      <c r="S798" s="20">
        <v>0</v>
      </c>
      <c r="T798" s="20">
        <v>0</v>
      </c>
      <c r="U798" s="20">
        <v>-3628.45</v>
      </c>
      <c r="V798" s="20">
        <v>-760.11</v>
      </c>
      <c r="W798" s="20">
        <v>0</v>
      </c>
      <c r="X798" s="20">
        <v>0</v>
      </c>
      <c r="Y798" s="19">
        <v>2023</v>
      </c>
      <c r="Z798" s="19">
        <v>7</v>
      </c>
    </row>
    <row r="799" spans="1:26" x14ac:dyDescent="0.25">
      <c r="A799" s="19">
        <v>202308</v>
      </c>
      <c r="B799" s="19">
        <v>3454</v>
      </c>
      <c r="C799" s="19" t="s">
        <v>446</v>
      </c>
      <c r="F799" s="19">
        <v>5</v>
      </c>
      <c r="G799" s="19" t="s">
        <v>159</v>
      </c>
      <c r="H799" s="19">
        <v>0</v>
      </c>
      <c r="J799" s="19">
        <v>1</v>
      </c>
      <c r="K799" s="20" t="s">
        <v>523</v>
      </c>
      <c r="L799" s="20">
        <v>3</v>
      </c>
      <c r="M799" s="20">
        <v>0.6</v>
      </c>
      <c r="N799" s="20">
        <v>1915.5</v>
      </c>
      <c r="O799" s="20">
        <v>482.06</v>
      </c>
      <c r="P799" s="20">
        <v>25.17</v>
      </c>
      <c r="Q799" s="20">
        <v>2397.56</v>
      </c>
      <c r="R799" s="20">
        <v>0</v>
      </c>
      <c r="S799" s="20">
        <v>0</v>
      </c>
      <c r="T799" s="20">
        <v>0</v>
      </c>
      <c r="U799" s="20">
        <v>2397.56</v>
      </c>
      <c r="V799" s="20">
        <v>482.06</v>
      </c>
      <c r="W799" s="20">
        <v>25.17</v>
      </c>
      <c r="X799" s="20">
        <v>0</v>
      </c>
      <c r="Y799" s="19">
        <v>2023</v>
      </c>
      <c r="Z799" s="19">
        <v>8</v>
      </c>
    </row>
    <row r="800" spans="1:26" x14ac:dyDescent="0.25">
      <c r="A800" s="19">
        <v>202309</v>
      </c>
      <c r="B800" s="19">
        <v>3454</v>
      </c>
      <c r="C800" s="19" t="s">
        <v>446</v>
      </c>
      <c r="F800" s="19">
        <v>5</v>
      </c>
      <c r="G800" s="19" t="s">
        <v>159</v>
      </c>
      <c r="H800" s="19">
        <v>0</v>
      </c>
      <c r="J800" s="19">
        <v>1</v>
      </c>
      <c r="K800" s="20" t="s">
        <v>523</v>
      </c>
      <c r="L800" s="20">
        <v>83</v>
      </c>
      <c r="M800" s="20">
        <v>16.600000000000001</v>
      </c>
      <c r="N800" s="20">
        <v>53920.78</v>
      </c>
      <c r="O800" s="20">
        <v>13609.54</v>
      </c>
      <c r="P800" s="20">
        <v>25.24</v>
      </c>
      <c r="Q800" s="20">
        <v>67530.320000000007</v>
      </c>
      <c r="R800" s="20">
        <v>0</v>
      </c>
      <c r="S800" s="20">
        <v>0</v>
      </c>
      <c r="T800" s="20">
        <v>0</v>
      </c>
      <c r="U800" s="20">
        <v>67530.320000000007</v>
      </c>
      <c r="V800" s="20">
        <v>13609.54</v>
      </c>
      <c r="W800" s="20">
        <v>25.24</v>
      </c>
      <c r="X800" s="20">
        <v>0</v>
      </c>
      <c r="Y800" s="19">
        <v>2023</v>
      </c>
      <c r="Z800" s="19">
        <v>9</v>
      </c>
    </row>
    <row r="801" spans="1:26" x14ac:dyDescent="0.25">
      <c r="A801" s="19">
        <v>202310</v>
      </c>
      <c r="B801" s="19">
        <v>3454</v>
      </c>
      <c r="C801" s="19" t="s">
        <v>446</v>
      </c>
      <c r="F801" s="19">
        <v>5</v>
      </c>
      <c r="G801" s="19" t="s">
        <v>159</v>
      </c>
      <c r="H801" s="19">
        <v>0</v>
      </c>
      <c r="J801" s="19">
        <v>1</v>
      </c>
      <c r="K801" s="20" t="s">
        <v>523</v>
      </c>
      <c r="L801" s="20">
        <v>66</v>
      </c>
      <c r="M801" s="20">
        <v>13.2</v>
      </c>
      <c r="N801" s="20">
        <v>43618.71</v>
      </c>
      <c r="O801" s="20">
        <v>11122.28</v>
      </c>
      <c r="P801" s="20">
        <v>25.5</v>
      </c>
      <c r="Q801" s="20">
        <v>54740.99</v>
      </c>
      <c r="R801" s="20">
        <v>0</v>
      </c>
      <c r="S801" s="20">
        <v>0</v>
      </c>
      <c r="T801" s="20">
        <v>0</v>
      </c>
      <c r="U801" s="20">
        <v>54740.99</v>
      </c>
      <c r="V801" s="20">
        <v>11122.28</v>
      </c>
      <c r="W801" s="20">
        <v>25.5</v>
      </c>
      <c r="X801" s="20">
        <v>0</v>
      </c>
      <c r="Y801" s="19">
        <v>2023</v>
      </c>
      <c r="Z801" s="19">
        <v>10</v>
      </c>
    </row>
    <row r="802" spans="1:26" x14ac:dyDescent="0.25">
      <c r="A802" s="19">
        <v>202311</v>
      </c>
      <c r="B802" s="19">
        <v>3454</v>
      </c>
      <c r="C802" s="19" t="s">
        <v>446</v>
      </c>
      <c r="F802" s="19">
        <v>5</v>
      </c>
      <c r="G802" s="19" t="s">
        <v>159</v>
      </c>
      <c r="H802" s="19">
        <v>0</v>
      </c>
      <c r="J802" s="19">
        <v>1</v>
      </c>
      <c r="K802" s="20" t="s">
        <v>523</v>
      </c>
      <c r="L802" s="20">
        <v>-19</v>
      </c>
      <c r="M802" s="20">
        <v>-3.8</v>
      </c>
      <c r="N802" s="20">
        <v>-14699.72</v>
      </c>
      <c r="O802" s="20">
        <v>-3928.04</v>
      </c>
      <c r="P802" s="20">
        <v>0</v>
      </c>
      <c r="Q802" s="20">
        <v>-18627.759999999998</v>
      </c>
      <c r="R802" s="20">
        <v>0</v>
      </c>
      <c r="S802" s="20">
        <v>0</v>
      </c>
      <c r="T802" s="20">
        <v>0</v>
      </c>
      <c r="U802" s="20">
        <v>-18627.759999999998</v>
      </c>
      <c r="V802" s="20">
        <v>-3928.04</v>
      </c>
      <c r="W802" s="20">
        <v>0</v>
      </c>
      <c r="X802" s="20">
        <v>0</v>
      </c>
      <c r="Y802" s="19">
        <v>2023</v>
      </c>
      <c r="Z802" s="19">
        <v>11</v>
      </c>
    </row>
    <row r="803" spans="1:26" x14ac:dyDescent="0.25">
      <c r="A803" s="19">
        <v>202312</v>
      </c>
      <c r="B803" s="19">
        <v>3454</v>
      </c>
      <c r="C803" s="19" t="s">
        <v>446</v>
      </c>
      <c r="F803" s="19">
        <v>5</v>
      </c>
      <c r="G803" s="19" t="s">
        <v>159</v>
      </c>
      <c r="H803" s="19">
        <v>0</v>
      </c>
      <c r="J803" s="19">
        <v>1</v>
      </c>
      <c r="K803" s="20" t="s">
        <v>523</v>
      </c>
      <c r="L803" s="20">
        <v>28</v>
      </c>
      <c r="M803" s="20">
        <v>5.6</v>
      </c>
      <c r="N803" s="20">
        <v>23067.35</v>
      </c>
      <c r="O803" s="20">
        <v>5981.12</v>
      </c>
      <c r="P803" s="20">
        <v>25.93</v>
      </c>
      <c r="Q803" s="20">
        <v>29048.47</v>
      </c>
      <c r="R803" s="20">
        <v>0</v>
      </c>
      <c r="S803" s="20">
        <v>0</v>
      </c>
      <c r="T803" s="20">
        <v>0</v>
      </c>
      <c r="U803" s="20">
        <v>29048.47</v>
      </c>
      <c r="V803" s="20">
        <v>5981.12</v>
      </c>
      <c r="W803" s="20">
        <v>25.93</v>
      </c>
      <c r="X803" s="20">
        <v>0</v>
      </c>
      <c r="Y803" s="19">
        <v>2023</v>
      </c>
      <c r="Z803" s="19">
        <v>12</v>
      </c>
    </row>
    <row r="804" spans="1:26" x14ac:dyDescent="0.25">
      <c r="A804" s="19">
        <v>202402</v>
      </c>
      <c r="B804" s="19">
        <v>3454</v>
      </c>
      <c r="C804" s="19" t="s">
        <v>446</v>
      </c>
      <c r="F804" s="19">
        <v>5</v>
      </c>
      <c r="G804" s="19" t="s">
        <v>159</v>
      </c>
      <c r="H804" s="19">
        <v>0</v>
      </c>
      <c r="J804" s="19">
        <v>1</v>
      </c>
      <c r="K804" s="20" t="s">
        <v>523</v>
      </c>
      <c r="L804" s="20">
        <v>-9</v>
      </c>
      <c r="M804" s="20">
        <v>-1.8</v>
      </c>
      <c r="N804" s="20">
        <v>-10981.8</v>
      </c>
      <c r="O804" s="20">
        <v>-2910.18</v>
      </c>
      <c r="P804" s="20">
        <v>0</v>
      </c>
      <c r="Q804" s="20">
        <v>-13891.98</v>
      </c>
      <c r="R804" s="20">
        <v>0</v>
      </c>
      <c r="S804" s="20">
        <v>0</v>
      </c>
      <c r="T804" s="20">
        <v>0</v>
      </c>
      <c r="U804" s="20">
        <v>-13891.98</v>
      </c>
      <c r="V804" s="20">
        <v>-2910.18</v>
      </c>
      <c r="W804" s="20">
        <v>0</v>
      </c>
      <c r="X804" s="20">
        <v>0</v>
      </c>
      <c r="Y804" s="19">
        <v>2024</v>
      </c>
      <c r="Z804" s="19">
        <v>2</v>
      </c>
    </row>
    <row r="805" spans="1:26" x14ac:dyDescent="0.25">
      <c r="A805" s="19">
        <v>202308</v>
      </c>
      <c r="B805" s="19">
        <v>11007</v>
      </c>
      <c r="C805" s="19" t="s">
        <v>752</v>
      </c>
      <c r="F805" s="19">
        <v>5</v>
      </c>
      <c r="G805" s="19" t="s">
        <v>159</v>
      </c>
      <c r="H805" s="19">
        <v>0</v>
      </c>
      <c r="J805" s="19">
        <v>1</v>
      </c>
      <c r="K805" s="20" t="s">
        <v>523</v>
      </c>
      <c r="L805" s="20">
        <v>2</v>
      </c>
      <c r="M805" s="20">
        <v>50</v>
      </c>
      <c r="N805" s="20">
        <v>80546.94</v>
      </c>
      <c r="O805" s="20">
        <v>18123.060000000001</v>
      </c>
      <c r="P805" s="20">
        <v>22.5</v>
      </c>
      <c r="Q805" s="20">
        <v>98670</v>
      </c>
      <c r="R805" s="20">
        <v>0</v>
      </c>
      <c r="S805" s="20">
        <v>0</v>
      </c>
      <c r="T805" s="20">
        <v>0</v>
      </c>
      <c r="U805" s="20">
        <v>98670</v>
      </c>
      <c r="V805" s="20">
        <v>18123.060000000001</v>
      </c>
      <c r="W805" s="20">
        <v>22.5</v>
      </c>
      <c r="X805" s="20">
        <v>0</v>
      </c>
      <c r="Y805" s="19">
        <v>2023</v>
      </c>
      <c r="Z805" s="19">
        <v>8</v>
      </c>
    </row>
    <row r="806" spans="1:26" x14ac:dyDescent="0.25">
      <c r="A806" s="19">
        <v>202309</v>
      </c>
      <c r="B806" s="19">
        <v>11007</v>
      </c>
      <c r="C806" s="19" t="s">
        <v>752</v>
      </c>
      <c r="F806" s="19">
        <v>5</v>
      </c>
      <c r="G806" s="19" t="s">
        <v>159</v>
      </c>
      <c r="H806" s="19">
        <v>0</v>
      </c>
      <c r="J806" s="19">
        <v>1</v>
      </c>
      <c r="K806" s="20" t="s">
        <v>523</v>
      </c>
      <c r="L806" s="20">
        <v>2</v>
      </c>
      <c r="M806" s="20">
        <v>50</v>
      </c>
      <c r="N806" s="20">
        <v>80546.94</v>
      </c>
      <c r="O806" s="20">
        <v>18123.060000000001</v>
      </c>
      <c r="P806" s="20">
        <v>22.5</v>
      </c>
      <c r="Q806" s="20">
        <v>98670</v>
      </c>
      <c r="R806" s="20">
        <v>19734</v>
      </c>
      <c r="S806" s="20">
        <v>0</v>
      </c>
      <c r="T806" s="20">
        <v>0</v>
      </c>
      <c r="U806" s="20">
        <v>78936</v>
      </c>
      <c r="V806" s="20">
        <v>-1610.94</v>
      </c>
      <c r="W806" s="20">
        <v>-2</v>
      </c>
      <c r="X806" s="20">
        <v>0</v>
      </c>
      <c r="Y806" s="19">
        <v>2023</v>
      </c>
      <c r="Z806" s="19">
        <v>9</v>
      </c>
    </row>
    <row r="807" spans="1:26" x14ac:dyDescent="0.25">
      <c r="A807" s="19">
        <v>202312</v>
      </c>
      <c r="B807" s="19">
        <v>11007</v>
      </c>
      <c r="C807" s="19" t="s">
        <v>752</v>
      </c>
      <c r="F807" s="19">
        <v>5</v>
      </c>
      <c r="G807" s="19" t="s">
        <v>159</v>
      </c>
      <c r="H807" s="19">
        <v>0</v>
      </c>
      <c r="J807" s="19">
        <v>1</v>
      </c>
      <c r="K807" s="20" t="s">
        <v>523</v>
      </c>
      <c r="L807" s="20">
        <v>2</v>
      </c>
      <c r="M807" s="20">
        <v>50</v>
      </c>
      <c r="N807" s="20">
        <v>129410.67</v>
      </c>
      <c r="O807" s="20">
        <v>29117.41</v>
      </c>
      <c r="P807" s="20">
        <v>22.5</v>
      </c>
      <c r="Q807" s="20">
        <v>158528.07999999999</v>
      </c>
      <c r="R807" s="20">
        <v>0</v>
      </c>
      <c r="S807" s="20">
        <v>0</v>
      </c>
      <c r="T807" s="20">
        <v>0</v>
      </c>
      <c r="U807" s="20">
        <v>158528.07999999999</v>
      </c>
      <c r="V807" s="20">
        <v>29117.41</v>
      </c>
      <c r="W807" s="20">
        <v>22.5</v>
      </c>
      <c r="X807" s="20">
        <v>0.01</v>
      </c>
      <c r="Y807" s="19">
        <v>2023</v>
      </c>
      <c r="Z807" s="19">
        <v>12</v>
      </c>
    </row>
    <row r="808" spans="1:26" x14ac:dyDescent="0.25">
      <c r="A808" s="19">
        <v>202306</v>
      </c>
      <c r="B808" s="19">
        <v>1935</v>
      </c>
      <c r="C808" s="19" t="s">
        <v>635</v>
      </c>
      <c r="F808" s="19">
        <v>5</v>
      </c>
      <c r="G808" s="19" t="s">
        <v>159</v>
      </c>
      <c r="H808" s="19">
        <v>0</v>
      </c>
      <c r="J808" s="19">
        <v>1</v>
      </c>
      <c r="K808" s="20" t="s">
        <v>523</v>
      </c>
      <c r="L808" s="20">
        <v>814</v>
      </c>
      <c r="M808" s="20">
        <v>162.80000000000001</v>
      </c>
      <c r="N808" s="20">
        <v>315112.77</v>
      </c>
      <c r="O808" s="20">
        <v>25599.5</v>
      </c>
      <c r="P808" s="20">
        <v>8.1199999999999992</v>
      </c>
      <c r="Q808" s="20">
        <v>340712.27</v>
      </c>
      <c r="R808" s="20">
        <v>0</v>
      </c>
      <c r="S808" s="20">
        <v>0</v>
      </c>
      <c r="T808" s="20">
        <v>0</v>
      </c>
      <c r="U808" s="20">
        <v>340712.27</v>
      </c>
      <c r="V808" s="20">
        <v>25599.5</v>
      </c>
      <c r="W808" s="20">
        <v>8.1199999999999992</v>
      </c>
      <c r="X808" s="20">
        <v>0.01</v>
      </c>
      <c r="Y808" s="19">
        <v>2023</v>
      </c>
      <c r="Z808" s="19">
        <v>6</v>
      </c>
    </row>
    <row r="809" spans="1:26" x14ac:dyDescent="0.25">
      <c r="A809" s="19">
        <v>202307</v>
      </c>
      <c r="B809" s="19">
        <v>1935</v>
      </c>
      <c r="C809" s="19" t="s">
        <v>635</v>
      </c>
      <c r="F809" s="19">
        <v>5</v>
      </c>
      <c r="G809" s="19" t="s">
        <v>159</v>
      </c>
      <c r="H809" s="19">
        <v>0</v>
      </c>
      <c r="J809" s="19">
        <v>1</v>
      </c>
      <c r="K809" s="20" t="s">
        <v>523</v>
      </c>
      <c r="L809" s="20">
        <v>165</v>
      </c>
      <c r="M809" s="20">
        <v>33</v>
      </c>
      <c r="N809" s="20">
        <v>69332.34</v>
      </c>
      <c r="O809" s="20">
        <v>13866.6</v>
      </c>
      <c r="P809" s="20">
        <v>20</v>
      </c>
      <c r="Q809" s="20">
        <v>83198.94</v>
      </c>
      <c r="R809" s="20">
        <v>0</v>
      </c>
      <c r="S809" s="20">
        <v>0</v>
      </c>
      <c r="T809" s="20">
        <v>0</v>
      </c>
      <c r="U809" s="20">
        <v>83198.94</v>
      </c>
      <c r="V809" s="20">
        <v>13866.6</v>
      </c>
      <c r="W809" s="20">
        <v>20</v>
      </c>
      <c r="X809" s="20">
        <v>0</v>
      </c>
      <c r="Y809" s="19">
        <v>2023</v>
      </c>
      <c r="Z809" s="19">
        <v>7</v>
      </c>
    </row>
    <row r="810" spans="1:26" x14ac:dyDescent="0.25">
      <c r="A810" s="19">
        <v>202308</v>
      </c>
      <c r="B810" s="19">
        <v>1935</v>
      </c>
      <c r="C810" s="19" t="s">
        <v>635</v>
      </c>
      <c r="F810" s="19">
        <v>5</v>
      </c>
      <c r="G810" s="19" t="s">
        <v>159</v>
      </c>
      <c r="H810" s="19">
        <v>0</v>
      </c>
      <c r="J810" s="19">
        <v>1</v>
      </c>
      <c r="K810" s="20" t="s">
        <v>523</v>
      </c>
      <c r="L810" s="20">
        <v>150</v>
      </c>
      <c r="M810" s="20">
        <v>30</v>
      </c>
      <c r="N810" s="20">
        <v>67280.12</v>
      </c>
      <c r="O810" s="20">
        <v>13455.64</v>
      </c>
      <c r="P810" s="20">
        <v>20</v>
      </c>
      <c r="Q810" s="20">
        <v>80735.759999999995</v>
      </c>
      <c r="R810" s="20">
        <v>0</v>
      </c>
      <c r="S810" s="20">
        <v>0</v>
      </c>
      <c r="T810" s="20">
        <v>0</v>
      </c>
      <c r="U810" s="20">
        <v>80735.759999999995</v>
      </c>
      <c r="V810" s="20">
        <v>13455.64</v>
      </c>
      <c r="W810" s="20">
        <v>20</v>
      </c>
      <c r="X810" s="20">
        <v>0</v>
      </c>
      <c r="Y810" s="19">
        <v>2023</v>
      </c>
      <c r="Z810" s="19">
        <v>8</v>
      </c>
    </row>
    <row r="811" spans="1:26" x14ac:dyDescent="0.25">
      <c r="A811" s="19">
        <v>202309</v>
      </c>
      <c r="B811" s="19">
        <v>1935</v>
      </c>
      <c r="C811" s="19" t="s">
        <v>635</v>
      </c>
      <c r="F811" s="19">
        <v>5</v>
      </c>
      <c r="G811" s="19" t="s">
        <v>159</v>
      </c>
      <c r="H811" s="19">
        <v>0</v>
      </c>
      <c r="J811" s="19">
        <v>1</v>
      </c>
      <c r="K811" s="20" t="s">
        <v>523</v>
      </c>
      <c r="L811" s="20">
        <v>70</v>
      </c>
      <c r="M811" s="20">
        <v>14</v>
      </c>
      <c r="N811" s="20">
        <v>34374.42</v>
      </c>
      <c r="O811" s="20">
        <v>6874.7</v>
      </c>
      <c r="P811" s="20">
        <v>20</v>
      </c>
      <c r="Q811" s="20">
        <v>41249.120000000003</v>
      </c>
      <c r="R811" s="20">
        <v>0</v>
      </c>
      <c r="S811" s="20">
        <v>0</v>
      </c>
      <c r="T811" s="20">
        <v>0</v>
      </c>
      <c r="U811" s="20">
        <v>41249.120000000003</v>
      </c>
      <c r="V811" s="20">
        <v>6874.7</v>
      </c>
      <c r="W811" s="20">
        <v>20</v>
      </c>
      <c r="X811" s="20">
        <v>0</v>
      </c>
      <c r="Y811" s="19">
        <v>2023</v>
      </c>
      <c r="Z811" s="19">
        <v>9</v>
      </c>
    </row>
    <row r="812" spans="1:26" x14ac:dyDescent="0.25">
      <c r="A812" s="19">
        <v>202310</v>
      </c>
      <c r="B812" s="19">
        <v>1935</v>
      </c>
      <c r="C812" s="19" t="s">
        <v>635</v>
      </c>
      <c r="F812" s="19">
        <v>5</v>
      </c>
      <c r="G812" s="19" t="s">
        <v>159</v>
      </c>
      <c r="H812" s="19">
        <v>0</v>
      </c>
      <c r="J812" s="19">
        <v>1</v>
      </c>
      <c r="K812" s="20" t="s">
        <v>523</v>
      </c>
      <c r="L812" s="20">
        <v>126</v>
      </c>
      <c r="M812" s="20">
        <v>25.2</v>
      </c>
      <c r="N812" s="20">
        <v>64938.8</v>
      </c>
      <c r="O812" s="20">
        <v>12987.48</v>
      </c>
      <c r="P812" s="20">
        <v>20</v>
      </c>
      <c r="Q812" s="20">
        <v>77926.28</v>
      </c>
      <c r="R812" s="20">
        <v>0</v>
      </c>
      <c r="S812" s="20">
        <v>0</v>
      </c>
      <c r="T812" s="20">
        <v>0</v>
      </c>
      <c r="U812" s="20">
        <v>77926.28</v>
      </c>
      <c r="V812" s="20">
        <v>12987.48</v>
      </c>
      <c r="W812" s="20">
        <v>20</v>
      </c>
      <c r="X812" s="20">
        <v>0</v>
      </c>
      <c r="Y812" s="19">
        <v>2023</v>
      </c>
      <c r="Z812" s="19">
        <v>10</v>
      </c>
    </row>
    <row r="813" spans="1:26" x14ac:dyDescent="0.25">
      <c r="A813" s="19">
        <v>202311</v>
      </c>
      <c r="B813" s="19">
        <v>1935</v>
      </c>
      <c r="C813" s="19" t="s">
        <v>635</v>
      </c>
      <c r="F813" s="19">
        <v>5</v>
      </c>
      <c r="G813" s="19" t="s">
        <v>159</v>
      </c>
      <c r="H813" s="19">
        <v>0</v>
      </c>
      <c r="J813" s="19">
        <v>1</v>
      </c>
      <c r="K813" s="20" t="s">
        <v>523</v>
      </c>
      <c r="L813" s="20">
        <v>50</v>
      </c>
      <c r="M813" s="20">
        <v>10</v>
      </c>
      <c r="N813" s="20">
        <v>24489.439999999999</v>
      </c>
      <c r="O813" s="20">
        <v>4897.6099999999997</v>
      </c>
      <c r="P813" s="20">
        <v>20</v>
      </c>
      <c r="Q813" s="20">
        <v>29387.05</v>
      </c>
      <c r="R813" s="20">
        <v>-3157.86</v>
      </c>
      <c r="S813" s="20">
        <v>0</v>
      </c>
      <c r="T813" s="20">
        <v>0</v>
      </c>
      <c r="U813" s="20">
        <v>32544.91</v>
      </c>
      <c r="V813" s="20">
        <v>8055.47</v>
      </c>
      <c r="W813" s="20">
        <v>32.89</v>
      </c>
      <c r="X813" s="20">
        <v>0</v>
      </c>
      <c r="Y813" s="19">
        <v>2023</v>
      </c>
      <c r="Z813" s="19">
        <v>11</v>
      </c>
    </row>
    <row r="814" spans="1:26" x14ac:dyDescent="0.25">
      <c r="A814" s="19">
        <v>202312</v>
      </c>
      <c r="B814" s="19">
        <v>1935</v>
      </c>
      <c r="C814" s="19" t="s">
        <v>635</v>
      </c>
      <c r="F814" s="19">
        <v>5</v>
      </c>
      <c r="G814" s="19" t="s">
        <v>159</v>
      </c>
      <c r="H814" s="19">
        <v>0</v>
      </c>
      <c r="J814" s="19">
        <v>1</v>
      </c>
      <c r="K814" s="20" t="s">
        <v>523</v>
      </c>
      <c r="L814" s="20">
        <v>-47</v>
      </c>
      <c r="M814" s="20">
        <v>-9.4</v>
      </c>
      <c r="N814" s="20">
        <v>-28942.29</v>
      </c>
      <c r="O814" s="20">
        <v>-5788.45</v>
      </c>
      <c r="P814" s="20">
        <v>0</v>
      </c>
      <c r="Q814" s="20">
        <v>-34730.74</v>
      </c>
      <c r="R814" s="20">
        <v>0</v>
      </c>
      <c r="S814" s="20">
        <v>0</v>
      </c>
      <c r="T814" s="20">
        <v>0</v>
      </c>
      <c r="U814" s="20">
        <v>-34730.74</v>
      </c>
      <c r="V814" s="20">
        <v>-5788.45</v>
      </c>
      <c r="W814" s="20">
        <v>0</v>
      </c>
      <c r="X814" s="20">
        <v>0</v>
      </c>
      <c r="Y814" s="19">
        <v>2023</v>
      </c>
      <c r="Z814" s="19">
        <v>12</v>
      </c>
    </row>
    <row r="815" spans="1:26" x14ac:dyDescent="0.25">
      <c r="A815" s="19">
        <v>202306</v>
      </c>
      <c r="B815" s="19">
        <v>10103</v>
      </c>
      <c r="C815" s="19" t="s">
        <v>784</v>
      </c>
      <c r="F815" s="19">
        <v>5</v>
      </c>
      <c r="G815" s="19" t="s">
        <v>159</v>
      </c>
      <c r="H815" s="19">
        <v>0</v>
      </c>
      <c r="J815" s="19">
        <v>1</v>
      </c>
      <c r="K815" s="20" t="s">
        <v>523</v>
      </c>
      <c r="L815" s="20">
        <v>3</v>
      </c>
      <c r="M815" s="20">
        <v>9</v>
      </c>
      <c r="N815" s="20">
        <v>14570.76</v>
      </c>
      <c r="O815" s="20">
        <v>3278.43</v>
      </c>
      <c r="P815" s="20">
        <v>22.5</v>
      </c>
      <c r="Q815" s="20">
        <v>17849.189999999999</v>
      </c>
      <c r="R815" s="20">
        <v>4462.3</v>
      </c>
      <c r="S815" s="20">
        <v>0</v>
      </c>
      <c r="T815" s="20">
        <v>0</v>
      </c>
      <c r="U815" s="20">
        <v>13386.89</v>
      </c>
      <c r="V815" s="20">
        <v>-1183.8699999999999</v>
      </c>
      <c r="W815" s="20">
        <v>-8.1300000000000008</v>
      </c>
      <c r="X815" s="20">
        <v>0</v>
      </c>
      <c r="Y815" s="19">
        <v>2023</v>
      </c>
      <c r="Z815" s="19">
        <v>6</v>
      </c>
    </row>
    <row r="816" spans="1:26" x14ac:dyDescent="0.25">
      <c r="A816" s="19">
        <v>202307</v>
      </c>
      <c r="B816" s="19">
        <v>10103</v>
      </c>
      <c r="C816" s="19" t="s">
        <v>784</v>
      </c>
      <c r="F816" s="19">
        <v>5</v>
      </c>
      <c r="G816" s="19" t="s">
        <v>159</v>
      </c>
      <c r="H816" s="19">
        <v>0</v>
      </c>
      <c r="J816" s="19">
        <v>1</v>
      </c>
      <c r="K816" s="20" t="s">
        <v>523</v>
      </c>
      <c r="L816" s="20">
        <v>2</v>
      </c>
      <c r="M816" s="20">
        <v>6</v>
      </c>
      <c r="N816" s="20">
        <v>9713.84</v>
      </c>
      <c r="O816" s="20">
        <v>2185.62</v>
      </c>
      <c r="P816" s="20">
        <v>22.5</v>
      </c>
      <c r="Q816" s="20">
        <v>11899.46</v>
      </c>
      <c r="R816" s="20">
        <v>0</v>
      </c>
      <c r="S816" s="20">
        <v>0</v>
      </c>
      <c r="T816" s="20">
        <v>0</v>
      </c>
      <c r="U816" s="20">
        <v>11899.46</v>
      </c>
      <c r="V816" s="20">
        <v>2185.62</v>
      </c>
      <c r="W816" s="20">
        <v>22.5</v>
      </c>
      <c r="X816" s="20">
        <v>0</v>
      </c>
      <c r="Y816" s="19">
        <v>2023</v>
      </c>
      <c r="Z816" s="19">
        <v>7</v>
      </c>
    </row>
    <row r="817" spans="1:26" x14ac:dyDescent="0.25">
      <c r="A817" s="19">
        <v>202306</v>
      </c>
      <c r="B817" s="19">
        <v>10101</v>
      </c>
      <c r="C817" s="19" t="s">
        <v>783</v>
      </c>
      <c r="F817" s="19">
        <v>5</v>
      </c>
      <c r="G817" s="19" t="s">
        <v>159</v>
      </c>
      <c r="H817" s="19">
        <v>0</v>
      </c>
      <c r="J817" s="19">
        <v>1</v>
      </c>
      <c r="K817" s="20" t="s">
        <v>523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19">
        <v>2023</v>
      </c>
      <c r="Z817" s="19">
        <v>6</v>
      </c>
    </row>
    <row r="818" spans="1:26" x14ac:dyDescent="0.25">
      <c r="A818" s="19">
        <v>202306</v>
      </c>
      <c r="B818" s="19">
        <v>1288</v>
      </c>
      <c r="C818" s="19" t="s">
        <v>162</v>
      </c>
      <c r="F818" s="19">
        <v>3</v>
      </c>
      <c r="G818" s="19" t="s">
        <v>163</v>
      </c>
      <c r="H818" s="19">
        <v>0</v>
      </c>
      <c r="J818" s="19">
        <v>1</v>
      </c>
      <c r="K818" s="20" t="s">
        <v>523</v>
      </c>
      <c r="L818" s="20">
        <v>124</v>
      </c>
      <c r="M818" s="20">
        <v>64.48</v>
      </c>
      <c r="N818" s="20">
        <v>61270.71</v>
      </c>
      <c r="O818" s="20">
        <v>14071.52</v>
      </c>
      <c r="P818" s="20">
        <v>22.97</v>
      </c>
      <c r="Q818" s="20">
        <v>75342.23</v>
      </c>
      <c r="R818" s="20">
        <v>0</v>
      </c>
      <c r="S818" s="20">
        <v>0</v>
      </c>
      <c r="T818" s="20">
        <v>0</v>
      </c>
      <c r="U818" s="20">
        <v>75342.23</v>
      </c>
      <c r="V818" s="20">
        <v>14071.52</v>
      </c>
      <c r="W818" s="20">
        <v>22.97</v>
      </c>
      <c r="X818" s="20">
        <v>0</v>
      </c>
      <c r="Y818" s="19">
        <v>2023</v>
      </c>
      <c r="Z818" s="19">
        <v>6</v>
      </c>
    </row>
    <row r="819" spans="1:26" x14ac:dyDescent="0.25">
      <c r="A819" s="19">
        <v>202307</v>
      </c>
      <c r="B819" s="19">
        <v>1288</v>
      </c>
      <c r="C819" s="19" t="s">
        <v>162</v>
      </c>
      <c r="F819" s="19">
        <v>3</v>
      </c>
      <c r="G819" s="19" t="s">
        <v>163</v>
      </c>
      <c r="H819" s="19">
        <v>0</v>
      </c>
      <c r="J819" s="19">
        <v>1</v>
      </c>
      <c r="K819" s="20" t="s">
        <v>523</v>
      </c>
      <c r="L819" s="20">
        <v>124</v>
      </c>
      <c r="M819" s="20">
        <v>64.48</v>
      </c>
      <c r="N819" s="20">
        <v>66759.53</v>
      </c>
      <c r="O819" s="20">
        <v>15398.13</v>
      </c>
      <c r="P819" s="20">
        <v>23.07</v>
      </c>
      <c r="Q819" s="20">
        <v>82157.66</v>
      </c>
      <c r="R819" s="20">
        <v>0</v>
      </c>
      <c r="S819" s="20">
        <v>0</v>
      </c>
      <c r="T819" s="20">
        <v>0</v>
      </c>
      <c r="U819" s="20">
        <v>82157.66</v>
      </c>
      <c r="V819" s="20">
        <v>15398.13</v>
      </c>
      <c r="W819" s="20">
        <v>23.07</v>
      </c>
      <c r="X819" s="20">
        <v>0</v>
      </c>
      <c r="Y819" s="19">
        <v>2023</v>
      </c>
      <c r="Z819" s="19">
        <v>7</v>
      </c>
    </row>
    <row r="820" spans="1:26" x14ac:dyDescent="0.25">
      <c r="A820" s="19">
        <v>202308</v>
      </c>
      <c r="B820" s="19">
        <v>1288</v>
      </c>
      <c r="C820" s="19" t="s">
        <v>162</v>
      </c>
      <c r="F820" s="19">
        <v>3</v>
      </c>
      <c r="G820" s="19" t="s">
        <v>163</v>
      </c>
      <c r="H820" s="19">
        <v>0</v>
      </c>
      <c r="J820" s="19">
        <v>1</v>
      </c>
      <c r="K820" s="20" t="s">
        <v>523</v>
      </c>
      <c r="L820" s="20">
        <v>124</v>
      </c>
      <c r="M820" s="20">
        <v>64.48</v>
      </c>
      <c r="N820" s="20">
        <v>72591.520000000004</v>
      </c>
      <c r="O820" s="20">
        <v>16753.36</v>
      </c>
      <c r="P820" s="20">
        <v>23.08</v>
      </c>
      <c r="Q820" s="20">
        <v>89344.88</v>
      </c>
      <c r="R820" s="20">
        <v>0</v>
      </c>
      <c r="S820" s="20">
        <v>0</v>
      </c>
      <c r="T820" s="20">
        <v>0</v>
      </c>
      <c r="U820" s="20">
        <v>89344.88</v>
      </c>
      <c r="V820" s="20">
        <v>16753.36</v>
      </c>
      <c r="W820" s="20">
        <v>23.08</v>
      </c>
      <c r="X820" s="20">
        <v>0</v>
      </c>
      <c r="Y820" s="19">
        <v>2023</v>
      </c>
      <c r="Z820" s="19">
        <v>8</v>
      </c>
    </row>
    <row r="821" spans="1:26" x14ac:dyDescent="0.25">
      <c r="A821" s="19">
        <v>202309</v>
      </c>
      <c r="B821" s="19">
        <v>1288</v>
      </c>
      <c r="C821" s="19" t="s">
        <v>162</v>
      </c>
      <c r="F821" s="19">
        <v>3</v>
      </c>
      <c r="G821" s="19" t="s">
        <v>163</v>
      </c>
      <c r="H821" s="19">
        <v>0</v>
      </c>
      <c r="J821" s="19">
        <v>1</v>
      </c>
      <c r="K821" s="20" t="s">
        <v>523</v>
      </c>
      <c r="L821" s="20">
        <v>148</v>
      </c>
      <c r="M821" s="20">
        <v>76.959999999999994</v>
      </c>
      <c r="N821" s="20">
        <v>90542.39</v>
      </c>
      <c r="O821" s="20">
        <v>20642.3</v>
      </c>
      <c r="P821" s="20">
        <v>22.8</v>
      </c>
      <c r="Q821" s="20">
        <v>111184.69</v>
      </c>
      <c r="R821" s="20">
        <v>0</v>
      </c>
      <c r="S821" s="20">
        <v>0</v>
      </c>
      <c r="T821" s="20">
        <v>0</v>
      </c>
      <c r="U821" s="20">
        <v>111184.69</v>
      </c>
      <c r="V821" s="20">
        <v>20642.3</v>
      </c>
      <c r="W821" s="20">
        <v>22.8</v>
      </c>
      <c r="X821" s="20">
        <v>0.01</v>
      </c>
      <c r="Y821" s="19">
        <v>2023</v>
      </c>
      <c r="Z821" s="19">
        <v>9</v>
      </c>
    </row>
    <row r="822" spans="1:26" x14ac:dyDescent="0.25">
      <c r="A822" s="19">
        <v>202310</v>
      </c>
      <c r="B822" s="19">
        <v>1288</v>
      </c>
      <c r="C822" s="19" t="s">
        <v>162</v>
      </c>
      <c r="F822" s="19">
        <v>3</v>
      </c>
      <c r="G822" s="19" t="s">
        <v>163</v>
      </c>
      <c r="H822" s="19">
        <v>0</v>
      </c>
      <c r="J822" s="19">
        <v>1</v>
      </c>
      <c r="K822" s="20" t="s">
        <v>523</v>
      </c>
      <c r="L822" s="20">
        <v>198</v>
      </c>
      <c r="M822" s="20">
        <v>102.96</v>
      </c>
      <c r="N822" s="20">
        <v>130429.74</v>
      </c>
      <c r="O822" s="20">
        <v>30373.119999999999</v>
      </c>
      <c r="P822" s="20">
        <v>23.29</v>
      </c>
      <c r="Q822" s="20">
        <v>160802.85999999999</v>
      </c>
      <c r="R822" s="20">
        <v>0</v>
      </c>
      <c r="S822" s="20">
        <v>0</v>
      </c>
      <c r="T822" s="20">
        <v>0</v>
      </c>
      <c r="U822" s="20">
        <v>160802.85999999999</v>
      </c>
      <c r="V822" s="20">
        <v>30373.119999999999</v>
      </c>
      <c r="W822" s="20">
        <v>23.29</v>
      </c>
      <c r="X822" s="20">
        <v>0.01</v>
      </c>
      <c r="Y822" s="19">
        <v>2023</v>
      </c>
      <c r="Z822" s="19">
        <v>10</v>
      </c>
    </row>
    <row r="823" spans="1:26" x14ac:dyDescent="0.25">
      <c r="A823" s="19">
        <v>202311</v>
      </c>
      <c r="B823" s="19">
        <v>1288</v>
      </c>
      <c r="C823" s="19" t="s">
        <v>162</v>
      </c>
      <c r="F823" s="19">
        <v>3</v>
      </c>
      <c r="G823" s="19" t="s">
        <v>163</v>
      </c>
      <c r="H823" s="19">
        <v>0</v>
      </c>
      <c r="J823" s="19">
        <v>1</v>
      </c>
      <c r="K823" s="20" t="s">
        <v>523</v>
      </c>
      <c r="L823" s="20">
        <v>193</v>
      </c>
      <c r="M823" s="20">
        <v>100.36</v>
      </c>
      <c r="N823" s="20">
        <v>126315.94</v>
      </c>
      <c r="O823" s="20">
        <v>29110.95</v>
      </c>
      <c r="P823" s="20">
        <v>23.05</v>
      </c>
      <c r="Q823" s="20">
        <v>155426.89000000001</v>
      </c>
      <c r="R823" s="20">
        <v>0</v>
      </c>
      <c r="S823" s="20">
        <v>0</v>
      </c>
      <c r="T823" s="20">
        <v>0</v>
      </c>
      <c r="U823" s="20">
        <v>155426.89000000001</v>
      </c>
      <c r="V823" s="20">
        <v>29110.95</v>
      </c>
      <c r="W823" s="20">
        <v>23.05</v>
      </c>
      <c r="X823" s="20">
        <v>0.01</v>
      </c>
      <c r="Y823" s="19">
        <v>2023</v>
      </c>
      <c r="Z823" s="19">
        <v>11</v>
      </c>
    </row>
    <row r="824" spans="1:26" x14ac:dyDescent="0.25">
      <c r="A824" s="19">
        <v>202312</v>
      </c>
      <c r="B824" s="19">
        <v>1288</v>
      </c>
      <c r="C824" s="19" t="s">
        <v>162</v>
      </c>
      <c r="F824" s="19">
        <v>3</v>
      </c>
      <c r="G824" s="19" t="s">
        <v>163</v>
      </c>
      <c r="H824" s="19">
        <v>0</v>
      </c>
      <c r="J824" s="19">
        <v>1</v>
      </c>
      <c r="K824" s="20" t="s">
        <v>523</v>
      </c>
      <c r="L824" s="20">
        <v>186</v>
      </c>
      <c r="M824" s="20">
        <v>96.72</v>
      </c>
      <c r="N824" s="20">
        <v>189047.37</v>
      </c>
      <c r="O824" s="20">
        <v>43063.67</v>
      </c>
      <c r="P824" s="20">
        <v>22.78</v>
      </c>
      <c r="Q824" s="20">
        <v>232111.04</v>
      </c>
      <c r="R824" s="20">
        <v>0</v>
      </c>
      <c r="S824" s="20">
        <v>0</v>
      </c>
      <c r="T824" s="20">
        <v>0</v>
      </c>
      <c r="U824" s="20">
        <v>232111.04</v>
      </c>
      <c r="V824" s="20">
        <v>43063.67</v>
      </c>
      <c r="W824" s="20">
        <v>22.78</v>
      </c>
      <c r="X824" s="20">
        <v>0.01</v>
      </c>
      <c r="Y824" s="19">
        <v>2023</v>
      </c>
      <c r="Z824" s="19">
        <v>12</v>
      </c>
    </row>
    <row r="825" spans="1:26" x14ac:dyDescent="0.25">
      <c r="A825" s="19">
        <v>202401</v>
      </c>
      <c r="B825" s="19">
        <v>1288</v>
      </c>
      <c r="C825" s="19" t="s">
        <v>162</v>
      </c>
      <c r="F825" s="19">
        <v>3</v>
      </c>
      <c r="G825" s="19" t="s">
        <v>163</v>
      </c>
      <c r="H825" s="19">
        <v>0</v>
      </c>
      <c r="J825" s="19">
        <v>1</v>
      </c>
      <c r="K825" s="20" t="s">
        <v>523</v>
      </c>
      <c r="L825" s="20">
        <v>202</v>
      </c>
      <c r="M825" s="20">
        <v>105.04</v>
      </c>
      <c r="N825" s="20">
        <v>272496.32</v>
      </c>
      <c r="O825" s="20">
        <v>61900.23</v>
      </c>
      <c r="P825" s="20">
        <v>22.72</v>
      </c>
      <c r="Q825" s="20">
        <v>334396.55</v>
      </c>
      <c r="R825" s="20">
        <v>0</v>
      </c>
      <c r="S825" s="20">
        <v>0</v>
      </c>
      <c r="T825" s="20">
        <v>0</v>
      </c>
      <c r="U825" s="20">
        <v>334396.55</v>
      </c>
      <c r="V825" s="20">
        <v>61900.23</v>
      </c>
      <c r="W825" s="20">
        <v>22.72</v>
      </c>
      <c r="X825" s="20">
        <v>0.02</v>
      </c>
      <c r="Y825" s="19">
        <v>2024</v>
      </c>
      <c r="Z825" s="19">
        <v>1</v>
      </c>
    </row>
    <row r="826" spans="1:26" x14ac:dyDescent="0.25">
      <c r="A826" s="19">
        <v>202402</v>
      </c>
      <c r="B826" s="19">
        <v>1288</v>
      </c>
      <c r="C826" s="19" t="s">
        <v>162</v>
      </c>
      <c r="F826" s="19">
        <v>3</v>
      </c>
      <c r="G826" s="19" t="s">
        <v>163</v>
      </c>
      <c r="H826" s="19">
        <v>0</v>
      </c>
      <c r="J826" s="19">
        <v>1</v>
      </c>
      <c r="K826" s="20" t="s">
        <v>523</v>
      </c>
      <c r="L826" s="20">
        <v>130</v>
      </c>
      <c r="M826" s="20">
        <v>67.599999999999994</v>
      </c>
      <c r="N826" s="20">
        <v>210423.21</v>
      </c>
      <c r="O826" s="20">
        <v>47845.24</v>
      </c>
      <c r="P826" s="20">
        <v>22.74</v>
      </c>
      <c r="Q826" s="20">
        <v>258268.45</v>
      </c>
      <c r="R826" s="20">
        <v>0</v>
      </c>
      <c r="S826" s="20">
        <v>0</v>
      </c>
      <c r="T826" s="20">
        <v>0</v>
      </c>
      <c r="U826" s="20">
        <v>258268.45</v>
      </c>
      <c r="V826" s="20">
        <v>47845.24</v>
      </c>
      <c r="W826" s="20">
        <v>22.74</v>
      </c>
      <c r="X826" s="20">
        <v>0.01</v>
      </c>
      <c r="Y826" s="19">
        <v>2024</v>
      </c>
      <c r="Z826" s="19">
        <v>2</v>
      </c>
    </row>
    <row r="827" spans="1:26" x14ac:dyDescent="0.25">
      <c r="A827" s="19">
        <v>202403</v>
      </c>
      <c r="B827" s="19">
        <v>1288</v>
      </c>
      <c r="C827" s="19" t="s">
        <v>162</v>
      </c>
      <c r="F827" s="19">
        <v>3</v>
      </c>
      <c r="G827" s="19" t="s">
        <v>163</v>
      </c>
      <c r="H827" s="19">
        <v>0</v>
      </c>
      <c r="J827" s="19">
        <v>1</v>
      </c>
      <c r="K827" s="20" t="s">
        <v>523</v>
      </c>
      <c r="L827" s="20">
        <v>60</v>
      </c>
      <c r="M827" s="20">
        <v>31.2</v>
      </c>
      <c r="N827" s="20">
        <v>115871.44</v>
      </c>
      <c r="O827" s="20">
        <v>26573.3</v>
      </c>
      <c r="P827" s="20">
        <v>22.93</v>
      </c>
      <c r="Q827" s="20">
        <v>142444.74</v>
      </c>
      <c r="R827" s="20">
        <v>0</v>
      </c>
      <c r="S827" s="20">
        <v>0</v>
      </c>
      <c r="T827" s="20">
        <v>0</v>
      </c>
      <c r="U827" s="20">
        <v>142444.74</v>
      </c>
      <c r="V827" s="20">
        <v>26573.3</v>
      </c>
      <c r="W827" s="20">
        <v>22.93</v>
      </c>
      <c r="X827" s="20">
        <v>0.01</v>
      </c>
      <c r="Y827" s="19">
        <v>2024</v>
      </c>
      <c r="Z827" s="19">
        <v>3</v>
      </c>
    </row>
    <row r="828" spans="1:26" x14ac:dyDescent="0.25">
      <c r="A828" s="19">
        <v>202404</v>
      </c>
      <c r="B828" s="19">
        <v>1288</v>
      </c>
      <c r="C828" s="19" t="s">
        <v>162</v>
      </c>
      <c r="F828" s="19">
        <v>3</v>
      </c>
      <c r="G828" s="19" t="s">
        <v>163</v>
      </c>
      <c r="H828" s="19">
        <v>0</v>
      </c>
      <c r="J828" s="19">
        <v>1</v>
      </c>
      <c r="K828" s="20" t="s">
        <v>523</v>
      </c>
      <c r="L828" s="20">
        <v>21</v>
      </c>
      <c r="M828" s="20">
        <v>10.92</v>
      </c>
      <c r="N828" s="20">
        <v>39942.49</v>
      </c>
      <c r="O828" s="20">
        <v>9273.9599999999991</v>
      </c>
      <c r="P828" s="20">
        <v>23.22</v>
      </c>
      <c r="Q828" s="20">
        <v>49216.45</v>
      </c>
      <c r="R828" s="20">
        <v>0</v>
      </c>
      <c r="S828" s="20">
        <v>0</v>
      </c>
      <c r="T828" s="20">
        <v>0</v>
      </c>
      <c r="U828" s="20">
        <v>49216.45</v>
      </c>
      <c r="V828" s="20">
        <v>9273.9599999999991</v>
      </c>
      <c r="W828" s="20">
        <v>23.22</v>
      </c>
      <c r="X828" s="20">
        <v>0</v>
      </c>
      <c r="Y828" s="19">
        <v>2024</v>
      </c>
      <c r="Z828" s="19">
        <v>4</v>
      </c>
    </row>
    <row r="829" spans="1:26" x14ac:dyDescent="0.25">
      <c r="A829" s="19">
        <v>202306</v>
      </c>
      <c r="B829" s="19">
        <v>2298</v>
      </c>
      <c r="C829" s="19" t="s">
        <v>641</v>
      </c>
      <c r="F829" s="19">
        <v>3</v>
      </c>
      <c r="G829" s="19" t="s">
        <v>163</v>
      </c>
      <c r="H829" s="19">
        <v>0</v>
      </c>
      <c r="J829" s="19">
        <v>1</v>
      </c>
      <c r="K829" s="20" t="s">
        <v>523</v>
      </c>
      <c r="L829" s="20">
        <v>16</v>
      </c>
      <c r="M829" s="20">
        <v>7.36</v>
      </c>
      <c r="N829" s="20">
        <v>5415.05</v>
      </c>
      <c r="O829" s="20">
        <v>1259.07</v>
      </c>
      <c r="P829" s="20">
        <v>23.25</v>
      </c>
      <c r="Q829" s="20">
        <v>6674.12</v>
      </c>
      <c r="R829" s="20">
        <v>0</v>
      </c>
      <c r="S829" s="20">
        <v>0</v>
      </c>
      <c r="T829" s="20">
        <v>0</v>
      </c>
      <c r="U829" s="20">
        <v>6674.12</v>
      </c>
      <c r="V829" s="20">
        <v>1259.07</v>
      </c>
      <c r="W829" s="20">
        <v>23.25</v>
      </c>
      <c r="X829" s="20">
        <v>0</v>
      </c>
      <c r="Y829" s="19">
        <v>2023</v>
      </c>
      <c r="Z829" s="19">
        <v>6</v>
      </c>
    </row>
    <row r="830" spans="1:26" x14ac:dyDescent="0.25">
      <c r="A830" s="19">
        <v>202307</v>
      </c>
      <c r="B830" s="19">
        <v>2298</v>
      </c>
      <c r="C830" s="19" t="s">
        <v>641</v>
      </c>
      <c r="F830" s="19">
        <v>3</v>
      </c>
      <c r="G830" s="19" t="s">
        <v>163</v>
      </c>
      <c r="H830" s="19">
        <v>0</v>
      </c>
      <c r="J830" s="19">
        <v>1</v>
      </c>
      <c r="K830" s="20" t="s">
        <v>523</v>
      </c>
      <c r="L830" s="20">
        <v>-3</v>
      </c>
      <c r="M830" s="20">
        <v>-1.38</v>
      </c>
      <c r="N830" s="20">
        <v>-1096.58</v>
      </c>
      <c r="O830" s="20">
        <v>-290.58</v>
      </c>
      <c r="P830" s="20">
        <v>0</v>
      </c>
      <c r="Q830" s="20">
        <v>-1387.16</v>
      </c>
      <c r="R830" s="20">
        <v>0</v>
      </c>
      <c r="S830" s="20">
        <v>0</v>
      </c>
      <c r="T830" s="20">
        <v>0</v>
      </c>
      <c r="U830" s="20">
        <v>-1387.16</v>
      </c>
      <c r="V830" s="20">
        <v>-290.58</v>
      </c>
      <c r="W830" s="20">
        <v>0</v>
      </c>
      <c r="X830" s="20">
        <v>0</v>
      </c>
      <c r="Y830" s="19">
        <v>2023</v>
      </c>
      <c r="Z830" s="19">
        <v>7</v>
      </c>
    </row>
    <row r="831" spans="1:26" x14ac:dyDescent="0.25">
      <c r="A831" s="19">
        <v>202308</v>
      </c>
      <c r="B831" s="19">
        <v>2298</v>
      </c>
      <c r="C831" s="19" t="s">
        <v>641</v>
      </c>
      <c r="F831" s="19">
        <v>3</v>
      </c>
      <c r="G831" s="19" t="s">
        <v>163</v>
      </c>
      <c r="H831" s="19">
        <v>0</v>
      </c>
      <c r="J831" s="19">
        <v>1</v>
      </c>
      <c r="K831" s="20" t="s">
        <v>523</v>
      </c>
      <c r="L831" s="20">
        <v>30</v>
      </c>
      <c r="M831" s="20">
        <v>13.8</v>
      </c>
      <c r="N831" s="20">
        <v>11758.87</v>
      </c>
      <c r="O831" s="20">
        <v>2645.54</v>
      </c>
      <c r="P831" s="20">
        <v>22.5</v>
      </c>
      <c r="Q831" s="20">
        <v>14404.41</v>
      </c>
      <c r="R831" s="20">
        <v>0</v>
      </c>
      <c r="S831" s="20">
        <v>0</v>
      </c>
      <c r="T831" s="20">
        <v>0</v>
      </c>
      <c r="U831" s="20">
        <v>14404.41</v>
      </c>
      <c r="V831" s="20">
        <v>2645.54</v>
      </c>
      <c r="W831" s="20">
        <v>22.5</v>
      </c>
      <c r="X831" s="20">
        <v>0</v>
      </c>
      <c r="Y831" s="19">
        <v>2023</v>
      </c>
      <c r="Z831" s="19">
        <v>8</v>
      </c>
    </row>
    <row r="832" spans="1:26" x14ac:dyDescent="0.25">
      <c r="A832" s="19">
        <v>202309</v>
      </c>
      <c r="B832" s="19">
        <v>2298</v>
      </c>
      <c r="C832" s="19" t="s">
        <v>641</v>
      </c>
      <c r="F832" s="19">
        <v>3</v>
      </c>
      <c r="G832" s="19" t="s">
        <v>163</v>
      </c>
      <c r="H832" s="19">
        <v>0</v>
      </c>
      <c r="J832" s="19">
        <v>1</v>
      </c>
      <c r="K832" s="20" t="s">
        <v>523</v>
      </c>
      <c r="L832" s="20">
        <v>3</v>
      </c>
      <c r="M832" s="20">
        <v>1.38</v>
      </c>
      <c r="N832" s="20">
        <v>1220.46</v>
      </c>
      <c r="O832" s="20">
        <v>274.52999999999997</v>
      </c>
      <c r="P832" s="20">
        <v>22.49</v>
      </c>
      <c r="Q832" s="20">
        <v>1494.99</v>
      </c>
      <c r="R832" s="20">
        <v>0</v>
      </c>
      <c r="S832" s="20">
        <v>0</v>
      </c>
      <c r="T832" s="20">
        <v>0</v>
      </c>
      <c r="U832" s="20">
        <v>1494.99</v>
      </c>
      <c r="V832" s="20">
        <v>274.52999999999997</v>
      </c>
      <c r="W832" s="20">
        <v>22.49</v>
      </c>
      <c r="X832" s="20">
        <v>0</v>
      </c>
      <c r="Y832" s="19">
        <v>2023</v>
      </c>
      <c r="Z832" s="19">
        <v>9</v>
      </c>
    </row>
    <row r="833" spans="1:26" x14ac:dyDescent="0.25">
      <c r="A833" s="19">
        <v>202310</v>
      </c>
      <c r="B833" s="19">
        <v>2298</v>
      </c>
      <c r="C833" s="19" t="s">
        <v>641</v>
      </c>
      <c r="F833" s="19">
        <v>3</v>
      </c>
      <c r="G833" s="19" t="s">
        <v>163</v>
      </c>
      <c r="H833" s="19">
        <v>0</v>
      </c>
      <c r="J833" s="19">
        <v>1</v>
      </c>
      <c r="K833" s="20" t="s">
        <v>523</v>
      </c>
      <c r="L833" s="20">
        <v>-1</v>
      </c>
      <c r="M833" s="20">
        <v>-0.46</v>
      </c>
      <c r="N833" s="20">
        <v>-427.15</v>
      </c>
      <c r="O833" s="20">
        <v>-96.11</v>
      </c>
      <c r="P833" s="20">
        <v>0</v>
      </c>
      <c r="Q833" s="20">
        <v>-523.26</v>
      </c>
      <c r="R833" s="20">
        <v>0</v>
      </c>
      <c r="S833" s="20">
        <v>0</v>
      </c>
      <c r="T833" s="20">
        <v>0</v>
      </c>
      <c r="U833" s="20">
        <v>-523.26</v>
      </c>
      <c r="V833" s="20">
        <v>-96.11</v>
      </c>
      <c r="W833" s="20">
        <v>0</v>
      </c>
      <c r="X833" s="20">
        <v>0</v>
      </c>
      <c r="Y833" s="19">
        <v>2023</v>
      </c>
      <c r="Z833" s="19">
        <v>10</v>
      </c>
    </row>
    <row r="834" spans="1:26" x14ac:dyDescent="0.25">
      <c r="A834" s="19">
        <v>202306</v>
      </c>
      <c r="B834" s="19">
        <v>1285</v>
      </c>
      <c r="C834" s="19" t="s">
        <v>640</v>
      </c>
      <c r="F834" s="19">
        <v>3</v>
      </c>
      <c r="G834" s="19" t="s">
        <v>163</v>
      </c>
      <c r="H834" s="19">
        <v>0</v>
      </c>
      <c r="J834" s="19">
        <v>1</v>
      </c>
      <c r="K834" s="20" t="s">
        <v>523</v>
      </c>
      <c r="L834" s="20">
        <v>18</v>
      </c>
      <c r="M834" s="20">
        <v>9.36</v>
      </c>
      <c r="N834" s="20">
        <v>8336.1200000000008</v>
      </c>
      <c r="O834" s="20">
        <v>1991.46</v>
      </c>
      <c r="P834" s="20">
        <v>23.89</v>
      </c>
      <c r="Q834" s="20">
        <v>10327.58</v>
      </c>
      <c r="R834" s="20">
        <v>0</v>
      </c>
      <c r="S834" s="20">
        <v>0</v>
      </c>
      <c r="T834" s="20">
        <v>0</v>
      </c>
      <c r="U834" s="20">
        <v>10327.58</v>
      </c>
      <c r="V834" s="20">
        <v>1991.46</v>
      </c>
      <c r="W834" s="20">
        <v>23.89</v>
      </c>
      <c r="X834" s="20">
        <v>0</v>
      </c>
      <c r="Y834" s="19">
        <v>2023</v>
      </c>
      <c r="Z834" s="19">
        <v>6</v>
      </c>
    </row>
    <row r="835" spans="1:26" x14ac:dyDescent="0.25">
      <c r="A835" s="19">
        <v>202307</v>
      </c>
      <c r="B835" s="19">
        <v>1285</v>
      </c>
      <c r="C835" s="19" t="s">
        <v>640</v>
      </c>
      <c r="F835" s="19">
        <v>3</v>
      </c>
      <c r="G835" s="19" t="s">
        <v>163</v>
      </c>
      <c r="H835" s="19">
        <v>0</v>
      </c>
      <c r="J835" s="19">
        <v>1</v>
      </c>
      <c r="K835" s="20" t="s">
        <v>523</v>
      </c>
      <c r="L835" s="20">
        <v>5</v>
      </c>
      <c r="M835" s="20">
        <v>2.6</v>
      </c>
      <c r="N835" s="20">
        <v>2500.9499999999998</v>
      </c>
      <c r="O835" s="20">
        <v>600.22</v>
      </c>
      <c r="P835" s="20">
        <v>24</v>
      </c>
      <c r="Q835" s="20">
        <v>3101.17</v>
      </c>
      <c r="R835" s="20">
        <v>0</v>
      </c>
      <c r="S835" s="20">
        <v>0</v>
      </c>
      <c r="T835" s="20">
        <v>0</v>
      </c>
      <c r="U835" s="20">
        <v>3101.17</v>
      </c>
      <c r="V835" s="20">
        <v>600.22</v>
      </c>
      <c r="W835" s="20">
        <v>24</v>
      </c>
      <c r="X835" s="20">
        <v>0</v>
      </c>
      <c r="Y835" s="19">
        <v>2023</v>
      </c>
      <c r="Z835" s="19">
        <v>7</v>
      </c>
    </row>
    <row r="836" spans="1:26" x14ac:dyDescent="0.25">
      <c r="A836" s="19">
        <v>202308</v>
      </c>
      <c r="B836" s="19">
        <v>1285</v>
      </c>
      <c r="C836" s="19" t="s">
        <v>640</v>
      </c>
      <c r="F836" s="19">
        <v>3</v>
      </c>
      <c r="G836" s="19" t="s">
        <v>163</v>
      </c>
      <c r="H836" s="19">
        <v>0</v>
      </c>
      <c r="J836" s="19">
        <v>1</v>
      </c>
      <c r="K836" s="20" t="s">
        <v>523</v>
      </c>
      <c r="L836" s="20">
        <v>3</v>
      </c>
      <c r="M836" s="20">
        <v>1.56</v>
      </c>
      <c r="N836" s="20">
        <v>1404.98</v>
      </c>
      <c r="O836" s="20">
        <v>337.14</v>
      </c>
      <c r="P836" s="20">
        <v>24</v>
      </c>
      <c r="Q836" s="20">
        <v>1742.12</v>
      </c>
      <c r="R836" s="20">
        <v>0</v>
      </c>
      <c r="S836" s="20">
        <v>0</v>
      </c>
      <c r="T836" s="20">
        <v>0</v>
      </c>
      <c r="U836" s="20">
        <v>1742.12</v>
      </c>
      <c r="V836" s="20">
        <v>337.14</v>
      </c>
      <c r="W836" s="20">
        <v>24</v>
      </c>
      <c r="X836" s="20">
        <v>0</v>
      </c>
      <c r="Y836" s="19">
        <v>2023</v>
      </c>
      <c r="Z836" s="19">
        <v>8</v>
      </c>
    </row>
    <row r="837" spans="1:26" x14ac:dyDescent="0.25">
      <c r="A837" s="19">
        <v>202311</v>
      </c>
      <c r="B837" s="19">
        <v>1285</v>
      </c>
      <c r="C837" s="19" t="s">
        <v>640</v>
      </c>
      <c r="F837" s="19">
        <v>3</v>
      </c>
      <c r="G837" s="19" t="s">
        <v>163</v>
      </c>
      <c r="H837" s="19">
        <v>0</v>
      </c>
      <c r="J837" s="19">
        <v>1</v>
      </c>
      <c r="K837" s="20" t="s">
        <v>523</v>
      </c>
      <c r="L837" s="20">
        <v>-1</v>
      </c>
      <c r="M837" s="20">
        <v>-0.52</v>
      </c>
      <c r="N837" s="20">
        <v>-644.42999999999995</v>
      </c>
      <c r="O837" s="20">
        <v>-154.66</v>
      </c>
      <c r="P837" s="20">
        <v>0</v>
      </c>
      <c r="Q837" s="20">
        <v>-799.09</v>
      </c>
      <c r="R837" s="20">
        <v>0</v>
      </c>
      <c r="S837" s="20">
        <v>0</v>
      </c>
      <c r="T837" s="20">
        <v>0</v>
      </c>
      <c r="U837" s="20">
        <v>-799.09</v>
      </c>
      <c r="V837" s="20">
        <v>-154.66</v>
      </c>
      <c r="W837" s="20">
        <v>0</v>
      </c>
      <c r="X837" s="20">
        <v>0</v>
      </c>
      <c r="Y837" s="19">
        <v>2023</v>
      </c>
      <c r="Z837" s="19">
        <v>11</v>
      </c>
    </row>
    <row r="838" spans="1:26" x14ac:dyDescent="0.25">
      <c r="A838" s="19">
        <v>202306</v>
      </c>
      <c r="B838" s="19">
        <v>2299</v>
      </c>
      <c r="C838" s="19" t="s">
        <v>642</v>
      </c>
      <c r="F838" s="19">
        <v>3</v>
      </c>
      <c r="G838" s="19" t="s">
        <v>163</v>
      </c>
      <c r="H838" s="19">
        <v>0</v>
      </c>
      <c r="J838" s="19">
        <v>1</v>
      </c>
      <c r="K838" s="20" t="s">
        <v>523</v>
      </c>
      <c r="L838" s="20">
        <v>14</v>
      </c>
      <c r="M838" s="20">
        <v>12.88</v>
      </c>
      <c r="N838" s="20">
        <v>4616.3500000000004</v>
      </c>
      <c r="O838" s="20">
        <v>1038.5899999999999</v>
      </c>
      <c r="P838" s="20">
        <v>22.5</v>
      </c>
      <c r="Q838" s="20">
        <v>5654.94</v>
      </c>
      <c r="R838" s="20">
        <v>0</v>
      </c>
      <c r="S838" s="20">
        <v>0</v>
      </c>
      <c r="T838" s="20">
        <v>0</v>
      </c>
      <c r="U838" s="20">
        <v>5654.94</v>
      </c>
      <c r="V838" s="20">
        <v>1038.5899999999999</v>
      </c>
      <c r="W838" s="20">
        <v>22.5</v>
      </c>
      <c r="X838" s="20">
        <v>0</v>
      </c>
      <c r="Y838" s="19">
        <v>2023</v>
      </c>
      <c r="Z838" s="19">
        <v>6</v>
      </c>
    </row>
    <row r="839" spans="1:26" x14ac:dyDescent="0.25">
      <c r="A839" s="19">
        <v>202307</v>
      </c>
      <c r="B839" s="19">
        <v>2299</v>
      </c>
      <c r="C839" s="19" t="s">
        <v>642</v>
      </c>
      <c r="F839" s="19">
        <v>3</v>
      </c>
      <c r="G839" s="19" t="s">
        <v>163</v>
      </c>
      <c r="H839" s="19">
        <v>0</v>
      </c>
      <c r="J839" s="19">
        <v>1</v>
      </c>
      <c r="K839" s="20" t="s">
        <v>523</v>
      </c>
      <c r="L839" s="20">
        <v>-4</v>
      </c>
      <c r="M839" s="20">
        <v>-3.68</v>
      </c>
      <c r="N839" s="20">
        <v>-1424.44</v>
      </c>
      <c r="O839" s="20">
        <v>-320.49</v>
      </c>
      <c r="P839" s="20">
        <v>0</v>
      </c>
      <c r="Q839" s="20">
        <v>-1744.93</v>
      </c>
      <c r="R839" s="20">
        <v>0</v>
      </c>
      <c r="S839" s="20">
        <v>0</v>
      </c>
      <c r="T839" s="20">
        <v>0</v>
      </c>
      <c r="U839" s="20">
        <v>-1744.93</v>
      </c>
      <c r="V839" s="20">
        <v>-320.49</v>
      </c>
      <c r="W839" s="20">
        <v>0</v>
      </c>
      <c r="X839" s="20">
        <v>0</v>
      </c>
      <c r="Y839" s="19">
        <v>2023</v>
      </c>
      <c r="Z839" s="19">
        <v>7</v>
      </c>
    </row>
    <row r="840" spans="1:26" x14ac:dyDescent="0.25">
      <c r="A840" s="19">
        <v>202308</v>
      </c>
      <c r="B840" s="19">
        <v>2299</v>
      </c>
      <c r="C840" s="19" t="s">
        <v>642</v>
      </c>
      <c r="F840" s="19">
        <v>3</v>
      </c>
      <c r="G840" s="19" t="s">
        <v>163</v>
      </c>
      <c r="H840" s="19">
        <v>0</v>
      </c>
      <c r="J840" s="19">
        <v>1</v>
      </c>
      <c r="K840" s="20" t="s">
        <v>523</v>
      </c>
      <c r="L840" s="20">
        <v>-3</v>
      </c>
      <c r="M840" s="20">
        <v>-2.76</v>
      </c>
      <c r="N840" s="20">
        <v>-1245.76</v>
      </c>
      <c r="O840" s="20">
        <v>-280.25</v>
      </c>
      <c r="P840" s="20">
        <v>0</v>
      </c>
      <c r="Q840" s="20">
        <v>-1526.01</v>
      </c>
      <c r="R840" s="20">
        <v>0</v>
      </c>
      <c r="S840" s="20">
        <v>0</v>
      </c>
      <c r="T840" s="20">
        <v>0</v>
      </c>
      <c r="U840" s="20">
        <v>-1526.01</v>
      </c>
      <c r="V840" s="20">
        <v>-280.25</v>
      </c>
      <c r="W840" s="20">
        <v>0</v>
      </c>
      <c r="X840" s="20">
        <v>0</v>
      </c>
      <c r="Y840" s="19">
        <v>2023</v>
      </c>
      <c r="Z840" s="19">
        <v>8</v>
      </c>
    </row>
    <row r="841" spans="1:26" x14ac:dyDescent="0.25">
      <c r="A841" s="19">
        <v>202306</v>
      </c>
      <c r="B841" s="19">
        <v>2237</v>
      </c>
      <c r="C841" s="19" t="s">
        <v>643</v>
      </c>
      <c r="F841" s="19">
        <v>3</v>
      </c>
      <c r="G841" s="19" t="s">
        <v>163</v>
      </c>
      <c r="H841" s="19">
        <v>0</v>
      </c>
      <c r="J841" s="19">
        <v>1</v>
      </c>
      <c r="K841" s="20" t="s">
        <v>523</v>
      </c>
      <c r="L841" s="20">
        <v>15</v>
      </c>
      <c r="M841" s="20">
        <v>1.8</v>
      </c>
      <c r="N841" s="20">
        <v>3495.4</v>
      </c>
      <c r="O841" s="20">
        <v>828.3</v>
      </c>
      <c r="P841" s="20">
        <v>23.7</v>
      </c>
      <c r="Q841" s="20">
        <v>4323.7</v>
      </c>
      <c r="R841" s="20">
        <v>0</v>
      </c>
      <c r="S841" s="20">
        <v>0</v>
      </c>
      <c r="T841" s="20">
        <v>0</v>
      </c>
      <c r="U841" s="20">
        <v>4323.7</v>
      </c>
      <c r="V841" s="20">
        <v>828.3</v>
      </c>
      <c r="W841" s="20">
        <v>23.7</v>
      </c>
      <c r="X841" s="20">
        <v>0</v>
      </c>
      <c r="Y841" s="19">
        <v>2023</v>
      </c>
      <c r="Z841" s="19">
        <v>6</v>
      </c>
    </row>
    <row r="842" spans="1:26" x14ac:dyDescent="0.25">
      <c r="A842" s="19">
        <v>202307</v>
      </c>
      <c r="B842" s="19">
        <v>2237</v>
      </c>
      <c r="C842" s="19" t="s">
        <v>643</v>
      </c>
      <c r="F842" s="19">
        <v>3</v>
      </c>
      <c r="G842" s="19" t="s">
        <v>163</v>
      </c>
      <c r="H842" s="19">
        <v>0</v>
      </c>
      <c r="J842" s="19">
        <v>1</v>
      </c>
      <c r="K842" s="20" t="s">
        <v>523</v>
      </c>
      <c r="L842" s="20">
        <v>-10</v>
      </c>
      <c r="M842" s="20">
        <v>-1.2</v>
      </c>
      <c r="N842" s="20">
        <v>-2516.9499999999998</v>
      </c>
      <c r="O842" s="20">
        <v>-626.71</v>
      </c>
      <c r="P842" s="20">
        <v>0</v>
      </c>
      <c r="Q842" s="20">
        <v>-3143.66</v>
      </c>
      <c r="R842" s="20">
        <v>0</v>
      </c>
      <c r="S842" s="20">
        <v>0</v>
      </c>
      <c r="T842" s="20">
        <v>0</v>
      </c>
      <c r="U842" s="20">
        <v>-3143.66</v>
      </c>
      <c r="V842" s="20">
        <v>-626.71</v>
      </c>
      <c r="W842" s="20">
        <v>0</v>
      </c>
      <c r="X842" s="20">
        <v>0</v>
      </c>
      <c r="Y842" s="19">
        <v>2023</v>
      </c>
      <c r="Z842" s="19">
        <v>7</v>
      </c>
    </row>
    <row r="843" spans="1:26" x14ac:dyDescent="0.25">
      <c r="A843" s="19">
        <v>202308</v>
      </c>
      <c r="B843" s="19">
        <v>2237</v>
      </c>
      <c r="C843" s="19" t="s">
        <v>643</v>
      </c>
      <c r="F843" s="19">
        <v>3</v>
      </c>
      <c r="G843" s="19" t="s">
        <v>163</v>
      </c>
      <c r="H843" s="19">
        <v>0</v>
      </c>
      <c r="J843" s="19">
        <v>1</v>
      </c>
      <c r="K843" s="20" t="s">
        <v>523</v>
      </c>
      <c r="L843" s="20">
        <v>25</v>
      </c>
      <c r="M843" s="20">
        <v>3</v>
      </c>
      <c r="N843" s="20">
        <v>6856.63</v>
      </c>
      <c r="O843" s="20">
        <v>1542.78</v>
      </c>
      <c r="P843" s="20">
        <v>22.5</v>
      </c>
      <c r="Q843" s="20">
        <v>8399.41</v>
      </c>
      <c r="R843" s="20">
        <v>0</v>
      </c>
      <c r="S843" s="20">
        <v>0</v>
      </c>
      <c r="T843" s="20">
        <v>0</v>
      </c>
      <c r="U843" s="20">
        <v>8399.41</v>
      </c>
      <c r="V843" s="20">
        <v>1542.78</v>
      </c>
      <c r="W843" s="20">
        <v>22.5</v>
      </c>
      <c r="X843" s="20">
        <v>0</v>
      </c>
      <c r="Y843" s="19">
        <v>2023</v>
      </c>
      <c r="Z843" s="19">
        <v>8</v>
      </c>
    </row>
    <row r="844" spans="1:26" x14ac:dyDescent="0.25">
      <c r="A844" s="19">
        <v>202309</v>
      </c>
      <c r="B844" s="19">
        <v>2237</v>
      </c>
      <c r="C844" s="19" t="s">
        <v>643</v>
      </c>
      <c r="F844" s="19">
        <v>3</v>
      </c>
      <c r="G844" s="19" t="s">
        <v>163</v>
      </c>
      <c r="H844" s="19">
        <v>0</v>
      </c>
      <c r="J844" s="19">
        <v>1</v>
      </c>
      <c r="K844" s="20" t="s">
        <v>523</v>
      </c>
      <c r="L844" s="20">
        <v>-8</v>
      </c>
      <c r="M844" s="20">
        <v>-0.96</v>
      </c>
      <c r="N844" s="20">
        <v>-2241.04</v>
      </c>
      <c r="O844" s="20">
        <v>-504.23</v>
      </c>
      <c r="P844" s="20">
        <v>0</v>
      </c>
      <c r="Q844" s="20">
        <v>-2745.27</v>
      </c>
      <c r="R844" s="20">
        <v>0</v>
      </c>
      <c r="S844" s="20">
        <v>0</v>
      </c>
      <c r="T844" s="20">
        <v>0</v>
      </c>
      <c r="U844" s="20">
        <v>-2745.27</v>
      </c>
      <c r="V844" s="20">
        <v>-504.23</v>
      </c>
      <c r="W844" s="20">
        <v>0</v>
      </c>
      <c r="X844" s="20">
        <v>0</v>
      </c>
      <c r="Y844" s="19">
        <v>2023</v>
      </c>
      <c r="Z844" s="19">
        <v>9</v>
      </c>
    </row>
    <row r="845" spans="1:26" x14ac:dyDescent="0.25">
      <c r="A845" s="19">
        <v>202308</v>
      </c>
      <c r="B845" s="19">
        <v>2261</v>
      </c>
      <c r="C845" s="19" t="s">
        <v>447</v>
      </c>
      <c r="F845" s="19">
        <v>3</v>
      </c>
      <c r="G845" s="19" t="s">
        <v>163</v>
      </c>
      <c r="H845" s="19">
        <v>0</v>
      </c>
      <c r="J845" s="19">
        <v>1</v>
      </c>
      <c r="K845" s="20" t="s">
        <v>523</v>
      </c>
      <c r="L845" s="20">
        <v>-3</v>
      </c>
      <c r="M845" s="20">
        <v>-1.26</v>
      </c>
      <c r="N845" s="20">
        <v>-1612.7</v>
      </c>
      <c r="O845" s="20">
        <v>-395.1</v>
      </c>
      <c r="P845" s="20">
        <v>0</v>
      </c>
      <c r="Q845" s="20">
        <v>-2007.8</v>
      </c>
      <c r="R845" s="20">
        <v>0</v>
      </c>
      <c r="S845" s="20">
        <v>0</v>
      </c>
      <c r="T845" s="20">
        <v>0</v>
      </c>
      <c r="U845" s="20">
        <v>-2007.8</v>
      </c>
      <c r="V845" s="20">
        <v>-395.1</v>
      </c>
      <c r="W845" s="20">
        <v>0</v>
      </c>
      <c r="X845" s="20">
        <v>0</v>
      </c>
      <c r="Y845" s="19">
        <v>2023</v>
      </c>
      <c r="Z845" s="19">
        <v>8</v>
      </c>
    </row>
    <row r="846" spans="1:26" x14ac:dyDescent="0.25">
      <c r="A846" s="19">
        <v>202310</v>
      </c>
      <c r="B846" s="19">
        <v>2261</v>
      </c>
      <c r="C846" s="19" t="s">
        <v>447</v>
      </c>
      <c r="F846" s="19">
        <v>3</v>
      </c>
      <c r="G846" s="19" t="s">
        <v>163</v>
      </c>
      <c r="H846" s="19">
        <v>0</v>
      </c>
      <c r="J846" s="19">
        <v>1</v>
      </c>
      <c r="K846" s="20" t="s">
        <v>523</v>
      </c>
      <c r="L846" s="20">
        <v>6</v>
      </c>
      <c r="M846" s="20">
        <v>2.52</v>
      </c>
      <c r="N846" s="20">
        <v>3733.81</v>
      </c>
      <c r="O846" s="20">
        <v>989.46</v>
      </c>
      <c r="P846" s="20">
        <v>26.5</v>
      </c>
      <c r="Q846" s="20">
        <v>4723.2700000000004</v>
      </c>
      <c r="R846" s="20">
        <v>0</v>
      </c>
      <c r="S846" s="20">
        <v>0</v>
      </c>
      <c r="T846" s="20">
        <v>0</v>
      </c>
      <c r="U846" s="20">
        <v>4723.2700000000004</v>
      </c>
      <c r="V846" s="20">
        <v>989.46</v>
      </c>
      <c r="W846" s="20">
        <v>26.5</v>
      </c>
      <c r="X846" s="20">
        <v>0</v>
      </c>
      <c r="Y846" s="19">
        <v>2023</v>
      </c>
      <c r="Z846" s="19">
        <v>10</v>
      </c>
    </row>
    <row r="847" spans="1:26" x14ac:dyDescent="0.25">
      <c r="A847" s="19">
        <v>202311</v>
      </c>
      <c r="B847" s="19">
        <v>2261</v>
      </c>
      <c r="C847" s="19" t="s">
        <v>447</v>
      </c>
      <c r="F847" s="19">
        <v>3</v>
      </c>
      <c r="G847" s="19" t="s">
        <v>163</v>
      </c>
      <c r="H847" s="19">
        <v>0</v>
      </c>
      <c r="J847" s="19">
        <v>1</v>
      </c>
      <c r="K847" s="20" t="s">
        <v>523</v>
      </c>
      <c r="L847" s="20">
        <v>-1</v>
      </c>
      <c r="M847" s="20">
        <v>-0.42</v>
      </c>
      <c r="N847" s="20">
        <v>-635.88</v>
      </c>
      <c r="O847" s="20">
        <v>-155.79</v>
      </c>
      <c r="P847" s="20">
        <v>0</v>
      </c>
      <c r="Q847" s="20">
        <v>-791.67</v>
      </c>
      <c r="R847" s="20">
        <v>0</v>
      </c>
      <c r="S847" s="20">
        <v>0</v>
      </c>
      <c r="T847" s="20">
        <v>0</v>
      </c>
      <c r="U847" s="20">
        <v>-791.67</v>
      </c>
      <c r="V847" s="20">
        <v>-155.79</v>
      </c>
      <c r="W847" s="20">
        <v>0</v>
      </c>
      <c r="X847" s="20">
        <v>0</v>
      </c>
      <c r="Y847" s="19">
        <v>2023</v>
      </c>
      <c r="Z847" s="19">
        <v>11</v>
      </c>
    </row>
    <row r="848" spans="1:26" x14ac:dyDescent="0.25">
      <c r="A848" s="19">
        <v>202404</v>
      </c>
      <c r="B848" s="19">
        <v>2261</v>
      </c>
      <c r="C848" s="19" t="s">
        <v>447</v>
      </c>
      <c r="F848" s="19">
        <v>3</v>
      </c>
      <c r="G848" s="19" t="s">
        <v>163</v>
      </c>
      <c r="H848" s="19">
        <v>0</v>
      </c>
      <c r="J848" s="19">
        <v>1</v>
      </c>
      <c r="K848" s="20" t="s">
        <v>523</v>
      </c>
      <c r="L848" s="20">
        <v>3</v>
      </c>
      <c r="M848" s="20">
        <v>1.26</v>
      </c>
      <c r="N848" s="20">
        <v>5622.01</v>
      </c>
      <c r="O848" s="20">
        <v>1489.83</v>
      </c>
      <c r="P848" s="20">
        <v>26.5</v>
      </c>
      <c r="Q848" s="20">
        <v>7111.84</v>
      </c>
      <c r="R848" s="20">
        <v>0</v>
      </c>
      <c r="S848" s="20">
        <v>0</v>
      </c>
      <c r="T848" s="20">
        <v>0</v>
      </c>
      <c r="U848" s="20">
        <v>7111.84</v>
      </c>
      <c r="V848" s="20">
        <v>1489.83</v>
      </c>
      <c r="W848" s="20">
        <v>26.5</v>
      </c>
      <c r="X848" s="20">
        <v>0</v>
      </c>
      <c r="Y848" s="19">
        <v>2024</v>
      </c>
      <c r="Z848" s="19">
        <v>4</v>
      </c>
    </row>
    <row r="849" spans="1:26" x14ac:dyDescent="0.25">
      <c r="A849" s="19">
        <v>202306</v>
      </c>
      <c r="B849" s="19">
        <v>2260</v>
      </c>
      <c r="C849" s="19" t="s">
        <v>164</v>
      </c>
      <c r="F849" s="19">
        <v>3</v>
      </c>
      <c r="G849" s="19" t="s">
        <v>163</v>
      </c>
      <c r="H849" s="19">
        <v>0</v>
      </c>
      <c r="J849" s="19">
        <v>1</v>
      </c>
      <c r="K849" s="20" t="s">
        <v>523</v>
      </c>
      <c r="L849" s="20">
        <v>388</v>
      </c>
      <c r="M849" s="20">
        <v>100.88</v>
      </c>
      <c r="N849" s="20">
        <v>110134.43</v>
      </c>
      <c r="O849" s="20">
        <v>25881.37</v>
      </c>
      <c r="P849" s="20">
        <v>23.5</v>
      </c>
      <c r="Q849" s="20">
        <v>136015.79999999999</v>
      </c>
      <c r="R849" s="20">
        <v>0</v>
      </c>
      <c r="S849" s="20">
        <v>0</v>
      </c>
      <c r="T849" s="20">
        <v>0</v>
      </c>
      <c r="U849" s="20">
        <v>136015.79999999999</v>
      </c>
      <c r="V849" s="20">
        <v>25881.37</v>
      </c>
      <c r="W849" s="20">
        <v>23.5</v>
      </c>
      <c r="X849" s="20">
        <v>0.01</v>
      </c>
      <c r="Y849" s="19">
        <v>2023</v>
      </c>
      <c r="Z849" s="19">
        <v>6</v>
      </c>
    </row>
    <row r="850" spans="1:26" x14ac:dyDescent="0.25">
      <c r="A850" s="19">
        <v>202307</v>
      </c>
      <c r="B850" s="19">
        <v>2260</v>
      </c>
      <c r="C850" s="19" t="s">
        <v>164</v>
      </c>
      <c r="F850" s="19">
        <v>3</v>
      </c>
      <c r="G850" s="19" t="s">
        <v>163</v>
      </c>
      <c r="H850" s="19">
        <v>0</v>
      </c>
      <c r="J850" s="19">
        <v>1</v>
      </c>
      <c r="K850" s="20" t="s">
        <v>523</v>
      </c>
      <c r="L850" s="20">
        <v>303</v>
      </c>
      <c r="M850" s="20">
        <v>78.78</v>
      </c>
      <c r="N850" s="20">
        <v>93017.24</v>
      </c>
      <c r="O850" s="20">
        <v>21387.66</v>
      </c>
      <c r="P850" s="20">
        <v>22.99</v>
      </c>
      <c r="Q850" s="20">
        <v>114404.9</v>
      </c>
      <c r="R850" s="20">
        <v>0</v>
      </c>
      <c r="S850" s="20">
        <v>0</v>
      </c>
      <c r="T850" s="20">
        <v>0</v>
      </c>
      <c r="U850" s="20">
        <v>114404.9</v>
      </c>
      <c r="V850" s="20">
        <v>21387.66</v>
      </c>
      <c r="W850" s="20">
        <v>22.99</v>
      </c>
      <c r="X850" s="20">
        <v>0.01</v>
      </c>
      <c r="Y850" s="19">
        <v>2023</v>
      </c>
      <c r="Z850" s="19">
        <v>7</v>
      </c>
    </row>
    <row r="851" spans="1:26" x14ac:dyDescent="0.25">
      <c r="A851" s="19">
        <v>202308</v>
      </c>
      <c r="B851" s="19">
        <v>2260</v>
      </c>
      <c r="C851" s="19" t="s">
        <v>164</v>
      </c>
      <c r="F851" s="19">
        <v>3</v>
      </c>
      <c r="G851" s="19" t="s">
        <v>163</v>
      </c>
      <c r="H851" s="19">
        <v>0</v>
      </c>
      <c r="J851" s="19">
        <v>1</v>
      </c>
      <c r="K851" s="20" t="s">
        <v>523</v>
      </c>
      <c r="L851" s="20">
        <v>361</v>
      </c>
      <c r="M851" s="20">
        <v>93.86</v>
      </c>
      <c r="N851" s="20">
        <v>119848.26</v>
      </c>
      <c r="O851" s="20">
        <v>28043.94</v>
      </c>
      <c r="P851" s="20">
        <v>23.4</v>
      </c>
      <c r="Q851" s="20">
        <v>147892.20000000001</v>
      </c>
      <c r="R851" s="20">
        <v>0</v>
      </c>
      <c r="S851" s="20">
        <v>0</v>
      </c>
      <c r="T851" s="20">
        <v>0</v>
      </c>
      <c r="U851" s="20">
        <v>147892.20000000001</v>
      </c>
      <c r="V851" s="20">
        <v>28043.94</v>
      </c>
      <c r="W851" s="20">
        <v>23.4</v>
      </c>
      <c r="X851" s="20">
        <v>0.01</v>
      </c>
      <c r="Y851" s="19">
        <v>2023</v>
      </c>
      <c r="Z851" s="19">
        <v>8</v>
      </c>
    </row>
    <row r="852" spans="1:26" x14ac:dyDescent="0.25">
      <c r="A852" s="19">
        <v>202309</v>
      </c>
      <c r="B852" s="19">
        <v>2260</v>
      </c>
      <c r="C852" s="19" t="s">
        <v>164</v>
      </c>
      <c r="F852" s="19">
        <v>3</v>
      </c>
      <c r="G852" s="19" t="s">
        <v>163</v>
      </c>
      <c r="H852" s="19">
        <v>0</v>
      </c>
      <c r="J852" s="19">
        <v>1</v>
      </c>
      <c r="K852" s="20" t="s">
        <v>523</v>
      </c>
      <c r="L852" s="20">
        <v>391</v>
      </c>
      <c r="M852" s="20">
        <v>101.66</v>
      </c>
      <c r="N852" s="20">
        <v>136434.21</v>
      </c>
      <c r="O852" s="20">
        <v>31394</v>
      </c>
      <c r="P852" s="20">
        <v>23.01</v>
      </c>
      <c r="Q852" s="20">
        <v>167828.21</v>
      </c>
      <c r="R852" s="20">
        <v>0</v>
      </c>
      <c r="S852" s="20">
        <v>0</v>
      </c>
      <c r="T852" s="20">
        <v>0</v>
      </c>
      <c r="U852" s="20">
        <v>167828.21</v>
      </c>
      <c r="V852" s="20">
        <v>31394</v>
      </c>
      <c r="W852" s="20">
        <v>23.01</v>
      </c>
      <c r="X852" s="20">
        <v>0.01</v>
      </c>
      <c r="Y852" s="19">
        <v>2023</v>
      </c>
      <c r="Z852" s="19">
        <v>9</v>
      </c>
    </row>
    <row r="853" spans="1:26" x14ac:dyDescent="0.25">
      <c r="A853" s="19">
        <v>202310</v>
      </c>
      <c r="B853" s="19">
        <v>2260</v>
      </c>
      <c r="C853" s="19" t="s">
        <v>164</v>
      </c>
      <c r="F853" s="19">
        <v>3</v>
      </c>
      <c r="G853" s="19" t="s">
        <v>163</v>
      </c>
      <c r="H853" s="19">
        <v>0</v>
      </c>
      <c r="J853" s="19">
        <v>1</v>
      </c>
      <c r="K853" s="20" t="s">
        <v>523</v>
      </c>
      <c r="L853" s="20">
        <v>424</v>
      </c>
      <c r="M853" s="20">
        <v>110.24</v>
      </c>
      <c r="N853" s="20">
        <v>159268.71</v>
      </c>
      <c r="O853" s="20">
        <v>36356.379999999997</v>
      </c>
      <c r="P853" s="20">
        <v>22.83</v>
      </c>
      <c r="Q853" s="20">
        <v>195625.09</v>
      </c>
      <c r="R853" s="20">
        <v>0</v>
      </c>
      <c r="S853" s="20">
        <v>0</v>
      </c>
      <c r="T853" s="20">
        <v>0</v>
      </c>
      <c r="U853" s="20">
        <v>195625.09</v>
      </c>
      <c r="V853" s="20">
        <v>36356.379999999997</v>
      </c>
      <c r="W853" s="20">
        <v>22.83</v>
      </c>
      <c r="X853" s="20">
        <v>0.01</v>
      </c>
      <c r="Y853" s="19">
        <v>2023</v>
      </c>
      <c r="Z853" s="19">
        <v>10</v>
      </c>
    </row>
    <row r="854" spans="1:26" x14ac:dyDescent="0.25">
      <c r="A854" s="19">
        <v>202311</v>
      </c>
      <c r="B854" s="19">
        <v>2260</v>
      </c>
      <c r="C854" s="19" t="s">
        <v>164</v>
      </c>
      <c r="F854" s="19">
        <v>3</v>
      </c>
      <c r="G854" s="19" t="s">
        <v>163</v>
      </c>
      <c r="H854" s="19">
        <v>0</v>
      </c>
      <c r="J854" s="19">
        <v>1</v>
      </c>
      <c r="K854" s="20" t="s">
        <v>523</v>
      </c>
      <c r="L854" s="20">
        <v>414</v>
      </c>
      <c r="M854" s="20">
        <v>107.64</v>
      </c>
      <c r="N854" s="20">
        <v>146019.87</v>
      </c>
      <c r="O854" s="20">
        <v>33750.089999999997</v>
      </c>
      <c r="P854" s="20">
        <v>23.11</v>
      </c>
      <c r="Q854" s="20">
        <v>179769.96</v>
      </c>
      <c r="R854" s="20">
        <v>0</v>
      </c>
      <c r="S854" s="20">
        <v>0</v>
      </c>
      <c r="T854" s="20">
        <v>0</v>
      </c>
      <c r="U854" s="20">
        <v>179769.96</v>
      </c>
      <c r="V854" s="20">
        <v>33750.089999999997</v>
      </c>
      <c r="W854" s="20">
        <v>23.11</v>
      </c>
      <c r="X854" s="20">
        <v>0.01</v>
      </c>
      <c r="Y854" s="19">
        <v>2023</v>
      </c>
      <c r="Z854" s="19">
        <v>11</v>
      </c>
    </row>
    <row r="855" spans="1:26" x14ac:dyDescent="0.25">
      <c r="A855" s="19">
        <v>202312</v>
      </c>
      <c r="B855" s="19">
        <v>2260</v>
      </c>
      <c r="C855" s="19" t="s">
        <v>164</v>
      </c>
      <c r="F855" s="19">
        <v>3</v>
      </c>
      <c r="G855" s="19" t="s">
        <v>163</v>
      </c>
      <c r="H855" s="19">
        <v>0</v>
      </c>
      <c r="J855" s="19">
        <v>1</v>
      </c>
      <c r="K855" s="20" t="s">
        <v>523</v>
      </c>
      <c r="L855" s="20">
        <v>607</v>
      </c>
      <c r="M855" s="20">
        <v>157.82</v>
      </c>
      <c r="N855" s="20">
        <v>342396.83</v>
      </c>
      <c r="O855" s="20">
        <v>77927.179999999993</v>
      </c>
      <c r="P855" s="20">
        <v>22.76</v>
      </c>
      <c r="Q855" s="20">
        <v>420324.01</v>
      </c>
      <c r="R855" s="20">
        <v>0</v>
      </c>
      <c r="S855" s="20">
        <v>0</v>
      </c>
      <c r="T855" s="20">
        <v>0</v>
      </c>
      <c r="U855" s="20">
        <v>420324.01</v>
      </c>
      <c r="V855" s="20">
        <v>77927.179999999993</v>
      </c>
      <c r="W855" s="20">
        <v>22.76</v>
      </c>
      <c r="X855" s="20">
        <v>0.02</v>
      </c>
      <c r="Y855" s="19">
        <v>2023</v>
      </c>
      <c r="Z855" s="19">
        <v>12</v>
      </c>
    </row>
    <row r="856" spans="1:26" x14ac:dyDescent="0.25">
      <c r="A856" s="19">
        <v>202401</v>
      </c>
      <c r="B856" s="19">
        <v>2260</v>
      </c>
      <c r="C856" s="19" t="s">
        <v>164</v>
      </c>
      <c r="F856" s="19">
        <v>3</v>
      </c>
      <c r="G856" s="19" t="s">
        <v>163</v>
      </c>
      <c r="H856" s="19">
        <v>0</v>
      </c>
      <c r="J856" s="19">
        <v>1</v>
      </c>
      <c r="K856" s="20" t="s">
        <v>523</v>
      </c>
      <c r="L856" s="20">
        <v>454</v>
      </c>
      <c r="M856" s="20">
        <v>118.04</v>
      </c>
      <c r="N856" s="20">
        <v>334221.38</v>
      </c>
      <c r="O856" s="20">
        <v>76233.42</v>
      </c>
      <c r="P856" s="20">
        <v>22.81</v>
      </c>
      <c r="Q856" s="20">
        <v>410454.8</v>
      </c>
      <c r="R856" s="20">
        <v>0</v>
      </c>
      <c r="S856" s="20">
        <v>0</v>
      </c>
      <c r="T856" s="20">
        <v>0</v>
      </c>
      <c r="U856" s="20">
        <v>410454.8</v>
      </c>
      <c r="V856" s="20">
        <v>76233.42</v>
      </c>
      <c r="W856" s="20">
        <v>22.81</v>
      </c>
      <c r="X856" s="20">
        <v>0.02</v>
      </c>
      <c r="Y856" s="19">
        <v>2024</v>
      </c>
      <c r="Z856" s="19">
        <v>1</v>
      </c>
    </row>
    <row r="857" spans="1:26" x14ac:dyDescent="0.25">
      <c r="A857" s="19">
        <v>202402</v>
      </c>
      <c r="B857" s="19">
        <v>2260</v>
      </c>
      <c r="C857" s="19" t="s">
        <v>164</v>
      </c>
      <c r="F857" s="19">
        <v>3</v>
      </c>
      <c r="G857" s="19" t="s">
        <v>163</v>
      </c>
      <c r="H857" s="19">
        <v>0</v>
      </c>
      <c r="J857" s="19">
        <v>1</v>
      </c>
      <c r="K857" s="20" t="s">
        <v>523</v>
      </c>
      <c r="L857" s="20">
        <v>294</v>
      </c>
      <c r="M857" s="20">
        <v>76.44</v>
      </c>
      <c r="N857" s="20">
        <v>258115.73</v>
      </c>
      <c r="O857" s="20">
        <v>58623.17</v>
      </c>
      <c r="P857" s="20">
        <v>22.71</v>
      </c>
      <c r="Q857" s="20">
        <v>316738.90000000002</v>
      </c>
      <c r="R857" s="20">
        <v>0</v>
      </c>
      <c r="S857" s="20">
        <v>0</v>
      </c>
      <c r="T857" s="20">
        <v>0</v>
      </c>
      <c r="U857" s="20">
        <v>316738.90000000002</v>
      </c>
      <c r="V857" s="20">
        <v>58623.17</v>
      </c>
      <c r="W857" s="20">
        <v>22.71</v>
      </c>
      <c r="X857" s="20">
        <v>0.01</v>
      </c>
      <c r="Y857" s="19">
        <v>2024</v>
      </c>
      <c r="Z857" s="19">
        <v>2</v>
      </c>
    </row>
    <row r="858" spans="1:26" x14ac:dyDescent="0.25">
      <c r="A858" s="19">
        <v>202403</v>
      </c>
      <c r="B858" s="19">
        <v>2260</v>
      </c>
      <c r="C858" s="19" t="s">
        <v>164</v>
      </c>
      <c r="F858" s="19">
        <v>3</v>
      </c>
      <c r="G858" s="19" t="s">
        <v>163</v>
      </c>
      <c r="H858" s="19">
        <v>0</v>
      </c>
      <c r="J858" s="19">
        <v>1</v>
      </c>
      <c r="K858" s="20" t="s">
        <v>523</v>
      </c>
      <c r="L858" s="20">
        <v>224</v>
      </c>
      <c r="M858" s="20">
        <v>58.24</v>
      </c>
      <c r="N858" s="20">
        <v>238208.11</v>
      </c>
      <c r="O858" s="20">
        <v>54585.3</v>
      </c>
      <c r="P858" s="20">
        <v>22.92</v>
      </c>
      <c r="Q858" s="20">
        <v>292793.40999999997</v>
      </c>
      <c r="R858" s="20">
        <v>0</v>
      </c>
      <c r="S858" s="20">
        <v>0</v>
      </c>
      <c r="T858" s="20">
        <v>0</v>
      </c>
      <c r="U858" s="20">
        <v>292793.40999999997</v>
      </c>
      <c r="V858" s="20">
        <v>54585.3</v>
      </c>
      <c r="W858" s="20">
        <v>22.92</v>
      </c>
      <c r="X858" s="20">
        <v>0.01</v>
      </c>
      <c r="Y858" s="19">
        <v>2024</v>
      </c>
      <c r="Z858" s="19">
        <v>3</v>
      </c>
    </row>
    <row r="859" spans="1:26" x14ac:dyDescent="0.25">
      <c r="A859" s="19">
        <v>202404</v>
      </c>
      <c r="B859" s="19">
        <v>2260</v>
      </c>
      <c r="C859" s="19" t="s">
        <v>164</v>
      </c>
      <c r="F859" s="19">
        <v>3</v>
      </c>
      <c r="G859" s="19" t="s">
        <v>163</v>
      </c>
      <c r="H859" s="19">
        <v>0</v>
      </c>
      <c r="J859" s="19">
        <v>1</v>
      </c>
      <c r="K859" s="20" t="s">
        <v>523</v>
      </c>
      <c r="L859" s="20">
        <v>75</v>
      </c>
      <c r="M859" s="20">
        <v>19.5</v>
      </c>
      <c r="N859" s="20">
        <v>78927.27</v>
      </c>
      <c r="O859" s="20">
        <v>17758.72</v>
      </c>
      <c r="P859" s="20">
        <v>22.5</v>
      </c>
      <c r="Q859" s="20">
        <v>96685.99</v>
      </c>
      <c r="R859" s="20">
        <v>0</v>
      </c>
      <c r="S859" s="20">
        <v>0</v>
      </c>
      <c r="T859" s="20">
        <v>0</v>
      </c>
      <c r="U859" s="20">
        <v>96685.99</v>
      </c>
      <c r="V859" s="20">
        <v>17758.72</v>
      </c>
      <c r="W859" s="20">
        <v>22.5</v>
      </c>
      <c r="X859" s="20">
        <v>0</v>
      </c>
      <c r="Y859" s="19">
        <v>2024</v>
      </c>
      <c r="Z859" s="19">
        <v>4</v>
      </c>
    </row>
    <row r="860" spans="1:26" x14ac:dyDescent="0.25">
      <c r="A860" s="19">
        <v>202308</v>
      </c>
      <c r="B860" s="19">
        <v>3313</v>
      </c>
      <c r="C860" s="19" t="s">
        <v>392</v>
      </c>
      <c r="F860" s="19">
        <v>4</v>
      </c>
      <c r="G860" s="19" t="s">
        <v>166</v>
      </c>
      <c r="H860" s="19">
        <v>0</v>
      </c>
      <c r="J860" s="19">
        <v>1</v>
      </c>
      <c r="K860" s="20" t="s">
        <v>523</v>
      </c>
      <c r="L860" s="20">
        <v>18</v>
      </c>
      <c r="M860" s="20">
        <v>14.4</v>
      </c>
      <c r="N860" s="20">
        <v>25674.48</v>
      </c>
      <c r="O860" s="20">
        <v>6161.94</v>
      </c>
      <c r="P860" s="20">
        <v>24</v>
      </c>
      <c r="Q860" s="20">
        <v>31836.42</v>
      </c>
      <c r="R860" s="20">
        <v>0</v>
      </c>
      <c r="S860" s="20">
        <v>0</v>
      </c>
      <c r="T860" s="20">
        <v>0</v>
      </c>
      <c r="U860" s="20">
        <v>31836.42</v>
      </c>
      <c r="V860" s="20">
        <v>6161.94</v>
      </c>
      <c r="W860" s="20">
        <v>24</v>
      </c>
      <c r="X860" s="20">
        <v>0</v>
      </c>
      <c r="Y860" s="19">
        <v>2023</v>
      </c>
      <c r="Z860" s="19">
        <v>8</v>
      </c>
    </row>
    <row r="861" spans="1:26" x14ac:dyDescent="0.25">
      <c r="A861" s="19">
        <v>202309</v>
      </c>
      <c r="B861" s="19">
        <v>3313</v>
      </c>
      <c r="C861" s="19" t="s">
        <v>392</v>
      </c>
      <c r="F861" s="19">
        <v>4</v>
      </c>
      <c r="G861" s="19" t="s">
        <v>166</v>
      </c>
      <c r="H861" s="19">
        <v>0</v>
      </c>
      <c r="J861" s="19">
        <v>1</v>
      </c>
      <c r="K861" s="20" t="s">
        <v>523</v>
      </c>
      <c r="L861" s="20">
        <v>6</v>
      </c>
      <c r="M861" s="20">
        <v>4.8</v>
      </c>
      <c r="N861" s="20">
        <v>8558.16</v>
      </c>
      <c r="O861" s="20">
        <v>1882.8</v>
      </c>
      <c r="P861" s="20">
        <v>22</v>
      </c>
      <c r="Q861" s="20">
        <v>10440.959999999999</v>
      </c>
      <c r="R861" s="20">
        <v>0</v>
      </c>
      <c r="S861" s="20">
        <v>0</v>
      </c>
      <c r="T861" s="20">
        <v>0</v>
      </c>
      <c r="U861" s="20">
        <v>10440.959999999999</v>
      </c>
      <c r="V861" s="20">
        <v>1882.8</v>
      </c>
      <c r="W861" s="20">
        <v>22</v>
      </c>
      <c r="X861" s="20">
        <v>0</v>
      </c>
      <c r="Y861" s="19">
        <v>2023</v>
      </c>
      <c r="Z861" s="19">
        <v>9</v>
      </c>
    </row>
    <row r="862" spans="1:26" x14ac:dyDescent="0.25">
      <c r="A862" s="19">
        <v>202310</v>
      </c>
      <c r="B862" s="19">
        <v>3313</v>
      </c>
      <c r="C862" s="19" t="s">
        <v>392</v>
      </c>
      <c r="F862" s="19">
        <v>4</v>
      </c>
      <c r="G862" s="19" t="s">
        <v>166</v>
      </c>
      <c r="H862" s="19">
        <v>0</v>
      </c>
      <c r="J862" s="19">
        <v>1</v>
      </c>
      <c r="K862" s="20" t="s">
        <v>523</v>
      </c>
      <c r="L862" s="20">
        <v>34</v>
      </c>
      <c r="M862" s="20">
        <v>27.2</v>
      </c>
      <c r="N862" s="20">
        <v>54433.16</v>
      </c>
      <c r="O862" s="20">
        <v>12620.12</v>
      </c>
      <c r="P862" s="20">
        <v>23.18</v>
      </c>
      <c r="Q862" s="20">
        <v>67053.279999999999</v>
      </c>
      <c r="R862" s="20">
        <v>0</v>
      </c>
      <c r="S862" s="20">
        <v>0</v>
      </c>
      <c r="T862" s="20">
        <v>0</v>
      </c>
      <c r="U862" s="20">
        <v>67053.279999999999</v>
      </c>
      <c r="V862" s="20">
        <v>12620.12</v>
      </c>
      <c r="W862" s="20">
        <v>23.18</v>
      </c>
      <c r="X862" s="20">
        <v>0</v>
      </c>
      <c r="Y862" s="19">
        <v>2023</v>
      </c>
      <c r="Z862" s="19">
        <v>10</v>
      </c>
    </row>
    <row r="863" spans="1:26" x14ac:dyDescent="0.25">
      <c r="A863" s="19">
        <v>202311</v>
      </c>
      <c r="B863" s="19">
        <v>3313</v>
      </c>
      <c r="C863" s="19" t="s">
        <v>392</v>
      </c>
      <c r="F863" s="19">
        <v>4</v>
      </c>
      <c r="G863" s="19" t="s">
        <v>166</v>
      </c>
      <c r="H863" s="19">
        <v>0</v>
      </c>
      <c r="J863" s="19">
        <v>1</v>
      </c>
      <c r="K863" s="20" t="s">
        <v>523</v>
      </c>
      <c r="L863" s="20">
        <v>37</v>
      </c>
      <c r="M863" s="20">
        <v>29.6</v>
      </c>
      <c r="N863" s="20">
        <v>63177.07</v>
      </c>
      <c r="O863" s="20">
        <v>12239.69</v>
      </c>
      <c r="P863" s="20">
        <v>19.37</v>
      </c>
      <c r="Q863" s="20">
        <v>75416.759999999995</v>
      </c>
      <c r="R863" s="20">
        <v>0</v>
      </c>
      <c r="S863" s="20">
        <v>0</v>
      </c>
      <c r="T863" s="20">
        <v>0</v>
      </c>
      <c r="U863" s="20">
        <v>75416.759999999995</v>
      </c>
      <c r="V863" s="20">
        <v>12239.69</v>
      </c>
      <c r="W863" s="20">
        <v>19.37</v>
      </c>
      <c r="X863" s="20">
        <v>0</v>
      </c>
      <c r="Y863" s="19">
        <v>2023</v>
      </c>
      <c r="Z863" s="19">
        <v>11</v>
      </c>
    </row>
    <row r="864" spans="1:26" x14ac:dyDescent="0.25">
      <c r="A864" s="19">
        <v>202312</v>
      </c>
      <c r="B864" s="19">
        <v>3313</v>
      </c>
      <c r="C864" s="19" t="s">
        <v>392</v>
      </c>
      <c r="F864" s="19">
        <v>4</v>
      </c>
      <c r="G864" s="19" t="s">
        <v>166</v>
      </c>
      <c r="H864" s="19">
        <v>0</v>
      </c>
      <c r="J864" s="19">
        <v>1</v>
      </c>
      <c r="K864" s="20" t="s">
        <v>523</v>
      </c>
      <c r="L864" s="20">
        <v>36</v>
      </c>
      <c r="M864" s="20">
        <v>28.8</v>
      </c>
      <c r="N864" s="20">
        <v>75994.149999999994</v>
      </c>
      <c r="O864" s="20">
        <v>16718.88</v>
      </c>
      <c r="P864" s="20">
        <v>22</v>
      </c>
      <c r="Q864" s="20">
        <v>92713.03</v>
      </c>
      <c r="R864" s="20">
        <v>0</v>
      </c>
      <c r="S864" s="20">
        <v>0</v>
      </c>
      <c r="T864" s="20">
        <v>0</v>
      </c>
      <c r="U864" s="20">
        <v>92713.03</v>
      </c>
      <c r="V864" s="20">
        <v>16718.88</v>
      </c>
      <c r="W864" s="20">
        <v>22</v>
      </c>
      <c r="X864" s="20">
        <v>0</v>
      </c>
      <c r="Y864" s="19">
        <v>2023</v>
      </c>
      <c r="Z864" s="19">
        <v>12</v>
      </c>
    </row>
    <row r="865" spans="1:26" x14ac:dyDescent="0.25">
      <c r="A865" s="19">
        <v>202401</v>
      </c>
      <c r="B865" s="19">
        <v>3313</v>
      </c>
      <c r="C865" s="19" t="s">
        <v>392</v>
      </c>
      <c r="F865" s="19">
        <v>4</v>
      </c>
      <c r="G865" s="19" t="s">
        <v>166</v>
      </c>
      <c r="H865" s="19">
        <v>0</v>
      </c>
      <c r="J865" s="19">
        <v>1</v>
      </c>
      <c r="K865" s="20" t="s">
        <v>523</v>
      </c>
      <c r="L865" s="20">
        <v>12</v>
      </c>
      <c r="M865" s="20">
        <v>9.6</v>
      </c>
      <c r="N865" s="20">
        <v>29001.360000000001</v>
      </c>
      <c r="O865" s="20">
        <v>3190.14</v>
      </c>
      <c r="P865" s="20">
        <v>11</v>
      </c>
      <c r="Q865" s="20">
        <v>32191.5</v>
      </c>
      <c r="R865" s="20">
        <v>0</v>
      </c>
      <c r="S865" s="20">
        <v>0</v>
      </c>
      <c r="T865" s="20">
        <v>0</v>
      </c>
      <c r="U865" s="20">
        <v>32191.5</v>
      </c>
      <c r="V865" s="20">
        <v>3190.14</v>
      </c>
      <c r="W865" s="20">
        <v>11</v>
      </c>
      <c r="X865" s="20">
        <v>0</v>
      </c>
      <c r="Y865" s="19">
        <v>2024</v>
      </c>
      <c r="Z865" s="19">
        <v>1</v>
      </c>
    </row>
    <row r="866" spans="1:26" x14ac:dyDescent="0.25">
      <c r="A866" s="19">
        <v>202402</v>
      </c>
      <c r="B866" s="19">
        <v>3313</v>
      </c>
      <c r="C866" s="19" t="s">
        <v>392</v>
      </c>
      <c r="F866" s="19">
        <v>4</v>
      </c>
      <c r="G866" s="19" t="s">
        <v>166</v>
      </c>
      <c r="H866" s="19">
        <v>0</v>
      </c>
      <c r="J866" s="19">
        <v>1</v>
      </c>
      <c r="K866" s="20" t="s">
        <v>523</v>
      </c>
      <c r="L866" s="20">
        <v>28</v>
      </c>
      <c r="M866" s="20">
        <v>22.4</v>
      </c>
      <c r="N866" s="20">
        <v>86992.05</v>
      </c>
      <c r="O866" s="20">
        <v>15686.42</v>
      </c>
      <c r="P866" s="20">
        <v>18.03</v>
      </c>
      <c r="Q866" s="20">
        <v>102678.47</v>
      </c>
      <c r="R866" s="20">
        <v>0</v>
      </c>
      <c r="S866" s="20">
        <v>0</v>
      </c>
      <c r="T866" s="20">
        <v>0</v>
      </c>
      <c r="U866" s="20">
        <v>102678.47</v>
      </c>
      <c r="V866" s="20">
        <v>15686.42</v>
      </c>
      <c r="W866" s="20">
        <v>18.03</v>
      </c>
      <c r="X866" s="20">
        <v>0</v>
      </c>
      <c r="Y866" s="19">
        <v>2024</v>
      </c>
      <c r="Z866" s="19">
        <v>2</v>
      </c>
    </row>
    <row r="867" spans="1:26" x14ac:dyDescent="0.25">
      <c r="A867" s="19">
        <v>202403</v>
      </c>
      <c r="B867" s="19">
        <v>3313</v>
      </c>
      <c r="C867" s="19" t="s">
        <v>392</v>
      </c>
      <c r="F867" s="19">
        <v>4</v>
      </c>
      <c r="G867" s="19" t="s">
        <v>166</v>
      </c>
      <c r="H867" s="19">
        <v>0</v>
      </c>
      <c r="J867" s="19">
        <v>1</v>
      </c>
      <c r="K867" s="20" t="s">
        <v>523</v>
      </c>
      <c r="L867" s="20">
        <v>77</v>
      </c>
      <c r="M867" s="20">
        <v>61.6</v>
      </c>
      <c r="N867" s="20">
        <v>278161.73</v>
      </c>
      <c r="O867" s="20">
        <v>64663.75</v>
      </c>
      <c r="P867" s="20">
        <v>23.25</v>
      </c>
      <c r="Q867" s="20">
        <v>342825.48</v>
      </c>
      <c r="R867" s="20">
        <v>0</v>
      </c>
      <c r="S867" s="20">
        <v>0</v>
      </c>
      <c r="T867" s="20">
        <v>0</v>
      </c>
      <c r="U867" s="20">
        <v>342825.48</v>
      </c>
      <c r="V867" s="20">
        <v>64663.75</v>
      </c>
      <c r="W867" s="20">
        <v>23.25</v>
      </c>
      <c r="X867" s="20">
        <v>0.02</v>
      </c>
      <c r="Y867" s="19">
        <v>2024</v>
      </c>
      <c r="Z867" s="19">
        <v>3</v>
      </c>
    </row>
    <row r="868" spans="1:26" x14ac:dyDescent="0.25">
      <c r="A868" s="19">
        <v>202404</v>
      </c>
      <c r="B868" s="19">
        <v>3313</v>
      </c>
      <c r="C868" s="19" t="s">
        <v>392</v>
      </c>
      <c r="F868" s="19">
        <v>4</v>
      </c>
      <c r="G868" s="19" t="s">
        <v>166</v>
      </c>
      <c r="H868" s="19">
        <v>0</v>
      </c>
      <c r="J868" s="19">
        <v>1</v>
      </c>
      <c r="K868" s="20" t="s">
        <v>523</v>
      </c>
      <c r="L868" s="20">
        <v>6</v>
      </c>
      <c r="M868" s="20">
        <v>4.8</v>
      </c>
      <c r="N868" s="20">
        <v>22216.84</v>
      </c>
      <c r="O868" s="20">
        <v>5332.02</v>
      </c>
      <c r="P868" s="20">
        <v>24</v>
      </c>
      <c r="Q868" s="20">
        <v>27548.86</v>
      </c>
      <c r="R868" s="20">
        <v>2754.89</v>
      </c>
      <c r="S868" s="20">
        <v>0</v>
      </c>
      <c r="T868" s="20">
        <v>0</v>
      </c>
      <c r="U868" s="20">
        <v>24793.97</v>
      </c>
      <c r="V868" s="20">
        <v>2577.13</v>
      </c>
      <c r="W868" s="20">
        <v>11.6</v>
      </c>
      <c r="X868" s="20">
        <v>0</v>
      </c>
      <c r="Y868" s="19">
        <v>2024</v>
      </c>
      <c r="Z868" s="19">
        <v>4</v>
      </c>
    </row>
    <row r="869" spans="1:26" x14ac:dyDescent="0.25">
      <c r="A869" s="19">
        <v>202306</v>
      </c>
      <c r="B869" s="19">
        <v>3316</v>
      </c>
      <c r="C869" s="19" t="s">
        <v>165</v>
      </c>
      <c r="F869" s="19">
        <v>4</v>
      </c>
      <c r="G869" s="19" t="s">
        <v>166</v>
      </c>
      <c r="H869" s="19">
        <v>0</v>
      </c>
      <c r="J869" s="19">
        <v>1</v>
      </c>
      <c r="K869" s="20" t="s">
        <v>523</v>
      </c>
      <c r="L869" s="20">
        <v>208</v>
      </c>
      <c r="M869" s="20">
        <v>83.2</v>
      </c>
      <c r="N869" s="20">
        <v>129698.84</v>
      </c>
      <c r="O869" s="20">
        <v>32568.560000000001</v>
      </c>
      <c r="P869" s="20">
        <v>25.11</v>
      </c>
      <c r="Q869" s="20">
        <v>162267.4</v>
      </c>
      <c r="R869" s="20">
        <v>14873.95</v>
      </c>
      <c r="S869" s="20">
        <v>0</v>
      </c>
      <c r="T869" s="20">
        <v>0</v>
      </c>
      <c r="U869" s="20">
        <v>147393.45000000001</v>
      </c>
      <c r="V869" s="20">
        <v>17694.61</v>
      </c>
      <c r="W869" s="20">
        <v>13.64</v>
      </c>
      <c r="X869" s="20">
        <v>0</v>
      </c>
      <c r="Y869" s="19">
        <v>2023</v>
      </c>
      <c r="Z869" s="19">
        <v>6</v>
      </c>
    </row>
    <row r="870" spans="1:26" x14ac:dyDescent="0.25">
      <c r="A870" s="19">
        <v>202307</v>
      </c>
      <c r="B870" s="19">
        <v>3316</v>
      </c>
      <c r="C870" s="19" t="s">
        <v>165</v>
      </c>
      <c r="F870" s="19">
        <v>4</v>
      </c>
      <c r="G870" s="19" t="s">
        <v>166</v>
      </c>
      <c r="H870" s="19">
        <v>0</v>
      </c>
      <c r="J870" s="19">
        <v>1</v>
      </c>
      <c r="K870" s="20" t="s">
        <v>523</v>
      </c>
      <c r="L870" s="20">
        <v>160</v>
      </c>
      <c r="M870" s="20">
        <v>64</v>
      </c>
      <c r="N870" s="20">
        <v>108747.7</v>
      </c>
      <c r="O870" s="20">
        <v>27091.67</v>
      </c>
      <c r="P870" s="20">
        <v>24.91</v>
      </c>
      <c r="Q870" s="20">
        <v>135839.37</v>
      </c>
      <c r="R870" s="20">
        <v>13583.97</v>
      </c>
      <c r="S870" s="20">
        <v>0</v>
      </c>
      <c r="T870" s="20">
        <v>0</v>
      </c>
      <c r="U870" s="20">
        <v>122255.4</v>
      </c>
      <c r="V870" s="20">
        <v>13507.7</v>
      </c>
      <c r="W870" s="20">
        <v>12.42</v>
      </c>
      <c r="X870" s="20">
        <v>0</v>
      </c>
      <c r="Y870" s="19">
        <v>2023</v>
      </c>
      <c r="Z870" s="19">
        <v>7</v>
      </c>
    </row>
    <row r="871" spans="1:26" x14ac:dyDescent="0.25">
      <c r="A871" s="19">
        <v>202308</v>
      </c>
      <c r="B871" s="19">
        <v>3316</v>
      </c>
      <c r="C871" s="19" t="s">
        <v>165</v>
      </c>
      <c r="F871" s="19">
        <v>4</v>
      </c>
      <c r="G871" s="19" t="s">
        <v>166</v>
      </c>
      <c r="H871" s="19">
        <v>0</v>
      </c>
      <c r="J871" s="19">
        <v>1</v>
      </c>
      <c r="K871" s="20" t="s">
        <v>523</v>
      </c>
      <c r="L871" s="20">
        <v>190</v>
      </c>
      <c r="M871" s="20">
        <v>76</v>
      </c>
      <c r="N871" s="20">
        <v>139876.14000000001</v>
      </c>
      <c r="O871" s="20">
        <v>35403.129999999997</v>
      </c>
      <c r="P871" s="20">
        <v>25.31</v>
      </c>
      <c r="Q871" s="20">
        <v>175279.27</v>
      </c>
      <c r="R871" s="20">
        <v>8764</v>
      </c>
      <c r="S871" s="20">
        <v>0</v>
      </c>
      <c r="T871" s="20">
        <v>0</v>
      </c>
      <c r="U871" s="20">
        <v>166515.26999999999</v>
      </c>
      <c r="V871" s="20">
        <v>26639.13</v>
      </c>
      <c r="W871" s="20">
        <v>19.04</v>
      </c>
      <c r="X871" s="20">
        <v>0.01</v>
      </c>
      <c r="Y871" s="19">
        <v>2023</v>
      </c>
      <c r="Z871" s="19">
        <v>8</v>
      </c>
    </row>
    <row r="872" spans="1:26" x14ac:dyDescent="0.25">
      <c r="A872" s="19">
        <v>202309</v>
      </c>
      <c r="B872" s="19">
        <v>3316</v>
      </c>
      <c r="C872" s="19" t="s">
        <v>165</v>
      </c>
      <c r="F872" s="19">
        <v>4</v>
      </c>
      <c r="G872" s="19" t="s">
        <v>166</v>
      </c>
      <c r="H872" s="19">
        <v>0</v>
      </c>
      <c r="J872" s="19">
        <v>1</v>
      </c>
      <c r="K872" s="20" t="s">
        <v>523</v>
      </c>
      <c r="L872" s="20">
        <v>73</v>
      </c>
      <c r="M872" s="20">
        <v>29.2</v>
      </c>
      <c r="N872" s="20">
        <v>55903.47</v>
      </c>
      <c r="O872" s="20">
        <v>13878.07</v>
      </c>
      <c r="P872" s="20">
        <v>24.83</v>
      </c>
      <c r="Q872" s="20">
        <v>69781.539999999994</v>
      </c>
      <c r="R872" s="20">
        <v>0</v>
      </c>
      <c r="S872" s="20">
        <v>0</v>
      </c>
      <c r="T872" s="20">
        <v>0</v>
      </c>
      <c r="U872" s="20">
        <v>69781.539999999994</v>
      </c>
      <c r="V872" s="20">
        <v>13878.07</v>
      </c>
      <c r="W872" s="20">
        <v>24.83</v>
      </c>
      <c r="X872" s="20">
        <v>0</v>
      </c>
      <c r="Y872" s="19">
        <v>2023</v>
      </c>
      <c r="Z872" s="19">
        <v>9</v>
      </c>
    </row>
    <row r="873" spans="1:26" x14ac:dyDescent="0.25">
      <c r="A873" s="19">
        <v>202310</v>
      </c>
      <c r="B873" s="19">
        <v>3316</v>
      </c>
      <c r="C873" s="19" t="s">
        <v>165</v>
      </c>
      <c r="F873" s="19">
        <v>4</v>
      </c>
      <c r="G873" s="19" t="s">
        <v>166</v>
      </c>
      <c r="H873" s="19">
        <v>0</v>
      </c>
      <c r="J873" s="19">
        <v>1</v>
      </c>
      <c r="K873" s="20" t="s">
        <v>523</v>
      </c>
      <c r="L873" s="20">
        <v>191</v>
      </c>
      <c r="M873" s="20">
        <v>76.400000000000006</v>
      </c>
      <c r="N873" s="20">
        <v>159602.85999999999</v>
      </c>
      <c r="O873" s="20">
        <v>39668.99</v>
      </c>
      <c r="P873" s="20">
        <v>24.85</v>
      </c>
      <c r="Q873" s="20">
        <v>199271.85</v>
      </c>
      <c r="R873" s="20">
        <v>0</v>
      </c>
      <c r="S873" s="20">
        <v>0</v>
      </c>
      <c r="T873" s="20">
        <v>0</v>
      </c>
      <c r="U873" s="20">
        <v>199271.85</v>
      </c>
      <c r="V873" s="20">
        <v>39668.99</v>
      </c>
      <c r="W873" s="20">
        <v>24.85</v>
      </c>
      <c r="X873" s="20">
        <v>0.01</v>
      </c>
      <c r="Y873" s="19">
        <v>2023</v>
      </c>
      <c r="Z873" s="19">
        <v>10</v>
      </c>
    </row>
    <row r="874" spans="1:26" x14ac:dyDescent="0.25">
      <c r="A874" s="19">
        <v>202311</v>
      </c>
      <c r="B874" s="19">
        <v>3316</v>
      </c>
      <c r="C874" s="19" t="s">
        <v>165</v>
      </c>
      <c r="F874" s="19">
        <v>4</v>
      </c>
      <c r="G874" s="19" t="s">
        <v>166</v>
      </c>
      <c r="H874" s="19">
        <v>0</v>
      </c>
      <c r="J874" s="19">
        <v>1</v>
      </c>
      <c r="K874" s="20" t="s">
        <v>523</v>
      </c>
      <c r="L874" s="20">
        <v>96</v>
      </c>
      <c r="M874" s="20">
        <v>38.4</v>
      </c>
      <c r="N874" s="20">
        <v>88071.15</v>
      </c>
      <c r="O874" s="20">
        <v>21827.94</v>
      </c>
      <c r="P874" s="20">
        <v>24.78</v>
      </c>
      <c r="Q874" s="20">
        <v>109899.09</v>
      </c>
      <c r="R874" s="20">
        <v>0</v>
      </c>
      <c r="S874" s="20">
        <v>0</v>
      </c>
      <c r="T874" s="20">
        <v>0</v>
      </c>
      <c r="U874" s="20">
        <v>109899.09</v>
      </c>
      <c r="V874" s="20">
        <v>21827.94</v>
      </c>
      <c r="W874" s="20">
        <v>24.78</v>
      </c>
      <c r="X874" s="20">
        <v>0.01</v>
      </c>
      <c r="Y874" s="19">
        <v>2023</v>
      </c>
      <c r="Z874" s="19">
        <v>11</v>
      </c>
    </row>
    <row r="875" spans="1:26" x14ac:dyDescent="0.25">
      <c r="A875" s="19">
        <v>202312</v>
      </c>
      <c r="B875" s="19">
        <v>3316</v>
      </c>
      <c r="C875" s="19" t="s">
        <v>165</v>
      </c>
      <c r="F875" s="19">
        <v>4</v>
      </c>
      <c r="G875" s="19" t="s">
        <v>166</v>
      </c>
      <c r="H875" s="19">
        <v>0</v>
      </c>
      <c r="J875" s="19">
        <v>1</v>
      </c>
      <c r="K875" s="20" t="s">
        <v>523</v>
      </c>
      <c r="L875" s="20">
        <v>120</v>
      </c>
      <c r="M875" s="20">
        <v>48</v>
      </c>
      <c r="N875" s="20">
        <v>135385.74</v>
      </c>
      <c r="O875" s="20">
        <v>33554.28</v>
      </c>
      <c r="P875" s="20">
        <v>24.78</v>
      </c>
      <c r="Q875" s="20">
        <v>168940.02</v>
      </c>
      <c r="R875" s="20">
        <v>0</v>
      </c>
      <c r="S875" s="20">
        <v>0</v>
      </c>
      <c r="T875" s="20">
        <v>0</v>
      </c>
      <c r="U875" s="20">
        <v>168940.02</v>
      </c>
      <c r="V875" s="20">
        <v>33554.28</v>
      </c>
      <c r="W875" s="20">
        <v>24.78</v>
      </c>
      <c r="X875" s="20">
        <v>0.01</v>
      </c>
      <c r="Y875" s="19">
        <v>2023</v>
      </c>
      <c r="Z875" s="19">
        <v>12</v>
      </c>
    </row>
    <row r="876" spans="1:26" x14ac:dyDescent="0.25">
      <c r="A876" s="19">
        <v>202401</v>
      </c>
      <c r="B876" s="19">
        <v>3316</v>
      </c>
      <c r="C876" s="19" t="s">
        <v>165</v>
      </c>
      <c r="F876" s="19">
        <v>4</v>
      </c>
      <c r="G876" s="19" t="s">
        <v>166</v>
      </c>
      <c r="H876" s="19">
        <v>0</v>
      </c>
      <c r="J876" s="19">
        <v>1</v>
      </c>
      <c r="K876" s="20" t="s">
        <v>523</v>
      </c>
      <c r="L876" s="20">
        <v>121</v>
      </c>
      <c r="M876" s="20">
        <v>48.4</v>
      </c>
      <c r="N876" s="20">
        <v>166253.57999999999</v>
      </c>
      <c r="O876" s="20">
        <v>41903.730000000003</v>
      </c>
      <c r="P876" s="20">
        <v>25.2</v>
      </c>
      <c r="Q876" s="20">
        <v>208157.31</v>
      </c>
      <c r="R876" s="20">
        <v>0</v>
      </c>
      <c r="S876" s="20">
        <v>0</v>
      </c>
      <c r="T876" s="20">
        <v>0</v>
      </c>
      <c r="U876" s="20">
        <v>208157.31</v>
      </c>
      <c r="V876" s="20">
        <v>41903.730000000003</v>
      </c>
      <c r="W876" s="20">
        <v>25.2</v>
      </c>
      <c r="X876" s="20">
        <v>0.01</v>
      </c>
      <c r="Y876" s="19">
        <v>2024</v>
      </c>
      <c r="Z876" s="19">
        <v>1</v>
      </c>
    </row>
    <row r="877" spans="1:26" x14ac:dyDescent="0.25">
      <c r="A877" s="19">
        <v>202402</v>
      </c>
      <c r="B877" s="19">
        <v>3316</v>
      </c>
      <c r="C877" s="19" t="s">
        <v>165</v>
      </c>
      <c r="F877" s="19">
        <v>4</v>
      </c>
      <c r="G877" s="19" t="s">
        <v>166</v>
      </c>
      <c r="H877" s="19">
        <v>0</v>
      </c>
      <c r="J877" s="19">
        <v>1</v>
      </c>
      <c r="K877" s="20" t="s">
        <v>523</v>
      </c>
      <c r="L877" s="20">
        <v>85</v>
      </c>
      <c r="M877" s="20">
        <v>34</v>
      </c>
      <c r="N877" s="20">
        <v>140216.75</v>
      </c>
      <c r="O877" s="20">
        <v>35523.07</v>
      </c>
      <c r="P877" s="20">
        <v>25.33</v>
      </c>
      <c r="Q877" s="20">
        <v>175739.82</v>
      </c>
      <c r="R877" s="20">
        <v>0</v>
      </c>
      <c r="S877" s="20">
        <v>0</v>
      </c>
      <c r="T877" s="20">
        <v>0</v>
      </c>
      <c r="U877" s="20">
        <v>175739.82</v>
      </c>
      <c r="V877" s="20">
        <v>35523.07</v>
      </c>
      <c r="W877" s="20">
        <v>25.33</v>
      </c>
      <c r="X877" s="20">
        <v>0.01</v>
      </c>
      <c r="Y877" s="19">
        <v>2024</v>
      </c>
      <c r="Z877" s="19">
        <v>2</v>
      </c>
    </row>
    <row r="878" spans="1:26" x14ac:dyDescent="0.25">
      <c r="A878" s="19">
        <v>202403</v>
      </c>
      <c r="B878" s="19">
        <v>3316</v>
      </c>
      <c r="C878" s="19" t="s">
        <v>165</v>
      </c>
      <c r="F878" s="19">
        <v>4</v>
      </c>
      <c r="G878" s="19" t="s">
        <v>166</v>
      </c>
      <c r="H878" s="19">
        <v>0</v>
      </c>
      <c r="J878" s="19">
        <v>1</v>
      </c>
      <c r="K878" s="20" t="s">
        <v>523</v>
      </c>
      <c r="L878" s="20">
        <v>80</v>
      </c>
      <c r="M878" s="20">
        <v>32</v>
      </c>
      <c r="N878" s="20">
        <v>153612</v>
      </c>
      <c r="O878" s="20">
        <v>39555.199999999997</v>
      </c>
      <c r="P878" s="20">
        <v>25.75</v>
      </c>
      <c r="Q878" s="20">
        <v>193167.2</v>
      </c>
      <c r="R878" s="20">
        <v>0</v>
      </c>
      <c r="S878" s="20">
        <v>0</v>
      </c>
      <c r="T878" s="20">
        <v>0</v>
      </c>
      <c r="U878" s="20">
        <v>193167.2</v>
      </c>
      <c r="V878" s="20">
        <v>39555.199999999997</v>
      </c>
      <c r="W878" s="20">
        <v>25.75</v>
      </c>
      <c r="X878" s="20">
        <v>0.01</v>
      </c>
      <c r="Y878" s="19">
        <v>2024</v>
      </c>
      <c r="Z878" s="19">
        <v>3</v>
      </c>
    </row>
    <row r="879" spans="1:26" x14ac:dyDescent="0.25">
      <c r="A879" s="19">
        <v>202404</v>
      </c>
      <c r="B879" s="19">
        <v>3316</v>
      </c>
      <c r="C879" s="19" t="s">
        <v>165</v>
      </c>
      <c r="F879" s="19">
        <v>4</v>
      </c>
      <c r="G879" s="19" t="s">
        <v>166</v>
      </c>
      <c r="H879" s="19">
        <v>0</v>
      </c>
      <c r="J879" s="19">
        <v>1</v>
      </c>
      <c r="K879" s="20" t="s">
        <v>523</v>
      </c>
      <c r="L879" s="20">
        <v>39</v>
      </c>
      <c r="M879" s="20">
        <v>15.6</v>
      </c>
      <c r="N879" s="20">
        <v>77348.289999999994</v>
      </c>
      <c r="O879" s="20">
        <v>19906.919999999998</v>
      </c>
      <c r="P879" s="20">
        <v>25.74</v>
      </c>
      <c r="Q879" s="20">
        <v>97255.21</v>
      </c>
      <c r="R879" s="20">
        <v>6050.01</v>
      </c>
      <c r="S879" s="20">
        <v>0</v>
      </c>
      <c r="T879" s="20">
        <v>0</v>
      </c>
      <c r="U879" s="20">
        <v>91205.2</v>
      </c>
      <c r="V879" s="20">
        <v>13856.91</v>
      </c>
      <c r="W879" s="20">
        <v>17.920000000000002</v>
      </c>
      <c r="X879" s="20">
        <v>0</v>
      </c>
      <c r="Y879" s="19">
        <v>2024</v>
      </c>
      <c r="Z879" s="19">
        <v>4</v>
      </c>
    </row>
    <row r="880" spans="1:26" x14ac:dyDescent="0.25">
      <c r="A880" s="19">
        <v>202306</v>
      </c>
      <c r="B880" s="19">
        <v>4362</v>
      </c>
      <c r="C880" s="19" t="s">
        <v>167</v>
      </c>
      <c r="F880" s="19">
        <v>4</v>
      </c>
      <c r="G880" s="19" t="s">
        <v>166</v>
      </c>
      <c r="H880" s="19">
        <v>0</v>
      </c>
      <c r="J880" s="19">
        <v>1</v>
      </c>
      <c r="K880" s="20" t="s">
        <v>523</v>
      </c>
      <c r="L880" s="20">
        <v>327</v>
      </c>
      <c r="M880" s="20">
        <v>65.400000000000006</v>
      </c>
      <c r="N880" s="20">
        <v>122465.84</v>
      </c>
      <c r="O880" s="20">
        <v>27897.79</v>
      </c>
      <c r="P880" s="20">
        <v>22.78</v>
      </c>
      <c r="Q880" s="20">
        <v>150363.63</v>
      </c>
      <c r="R880" s="20">
        <v>0</v>
      </c>
      <c r="S880" s="20">
        <v>0</v>
      </c>
      <c r="T880" s="20">
        <v>0</v>
      </c>
      <c r="U880" s="20">
        <v>150363.63</v>
      </c>
      <c r="V880" s="20">
        <v>27897.79</v>
      </c>
      <c r="W880" s="20">
        <v>22.78</v>
      </c>
      <c r="X880" s="20">
        <v>0.01</v>
      </c>
      <c r="Y880" s="19">
        <v>2023</v>
      </c>
      <c r="Z880" s="19">
        <v>6</v>
      </c>
    </row>
    <row r="881" spans="1:26" x14ac:dyDescent="0.25">
      <c r="A881" s="19">
        <v>202307</v>
      </c>
      <c r="B881" s="19">
        <v>4362</v>
      </c>
      <c r="C881" s="19" t="s">
        <v>167</v>
      </c>
      <c r="F881" s="19">
        <v>4</v>
      </c>
      <c r="G881" s="19" t="s">
        <v>166</v>
      </c>
      <c r="H881" s="19">
        <v>0</v>
      </c>
      <c r="J881" s="19">
        <v>1</v>
      </c>
      <c r="K881" s="20" t="s">
        <v>523</v>
      </c>
      <c r="L881" s="20">
        <v>295</v>
      </c>
      <c r="M881" s="20">
        <v>59</v>
      </c>
      <c r="N881" s="20">
        <v>119582.99</v>
      </c>
      <c r="O881" s="20">
        <v>27214.75</v>
      </c>
      <c r="P881" s="20">
        <v>22.76</v>
      </c>
      <c r="Q881" s="20">
        <v>146797.74</v>
      </c>
      <c r="R881" s="20">
        <v>0</v>
      </c>
      <c r="S881" s="20">
        <v>0</v>
      </c>
      <c r="T881" s="20">
        <v>0</v>
      </c>
      <c r="U881" s="20">
        <v>146797.74</v>
      </c>
      <c r="V881" s="20">
        <v>27214.75</v>
      </c>
      <c r="W881" s="20">
        <v>22.76</v>
      </c>
      <c r="X881" s="20">
        <v>0.01</v>
      </c>
      <c r="Y881" s="19">
        <v>2023</v>
      </c>
      <c r="Z881" s="19">
        <v>7</v>
      </c>
    </row>
    <row r="882" spans="1:26" x14ac:dyDescent="0.25">
      <c r="A882" s="19">
        <v>202308</v>
      </c>
      <c r="B882" s="19">
        <v>4362</v>
      </c>
      <c r="C882" s="19" t="s">
        <v>167</v>
      </c>
      <c r="F882" s="19">
        <v>4</v>
      </c>
      <c r="G882" s="19" t="s">
        <v>166</v>
      </c>
      <c r="H882" s="19">
        <v>0</v>
      </c>
      <c r="J882" s="19">
        <v>1</v>
      </c>
      <c r="K882" s="20" t="s">
        <v>523</v>
      </c>
      <c r="L882" s="20">
        <v>341</v>
      </c>
      <c r="M882" s="20">
        <v>68.2</v>
      </c>
      <c r="N882" s="20">
        <v>149359.69</v>
      </c>
      <c r="O882" s="20">
        <v>33851.68</v>
      </c>
      <c r="P882" s="20">
        <v>22.66</v>
      </c>
      <c r="Q882" s="20">
        <v>183211.37</v>
      </c>
      <c r="R882" s="20">
        <v>0</v>
      </c>
      <c r="S882" s="20">
        <v>0</v>
      </c>
      <c r="T882" s="20">
        <v>0</v>
      </c>
      <c r="U882" s="20">
        <v>183211.37</v>
      </c>
      <c r="V882" s="20">
        <v>33851.68</v>
      </c>
      <c r="W882" s="20">
        <v>22.66</v>
      </c>
      <c r="X882" s="20">
        <v>0.01</v>
      </c>
      <c r="Y882" s="19">
        <v>2023</v>
      </c>
      <c r="Z882" s="19">
        <v>8</v>
      </c>
    </row>
    <row r="883" spans="1:26" x14ac:dyDescent="0.25">
      <c r="A883" s="19">
        <v>202309</v>
      </c>
      <c r="B883" s="19">
        <v>4362</v>
      </c>
      <c r="C883" s="19" t="s">
        <v>167</v>
      </c>
      <c r="F883" s="19">
        <v>4</v>
      </c>
      <c r="G883" s="19" t="s">
        <v>166</v>
      </c>
      <c r="H883" s="19">
        <v>0</v>
      </c>
      <c r="J883" s="19">
        <v>1</v>
      </c>
      <c r="K883" s="20" t="s">
        <v>523</v>
      </c>
      <c r="L883" s="20">
        <v>208</v>
      </c>
      <c r="M883" s="20">
        <v>41.6</v>
      </c>
      <c r="N883" s="20">
        <v>95852.43</v>
      </c>
      <c r="O883" s="20">
        <v>21721.96</v>
      </c>
      <c r="P883" s="20">
        <v>22.66</v>
      </c>
      <c r="Q883" s="20">
        <v>117574.39</v>
      </c>
      <c r="R883" s="20">
        <v>0</v>
      </c>
      <c r="S883" s="20">
        <v>0</v>
      </c>
      <c r="T883" s="20">
        <v>0</v>
      </c>
      <c r="U883" s="20">
        <v>117574.39</v>
      </c>
      <c r="V883" s="20">
        <v>21721.96</v>
      </c>
      <c r="W883" s="20">
        <v>22.66</v>
      </c>
      <c r="X883" s="20">
        <v>0.01</v>
      </c>
      <c r="Y883" s="19">
        <v>2023</v>
      </c>
      <c r="Z883" s="19">
        <v>9</v>
      </c>
    </row>
    <row r="884" spans="1:26" x14ac:dyDescent="0.25">
      <c r="A884" s="19">
        <v>202310</v>
      </c>
      <c r="B884" s="19">
        <v>4362</v>
      </c>
      <c r="C884" s="19" t="s">
        <v>167</v>
      </c>
      <c r="F884" s="19">
        <v>4</v>
      </c>
      <c r="G884" s="19" t="s">
        <v>166</v>
      </c>
      <c r="H884" s="19">
        <v>0</v>
      </c>
      <c r="J884" s="19">
        <v>1</v>
      </c>
      <c r="K884" s="20" t="s">
        <v>523</v>
      </c>
      <c r="L884" s="20">
        <v>336</v>
      </c>
      <c r="M884" s="20">
        <v>67.2</v>
      </c>
      <c r="N884" s="20">
        <v>166934.07999999999</v>
      </c>
      <c r="O884" s="20">
        <v>37920.82</v>
      </c>
      <c r="P884" s="20">
        <v>22.72</v>
      </c>
      <c r="Q884" s="20">
        <v>204854.9</v>
      </c>
      <c r="R884" s="20">
        <v>0</v>
      </c>
      <c r="S884" s="20">
        <v>0</v>
      </c>
      <c r="T884" s="20">
        <v>0</v>
      </c>
      <c r="U884" s="20">
        <v>204854.9</v>
      </c>
      <c r="V884" s="20">
        <v>37920.82</v>
      </c>
      <c r="W884" s="20">
        <v>22.72</v>
      </c>
      <c r="X884" s="20">
        <v>0.01</v>
      </c>
      <c r="Y884" s="19">
        <v>2023</v>
      </c>
      <c r="Z884" s="19">
        <v>10</v>
      </c>
    </row>
    <row r="885" spans="1:26" x14ac:dyDescent="0.25">
      <c r="A885" s="19">
        <v>202311</v>
      </c>
      <c r="B885" s="19">
        <v>4362</v>
      </c>
      <c r="C885" s="19" t="s">
        <v>167</v>
      </c>
      <c r="F885" s="19">
        <v>4</v>
      </c>
      <c r="G885" s="19" t="s">
        <v>166</v>
      </c>
      <c r="H885" s="19">
        <v>0</v>
      </c>
      <c r="J885" s="19">
        <v>1</v>
      </c>
      <c r="K885" s="20" t="s">
        <v>523</v>
      </c>
      <c r="L885" s="20">
        <v>214</v>
      </c>
      <c r="M885" s="20">
        <v>42.8</v>
      </c>
      <c r="N885" s="20">
        <v>116957.64</v>
      </c>
      <c r="O885" s="20">
        <v>26585.23</v>
      </c>
      <c r="P885" s="20">
        <v>22.73</v>
      </c>
      <c r="Q885" s="20">
        <v>143542.87</v>
      </c>
      <c r="R885" s="20">
        <v>0</v>
      </c>
      <c r="S885" s="20">
        <v>0</v>
      </c>
      <c r="T885" s="20">
        <v>0</v>
      </c>
      <c r="U885" s="20">
        <v>143542.87</v>
      </c>
      <c r="V885" s="20">
        <v>26585.23</v>
      </c>
      <c r="W885" s="20">
        <v>22.73</v>
      </c>
      <c r="X885" s="20">
        <v>0.01</v>
      </c>
      <c r="Y885" s="19">
        <v>2023</v>
      </c>
      <c r="Z885" s="19">
        <v>11</v>
      </c>
    </row>
    <row r="886" spans="1:26" x14ac:dyDescent="0.25">
      <c r="A886" s="19">
        <v>202312</v>
      </c>
      <c r="B886" s="19">
        <v>4362</v>
      </c>
      <c r="C886" s="19" t="s">
        <v>167</v>
      </c>
      <c r="F886" s="19">
        <v>4</v>
      </c>
      <c r="G886" s="19" t="s">
        <v>166</v>
      </c>
      <c r="H886" s="19">
        <v>0</v>
      </c>
      <c r="J886" s="19">
        <v>1</v>
      </c>
      <c r="K886" s="20" t="s">
        <v>523</v>
      </c>
      <c r="L886" s="20">
        <v>198</v>
      </c>
      <c r="M886" s="20">
        <v>39.6</v>
      </c>
      <c r="N886" s="20">
        <v>132770.29999999999</v>
      </c>
      <c r="O886" s="20">
        <v>30125.01</v>
      </c>
      <c r="P886" s="20">
        <v>22.69</v>
      </c>
      <c r="Q886" s="20">
        <v>162895.31</v>
      </c>
      <c r="R886" s="20">
        <v>0</v>
      </c>
      <c r="S886" s="20">
        <v>0</v>
      </c>
      <c r="T886" s="20">
        <v>0</v>
      </c>
      <c r="U886" s="20">
        <v>162895.31</v>
      </c>
      <c r="V886" s="20">
        <v>30125.01</v>
      </c>
      <c r="W886" s="20">
        <v>22.69</v>
      </c>
      <c r="X886" s="20">
        <v>0.01</v>
      </c>
      <c r="Y886" s="19">
        <v>2023</v>
      </c>
      <c r="Z886" s="19">
        <v>12</v>
      </c>
    </row>
    <row r="887" spans="1:26" x14ac:dyDescent="0.25">
      <c r="A887" s="19">
        <v>202401</v>
      </c>
      <c r="B887" s="19">
        <v>4362</v>
      </c>
      <c r="C887" s="19" t="s">
        <v>167</v>
      </c>
      <c r="F887" s="19">
        <v>4</v>
      </c>
      <c r="G887" s="19" t="s">
        <v>166</v>
      </c>
      <c r="H887" s="19">
        <v>0</v>
      </c>
      <c r="J887" s="19">
        <v>1</v>
      </c>
      <c r="K887" s="20" t="s">
        <v>523</v>
      </c>
      <c r="L887" s="20">
        <v>197</v>
      </c>
      <c r="M887" s="20">
        <v>39.4</v>
      </c>
      <c r="N887" s="20">
        <v>164230.47</v>
      </c>
      <c r="O887" s="20">
        <v>37288.949999999997</v>
      </c>
      <c r="P887" s="20">
        <v>22.71</v>
      </c>
      <c r="Q887" s="20">
        <v>201519.42</v>
      </c>
      <c r="R887" s="20">
        <v>0</v>
      </c>
      <c r="S887" s="20">
        <v>0</v>
      </c>
      <c r="T887" s="20">
        <v>0</v>
      </c>
      <c r="U887" s="20">
        <v>201519.42</v>
      </c>
      <c r="V887" s="20">
        <v>37288.949999999997</v>
      </c>
      <c r="W887" s="20">
        <v>22.71</v>
      </c>
      <c r="X887" s="20">
        <v>0.01</v>
      </c>
      <c r="Y887" s="19">
        <v>2024</v>
      </c>
      <c r="Z887" s="19">
        <v>1</v>
      </c>
    </row>
    <row r="888" spans="1:26" x14ac:dyDescent="0.25">
      <c r="A888" s="19">
        <v>202402</v>
      </c>
      <c r="B888" s="19">
        <v>4362</v>
      </c>
      <c r="C888" s="19" t="s">
        <v>167</v>
      </c>
      <c r="F888" s="19">
        <v>4</v>
      </c>
      <c r="G888" s="19" t="s">
        <v>166</v>
      </c>
      <c r="H888" s="19">
        <v>0</v>
      </c>
      <c r="J888" s="19">
        <v>1</v>
      </c>
      <c r="K888" s="20" t="s">
        <v>523</v>
      </c>
      <c r="L888" s="20">
        <v>211</v>
      </c>
      <c r="M888" s="20">
        <v>42.2</v>
      </c>
      <c r="N888" s="20">
        <v>213391.7</v>
      </c>
      <c r="O888" s="20">
        <v>48365.9</v>
      </c>
      <c r="P888" s="20">
        <v>22.67</v>
      </c>
      <c r="Q888" s="20">
        <v>261757.6</v>
      </c>
      <c r="R888" s="20">
        <v>0</v>
      </c>
      <c r="S888" s="20">
        <v>0</v>
      </c>
      <c r="T888" s="20">
        <v>0</v>
      </c>
      <c r="U888" s="20">
        <v>261757.6</v>
      </c>
      <c r="V888" s="20">
        <v>48365.9</v>
      </c>
      <c r="W888" s="20">
        <v>22.67</v>
      </c>
      <c r="X888" s="20">
        <v>0.01</v>
      </c>
      <c r="Y888" s="19">
        <v>2024</v>
      </c>
      <c r="Z888" s="19">
        <v>2</v>
      </c>
    </row>
    <row r="889" spans="1:26" x14ac:dyDescent="0.25">
      <c r="A889" s="19">
        <v>202403</v>
      </c>
      <c r="B889" s="19">
        <v>4362</v>
      </c>
      <c r="C889" s="19" t="s">
        <v>167</v>
      </c>
      <c r="F889" s="19">
        <v>4</v>
      </c>
      <c r="G889" s="19" t="s">
        <v>166</v>
      </c>
      <c r="H889" s="19">
        <v>0</v>
      </c>
      <c r="J889" s="19">
        <v>1</v>
      </c>
      <c r="K889" s="20" t="s">
        <v>523</v>
      </c>
      <c r="L889" s="20">
        <v>255</v>
      </c>
      <c r="M889" s="20">
        <v>51</v>
      </c>
      <c r="N889" s="20">
        <v>304094.93</v>
      </c>
      <c r="O889" s="20">
        <v>69184.81</v>
      </c>
      <c r="P889" s="20">
        <v>22.75</v>
      </c>
      <c r="Q889" s="20">
        <v>373279.74</v>
      </c>
      <c r="R889" s="20">
        <v>0</v>
      </c>
      <c r="S889" s="20">
        <v>0</v>
      </c>
      <c r="T889" s="20">
        <v>0</v>
      </c>
      <c r="U889" s="20">
        <v>373279.74</v>
      </c>
      <c r="V889" s="20">
        <v>69184.81</v>
      </c>
      <c r="W889" s="20">
        <v>22.75</v>
      </c>
      <c r="X889" s="20">
        <v>0.02</v>
      </c>
      <c r="Y889" s="19">
        <v>2024</v>
      </c>
      <c r="Z889" s="19">
        <v>3</v>
      </c>
    </row>
    <row r="890" spans="1:26" x14ac:dyDescent="0.25">
      <c r="A890" s="19">
        <v>202404</v>
      </c>
      <c r="B890" s="19">
        <v>4362</v>
      </c>
      <c r="C890" s="19" t="s">
        <v>167</v>
      </c>
      <c r="F890" s="19">
        <v>4</v>
      </c>
      <c r="G890" s="19" t="s">
        <v>166</v>
      </c>
      <c r="H890" s="19">
        <v>0</v>
      </c>
      <c r="J890" s="19">
        <v>1</v>
      </c>
      <c r="K890" s="20" t="s">
        <v>523</v>
      </c>
      <c r="L890" s="20">
        <v>77</v>
      </c>
      <c r="M890" s="20">
        <v>15.4</v>
      </c>
      <c r="N890" s="20">
        <v>95098.1</v>
      </c>
      <c r="O890" s="20">
        <v>21641.55</v>
      </c>
      <c r="P890" s="20">
        <v>22.76</v>
      </c>
      <c r="Q890" s="20">
        <v>116739.65</v>
      </c>
      <c r="R890" s="20">
        <v>7756.36</v>
      </c>
      <c r="S890" s="20">
        <v>0</v>
      </c>
      <c r="T890" s="20">
        <v>0</v>
      </c>
      <c r="U890" s="20">
        <v>108983.29</v>
      </c>
      <c r="V890" s="20">
        <v>13885.19</v>
      </c>
      <c r="W890" s="20">
        <v>14.6</v>
      </c>
      <c r="X890" s="20">
        <v>0</v>
      </c>
      <c r="Y890" s="19">
        <v>2024</v>
      </c>
      <c r="Z890" s="19">
        <v>4</v>
      </c>
    </row>
    <row r="891" spans="1:26" x14ac:dyDescent="0.25">
      <c r="A891" s="19">
        <v>202306</v>
      </c>
      <c r="B891" s="19">
        <v>4363</v>
      </c>
      <c r="C891" s="19" t="s">
        <v>168</v>
      </c>
      <c r="F891" s="19">
        <v>4</v>
      </c>
      <c r="G891" s="19" t="s">
        <v>166</v>
      </c>
      <c r="H891" s="19">
        <v>0</v>
      </c>
      <c r="J891" s="19">
        <v>1</v>
      </c>
      <c r="K891" s="20" t="s">
        <v>523</v>
      </c>
      <c r="L891" s="20">
        <v>131</v>
      </c>
      <c r="M891" s="20">
        <v>52.4</v>
      </c>
      <c r="N891" s="20">
        <v>101536.94</v>
      </c>
      <c r="O891" s="20">
        <v>23063.29</v>
      </c>
      <c r="P891" s="20">
        <v>22.71</v>
      </c>
      <c r="Q891" s="20">
        <v>124600.23</v>
      </c>
      <c r="R891" s="20">
        <v>0</v>
      </c>
      <c r="S891" s="20">
        <v>0</v>
      </c>
      <c r="T891" s="20">
        <v>0</v>
      </c>
      <c r="U891" s="20">
        <v>124600.23</v>
      </c>
      <c r="V891" s="20">
        <v>23063.29</v>
      </c>
      <c r="W891" s="20">
        <v>22.71</v>
      </c>
      <c r="X891" s="20">
        <v>0.01</v>
      </c>
      <c r="Y891" s="19">
        <v>2023</v>
      </c>
      <c r="Z891" s="19">
        <v>6</v>
      </c>
    </row>
    <row r="892" spans="1:26" x14ac:dyDescent="0.25">
      <c r="A892" s="19">
        <v>202307</v>
      </c>
      <c r="B892" s="19">
        <v>4363</v>
      </c>
      <c r="C892" s="19" t="s">
        <v>168</v>
      </c>
      <c r="F892" s="19">
        <v>4</v>
      </c>
      <c r="G892" s="19" t="s">
        <v>166</v>
      </c>
      <c r="H892" s="19">
        <v>0</v>
      </c>
      <c r="J892" s="19">
        <v>1</v>
      </c>
      <c r="K892" s="20" t="s">
        <v>523</v>
      </c>
      <c r="L892" s="20">
        <v>78</v>
      </c>
      <c r="M892" s="20">
        <v>31.2</v>
      </c>
      <c r="N892" s="20">
        <v>65521.43</v>
      </c>
      <c r="O892" s="20">
        <v>14994</v>
      </c>
      <c r="P892" s="20">
        <v>22.88</v>
      </c>
      <c r="Q892" s="20">
        <v>80515.429999999993</v>
      </c>
      <c r="R892" s="20">
        <v>0</v>
      </c>
      <c r="S892" s="20">
        <v>0</v>
      </c>
      <c r="T892" s="20">
        <v>0</v>
      </c>
      <c r="U892" s="20">
        <v>80515.429999999993</v>
      </c>
      <c r="V892" s="20">
        <v>14994</v>
      </c>
      <c r="W892" s="20">
        <v>22.88</v>
      </c>
      <c r="X892" s="20">
        <v>0</v>
      </c>
      <c r="Y892" s="19">
        <v>2023</v>
      </c>
      <c r="Z892" s="19">
        <v>7</v>
      </c>
    </row>
    <row r="893" spans="1:26" x14ac:dyDescent="0.25">
      <c r="A893" s="19">
        <v>202308</v>
      </c>
      <c r="B893" s="19">
        <v>4363</v>
      </c>
      <c r="C893" s="19" t="s">
        <v>168</v>
      </c>
      <c r="F893" s="19">
        <v>4</v>
      </c>
      <c r="G893" s="19" t="s">
        <v>166</v>
      </c>
      <c r="H893" s="19">
        <v>0</v>
      </c>
      <c r="J893" s="19">
        <v>1</v>
      </c>
      <c r="K893" s="20" t="s">
        <v>523</v>
      </c>
      <c r="L893" s="20">
        <v>91</v>
      </c>
      <c r="M893" s="20">
        <v>36.4</v>
      </c>
      <c r="N893" s="20">
        <v>83165.05</v>
      </c>
      <c r="O893" s="20">
        <v>18895.34</v>
      </c>
      <c r="P893" s="20">
        <v>22.72</v>
      </c>
      <c r="Q893" s="20">
        <v>102060.39</v>
      </c>
      <c r="R893" s="20">
        <v>0</v>
      </c>
      <c r="S893" s="20">
        <v>0</v>
      </c>
      <c r="T893" s="20">
        <v>0</v>
      </c>
      <c r="U893" s="20">
        <v>102060.39</v>
      </c>
      <c r="V893" s="20">
        <v>18895.34</v>
      </c>
      <c r="W893" s="20">
        <v>22.72</v>
      </c>
      <c r="X893" s="20">
        <v>0</v>
      </c>
      <c r="Y893" s="19">
        <v>2023</v>
      </c>
      <c r="Z893" s="19">
        <v>8</v>
      </c>
    </row>
    <row r="894" spans="1:26" x14ac:dyDescent="0.25">
      <c r="A894" s="19">
        <v>202309</v>
      </c>
      <c r="B894" s="19">
        <v>4363</v>
      </c>
      <c r="C894" s="19" t="s">
        <v>168</v>
      </c>
      <c r="F894" s="19">
        <v>4</v>
      </c>
      <c r="G894" s="19" t="s">
        <v>166</v>
      </c>
      <c r="H894" s="19">
        <v>0</v>
      </c>
      <c r="J894" s="19">
        <v>1</v>
      </c>
      <c r="K894" s="20" t="s">
        <v>523</v>
      </c>
      <c r="L894" s="20">
        <v>61</v>
      </c>
      <c r="M894" s="20">
        <v>24.4</v>
      </c>
      <c r="N894" s="20">
        <v>57779.06</v>
      </c>
      <c r="O894" s="20">
        <v>13431.31</v>
      </c>
      <c r="P894" s="20">
        <v>23.25</v>
      </c>
      <c r="Q894" s="20">
        <v>71210.37</v>
      </c>
      <c r="R894" s="20">
        <v>0</v>
      </c>
      <c r="S894" s="20">
        <v>0</v>
      </c>
      <c r="T894" s="20">
        <v>0</v>
      </c>
      <c r="U894" s="20">
        <v>71210.37</v>
      </c>
      <c r="V894" s="20">
        <v>13431.31</v>
      </c>
      <c r="W894" s="20">
        <v>23.25</v>
      </c>
      <c r="X894" s="20">
        <v>0</v>
      </c>
      <c r="Y894" s="19">
        <v>2023</v>
      </c>
      <c r="Z894" s="19">
        <v>9</v>
      </c>
    </row>
    <row r="895" spans="1:26" x14ac:dyDescent="0.25">
      <c r="A895" s="19">
        <v>202310</v>
      </c>
      <c r="B895" s="19">
        <v>4363</v>
      </c>
      <c r="C895" s="19" t="s">
        <v>168</v>
      </c>
      <c r="F895" s="19">
        <v>4</v>
      </c>
      <c r="G895" s="19" t="s">
        <v>166</v>
      </c>
      <c r="H895" s="19">
        <v>0</v>
      </c>
      <c r="J895" s="19">
        <v>1</v>
      </c>
      <c r="K895" s="20" t="s">
        <v>523</v>
      </c>
      <c r="L895" s="20">
        <v>89</v>
      </c>
      <c r="M895" s="20">
        <v>35.6</v>
      </c>
      <c r="N895" s="20">
        <v>91579.02</v>
      </c>
      <c r="O895" s="20">
        <v>20974.6</v>
      </c>
      <c r="P895" s="20">
        <v>22.9</v>
      </c>
      <c r="Q895" s="20">
        <v>112553.62</v>
      </c>
      <c r="R895" s="20">
        <v>0</v>
      </c>
      <c r="S895" s="20">
        <v>0</v>
      </c>
      <c r="T895" s="20">
        <v>0</v>
      </c>
      <c r="U895" s="20">
        <v>112553.62</v>
      </c>
      <c r="V895" s="20">
        <v>20974.6</v>
      </c>
      <c r="W895" s="20">
        <v>22.9</v>
      </c>
      <c r="X895" s="20">
        <v>0.01</v>
      </c>
      <c r="Y895" s="19">
        <v>2023</v>
      </c>
      <c r="Z895" s="19">
        <v>10</v>
      </c>
    </row>
    <row r="896" spans="1:26" x14ac:dyDescent="0.25">
      <c r="A896" s="19">
        <v>202311</v>
      </c>
      <c r="B896" s="19">
        <v>4363</v>
      </c>
      <c r="C896" s="19" t="s">
        <v>168</v>
      </c>
      <c r="F896" s="19">
        <v>4</v>
      </c>
      <c r="G896" s="19" t="s">
        <v>166</v>
      </c>
      <c r="H896" s="19">
        <v>0</v>
      </c>
      <c r="J896" s="19">
        <v>1</v>
      </c>
      <c r="K896" s="20" t="s">
        <v>523</v>
      </c>
      <c r="L896" s="20">
        <v>46</v>
      </c>
      <c r="M896" s="20">
        <v>18.399999999999999</v>
      </c>
      <c r="N896" s="20">
        <v>52174.45</v>
      </c>
      <c r="O896" s="20">
        <v>11831.06</v>
      </c>
      <c r="P896" s="20">
        <v>22.68</v>
      </c>
      <c r="Q896" s="20">
        <v>64005.51</v>
      </c>
      <c r="R896" s="20">
        <v>0</v>
      </c>
      <c r="S896" s="20">
        <v>0</v>
      </c>
      <c r="T896" s="20">
        <v>0</v>
      </c>
      <c r="U896" s="20">
        <v>64005.51</v>
      </c>
      <c r="V896" s="20">
        <v>11831.06</v>
      </c>
      <c r="W896" s="20">
        <v>22.68</v>
      </c>
      <c r="X896" s="20">
        <v>0</v>
      </c>
      <c r="Y896" s="19">
        <v>2023</v>
      </c>
      <c r="Z896" s="19">
        <v>11</v>
      </c>
    </row>
    <row r="897" spans="1:26" x14ac:dyDescent="0.25">
      <c r="A897" s="19">
        <v>202312</v>
      </c>
      <c r="B897" s="19">
        <v>4363</v>
      </c>
      <c r="C897" s="19" t="s">
        <v>168</v>
      </c>
      <c r="F897" s="19">
        <v>4</v>
      </c>
      <c r="G897" s="19" t="s">
        <v>166</v>
      </c>
      <c r="H897" s="19">
        <v>0</v>
      </c>
      <c r="J897" s="19">
        <v>1</v>
      </c>
      <c r="K897" s="20" t="s">
        <v>523</v>
      </c>
      <c r="L897" s="20">
        <v>36</v>
      </c>
      <c r="M897" s="20">
        <v>14.4</v>
      </c>
      <c r="N897" s="20">
        <v>47698.71</v>
      </c>
      <c r="O897" s="20">
        <v>10732.14</v>
      </c>
      <c r="P897" s="20">
        <v>22.5</v>
      </c>
      <c r="Q897" s="20">
        <v>58430.85</v>
      </c>
      <c r="R897" s="20">
        <v>0</v>
      </c>
      <c r="S897" s="20">
        <v>0</v>
      </c>
      <c r="T897" s="20">
        <v>0</v>
      </c>
      <c r="U897" s="20">
        <v>58430.85</v>
      </c>
      <c r="V897" s="20">
        <v>10732.14</v>
      </c>
      <c r="W897" s="20">
        <v>22.5</v>
      </c>
      <c r="X897" s="20">
        <v>0</v>
      </c>
      <c r="Y897" s="19">
        <v>2023</v>
      </c>
      <c r="Z897" s="19">
        <v>12</v>
      </c>
    </row>
    <row r="898" spans="1:26" x14ac:dyDescent="0.25">
      <c r="A898" s="19">
        <v>202401</v>
      </c>
      <c r="B898" s="19">
        <v>4363</v>
      </c>
      <c r="C898" s="19" t="s">
        <v>168</v>
      </c>
      <c r="F898" s="19">
        <v>4</v>
      </c>
      <c r="G898" s="19" t="s">
        <v>166</v>
      </c>
      <c r="H898" s="19">
        <v>0</v>
      </c>
      <c r="J898" s="19">
        <v>1</v>
      </c>
      <c r="K898" s="20" t="s">
        <v>523</v>
      </c>
      <c r="L898" s="20">
        <v>77</v>
      </c>
      <c r="M898" s="20">
        <v>30.8</v>
      </c>
      <c r="N898" s="20">
        <v>128809.46</v>
      </c>
      <c r="O898" s="20">
        <v>29125.64</v>
      </c>
      <c r="P898" s="20">
        <v>22.61</v>
      </c>
      <c r="Q898" s="20">
        <v>157935.1</v>
      </c>
      <c r="R898" s="20">
        <v>0</v>
      </c>
      <c r="S898" s="20">
        <v>0</v>
      </c>
      <c r="T898" s="20">
        <v>0</v>
      </c>
      <c r="U898" s="20">
        <v>157935.1</v>
      </c>
      <c r="V898" s="20">
        <v>29125.64</v>
      </c>
      <c r="W898" s="20">
        <v>22.61</v>
      </c>
      <c r="X898" s="20">
        <v>0.01</v>
      </c>
      <c r="Y898" s="19">
        <v>2024</v>
      </c>
      <c r="Z898" s="19">
        <v>1</v>
      </c>
    </row>
    <row r="899" spans="1:26" x14ac:dyDescent="0.25">
      <c r="A899" s="19">
        <v>202402</v>
      </c>
      <c r="B899" s="19">
        <v>4363</v>
      </c>
      <c r="C899" s="19" t="s">
        <v>168</v>
      </c>
      <c r="F899" s="19">
        <v>4</v>
      </c>
      <c r="G899" s="19" t="s">
        <v>166</v>
      </c>
      <c r="H899" s="19">
        <v>0</v>
      </c>
      <c r="J899" s="19">
        <v>1</v>
      </c>
      <c r="K899" s="20" t="s">
        <v>523</v>
      </c>
      <c r="L899" s="20">
        <v>71</v>
      </c>
      <c r="M899" s="20">
        <v>28.4</v>
      </c>
      <c r="N899" s="20">
        <v>142738.06</v>
      </c>
      <c r="O899" s="20">
        <v>32781.279999999999</v>
      </c>
      <c r="P899" s="20">
        <v>22.97</v>
      </c>
      <c r="Q899" s="20">
        <v>175519.34</v>
      </c>
      <c r="R899" s="20">
        <v>0</v>
      </c>
      <c r="S899" s="20">
        <v>0</v>
      </c>
      <c r="T899" s="20">
        <v>0</v>
      </c>
      <c r="U899" s="20">
        <v>175519.34</v>
      </c>
      <c r="V899" s="20">
        <v>32781.279999999999</v>
      </c>
      <c r="W899" s="20">
        <v>22.97</v>
      </c>
      <c r="X899" s="20">
        <v>0.01</v>
      </c>
      <c r="Y899" s="19">
        <v>2024</v>
      </c>
      <c r="Z899" s="19">
        <v>2</v>
      </c>
    </row>
    <row r="900" spans="1:26" x14ac:dyDescent="0.25">
      <c r="A900" s="19">
        <v>202403</v>
      </c>
      <c r="B900" s="19">
        <v>4363</v>
      </c>
      <c r="C900" s="19" t="s">
        <v>168</v>
      </c>
      <c r="F900" s="19">
        <v>4</v>
      </c>
      <c r="G900" s="19" t="s">
        <v>166</v>
      </c>
      <c r="H900" s="19">
        <v>0</v>
      </c>
      <c r="J900" s="19">
        <v>1</v>
      </c>
      <c r="K900" s="20" t="s">
        <v>523</v>
      </c>
      <c r="L900" s="20">
        <v>66</v>
      </c>
      <c r="M900" s="20">
        <v>26.4</v>
      </c>
      <c r="N900" s="20">
        <v>156913.06</v>
      </c>
      <c r="O900" s="20">
        <v>35875.980000000003</v>
      </c>
      <c r="P900" s="20">
        <v>22.86</v>
      </c>
      <c r="Q900" s="20">
        <v>192789.04</v>
      </c>
      <c r="R900" s="20">
        <v>0</v>
      </c>
      <c r="S900" s="20">
        <v>0</v>
      </c>
      <c r="T900" s="20">
        <v>0</v>
      </c>
      <c r="U900" s="20">
        <v>192789.04</v>
      </c>
      <c r="V900" s="20">
        <v>35875.980000000003</v>
      </c>
      <c r="W900" s="20">
        <v>22.86</v>
      </c>
      <c r="X900" s="20">
        <v>0.01</v>
      </c>
      <c r="Y900" s="19">
        <v>2024</v>
      </c>
      <c r="Z900" s="19">
        <v>3</v>
      </c>
    </row>
    <row r="901" spans="1:26" x14ac:dyDescent="0.25">
      <c r="A901" s="19">
        <v>202404</v>
      </c>
      <c r="B901" s="19">
        <v>4363</v>
      </c>
      <c r="C901" s="19" t="s">
        <v>168</v>
      </c>
      <c r="F901" s="19">
        <v>4</v>
      </c>
      <c r="G901" s="19" t="s">
        <v>166</v>
      </c>
      <c r="H901" s="19">
        <v>0</v>
      </c>
      <c r="J901" s="19">
        <v>1</v>
      </c>
      <c r="K901" s="20" t="s">
        <v>523</v>
      </c>
      <c r="L901" s="20">
        <v>32</v>
      </c>
      <c r="M901" s="20">
        <v>12.8</v>
      </c>
      <c r="N901" s="20">
        <v>79321.45</v>
      </c>
      <c r="O901" s="20">
        <v>17897.18</v>
      </c>
      <c r="P901" s="20">
        <v>22.56</v>
      </c>
      <c r="Q901" s="20">
        <v>97218.63</v>
      </c>
      <c r="R901" s="20">
        <v>9721.8700000000008</v>
      </c>
      <c r="S901" s="20">
        <v>0</v>
      </c>
      <c r="T901" s="20">
        <v>0</v>
      </c>
      <c r="U901" s="20">
        <v>87496.76</v>
      </c>
      <c r="V901" s="20">
        <v>8175.31</v>
      </c>
      <c r="W901" s="20">
        <v>10.31</v>
      </c>
      <c r="X901" s="20">
        <v>0</v>
      </c>
      <c r="Y901" s="19">
        <v>2024</v>
      </c>
      <c r="Z901" s="19">
        <v>4</v>
      </c>
    </row>
    <row r="902" spans="1:26" x14ac:dyDescent="0.25">
      <c r="A902" s="19">
        <v>202306</v>
      </c>
      <c r="B902" s="19">
        <v>4364</v>
      </c>
      <c r="C902" s="19" t="s">
        <v>169</v>
      </c>
      <c r="F902" s="19">
        <v>4</v>
      </c>
      <c r="G902" s="19" t="s">
        <v>166</v>
      </c>
      <c r="H902" s="19">
        <v>0</v>
      </c>
      <c r="J902" s="19">
        <v>1</v>
      </c>
      <c r="K902" s="20" t="s">
        <v>523</v>
      </c>
      <c r="L902" s="20">
        <v>164</v>
      </c>
      <c r="M902" s="20">
        <v>65.599999999999994</v>
      </c>
      <c r="N902" s="20">
        <v>112845.59</v>
      </c>
      <c r="O902" s="20">
        <v>25661.89</v>
      </c>
      <c r="P902" s="20">
        <v>22.74</v>
      </c>
      <c r="Q902" s="20">
        <v>138507.48000000001</v>
      </c>
      <c r="R902" s="20">
        <v>0</v>
      </c>
      <c r="S902" s="20">
        <v>0</v>
      </c>
      <c r="T902" s="20">
        <v>0</v>
      </c>
      <c r="U902" s="20">
        <v>138507.48000000001</v>
      </c>
      <c r="V902" s="20">
        <v>25661.89</v>
      </c>
      <c r="W902" s="20">
        <v>22.74</v>
      </c>
      <c r="X902" s="20">
        <v>0.01</v>
      </c>
      <c r="Y902" s="19">
        <v>2023</v>
      </c>
      <c r="Z902" s="19">
        <v>6</v>
      </c>
    </row>
    <row r="903" spans="1:26" x14ac:dyDescent="0.25">
      <c r="A903" s="19">
        <v>202307</v>
      </c>
      <c r="B903" s="19">
        <v>4364</v>
      </c>
      <c r="C903" s="19" t="s">
        <v>169</v>
      </c>
      <c r="F903" s="19">
        <v>4</v>
      </c>
      <c r="G903" s="19" t="s">
        <v>166</v>
      </c>
      <c r="H903" s="19">
        <v>0</v>
      </c>
      <c r="J903" s="19">
        <v>1</v>
      </c>
      <c r="K903" s="20" t="s">
        <v>523</v>
      </c>
      <c r="L903" s="20">
        <v>192</v>
      </c>
      <c r="M903" s="20">
        <v>76.8</v>
      </c>
      <c r="N903" s="20">
        <v>142998.79999999999</v>
      </c>
      <c r="O903" s="20">
        <v>32622.06</v>
      </c>
      <c r="P903" s="20">
        <v>22.81</v>
      </c>
      <c r="Q903" s="20">
        <v>175620.86</v>
      </c>
      <c r="R903" s="20">
        <v>0</v>
      </c>
      <c r="S903" s="20">
        <v>0</v>
      </c>
      <c r="T903" s="20">
        <v>0</v>
      </c>
      <c r="U903" s="20">
        <v>175620.86</v>
      </c>
      <c r="V903" s="20">
        <v>32622.06</v>
      </c>
      <c r="W903" s="20">
        <v>22.81</v>
      </c>
      <c r="X903" s="20">
        <v>0.01</v>
      </c>
      <c r="Y903" s="19">
        <v>2023</v>
      </c>
      <c r="Z903" s="19">
        <v>7</v>
      </c>
    </row>
    <row r="904" spans="1:26" x14ac:dyDescent="0.25">
      <c r="A904" s="19">
        <v>202308</v>
      </c>
      <c r="B904" s="19">
        <v>4364</v>
      </c>
      <c r="C904" s="19" t="s">
        <v>169</v>
      </c>
      <c r="F904" s="19">
        <v>4</v>
      </c>
      <c r="G904" s="19" t="s">
        <v>166</v>
      </c>
      <c r="H904" s="19">
        <v>0</v>
      </c>
      <c r="J904" s="19">
        <v>1</v>
      </c>
      <c r="K904" s="20" t="s">
        <v>523</v>
      </c>
      <c r="L904" s="20">
        <v>150</v>
      </c>
      <c r="M904" s="20">
        <v>60</v>
      </c>
      <c r="N904" s="20">
        <v>120749.91</v>
      </c>
      <c r="O904" s="20">
        <v>27516.6</v>
      </c>
      <c r="P904" s="20">
        <v>22.79</v>
      </c>
      <c r="Q904" s="20">
        <v>148266.51</v>
      </c>
      <c r="R904" s="20">
        <v>0</v>
      </c>
      <c r="S904" s="20">
        <v>0</v>
      </c>
      <c r="T904" s="20">
        <v>0</v>
      </c>
      <c r="U904" s="20">
        <v>148266.51</v>
      </c>
      <c r="V904" s="20">
        <v>27516.6</v>
      </c>
      <c r="W904" s="20">
        <v>22.79</v>
      </c>
      <c r="X904" s="20">
        <v>0.01</v>
      </c>
      <c r="Y904" s="19">
        <v>2023</v>
      </c>
      <c r="Z904" s="19">
        <v>8</v>
      </c>
    </row>
    <row r="905" spans="1:26" x14ac:dyDescent="0.25">
      <c r="A905" s="19">
        <v>202309</v>
      </c>
      <c r="B905" s="19">
        <v>4364</v>
      </c>
      <c r="C905" s="19" t="s">
        <v>169</v>
      </c>
      <c r="F905" s="19">
        <v>4</v>
      </c>
      <c r="G905" s="19" t="s">
        <v>166</v>
      </c>
      <c r="H905" s="19">
        <v>0</v>
      </c>
      <c r="J905" s="19">
        <v>1</v>
      </c>
      <c r="K905" s="20" t="s">
        <v>523</v>
      </c>
      <c r="L905" s="20">
        <v>133</v>
      </c>
      <c r="M905" s="20">
        <v>53.2</v>
      </c>
      <c r="N905" s="20">
        <v>111327.36</v>
      </c>
      <c r="O905" s="20">
        <v>25429.75</v>
      </c>
      <c r="P905" s="20">
        <v>22.84</v>
      </c>
      <c r="Q905" s="20">
        <v>136757.10999999999</v>
      </c>
      <c r="R905" s="20">
        <v>0</v>
      </c>
      <c r="S905" s="20">
        <v>0</v>
      </c>
      <c r="T905" s="20">
        <v>0</v>
      </c>
      <c r="U905" s="20">
        <v>136757.10999999999</v>
      </c>
      <c r="V905" s="20">
        <v>25429.75</v>
      </c>
      <c r="W905" s="20">
        <v>22.84</v>
      </c>
      <c r="X905" s="20">
        <v>0.01</v>
      </c>
      <c r="Y905" s="19">
        <v>2023</v>
      </c>
      <c r="Z905" s="19">
        <v>9</v>
      </c>
    </row>
    <row r="906" spans="1:26" x14ac:dyDescent="0.25">
      <c r="A906" s="19">
        <v>202310</v>
      </c>
      <c r="B906" s="19">
        <v>4364</v>
      </c>
      <c r="C906" s="19" t="s">
        <v>169</v>
      </c>
      <c r="F906" s="19">
        <v>4</v>
      </c>
      <c r="G906" s="19" t="s">
        <v>166</v>
      </c>
      <c r="H906" s="19">
        <v>0</v>
      </c>
      <c r="J906" s="19">
        <v>1</v>
      </c>
      <c r="K906" s="20" t="s">
        <v>523</v>
      </c>
      <c r="L906" s="20">
        <v>162</v>
      </c>
      <c r="M906" s="20">
        <v>64.8</v>
      </c>
      <c r="N906" s="20">
        <v>148236.53</v>
      </c>
      <c r="O906" s="20">
        <v>33900.9</v>
      </c>
      <c r="P906" s="20">
        <v>22.87</v>
      </c>
      <c r="Q906" s="20">
        <v>182137.43</v>
      </c>
      <c r="R906" s="20">
        <v>0</v>
      </c>
      <c r="S906" s="20">
        <v>0</v>
      </c>
      <c r="T906" s="20">
        <v>0</v>
      </c>
      <c r="U906" s="20">
        <v>182137.43</v>
      </c>
      <c r="V906" s="20">
        <v>33900.9</v>
      </c>
      <c r="W906" s="20">
        <v>22.87</v>
      </c>
      <c r="X906" s="20">
        <v>0.01</v>
      </c>
      <c r="Y906" s="19">
        <v>2023</v>
      </c>
      <c r="Z906" s="19">
        <v>10</v>
      </c>
    </row>
    <row r="907" spans="1:26" x14ac:dyDescent="0.25">
      <c r="A907" s="19">
        <v>202311</v>
      </c>
      <c r="B907" s="19">
        <v>4364</v>
      </c>
      <c r="C907" s="19" t="s">
        <v>169</v>
      </c>
      <c r="F907" s="19">
        <v>4</v>
      </c>
      <c r="G907" s="19" t="s">
        <v>166</v>
      </c>
      <c r="H907" s="19">
        <v>0</v>
      </c>
      <c r="J907" s="19">
        <v>1</v>
      </c>
      <c r="K907" s="20" t="s">
        <v>523</v>
      </c>
      <c r="L907" s="20">
        <v>129</v>
      </c>
      <c r="M907" s="20">
        <v>51.6</v>
      </c>
      <c r="N907" s="20">
        <v>132171.98000000001</v>
      </c>
      <c r="O907" s="20">
        <v>30146.06</v>
      </c>
      <c r="P907" s="20">
        <v>22.81</v>
      </c>
      <c r="Q907" s="20">
        <v>162318.04</v>
      </c>
      <c r="R907" s="20">
        <v>0</v>
      </c>
      <c r="S907" s="20">
        <v>0</v>
      </c>
      <c r="T907" s="20">
        <v>0</v>
      </c>
      <c r="U907" s="20">
        <v>162318.04</v>
      </c>
      <c r="V907" s="20">
        <v>30146.06</v>
      </c>
      <c r="W907" s="20">
        <v>22.81</v>
      </c>
      <c r="X907" s="20">
        <v>0.01</v>
      </c>
      <c r="Y907" s="19">
        <v>2023</v>
      </c>
      <c r="Z907" s="19">
        <v>11</v>
      </c>
    </row>
    <row r="908" spans="1:26" x14ac:dyDescent="0.25">
      <c r="A908" s="19">
        <v>202312</v>
      </c>
      <c r="B908" s="19">
        <v>4364</v>
      </c>
      <c r="C908" s="19" t="s">
        <v>169</v>
      </c>
      <c r="F908" s="19">
        <v>4</v>
      </c>
      <c r="G908" s="19" t="s">
        <v>166</v>
      </c>
      <c r="H908" s="19">
        <v>0</v>
      </c>
      <c r="J908" s="19">
        <v>1</v>
      </c>
      <c r="K908" s="20" t="s">
        <v>523</v>
      </c>
      <c r="L908" s="20">
        <v>82</v>
      </c>
      <c r="M908" s="20">
        <v>32.799999999999997</v>
      </c>
      <c r="N908" s="20">
        <v>103020.4</v>
      </c>
      <c r="O908" s="20">
        <v>23301.5</v>
      </c>
      <c r="P908" s="20">
        <v>22.62</v>
      </c>
      <c r="Q908" s="20">
        <v>126321.9</v>
      </c>
      <c r="R908" s="20">
        <v>0</v>
      </c>
      <c r="S908" s="20">
        <v>0</v>
      </c>
      <c r="T908" s="20">
        <v>0</v>
      </c>
      <c r="U908" s="20">
        <v>126321.9</v>
      </c>
      <c r="V908" s="20">
        <v>23301.5</v>
      </c>
      <c r="W908" s="20">
        <v>22.62</v>
      </c>
      <c r="X908" s="20">
        <v>0.01</v>
      </c>
      <c r="Y908" s="19">
        <v>2023</v>
      </c>
      <c r="Z908" s="19">
        <v>12</v>
      </c>
    </row>
    <row r="909" spans="1:26" x14ac:dyDescent="0.25">
      <c r="A909" s="19">
        <v>202401</v>
      </c>
      <c r="B909" s="19">
        <v>4364</v>
      </c>
      <c r="C909" s="19" t="s">
        <v>169</v>
      </c>
      <c r="F909" s="19">
        <v>4</v>
      </c>
      <c r="G909" s="19" t="s">
        <v>166</v>
      </c>
      <c r="H909" s="19">
        <v>0</v>
      </c>
      <c r="J909" s="19">
        <v>1</v>
      </c>
      <c r="K909" s="20" t="s">
        <v>523</v>
      </c>
      <c r="L909" s="20">
        <v>88</v>
      </c>
      <c r="M909" s="20">
        <v>35.200000000000003</v>
      </c>
      <c r="N909" s="20">
        <v>138018.29999999999</v>
      </c>
      <c r="O909" s="20">
        <v>31486.21</v>
      </c>
      <c r="P909" s="20">
        <v>22.81</v>
      </c>
      <c r="Q909" s="20">
        <v>169504.51</v>
      </c>
      <c r="R909" s="20">
        <v>0</v>
      </c>
      <c r="S909" s="20">
        <v>0</v>
      </c>
      <c r="T909" s="20">
        <v>0</v>
      </c>
      <c r="U909" s="20">
        <v>169504.51</v>
      </c>
      <c r="V909" s="20">
        <v>31486.21</v>
      </c>
      <c r="W909" s="20">
        <v>22.81</v>
      </c>
      <c r="X909" s="20">
        <v>0.01</v>
      </c>
      <c r="Y909" s="19">
        <v>2024</v>
      </c>
      <c r="Z909" s="19">
        <v>1</v>
      </c>
    </row>
    <row r="910" spans="1:26" x14ac:dyDescent="0.25">
      <c r="A910" s="19">
        <v>202402</v>
      </c>
      <c r="B910" s="19">
        <v>4364</v>
      </c>
      <c r="C910" s="19" t="s">
        <v>169</v>
      </c>
      <c r="F910" s="19">
        <v>4</v>
      </c>
      <c r="G910" s="19" t="s">
        <v>166</v>
      </c>
      <c r="H910" s="19">
        <v>0</v>
      </c>
      <c r="J910" s="19">
        <v>1</v>
      </c>
      <c r="K910" s="20" t="s">
        <v>523</v>
      </c>
      <c r="L910" s="20">
        <v>90</v>
      </c>
      <c r="M910" s="20">
        <v>36</v>
      </c>
      <c r="N910" s="20">
        <v>172593.25</v>
      </c>
      <c r="O910" s="20">
        <v>39342.449999999997</v>
      </c>
      <c r="P910" s="20">
        <v>22.79</v>
      </c>
      <c r="Q910" s="20">
        <v>211935.7</v>
      </c>
      <c r="R910" s="20">
        <v>0</v>
      </c>
      <c r="S910" s="20">
        <v>0</v>
      </c>
      <c r="T910" s="20">
        <v>0</v>
      </c>
      <c r="U910" s="20">
        <v>211935.7</v>
      </c>
      <c r="V910" s="20">
        <v>39342.449999999997</v>
      </c>
      <c r="W910" s="20">
        <v>22.79</v>
      </c>
      <c r="X910" s="20">
        <v>0.01</v>
      </c>
      <c r="Y910" s="19">
        <v>2024</v>
      </c>
      <c r="Z910" s="19">
        <v>2</v>
      </c>
    </row>
    <row r="911" spans="1:26" x14ac:dyDescent="0.25">
      <c r="A911" s="19">
        <v>202403</v>
      </c>
      <c r="B911" s="19">
        <v>4364</v>
      </c>
      <c r="C911" s="19" t="s">
        <v>169</v>
      </c>
      <c r="F911" s="19">
        <v>4</v>
      </c>
      <c r="G911" s="19" t="s">
        <v>166</v>
      </c>
      <c r="H911" s="19">
        <v>0</v>
      </c>
      <c r="J911" s="19">
        <v>1</v>
      </c>
      <c r="K911" s="20" t="s">
        <v>523</v>
      </c>
      <c r="L911" s="20">
        <v>108</v>
      </c>
      <c r="M911" s="20">
        <v>43.2</v>
      </c>
      <c r="N911" s="20">
        <v>243110.59</v>
      </c>
      <c r="O911" s="20">
        <v>55870.36</v>
      </c>
      <c r="P911" s="20">
        <v>22.98</v>
      </c>
      <c r="Q911" s="20">
        <v>298980.95</v>
      </c>
      <c r="R911" s="20">
        <v>0</v>
      </c>
      <c r="S911" s="20">
        <v>0</v>
      </c>
      <c r="T911" s="20">
        <v>0</v>
      </c>
      <c r="U911" s="20">
        <v>298980.95</v>
      </c>
      <c r="V911" s="20">
        <v>55870.36</v>
      </c>
      <c r="W911" s="20">
        <v>22.98</v>
      </c>
      <c r="X911" s="20">
        <v>0.01</v>
      </c>
      <c r="Y911" s="19">
        <v>2024</v>
      </c>
      <c r="Z911" s="19">
        <v>3</v>
      </c>
    </row>
    <row r="912" spans="1:26" x14ac:dyDescent="0.25">
      <c r="A912" s="19">
        <v>202404</v>
      </c>
      <c r="B912" s="19">
        <v>4364</v>
      </c>
      <c r="C912" s="19" t="s">
        <v>169</v>
      </c>
      <c r="F912" s="19">
        <v>4</v>
      </c>
      <c r="G912" s="19" t="s">
        <v>166</v>
      </c>
      <c r="H912" s="19">
        <v>0</v>
      </c>
      <c r="J912" s="19">
        <v>1</v>
      </c>
      <c r="K912" s="20" t="s">
        <v>523</v>
      </c>
      <c r="L912" s="20">
        <v>42</v>
      </c>
      <c r="M912" s="20">
        <v>16.8</v>
      </c>
      <c r="N912" s="20">
        <v>98752.72</v>
      </c>
      <c r="O912" s="20">
        <v>22219.24</v>
      </c>
      <c r="P912" s="20">
        <v>22.5</v>
      </c>
      <c r="Q912" s="20">
        <v>120971.96</v>
      </c>
      <c r="R912" s="20">
        <v>12097.19</v>
      </c>
      <c r="S912" s="20">
        <v>0</v>
      </c>
      <c r="T912" s="20">
        <v>0</v>
      </c>
      <c r="U912" s="20">
        <v>108874.77</v>
      </c>
      <c r="V912" s="20">
        <v>10122.049999999999</v>
      </c>
      <c r="W912" s="20">
        <v>10.25</v>
      </c>
      <c r="X912" s="20">
        <v>0</v>
      </c>
      <c r="Y912" s="19">
        <v>2024</v>
      </c>
      <c r="Z912" s="19">
        <v>4</v>
      </c>
    </row>
    <row r="913" spans="1:26" x14ac:dyDescent="0.25">
      <c r="A913" s="19">
        <v>202306</v>
      </c>
      <c r="B913" s="19">
        <v>4361</v>
      </c>
      <c r="C913" s="19" t="s">
        <v>170</v>
      </c>
      <c r="F913" s="19">
        <v>4</v>
      </c>
      <c r="G913" s="19" t="s">
        <v>166</v>
      </c>
      <c r="H913" s="19">
        <v>0</v>
      </c>
      <c r="J913" s="19">
        <v>1</v>
      </c>
      <c r="K913" s="20" t="s">
        <v>523</v>
      </c>
      <c r="L913" s="20">
        <v>430</v>
      </c>
      <c r="M913" s="20">
        <v>86</v>
      </c>
      <c r="N913" s="20">
        <v>144800.95000000001</v>
      </c>
      <c r="O913" s="20">
        <v>32962.57</v>
      </c>
      <c r="P913" s="20">
        <v>22.76</v>
      </c>
      <c r="Q913" s="20">
        <v>177763.52</v>
      </c>
      <c r="R913" s="20">
        <v>0</v>
      </c>
      <c r="S913" s="20">
        <v>0</v>
      </c>
      <c r="T913" s="20">
        <v>0</v>
      </c>
      <c r="U913" s="20">
        <v>177763.52</v>
      </c>
      <c r="V913" s="20">
        <v>32962.57</v>
      </c>
      <c r="W913" s="20">
        <v>22.76</v>
      </c>
      <c r="X913" s="20">
        <v>0.01</v>
      </c>
      <c r="Y913" s="19">
        <v>2023</v>
      </c>
      <c r="Z913" s="19">
        <v>6</v>
      </c>
    </row>
    <row r="914" spans="1:26" x14ac:dyDescent="0.25">
      <c r="A914" s="19">
        <v>202307</v>
      </c>
      <c r="B914" s="19">
        <v>4361</v>
      </c>
      <c r="C914" s="19" t="s">
        <v>170</v>
      </c>
      <c r="F914" s="19">
        <v>4</v>
      </c>
      <c r="G914" s="19" t="s">
        <v>166</v>
      </c>
      <c r="H914" s="19">
        <v>0</v>
      </c>
      <c r="J914" s="19">
        <v>1</v>
      </c>
      <c r="K914" s="20" t="s">
        <v>523</v>
      </c>
      <c r="L914" s="20">
        <v>394</v>
      </c>
      <c r="M914" s="20">
        <v>78.8</v>
      </c>
      <c r="N914" s="20">
        <v>143810.29</v>
      </c>
      <c r="O914" s="20">
        <v>32965.18</v>
      </c>
      <c r="P914" s="20">
        <v>22.92</v>
      </c>
      <c r="Q914" s="20">
        <v>176775.47</v>
      </c>
      <c r="R914" s="20">
        <v>0</v>
      </c>
      <c r="S914" s="20">
        <v>0</v>
      </c>
      <c r="T914" s="20">
        <v>0</v>
      </c>
      <c r="U914" s="20">
        <v>176775.47</v>
      </c>
      <c r="V914" s="20">
        <v>32965.18</v>
      </c>
      <c r="W914" s="20">
        <v>22.92</v>
      </c>
      <c r="X914" s="20">
        <v>0.01</v>
      </c>
      <c r="Y914" s="19">
        <v>2023</v>
      </c>
      <c r="Z914" s="19">
        <v>7</v>
      </c>
    </row>
    <row r="915" spans="1:26" x14ac:dyDescent="0.25">
      <c r="A915" s="19">
        <v>202308</v>
      </c>
      <c r="B915" s="19">
        <v>4361</v>
      </c>
      <c r="C915" s="19" t="s">
        <v>170</v>
      </c>
      <c r="F915" s="19">
        <v>4</v>
      </c>
      <c r="G915" s="19" t="s">
        <v>166</v>
      </c>
      <c r="H915" s="19">
        <v>0</v>
      </c>
      <c r="J915" s="19">
        <v>1</v>
      </c>
      <c r="K915" s="20" t="s">
        <v>523</v>
      </c>
      <c r="L915" s="20">
        <v>367</v>
      </c>
      <c r="M915" s="20">
        <v>73.400000000000006</v>
      </c>
      <c r="N915" s="20">
        <v>144605.09</v>
      </c>
      <c r="O915" s="20">
        <v>32874.089999999997</v>
      </c>
      <c r="P915" s="20">
        <v>22.73</v>
      </c>
      <c r="Q915" s="20">
        <v>177479.18</v>
      </c>
      <c r="R915" s="20">
        <v>0</v>
      </c>
      <c r="S915" s="20">
        <v>0</v>
      </c>
      <c r="T915" s="20">
        <v>0</v>
      </c>
      <c r="U915" s="20">
        <v>177479.18</v>
      </c>
      <c r="V915" s="20">
        <v>32874.089999999997</v>
      </c>
      <c r="W915" s="20">
        <v>22.73</v>
      </c>
      <c r="X915" s="20">
        <v>0.01</v>
      </c>
      <c r="Y915" s="19">
        <v>2023</v>
      </c>
      <c r="Z915" s="19">
        <v>8</v>
      </c>
    </row>
    <row r="916" spans="1:26" x14ac:dyDescent="0.25">
      <c r="A916" s="19">
        <v>202309</v>
      </c>
      <c r="B916" s="19">
        <v>4361</v>
      </c>
      <c r="C916" s="19" t="s">
        <v>170</v>
      </c>
      <c r="F916" s="19">
        <v>4</v>
      </c>
      <c r="G916" s="19" t="s">
        <v>166</v>
      </c>
      <c r="H916" s="19">
        <v>0</v>
      </c>
      <c r="J916" s="19">
        <v>1</v>
      </c>
      <c r="K916" s="20" t="s">
        <v>523</v>
      </c>
      <c r="L916" s="20">
        <v>293</v>
      </c>
      <c r="M916" s="20">
        <v>58.6</v>
      </c>
      <c r="N916" s="20">
        <v>120614.58</v>
      </c>
      <c r="O916" s="20">
        <v>27409.19</v>
      </c>
      <c r="P916" s="20">
        <v>22.72</v>
      </c>
      <c r="Q916" s="20">
        <v>148023.76999999999</v>
      </c>
      <c r="R916" s="20">
        <v>0</v>
      </c>
      <c r="S916" s="20">
        <v>0</v>
      </c>
      <c r="T916" s="20">
        <v>0</v>
      </c>
      <c r="U916" s="20">
        <v>148023.76999999999</v>
      </c>
      <c r="V916" s="20">
        <v>27409.19</v>
      </c>
      <c r="W916" s="20">
        <v>22.72</v>
      </c>
      <c r="X916" s="20">
        <v>0.01</v>
      </c>
      <c r="Y916" s="19">
        <v>2023</v>
      </c>
      <c r="Z916" s="19">
        <v>9</v>
      </c>
    </row>
    <row r="917" spans="1:26" x14ac:dyDescent="0.25">
      <c r="A917" s="19">
        <v>202310</v>
      </c>
      <c r="B917" s="19">
        <v>4361</v>
      </c>
      <c r="C917" s="19" t="s">
        <v>170</v>
      </c>
      <c r="F917" s="19">
        <v>4</v>
      </c>
      <c r="G917" s="19" t="s">
        <v>166</v>
      </c>
      <c r="H917" s="19">
        <v>0</v>
      </c>
      <c r="J917" s="19">
        <v>1</v>
      </c>
      <c r="K917" s="20" t="s">
        <v>523</v>
      </c>
      <c r="L917" s="20">
        <v>311</v>
      </c>
      <c r="M917" s="20">
        <v>62.2</v>
      </c>
      <c r="N917" s="20">
        <v>138680.51</v>
      </c>
      <c r="O917" s="20">
        <v>31540.400000000001</v>
      </c>
      <c r="P917" s="20">
        <v>22.74</v>
      </c>
      <c r="Q917" s="20">
        <v>170220.91</v>
      </c>
      <c r="R917" s="20">
        <v>0</v>
      </c>
      <c r="S917" s="20">
        <v>0</v>
      </c>
      <c r="T917" s="20">
        <v>0</v>
      </c>
      <c r="U917" s="20">
        <v>170220.91</v>
      </c>
      <c r="V917" s="20">
        <v>31540.400000000001</v>
      </c>
      <c r="W917" s="20">
        <v>22.74</v>
      </c>
      <c r="X917" s="20">
        <v>0.01</v>
      </c>
      <c r="Y917" s="19">
        <v>2023</v>
      </c>
      <c r="Z917" s="19">
        <v>10</v>
      </c>
    </row>
    <row r="918" spans="1:26" x14ac:dyDescent="0.25">
      <c r="A918" s="19">
        <v>202311</v>
      </c>
      <c r="B918" s="19">
        <v>4361</v>
      </c>
      <c r="C918" s="19" t="s">
        <v>170</v>
      </c>
      <c r="F918" s="19">
        <v>4</v>
      </c>
      <c r="G918" s="19" t="s">
        <v>166</v>
      </c>
      <c r="H918" s="19">
        <v>0</v>
      </c>
      <c r="J918" s="19">
        <v>1</v>
      </c>
      <c r="K918" s="20" t="s">
        <v>523</v>
      </c>
      <c r="L918" s="20">
        <v>257</v>
      </c>
      <c r="M918" s="20">
        <v>51.4</v>
      </c>
      <c r="N918" s="20">
        <v>133790.69</v>
      </c>
      <c r="O918" s="20">
        <v>30496.41</v>
      </c>
      <c r="P918" s="20">
        <v>22.79</v>
      </c>
      <c r="Q918" s="20">
        <v>164287.1</v>
      </c>
      <c r="R918" s="20">
        <v>0</v>
      </c>
      <c r="S918" s="20">
        <v>0</v>
      </c>
      <c r="T918" s="20">
        <v>0</v>
      </c>
      <c r="U918" s="20">
        <v>164287.1</v>
      </c>
      <c r="V918" s="20">
        <v>30496.41</v>
      </c>
      <c r="W918" s="20">
        <v>22.79</v>
      </c>
      <c r="X918" s="20">
        <v>0.01</v>
      </c>
      <c r="Y918" s="19">
        <v>2023</v>
      </c>
      <c r="Z918" s="19">
        <v>11</v>
      </c>
    </row>
    <row r="919" spans="1:26" x14ac:dyDescent="0.25">
      <c r="A919" s="19">
        <v>202312</v>
      </c>
      <c r="B919" s="19">
        <v>4361</v>
      </c>
      <c r="C919" s="19" t="s">
        <v>170</v>
      </c>
      <c r="F919" s="19">
        <v>4</v>
      </c>
      <c r="G919" s="19" t="s">
        <v>166</v>
      </c>
      <c r="H919" s="19">
        <v>0</v>
      </c>
      <c r="J919" s="19">
        <v>1</v>
      </c>
      <c r="K919" s="20" t="s">
        <v>523</v>
      </c>
      <c r="L919" s="20">
        <v>210</v>
      </c>
      <c r="M919" s="20">
        <v>42</v>
      </c>
      <c r="N919" s="20">
        <v>136150</v>
      </c>
      <c r="O919" s="20">
        <v>30940.78</v>
      </c>
      <c r="P919" s="20">
        <v>22.73</v>
      </c>
      <c r="Q919" s="20">
        <v>167090.78</v>
      </c>
      <c r="R919" s="20">
        <v>0</v>
      </c>
      <c r="S919" s="20">
        <v>0</v>
      </c>
      <c r="T919" s="20">
        <v>0</v>
      </c>
      <c r="U919" s="20">
        <v>167090.78</v>
      </c>
      <c r="V919" s="20">
        <v>30940.78</v>
      </c>
      <c r="W919" s="20">
        <v>22.73</v>
      </c>
      <c r="X919" s="20">
        <v>0.01</v>
      </c>
      <c r="Y919" s="19">
        <v>2023</v>
      </c>
      <c r="Z919" s="19">
        <v>12</v>
      </c>
    </row>
    <row r="920" spans="1:26" x14ac:dyDescent="0.25">
      <c r="A920" s="19">
        <v>202401</v>
      </c>
      <c r="B920" s="19">
        <v>4361</v>
      </c>
      <c r="C920" s="19" t="s">
        <v>170</v>
      </c>
      <c r="F920" s="19">
        <v>4</v>
      </c>
      <c r="G920" s="19" t="s">
        <v>166</v>
      </c>
      <c r="H920" s="19">
        <v>0</v>
      </c>
      <c r="J920" s="19">
        <v>1</v>
      </c>
      <c r="K920" s="20" t="s">
        <v>523</v>
      </c>
      <c r="L920" s="20">
        <v>282</v>
      </c>
      <c r="M920" s="20">
        <v>56.4</v>
      </c>
      <c r="N920" s="20">
        <v>237348.15</v>
      </c>
      <c r="O920" s="20">
        <v>53722.47</v>
      </c>
      <c r="P920" s="20">
        <v>22.63</v>
      </c>
      <c r="Q920" s="20">
        <v>291070.62</v>
      </c>
      <c r="R920" s="20">
        <v>0</v>
      </c>
      <c r="S920" s="20">
        <v>0</v>
      </c>
      <c r="T920" s="20">
        <v>0</v>
      </c>
      <c r="U920" s="20">
        <v>291070.62</v>
      </c>
      <c r="V920" s="20">
        <v>53722.47</v>
      </c>
      <c r="W920" s="20">
        <v>22.63</v>
      </c>
      <c r="X920" s="20">
        <v>0.01</v>
      </c>
      <c r="Y920" s="19">
        <v>2024</v>
      </c>
      <c r="Z920" s="19">
        <v>1</v>
      </c>
    </row>
    <row r="921" spans="1:26" x14ac:dyDescent="0.25">
      <c r="A921" s="19">
        <v>202402</v>
      </c>
      <c r="B921" s="19">
        <v>4361</v>
      </c>
      <c r="C921" s="19" t="s">
        <v>170</v>
      </c>
      <c r="F921" s="19">
        <v>4</v>
      </c>
      <c r="G921" s="19" t="s">
        <v>166</v>
      </c>
      <c r="H921" s="19">
        <v>0</v>
      </c>
      <c r="J921" s="19">
        <v>1</v>
      </c>
      <c r="K921" s="20" t="s">
        <v>523</v>
      </c>
      <c r="L921" s="20">
        <v>267</v>
      </c>
      <c r="M921" s="20">
        <v>53.4</v>
      </c>
      <c r="N921" s="20">
        <v>268351.48</v>
      </c>
      <c r="O921" s="20">
        <v>60772.47</v>
      </c>
      <c r="P921" s="20">
        <v>22.65</v>
      </c>
      <c r="Q921" s="20">
        <v>329123.95</v>
      </c>
      <c r="R921" s="20">
        <v>0</v>
      </c>
      <c r="S921" s="20">
        <v>0</v>
      </c>
      <c r="T921" s="20">
        <v>0</v>
      </c>
      <c r="U921" s="20">
        <v>329123.95</v>
      </c>
      <c r="V921" s="20">
        <v>60772.47</v>
      </c>
      <c r="W921" s="20">
        <v>22.65</v>
      </c>
      <c r="X921" s="20">
        <v>0.01</v>
      </c>
      <c r="Y921" s="19">
        <v>2024</v>
      </c>
      <c r="Z921" s="19">
        <v>2</v>
      </c>
    </row>
    <row r="922" spans="1:26" x14ac:dyDescent="0.25">
      <c r="A922" s="19">
        <v>202403</v>
      </c>
      <c r="B922" s="19">
        <v>4361</v>
      </c>
      <c r="C922" s="19" t="s">
        <v>170</v>
      </c>
      <c r="F922" s="19">
        <v>4</v>
      </c>
      <c r="G922" s="19" t="s">
        <v>166</v>
      </c>
      <c r="H922" s="19">
        <v>0</v>
      </c>
      <c r="J922" s="19">
        <v>1</v>
      </c>
      <c r="K922" s="20" t="s">
        <v>523</v>
      </c>
      <c r="L922" s="20">
        <v>314</v>
      </c>
      <c r="M922" s="20">
        <v>62.8</v>
      </c>
      <c r="N922" s="20">
        <v>374454.22</v>
      </c>
      <c r="O922" s="20">
        <v>85444.97</v>
      </c>
      <c r="P922" s="20">
        <v>22.82</v>
      </c>
      <c r="Q922" s="20">
        <v>459899.19</v>
      </c>
      <c r="R922" s="20">
        <v>0</v>
      </c>
      <c r="S922" s="20">
        <v>0</v>
      </c>
      <c r="T922" s="20">
        <v>0</v>
      </c>
      <c r="U922" s="20">
        <v>459899.19</v>
      </c>
      <c r="V922" s="20">
        <v>85444.97</v>
      </c>
      <c r="W922" s="20">
        <v>22.82</v>
      </c>
      <c r="X922" s="20">
        <v>0.02</v>
      </c>
      <c r="Y922" s="19">
        <v>2024</v>
      </c>
      <c r="Z922" s="19">
        <v>3</v>
      </c>
    </row>
    <row r="923" spans="1:26" x14ac:dyDescent="0.25">
      <c r="A923" s="19">
        <v>202404</v>
      </c>
      <c r="B923" s="19">
        <v>4361</v>
      </c>
      <c r="C923" s="19" t="s">
        <v>170</v>
      </c>
      <c r="F923" s="19">
        <v>4</v>
      </c>
      <c r="G923" s="19" t="s">
        <v>166</v>
      </c>
      <c r="H923" s="19">
        <v>0</v>
      </c>
      <c r="J923" s="19">
        <v>1</v>
      </c>
      <c r="K923" s="20" t="s">
        <v>523</v>
      </c>
      <c r="L923" s="20">
        <v>78</v>
      </c>
      <c r="M923" s="20">
        <v>15.6</v>
      </c>
      <c r="N923" s="20">
        <v>96473.2</v>
      </c>
      <c r="O923" s="20">
        <v>21954.65</v>
      </c>
      <c r="P923" s="20">
        <v>22.76</v>
      </c>
      <c r="Q923" s="20">
        <v>118427.85</v>
      </c>
      <c r="R923" s="20">
        <v>9736.7000000000007</v>
      </c>
      <c r="S923" s="20">
        <v>0</v>
      </c>
      <c r="T923" s="20">
        <v>0</v>
      </c>
      <c r="U923" s="20">
        <v>108691.15</v>
      </c>
      <c r="V923" s="20">
        <v>12217.95</v>
      </c>
      <c r="W923" s="20">
        <v>12.66</v>
      </c>
      <c r="X923" s="20">
        <v>0</v>
      </c>
      <c r="Y923" s="19">
        <v>2024</v>
      </c>
      <c r="Z923" s="19">
        <v>4</v>
      </c>
    </row>
    <row r="924" spans="1:26" x14ac:dyDescent="0.25">
      <c r="A924" s="19">
        <v>202306</v>
      </c>
      <c r="B924" s="19">
        <v>4365</v>
      </c>
      <c r="C924" s="19" t="s">
        <v>171</v>
      </c>
      <c r="F924" s="19">
        <v>4</v>
      </c>
      <c r="G924" s="19" t="s">
        <v>166</v>
      </c>
      <c r="H924" s="19">
        <v>0</v>
      </c>
      <c r="J924" s="19">
        <v>1</v>
      </c>
      <c r="K924" s="20" t="s">
        <v>523</v>
      </c>
      <c r="L924" s="20">
        <v>144</v>
      </c>
      <c r="M924" s="20">
        <v>57.6</v>
      </c>
      <c r="N924" s="20">
        <v>134059.93</v>
      </c>
      <c r="O924" s="20">
        <v>30310.959999999999</v>
      </c>
      <c r="P924" s="20">
        <v>22.61</v>
      </c>
      <c r="Q924" s="20">
        <v>164370.89000000001</v>
      </c>
      <c r="R924" s="20">
        <v>0</v>
      </c>
      <c r="S924" s="20">
        <v>0</v>
      </c>
      <c r="T924" s="20">
        <v>0</v>
      </c>
      <c r="U924" s="20">
        <v>164370.89000000001</v>
      </c>
      <c r="V924" s="20">
        <v>30310.959999999999</v>
      </c>
      <c r="W924" s="20">
        <v>22.61</v>
      </c>
      <c r="X924" s="20">
        <v>0.01</v>
      </c>
      <c r="Y924" s="19">
        <v>2023</v>
      </c>
      <c r="Z924" s="19">
        <v>6</v>
      </c>
    </row>
    <row r="925" spans="1:26" x14ac:dyDescent="0.25">
      <c r="A925" s="19">
        <v>202307</v>
      </c>
      <c r="B925" s="19">
        <v>4365</v>
      </c>
      <c r="C925" s="19" t="s">
        <v>171</v>
      </c>
      <c r="F925" s="19">
        <v>4</v>
      </c>
      <c r="G925" s="19" t="s">
        <v>166</v>
      </c>
      <c r="H925" s="19">
        <v>0</v>
      </c>
      <c r="J925" s="19">
        <v>1</v>
      </c>
      <c r="K925" s="20" t="s">
        <v>523</v>
      </c>
      <c r="L925" s="20">
        <v>125</v>
      </c>
      <c r="M925" s="20">
        <v>50</v>
      </c>
      <c r="N925" s="20">
        <v>126078.29</v>
      </c>
      <c r="O925" s="20">
        <v>29012.94</v>
      </c>
      <c r="P925" s="20">
        <v>23.01</v>
      </c>
      <c r="Q925" s="20">
        <v>155091.23000000001</v>
      </c>
      <c r="R925" s="20">
        <v>0</v>
      </c>
      <c r="S925" s="20">
        <v>0</v>
      </c>
      <c r="T925" s="20">
        <v>0</v>
      </c>
      <c r="U925" s="20">
        <v>155091.23000000001</v>
      </c>
      <c r="V925" s="20">
        <v>29012.94</v>
      </c>
      <c r="W925" s="20">
        <v>23.01</v>
      </c>
      <c r="X925" s="20">
        <v>0.01</v>
      </c>
      <c r="Y925" s="19">
        <v>2023</v>
      </c>
      <c r="Z925" s="19">
        <v>7</v>
      </c>
    </row>
    <row r="926" spans="1:26" x14ac:dyDescent="0.25">
      <c r="A926" s="19">
        <v>202308</v>
      </c>
      <c r="B926" s="19">
        <v>4365</v>
      </c>
      <c r="C926" s="19" t="s">
        <v>171</v>
      </c>
      <c r="F926" s="19">
        <v>4</v>
      </c>
      <c r="G926" s="19" t="s">
        <v>166</v>
      </c>
      <c r="H926" s="19">
        <v>0</v>
      </c>
      <c r="J926" s="19">
        <v>1</v>
      </c>
      <c r="K926" s="20" t="s">
        <v>523</v>
      </c>
      <c r="L926" s="20">
        <v>119</v>
      </c>
      <c r="M926" s="20">
        <v>47.6</v>
      </c>
      <c r="N926" s="20">
        <v>128939.5</v>
      </c>
      <c r="O926" s="20">
        <v>29471.3</v>
      </c>
      <c r="P926" s="20">
        <v>22.86</v>
      </c>
      <c r="Q926" s="20">
        <v>158410.79999999999</v>
      </c>
      <c r="R926" s="20">
        <v>0</v>
      </c>
      <c r="S926" s="20">
        <v>0</v>
      </c>
      <c r="T926" s="20">
        <v>0</v>
      </c>
      <c r="U926" s="20">
        <v>158410.79999999999</v>
      </c>
      <c r="V926" s="20">
        <v>29471.3</v>
      </c>
      <c r="W926" s="20">
        <v>22.86</v>
      </c>
      <c r="X926" s="20">
        <v>0.01</v>
      </c>
      <c r="Y926" s="19">
        <v>2023</v>
      </c>
      <c r="Z926" s="19">
        <v>8</v>
      </c>
    </row>
    <row r="927" spans="1:26" x14ac:dyDescent="0.25">
      <c r="A927" s="19">
        <v>202309</v>
      </c>
      <c r="B927" s="19">
        <v>4365</v>
      </c>
      <c r="C927" s="19" t="s">
        <v>171</v>
      </c>
      <c r="F927" s="19">
        <v>4</v>
      </c>
      <c r="G927" s="19" t="s">
        <v>166</v>
      </c>
      <c r="H927" s="19">
        <v>0</v>
      </c>
      <c r="J927" s="19">
        <v>1</v>
      </c>
      <c r="K927" s="20" t="s">
        <v>523</v>
      </c>
      <c r="L927" s="20">
        <v>95</v>
      </c>
      <c r="M927" s="20">
        <v>38</v>
      </c>
      <c r="N927" s="20">
        <v>107826.58</v>
      </c>
      <c r="O927" s="20">
        <v>24443.119999999999</v>
      </c>
      <c r="P927" s="20">
        <v>22.67</v>
      </c>
      <c r="Q927" s="20">
        <v>132269.70000000001</v>
      </c>
      <c r="R927" s="20">
        <v>0</v>
      </c>
      <c r="S927" s="20">
        <v>0</v>
      </c>
      <c r="T927" s="20">
        <v>0</v>
      </c>
      <c r="U927" s="20">
        <v>132269.70000000001</v>
      </c>
      <c r="V927" s="20">
        <v>24443.119999999999</v>
      </c>
      <c r="W927" s="20">
        <v>22.67</v>
      </c>
      <c r="X927" s="20">
        <v>0.01</v>
      </c>
      <c r="Y927" s="19">
        <v>2023</v>
      </c>
      <c r="Z927" s="19">
        <v>9</v>
      </c>
    </row>
    <row r="928" spans="1:26" x14ac:dyDescent="0.25">
      <c r="A928" s="19">
        <v>202310</v>
      </c>
      <c r="B928" s="19">
        <v>4365</v>
      </c>
      <c r="C928" s="19" t="s">
        <v>171</v>
      </c>
      <c r="F928" s="19">
        <v>4</v>
      </c>
      <c r="G928" s="19" t="s">
        <v>166</v>
      </c>
      <c r="H928" s="19">
        <v>0</v>
      </c>
      <c r="J928" s="19">
        <v>1</v>
      </c>
      <c r="K928" s="20" t="s">
        <v>523</v>
      </c>
      <c r="L928" s="20">
        <v>107</v>
      </c>
      <c r="M928" s="20">
        <v>42.8</v>
      </c>
      <c r="N928" s="20">
        <v>131549.81</v>
      </c>
      <c r="O928" s="20">
        <v>29647.33</v>
      </c>
      <c r="P928" s="20">
        <v>22.54</v>
      </c>
      <c r="Q928" s="20">
        <v>161197.14000000001</v>
      </c>
      <c r="R928" s="20">
        <v>0</v>
      </c>
      <c r="S928" s="20">
        <v>0</v>
      </c>
      <c r="T928" s="20">
        <v>0</v>
      </c>
      <c r="U928" s="20">
        <v>161197.14000000001</v>
      </c>
      <c r="V928" s="20">
        <v>29647.33</v>
      </c>
      <c r="W928" s="20">
        <v>22.54</v>
      </c>
      <c r="X928" s="20">
        <v>0.01</v>
      </c>
      <c r="Y928" s="19">
        <v>2023</v>
      </c>
      <c r="Z928" s="19">
        <v>10</v>
      </c>
    </row>
    <row r="929" spans="1:26" x14ac:dyDescent="0.25">
      <c r="A929" s="19">
        <v>202311</v>
      </c>
      <c r="B929" s="19">
        <v>4365</v>
      </c>
      <c r="C929" s="19" t="s">
        <v>171</v>
      </c>
      <c r="F929" s="19">
        <v>4</v>
      </c>
      <c r="G929" s="19" t="s">
        <v>166</v>
      </c>
      <c r="H929" s="19">
        <v>0</v>
      </c>
      <c r="J929" s="19">
        <v>1</v>
      </c>
      <c r="K929" s="20" t="s">
        <v>523</v>
      </c>
      <c r="L929" s="20">
        <v>78</v>
      </c>
      <c r="M929" s="20">
        <v>31.2</v>
      </c>
      <c r="N929" s="20">
        <v>102781.18</v>
      </c>
      <c r="O929" s="20">
        <v>23437.7</v>
      </c>
      <c r="P929" s="20">
        <v>22.8</v>
      </c>
      <c r="Q929" s="20">
        <v>126218.88</v>
      </c>
      <c r="R929" s="20">
        <v>0</v>
      </c>
      <c r="S929" s="20">
        <v>0</v>
      </c>
      <c r="T929" s="20">
        <v>0</v>
      </c>
      <c r="U929" s="20">
        <v>126218.88</v>
      </c>
      <c r="V929" s="20">
        <v>23437.7</v>
      </c>
      <c r="W929" s="20">
        <v>22.8</v>
      </c>
      <c r="X929" s="20">
        <v>0.01</v>
      </c>
      <c r="Y929" s="19">
        <v>2023</v>
      </c>
      <c r="Z929" s="19">
        <v>11</v>
      </c>
    </row>
    <row r="930" spans="1:26" x14ac:dyDescent="0.25">
      <c r="A930" s="19">
        <v>202312</v>
      </c>
      <c r="B930" s="19">
        <v>4365</v>
      </c>
      <c r="C930" s="19" t="s">
        <v>171</v>
      </c>
      <c r="F930" s="19">
        <v>4</v>
      </c>
      <c r="G930" s="19" t="s">
        <v>166</v>
      </c>
      <c r="H930" s="19">
        <v>0</v>
      </c>
      <c r="J930" s="19">
        <v>1</v>
      </c>
      <c r="K930" s="20" t="s">
        <v>523</v>
      </c>
      <c r="L930" s="20">
        <v>140</v>
      </c>
      <c r="M930" s="20">
        <v>56</v>
      </c>
      <c r="N930" s="20">
        <v>223944.59</v>
      </c>
      <c r="O930" s="20">
        <v>51402.46</v>
      </c>
      <c r="P930" s="20">
        <v>22.95</v>
      </c>
      <c r="Q930" s="20">
        <v>275347.05</v>
      </c>
      <c r="R930" s="20">
        <v>0</v>
      </c>
      <c r="S930" s="20">
        <v>0</v>
      </c>
      <c r="T930" s="20">
        <v>0</v>
      </c>
      <c r="U930" s="20">
        <v>275347.05</v>
      </c>
      <c r="V930" s="20">
        <v>51402.46</v>
      </c>
      <c r="W930" s="20">
        <v>22.95</v>
      </c>
      <c r="X930" s="20">
        <v>0.01</v>
      </c>
      <c r="Y930" s="19">
        <v>2023</v>
      </c>
      <c r="Z930" s="19">
        <v>12</v>
      </c>
    </row>
    <row r="931" spans="1:26" x14ac:dyDescent="0.25">
      <c r="A931" s="19">
        <v>202401</v>
      </c>
      <c r="B931" s="19">
        <v>4365</v>
      </c>
      <c r="C931" s="19" t="s">
        <v>171</v>
      </c>
      <c r="F931" s="19">
        <v>4</v>
      </c>
      <c r="G931" s="19" t="s">
        <v>166</v>
      </c>
      <c r="H931" s="19">
        <v>0</v>
      </c>
      <c r="J931" s="19">
        <v>1</v>
      </c>
      <c r="K931" s="20" t="s">
        <v>523</v>
      </c>
      <c r="L931" s="20">
        <v>109</v>
      </c>
      <c r="M931" s="20">
        <v>43.6</v>
      </c>
      <c r="N931" s="20">
        <v>216237.97</v>
      </c>
      <c r="O931" s="20">
        <v>49779.81</v>
      </c>
      <c r="P931" s="20">
        <v>23.02</v>
      </c>
      <c r="Q931" s="20">
        <v>266017.78000000003</v>
      </c>
      <c r="R931" s="20">
        <v>0</v>
      </c>
      <c r="S931" s="20">
        <v>0</v>
      </c>
      <c r="T931" s="20">
        <v>0</v>
      </c>
      <c r="U931" s="20">
        <v>266017.78000000003</v>
      </c>
      <c r="V931" s="20">
        <v>49779.81</v>
      </c>
      <c r="W931" s="20">
        <v>23.02</v>
      </c>
      <c r="X931" s="20">
        <v>0.01</v>
      </c>
      <c r="Y931" s="19">
        <v>2024</v>
      </c>
      <c r="Z931" s="19">
        <v>1</v>
      </c>
    </row>
    <row r="932" spans="1:26" x14ac:dyDescent="0.25">
      <c r="A932" s="19">
        <v>202402</v>
      </c>
      <c r="B932" s="19">
        <v>4365</v>
      </c>
      <c r="C932" s="19" t="s">
        <v>171</v>
      </c>
      <c r="F932" s="19">
        <v>4</v>
      </c>
      <c r="G932" s="19" t="s">
        <v>166</v>
      </c>
      <c r="H932" s="19">
        <v>0</v>
      </c>
      <c r="J932" s="19">
        <v>1</v>
      </c>
      <c r="K932" s="20" t="s">
        <v>523</v>
      </c>
      <c r="L932" s="20">
        <v>82</v>
      </c>
      <c r="M932" s="20">
        <v>32.799999999999997</v>
      </c>
      <c r="N932" s="20">
        <v>203649.27</v>
      </c>
      <c r="O932" s="20">
        <v>46828.959999999999</v>
      </c>
      <c r="P932" s="20">
        <v>22.99</v>
      </c>
      <c r="Q932" s="20">
        <v>250478.23</v>
      </c>
      <c r="R932" s="20">
        <v>0</v>
      </c>
      <c r="S932" s="20">
        <v>0</v>
      </c>
      <c r="T932" s="20">
        <v>0</v>
      </c>
      <c r="U932" s="20">
        <v>250478.23</v>
      </c>
      <c r="V932" s="20">
        <v>46828.959999999999</v>
      </c>
      <c r="W932" s="20">
        <v>22.99</v>
      </c>
      <c r="X932" s="20">
        <v>0.01</v>
      </c>
      <c r="Y932" s="19">
        <v>2024</v>
      </c>
      <c r="Z932" s="19">
        <v>2</v>
      </c>
    </row>
    <row r="933" spans="1:26" x14ac:dyDescent="0.25">
      <c r="A933" s="19">
        <v>202403</v>
      </c>
      <c r="B933" s="19">
        <v>4365</v>
      </c>
      <c r="C933" s="19" t="s">
        <v>171</v>
      </c>
      <c r="F933" s="19">
        <v>4</v>
      </c>
      <c r="G933" s="19" t="s">
        <v>166</v>
      </c>
      <c r="H933" s="19">
        <v>0</v>
      </c>
      <c r="J933" s="19">
        <v>1</v>
      </c>
      <c r="K933" s="20" t="s">
        <v>523</v>
      </c>
      <c r="L933" s="20">
        <v>87</v>
      </c>
      <c r="M933" s="20">
        <v>34.799999999999997</v>
      </c>
      <c r="N933" s="20">
        <v>252085.92</v>
      </c>
      <c r="O933" s="20">
        <v>57588.9</v>
      </c>
      <c r="P933" s="20">
        <v>22.84</v>
      </c>
      <c r="Q933" s="20">
        <v>309674.82</v>
      </c>
      <c r="R933" s="20">
        <v>0</v>
      </c>
      <c r="S933" s="20">
        <v>0</v>
      </c>
      <c r="T933" s="20">
        <v>0</v>
      </c>
      <c r="U933" s="20">
        <v>309674.82</v>
      </c>
      <c r="V933" s="20">
        <v>57588.9</v>
      </c>
      <c r="W933" s="20">
        <v>22.84</v>
      </c>
      <c r="X933" s="20">
        <v>0.01</v>
      </c>
      <c r="Y933" s="19">
        <v>2024</v>
      </c>
      <c r="Z933" s="19">
        <v>3</v>
      </c>
    </row>
    <row r="934" spans="1:26" x14ac:dyDescent="0.25">
      <c r="A934" s="19">
        <v>202404</v>
      </c>
      <c r="B934" s="19">
        <v>4365</v>
      </c>
      <c r="C934" s="19" t="s">
        <v>171</v>
      </c>
      <c r="F934" s="19">
        <v>4</v>
      </c>
      <c r="G934" s="19" t="s">
        <v>166</v>
      </c>
      <c r="H934" s="19">
        <v>0</v>
      </c>
      <c r="J934" s="19">
        <v>1</v>
      </c>
      <c r="K934" s="20" t="s">
        <v>523</v>
      </c>
      <c r="L934" s="20">
        <v>31</v>
      </c>
      <c r="M934" s="20">
        <v>12.4</v>
      </c>
      <c r="N934" s="20">
        <v>93480.08</v>
      </c>
      <c r="O934" s="20">
        <v>21033.05</v>
      </c>
      <c r="P934" s="20">
        <v>22.5</v>
      </c>
      <c r="Q934" s="20">
        <v>114513.13</v>
      </c>
      <c r="R934" s="20">
        <v>7813.08</v>
      </c>
      <c r="S934" s="20">
        <v>0</v>
      </c>
      <c r="T934" s="20">
        <v>0</v>
      </c>
      <c r="U934" s="20">
        <v>106700.05</v>
      </c>
      <c r="V934" s="20">
        <v>13219.97</v>
      </c>
      <c r="W934" s="20">
        <v>14.14</v>
      </c>
      <c r="X934" s="20">
        <v>0</v>
      </c>
      <c r="Y934" s="19">
        <v>2024</v>
      </c>
      <c r="Z934" s="19">
        <v>4</v>
      </c>
    </row>
    <row r="935" spans="1:26" x14ac:dyDescent="0.25">
      <c r="A935" s="19">
        <v>202306</v>
      </c>
      <c r="B935" s="19">
        <v>6528</v>
      </c>
      <c r="C935" s="19" t="s">
        <v>668</v>
      </c>
      <c r="F935" s="19">
        <v>14</v>
      </c>
      <c r="G935" s="19" t="s">
        <v>197</v>
      </c>
      <c r="H935" s="19">
        <v>0</v>
      </c>
      <c r="J935" s="19">
        <v>1</v>
      </c>
      <c r="K935" s="20" t="s">
        <v>523</v>
      </c>
      <c r="L935" s="20">
        <v>-1</v>
      </c>
      <c r="M935" s="20">
        <v>-0.48</v>
      </c>
      <c r="N935" s="20">
        <v>-559.21</v>
      </c>
      <c r="O935" s="20">
        <v>-137.01</v>
      </c>
      <c r="P935" s="20">
        <v>0</v>
      </c>
      <c r="Q935" s="20">
        <v>-696.22</v>
      </c>
      <c r="R935" s="20">
        <v>0</v>
      </c>
      <c r="S935" s="20">
        <v>0</v>
      </c>
      <c r="T935" s="20">
        <v>0</v>
      </c>
      <c r="U935" s="20">
        <v>-696.22</v>
      </c>
      <c r="V935" s="20">
        <v>-137.01</v>
      </c>
      <c r="W935" s="20">
        <v>0</v>
      </c>
      <c r="X935" s="20">
        <v>0</v>
      </c>
      <c r="Y935" s="19">
        <v>2023</v>
      </c>
      <c r="Z935" s="19">
        <v>6</v>
      </c>
    </row>
    <row r="936" spans="1:26" x14ac:dyDescent="0.25">
      <c r="A936" s="19">
        <v>202306</v>
      </c>
      <c r="B936" s="19">
        <v>6533</v>
      </c>
      <c r="C936" s="19" t="s">
        <v>529</v>
      </c>
      <c r="F936" s="19">
        <v>14</v>
      </c>
      <c r="G936" s="19" t="s">
        <v>197</v>
      </c>
      <c r="H936" s="19">
        <v>0</v>
      </c>
      <c r="J936" s="19">
        <v>1</v>
      </c>
      <c r="K936" s="20" t="s">
        <v>523</v>
      </c>
      <c r="L936" s="20">
        <v>311</v>
      </c>
      <c r="M936" s="20">
        <v>59.09</v>
      </c>
      <c r="N936" s="20">
        <v>72301.279999999999</v>
      </c>
      <c r="O936" s="20">
        <v>17854.060000000001</v>
      </c>
      <c r="P936" s="20">
        <v>24.69</v>
      </c>
      <c r="Q936" s="20">
        <v>90155.34</v>
      </c>
      <c r="R936" s="20">
        <v>0</v>
      </c>
      <c r="S936" s="20">
        <v>156.31</v>
      </c>
      <c r="T936" s="20">
        <v>0</v>
      </c>
      <c r="U936" s="20">
        <v>89999.03</v>
      </c>
      <c r="V936" s="20">
        <v>17697.75</v>
      </c>
      <c r="W936" s="20">
        <v>24.48</v>
      </c>
      <c r="X936" s="20">
        <v>0</v>
      </c>
      <c r="Y936" s="19">
        <v>2023</v>
      </c>
      <c r="Z936" s="19">
        <v>6</v>
      </c>
    </row>
    <row r="937" spans="1:26" x14ac:dyDescent="0.25">
      <c r="A937" s="19">
        <v>202307</v>
      </c>
      <c r="B937" s="19">
        <v>6533</v>
      </c>
      <c r="C937" s="19" t="s">
        <v>529</v>
      </c>
      <c r="F937" s="19">
        <v>14</v>
      </c>
      <c r="G937" s="19" t="s">
        <v>197</v>
      </c>
      <c r="H937" s="19">
        <v>0</v>
      </c>
      <c r="J937" s="19">
        <v>1</v>
      </c>
      <c r="K937" s="20" t="s">
        <v>523</v>
      </c>
      <c r="L937" s="20">
        <v>372</v>
      </c>
      <c r="M937" s="20">
        <v>70.680000000000007</v>
      </c>
      <c r="N937" s="20">
        <v>95132.33</v>
      </c>
      <c r="O937" s="20">
        <v>23397.95</v>
      </c>
      <c r="P937" s="20">
        <v>24.6</v>
      </c>
      <c r="Q937" s="20">
        <v>118530.28</v>
      </c>
      <c r="R937" s="20">
        <v>0</v>
      </c>
      <c r="S937" s="20">
        <v>280.18</v>
      </c>
      <c r="T937" s="20">
        <v>0</v>
      </c>
      <c r="U937" s="20">
        <v>118250.1</v>
      </c>
      <c r="V937" s="20">
        <v>23117.77</v>
      </c>
      <c r="W937" s="20">
        <v>24.3</v>
      </c>
      <c r="X937" s="20">
        <v>0.01</v>
      </c>
      <c r="Y937" s="19">
        <v>2023</v>
      </c>
      <c r="Z937" s="19">
        <v>7</v>
      </c>
    </row>
    <row r="938" spans="1:26" x14ac:dyDescent="0.25">
      <c r="A938" s="19">
        <v>202308</v>
      </c>
      <c r="B938" s="19">
        <v>6533</v>
      </c>
      <c r="C938" s="19" t="s">
        <v>529</v>
      </c>
      <c r="F938" s="19">
        <v>14</v>
      </c>
      <c r="G938" s="19" t="s">
        <v>197</v>
      </c>
      <c r="H938" s="19">
        <v>0</v>
      </c>
      <c r="J938" s="19">
        <v>1</v>
      </c>
      <c r="K938" s="20" t="s">
        <v>523</v>
      </c>
      <c r="L938" s="20">
        <v>315</v>
      </c>
      <c r="M938" s="20">
        <v>59.85</v>
      </c>
      <c r="N938" s="20">
        <v>87805.65</v>
      </c>
      <c r="O938" s="20">
        <v>21555.99</v>
      </c>
      <c r="P938" s="20">
        <v>24.55</v>
      </c>
      <c r="Q938" s="20">
        <v>109361.64</v>
      </c>
      <c r="R938" s="20">
        <v>0</v>
      </c>
      <c r="S938" s="20">
        <v>277.61</v>
      </c>
      <c r="T938" s="20">
        <v>0</v>
      </c>
      <c r="U938" s="20">
        <v>109084.03</v>
      </c>
      <c r="V938" s="20">
        <v>21278.38</v>
      </c>
      <c r="W938" s="20">
        <v>24.23</v>
      </c>
      <c r="X938" s="20">
        <v>0.01</v>
      </c>
      <c r="Y938" s="19">
        <v>2023</v>
      </c>
      <c r="Z938" s="19">
        <v>8</v>
      </c>
    </row>
    <row r="939" spans="1:26" x14ac:dyDescent="0.25">
      <c r="A939" s="19">
        <v>202309</v>
      </c>
      <c r="B939" s="19">
        <v>6533</v>
      </c>
      <c r="C939" s="19" t="s">
        <v>529</v>
      </c>
      <c r="F939" s="19">
        <v>14</v>
      </c>
      <c r="G939" s="19" t="s">
        <v>197</v>
      </c>
      <c r="H939" s="19">
        <v>0</v>
      </c>
      <c r="J939" s="19">
        <v>1</v>
      </c>
      <c r="K939" s="20" t="s">
        <v>523</v>
      </c>
      <c r="L939" s="20">
        <v>302</v>
      </c>
      <c r="M939" s="20">
        <v>57.38</v>
      </c>
      <c r="N939" s="20">
        <v>96941.74</v>
      </c>
      <c r="O939" s="20">
        <v>23292.58</v>
      </c>
      <c r="P939" s="20">
        <v>24.03</v>
      </c>
      <c r="Q939" s="20">
        <v>120234.32</v>
      </c>
      <c r="R939" s="20">
        <v>0</v>
      </c>
      <c r="S939" s="20">
        <v>373.65</v>
      </c>
      <c r="T939" s="20">
        <v>0</v>
      </c>
      <c r="U939" s="20">
        <v>119860.67</v>
      </c>
      <c r="V939" s="20">
        <v>22918.93</v>
      </c>
      <c r="W939" s="20">
        <v>23.64</v>
      </c>
      <c r="X939" s="20">
        <v>0.01</v>
      </c>
      <c r="Y939" s="19">
        <v>2023</v>
      </c>
      <c r="Z939" s="19">
        <v>9</v>
      </c>
    </row>
    <row r="940" spans="1:26" x14ac:dyDescent="0.25">
      <c r="A940" s="19">
        <v>202310</v>
      </c>
      <c r="B940" s="19">
        <v>6533</v>
      </c>
      <c r="C940" s="19" t="s">
        <v>529</v>
      </c>
      <c r="F940" s="19">
        <v>14</v>
      </c>
      <c r="G940" s="19" t="s">
        <v>197</v>
      </c>
      <c r="H940" s="19">
        <v>0</v>
      </c>
      <c r="J940" s="19">
        <v>1</v>
      </c>
      <c r="K940" s="20" t="s">
        <v>523</v>
      </c>
      <c r="L940" s="20">
        <v>371</v>
      </c>
      <c r="M940" s="20">
        <v>70.489999999999995</v>
      </c>
      <c r="N940" s="20">
        <v>128334.92</v>
      </c>
      <c r="O940" s="20">
        <v>30799.43</v>
      </c>
      <c r="P940" s="20">
        <v>24</v>
      </c>
      <c r="Q940" s="20">
        <v>159134.35</v>
      </c>
      <c r="R940" s="20">
        <v>0</v>
      </c>
      <c r="S940" s="20">
        <v>400.63</v>
      </c>
      <c r="T940" s="20">
        <v>0</v>
      </c>
      <c r="U940" s="20">
        <v>158733.72</v>
      </c>
      <c r="V940" s="20">
        <v>30398.799999999999</v>
      </c>
      <c r="W940" s="20">
        <v>23.69</v>
      </c>
      <c r="X940" s="20">
        <v>0.01</v>
      </c>
      <c r="Y940" s="19">
        <v>2023</v>
      </c>
      <c r="Z940" s="19">
        <v>10</v>
      </c>
    </row>
    <row r="941" spans="1:26" x14ac:dyDescent="0.25">
      <c r="A941" s="19">
        <v>202311</v>
      </c>
      <c r="B941" s="19">
        <v>6533</v>
      </c>
      <c r="C941" s="19" t="s">
        <v>529</v>
      </c>
      <c r="F941" s="19">
        <v>14</v>
      </c>
      <c r="G941" s="19" t="s">
        <v>197</v>
      </c>
      <c r="H941" s="19">
        <v>0</v>
      </c>
      <c r="J941" s="19">
        <v>1</v>
      </c>
      <c r="K941" s="20" t="s">
        <v>523</v>
      </c>
      <c r="L941" s="20">
        <v>23</v>
      </c>
      <c r="M941" s="20">
        <v>4.37</v>
      </c>
      <c r="N941" s="20">
        <v>7832.65</v>
      </c>
      <c r="O941" s="20">
        <v>1879.79</v>
      </c>
      <c r="P941" s="20">
        <v>24</v>
      </c>
      <c r="Q941" s="20">
        <v>9712.44</v>
      </c>
      <c r="R941" s="20">
        <v>0</v>
      </c>
      <c r="S941" s="20">
        <v>50.67</v>
      </c>
      <c r="T941" s="20">
        <v>0</v>
      </c>
      <c r="U941" s="20">
        <v>9661.77</v>
      </c>
      <c r="V941" s="20">
        <v>1829.12</v>
      </c>
      <c r="W941" s="20">
        <v>23.35</v>
      </c>
      <c r="X941" s="20">
        <v>0</v>
      </c>
      <c r="Y941" s="19">
        <v>2023</v>
      </c>
      <c r="Z941" s="19">
        <v>11</v>
      </c>
    </row>
    <row r="942" spans="1:26" x14ac:dyDescent="0.25">
      <c r="A942" s="19">
        <v>202306</v>
      </c>
      <c r="B942" s="19">
        <v>6531</v>
      </c>
      <c r="C942" s="19" t="s">
        <v>200</v>
      </c>
      <c r="F942" s="19">
        <v>14</v>
      </c>
      <c r="G942" s="19" t="s">
        <v>197</v>
      </c>
      <c r="H942" s="19">
        <v>0</v>
      </c>
      <c r="J942" s="19">
        <v>1</v>
      </c>
      <c r="K942" s="20" t="s">
        <v>523</v>
      </c>
      <c r="L942" s="20">
        <v>0</v>
      </c>
      <c r="M942" s="20">
        <v>0</v>
      </c>
      <c r="N942" s="20">
        <v>-0.06</v>
      </c>
      <c r="O942" s="20">
        <v>-0.08</v>
      </c>
      <c r="P942" s="20">
        <v>0</v>
      </c>
      <c r="Q942" s="20">
        <v>-0.14000000000000001</v>
      </c>
      <c r="R942" s="20">
        <v>-0.05</v>
      </c>
      <c r="S942" s="20">
        <v>0</v>
      </c>
      <c r="T942" s="20">
        <v>0</v>
      </c>
      <c r="U942" s="20">
        <v>-0.09</v>
      </c>
      <c r="V942" s="20">
        <v>-0.03</v>
      </c>
      <c r="W942" s="20">
        <v>0</v>
      </c>
      <c r="X942" s="20">
        <v>0</v>
      </c>
      <c r="Y942" s="19">
        <v>2023</v>
      </c>
      <c r="Z942" s="19">
        <v>6</v>
      </c>
    </row>
    <row r="943" spans="1:26" x14ac:dyDescent="0.25">
      <c r="A943" s="19">
        <v>202306</v>
      </c>
      <c r="B943" s="19">
        <v>6584</v>
      </c>
      <c r="C943" s="19" t="s">
        <v>345</v>
      </c>
      <c r="F943" s="19">
        <v>14</v>
      </c>
      <c r="G943" s="19" t="s">
        <v>197</v>
      </c>
      <c r="H943" s="19">
        <v>0</v>
      </c>
      <c r="J943" s="19">
        <v>1</v>
      </c>
      <c r="K943" s="20" t="s">
        <v>523</v>
      </c>
      <c r="L943" s="20">
        <v>92</v>
      </c>
      <c r="M943" s="20">
        <v>12.88</v>
      </c>
      <c r="N943" s="20">
        <v>33606.68</v>
      </c>
      <c r="O943" s="20">
        <v>8277.83</v>
      </c>
      <c r="P943" s="20">
        <v>24.63</v>
      </c>
      <c r="Q943" s="20">
        <v>41884.51</v>
      </c>
      <c r="R943" s="20">
        <v>0</v>
      </c>
      <c r="S943" s="20">
        <v>63.67</v>
      </c>
      <c r="T943" s="20">
        <v>0</v>
      </c>
      <c r="U943" s="20">
        <v>41820.839999999997</v>
      </c>
      <c r="V943" s="20">
        <v>8214.16</v>
      </c>
      <c r="W943" s="20">
        <v>24.44</v>
      </c>
      <c r="X943" s="20">
        <v>0</v>
      </c>
      <c r="Y943" s="19">
        <v>2023</v>
      </c>
      <c r="Z943" s="19">
        <v>6</v>
      </c>
    </row>
    <row r="944" spans="1:26" x14ac:dyDescent="0.25">
      <c r="A944" s="19">
        <v>202307</v>
      </c>
      <c r="B944" s="19">
        <v>6584</v>
      </c>
      <c r="C944" s="19" t="s">
        <v>345</v>
      </c>
      <c r="F944" s="19">
        <v>14</v>
      </c>
      <c r="G944" s="19" t="s">
        <v>197</v>
      </c>
      <c r="H944" s="19">
        <v>0</v>
      </c>
      <c r="J944" s="19">
        <v>1</v>
      </c>
      <c r="K944" s="20" t="s">
        <v>523</v>
      </c>
      <c r="L944" s="20">
        <v>34</v>
      </c>
      <c r="M944" s="20">
        <v>4.76</v>
      </c>
      <c r="N944" s="20">
        <v>13661.8</v>
      </c>
      <c r="O944" s="20">
        <v>3371.42</v>
      </c>
      <c r="P944" s="20">
        <v>24.68</v>
      </c>
      <c r="Q944" s="20">
        <v>17033.22</v>
      </c>
      <c r="R944" s="20">
        <v>0</v>
      </c>
      <c r="S944" s="20">
        <v>40.020000000000003</v>
      </c>
      <c r="T944" s="20">
        <v>0</v>
      </c>
      <c r="U944" s="20">
        <v>16993.2</v>
      </c>
      <c r="V944" s="20">
        <v>3331.4</v>
      </c>
      <c r="W944" s="20">
        <v>24.38</v>
      </c>
      <c r="X944" s="20">
        <v>0</v>
      </c>
      <c r="Y944" s="19">
        <v>2023</v>
      </c>
      <c r="Z944" s="19">
        <v>7</v>
      </c>
    </row>
    <row r="945" spans="1:26" x14ac:dyDescent="0.25">
      <c r="A945" s="19">
        <v>202308</v>
      </c>
      <c r="B945" s="19">
        <v>6584</v>
      </c>
      <c r="C945" s="19" t="s">
        <v>345</v>
      </c>
      <c r="F945" s="19">
        <v>14</v>
      </c>
      <c r="G945" s="19" t="s">
        <v>197</v>
      </c>
      <c r="H945" s="19">
        <v>0</v>
      </c>
      <c r="J945" s="19">
        <v>1</v>
      </c>
      <c r="K945" s="20" t="s">
        <v>523</v>
      </c>
      <c r="L945" s="20">
        <v>124</v>
      </c>
      <c r="M945" s="20">
        <v>17.36</v>
      </c>
      <c r="N945" s="20">
        <v>54310.29</v>
      </c>
      <c r="O945" s="20">
        <v>13376.52</v>
      </c>
      <c r="P945" s="20">
        <v>24.63</v>
      </c>
      <c r="Q945" s="20">
        <v>67686.81</v>
      </c>
      <c r="R945" s="20">
        <v>0</v>
      </c>
      <c r="S945" s="20">
        <v>239.93</v>
      </c>
      <c r="T945" s="20">
        <v>0</v>
      </c>
      <c r="U945" s="20">
        <v>67446.880000000005</v>
      </c>
      <c r="V945" s="20">
        <v>13136.59</v>
      </c>
      <c r="W945" s="20">
        <v>24.19</v>
      </c>
      <c r="X945" s="20">
        <v>0</v>
      </c>
      <c r="Y945" s="19">
        <v>2023</v>
      </c>
      <c r="Z945" s="19">
        <v>8</v>
      </c>
    </row>
    <row r="946" spans="1:26" x14ac:dyDescent="0.25">
      <c r="A946" s="19">
        <v>202309</v>
      </c>
      <c r="B946" s="19">
        <v>6584</v>
      </c>
      <c r="C946" s="19" t="s">
        <v>345</v>
      </c>
      <c r="F946" s="19">
        <v>14</v>
      </c>
      <c r="G946" s="19" t="s">
        <v>197</v>
      </c>
      <c r="H946" s="19">
        <v>0</v>
      </c>
      <c r="J946" s="19">
        <v>1</v>
      </c>
      <c r="K946" s="20" t="s">
        <v>523</v>
      </c>
      <c r="L946" s="20">
        <v>37</v>
      </c>
      <c r="M946" s="20">
        <v>5.18</v>
      </c>
      <c r="N946" s="20">
        <v>18636.37</v>
      </c>
      <c r="O946" s="20">
        <v>4497.74</v>
      </c>
      <c r="P946" s="20">
        <v>24.13</v>
      </c>
      <c r="Q946" s="20">
        <v>23134.11</v>
      </c>
      <c r="R946" s="20">
        <v>0</v>
      </c>
      <c r="S946" s="20">
        <v>0</v>
      </c>
      <c r="T946" s="20">
        <v>0</v>
      </c>
      <c r="U946" s="20">
        <v>23134.11</v>
      </c>
      <c r="V946" s="20">
        <v>4497.74</v>
      </c>
      <c r="W946" s="20">
        <v>24.13</v>
      </c>
      <c r="X946" s="20">
        <v>0</v>
      </c>
      <c r="Y946" s="19">
        <v>2023</v>
      </c>
      <c r="Z946" s="19">
        <v>9</v>
      </c>
    </row>
    <row r="947" spans="1:26" x14ac:dyDescent="0.25">
      <c r="A947" s="19">
        <v>202310</v>
      </c>
      <c r="B947" s="19">
        <v>6584</v>
      </c>
      <c r="C947" s="19" t="s">
        <v>345</v>
      </c>
      <c r="F947" s="19">
        <v>14</v>
      </c>
      <c r="G947" s="19" t="s">
        <v>197</v>
      </c>
      <c r="H947" s="19">
        <v>0</v>
      </c>
      <c r="J947" s="19">
        <v>1</v>
      </c>
      <c r="K947" s="20" t="s">
        <v>523</v>
      </c>
      <c r="L947" s="20">
        <v>-10</v>
      </c>
      <c r="M947" s="20">
        <v>-1.4</v>
      </c>
      <c r="N947" s="20">
        <v>-5741.96</v>
      </c>
      <c r="O947" s="20">
        <v>-1378.07</v>
      </c>
      <c r="P947" s="20">
        <v>0</v>
      </c>
      <c r="Q947" s="20">
        <v>-7120.03</v>
      </c>
      <c r="R947" s="20">
        <v>0</v>
      </c>
      <c r="S947" s="20">
        <v>0</v>
      </c>
      <c r="T947" s="20">
        <v>0</v>
      </c>
      <c r="U947" s="20">
        <v>-7120.03</v>
      </c>
      <c r="V947" s="20">
        <v>-1378.07</v>
      </c>
      <c r="W947" s="20">
        <v>0</v>
      </c>
      <c r="X947" s="20">
        <v>0</v>
      </c>
      <c r="Y947" s="19">
        <v>2023</v>
      </c>
      <c r="Z947" s="19">
        <v>10</v>
      </c>
    </row>
    <row r="948" spans="1:26" x14ac:dyDescent="0.25">
      <c r="A948" s="19">
        <v>202312</v>
      </c>
      <c r="B948" s="19">
        <v>6584</v>
      </c>
      <c r="C948" s="19" t="s">
        <v>345</v>
      </c>
      <c r="F948" s="19">
        <v>14</v>
      </c>
      <c r="G948" s="19" t="s">
        <v>197</v>
      </c>
      <c r="H948" s="19">
        <v>0</v>
      </c>
      <c r="J948" s="19">
        <v>1</v>
      </c>
      <c r="K948" s="20" t="s">
        <v>523</v>
      </c>
      <c r="L948" s="20">
        <v>18</v>
      </c>
      <c r="M948" s="20">
        <v>2.52</v>
      </c>
      <c r="N948" s="20">
        <v>19525.02</v>
      </c>
      <c r="O948" s="20">
        <v>4686.1000000000004</v>
      </c>
      <c r="P948" s="20">
        <v>24</v>
      </c>
      <c r="Q948" s="20">
        <v>24211.119999999999</v>
      </c>
      <c r="R948" s="20">
        <v>0</v>
      </c>
      <c r="S948" s="20">
        <v>0</v>
      </c>
      <c r="T948" s="20">
        <v>0</v>
      </c>
      <c r="U948" s="20">
        <v>24211.119999999999</v>
      </c>
      <c r="V948" s="20">
        <v>4686.1000000000004</v>
      </c>
      <c r="W948" s="20">
        <v>24</v>
      </c>
      <c r="X948" s="20">
        <v>0</v>
      </c>
      <c r="Y948" s="19">
        <v>2023</v>
      </c>
      <c r="Z948" s="19">
        <v>12</v>
      </c>
    </row>
    <row r="949" spans="1:26" x14ac:dyDescent="0.25">
      <c r="A949" s="19">
        <v>202401</v>
      </c>
      <c r="B949" s="19">
        <v>6584</v>
      </c>
      <c r="C949" s="19" t="s">
        <v>345</v>
      </c>
      <c r="F949" s="19">
        <v>14</v>
      </c>
      <c r="G949" s="19" t="s">
        <v>197</v>
      </c>
      <c r="H949" s="19">
        <v>0</v>
      </c>
      <c r="J949" s="19">
        <v>1</v>
      </c>
      <c r="K949" s="20" t="s">
        <v>523</v>
      </c>
      <c r="L949" s="20">
        <v>71</v>
      </c>
      <c r="M949" s="20">
        <v>9.94</v>
      </c>
      <c r="N949" s="20">
        <v>78643.86</v>
      </c>
      <c r="O949" s="20">
        <v>18930.02</v>
      </c>
      <c r="P949" s="20">
        <v>24.07</v>
      </c>
      <c r="Q949" s="20">
        <v>97573.88</v>
      </c>
      <c r="R949" s="20">
        <v>0</v>
      </c>
      <c r="S949" s="20">
        <v>0</v>
      </c>
      <c r="T949" s="20">
        <v>0</v>
      </c>
      <c r="U949" s="20">
        <v>97573.88</v>
      </c>
      <c r="V949" s="20">
        <v>18930.02</v>
      </c>
      <c r="W949" s="20">
        <v>24.07</v>
      </c>
      <c r="X949" s="20">
        <v>0</v>
      </c>
      <c r="Y949" s="19">
        <v>2024</v>
      </c>
      <c r="Z949" s="19">
        <v>1</v>
      </c>
    </row>
    <row r="950" spans="1:26" x14ac:dyDescent="0.25">
      <c r="A950" s="19">
        <v>202402</v>
      </c>
      <c r="B950" s="19">
        <v>6584</v>
      </c>
      <c r="C950" s="19" t="s">
        <v>345</v>
      </c>
      <c r="F950" s="19">
        <v>14</v>
      </c>
      <c r="G950" s="19" t="s">
        <v>197</v>
      </c>
      <c r="H950" s="19">
        <v>0</v>
      </c>
      <c r="J950" s="19">
        <v>1</v>
      </c>
      <c r="K950" s="20" t="s">
        <v>523</v>
      </c>
      <c r="L950" s="20">
        <v>50</v>
      </c>
      <c r="M950" s="20">
        <v>7</v>
      </c>
      <c r="N950" s="20">
        <v>64461.06</v>
      </c>
      <c r="O950" s="20">
        <v>15534.93</v>
      </c>
      <c r="P950" s="20">
        <v>24.1</v>
      </c>
      <c r="Q950" s="20">
        <v>79995.990000000005</v>
      </c>
      <c r="R950" s="20">
        <v>0</v>
      </c>
      <c r="S950" s="20">
        <v>0</v>
      </c>
      <c r="T950" s="20">
        <v>0</v>
      </c>
      <c r="U950" s="20">
        <v>79995.990000000005</v>
      </c>
      <c r="V950" s="20">
        <v>15534.93</v>
      </c>
      <c r="W950" s="20">
        <v>24.1</v>
      </c>
      <c r="X950" s="20">
        <v>0</v>
      </c>
      <c r="Y950" s="19">
        <v>2024</v>
      </c>
      <c r="Z950" s="19">
        <v>2</v>
      </c>
    </row>
    <row r="951" spans="1:26" x14ac:dyDescent="0.25">
      <c r="A951" s="19">
        <v>202403</v>
      </c>
      <c r="B951" s="19">
        <v>6584</v>
      </c>
      <c r="C951" s="19" t="s">
        <v>345</v>
      </c>
      <c r="F951" s="19">
        <v>14</v>
      </c>
      <c r="G951" s="19" t="s">
        <v>197</v>
      </c>
      <c r="H951" s="19">
        <v>0</v>
      </c>
      <c r="J951" s="19">
        <v>1</v>
      </c>
      <c r="K951" s="20" t="s">
        <v>523</v>
      </c>
      <c r="L951" s="20">
        <v>42</v>
      </c>
      <c r="M951" s="20">
        <v>5.88</v>
      </c>
      <c r="N951" s="20">
        <v>60217.49</v>
      </c>
      <c r="O951" s="20">
        <v>14488.04</v>
      </c>
      <c r="P951" s="20">
        <v>24.06</v>
      </c>
      <c r="Q951" s="20">
        <v>74705.53</v>
      </c>
      <c r="R951" s="20">
        <v>0</v>
      </c>
      <c r="S951" s="20">
        <v>0</v>
      </c>
      <c r="T951" s="20">
        <v>0</v>
      </c>
      <c r="U951" s="20">
        <v>74705.53</v>
      </c>
      <c r="V951" s="20">
        <v>14488.04</v>
      </c>
      <c r="W951" s="20">
        <v>24.06</v>
      </c>
      <c r="X951" s="20">
        <v>0</v>
      </c>
      <c r="Y951" s="19">
        <v>2024</v>
      </c>
      <c r="Z951" s="19">
        <v>3</v>
      </c>
    </row>
    <row r="952" spans="1:26" x14ac:dyDescent="0.25">
      <c r="A952" s="19">
        <v>202404</v>
      </c>
      <c r="B952" s="19">
        <v>6584</v>
      </c>
      <c r="C952" s="19" t="s">
        <v>345</v>
      </c>
      <c r="F952" s="19">
        <v>14</v>
      </c>
      <c r="G952" s="19" t="s">
        <v>197</v>
      </c>
      <c r="H952" s="19">
        <v>0</v>
      </c>
      <c r="J952" s="19">
        <v>1</v>
      </c>
      <c r="K952" s="20" t="s">
        <v>523</v>
      </c>
      <c r="L952" s="20">
        <v>7</v>
      </c>
      <c r="M952" s="20">
        <v>0.98</v>
      </c>
      <c r="N952" s="20">
        <v>11633.59</v>
      </c>
      <c r="O952" s="20">
        <v>3218.5</v>
      </c>
      <c r="P952" s="20">
        <v>27.67</v>
      </c>
      <c r="Q952" s="20">
        <v>14852.09</v>
      </c>
      <c r="R952" s="20">
        <v>0</v>
      </c>
      <c r="S952" s="20">
        <v>0</v>
      </c>
      <c r="T952" s="20">
        <v>0</v>
      </c>
      <c r="U952" s="20">
        <v>14852.09</v>
      </c>
      <c r="V952" s="20">
        <v>3218.5</v>
      </c>
      <c r="W952" s="20">
        <v>27.67</v>
      </c>
      <c r="X952" s="20">
        <v>0</v>
      </c>
      <c r="Y952" s="19">
        <v>2024</v>
      </c>
      <c r="Z952" s="19">
        <v>4</v>
      </c>
    </row>
    <row r="953" spans="1:26" x14ac:dyDescent="0.25">
      <c r="A953" s="19">
        <v>202306</v>
      </c>
      <c r="B953" s="19">
        <v>6585</v>
      </c>
      <c r="C953" s="19" t="s">
        <v>400</v>
      </c>
      <c r="F953" s="19">
        <v>14</v>
      </c>
      <c r="G953" s="19" t="s">
        <v>197</v>
      </c>
      <c r="H953" s="19">
        <v>0</v>
      </c>
      <c r="J953" s="19">
        <v>1</v>
      </c>
      <c r="K953" s="20" t="s">
        <v>523</v>
      </c>
      <c r="L953" s="20">
        <v>156</v>
      </c>
      <c r="M953" s="20">
        <v>21.84</v>
      </c>
      <c r="N953" s="20">
        <v>56985.24</v>
      </c>
      <c r="O953" s="20">
        <v>14166.43</v>
      </c>
      <c r="P953" s="20">
        <v>24.86</v>
      </c>
      <c r="Q953" s="20">
        <v>71151.67</v>
      </c>
      <c r="R953" s="20">
        <v>0</v>
      </c>
      <c r="S953" s="20">
        <v>63.67</v>
      </c>
      <c r="T953" s="20">
        <v>0</v>
      </c>
      <c r="U953" s="20">
        <v>71088</v>
      </c>
      <c r="V953" s="20">
        <v>14102.76</v>
      </c>
      <c r="W953" s="20">
        <v>24.75</v>
      </c>
      <c r="X953" s="20">
        <v>0</v>
      </c>
      <c r="Y953" s="19">
        <v>2023</v>
      </c>
      <c r="Z953" s="19">
        <v>6</v>
      </c>
    </row>
    <row r="954" spans="1:26" x14ac:dyDescent="0.25">
      <c r="A954" s="19">
        <v>202307</v>
      </c>
      <c r="B954" s="19">
        <v>6585</v>
      </c>
      <c r="C954" s="19" t="s">
        <v>400</v>
      </c>
      <c r="F954" s="19">
        <v>14</v>
      </c>
      <c r="G954" s="19" t="s">
        <v>197</v>
      </c>
      <c r="H954" s="19">
        <v>0</v>
      </c>
      <c r="J954" s="19">
        <v>1</v>
      </c>
      <c r="K954" s="20" t="s">
        <v>523</v>
      </c>
      <c r="L954" s="20">
        <v>97</v>
      </c>
      <c r="M954" s="20">
        <v>13.58</v>
      </c>
      <c r="N954" s="20">
        <v>38976.36</v>
      </c>
      <c r="O954" s="20">
        <v>9662.07</v>
      </c>
      <c r="P954" s="20">
        <v>24.79</v>
      </c>
      <c r="Q954" s="20">
        <v>48638.43</v>
      </c>
      <c r="R954" s="20">
        <v>0</v>
      </c>
      <c r="S954" s="20">
        <v>30.02</v>
      </c>
      <c r="T954" s="20">
        <v>0</v>
      </c>
      <c r="U954" s="20">
        <v>48608.41</v>
      </c>
      <c r="V954" s="20">
        <v>9632.0499999999993</v>
      </c>
      <c r="W954" s="20">
        <v>24.71</v>
      </c>
      <c r="X954" s="20">
        <v>0</v>
      </c>
      <c r="Y954" s="19">
        <v>2023</v>
      </c>
      <c r="Z954" s="19">
        <v>7</v>
      </c>
    </row>
    <row r="955" spans="1:26" x14ac:dyDescent="0.25">
      <c r="A955" s="19">
        <v>202308</v>
      </c>
      <c r="B955" s="19">
        <v>6585</v>
      </c>
      <c r="C955" s="19" t="s">
        <v>400</v>
      </c>
      <c r="F955" s="19">
        <v>14</v>
      </c>
      <c r="G955" s="19" t="s">
        <v>197</v>
      </c>
      <c r="H955" s="19">
        <v>0</v>
      </c>
      <c r="J955" s="19">
        <v>1</v>
      </c>
      <c r="K955" s="20" t="s">
        <v>523</v>
      </c>
      <c r="L955" s="20">
        <v>75</v>
      </c>
      <c r="M955" s="20">
        <v>10.5</v>
      </c>
      <c r="N955" s="20">
        <v>32849.019999999997</v>
      </c>
      <c r="O955" s="20">
        <v>8127.15</v>
      </c>
      <c r="P955" s="20">
        <v>24.74</v>
      </c>
      <c r="Q955" s="20">
        <v>40976.17</v>
      </c>
      <c r="R955" s="20">
        <v>0</v>
      </c>
      <c r="S955" s="20">
        <v>0</v>
      </c>
      <c r="T955" s="20">
        <v>0</v>
      </c>
      <c r="U955" s="20">
        <v>40976.17</v>
      </c>
      <c r="V955" s="20">
        <v>8127.15</v>
      </c>
      <c r="W955" s="20">
        <v>24.74</v>
      </c>
      <c r="X955" s="20">
        <v>0</v>
      </c>
      <c r="Y955" s="19">
        <v>2023</v>
      </c>
      <c r="Z955" s="19">
        <v>8</v>
      </c>
    </row>
    <row r="956" spans="1:26" x14ac:dyDescent="0.25">
      <c r="A956" s="19">
        <v>202309</v>
      </c>
      <c r="B956" s="19">
        <v>6585</v>
      </c>
      <c r="C956" s="19" t="s">
        <v>400</v>
      </c>
      <c r="F956" s="19">
        <v>14</v>
      </c>
      <c r="G956" s="19" t="s">
        <v>197</v>
      </c>
      <c r="H956" s="19">
        <v>0</v>
      </c>
      <c r="J956" s="19">
        <v>1</v>
      </c>
      <c r="K956" s="20" t="s">
        <v>523</v>
      </c>
      <c r="L956" s="20">
        <v>35</v>
      </c>
      <c r="M956" s="20">
        <v>4.9000000000000004</v>
      </c>
      <c r="N956" s="20">
        <v>17629</v>
      </c>
      <c r="O956" s="20">
        <v>4230.8</v>
      </c>
      <c r="P956" s="20">
        <v>24</v>
      </c>
      <c r="Q956" s="20">
        <v>21859.8</v>
      </c>
      <c r="R956" s="20">
        <v>0</v>
      </c>
      <c r="S956" s="20">
        <v>0</v>
      </c>
      <c r="T956" s="20">
        <v>0</v>
      </c>
      <c r="U956" s="20">
        <v>21859.8</v>
      </c>
      <c r="V956" s="20">
        <v>4230.8</v>
      </c>
      <c r="W956" s="20">
        <v>24</v>
      </c>
      <c r="X956" s="20">
        <v>0</v>
      </c>
      <c r="Y956" s="19">
        <v>2023</v>
      </c>
      <c r="Z956" s="19">
        <v>9</v>
      </c>
    </row>
    <row r="957" spans="1:26" x14ac:dyDescent="0.25">
      <c r="A957" s="19">
        <v>202310</v>
      </c>
      <c r="B957" s="19">
        <v>6585</v>
      </c>
      <c r="C957" s="19" t="s">
        <v>400</v>
      </c>
      <c r="F957" s="19">
        <v>14</v>
      </c>
      <c r="G957" s="19" t="s">
        <v>197</v>
      </c>
      <c r="H957" s="19">
        <v>0</v>
      </c>
      <c r="J957" s="19">
        <v>1</v>
      </c>
      <c r="K957" s="20" t="s">
        <v>523</v>
      </c>
      <c r="L957" s="20">
        <v>54</v>
      </c>
      <c r="M957" s="20">
        <v>7.56</v>
      </c>
      <c r="N957" s="20">
        <v>31006.71</v>
      </c>
      <c r="O957" s="20">
        <v>7470.46</v>
      </c>
      <c r="P957" s="20">
        <v>24.09</v>
      </c>
      <c r="Q957" s="20">
        <v>38477.17</v>
      </c>
      <c r="R957" s="20">
        <v>0</v>
      </c>
      <c r="S957" s="20">
        <v>56.96</v>
      </c>
      <c r="T957" s="20">
        <v>0</v>
      </c>
      <c r="U957" s="20">
        <v>38420.21</v>
      </c>
      <c r="V957" s="20">
        <v>7413.5</v>
      </c>
      <c r="W957" s="20">
        <v>23.91</v>
      </c>
      <c r="X957" s="20">
        <v>0</v>
      </c>
      <c r="Y957" s="19">
        <v>2023</v>
      </c>
      <c r="Z957" s="19">
        <v>10</v>
      </c>
    </row>
    <row r="958" spans="1:26" x14ac:dyDescent="0.25">
      <c r="A958" s="19">
        <v>202311</v>
      </c>
      <c r="B958" s="19">
        <v>6585</v>
      </c>
      <c r="C958" s="19" t="s">
        <v>400</v>
      </c>
      <c r="F958" s="19">
        <v>14</v>
      </c>
      <c r="G958" s="19" t="s">
        <v>197</v>
      </c>
      <c r="H958" s="19">
        <v>0</v>
      </c>
      <c r="J958" s="19">
        <v>1</v>
      </c>
      <c r="K958" s="20" t="s">
        <v>523</v>
      </c>
      <c r="L958" s="20">
        <v>67</v>
      </c>
      <c r="M958" s="20">
        <v>9.3800000000000008</v>
      </c>
      <c r="N958" s="20">
        <v>43696.1</v>
      </c>
      <c r="O958" s="20">
        <v>10552.56</v>
      </c>
      <c r="P958" s="20">
        <v>24.15</v>
      </c>
      <c r="Q958" s="20">
        <v>54248.66</v>
      </c>
      <c r="R958" s="20">
        <v>0</v>
      </c>
      <c r="S958" s="20">
        <v>32.47</v>
      </c>
      <c r="T958" s="20">
        <v>0</v>
      </c>
      <c r="U958" s="20">
        <v>54216.19</v>
      </c>
      <c r="V958" s="20">
        <v>10520.09</v>
      </c>
      <c r="W958" s="20">
        <v>24.08</v>
      </c>
      <c r="X958" s="20">
        <v>0</v>
      </c>
      <c r="Y958" s="19">
        <v>2023</v>
      </c>
      <c r="Z958" s="19">
        <v>11</v>
      </c>
    </row>
    <row r="959" spans="1:26" x14ac:dyDescent="0.25">
      <c r="A959" s="19">
        <v>202312</v>
      </c>
      <c r="B959" s="19">
        <v>6585</v>
      </c>
      <c r="C959" s="19" t="s">
        <v>400</v>
      </c>
      <c r="F959" s="19">
        <v>14</v>
      </c>
      <c r="G959" s="19" t="s">
        <v>197</v>
      </c>
      <c r="H959" s="19">
        <v>0</v>
      </c>
      <c r="J959" s="19">
        <v>1</v>
      </c>
      <c r="K959" s="20" t="s">
        <v>523</v>
      </c>
      <c r="L959" s="20">
        <v>-5</v>
      </c>
      <c r="M959" s="20">
        <v>-0.7</v>
      </c>
      <c r="N959" s="20">
        <v>-3492.77</v>
      </c>
      <c r="O959" s="20">
        <v>-838.26</v>
      </c>
      <c r="P959" s="20">
        <v>0</v>
      </c>
      <c r="Q959" s="20">
        <v>-4331.03</v>
      </c>
      <c r="R959" s="20">
        <v>0</v>
      </c>
      <c r="S959" s="20">
        <v>0</v>
      </c>
      <c r="T959" s="20">
        <v>0</v>
      </c>
      <c r="U959" s="20">
        <v>-4331.03</v>
      </c>
      <c r="V959" s="20">
        <v>-838.26</v>
      </c>
      <c r="W959" s="20">
        <v>0</v>
      </c>
      <c r="X959" s="20">
        <v>0</v>
      </c>
      <c r="Y959" s="19">
        <v>2023</v>
      </c>
      <c r="Z959" s="19">
        <v>12</v>
      </c>
    </row>
    <row r="960" spans="1:26" x14ac:dyDescent="0.25">
      <c r="A960" s="19">
        <v>202401</v>
      </c>
      <c r="B960" s="19">
        <v>6585</v>
      </c>
      <c r="C960" s="19" t="s">
        <v>400</v>
      </c>
      <c r="F960" s="19">
        <v>14</v>
      </c>
      <c r="G960" s="19" t="s">
        <v>197</v>
      </c>
      <c r="H960" s="19">
        <v>0</v>
      </c>
      <c r="J960" s="19">
        <v>1</v>
      </c>
      <c r="K960" s="20" t="s">
        <v>523</v>
      </c>
      <c r="L960" s="20">
        <v>36</v>
      </c>
      <c r="M960" s="20">
        <v>5.04</v>
      </c>
      <c r="N960" s="20">
        <v>39875.75</v>
      </c>
      <c r="O960" s="20">
        <v>9597.93</v>
      </c>
      <c r="P960" s="20">
        <v>24.07</v>
      </c>
      <c r="Q960" s="20">
        <v>49473.68</v>
      </c>
      <c r="R960" s="20">
        <v>0</v>
      </c>
      <c r="S960" s="20">
        <v>0</v>
      </c>
      <c r="T960" s="20">
        <v>0</v>
      </c>
      <c r="U960" s="20">
        <v>49473.68</v>
      </c>
      <c r="V960" s="20">
        <v>9597.93</v>
      </c>
      <c r="W960" s="20">
        <v>24.07</v>
      </c>
      <c r="X960" s="20">
        <v>0</v>
      </c>
      <c r="Y960" s="19">
        <v>2024</v>
      </c>
      <c r="Z960" s="19">
        <v>1</v>
      </c>
    </row>
    <row r="961" spans="1:26" x14ac:dyDescent="0.25">
      <c r="A961" s="19">
        <v>202402</v>
      </c>
      <c r="B961" s="19">
        <v>6585</v>
      </c>
      <c r="C961" s="19" t="s">
        <v>400</v>
      </c>
      <c r="F961" s="19">
        <v>14</v>
      </c>
      <c r="G961" s="19" t="s">
        <v>197</v>
      </c>
      <c r="H961" s="19">
        <v>0</v>
      </c>
      <c r="J961" s="19">
        <v>1</v>
      </c>
      <c r="K961" s="20" t="s">
        <v>523</v>
      </c>
      <c r="L961" s="20">
        <v>-12</v>
      </c>
      <c r="M961" s="20">
        <v>-1.68</v>
      </c>
      <c r="N961" s="20">
        <v>-15470.54</v>
      </c>
      <c r="O961" s="20">
        <v>-3712.96</v>
      </c>
      <c r="P961" s="20">
        <v>0</v>
      </c>
      <c r="Q961" s="20">
        <v>-19183.5</v>
      </c>
      <c r="R961" s="20">
        <v>0</v>
      </c>
      <c r="S961" s="20">
        <v>0</v>
      </c>
      <c r="T961" s="20">
        <v>0</v>
      </c>
      <c r="U961" s="20">
        <v>-19183.5</v>
      </c>
      <c r="V961" s="20">
        <v>-3712.96</v>
      </c>
      <c r="W961" s="20">
        <v>0</v>
      </c>
      <c r="X961" s="20">
        <v>0</v>
      </c>
      <c r="Y961" s="19">
        <v>2024</v>
      </c>
      <c r="Z961" s="19">
        <v>2</v>
      </c>
    </row>
    <row r="962" spans="1:26" x14ac:dyDescent="0.25">
      <c r="A962" s="19">
        <v>202403</v>
      </c>
      <c r="B962" s="19">
        <v>6585</v>
      </c>
      <c r="C962" s="19" t="s">
        <v>400</v>
      </c>
      <c r="F962" s="19">
        <v>14</v>
      </c>
      <c r="G962" s="19" t="s">
        <v>197</v>
      </c>
      <c r="H962" s="19">
        <v>0</v>
      </c>
      <c r="J962" s="19">
        <v>1</v>
      </c>
      <c r="K962" s="20" t="s">
        <v>523</v>
      </c>
      <c r="L962" s="20">
        <v>43</v>
      </c>
      <c r="M962" s="20">
        <v>6.02</v>
      </c>
      <c r="N962" s="20">
        <v>61651.25</v>
      </c>
      <c r="O962" s="20">
        <v>14832.14</v>
      </c>
      <c r="P962" s="20">
        <v>24.06</v>
      </c>
      <c r="Q962" s="20">
        <v>76483.39</v>
      </c>
      <c r="R962" s="20">
        <v>0</v>
      </c>
      <c r="S962" s="20">
        <v>0</v>
      </c>
      <c r="T962" s="20">
        <v>0</v>
      </c>
      <c r="U962" s="20">
        <v>76483.39</v>
      </c>
      <c r="V962" s="20">
        <v>14832.14</v>
      </c>
      <c r="W962" s="20">
        <v>24.06</v>
      </c>
      <c r="X962" s="20">
        <v>0</v>
      </c>
      <c r="Y962" s="19">
        <v>2024</v>
      </c>
      <c r="Z962" s="19">
        <v>3</v>
      </c>
    </row>
    <row r="963" spans="1:26" x14ac:dyDescent="0.25">
      <c r="A963" s="19">
        <v>202404</v>
      </c>
      <c r="B963" s="19">
        <v>6585</v>
      </c>
      <c r="C963" s="19" t="s">
        <v>400</v>
      </c>
      <c r="F963" s="19">
        <v>14</v>
      </c>
      <c r="G963" s="19" t="s">
        <v>197</v>
      </c>
      <c r="H963" s="19">
        <v>0</v>
      </c>
      <c r="J963" s="19">
        <v>1</v>
      </c>
      <c r="K963" s="20" t="s">
        <v>523</v>
      </c>
      <c r="L963" s="20">
        <v>-3</v>
      </c>
      <c r="M963" s="20">
        <v>-0.42</v>
      </c>
      <c r="N963" s="20">
        <v>-4645.08</v>
      </c>
      <c r="O963" s="20">
        <v>-1254.1600000000001</v>
      </c>
      <c r="P963" s="20">
        <v>0</v>
      </c>
      <c r="Q963" s="20">
        <v>-5899.24</v>
      </c>
      <c r="R963" s="20">
        <v>0</v>
      </c>
      <c r="S963" s="20">
        <v>0</v>
      </c>
      <c r="T963" s="20">
        <v>0</v>
      </c>
      <c r="U963" s="20">
        <v>-5899.24</v>
      </c>
      <c r="V963" s="20">
        <v>-1254.1600000000001</v>
      </c>
      <c r="W963" s="20">
        <v>0</v>
      </c>
      <c r="X963" s="20">
        <v>0</v>
      </c>
      <c r="Y963" s="19">
        <v>2024</v>
      </c>
      <c r="Z963" s="19">
        <v>4</v>
      </c>
    </row>
    <row r="964" spans="1:26" x14ac:dyDescent="0.25">
      <c r="A964" s="19">
        <v>202306</v>
      </c>
      <c r="B964" s="19">
        <v>6535</v>
      </c>
      <c r="C964" s="19" t="s">
        <v>196</v>
      </c>
      <c r="F964" s="19">
        <v>14</v>
      </c>
      <c r="G964" s="19" t="s">
        <v>197</v>
      </c>
      <c r="H964" s="19">
        <v>0</v>
      </c>
      <c r="J964" s="19">
        <v>1</v>
      </c>
      <c r="K964" s="20" t="s">
        <v>523</v>
      </c>
      <c r="L964" s="20">
        <v>251</v>
      </c>
      <c r="M964" s="20">
        <v>75.3</v>
      </c>
      <c r="N964" s="20">
        <v>89840.44</v>
      </c>
      <c r="O964" s="20">
        <v>22217.82</v>
      </c>
      <c r="P964" s="20">
        <v>24.73</v>
      </c>
      <c r="Q964" s="20">
        <v>112058.26</v>
      </c>
      <c r="R964" s="20">
        <v>0</v>
      </c>
      <c r="S964" s="20">
        <v>0</v>
      </c>
      <c r="T964" s="20">
        <v>0</v>
      </c>
      <c r="U964" s="20">
        <v>112058.26</v>
      </c>
      <c r="V964" s="20">
        <v>22217.82</v>
      </c>
      <c r="W964" s="20">
        <v>24.73</v>
      </c>
      <c r="X964" s="20">
        <v>0.01</v>
      </c>
      <c r="Y964" s="19">
        <v>2023</v>
      </c>
      <c r="Z964" s="19">
        <v>6</v>
      </c>
    </row>
    <row r="965" spans="1:26" x14ac:dyDescent="0.25">
      <c r="A965" s="19">
        <v>202307</v>
      </c>
      <c r="B965" s="19">
        <v>6535</v>
      </c>
      <c r="C965" s="19" t="s">
        <v>196</v>
      </c>
      <c r="F965" s="19">
        <v>14</v>
      </c>
      <c r="G965" s="19" t="s">
        <v>197</v>
      </c>
      <c r="H965" s="19">
        <v>0</v>
      </c>
      <c r="J965" s="19">
        <v>1</v>
      </c>
      <c r="K965" s="20" t="s">
        <v>523</v>
      </c>
      <c r="L965" s="20">
        <v>296</v>
      </c>
      <c r="M965" s="20">
        <v>88.8</v>
      </c>
      <c r="N965" s="20">
        <v>116542.62</v>
      </c>
      <c r="O965" s="20">
        <v>28977.67</v>
      </c>
      <c r="P965" s="20">
        <v>24.86</v>
      </c>
      <c r="Q965" s="20">
        <v>145520.29</v>
      </c>
      <c r="R965" s="20">
        <v>0</v>
      </c>
      <c r="S965" s="20">
        <v>0</v>
      </c>
      <c r="T965" s="20">
        <v>0</v>
      </c>
      <c r="U965" s="20">
        <v>145520.29</v>
      </c>
      <c r="V965" s="20">
        <v>28977.67</v>
      </c>
      <c r="W965" s="20">
        <v>24.86</v>
      </c>
      <c r="X965" s="20">
        <v>0.01</v>
      </c>
      <c r="Y965" s="19">
        <v>2023</v>
      </c>
      <c r="Z965" s="19">
        <v>7</v>
      </c>
    </row>
    <row r="966" spans="1:26" x14ac:dyDescent="0.25">
      <c r="A966" s="19">
        <v>202308</v>
      </c>
      <c r="B966" s="19">
        <v>6535</v>
      </c>
      <c r="C966" s="19" t="s">
        <v>196</v>
      </c>
      <c r="F966" s="19">
        <v>14</v>
      </c>
      <c r="G966" s="19" t="s">
        <v>197</v>
      </c>
      <c r="H966" s="19">
        <v>0</v>
      </c>
      <c r="J966" s="19">
        <v>1</v>
      </c>
      <c r="K966" s="20" t="s">
        <v>523</v>
      </c>
      <c r="L966" s="20">
        <v>446</v>
      </c>
      <c r="M966" s="20">
        <v>133.80000000000001</v>
      </c>
      <c r="N966" s="20">
        <v>191404.53</v>
      </c>
      <c r="O966" s="20">
        <v>47407.839999999997</v>
      </c>
      <c r="P966" s="20">
        <v>24.77</v>
      </c>
      <c r="Q966" s="20">
        <v>238812.37</v>
      </c>
      <c r="R966" s="20">
        <v>0</v>
      </c>
      <c r="S966" s="20">
        <v>118.93</v>
      </c>
      <c r="T966" s="20">
        <v>0</v>
      </c>
      <c r="U966" s="20">
        <v>238693.44</v>
      </c>
      <c r="V966" s="20">
        <v>47288.91</v>
      </c>
      <c r="W966" s="20">
        <v>24.71</v>
      </c>
      <c r="X966" s="20">
        <v>0.01</v>
      </c>
      <c r="Y966" s="19">
        <v>2023</v>
      </c>
      <c r="Z966" s="19">
        <v>8</v>
      </c>
    </row>
    <row r="967" spans="1:26" x14ac:dyDescent="0.25">
      <c r="A967" s="19">
        <v>202309</v>
      </c>
      <c r="B967" s="19">
        <v>6535</v>
      </c>
      <c r="C967" s="19" t="s">
        <v>196</v>
      </c>
      <c r="F967" s="19">
        <v>14</v>
      </c>
      <c r="G967" s="19" t="s">
        <v>197</v>
      </c>
      <c r="H967" s="19">
        <v>0</v>
      </c>
      <c r="J967" s="19">
        <v>1</v>
      </c>
      <c r="K967" s="20" t="s">
        <v>523</v>
      </c>
      <c r="L967" s="20">
        <v>369</v>
      </c>
      <c r="M967" s="20">
        <v>110.7</v>
      </c>
      <c r="N967" s="20">
        <v>182113.28</v>
      </c>
      <c r="O967" s="20">
        <v>43757.41</v>
      </c>
      <c r="P967" s="20">
        <v>24.03</v>
      </c>
      <c r="Q967" s="20">
        <v>225870.69</v>
      </c>
      <c r="R967" s="20">
        <v>0</v>
      </c>
      <c r="S967" s="20">
        <v>110.16</v>
      </c>
      <c r="T967" s="20">
        <v>0</v>
      </c>
      <c r="U967" s="20">
        <v>225760.53</v>
      </c>
      <c r="V967" s="20">
        <v>43647.25</v>
      </c>
      <c r="W967" s="20">
        <v>23.97</v>
      </c>
      <c r="X967" s="20">
        <v>0.01</v>
      </c>
      <c r="Y967" s="19">
        <v>2023</v>
      </c>
      <c r="Z967" s="19">
        <v>9</v>
      </c>
    </row>
    <row r="968" spans="1:26" x14ac:dyDescent="0.25">
      <c r="A968" s="19">
        <v>202310</v>
      </c>
      <c r="B968" s="19">
        <v>6535</v>
      </c>
      <c r="C968" s="19" t="s">
        <v>196</v>
      </c>
      <c r="F968" s="19">
        <v>14</v>
      </c>
      <c r="G968" s="19" t="s">
        <v>197</v>
      </c>
      <c r="H968" s="19">
        <v>0</v>
      </c>
      <c r="J968" s="19">
        <v>1</v>
      </c>
      <c r="K968" s="20" t="s">
        <v>523</v>
      </c>
      <c r="L968" s="20">
        <v>376</v>
      </c>
      <c r="M968" s="20">
        <v>112.8</v>
      </c>
      <c r="N968" s="20">
        <v>211546.62</v>
      </c>
      <c r="O968" s="20">
        <v>50771.28</v>
      </c>
      <c r="P968" s="20">
        <v>24</v>
      </c>
      <c r="Q968" s="20">
        <v>262317.90000000002</v>
      </c>
      <c r="R968" s="20">
        <v>0</v>
      </c>
      <c r="S968" s="20">
        <v>27.91</v>
      </c>
      <c r="T968" s="20">
        <v>0</v>
      </c>
      <c r="U968" s="20">
        <v>262289.99</v>
      </c>
      <c r="V968" s="20">
        <v>50743.37</v>
      </c>
      <c r="W968" s="20">
        <v>23.99</v>
      </c>
      <c r="X968" s="20">
        <v>0.01</v>
      </c>
      <c r="Y968" s="19">
        <v>2023</v>
      </c>
      <c r="Z968" s="19">
        <v>10</v>
      </c>
    </row>
    <row r="969" spans="1:26" x14ac:dyDescent="0.25">
      <c r="A969" s="19">
        <v>202311</v>
      </c>
      <c r="B969" s="19">
        <v>6535</v>
      </c>
      <c r="C969" s="19" t="s">
        <v>196</v>
      </c>
      <c r="F969" s="19">
        <v>14</v>
      </c>
      <c r="G969" s="19" t="s">
        <v>197</v>
      </c>
      <c r="H969" s="19">
        <v>0</v>
      </c>
      <c r="J969" s="19">
        <v>1</v>
      </c>
      <c r="K969" s="20" t="s">
        <v>523</v>
      </c>
      <c r="L969" s="20">
        <v>336</v>
      </c>
      <c r="M969" s="20">
        <v>100.8</v>
      </c>
      <c r="N969" s="20">
        <v>215507.04</v>
      </c>
      <c r="O969" s="20">
        <v>51720.47</v>
      </c>
      <c r="P969" s="20">
        <v>24</v>
      </c>
      <c r="Q969" s="20">
        <v>267227.51</v>
      </c>
      <c r="R969" s="20">
        <v>0</v>
      </c>
      <c r="S969" s="20">
        <v>159.07</v>
      </c>
      <c r="T969" s="20">
        <v>0</v>
      </c>
      <c r="U969" s="20">
        <v>267068.44</v>
      </c>
      <c r="V969" s="20">
        <v>51561.4</v>
      </c>
      <c r="W969" s="20">
        <v>23.93</v>
      </c>
      <c r="X969" s="20">
        <v>0.01</v>
      </c>
      <c r="Y969" s="19">
        <v>2023</v>
      </c>
      <c r="Z969" s="19">
        <v>11</v>
      </c>
    </row>
    <row r="970" spans="1:26" x14ac:dyDescent="0.25">
      <c r="A970" s="19">
        <v>202312</v>
      </c>
      <c r="B970" s="19">
        <v>6535</v>
      </c>
      <c r="C970" s="19" t="s">
        <v>196</v>
      </c>
      <c r="F970" s="19">
        <v>14</v>
      </c>
      <c r="G970" s="19" t="s">
        <v>197</v>
      </c>
      <c r="H970" s="19">
        <v>0</v>
      </c>
      <c r="J970" s="19">
        <v>1</v>
      </c>
      <c r="K970" s="20" t="s">
        <v>523</v>
      </c>
      <c r="L970" s="20">
        <v>389</v>
      </c>
      <c r="M970" s="20">
        <v>116.7</v>
      </c>
      <c r="N970" s="20">
        <v>316876.03000000003</v>
      </c>
      <c r="O970" s="20">
        <v>76049.36</v>
      </c>
      <c r="P970" s="20">
        <v>24</v>
      </c>
      <c r="Q970" s="20">
        <v>392925.39</v>
      </c>
      <c r="R970" s="20">
        <v>0</v>
      </c>
      <c r="S970" s="20">
        <v>0</v>
      </c>
      <c r="T970" s="20">
        <v>0</v>
      </c>
      <c r="U970" s="20">
        <v>392925.39</v>
      </c>
      <c r="V970" s="20">
        <v>76049.36</v>
      </c>
      <c r="W970" s="20">
        <v>24</v>
      </c>
      <c r="X970" s="20">
        <v>0.02</v>
      </c>
      <c r="Y970" s="19">
        <v>2023</v>
      </c>
      <c r="Z970" s="19">
        <v>12</v>
      </c>
    </row>
    <row r="971" spans="1:26" x14ac:dyDescent="0.25">
      <c r="A971" s="19">
        <v>202401</v>
      </c>
      <c r="B971" s="19">
        <v>6535</v>
      </c>
      <c r="C971" s="19" t="s">
        <v>196</v>
      </c>
      <c r="F971" s="19">
        <v>14</v>
      </c>
      <c r="G971" s="19" t="s">
        <v>197</v>
      </c>
      <c r="H971" s="19">
        <v>0</v>
      </c>
      <c r="J971" s="19">
        <v>1</v>
      </c>
      <c r="K971" s="20" t="s">
        <v>523</v>
      </c>
      <c r="L971" s="20">
        <v>175</v>
      </c>
      <c r="M971" s="20">
        <v>52.5</v>
      </c>
      <c r="N971" s="20">
        <v>189936.41</v>
      </c>
      <c r="O971" s="20">
        <v>45583.91</v>
      </c>
      <c r="P971" s="20">
        <v>24</v>
      </c>
      <c r="Q971" s="20">
        <v>235520.32</v>
      </c>
      <c r="R971" s="20">
        <v>0</v>
      </c>
      <c r="S971" s="20">
        <v>0</v>
      </c>
      <c r="T971" s="20">
        <v>0</v>
      </c>
      <c r="U971" s="20">
        <v>235520.32</v>
      </c>
      <c r="V971" s="20">
        <v>45583.91</v>
      </c>
      <c r="W971" s="20">
        <v>24</v>
      </c>
      <c r="X971" s="20">
        <v>0.01</v>
      </c>
      <c r="Y971" s="19">
        <v>2024</v>
      </c>
      <c r="Z971" s="19">
        <v>1</v>
      </c>
    </row>
    <row r="972" spans="1:26" x14ac:dyDescent="0.25">
      <c r="A972" s="19">
        <v>202402</v>
      </c>
      <c r="B972" s="19">
        <v>6535</v>
      </c>
      <c r="C972" s="19" t="s">
        <v>196</v>
      </c>
      <c r="F972" s="19">
        <v>14</v>
      </c>
      <c r="G972" s="19" t="s">
        <v>197</v>
      </c>
      <c r="H972" s="19">
        <v>0</v>
      </c>
      <c r="J972" s="19">
        <v>1</v>
      </c>
      <c r="K972" s="20" t="s">
        <v>523</v>
      </c>
      <c r="L972" s="20">
        <v>165</v>
      </c>
      <c r="M972" s="20">
        <v>49.5</v>
      </c>
      <c r="N972" s="20">
        <v>186916.99</v>
      </c>
      <c r="O972" s="20">
        <v>44860.24</v>
      </c>
      <c r="P972" s="20">
        <v>24</v>
      </c>
      <c r="Q972" s="20">
        <v>231777.23</v>
      </c>
      <c r="R972" s="20">
        <v>0</v>
      </c>
      <c r="S972" s="20">
        <v>0</v>
      </c>
      <c r="T972" s="20">
        <v>0</v>
      </c>
      <c r="U972" s="20">
        <v>231777.23</v>
      </c>
      <c r="V972" s="20">
        <v>44860.24</v>
      </c>
      <c r="W972" s="20">
        <v>24</v>
      </c>
      <c r="X972" s="20">
        <v>0.01</v>
      </c>
      <c r="Y972" s="19">
        <v>2024</v>
      </c>
      <c r="Z972" s="19">
        <v>2</v>
      </c>
    </row>
    <row r="973" spans="1:26" x14ac:dyDescent="0.25">
      <c r="A973" s="19">
        <v>202403</v>
      </c>
      <c r="B973" s="19">
        <v>6535</v>
      </c>
      <c r="C973" s="19" t="s">
        <v>196</v>
      </c>
      <c r="F973" s="19">
        <v>14</v>
      </c>
      <c r="G973" s="19" t="s">
        <v>197</v>
      </c>
      <c r="H973" s="19">
        <v>0</v>
      </c>
      <c r="J973" s="19">
        <v>1</v>
      </c>
      <c r="K973" s="20" t="s">
        <v>523</v>
      </c>
      <c r="L973" s="20">
        <v>274</v>
      </c>
      <c r="M973" s="20">
        <v>82.2</v>
      </c>
      <c r="N973" s="20">
        <v>358822.2</v>
      </c>
      <c r="O973" s="20">
        <v>86281.88</v>
      </c>
      <c r="P973" s="20">
        <v>24.05</v>
      </c>
      <c r="Q973" s="20">
        <v>445104.08</v>
      </c>
      <c r="R973" s="20">
        <v>0</v>
      </c>
      <c r="S973" s="20">
        <v>97.43</v>
      </c>
      <c r="T973" s="20">
        <v>0</v>
      </c>
      <c r="U973" s="20">
        <v>445006.65</v>
      </c>
      <c r="V973" s="20">
        <v>86184.45</v>
      </c>
      <c r="W973" s="20">
        <v>24.02</v>
      </c>
      <c r="X973" s="20">
        <v>0.02</v>
      </c>
      <c r="Y973" s="19">
        <v>2024</v>
      </c>
      <c r="Z973" s="19">
        <v>3</v>
      </c>
    </row>
    <row r="974" spans="1:26" x14ac:dyDescent="0.25">
      <c r="A974" s="19">
        <v>202404</v>
      </c>
      <c r="B974" s="19">
        <v>6535</v>
      </c>
      <c r="C974" s="19" t="s">
        <v>196</v>
      </c>
      <c r="F974" s="19">
        <v>14</v>
      </c>
      <c r="G974" s="19" t="s">
        <v>197</v>
      </c>
      <c r="H974" s="19">
        <v>0</v>
      </c>
      <c r="J974" s="19">
        <v>1</v>
      </c>
      <c r="K974" s="20" t="s">
        <v>523</v>
      </c>
      <c r="L974" s="20">
        <v>53</v>
      </c>
      <c r="M974" s="20">
        <v>15.9</v>
      </c>
      <c r="N974" s="20">
        <v>77558.62</v>
      </c>
      <c r="O974" s="20">
        <v>21014</v>
      </c>
      <c r="P974" s="20">
        <v>27.09</v>
      </c>
      <c r="Q974" s="20">
        <v>98572.62</v>
      </c>
      <c r="R974" s="20">
        <v>0</v>
      </c>
      <c r="S974" s="20">
        <v>0</v>
      </c>
      <c r="T974" s="20">
        <v>0</v>
      </c>
      <c r="U974" s="20">
        <v>98572.62</v>
      </c>
      <c r="V974" s="20">
        <v>21014</v>
      </c>
      <c r="W974" s="20">
        <v>27.09</v>
      </c>
      <c r="X974" s="20">
        <v>0.01</v>
      </c>
      <c r="Y974" s="19">
        <v>2024</v>
      </c>
      <c r="Z974" s="19">
        <v>4</v>
      </c>
    </row>
    <row r="975" spans="1:26" x14ac:dyDescent="0.25">
      <c r="A975" s="19">
        <v>202306</v>
      </c>
      <c r="B975" s="19">
        <v>6591</v>
      </c>
      <c r="C975" s="19" t="s">
        <v>198</v>
      </c>
      <c r="F975" s="19">
        <v>14</v>
      </c>
      <c r="G975" s="19" t="s">
        <v>197</v>
      </c>
      <c r="H975" s="19">
        <v>0</v>
      </c>
      <c r="J975" s="19">
        <v>1</v>
      </c>
      <c r="K975" s="20" t="s">
        <v>523</v>
      </c>
      <c r="L975" s="20">
        <v>773</v>
      </c>
      <c r="M975" s="20">
        <v>96.625</v>
      </c>
      <c r="N975" s="20">
        <v>197594.1</v>
      </c>
      <c r="O975" s="20">
        <v>49067.19</v>
      </c>
      <c r="P975" s="20">
        <v>24.83</v>
      </c>
      <c r="Q975" s="20">
        <v>246661.29</v>
      </c>
      <c r="R975" s="20">
        <v>0</v>
      </c>
      <c r="S975" s="20">
        <v>292.81</v>
      </c>
      <c r="T975" s="20">
        <v>0</v>
      </c>
      <c r="U975" s="20">
        <v>246368.48</v>
      </c>
      <c r="V975" s="20">
        <v>48774.38</v>
      </c>
      <c r="W975" s="20">
        <v>24.68</v>
      </c>
      <c r="X975" s="20">
        <v>0.01</v>
      </c>
      <c r="Y975" s="19">
        <v>2023</v>
      </c>
      <c r="Z975" s="19">
        <v>6</v>
      </c>
    </row>
    <row r="976" spans="1:26" x14ac:dyDescent="0.25">
      <c r="A976" s="19">
        <v>202307</v>
      </c>
      <c r="B976" s="19">
        <v>6591</v>
      </c>
      <c r="C976" s="19" t="s">
        <v>198</v>
      </c>
      <c r="F976" s="19">
        <v>14</v>
      </c>
      <c r="G976" s="19" t="s">
        <v>197</v>
      </c>
      <c r="H976" s="19">
        <v>0</v>
      </c>
      <c r="J976" s="19">
        <v>1</v>
      </c>
      <c r="K976" s="20" t="s">
        <v>523</v>
      </c>
      <c r="L976" s="20">
        <v>842</v>
      </c>
      <c r="M976" s="20">
        <v>105.25</v>
      </c>
      <c r="N976" s="20">
        <v>236760.38</v>
      </c>
      <c r="O976" s="20">
        <v>58780.92</v>
      </c>
      <c r="P976" s="20">
        <v>24.83</v>
      </c>
      <c r="Q976" s="20">
        <v>295541.3</v>
      </c>
      <c r="R976" s="20">
        <v>0</v>
      </c>
      <c r="S976" s="20">
        <v>427.77</v>
      </c>
      <c r="T976" s="20">
        <v>0</v>
      </c>
      <c r="U976" s="20">
        <v>295113.53000000003</v>
      </c>
      <c r="V976" s="20">
        <v>58353.15</v>
      </c>
      <c r="W976" s="20">
        <v>24.65</v>
      </c>
      <c r="X976" s="20">
        <v>0.01</v>
      </c>
      <c r="Y976" s="19">
        <v>2023</v>
      </c>
      <c r="Z976" s="19">
        <v>7</v>
      </c>
    </row>
    <row r="977" spans="1:26" x14ac:dyDescent="0.25">
      <c r="A977" s="19">
        <v>202308</v>
      </c>
      <c r="B977" s="19">
        <v>6591</v>
      </c>
      <c r="C977" s="19" t="s">
        <v>198</v>
      </c>
      <c r="F977" s="19">
        <v>14</v>
      </c>
      <c r="G977" s="19" t="s">
        <v>197</v>
      </c>
      <c r="H977" s="19">
        <v>0</v>
      </c>
      <c r="J977" s="19">
        <v>1</v>
      </c>
      <c r="K977" s="20" t="s">
        <v>523</v>
      </c>
      <c r="L977" s="20">
        <v>973</v>
      </c>
      <c r="M977" s="20">
        <v>121.625</v>
      </c>
      <c r="N977" s="20">
        <v>298217.76</v>
      </c>
      <c r="O977" s="20">
        <v>73828.800000000003</v>
      </c>
      <c r="P977" s="20">
        <v>24.76</v>
      </c>
      <c r="Q977" s="20">
        <v>372046.56</v>
      </c>
      <c r="R977" s="20">
        <v>0</v>
      </c>
      <c r="S977" s="20">
        <v>626.82000000000005</v>
      </c>
      <c r="T977" s="20">
        <v>0</v>
      </c>
      <c r="U977" s="20">
        <v>371419.74</v>
      </c>
      <c r="V977" s="20">
        <v>73201.98</v>
      </c>
      <c r="W977" s="20">
        <v>24.55</v>
      </c>
      <c r="X977" s="20">
        <v>0.02</v>
      </c>
      <c r="Y977" s="19">
        <v>2023</v>
      </c>
      <c r="Z977" s="19">
        <v>8</v>
      </c>
    </row>
    <row r="978" spans="1:26" x14ac:dyDescent="0.25">
      <c r="A978" s="19">
        <v>202309</v>
      </c>
      <c r="B978" s="19">
        <v>6591</v>
      </c>
      <c r="C978" s="19" t="s">
        <v>198</v>
      </c>
      <c r="F978" s="19">
        <v>14</v>
      </c>
      <c r="G978" s="19" t="s">
        <v>197</v>
      </c>
      <c r="H978" s="19">
        <v>0</v>
      </c>
      <c r="J978" s="19">
        <v>1</v>
      </c>
      <c r="K978" s="20" t="s">
        <v>523</v>
      </c>
      <c r="L978" s="20">
        <v>1086</v>
      </c>
      <c r="M978" s="20">
        <v>135.75</v>
      </c>
      <c r="N978" s="20">
        <v>382775.88</v>
      </c>
      <c r="O978" s="20">
        <v>92613.51</v>
      </c>
      <c r="P978" s="20">
        <v>24.2</v>
      </c>
      <c r="Q978" s="20">
        <v>475389.39</v>
      </c>
      <c r="R978" s="20">
        <v>66923.789999999994</v>
      </c>
      <c r="S978" s="20">
        <v>489.49</v>
      </c>
      <c r="T978" s="20">
        <v>0</v>
      </c>
      <c r="U978" s="20">
        <v>407976.11</v>
      </c>
      <c r="V978" s="20">
        <v>25200.23</v>
      </c>
      <c r="W978" s="20">
        <v>6.58</v>
      </c>
      <c r="X978" s="20">
        <v>0.01</v>
      </c>
      <c r="Y978" s="19">
        <v>2023</v>
      </c>
      <c r="Z978" s="19">
        <v>9</v>
      </c>
    </row>
    <row r="979" spans="1:26" x14ac:dyDescent="0.25">
      <c r="A979" s="19">
        <v>202310</v>
      </c>
      <c r="B979" s="19">
        <v>6591</v>
      </c>
      <c r="C979" s="19" t="s">
        <v>198</v>
      </c>
      <c r="F979" s="19">
        <v>14</v>
      </c>
      <c r="G979" s="19" t="s">
        <v>197</v>
      </c>
      <c r="H979" s="19">
        <v>0</v>
      </c>
      <c r="J979" s="19">
        <v>1</v>
      </c>
      <c r="K979" s="20" t="s">
        <v>523</v>
      </c>
      <c r="L979" s="20">
        <v>1026</v>
      </c>
      <c r="M979" s="20">
        <v>128.25</v>
      </c>
      <c r="N979" s="20">
        <v>412252.87</v>
      </c>
      <c r="O979" s="20">
        <v>100082.79</v>
      </c>
      <c r="P979" s="20">
        <v>24.28</v>
      </c>
      <c r="Q979" s="20">
        <v>512335.66</v>
      </c>
      <c r="R979" s="20">
        <v>-99.65</v>
      </c>
      <c r="S979" s="20">
        <v>747.36</v>
      </c>
      <c r="T979" s="20">
        <v>0</v>
      </c>
      <c r="U979" s="20">
        <v>511687.95</v>
      </c>
      <c r="V979" s="20">
        <v>99435.08</v>
      </c>
      <c r="W979" s="20">
        <v>24.12</v>
      </c>
      <c r="X979" s="20">
        <v>0.02</v>
      </c>
      <c r="Y979" s="19">
        <v>2023</v>
      </c>
      <c r="Z979" s="19">
        <v>10</v>
      </c>
    </row>
    <row r="980" spans="1:26" x14ac:dyDescent="0.25">
      <c r="A980" s="19">
        <v>202311</v>
      </c>
      <c r="B980" s="19">
        <v>6591</v>
      </c>
      <c r="C980" s="19" t="s">
        <v>198</v>
      </c>
      <c r="F980" s="19">
        <v>14</v>
      </c>
      <c r="G980" s="19" t="s">
        <v>197</v>
      </c>
      <c r="H980" s="19">
        <v>0</v>
      </c>
      <c r="J980" s="19">
        <v>1</v>
      </c>
      <c r="K980" s="20" t="s">
        <v>523</v>
      </c>
      <c r="L980" s="20">
        <v>575</v>
      </c>
      <c r="M980" s="20">
        <v>71.875</v>
      </c>
      <c r="N980" s="20">
        <v>262659.3</v>
      </c>
      <c r="O980" s="20">
        <v>63567.27</v>
      </c>
      <c r="P980" s="20">
        <v>24.2</v>
      </c>
      <c r="Q980" s="20">
        <v>326226.57</v>
      </c>
      <c r="R980" s="20">
        <v>0</v>
      </c>
      <c r="S980" s="20">
        <v>938.69</v>
      </c>
      <c r="T980" s="20">
        <v>0</v>
      </c>
      <c r="U980" s="20">
        <v>325287.88</v>
      </c>
      <c r="V980" s="20">
        <v>62628.58</v>
      </c>
      <c r="W980" s="20">
        <v>23.84</v>
      </c>
      <c r="X980" s="20">
        <v>0.02</v>
      </c>
      <c r="Y980" s="19">
        <v>2023</v>
      </c>
      <c r="Z980" s="19">
        <v>11</v>
      </c>
    </row>
    <row r="981" spans="1:26" x14ac:dyDescent="0.25">
      <c r="A981" s="19">
        <v>202312</v>
      </c>
      <c r="B981" s="19">
        <v>6591</v>
      </c>
      <c r="C981" s="19" t="s">
        <v>198</v>
      </c>
      <c r="F981" s="19">
        <v>14</v>
      </c>
      <c r="G981" s="19" t="s">
        <v>197</v>
      </c>
      <c r="H981" s="19">
        <v>0</v>
      </c>
      <c r="J981" s="19">
        <v>1</v>
      </c>
      <c r="K981" s="20" t="s">
        <v>523</v>
      </c>
      <c r="L981" s="20">
        <v>442</v>
      </c>
      <c r="M981" s="20">
        <v>55.25</v>
      </c>
      <c r="N981" s="20">
        <v>251877.63</v>
      </c>
      <c r="O981" s="20">
        <v>60830.63</v>
      </c>
      <c r="P981" s="20">
        <v>24.15</v>
      </c>
      <c r="Q981" s="20">
        <v>312708.26</v>
      </c>
      <c r="R981" s="20">
        <v>0</v>
      </c>
      <c r="S981" s="20">
        <v>689.65</v>
      </c>
      <c r="T981" s="20">
        <v>0</v>
      </c>
      <c r="U981" s="20">
        <v>312018.61</v>
      </c>
      <c r="V981" s="20">
        <v>60140.98</v>
      </c>
      <c r="W981" s="20">
        <v>23.88</v>
      </c>
      <c r="X981" s="20">
        <v>0.01</v>
      </c>
      <c r="Y981" s="19">
        <v>2023</v>
      </c>
      <c r="Z981" s="19">
        <v>12</v>
      </c>
    </row>
    <row r="982" spans="1:26" x14ac:dyDescent="0.25">
      <c r="A982" s="19">
        <v>202401</v>
      </c>
      <c r="B982" s="19">
        <v>6591</v>
      </c>
      <c r="C982" s="19" t="s">
        <v>198</v>
      </c>
      <c r="F982" s="19">
        <v>14</v>
      </c>
      <c r="G982" s="19" t="s">
        <v>197</v>
      </c>
      <c r="H982" s="19">
        <v>0</v>
      </c>
      <c r="J982" s="19">
        <v>1</v>
      </c>
      <c r="K982" s="20" t="s">
        <v>523</v>
      </c>
      <c r="L982" s="20">
        <v>407</v>
      </c>
      <c r="M982" s="20">
        <v>50.875</v>
      </c>
      <c r="N982" s="20">
        <v>315478.23</v>
      </c>
      <c r="O982" s="20">
        <v>76547.55</v>
      </c>
      <c r="P982" s="20">
        <v>24.26</v>
      </c>
      <c r="Q982" s="20">
        <v>392025.78</v>
      </c>
      <c r="R982" s="20">
        <v>0</v>
      </c>
      <c r="S982" s="20">
        <v>653.59</v>
      </c>
      <c r="T982" s="20">
        <v>0</v>
      </c>
      <c r="U982" s="20">
        <v>391372.19</v>
      </c>
      <c r="V982" s="20">
        <v>75893.960000000006</v>
      </c>
      <c r="W982" s="20">
        <v>24.06</v>
      </c>
      <c r="X982" s="20">
        <v>0.02</v>
      </c>
      <c r="Y982" s="19">
        <v>2024</v>
      </c>
      <c r="Z982" s="19">
        <v>1</v>
      </c>
    </row>
    <row r="983" spans="1:26" x14ac:dyDescent="0.25">
      <c r="A983" s="19">
        <v>202402</v>
      </c>
      <c r="B983" s="19">
        <v>6591</v>
      </c>
      <c r="C983" s="19" t="s">
        <v>198</v>
      </c>
      <c r="F983" s="19">
        <v>14</v>
      </c>
      <c r="G983" s="19" t="s">
        <v>197</v>
      </c>
      <c r="H983" s="19">
        <v>0</v>
      </c>
      <c r="J983" s="19">
        <v>1</v>
      </c>
      <c r="K983" s="20" t="s">
        <v>523</v>
      </c>
      <c r="L983" s="20">
        <v>490</v>
      </c>
      <c r="M983" s="20">
        <v>61.25</v>
      </c>
      <c r="N983" s="20">
        <v>421635.98</v>
      </c>
      <c r="O983" s="20">
        <v>102568.15</v>
      </c>
      <c r="P983" s="20">
        <v>24.33</v>
      </c>
      <c r="Q983" s="20">
        <v>524204.13</v>
      </c>
      <c r="R983" s="20">
        <v>0</v>
      </c>
      <c r="S983" s="20">
        <v>810.29</v>
      </c>
      <c r="T983" s="20">
        <v>0</v>
      </c>
      <c r="U983" s="20">
        <v>523393.84</v>
      </c>
      <c r="V983" s="20">
        <v>101757.86</v>
      </c>
      <c r="W983" s="20">
        <v>24.13</v>
      </c>
      <c r="X983" s="20">
        <v>0.02</v>
      </c>
      <c r="Y983" s="19">
        <v>2024</v>
      </c>
      <c r="Z983" s="19">
        <v>2</v>
      </c>
    </row>
    <row r="984" spans="1:26" x14ac:dyDescent="0.25">
      <c r="A984" s="19">
        <v>202403</v>
      </c>
      <c r="B984" s="19">
        <v>6591</v>
      </c>
      <c r="C984" s="19" t="s">
        <v>198</v>
      </c>
      <c r="F984" s="19">
        <v>14</v>
      </c>
      <c r="G984" s="19" t="s">
        <v>197</v>
      </c>
      <c r="H984" s="19">
        <v>0</v>
      </c>
      <c r="J984" s="19">
        <v>1</v>
      </c>
      <c r="K984" s="20" t="s">
        <v>523</v>
      </c>
      <c r="L984" s="20">
        <v>320</v>
      </c>
      <c r="M984" s="20">
        <v>40</v>
      </c>
      <c r="N984" s="20">
        <v>305539.28000000003</v>
      </c>
      <c r="O984" s="20">
        <v>73972.39</v>
      </c>
      <c r="P984" s="20">
        <v>24.21</v>
      </c>
      <c r="Q984" s="20">
        <v>379511.67</v>
      </c>
      <c r="R984" s="20">
        <v>0</v>
      </c>
      <c r="S984" s="20">
        <v>1112.96</v>
      </c>
      <c r="T984" s="20">
        <v>0</v>
      </c>
      <c r="U984" s="20">
        <v>378398.71</v>
      </c>
      <c r="V984" s="20">
        <v>72859.429999999993</v>
      </c>
      <c r="W984" s="20">
        <v>23.85</v>
      </c>
      <c r="X984" s="20">
        <v>0.02</v>
      </c>
      <c r="Y984" s="19">
        <v>2024</v>
      </c>
      <c r="Z984" s="19">
        <v>3</v>
      </c>
    </row>
    <row r="985" spans="1:26" x14ac:dyDescent="0.25">
      <c r="A985" s="19">
        <v>202404</v>
      </c>
      <c r="B985" s="19">
        <v>6591</v>
      </c>
      <c r="C985" s="19" t="s">
        <v>198</v>
      </c>
      <c r="F985" s="19">
        <v>14</v>
      </c>
      <c r="G985" s="19" t="s">
        <v>197</v>
      </c>
      <c r="H985" s="19">
        <v>0</v>
      </c>
      <c r="J985" s="19">
        <v>1</v>
      </c>
      <c r="K985" s="20" t="s">
        <v>523</v>
      </c>
      <c r="L985" s="20">
        <v>63</v>
      </c>
      <c r="M985" s="20">
        <v>7.875</v>
      </c>
      <c r="N985" s="20">
        <v>70234.12</v>
      </c>
      <c r="O985" s="20">
        <v>19049.09</v>
      </c>
      <c r="P985" s="20">
        <v>27.12</v>
      </c>
      <c r="Q985" s="20">
        <v>89283.21</v>
      </c>
      <c r="R985" s="20">
        <v>0</v>
      </c>
      <c r="S985" s="20">
        <v>116.3</v>
      </c>
      <c r="T985" s="20">
        <v>0</v>
      </c>
      <c r="U985" s="20">
        <v>89166.91</v>
      </c>
      <c r="V985" s="20">
        <v>18932.79</v>
      </c>
      <c r="W985" s="20">
        <v>26.96</v>
      </c>
      <c r="X985" s="20">
        <v>0</v>
      </c>
      <c r="Y985" s="19">
        <v>2024</v>
      </c>
      <c r="Z985" s="19">
        <v>4</v>
      </c>
    </row>
    <row r="986" spans="1:26" x14ac:dyDescent="0.25">
      <c r="A986" s="19">
        <v>202306</v>
      </c>
      <c r="B986" s="19">
        <v>6545</v>
      </c>
      <c r="C986" s="19" t="s">
        <v>199</v>
      </c>
      <c r="F986" s="19">
        <v>14</v>
      </c>
      <c r="G986" s="19" t="s">
        <v>197</v>
      </c>
      <c r="H986" s="19">
        <v>0</v>
      </c>
      <c r="J986" s="19">
        <v>1</v>
      </c>
      <c r="K986" s="20" t="s">
        <v>523</v>
      </c>
      <c r="L986" s="20">
        <v>642</v>
      </c>
      <c r="M986" s="20">
        <v>77.040000000000006</v>
      </c>
      <c r="N986" s="20">
        <v>110378.86</v>
      </c>
      <c r="O986" s="20">
        <v>27143.99</v>
      </c>
      <c r="P986" s="20">
        <v>24.59</v>
      </c>
      <c r="Q986" s="20">
        <v>137522.85</v>
      </c>
      <c r="R986" s="20">
        <v>13130.67</v>
      </c>
      <c r="S986" s="20">
        <v>68.5</v>
      </c>
      <c r="T986" s="20">
        <v>0</v>
      </c>
      <c r="U986" s="20">
        <v>124323.68</v>
      </c>
      <c r="V986" s="20">
        <v>13944.82</v>
      </c>
      <c r="W986" s="20">
        <v>12.63</v>
      </c>
      <c r="X986" s="20">
        <v>0</v>
      </c>
      <c r="Y986" s="19">
        <v>2023</v>
      </c>
      <c r="Z986" s="19">
        <v>6</v>
      </c>
    </row>
    <row r="987" spans="1:26" x14ac:dyDescent="0.25">
      <c r="A987" s="19">
        <v>202307</v>
      </c>
      <c r="B987" s="19">
        <v>6545</v>
      </c>
      <c r="C987" s="19" t="s">
        <v>199</v>
      </c>
      <c r="F987" s="19">
        <v>14</v>
      </c>
      <c r="G987" s="19" t="s">
        <v>197</v>
      </c>
      <c r="H987" s="19">
        <v>0</v>
      </c>
      <c r="J987" s="19">
        <v>1</v>
      </c>
      <c r="K987" s="20" t="s">
        <v>523</v>
      </c>
      <c r="L987" s="20">
        <v>326</v>
      </c>
      <c r="M987" s="20">
        <v>39.119999999999997</v>
      </c>
      <c r="N987" s="20">
        <v>61653.24</v>
      </c>
      <c r="O987" s="20">
        <v>15148.88</v>
      </c>
      <c r="P987" s="20">
        <v>24.57</v>
      </c>
      <c r="Q987" s="20">
        <v>76802.12</v>
      </c>
      <c r="R987" s="20">
        <v>0</v>
      </c>
      <c r="S987" s="20">
        <v>56.51</v>
      </c>
      <c r="T987" s="20">
        <v>0</v>
      </c>
      <c r="U987" s="20">
        <v>76745.61</v>
      </c>
      <c r="V987" s="20">
        <v>15092.37</v>
      </c>
      <c r="W987" s="20">
        <v>24.48</v>
      </c>
      <c r="X987" s="20">
        <v>0</v>
      </c>
      <c r="Y987" s="19">
        <v>2023</v>
      </c>
      <c r="Z987" s="19">
        <v>7</v>
      </c>
    </row>
    <row r="988" spans="1:26" x14ac:dyDescent="0.25">
      <c r="A988" s="19">
        <v>202308</v>
      </c>
      <c r="B988" s="19">
        <v>6545</v>
      </c>
      <c r="C988" s="19" t="s">
        <v>199</v>
      </c>
      <c r="F988" s="19">
        <v>14</v>
      </c>
      <c r="G988" s="19" t="s">
        <v>197</v>
      </c>
      <c r="H988" s="19">
        <v>0</v>
      </c>
      <c r="J988" s="19">
        <v>1</v>
      </c>
      <c r="K988" s="20" t="s">
        <v>523</v>
      </c>
      <c r="L988" s="20">
        <v>390</v>
      </c>
      <c r="M988" s="20">
        <v>46.8</v>
      </c>
      <c r="N988" s="20">
        <v>79754.67</v>
      </c>
      <c r="O988" s="20">
        <v>19566.919999999998</v>
      </c>
      <c r="P988" s="20">
        <v>24.53</v>
      </c>
      <c r="Q988" s="20">
        <v>99321.59</v>
      </c>
      <c r="R988" s="20">
        <v>0</v>
      </c>
      <c r="S988" s="20">
        <v>85.71</v>
      </c>
      <c r="T988" s="20">
        <v>0</v>
      </c>
      <c r="U988" s="20">
        <v>99235.88</v>
      </c>
      <c r="V988" s="20">
        <v>19481.21</v>
      </c>
      <c r="W988" s="20">
        <v>24.43</v>
      </c>
      <c r="X988" s="20">
        <v>0</v>
      </c>
      <c r="Y988" s="19">
        <v>2023</v>
      </c>
      <c r="Z988" s="19">
        <v>8</v>
      </c>
    </row>
    <row r="989" spans="1:26" x14ac:dyDescent="0.25">
      <c r="A989" s="19">
        <v>202309</v>
      </c>
      <c r="B989" s="19">
        <v>6545</v>
      </c>
      <c r="C989" s="19" t="s">
        <v>199</v>
      </c>
      <c r="F989" s="19">
        <v>14</v>
      </c>
      <c r="G989" s="19" t="s">
        <v>197</v>
      </c>
      <c r="H989" s="19">
        <v>0</v>
      </c>
      <c r="J989" s="19">
        <v>1</v>
      </c>
      <c r="K989" s="20" t="s">
        <v>523</v>
      </c>
      <c r="L989" s="20">
        <v>496</v>
      </c>
      <c r="M989" s="20">
        <v>59.52</v>
      </c>
      <c r="N989" s="20">
        <v>114604.43</v>
      </c>
      <c r="O989" s="20">
        <v>27558.21</v>
      </c>
      <c r="P989" s="20">
        <v>24.05</v>
      </c>
      <c r="Q989" s="20">
        <v>142162.64000000001</v>
      </c>
      <c r="R989" s="20">
        <v>9504.17</v>
      </c>
      <c r="S989" s="20">
        <v>74.319999999999993</v>
      </c>
      <c r="T989" s="20">
        <v>0</v>
      </c>
      <c r="U989" s="20">
        <v>132584.15</v>
      </c>
      <c r="V989" s="20">
        <v>17979.72</v>
      </c>
      <c r="W989" s="20">
        <v>15.69</v>
      </c>
      <c r="X989" s="20">
        <v>0</v>
      </c>
      <c r="Y989" s="19">
        <v>2023</v>
      </c>
      <c r="Z989" s="19">
        <v>9</v>
      </c>
    </row>
    <row r="990" spans="1:26" x14ac:dyDescent="0.25">
      <c r="A990" s="19">
        <v>202310</v>
      </c>
      <c r="B990" s="19">
        <v>6545</v>
      </c>
      <c r="C990" s="19" t="s">
        <v>199</v>
      </c>
      <c r="F990" s="19">
        <v>14</v>
      </c>
      <c r="G990" s="19" t="s">
        <v>197</v>
      </c>
      <c r="H990" s="19">
        <v>0</v>
      </c>
      <c r="J990" s="19">
        <v>1</v>
      </c>
      <c r="K990" s="20" t="s">
        <v>523</v>
      </c>
      <c r="L990" s="20">
        <v>398</v>
      </c>
      <c r="M990" s="20">
        <v>47.76</v>
      </c>
      <c r="N990" s="20">
        <v>94007</v>
      </c>
      <c r="O990" s="20">
        <v>22509.71</v>
      </c>
      <c r="P990" s="20">
        <v>23.94</v>
      </c>
      <c r="Q990" s="20">
        <v>116516.71</v>
      </c>
      <c r="R990" s="20">
        <v>18894.8</v>
      </c>
      <c r="S990" s="20">
        <v>44.69</v>
      </c>
      <c r="T990" s="20">
        <v>0</v>
      </c>
      <c r="U990" s="20">
        <v>97577.22</v>
      </c>
      <c r="V990" s="20">
        <v>3570.22</v>
      </c>
      <c r="W990" s="20">
        <v>3.8</v>
      </c>
      <c r="X990" s="20">
        <v>0</v>
      </c>
      <c r="Y990" s="19">
        <v>2023</v>
      </c>
      <c r="Z990" s="19">
        <v>10</v>
      </c>
    </row>
    <row r="991" spans="1:26" x14ac:dyDescent="0.25">
      <c r="A991" s="19">
        <v>202311</v>
      </c>
      <c r="B991" s="19">
        <v>6545</v>
      </c>
      <c r="C991" s="19" t="s">
        <v>199</v>
      </c>
      <c r="F991" s="19">
        <v>14</v>
      </c>
      <c r="G991" s="19" t="s">
        <v>197</v>
      </c>
      <c r="H991" s="19">
        <v>0</v>
      </c>
      <c r="J991" s="19">
        <v>1</v>
      </c>
      <c r="K991" s="20" t="s">
        <v>523</v>
      </c>
      <c r="L991" s="20">
        <v>498</v>
      </c>
      <c r="M991" s="20">
        <v>59.76</v>
      </c>
      <c r="N991" s="20">
        <v>118785.81</v>
      </c>
      <c r="O991" s="20">
        <v>28577.7</v>
      </c>
      <c r="P991" s="20">
        <v>24.06</v>
      </c>
      <c r="Q991" s="20">
        <v>147363.51</v>
      </c>
      <c r="R991" s="20">
        <v>7035.67</v>
      </c>
      <c r="S991" s="20">
        <v>306.58</v>
      </c>
      <c r="T991" s="20">
        <v>0</v>
      </c>
      <c r="U991" s="20">
        <v>140021.26</v>
      </c>
      <c r="V991" s="20">
        <v>21235.45</v>
      </c>
      <c r="W991" s="20">
        <v>17.88</v>
      </c>
      <c r="X991" s="20">
        <v>0.01</v>
      </c>
      <c r="Y991" s="19">
        <v>2023</v>
      </c>
      <c r="Z991" s="19">
        <v>11</v>
      </c>
    </row>
    <row r="992" spans="1:26" x14ac:dyDescent="0.25">
      <c r="A992" s="19">
        <v>202312</v>
      </c>
      <c r="B992" s="19">
        <v>6545</v>
      </c>
      <c r="C992" s="19" t="s">
        <v>199</v>
      </c>
      <c r="F992" s="19">
        <v>14</v>
      </c>
      <c r="G992" s="19" t="s">
        <v>197</v>
      </c>
      <c r="H992" s="19">
        <v>0</v>
      </c>
      <c r="J992" s="19">
        <v>1</v>
      </c>
      <c r="K992" s="20" t="s">
        <v>523</v>
      </c>
      <c r="L992" s="20">
        <v>317</v>
      </c>
      <c r="M992" s="20">
        <v>38.04</v>
      </c>
      <c r="N992" s="20">
        <v>95737.18</v>
      </c>
      <c r="O992" s="20">
        <v>22976.41</v>
      </c>
      <c r="P992" s="20">
        <v>24</v>
      </c>
      <c r="Q992" s="20">
        <v>118713.59</v>
      </c>
      <c r="R992" s="20">
        <v>3710.64</v>
      </c>
      <c r="S992" s="20">
        <v>170.08</v>
      </c>
      <c r="T992" s="20">
        <v>0</v>
      </c>
      <c r="U992" s="20">
        <v>114832.87</v>
      </c>
      <c r="V992" s="20">
        <v>19095.689999999999</v>
      </c>
      <c r="W992" s="20">
        <v>19.95</v>
      </c>
      <c r="X992" s="20">
        <v>0</v>
      </c>
      <c r="Y992" s="19">
        <v>2023</v>
      </c>
      <c r="Z992" s="19">
        <v>12</v>
      </c>
    </row>
    <row r="993" spans="1:26" x14ac:dyDescent="0.25">
      <c r="A993" s="19">
        <v>202401</v>
      </c>
      <c r="B993" s="19">
        <v>6545</v>
      </c>
      <c r="C993" s="19" t="s">
        <v>199</v>
      </c>
      <c r="F993" s="19">
        <v>14</v>
      </c>
      <c r="G993" s="19" t="s">
        <v>197</v>
      </c>
      <c r="H993" s="19">
        <v>0</v>
      </c>
      <c r="J993" s="19">
        <v>1</v>
      </c>
      <c r="K993" s="20" t="s">
        <v>523</v>
      </c>
      <c r="L993" s="20">
        <v>512</v>
      </c>
      <c r="M993" s="20">
        <v>61.44</v>
      </c>
      <c r="N993" s="20">
        <v>240353.49</v>
      </c>
      <c r="O993" s="20">
        <v>58532.160000000003</v>
      </c>
      <c r="P993" s="20">
        <v>24.35</v>
      </c>
      <c r="Q993" s="20">
        <v>298885.65000000002</v>
      </c>
      <c r="R993" s="20">
        <v>31543.53</v>
      </c>
      <c r="S993" s="20">
        <v>605.39</v>
      </c>
      <c r="T993" s="20">
        <v>0</v>
      </c>
      <c r="U993" s="20">
        <v>266736.73</v>
      </c>
      <c r="V993" s="20">
        <v>26383.24</v>
      </c>
      <c r="W993" s="20">
        <v>10.98</v>
      </c>
      <c r="X993" s="20">
        <v>0.01</v>
      </c>
      <c r="Y993" s="19">
        <v>2024</v>
      </c>
      <c r="Z993" s="19">
        <v>1</v>
      </c>
    </row>
    <row r="994" spans="1:26" x14ac:dyDescent="0.25">
      <c r="A994" s="19">
        <v>202402</v>
      </c>
      <c r="B994" s="19">
        <v>6545</v>
      </c>
      <c r="C994" s="19" t="s">
        <v>199</v>
      </c>
      <c r="F994" s="19">
        <v>14</v>
      </c>
      <c r="G994" s="19" t="s">
        <v>197</v>
      </c>
      <c r="H994" s="19">
        <v>0</v>
      </c>
      <c r="J994" s="19">
        <v>1</v>
      </c>
      <c r="K994" s="20" t="s">
        <v>523</v>
      </c>
      <c r="L994" s="20">
        <v>321</v>
      </c>
      <c r="M994" s="20">
        <v>38.520000000000003</v>
      </c>
      <c r="N994" s="20">
        <v>173295.24</v>
      </c>
      <c r="O994" s="20">
        <v>41592.19</v>
      </c>
      <c r="P994" s="20">
        <v>24</v>
      </c>
      <c r="Q994" s="20">
        <v>214887.43</v>
      </c>
      <c r="R994" s="20">
        <v>38929.24</v>
      </c>
      <c r="S994" s="20">
        <v>307.94</v>
      </c>
      <c r="T994" s="20">
        <v>0</v>
      </c>
      <c r="U994" s="20">
        <v>175650.25</v>
      </c>
      <c r="V994" s="20">
        <v>2355.0100000000002</v>
      </c>
      <c r="W994" s="20">
        <v>1.36</v>
      </c>
      <c r="X994" s="20">
        <v>0</v>
      </c>
      <c r="Y994" s="19">
        <v>2024</v>
      </c>
      <c r="Z994" s="19">
        <v>2</v>
      </c>
    </row>
    <row r="995" spans="1:26" x14ac:dyDescent="0.25">
      <c r="A995" s="19">
        <v>202403</v>
      </c>
      <c r="B995" s="19">
        <v>6545</v>
      </c>
      <c r="C995" s="19" t="s">
        <v>199</v>
      </c>
      <c r="F995" s="19">
        <v>14</v>
      </c>
      <c r="G995" s="19" t="s">
        <v>197</v>
      </c>
      <c r="H995" s="19">
        <v>0</v>
      </c>
      <c r="J995" s="19">
        <v>1</v>
      </c>
      <c r="K995" s="20" t="s">
        <v>523</v>
      </c>
      <c r="L995" s="20">
        <v>210</v>
      </c>
      <c r="M995" s="20">
        <v>25.2</v>
      </c>
      <c r="N995" s="20">
        <v>126096.53</v>
      </c>
      <c r="O995" s="20">
        <v>30263.040000000001</v>
      </c>
      <c r="P995" s="20">
        <v>24</v>
      </c>
      <c r="Q995" s="20">
        <v>156359.57</v>
      </c>
      <c r="R995" s="20">
        <v>23624.6</v>
      </c>
      <c r="S995" s="20">
        <v>327.62</v>
      </c>
      <c r="T995" s="20">
        <v>0</v>
      </c>
      <c r="U995" s="20">
        <v>132407.35</v>
      </c>
      <c r="V995" s="20">
        <v>6310.82</v>
      </c>
      <c r="W995" s="20">
        <v>5</v>
      </c>
      <c r="X995" s="20">
        <v>0</v>
      </c>
      <c r="Y995" s="19">
        <v>2024</v>
      </c>
      <c r="Z995" s="19">
        <v>3</v>
      </c>
    </row>
    <row r="996" spans="1:26" x14ac:dyDescent="0.25">
      <c r="A996" s="19">
        <v>202404</v>
      </c>
      <c r="B996" s="19">
        <v>6545</v>
      </c>
      <c r="C996" s="19" t="s">
        <v>199</v>
      </c>
      <c r="F996" s="19">
        <v>14</v>
      </c>
      <c r="G996" s="19" t="s">
        <v>197</v>
      </c>
      <c r="H996" s="19">
        <v>0</v>
      </c>
      <c r="J996" s="19">
        <v>1</v>
      </c>
      <c r="K996" s="20" t="s">
        <v>523</v>
      </c>
      <c r="L996" s="20">
        <v>98</v>
      </c>
      <c r="M996" s="20">
        <v>11.76</v>
      </c>
      <c r="N996" s="20">
        <v>63424.66</v>
      </c>
      <c r="O996" s="20">
        <v>17124.52</v>
      </c>
      <c r="P996" s="20">
        <v>27</v>
      </c>
      <c r="Q996" s="20">
        <v>80549.179999999993</v>
      </c>
      <c r="R996" s="20">
        <v>13020.2</v>
      </c>
      <c r="S996" s="20">
        <v>0</v>
      </c>
      <c r="T996" s="20">
        <v>0</v>
      </c>
      <c r="U996" s="20">
        <v>67528.98</v>
      </c>
      <c r="V996" s="20">
        <v>4104.32</v>
      </c>
      <c r="W996" s="20">
        <v>6.47</v>
      </c>
      <c r="X996" s="20">
        <v>0</v>
      </c>
      <c r="Y996" s="19">
        <v>2024</v>
      </c>
      <c r="Z996" s="19">
        <v>4</v>
      </c>
    </row>
    <row r="997" spans="1:26" x14ac:dyDescent="0.25">
      <c r="A997" s="19">
        <v>202306</v>
      </c>
      <c r="B997" s="19">
        <v>6544</v>
      </c>
      <c r="C997" s="19" t="s">
        <v>200</v>
      </c>
      <c r="F997" s="19">
        <v>14</v>
      </c>
      <c r="G997" s="19" t="s">
        <v>197</v>
      </c>
      <c r="H997" s="19">
        <v>0</v>
      </c>
      <c r="J997" s="19">
        <v>1</v>
      </c>
      <c r="K997" s="20" t="s">
        <v>523</v>
      </c>
      <c r="L997" s="20">
        <v>891</v>
      </c>
      <c r="M997" s="20">
        <v>106.92</v>
      </c>
      <c r="N997" s="20">
        <v>162037.60999999999</v>
      </c>
      <c r="O997" s="20">
        <v>36481.769999999997</v>
      </c>
      <c r="P997" s="20">
        <v>22.51</v>
      </c>
      <c r="Q997" s="20">
        <v>198519.38</v>
      </c>
      <c r="R997" s="20">
        <v>8709.68</v>
      </c>
      <c r="S997" s="20">
        <v>187.12</v>
      </c>
      <c r="T997" s="20">
        <v>0</v>
      </c>
      <c r="U997" s="20">
        <v>189622.58</v>
      </c>
      <c r="V997" s="20">
        <v>27584.97</v>
      </c>
      <c r="W997" s="20">
        <v>17.02</v>
      </c>
      <c r="X997" s="20">
        <v>0.01</v>
      </c>
      <c r="Y997" s="19">
        <v>2023</v>
      </c>
      <c r="Z997" s="19">
        <v>6</v>
      </c>
    </row>
    <row r="998" spans="1:26" x14ac:dyDescent="0.25">
      <c r="A998" s="19">
        <v>202307</v>
      </c>
      <c r="B998" s="19">
        <v>6544</v>
      </c>
      <c r="C998" s="19" t="s">
        <v>200</v>
      </c>
      <c r="F998" s="19">
        <v>14</v>
      </c>
      <c r="G998" s="19" t="s">
        <v>197</v>
      </c>
      <c r="H998" s="19">
        <v>0</v>
      </c>
      <c r="J998" s="19">
        <v>1</v>
      </c>
      <c r="K998" s="20" t="s">
        <v>523</v>
      </c>
      <c r="L998" s="20">
        <v>875</v>
      </c>
      <c r="M998" s="20">
        <v>105</v>
      </c>
      <c r="N998" s="20">
        <v>175036.87</v>
      </c>
      <c r="O998" s="20">
        <v>39439.769999999997</v>
      </c>
      <c r="P998" s="20">
        <v>22.53</v>
      </c>
      <c r="Q998" s="20">
        <v>214476.64</v>
      </c>
      <c r="R998" s="20">
        <v>0</v>
      </c>
      <c r="S998" s="20">
        <v>102.91</v>
      </c>
      <c r="T998" s="20">
        <v>0</v>
      </c>
      <c r="U998" s="20">
        <v>214373.73</v>
      </c>
      <c r="V998" s="20">
        <v>39336.86</v>
      </c>
      <c r="W998" s="20">
        <v>22.47</v>
      </c>
      <c r="X998" s="20">
        <v>0.01</v>
      </c>
      <c r="Y998" s="19">
        <v>2023</v>
      </c>
      <c r="Z998" s="19">
        <v>7</v>
      </c>
    </row>
    <row r="999" spans="1:26" x14ac:dyDescent="0.25">
      <c r="A999" s="19">
        <v>202308</v>
      </c>
      <c r="B999" s="19">
        <v>6544</v>
      </c>
      <c r="C999" s="19" t="s">
        <v>200</v>
      </c>
      <c r="F999" s="19">
        <v>14</v>
      </c>
      <c r="G999" s="19" t="s">
        <v>197</v>
      </c>
      <c r="H999" s="19">
        <v>0</v>
      </c>
      <c r="J999" s="19">
        <v>1</v>
      </c>
      <c r="K999" s="20" t="s">
        <v>523</v>
      </c>
      <c r="L999" s="20">
        <v>696</v>
      </c>
      <c r="M999" s="20">
        <v>83.52</v>
      </c>
      <c r="N999" s="20">
        <v>151763.07999999999</v>
      </c>
      <c r="O999" s="20">
        <v>34198.080000000002</v>
      </c>
      <c r="P999" s="20">
        <v>22.53</v>
      </c>
      <c r="Q999" s="20">
        <v>185961.16</v>
      </c>
      <c r="R999" s="20">
        <v>0</v>
      </c>
      <c r="S999" s="20">
        <v>138.88999999999999</v>
      </c>
      <c r="T999" s="20">
        <v>0</v>
      </c>
      <c r="U999" s="20">
        <v>185822.27</v>
      </c>
      <c r="V999" s="20">
        <v>34059.19</v>
      </c>
      <c r="W999" s="20">
        <v>22.44</v>
      </c>
      <c r="X999" s="20">
        <v>0.01</v>
      </c>
      <c r="Y999" s="19">
        <v>2023</v>
      </c>
      <c r="Z999" s="19">
        <v>8</v>
      </c>
    </row>
    <row r="1000" spans="1:26" x14ac:dyDescent="0.25">
      <c r="A1000" s="19">
        <v>202309</v>
      </c>
      <c r="B1000" s="19">
        <v>6544</v>
      </c>
      <c r="C1000" s="19" t="s">
        <v>200</v>
      </c>
      <c r="F1000" s="19">
        <v>14</v>
      </c>
      <c r="G1000" s="19" t="s">
        <v>197</v>
      </c>
      <c r="H1000" s="19">
        <v>0</v>
      </c>
      <c r="J1000" s="19">
        <v>1</v>
      </c>
      <c r="K1000" s="20" t="s">
        <v>523</v>
      </c>
      <c r="L1000" s="20">
        <v>780</v>
      </c>
      <c r="M1000" s="20">
        <v>93.6</v>
      </c>
      <c r="N1000" s="20">
        <v>195593.43</v>
      </c>
      <c r="O1000" s="20">
        <v>47003.02</v>
      </c>
      <c r="P1000" s="20">
        <v>24.03</v>
      </c>
      <c r="Q1000" s="20">
        <v>242596.45</v>
      </c>
      <c r="R1000" s="20">
        <v>31286.3</v>
      </c>
      <c r="S1000" s="20">
        <v>248.78</v>
      </c>
      <c r="T1000" s="20">
        <v>0</v>
      </c>
      <c r="U1000" s="20">
        <v>211061.37</v>
      </c>
      <c r="V1000" s="20">
        <v>15467.94</v>
      </c>
      <c r="W1000" s="20">
        <v>7.91</v>
      </c>
      <c r="X1000" s="20">
        <v>0</v>
      </c>
      <c r="Y1000" s="19">
        <v>2023</v>
      </c>
      <c r="Z1000" s="19">
        <v>9</v>
      </c>
    </row>
    <row r="1001" spans="1:26" x14ac:dyDescent="0.25">
      <c r="A1001" s="19">
        <v>202310</v>
      </c>
      <c r="B1001" s="19">
        <v>6544</v>
      </c>
      <c r="C1001" s="19" t="s">
        <v>200</v>
      </c>
      <c r="F1001" s="19">
        <v>14</v>
      </c>
      <c r="G1001" s="19" t="s">
        <v>197</v>
      </c>
      <c r="H1001" s="19">
        <v>0</v>
      </c>
      <c r="J1001" s="19">
        <v>1</v>
      </c>
      <c r="K1001" s="20" t="s">
        <v>523</v>
      </c>
      <c r="L1001" s="20">
        <v>868</v>
      </c>
      <c r="M1001" s="20">
        <v>104.16</v>
      </c>
      <c r="N1001" s="20">
        <v>248121.82</v>
      </c>
      <c r="O1001" s="20">
        <v>59625.31</v>
      </c>
      <c r="P1001" s="20">
        <v>24.03</v>
      </c>
      <c r="Q1001" s="20">
        <v>307747.13</v>
      </c>
      <c r="R1001" s="20">
        <v>45073.04</v>
      </c>
      <c r="S1001" s="20">
        <v>382.81</v>
      </c>
      <c r="T1001" s="20">
        <v>0</v>
      </c>
      <c r="U1001" s="20">
        <v>262291.28000000003</v>
      </c>
      <c r="V1001" s="20">
        <v>14169.46</v>
      </c>
      <c r="W1001" s="20">
        <v>5.71</v>
      </c>
      <c r="X1001" s="20">
        <v>0</v>
      </c>
      <c r="Y1001" s="19">
        <v>2023</v>
      </c>
      <c r="Z1001" s="19">
        <v>10</v>
      </c>
    </row>
    <row r="1002" spans="1:26" x14ac:dyDescent="0.25">
      <c r="A1002" s="19">
        <v>202311</v>
      </c>
      <c r="B1002" s="19">
        <v>6544</v>
      </c>
      <c r="C1002" s="19" t="s">
        <v>200</v>
      </c>
      <c r="F1002" s="19">
        <v>14</v>
      </c>
      <c r="G1002" s="19" t="s">
        <v>197</v>
      </c>
      <c r="H1002" s="19">
        <v>0</v>
      </c>
      <c r="J1002" s="19">
        <v>1</v>
      </c>
      <c r="K1002" s="20" t="s">
        <v>523</v>
      </c>
      <c r="L1002" s="20">
        <v>733</v>
      </c>
      <c r="M1002" s="20">
        <v>87.96</v>
      </c>
      <c r="N1002" s="20">
        <v>236388.92</v>
      </c>
      <c r="O1002" s="20">
        <v>56814.23</v>
      </c>
      <c r="P1002" s="20">
        <v>24.03</v>
      </c>
      <c r="Q1002" s="20">
        <v>293203.15000000002</v>
      </c>
      <c r="R1002" s="20">
        <v>43057.38</v>
      </c>
      <c r="S1002" s="20">
        <v>444.65</v>
      </c>
      <c r="T1002" s="20">
        <v>0</v>
      </c>
      <c r="U1002" s="20">
        <v>249701.12</v>
      </c>
      <c r="V1002" s="20">
        <v>13312.2</v>
      </c>
      <c r="W1002" s="20">
        <v>5.63</v>
      </c>
      <c r="X1002" s="20">
        <v>0</v>
      </c>
      <c r="Y1002" s="19">
        <v>2023</v>
      </c>
      <c r="Z1002" s="19">
        <v>11</v>
      </c>
    </row>
    <row r="1003" spans="1:26" x14ac:dyDescent="0.25">
      <c r="A1003" s="19">
        <v>202312</v>
      </c>
      <c r="B1003" s="19">
        <v>6544</v>
      </c>
      <c r="C1003" s="19" t="s">
        <v>200</v>
      </c>
      <c r="F1003" s="19">
        <v>14</v>
      </c>
      <c r="G1003" s="19" t="s">
        <v>197</v>
      </c>
      <c r="H1003" s="19">
        <v>0</v>
      </c>
      <c r="J1003" s="19">
        <v>1</v>
      </c>
      <c r="K1003" s="20" t="s">
        <v>523</v>
      </c>
      <c r="L1003" s="20">
        <v>618</v>
      </c>
      <c r="M1003" s="20">
        <v>74.16</v>
      </c>
      <c r="N1003" s="20">
        <v>249282.84</v>
      </c>
      <c r="O1003" s="20">
        <v>59829.29</v>
      </c>
      <c r="P1003" s="20">
        <v>24</v>
      </c>
      <c r="Q1003" s="20">
        <v>309112.13</v>
      </c>
      <c r="R1003" s="20">
        <v>42847.76</v>
      </c>
      <c r="S1003" s="20">
        <v>629.95000000000005</v>
      </c>
      <c r="T1003" s="20">
        <v>0</v>
      </c>
      <c r="U1003" s="20">
        <v>265634.42</v>
      </c>
      <c r="V1003" s="20">
        <v>16351.58</v>
      </c>
      <c r="W1003" s="20">
        <v>6.56</v>
      </c>
      <c r="X1003" s="20">
        <v>0</v>
      </c>
      <c r="Y1003" s="19">
        <v>2023</v>
      </c>
      <c r="Z1003" s="19">
        <v>12</v>
      </c>
    </row>
    <row r="1004" spans="1:26" x14ac:dyDescent="0.25">
      <c r="A1004" s="19">
        <v>202401</v>
      </c>
      <c r="B1004" s="19">
        <v>6544</v>
      </c>
      <c r="C1004" s="19" t="s">
        <v>200</v>
      </c>
      <c r="F1004" s="19">
        <v>14</v>
      </c>
      <c r="G1004" s="19" t="s">
        <v>197</v>
      </c>
      <c r="H1004" s="19">
        <v>0</v>
      </c>
      <c r="J1004" s="19">
        <v>1</v>
      </c>
      <c r="K1004" s="20" t="s">
        <v>523</v>
      </c>
      <c r="L1004" s="20">
        <v>675</v>
      </c>
      <c r="M1004" s="20">
        <v>81</v>
      </c>
      <c r="N1004" s="20">
        <v>313545.17</v>
      </c>
      <c r="O1004" s="20">
        <v>75806.570000000007</v>
      </c>
      <c r="P1004" s="20">
        <v>24.18</v>
      </c>
      <c r="Q1004" s="20">
        <v>389351.74</v>
      </c>
      <c r="R1004" s="20">
        <v>42830.62</v>
      </c>
      <c r="S1004" s="20">
        <v>645.12</v>
      </c>
      <c r="T1004" s="20">
        <v>0</v>
      </c>
      <c r="U1004" s="20">
        <v>345876</v>
      </c>
      <c r="V1004" s="20">
        <v>32330.83</v>
      </c>
      <c r="W1004" s="20">
        <v>10.31</v>
      </c>
      <c r="X1004" s="20">
        <v>0.01</v>
      </c>
      <c r="Y1004" s="19">
        <v>2024</v>
      </c>
      <c r="Z1004" s="19">
        <v>1</v>
      </c>
    </row>
    <row r="1005" spans="1:26" x14ac:dyDescent="0.25">
      <c r="A1005" s="19">
        <v>202402</v>
      </c>
      <c r="B1005" s="19">
        <v>6544</v>
      </c>
      <c r="C1005" s="19" t="s">
        <v>200</v>
      </c>
      <c r="F1005" s="19">
        <v>14</v>
      </c>
      <c r="G1005" s="19" t="s">
        <v>197</v>
      </c>
      <c r="H1005" s="19">
        <v>0</v>
      </c>
      <c r="J1005" s="19">
        <v>1</v>
      </c>
      <c r="K1005" s="20" t="s">
        <v>523</v>
      </c>
      <c r="L1005" s="20">
        <v>546</v>
      </c>
      <c r="M1005" s="20">
        <v>65.52</v>
      </c>
      <c r="N1005" s="20">
        <v>294518.21000000002</v>
      </c>
      <c r="O1005" s="20">
        <v>70793.19</v>
      </c>
      <c r="P1005" s="20">
        <v>24.04</v>
      </c>
      <c r="Q1005" s="20">
        <v>365311.4</v>
      </c>
      <c r="R1005" s="20">
        <v>55980.51</v>
      </c>
      <c r="S1005" s="20">
        <v>321.06</v>
      </c>
      <c r="T1005" s="20">
        <v>0</v>
      </c>
      <c r="U1005" s="20">
        <v>309009.83</v>
      </c>
      <c r="V1005" s="20">
        <v>14491.62</v>
      </c>
      <c r="W1005" s="20">
        <v>4.92</v>
      </c>
      <c r="X1005" s="20">
        <v>0</v>
      </c>
      <c r="Y1005" s="19">
        <v>2024</v>
      </c>
      <c r="Z1005" s="19">
        <v>2</v>
      </c>
    </row>
    <row r="1006" spans="1:26" x14ac:dyDescent="0.25">
      <c r="A1006" s="19">
        <v>202403</v>
      </c>
      <c r="B1006" s="19">
        <v>6544</v>
      </c>
      <c r="C1006" s="19" t="s">
        <v>200</v>
      </c>
      <c r="F1006" s="19">
        <v>14</v>
      </c>
      <c r="G1006" s="19" t="s">
        <v>197</v>
      </c>
      <c r="H1006" s="19">
        <v>0</v>
      </c>
      <c r="J1006" s="19">
        <v>1</v>
      </c>
      <c r="K1006" s="20" t="s">
        <v>523</v>
      </c>
      <c r="L1006" s="20">
        <v>583</v>
      </c>
      <c r="M1006" s="20">
        <v>69.959999999999994</v>
      </c>
      <c r="N1006" s="20">
        <v>349846.89</v>
      </c>
      <c r="O1006" s="20">
        <v>83963.77</v>
      </c>
      <c r="P1006" s="20">
        <v>24</v>
      </c>
      <c r="Q1006" s="20">
        <v>433810.66</v>
      </c>
      <c r="R1006" s="20">
        <v>40926.93</v>
      </c>
      <c r="S1006" s="20">
        <v>476.22</v>
      </c>
      <c r="T1006" s="20">
        <v>0</v>
      </c>
      <c r="U1006" s="20">
        <v>392407.51</v>
      </c>
      <c r="V1006" s="20">
        <v>42560.62</v>
      </c>
      <c r="W1006" s="20">
        <v>12.17</v>
      </c>
      <c r="X1006" s="20">
        <v>0.01</v>
      </c>
      <c r="Y1006" s="19">
        <v>2024</v>
      </c>
      <c r="Z1006" s="19">
        <v>3</v>
      </c>
    </row>
    <row r="1007" spans="1:26" x14ac:dyDescent="0.25">
      <c r="A1007" s="19">
        <v>202404</v>
      </c>
      <c r="B1007" s="19">
        <v>6544</v>
      </c>
      <c r="C1007" s="19" t="s">
        <v>200</v>
      </c>
      <c r="F1007" s="19">
        <v>14</v>
      </c>
      <c r="G1007" s="19" t="s">
        <v>197</v>
      </c>
      <c r="H1007" s="19">
        <v>0</v>
      </c>
      <c r="J1007" s="19">
        <v>1</v>
      </c>
      <c r="K1007" s="20" t="s">
        <v>523</v>
      </c>
      <c r="L1007" s="20">
        <v>170</v>
      </c>
      <c r="M1007" s="20">
        <v>20.399999999999999</v>
      </c>
      <c r="N1007" s="20">
        <v>109932.24</v>
      </c>
      <c r="O1007" s="20">
        <v>29682.06</v>
      </c>
      <c r="P1007" s="20">
        <v>27</v>
      </c>
      <c r="Q1007" s="20">
        <v>139614.29999999999</v>
      </c>
      <c r="R1007" s="20">
        <v>18173.18</v>
      </c>
      <c r="S1007" s="20">
        <v>65.7</v>
      </c>
      <c r="T1007" s="20">
        <v>0</v>
      </c>
      <c r="U1007" s="20">
        <v>121375.42</v>
      </c>
      <c r="V1007" s="20">
        <v>11443.18</v>
      </c>
      <c r="W1007" s="20">
        <v>10.41</v>
      </c>
      <c r="X1007" s="20">
        <v>0</v>
      </c>
      <c r="Y1007" s="19">
        <v>2024</v>
      </c>
      <c r="Z1007" s="19">
        <v>4</v>
      </c>
    </row>
    <row r="1008" spans="1:26" x14ac:dyDescent="0.25">
      <c r="A1008" s="19">
        <v>202306</v>
      </c>
      <c r="B1008" s="19">
        <v>6548</v>
      </c>
      <c r="C1008" s="19" t="s">
        <v>201</v>
      </c>
      <c r="F1008" s="19">
        <v>14</v>
      </c>
      <c r="G1008" s="19" t="s">
        <v>197</v>
      </c>
      <c r="H1008" s="19">
        <v>0</v>
      </c>
      <c r="J1008" s="19">
        <v>1</v>
      </c>
      <c r="K1008" s="20" t="s">
        <v>523</v>
      </c>
      <c r="L1008" s="20">
        <v>666</v>
      </c>
      <c r="M1008" s="20">
        <v>110.556</v>
      </c>
      <c r="N1008" s="20">
        <v>174784.79</v>
      </c>
      <c r="O1008" s="20">
        <v>43117.87</v>
      </c>
      <c r="P1008" s="20">
        <v>24.67</v>
      </c>
      <c r="Q1008" s="20">
        <v>217902.66</v>
      </c>
      <c r="R1008" s="20">
        <v>41475.25</v>
      </c>
      <c r="S1008" s="20">
        <v>307.98</v>
      </c>
      <c r="T1008" s="20">
        <v>0</v>
      </c>
      <c r="U1008" s="20">
        <v>176119.43</v>
      </c>
      <c r="V1008" s="20">
        <v>1334.64</v>
      </c>
      <c r="W1008" s="20">
        <v>0.76</v>
      </c>
      <c r="X1008" s="20">
        <v>0</v>
      </c>
      <c r="Y1008" s="19">
        <v>2023</v>
      </c>
      <c r="Z1008" s="19">
        <v>6</v>
      </c>
    </row>
    <row r="1009" spans="1:26" x14ac:dyDescent="0.25">
      <c r="A1009" s="19">
        <v>202307</v>
      </c>
      <c r="B1009" s="19">
        <v>6548</v>
      </c>
      <c r="C1009" s="19" t="s">
        <v>201</v>
      </c>
      <c r="F1009" s="19">
        <v>14</v>
      </c>
      <c r="G1009" s="19" t="s">
        <v>197</v>
      </c>
      <c r="H1009" s="19">
        <v>0</v>
      </c>
      <c r="J1009" s="19">
        <v>1</v>
      </c>
      <c r="K1009" s="20" t="s">
        <v>523</v>
      </c>
      <c r="L1009" s="20">
        <v>665</v>
      </c>
      <c r="M1009" s="20">
        <v>110.39</v>
      </c>
      <c r="N1009" s="20">
        <v>191980.42</v>
      </c>
      <c r="O1009" s="20">
        <v>47791.31</v>
      </c>
      <c r="P1009" s="20">
        <v>24.89</v>
      </c>
      <c r="Q1009" s="20">
        <v>239771.73</v>
      </c>
      <c r="R1009" s="20">
        <v>39253.300000000003</v>
      </c>
      <c r="S1009" s="20">
        <v>244.41</v>
      </c>
      <c r="T1009" s="20">
        <v>0</v>
      </c>
      <c r="U1009" s="20">
        <v>200274.02</v>
      </c>
      <c r="V1009" s="20">
        <v>8293.6</v>
      </c>
      <c r="W1009" s="20">
        <v>4.32</v>
      </c>
      <c r="X1009" s="20">
        <v>0</v>
      </c>
      <c r="Y1009" s="19">
        <v>2023</v>
      </c>
      <c r="Z1009" s="19">
        <v>7</v>
      </c>
    </row>
    <row r="1010" spans="1:26" x14ac:dyDescent="0.25">
      <c r="A1010" s="19">
        <v>202308</v>
      </c>
      <c r="B1010" s="19">
        <v>6548</v>
      </c>
      <c r="C1010" s="19" t="s">
        <v>201</v>
      </c>
      <c r="F1010" s="19">
        <v>14</v>
      </c>
      <c r="G1010" s="19" t="s">
        <v>197</v>
      </c>
      <c r="H1010" s="19">
        <v>0</v>
      </c>
      <c r="J1010" s="19">
        <v>1</v>
      </c>
      <c r="K1010" s="20" t="s">
        <v>523</v>
      </c>
      <c r="L1010" s="20">
        <v>796</v>
      </c>
      <c r="M1010" s="20">
        <v>132.136</v>
      </c>
      <c r="N1010" s="20">
        <v>250473.28</v>
      </c>
      <c r="O1010" s="20">
        <v>62251.78</v>
      </c>
      <c r="P1010" s="20">
        <v>24.85</v>
      </c>
      <c r="Q1010" s="20">
        <v>312725.06</v>
      </c>
      <c r="R1010" s="20">
        <v>36194.949999999997</v>
      </c>
      <c r="S1010" s="20">
        <v>431.8</v>
      </c>
      <c r="T1010" s="20">
        <v>0</v>
      </c>
      <c r="U1010" s="20">
        <v>276098.31</v>
      </c>
      <c r="V1010" s="20">
        <v>25625.03</v>
      </c>
      <c r="W1010" s="20">
        <v>10.23</v>
      </c>
      <c r="X1010" s="20">
        <v>0.01</v>
      </c>
      <c r="Y1010" s="19">
        <v>2023</v>
      </c>
      <c r="Z1010" s="19">
        <v>8</v>
      </c>
    </row>
    <row r="1011" spans="1:26" x14ac:dyDescent="0.25">
      <c r="A1011" s="19">
        <v>202309</v>
      </c>
      <c r="B1011" s="19">
        <v>6548</v>
      </c>
      <c r="C1011" s="19" t="s">
        <v>201</v>
      </c>
      <c r="F1011" s="19">
        <v>14</v>
      </c>
      <c r="G1011" s="19" t="s">
        <v>197</v>
      </c>
      <c r="H1011" s="19">
        <v>0</v>
      </c>
      <c r="J1011" s="19">
        <v>1</v>
      </c>
      <c r="K1011" s="20" t="s">
        <v>523</v>
      </c>
      <c r="L1011" s="20">
        <v>614</v>
      </c>
      <c r="M1011" s="20">
        <v>101.92400000000001</v>
      </c>
      <c r="N1011" s="20">
        <v>222186.16</v>
      </c>
      <c r="O1011" s="20">
        <v>53344.01</v>
      </c>
      <c r="P1011" s="20">
        <v>24.01</v>
      </c>
      <c r="Q1011" s="20">
        <v>275530.17</v>
      </c>
      <c r="R1011" s="20">
        <v>39463.040000000001</v>
      </c>
      <c r="S1011" s="20">
        <v>448.72</v>
      </c>
      <c r="T1011" s="20">
        <v>0</v>
      </c>
      <c r="U1011" s="20">
        <v>235618.41</v>
      </c>
      <c r="V1011" s="20">
        <v>13432.25</v>
      </c>
      <c r="W1011" s="20">
        <v>6.05</v>
      </c>
      <c r="X1011" s="20">
        <v>0</v>
      </c>
      <c r="Y1011" s="19">
        <v>2023</v>
      </c>
      <c r="Z1011" s="19">
        <v>9</v>
      </c>
    </row>
    <row r="1012" spans="1:26" x14ac:dyDescent="0.25">
      <c r="A1012" s="19">
        <v>202310</v>
      </c>
      <c r="B1012" s="19">
        <v>6548</v>
      </c>
      <c r="C1012" s="19" t="s">
        <v>201</v>
      </c>
      <c r="F1012" s="19">
        <v>14</v>
      </c>
      <c r="G1012" s="19" t="s">
        <v>197</v>
      </c>
      <c r="H1012" s="19">
        <v>0</v>
      </c>
      <c r="J1012" s="19">
        <v>1</v>
      </c>
      <c r="K1012" s="20" t="s">
        <v>523</v>
      </c>
      <c r="L1012" s="20">
        <v>742</v>
      </c>
      <c r="M1012" s="20">
        <v>123.172</v>
      </c>
      <c r="N1012" s="20">
        <v>306099.65999999997</v>
      </c>
      <c r="O1012" s="20">
        <v>73486.13</v>
      </c>
      <c r="P1012" s="20">
        <v>24.01</v>
      </c>
      <c r="Q1012" s="20">
        <v>379585.79</v>
      </c>
      <c r="R1012" s="20">
        <v>51274.68</v>
      </c>
      <c r="S1012" s="20">
        <v>409.22</v>
      </c>
      <c r="T1012" s="20">
        <v>0</v>
      </c>
      <c r="U1012" s="20">
        <v>327901.89</v>
      </c>
      <c r="V1012" s="20">
        <v>21802.23</v>
      </c>
      <c r="W1012" s="20">
        <v>7.12</v>
      </c>
      <c r="X1012" s="20">
        <v>0.01</v>
      </c>
      <c r="Y1012" s="19">
        <v>2023</v>
      </c>
      <c r="Z1012" s="19">
        <v>10</v>
      </c>
    </row>
    <row r="1013" spans="1:26" x14ac:dyDescent="0.25">
      <c r="A1013" s="19">
        <v>202311</v>
      </c>
      <c r="B1013" s="19">
        <v>6548</v>
      </c>
      <c r="C1013" s="19" t="s">
        <v>201</v>
      </c>
      <c r="F1013" s="19">
        <v>14</v>
      </c>
      <c r="G1013" s="19" t="s">
        <v>197</v>
      </c>
      <c r="H1013" s="19">
        <v>0</v>
      </c>
      <c r="J1013" s="19">
        <v>1</v>
      </c>
      <c r="K1013" s="20" t="s">
        <v>523</v>
      </c>
      <c r="L1013" s="20">
        <v>699</v>
      </c>
      <c r="M1013" s="20">
        <v>116.03400000000001</v>
      </c>
      <c r="N1013" s="20">
        <v>327577.56</v>
      </c>
      <c r="O1013" s="20">
        <v>78654.210000000006</v>
      </c>
      <c r="P1013" s="20">
        <v>24.01</v>
      </c>
      <c r="Q1013" s="20">
        <v>406231.77</v>
      </c>
      <c r="R1013" s="20">
        <v>71058.92</v>
      </c>
      <c r="S1013" s="20">
        <v>431.55</v>
      </c>
      <c r="T1013" s="20">
        <v>0</v>
      </c>
      <c r="U1013" s="20">
        <v>334741.3</v>
      </c>
      <c r="V1013" s="20">
        <v>7163.74</v>
      </c>
      <c r="W1013" s="20">
        <v>2.19</v>
      </c>
      <c r="X1013" s="20">
        <v>0</v>
      </c>
      <c r="Y1013" s="19">
        <v>2023</v>
      </c>
      <c r="Z1013" s="19">
        <v>11</v>
      </c>
    </row>
    <row r="1014" spans="1:26" x14ac:dyDescent="0.25">
      <c r="A1014" s="19">
        <v>202312</v>
      </c>
      <c r="B1014" s="19">
        <v>6548</v>
      </c>
      <c r="C1014" s="19" t="s">
        <v>201</v>
      </c>
      <c r="F1014" s="19">
        <v>14</v>
      </c>
      <c r="G1014" s="19" t="s">
        <v>197</v>
      </c>
      <c r="H1014" s="19">
        <v>0</v>
      </c>
      <c r="J1014" s="19">
        <v>1</v>
      </c>
      <c r="K1014" s="20" t="s">
        <v>523</v>
      </c>
      <c r="L1014" s="20">
        <v>549</v>
      </c>
      <c r="M1014" s="20">
        <v>91.134</v>
      </c>
      <c r="N1014" s="20">
        <v>325950.03999999998</v>
      </c>
      <c r="O1014" s="20">
        <v>78227.83</v>
      </c>
      <c r="P1014" s="20">
        <v>24</v>
      </c>
      <c r="Q1014" s="20">
        <v>404177.87</v>
      </c>
      <c r="R1014" s="20">
        <v>50736.09</v>
      </c>
      <c r="S1014" s="20">
        <v>805.17</v>
      </c>
      <c r="T1014" s="20">
        <v>0</v>
      </c>
      <c r="U1014" s="20">
        <v>352636.61</v>
      </c>
      <c r="V1014" s="20">
        <v>26686.57</v>
      </c>
      <c r="W1014" s="20">
        <v>8.19</v>
      </c>
      <c r="X1014" s="20">
        <v>0.01</v>
      </c>
      <c r="Y1014" s="19">
        <v>2023</v>
      </c>
      <c r="Z1014" s="19">
        <v>12</v>
      </c>
    </row>
    <row r="1015" spans="1:26" x14ac:dyDescent="0.25">
      <c r="A1015" s="19">
        <v>202401</v>
      </c>
      <c r="B1015" s="19">
        <v>6548</v>
      </c>
      <c r="C1015" s="19" t="s">
        <v>201</v>
      </c>
      <c r="F1015" s="19">
        <v>14</v>
      </c>
      <c r="G1015" s="19" t="s">
        <v>197</v>
      </c>
      <c r="H1015" s="19">
        <v>0</v>
      </c>
      <c r="J1015" s="19">
        <v>1</v>
      </c>
      <c r="K1015" s="20" t="s">
        <v>523</v>
      </c>
      <c r="L1015" s="20">
        <v>561</v>
      </c>
      <c r="M1015" s="20">
        <v>93.126000000000005</v>
      </c>
      <c r="N1015" s="20">
        <v>384599.49</v>
      </c>
      <c r="O1015" s="20">
        <v>92300.88</v>
      </c>
      <c r="P1015" s="20">
        <v>24</v>
      </c>
      <c r="Q1015" s="20">
        <v>476900.37</v>
      </c>
      <c r="R1015" s="20">
        <v>54597.26</v>
      </c>
      <c r="S1015" s="20">
        <v>646.07000000000005</v>
      </c>
      <c r="T1015" s="20">
        <v>0</v>
      </c>
      <c r="U1015" s="20">
        <v>421657.04</v>
      </c>
      <c r="V1015" s="20">
        <v>37057.550000000003</v>
      </c>
      <c r="W1015" s="20">
        <v>9.64</v>
      </c>
      <c r="X1015" s="20">
        <v>0.01</v>
      </c>
      <c r="Y1015" s="19">
        <v>2024</v>
      </c>
      <c r="Z1015" s="19">
        <v>1</v>
      </c>
    </row>
    <row r="1016" spans="1:26" x14ac:dyDescent="0.25">
      <c r="A1016" s="19">
        <v>202402</v>
      </c>
      <c r="B1016" s="19">
        <v>6548</v>
      </c>
      <c r="C1016" s="19" t="s">
        <v>201</v>
      </c>
      <c r="F1016" s="19">
        <v>14</v>
      </c>
      <c r="G1016" s="19" t="s">
        <v>197</v>
      </c>
      <c r="H1016" s="19">
        <v>0</v>
      </c>
      <c r="J1016" s="19">
        <v>1</v>
      </c>
      <c r="K1016" s="20" t="s">
        <v>523</v>
      </c>
      <c r="L1016" s="20">
        <v>624</v>
      </c>
      <c r="M1016" s="20">
        <v>103.584</v>
      </c>
      <c r="N1016" s="20">
        <v>539198.01</v>
      </c>
      <c r="O1016" s="20">
        <v>129404.8</v>
      </c>
      <c r="P1016" s="20">
        <v>24</v>
      </c>
      <c r="Q1016" s="20">
        <v>668602.81000000006</v>
      </c>
      <c r="R1016" s="20">
        <v>68858.12</v>
      </c>
      <c r="S1016" s="20">
        <v>642.9</v>
      </c>
      <c r="T1016" s="20">
        <v>0</v>
      </c>
      <c r="U1016" s="20">
        <v>599101.79</v>
      </c>
      <c r="V1016" s="20">
        <v>59903.78</v>
      </c>
      <c r="W1016" s="20">
        <v>11.11</v>
      </c>
      <c r="X1016" s="20">
        <v>0.01</v>
      </c>
      <c r="Y1016" s="19">
        <v>2024</v>
      </c>
      <c r="Z1016" s="19">
        <v>2</v>
      </c>
    </row>
    <row r="1017" spans="1:26" x14ac:dyDescent="0.25">
      <c r="A1017" s="19">
        <v>202403</v>
      </c>
      <c r="B1017" s="19">
        <v>6548</v>
      </c>
      <c r="C1017" s="19" t="s">
        <v>201</v>
      </c>
      <c r="F1017" s="19">
        <v>14</v>
      </c>
      <c r="G1017" s="19" t="s">
        <v>197</v>
      </c>
      <c r="H1017" s="19">
        <v>0</v>
      </c>
      <c r="J1017" s="19">
        <v>1</v>
      </c>
      <c r="K1017" s="20" t="s">
        <v>523</v>
      </c>
      <c r="L1017" s="20">
        <v>398</v>
      </c>
      <c r="M1017" s="20">
        <v>66.067999999999998</v>
      </c>
      <c r="N1017" s="20">
        <v>431837.9</v>
      </c>
      <c r="O1017" s="20">
        <v>103639.07</v>
      </c>
      <c r="P1017" s="20">
        <v>24</v>
      </c>
      <c r="Q1017" s="20">
        <v>535476.97</v>
      </c>
      <c r="R1017" s="20">
        <v>39065.53</v>
      </c>
      <c r="S1017" s="20">
        <v>403.63</v>
      </c>
      <c r="T1017" s="20">
        <v>0</v>
      </c>
      <c r="U1017" s="20">
        <v>496007.81</v>
      </c>
      <c r="V1017" s="20">
        <v>64169.91</v>
      </c>
      <c r="W1017" s="20">
        <v>14.86</v>
      </c>
      <c r="X1017" s="20">
        <v>0.02</v>
      </c>
      <c r="Y1017" s="19">
        <v>2024</v>
      </c>
      <c r="Z1017" s="19">
        <v>3</v>
      </c>
    </row>
    <row r="1018" spans="1:26" x14ac:dyDescent="0.25">
      <c r="A1018" s="19">
        <v>202404</v>
      </c>
      <c r="B1018" s="19">
        <v>6548</v>
      </c>
      <c r="C1018" s="19" t="s">
        <v>201</v>
      </c>
      <c r="F1018" s="19">
        <v>14</v>
      </c>
      <c r="G1018" s="19" t="s">
        <v>197</v>
      </c>
      <c r="H1018" s="19">
        <v>0</v>
      </c>
      <c r="J1018" s="19">
        <v>1</v>
      </c>
      <c r="K1018" s="20" t="s">
        <v>523</v>
      </c>
      <c r="L1018" s="20">
        <v>94</v>
      </c>
      <c r="M1018" s="20">
        <v>15.603999999999999</v>
      </c>
      <c r="N1018" s="20">
        <v>112954.26</v>
      </c>
      <c r="O1018" s="20">
        <v>30497.34</v>
      </c>
      <c r="P1018" s="20">
        <v>27</v>
      </c>
      <c r="Q1018" s="20">
        <v>143451.6</v>
      </c>
      <c r="R1018" s="20">
        <v>7373.11</v>
      </c>
      <c r="S1018" s="20">
        <v>91.57</v>
      </c>
      <c r="T1018" s="20">
        <v>0</v>
      </c>
      <c r="U1018" s="20">
        <v>135986.92000000001</v>
      </c>
      <c r="V1018" s="20">
        <v>23032.66</v>
      </c>
      <c r="W1018" s="20">
        <v>20.39</v>
      </c>
      <c r="X1018" s="20">
        <v>0.01</v>
      </c>
      <c r="Y1018" s="19">
        <v>2024</v>
      </c>
      <c r="Z1018" s="19">
        <v>4</v>
      </c>
    </row>
    <row r="1019" spans="1:26" x14ac:dyDescent="0.25">
      <c r="A1019" s="19">
        <v>202306</v>
      </c>
      <c r="B1019" s="19">
        <v>6549</v>
      </c>
      <c r="C1019" s="19" t="s">
        <v>202</v>
      </c>
      <c r="F1019" s="19">
        <v>14</v>
      </c>
      <c r="G1019" s="19" t="s">
        <v>197</v>
      </c>
      <c r="H1019" s="19">
        <v>0</v>
      </c>
      <c r="J1019" s="19">
        <v>1</v>
      </c>
      <c r="K1019" s="20" t="s">
        <v>523</v>
      </c>
      <c r="L1019" s="20">
        <v>83</v>
      </c>
      <c r="M1019" s="20">
        <v>13.944000000000001</v>
      </c>
      <c r="N1019" s="20">
        <v>21782.400000000001</v>
      </c>
      <c r="O1019" s="20">
        <v>5336.92</v>
      </c>
      <c r="P1019" s="20">
        <v>24.5</v>
      </c>
      <c r="Q1019" s="20">
        <v>27119.32</v>
      </c>
      <c r="R1019" s="20">
        <v>0</v>
      </c>
      <c r="S1019" s="20">
        <v>0</v>
      </c>
      <c r="T1019" s="20">
        <v>0</v>
      </c>
      <c r="U1019" s="20">
        <v>27119.32</v>
      </c>
      <c r="V1019" s="20">
        <v>5336.92</v>
      </c>
      <c r="W1019" s="20">
        <v>24.5</v>
      </c>
      <c r="X1019" s="20">
        <v>0</v>
      </c>
      <c r="Y1019" s="19">
        <v>2023</v>
      </c>
      <c r="Z1019" s="19">
        <v>6</v>
      </c>
    </row>
    <row r="1020" spans="1:26" x14ac:dyDescent="0.25">
      <c r="A1020" s="19">
        <v>202307</v>
      </c>
      <c r="B1020" s="19">
        <v>6549</v>
      </c>
      <c r="C1020" s="19" t="s">
        <v>202</v>
      </c>
      <c r="F1020" s="19">
        <v>14</v>
      </c>
      <c r="G1020" s="19" t="s">
        <v>197</v>
      </c>
      <c r="H1020" s="19">
        <v>0</v>
      </c>
      <c r="J1020" s="19">
        <v>1</v>
      </c>
      <c r="K1020" s="20" t="s">
        <v>523</v>
      </c>
      <c r="L1020" s="20">
        <v>115</v>
      </c>
      <c r="M1020" s="20">
        <v>19.32</v>
      </c>
      <c r="N1020" s="20">
        <v>33199.629999999997</v>
      </c>
      <c r="O1020" s="20">
        <v>8151.28</v>
      </c>
      <c r="P1020" s="20">
        <v>24.55</v>
      </c>
      <c r="Q1020" s="20">
        <v>41350.910000000003</v>
      </c>
      <c r="R1020" s="20">
        <v>1196.02</v>
      </c>
      <c r="S1020" s="20">
        <v>0</v>
      </c>
      <c r="T1020" s="20">
        <v>0</v>
      </c>
      <c r="U1020" s="20">
        <v>40154.89</v>
      </c>
      <c r="V1020" s="20">
        <v>6955.26</v>
      </c>
      <c r="W1020" s="20">
        <v>20.95</v>
      </c>
      <c r="X1020" s="20">
        <v>0</v>
      </c>
      <c r="Y1020" s="19">
        <v>2023</v>
      </c>
      <c r="Z1020" s="19">
        <v>7</v>
      </c>
    </row>
    <row r="1021" spans="1:26" x14ac:dyDescent="0.25">
      <c r="A1021" s="19">
        <v>202308</v>
      </c>
      <c r="B1021" s="19">
        <v>6549</v>
      </c>
      <c r="C1021" s="19" t="s">
        <v>202</v>
      </c>
      <c r="F1021" s="19">
        <v>14</v>
      </c>
      <c r="G1021" s="19" t="s">
        <v>197</v>
      </c>
      <c r="H1021" s="19">
        <v>0</v>
      </c>
      <c r="J1021" s="19">
        <v>1</v>
      </c>
      <c r="K1021" s="20" t="s">
        <v>523</v>
      </c>
      <c r="L1021" s="20">
        <v>115</v>
      </c>
      <c r="M1021" s="20">
        <v>19.32</v>
      </c>
      <c r="N1021" s="20">
        <v>36186.44</v>
      </c>
      <c r="O1021" s="20">
        <v>8865.32</v>
      </c>
      <c r="P1021" s="20">
        <v>24.5</v>
      </c>
      <c r="Q1021" s="20">
        <v>45051.76</v>
      </c>
      <c r="R1021" s="20">
        <v>6274.74</v>
      </c>
      <c r="S1021" s="20">
        <v>0</v>
      </c>
      <c r="T1021" s="20">
        <v>0</v>
      </c>
      <c r="U1021" s="20">
        <v>38777.019999999997</v>
      </c>
      <c r="V1021" s="20">
        <v>2590.58</v>
      </c>
      <c r="W1021" s="20">
        <v>7.16</v>
      </c>
      <c r="X1021" s="20">
        <v>0</v>
      </c>
      <c r="Y1021" s="19">
        <v>2023</v>
      </c>
      <c r="Z1021" s="19">
        <v>8</v>
      </c>
    </row>
    <row r="1022" spans="1:26" x14ac:dyDescent="0.25">
      <c r="A1022" s="19">
        <v>202309</v>
      </c>
      <c r="B1022" s="19">
        <v>6549</v>
      </c>
      <c r="C1022" s="19" t="s">
        <v>202</v>
      </c>
      <c r="F1022" s="19">
        <v>14</v>
      </c>
      <c r="G1022" s="19" t="s">
        <v>197</v>
      </c>
      <c r="H1022" s="19">
        <v>0</v>
      </c>
      <c r="J1022" s="19">
        <v>1</v>
      </c>
      <c r="K1022" s="20" t="s">
        <v>523</v>
      </c>
      <c r="L1022" s="20">
        <v>79</v>
      </c>
      <c r="M1022" s="20">
        <v>13.272</v>
      </c>
      <c r="N1022" s="20">
        <v>28587.47</v>
      </c>
      <c r="O1022" s="20">
        <v>7018.63</v>
      </c>
      <c r="P1022" s="20">
        <v>24.55</v>
      </c>
      <c r="Q1022" s="20">
        <v>35606.1</v>
      </c>
      <c r="R1022" s="20">
        <v>1202.3699999999999</v>
      </c>
      <c r="S1022" s="20">
        <v>0</v>
      </c>
      <c r="T1022" s="20">
        <v>0</v>
      </c>
      <c r="U1022" s="20">
        <v>34403.730000000003</v>
      </c>
      <c r="V1022" s="20">
        <v>5816.26</v>
      </c>
      <c r="W1022" s="20">
        <v>20.350000000000001</v>
      </c>
      <c r="X1022" s="20">
        <v>0</v>
      </c>
      <c r="Y1022" s="19">
        <v>2023</v>
      </c>
      <c r="Z1022" s="19">
        <v>9</v>
      </c>
    </row>
    <row r="1023" spans="1:26" x14ac:dyDescent="0.25">
      <c r="A1023" s="19">
        <v>202310</v>
      </c>
      <c r="B1023" s="19">
        <v>6549</v>
      </c>
      <c r="C1023" s="19" t="s">
        <v>202</v>
      </c>
      <c r="F1023" s="19">
        <v>14</v>
      </c>
      <c r="G1023" s="19" t="s">
        <v>197</v>
      </c>
      <c r="H1023" s="19">
        <v>0</v>
      </c>
      <c r="J1023" s="19">
        <v>1</v>
      </c>
      <c r="K1023" s="20" t="s">
        <v>523</v>
      </c>
      <c r="L1023" s="20">
        <v>78</v>
      </c>
      <c r="M1023" s="20">
        <v>13.103999999999999</v>
      </c>
      <c r="N1023" s="20">
        <v>32177.59</v>
      </c>
      <c r="O1023" s="20">
        <v>7883.44</v>
      </c>
      <c r="P1023" s="20">
        <v>24.5</v>
      </c>
      <c r="Q1023" s="20">
        <v>40061.03</v>
      </c>
      <c r="R1023" s="20">
        <v>1857.39</v>
      </c>
      <c r="S1023" s="20">
        <v>0</v>
      </c>
      <c r="T1023" s="20">
        <v>0</v>
      </c>
      <c r="U1023" s="20">
        <v>38203.64</v>
      </c>
      <c r="V1023" s="20">
        <v>6026.05</v>
      </c>
      <c r="W1023" s="20">
        <v>18.73</v>
      </c>
      <c r="X1023" s="20">
        <v>0</v>
      </c>
      <c r="Y1023" s="19">
        <v>2023</v>
      </c>
      <c r="Z1023" s="19">
        <v>10</v>
      </c>
    </row>
    <row r="1024" spans="1:26" x14ac:dyDescent="0.25">
      <c r="A1024" s="19">
        <v>202311</v>
      </c>
      <c r="B1024" s="19">
        <v>6549</v>
      </c>
      <c r="C1024" s="19" t="s">
        <v>202</v>
      </c>
      <c r="F1024" s="19">
        <v>14</v>
      </c>
      <c r="G1024" s="19" t="s">
        <v>197</v>
      </c>
      <c r="H1024" s="19">
        <v>0</v>
      </c>
      <c r="J1024" s="19">
        <v>1</v>
      </c>
      <c r="K1024" s="20" t="s">
        <v>523</v>
      </c>
      <c r="L1024" s="20">
        <v>119</v>
      </c>
      <c r="M1024" s="20">
        <v>19.992000000000001</v>
      </c>
      <c r="N1024" s="20">
        <v>55964.5</v>
      </c>
      <c r="O1024" s="20">
        <v>13711.17</v>
      </c>
      <c r="P1024" s="20">
        <v>24.5</v>
      </c>
      <c r="Q1024" s="20">
        <v>69675.67</v>
      </c>
      <c r="R1024" s="20">
        <v>14573.8</v>
      </c>
      <c r="S1024" s="20">
        <v>117.1</v>
      </c>
      <c r="T1024" s="20">
        <v>0</v>
      </c>
      <c r="U1024" s="20">
        <v>54984.77</v>
      </c>
      <c r="V1024" s="20">
        <v>-979.73</v>
      </c>
      <c r="W1024" s="20">
        <v>-1.75</v>
      </c>
      <c r="X1024" s="20">
        <v>0</v>
      </c>
      <c r="Y1024" s="19">
        <v>2023</v>
      </c>
      <c r="Z1024" s="19">
        <v>11</v>
      </c>
    </row>
    <row r="1025" spans="1:26" x14ac:dyDescent="0.25">
      <c r="A1025" s="19">
        <v>202312</v>
      </c>
      <c r="B1025" s="19">
        <v>6549</v>
      </c>
      <c r="C1025" s="19" t="s">
        <v>202</v>
      </c>
      <c r="F1025" s="19">
        <v>14</v>
      </c>
      <c r="G1025" s="19" t="s">
        <v>197</v>
      </c>
      <c r="H1025" s="19">
        <v>0</v>
      </c>
      <c r="J1025" s="19">
        <v>1</v>
      </c>
      <c r="K1025" s="20" t="s">
        <v>523</v>
      </c>
      <c r="L1025" s="20">
        <v>32</v>
      </c>
      <c r="M1025" s="20">
        <v>5.3760000000000003</v>
      </c>
      <c r="N1025" s="20">
        <v>15513.53</v>
      </c>
      <c r="O1025" s="20">
        <v>3800.8</v>
      </c>
      <c r="P1025" s="20">
        <v>24.5</v>
      </c>
      <c r="Q1025" s="20">
        <v>19314.330000000002</v>
      </c>
      <c r="R1025" s="20">
        <v>748.83</v>
      </c>
      <c r="S1025" s="20">
        <v>0</v>
      </c>
      <c r="T1025" s="20">
        <v>0</v>
      </c>
      <c r="U1025" s="20">
        <v>18565.5</v>
      </c>
      <c r="V1025" s="20">
        <v>3051.97</v>
      </c>
      <c r="W1025" s="20">
        <v>19.670000000000002</v>
      </c>
      <c r="X1025" s="20">
        <v>0</v>
      </c>
      <c r="Y1025" s="19">
        <v>2023</v>
      </c>
      <c r="Z1025" s="19">
        <v>12</v>
      </c>
    </row>
    <row r="1026" spans="1:26" x14ac:dyDescent="0.25">
      <c r="A1026" s="19">
        <v>202401</v>
      </c>
      <c r="B1026" s="19">
        <v>6549</v>
      </c>
      <c r="C1026" s="19" t="s">
        <v>202</v>
      </c>
      <c r="F1026" s="19">
        <v>14</v>
      </c>
      <c r="G1026" s="19" t="s">
        <v>197</v>
      </c>
      <c r="H1026" s="19">
        <v>0</v>
      </c>
      <c r="J1026" s="19">
        <v>1</v>
      </c>
      <c r="K1026" s="20" t="s">
        <v>523</v>
      </c>
      <c r="L1026" s="20">
        <v>97</v>
      </c>
      <c r="M1026" s="20">
        <v>16.295999999999999</v>
      </c>
      <c r="N1026" s="20">
        <v>66499.42</v>
      </c>
      <c r="O1026" s="20">
        <v>16388.060000000001</v>
      </c>
      <c r="P1026" s="20">
        <v>24.64</v>
      </c>
      <c r="Q1026" s="20">
        <v>82887.48</v>
      </c>
      <c r="R1026" s="20">
        <v>12833.53</v>
      </c>
      <c r="S1026" s="20">
        <v>0</v>
      </c>
      <c r="T1026" s="20">
        <v>0</v>
      </c>
      <c r="U1026" s="20">
        <v>70053.95</v>
      </c>
      <c r="V1026" s="20">
        <v>3554.53</v>
      </c>
      <c r="W1026" s="20">
        <v>5.35</v>
      </c>
      <c r="X1026" s="20">
        <v>0</v>
      </c>
      <c r="Y1026" s="19">
        <v>2024</v>
      </c>
      <c r="Z1026" s="19">
        <v>1</v>
      </c>
    </row>
    <row r="1027" spans="1:26" x14ac:dyDescent="0.25">
      <c r="A1027" s="19">
        <v>202402</v>
      </c>
      <c r="B1027" s="19">
        <v>6549</v>
      </c>
      <c r="C1027" s="19" t="s">
        <v>202</v>
      </c>
      <c r="F1027" s="19">
        <v>14</v>
      </c>
      <c r="G1027" s="19" t="s">
        <v>197</v>
      </c>
      <c r="H1027" s="19">
        <v>0</v>
      </c>
      <c r="J1027" s="19">
        <v>1</v>
      </c>
      <c r="K1027" s="20" t="s">
        <v>523</v>
      </c>
      <c r="L1027" s="20">
        <v>115</v>
      </c>
      <c r="M1027" s="20">
        <v>19.32</v>
      </c>
      <c r="N1027" s="20">
        <v>97156.99</v>
      </c>
      <c r="O1027" s="20">
        <v>23803.15</v>
      </c>
      <c r="P1027" s="20">
        <v>24.5</v>
      </c>
      <c r="Q1027" s="20">
        <v>120960.14</v>
      </c>
      <c r="R1027" s="20">
        <v>17933.14</v>
      </c>
      <c r="S1027" s="20">
        <v>0</v>
      </c>
      <c r="T1027" s="20">
        <v>0</v>
      </c>
      <c r="U1027" s="20">
        <v>103027</v>
      </c>
      <c r="V1027" s="20">
        <v>5870.01</v>
      </c>
      <c r="W1027" s="20">
        <v>6.04</v>
      </c>
      <c r="X1027" s="20">
        <v>0</v>
      </c>
      <c r="Y1027" s="19">
        <v>2024</v>
      </c>
      <c r="Z1027" s="19">
        <v>2</v>
      </c>
    </row>
    <row r="1028" spans="1:26" x14ac:dyDescent="0.25">
      <c r="A1028" s="19">
        <v>202403</v>
      </c>
      <c r="B1028" s="19">
        <v>6549</v>
      </c>
      <c r="C1028" s="19" t="s">
        <v>202</v>
      </c>
      <c r="F1028" s="19">
        <v>14</v>
      </c>
      <c r="G1028" s="19" t="s">
        <v>197</v>
      </c>
      <c r="H1028" s="19">
        <v>0</v>
      </c>
      <c r="J1028" s="19">
        <v>1</v>
      </c>
      <c r="K1028" s="20" t="s">
        <v>523</v>
      </c>
      <c r="L1028" s="20">
        <v>68</v>
      </c>
      <c r="M1028" s="20">
        <v>11.423999999999999</v>
      </c>
      <c r="N1028" s="20">
        <v>73781.279999999999</v>
      </c>
      <c r="O1028" s="20">
        <v>18206.64</v>
      </c>
      <c r="P1028" s="20">
        <v>24.68</v>
      </c>
      <c r="Q1028" s="20">
        <v>91987.92</v>
      </c>
      <c r="R1028" s="20">
        <v>15193.68</v>
      </c>
      <c r="S1028" s="20">
        <v>0</v>
      </c>
      <c r="T1028" s="20">
        <v>0</v>
      </c>
      <c r="U1028" s="20">
        <v>76794.240000000005</v>
      </c>
      <c r="V1028" s="20">
        <v>3012.96</v>
      </c>
      <c r="W1028" s="20">
        <v>4.08</v>
      </c>
      <c r="X1028" s="20">
        <v>0</v>
      </c>
      <c r="Y1028" s="19">
        <v>2024</v>
      </c>
      <c r="Z1028" s="19">
        <v>3</v>
      </c>
    </row>
    <row r="1029" spans="1:26" x14ac:dyDescent="0.25">
      <c r="A1029" s="19">
        <v>202404</v>
      </c>
      <c r="B1029" s="19">
        <v>6549</v>
      </c>
      <c r="C1029" s="19" t="s">
        <v>202</v>
      </c>
      <c r="F1029" s="19">
        <v>14</v>
      </c>
      <c r="G1029" s="19" t="s">
        <v>197</v>
      </c>
      <c r="H1029" s="19">
        <v>0</v>
      </c>
      <c r="J1029" s="19">
        <v>1</v>
      </c>
      <c r="K1029" s="20" t="s">
        <v>523</v>
      </c>
      <c r="L1029" s="20">
        <v>19</v>
      </c>
      <c r="M1029" s="20">
        <v>3.1920000000000002</v>
      </c>
      <c r="N1029" s="20">
        <v>22831.14</v>
      </c>
      <c r="O1029" s="20">
        <v>6314.56</v>
      </c>
      <c r="P1029" s="20">
        <v>27.66</v>
      </c>
      <c r="Q1029" s="20">
        <v>29145.7</v>
      </c>
      <c r="R1029" s="20">
        <v>0</v>
      </c>
      <c r="S1029" s="20">
        <v>0</v>
      </c>
      <c r="T1029" s="20">
        <v>0</v>
      </c>
      <c r="U1029" s="20">
        <v>29145.7</v>
      </c>
      <c r="V1029" s="20">
        <v>6314.56</v>
      </c>
      <c r="W1029" s="20">
        <v>27.66</v>
      </c>
      <c r="X1029" s="20">
        <v>0</v>
      </c>
      <c r="Y1029" s="19">
        <v>2024</v>
      </c>
      <c r="Z1029" s="19">
        <v>4</v>
      </c>
    </row>
    <row r="1030" spans="1:26" x14ac:dyDescent="0.25">
      <c r="A1030" s="19">
        <v>202306</v>
      </c>
      <c r="B1030" s="19">
        <v>6538</v>
      </c>
      <c r="C1030" s="19" t="s">
        <v>491</v>
      </c>
      <c r="F1030" s="19">
        <v>14</v>
      </c>
      <c r="G1030" s="19" t="s">
        <v>197</v>
      </c>
      <c r="H1030" s="19">
        <v>0</v>
      </c>
      <c r="J1030" s="19">
        <v>1</v>
      </c>
      <c r="K1030" s="20" t="s">
        <v>523</v>
      </c>
      <c r="L1030" s="20">
        <v>146</v>
      </c>
      <c r="M1030" s="20">
        <v>17.52</v>
      </c>
      <c r="N1030" s="20">
        <v>26551.71</v>
      </c>
      <c r="O1030" s="20">
        <v>6505.95</v>
      </c>
      <c r="P1030" s="20">
        <v>24.5</v>
      </c>
      <c r="Q1030" s="20">
        <v>33057.660000000003</v>
      </c>
      <c r="R1030" s="20">
        <v>0</v>
      </c>
      <c r="S1030" s="20">
        <v>0</v>
      </c>
      <c r="T1030" s="20">
        <v>0</v>
      </c>
      <c r="U1030" s="20">
        <v>33057.660000000003</v>
      </c>
      <c r="V1030" s="20">
        <v>6505.95</v>
      </c>
      <c r="W1030" s="20">
        <v>24.5</v>
      </c>
      <c r="X1030" s="20">
        <v>0</v>
      </c>
      <c r="Y1030" s="19">
        <v>2023</v>
      </c>
      <c r="Z1030" s="19">
        <v>6</v>
      </c>
    </row>
    <row r="1031" spans="1:26" x14ac:dyDescent="0.25">
      <c r="A1031" s="19">
        <v>202307</v>
      </c>
      <c r="B1031" s="19">
        <v>6538</v>
      </c>
      <c r="C1031" s="19" t="s">
        <v>491</v>
      </c>
      <c r="F1031" s="19">
        <v>14</v>
      </c>
      <c r="G1031" s="19" t="s">
        <v>197</v>
      </c>
      <c r="H1031" s="19">
        <v>0</v>
      </c>
      <c r="J1031" s="19">
        <v>1</v>
      </c>
      <c r="K1031" s="20" t="s">
        <v>523</v>
      </c>
      <c r="L1031" s="20">
        <v>99</v>
      </c>
      <c r="M1031" s="20">
        <v>11.88</v>
      </c>
      <c r="N1031" s="20">
        <v>19804.16</v>
      </c>
      <c r="O1031" s="20">
        <v>4851.99</v>
      </c>
      <c r="P1031" s="20">
        <v>24.5</v>
      </c>
      <c r="Q1031" s="20">
        <v>24656.15</v>
      </c>
      <c r="R1031" s="20">
        <v>0</v>
      </c>
      <c r="S1031" s="20">
        <v>0</v>
      </c>
      <c r="T1031" s="20">
        <v>0</v>
      </c>
      <c r="U1031" s="20">
        <v>24656.15</v>
      </c>
      <c r="V1031" s="20">
        <v>4851.99</v>
      </c>
      <c r="W1031" s="20">
        <v>24.5</v>
      </c>
      <c r="X1031" s="20">
        <v>0</v>
      </c>
      <c r="Y1031" s="19">
        <v>2023</v>
      </c>
      <c r="Z1031" s="19">
        <v>7</v>
      </c>
    </row>
    <row r="1032" spans="1:26" x14ac:dyDescent="0.25">
      <c r="A1032" s="19">
        <v>202308</v>
      </c>
      <c r="B1032" s="19">
        <v>6538</v>
      </c>
      <c r="C1032" s="19" t="s">
        <v>491</v>
      </c>
      <c r="F1032" s="19">
        <v>14</v>
      </c>
      <c r="G1032" s="19" t="s">
        <v>197</v>
      </c>
      <c r="H1032" s="19">
        <v>0</v>
      </c>
      <c r="J1032" s="19">
        <v>1</v>
      </c>
      <c r="K1032" s="20" t="s">
        <v>523</v>
      </c>
      <c r="L1032" s="20">
        <v>136</v>
      </c>
      <c r="M1032" s="20">
        <v>16.32</v>
      </c>
      <c r="N1032" s="20">
        <v>29654.95</v>
      </c>
      <c r="O1032" s="20">
        <v>7265.1</v>
      </c>
      <c r="P1032" s="20">
        <v>24.5</v>
      </c>
      <c r="Q1032" s="20">
        <v>36920.050000000003</v>
      </c>
      <c r="R1032" s="20">
        <v>0</v>
      </c>
      <c r="S1032" s="20">
        <v>0</v>
      </c>
      <c r="T1032" s="20">
        <v>0</v>
      </c>
      <c r="U1032" s="20">
        <v>36920.050000000003</v>
      </c>
      <c r="V1032" s="20">
        <v>7265.1</v>
      </c>
      <c r="W1032" s="20">
        <v>24.5</v>
      </c>
      <c r="X1032" s="20">
        <v>0</v>
      </c>
      <c r="Y1032" s="19">
        <v>2023</v>
      </c>
      <c r="Z1032" s="19">
        <v>8</v>
      </c>
    </row>
    <row r="1033" spans="1:26" x14ac:dyDescent="0.25">
      <c r="A1033" s="19">
        <v>202309</v>
      </c>
      <c r="B1033" s="19">
        <v>6538</v>
      </c>
      <c r="C1033" s="19" t="s">
        <v>491</v>
      </c>
      <c r="F1033" s="19">
        <v>14</v>
      </c>
      <c r="G1033" s="19" t="s">
        <v>197</v>
      </c>
      <c r="H1033" s="19">
        <v>0</v>
      </c>
      <c r="J1033" s="19">
        <v>1</v>
      </c>
      <c r="K1033" s="20" t="s">
        <v>523</v>
      </c>
      <c r="L1033" s="20">
        <v>82</v>
      </c>
      <c r="M1033" s="20">
        <v>9.84</v>
      </c>
      <c r="N1033" s="20">
        <v>20562.5</v>
      </c>
      <c r="O1033" s="20">
        <v>5038.2299999999996</v>
      </c>
      <c r="P1033" s="20">
        <v>24.5</v>
      </c>
      <c r="Q1033" s="20">
        <v>25600.73</v>
      </c>
      <c r="R1033" s="20">
        <v>0</v>
      </c>
      <c r="S1033" s="20">
        <v>0</v>
      </c>
      <c r="T1033" s="20">
        <v>0</v>
      </c>
      <c r="U1033" s="20">
        <v>25600.73</v>
      </c>
      <c r="V1033" s="20">
        <v>5038.2299999999996</v>
      </c>
      <c r="W1033" s="20">
        <v>24.5</v>
      </c>
      <c r="X1033" s="20">
        <v>0</v>
      </c>
      <c r="Y1033" s="19">
        <v>2023</v>
      </c>
      <c r="Z1033" s="19">
        <v>9</v>
      </c>
    </row>
    <row r="1034" spans="1:26" x14ac:dyDescent="0.25">
      <c r="A1034" s="19">
        <v>202310</v>
      </c>
      <c r="B1034" s="19">
        <v>6538</v>
      </c>
      <c r="C1034" s="19" t="s">
        <v>491</v>
      </c>
      <c r="F1034" s="19">
        <v>14</v>
      </c>
      <c r="G1034" s="19" t="s">
        <v>197</v>
      </c>
      <c r="H1034" s="19">
        <v>0</v>
      </c>
      <c r="J1034" s="19">
        <v>1</v>
      </c>
      <c r="K1034" s="20" t="s">
        <v>523</v>
      </c>
      <c r="L1034" s="20">
        <v>-25</v>
      </c>
      <c r="M1034" s="20">
        <v>-3</v>
      </c>
      <c r="N1034" s="20">
        <v>-7146.49</v>
      </c>
      <c r="O1034" s="20">
        <v>-1750.93</v>
      </c>
      <c r="P1034" s="20">
        <v>0</v>
      </c>
      <c r="Q1034" s="20">
        <v>-8897.42</v>
      </c>
      <c r="R1034" s="20">
        <v>0</v>
      </c>
      <c r="S1034" s="20">
        <v>0</v>
      </c>
      <c r="T1034" s="20">
        <v>0</v>
      </c>
      <c r="U1034" s="20">
        <v>-8897.42</v>
      </c>
      <c r="V1034" s="20">
        <v>-1750.93</v>
      </c>
      <c r="W1034" s="20">
        <v>0</v>
      </c>
      <c r="X1034" s="20">
        <v>0</v>
      </c>
      <c r="Y1034" s="19">
        <v>2023</v>
      </c>
      <c r="Z1034" s="19">
        <v>10</v>
      </c>
    </row>
    <row r="1035" spans="1:26" x14ac:dyDescent="0.25">
      <c r="A1035" s="19">
        <v>202311</v>
      </c>
      <c r="B1035" s="19">
        <v>6538</v>
      </c>
      <c r="C1035" s="19" t="s">
        <v>491</v>
      </c>
      <c r="F1035" s="19">
        <v>14</v>
      </c>
      <c r="G1035" s="19" t="s">
        <v>197</v>
      </c>
      <c r="H1035" s="19">
        <v>0</v>
      </c>
      <c r="J1035" s="19">
        <v>1</v>
      </c>
      <c r="K1035" s="20" t="s">
        <v>523</v>
      </c>
      <c r="L1035" s="20">
        <v>-89</v>
      </c>
      <c r="M1035" s="20">
        <v>-10.68</v>
      </c>
      <c r="N1035" s="20">
        <v>-29002.78</v>
      </c>
      <c r="O1035" s="20">
        <v>-7105.68</v>
      </c>
      <c r="P1035" s="20">
        <v>0</v>
      </c>
      <c r="Q1035" s="20">
        <v>-36108.46</v>
      </c>
      <c r="R1035" s="20">
        <v>0</v>
      </c>
      <c r="S1035" s="20">
        <v>0</v>
      </c>
      <c r="T1035" s="20">
        <v>0</v>
      </c>
      <c r="U1035" s="20">
        <v>-36108.46</v>
      </c>
      <c r="V1035" s="20">
        <v>-7105.68</v>
      </c>
      <c r="W1035" s="20">
        <v>0</v>
      </c>
      <c r="X1035" s="20">
        <v>0</v>
      </c>
      <c r="Y1035" s="19">
        <v>2023</v>
      </c>
      <c r="Z1035" s="19">
        <v>11</v>
      </c>
    </row>
    <row r="1036" spans="1:26" x14ac:dyDescent="0.25">
      <c r="A1036" s="19">
        <v>202401</v>
      </c>
      <c r="B1036" s="19">
        <v>6538</v>
      </c>
      <c r="C1036" s="19" t="s">
        <v>491</v>
      </c>
      <c r="F1036" s="19">
        <v>14</v>
      </c>
      <c r="G1036" s="19" t="s">
        <v>197</v>
      </c>
      <c r="H1036" s="19">
        <v>0</v>
      </c>
      <c r="J1036" s="19">
        <v>1</v>
      </c>
      <c r="K1036" s="20" t="s">
        <v>523</v>
      </c>
      <c r="L1036" s="20">
        <v>-12</v>
      </c>
      <c r="M1036" s="20">
        <v>-1.44</v>
      </c>
      <c r="N1036" s="20">
        <v>-3910.49</v>
      </c>
      <c r="O1036" s="20">
        <v>-958.06</v>
      </c>
      <c r="P1036" s="20">
        <v>0</v>
      </c>
      <c r="Q1036" s="20">
        <v>-4868.55</v>
      </c>
      <c r="R1036" s="20">
        <v>0</v>
      </c>
      <c r="S1036" s="20">
        <v>0</v>
      </c>
      <c r="T1036" s="20">
        <v>0</v>
      </c>
      <c r="U1036" s="20">
        <v>-4868.55</v>
      </c>
      <c r="V1036" s="20">
        <v>-958.06</v>
      </c>
      <c r="W1036" s="20">
        <v>0</v>
      </c>
      <c r="X1036" s="20">
        <v>0</v>
      </c>
      <c r="Y1036" s="19">
        <v>2024</v>
      </c>
      <c r="Z1036" s="19">
        <v>1</v>
      </c>
    </row>
    <row r="1037" spans="1:26" x14ac:dyDescent="0.25">
      <c r="A1037" s="19">
        <v>202306</v>
      </c>
      <c r="B1037" s="19">
        <v>6539</v>
      </c>
      <c r="C1037" s="19" t="s">
        <v>492</v>
      </c>
      <c r="F1037" s="19">
        <v>14</v>
      </c>
      <c r="G1037" s="19" t="s">
        <v>197</v>
      </c>
      <c r="H1037" s="19">
        <v>0</v>
      </c>
      <c r="J1037" s="19">
        <v>1</v>
      </c>
      <c r="K1037" s="20" t="s">
        <v>523</v>
      </c>
      <c r="L1037" s="20">
        <v>43</v>
      </c>
      <c r="M1037" s="20">
        <v>20.64</v>
      </c>
      <c r="N1037" s="20">
        <v>26414.47</v>
      </c>
      <c r="O1037" s="20">
        <v>5943.46</v>
      </c>
      <c r="P1037" s="20">
        <v>22.5</v>
      </c>
      <c r="Q1037" s="20">
        <v>32357.93</v>
      </c>
      <c r="R1037" s="20">
        <v>0</v>
      </c>
      <c r="S1037" s="20">
        <v>0</v>
      </c>
      <c r="T1037" s="20">
        <v>0</v>
      </c>
      <c r="U1037" s="20">
        <v>32357.93</v>
      </c>
      <c r="V1037" s="20">
        <v>5943.46</v>
      </c>
      <c r="W1037" s="20">
        <v>22.5</v>
      </c>
      <c r="X1037" s="20">
        <v>0</v>
      </c>
      <c r="Y1037" s="19">
        <v>2023</v>
      </c>
      <c r="Z1037" s="19">
        <v>6</v>
      </c>
    </row>
    <row r="1038" spans="1:26" x14ac:dyDescent="0.25">
      <c r="A1038" s="19">
        <v>202307</v>
      </c>
      <c r="B1038" s="19">
        <v>6539</v>
      </c>
      <c r="C1038" s="19" t="s">
        <v>492</v>
      </c>
      <c r="F1038" s="19">
        <v>14</v>
      </c>
      <c r="G1038" s="19" t="s">
        <v>197</v>
      </c>
      <c r="H1038" s="19">
        <v>0</v>
      </c>
      <c r="J1038" s="19">
        <v>1</v>
      </c>
      <c r="K1038" s="20" t="s">
        <v>523</v>
      </c>
      <c r="L1038" s="20">
        <v>44</v>
      </c>
      <c r="M1038" s="20">
        <v>21.12</v>
      </c>
      <c r="N1038" s="20">
        <v>29731.67</v>
      </c>
      <c r="O1038" s="20">
        <v>6689.81</v>
      </c>
      <c r="P1038" s="20">
        <v>22.5</v>
      </c>
      <c r="Q1038" s="20">
        <v>36421.480000000003</v>
      </c>
      <c r="R1038" s="20">
        <v>0</v>
      </c>
      <c r="S1038" s="20">
        <v>0</v>
      </c>
      <c r="T1038" s="20">
        <v>0</v>
      </c>
      <c r="U1038" s="20">
        <v>36421.480000000003</v>
      </c>
      <c r="V1038" s="20">
        <v>6689.81</v>
      </c>
      <c r="W1038" s="20">
        <v>22.5</v>
      </c>
      <c r="X1038" s="20">
        <v>0</v>
      </c>
      <c r="Y1038" s="19">
        <v>2023</v>
      </c>
      <c r="Z1038" s="19">
        <v>7</v>
      </c>
    </row>
    <row r="1039" spans="1:26" x14ac:dyDescent="0.25">
      <c r="A1039" s="19">
        <v>202308</v>
      </c>
      <c r="B1039" s="19">
        <v>6539</v>
      </c>
      <c r="C1039" s="19" t="s">
        <v>492</v>
      </c>
      <c r="F1039" s="19">
        <v>14</v>
      </c>
      <c r="G1039" s="19" t="s">
        <v>197</v>
      </c>
      <c r="H1039" s="19">
        <v>0</v>
      </c>
      <c r="J1039" s="19">
        <v>1</v>
      </c>
      <c r="K1039" s="20" t="s">
        <v>523</v>
      </c>
      <c r="L1039" s="20">
        <v>68</v>
      </c>
      <c r="M1039" s="20">
        <v>32.64</v>
      </c>
      <c r="N1039" s="20">
        <v>50084.89</v>
      </c>
      <c r="O1039" s="20">
        <v>11268.95</v>
      </c>
      <c r="P1039" s="20">
        <v>22.5</v>
      </c>
      <c r="Q1039" s="20">
        <v>61353.84</v>
      </c>
      <c r="R1039" s="20">
        <v>0</v>
      </c>
      <c r="S1039" s="20">
        <v>0</v>
      </c>
      <c r="T1039" s="20">
        <v>0</v>
      </c>
      <c r="U1039" s="20">
        <v>61353.84</v>
      </c>
      <c r="V1039" s="20">
        <v>11268.95</v>
      </c>
      <c r="W1039" s="20">
        <v>22.5</v>
      </c>
      <c r="X1039" s="20">
        <v>0</v>
      </c>
      <c r="Y1039" s="19">
        <v>2023</v>
      </c>
      <c r="Z1039" s="19">
        <v>8</v>
      </c>
    </row>
    <row r="1040" spans="1:26" x14ac:dyDescent="0.25">
      <c r="A1040" s="19">
        <v>202309</v>
      </c>
      <c r="B1040" s="19">
        <v>6539</v>
      </c>
      <c r="C1040" s="19" t="s">
        <v>492</v>
      </c>
      <c r="F1040" s="19">
        <v>14</v>
      </c>
      <c r="G1040" s="19" t="s">
        <v>197</v>
      </c>
      <c r="H1040" s="19">
        <v>0</v>
      </c>
      <c r="J1040" s="19">
        <v>1</v>
      </c>
      <c r="K1040" s="20" t="s">
        <v>523</v>
      </c>
      <c r="L1040" s="20">
        <v>66</v>
      </c>
      <c r="M1040" s="20">
        <v>31.68</v>
      </c>
      <c r="N1040" s="20">
        <v>55903.47</v>
      </c>
      <c r="O1040" s="20">
        <v>13438.35</v>
      </c>
      <c r="P1040" s="20">
        <v>24.04</v>
      </c>
      <c r="Q1040" s="20">
        <v>69341.820000000007</v>
      </c>
      <c r="R1040" s="20">
        <v>0</v>
      </c>
      <c r="S1040" s="20">
        <v>0</v>
      </c>
      <c r="T1040" s="20">
        <v>0</v>
      </c>
      <c r="U1040" s="20">
        <v>69341.820000000007</v>
      </c>
      <c r="V1040" s="20">
        <v>13438.35</v>
      </c>
      <c r="W1040" s="20">
        <v>24.04</v>
      </c>
      <c r="X1040" s="20">
        <v>0</v>
      </c>
      <c r="Y1040" s="19">
        <v>2023</v>
      </c>
      <c r="Z1040" s="19">
        <v>9</v>
      </c>
    </row>
    <row r="1041" spans="1:26" x14ac:dyDescent="0.25">
      <c r="A1041" s="19">
        <v>202310</v>
      </c>
      <c r="B1041" s="19">
        <v>6539</v>
      </c>
      <c r="C1041" s="19" t="s">
        <v>492</v>
      </c>
      <c r="F1041" s="19">
        <v>14</v>
      </c>
      <c r="G1041" s="19" t="s">
        <v>197</v>
      </c>
      <c r="H1041" s="19">
        <v>0</v>
      </c>
      <c r="J1041" s="19">
        <v>1</v>
      </c>
      <c r="K1041" s="20" t="s">
        <v>523</v>
      </c>
      <c r="L1041" s="20">
        <v>48</v>
      </c>
      <c r="M1041" s="20">
        <v>23.04</v>
      </c>
      <c r="N1041" s="20">
        <v>46349.01</v>
      </c>
      <c r="O1041" s="20">
        <v>11123.5</v>
      </c>
      <c r="P1041" s="20">
        <v>24</v>
      </c>
      <c r="Q1041" s="20">
        <v>57472.51</v>
      </c>
      <c r="R1041" s="20">
        <v>0</v>
      </c>
      <c r="S1041" s="20">
        <v>0</v>
      </c>
      <c r="T1041" s="20">
        <v>0</v>
      </c>
      <c r="U1041" s="20">
        <v>57472.51</v>
      </c>
      <c r="V1041" s="20">
        <v>11123.5</v>
      </c>
      <c r="W1041" s="20">
        <v>24</v>
      </c>
      <c r="X1041" s="20">
        <v>0</v>
      </c>
      <c r="Y1041" s="19">
        <v>2023</v>
      </c>
      <c r="Z1041" s="19">
        <v>10</v>
      </c>
    </row>
    <row r="1042" spans="1:26" x14ac:dyDescent="0.25">
      <c r="A1042" s="19">
        <v>202311</v>
      </c>
      <c r="B1042" s="19">
        <v>6539</v>
      </c>
      <c r="C1042" s="19" t="s">
        <v>492</v>
      </c>
      <c r="F1042" s="19">
        <v>14</v>
      </c>
      <c r="G1042" s="19" t="s">
        <v>197</v>
      </c>
      <c r="H1042" s="19">
        <v>0</v>
      </c>
      <c r="J1042" s="19">
        <v>1</v>
      </c>
      <c r="K1042" s="20" t="s">
        <v>523</v>
      </c>
      <c r="L1042" s="20">
        <v>36</v>
      </c>
      <c r="M1042" s="20">
        <v>17.28</v>
      </c>
      <c r="N1042" s="20">
        <v>39628.04</v>
      </c>
      <c r="O1042" s="20">
        <v>9510.84</v>
      </c>
      <c r="P1042" s="20">
        <v>24</v>
      </c>
      <c r="Q1042" s="20">
        <v>49138.879999999997</v>
      </c>
      <c r="R1042" s="20">
        <v>0</v>
      </c>
      <c r="S1042" s="20">
        <v>0</v>
      </c>
      <c r="T1042" s="20">
        <v>0</v>
      </c>
      <c r="U1042" s="20">
        <v>49138.879999999997</v>
      </c>
      <c r="V1042" s="20">
        <v>9510.84</v>
      </c>
      <c r="W1042" s="20">
        <v>24</v>
      </c>
      <c r="X1042" s="20">
        <v>0</v>
      </c>
      <c r="Y1042" s="19">
        <v>2023</v>
      </c>
      <c r="Z1042" s="19">
        <v>11</v>
      </c>
    </row>
    <row r="1043" spans="1:26" x14ac:dyDescent="0.25">
      <c r="A1043" s="19">
        <v>202312</v>
      </c>
      <c r="B1043" s="19">
        <v>6539</v>
      </c>
      <c r="C1043" s="19" t="s">
        <v>492</v>
      </c>
      <c r="F1043" s="19">
        <v>14</v>
      </c>
      <c r="G1043" s="19" t="s">
        <v>197</v>
      </c>
      <c r="H1043" s="19">
        <v>0</v>
      </c>
      <c r="J1043" s="19">
        <v>1</v>
      </c>
      <c r="K1043" s="20" t="s">
        <v>523</v>
      </c>
      <c r="L1043" s="20">
        <v>30</v>
      </c>
      <c r="M1043" s="20">
        <v>14.4</v>
      </c>
      <c r="N1043" s="20">
        <v>40809.22</v>
      </c>
      <c r="O1043" s="20">
        <v>9794.2099999999991</v>
      </c>
      <c r="P1043" s="20">
        <v>24</v>
      </c>
      <c r="Q1043" s="20">
        <v>50603.43</v>
      </c>
      <c r="R1043" s="20">
        <v>0</v>
      </c>
      <c r="S1043" s="20">
        <v>0</v>
      </c>
      <c r="T1043" s="20">
        <v>0</v>
      </c>
      <c r="U1043" s="20">
        <v>50603.43</v>
      </c>
      <c r="V1043" s="20">
        <v>9794.2099999999991</v>
      </c>
      <c r="W1043" s="20">
        <v>24</v>
      </c>
      <c r="X1043" s="20">
        <v>0</v>
      </c>
      <c r="Y1043" s="19">
        <v>2023</v>
      </c>
      <c r="Z1043" s="19">
        <v>12</v>
      </c>
    </row>
    <row r="1044" spans="1:26" x14ac:dyDescent="0.25">
      <c r="A1044" s="19">
        <v>202401</v>
      </c>
      <c r="B1044" s="19">
        <v>6539</v>
      </c>
      <c r="C1044" s="19" t="s">
        <v>492</v>
      </c>
      <c r="F1044" s="19">
        <v>14</v>
      </c>
      <c r="G1044" s="19" t="s">
        <v>197</v>
      </c>
      <c r="H1044" s="19">
        <v>0</v>
      </c>
      <c r="J1044" s="19">
        <v>1</v>
      </c>
      <c r="K1044" s="20" t="s">
        <v>523</v>
      </c>
      <c r="L1044" s="20">
        <v>54</v>
      </c>
      <c r="M1044" s="20">
        <v>25.92</v>
      </c>
      <c r="N1044" s="20">
        <v>86135.94</v>
      </c>
      <c r="O1044" s="20">
        <v>20672.82</v>
      </c>
      <c r="P1044" s="20">
        <v>24</v>
      </c>
      <c r="Q1044" s="20">
        <v>106808.76</v>
      </c>
      <c r="R1044" s="20">
        <v>0</v>
      </c>
      <c r="S1044" s="20">
        <v>0</v>
      </c>
      <c r="T1044" s="20">
        <v>0</v>
      </c>
      <c r="U1044" s="20">
        <v>106808.76</v>
      </c>
      <c r="V1044" s="20">
        <v>20672.82</v>
      </c>
      <c r="W1044" s="20">
        <v>24</v>
      </c>
      <c r="X1044" s="20">
        <v>0.01</v>
      </c>
      <c r="Y1044" s="19">
        <v>2024</v>
      </c>
      <c r="Z1044" s="19">
        <v>1</v>
      </c>
    </row>
    <row r="1045" spans="1:26" x14ac:dyDescent="0.25">
      <c r="A1045" s="19">
        <v>202402</v>
      </c>
      <c r="B1045" s="19">
        <v>6539</v>
      </c>
      <c r="C1045" s="19" t="s">
        <v>492</v>
      </c>
      <c r="F1045" s="19">
        <v>14</v>
      </c>
      <c r="G1045" s="19" t="s">
        <v>197</v>
      </c>
      <c r="H1045" s="19">
        <v>0</v>
      </c>
      <c r="J1045" s="19">
        <v>1</v>
      </c>
      <c r="K1045" s="20" t="s">
        <v>523</v>
      </c>
      <c r="L1045" s="20">
        <v>27</v>
      </c>
      <c r="M1045" s="20">
        <v>12.96</v>
      </c>
      <c r="N1045" s="20">
        <v>47226.78</v>
      </c>
      <c r="O1045" s="20">
        <v>11334.31</v>
      </c>
      <c r="P1045" s="20">
        <v>24</v>
      </c>
      <c r="Q1045" s="20">
        <v>58561.09</v>
      </c>
      <c r="R1045" s="20">
        <v>0</v>
      </c>
      <c r="S1045" s="20">
        <v>0</v>
      </c>
      <c r="T1045" s="20">
        <v>0</v>
      </c>
      <c r="U1045" s="20">
        <v>58561.09</v>
      </c>
      <c r="V1045" s="20">
        <v>11334.31</v>
      </c>
      <c r="W1045" s="20">
        <v>24</v>
      </c>
      <c r="X1045" s="20">
        <v>0</v>
      </c>
      <c r="Y1045" s="19">
        <v>2024</v>
      </c>
      <c r="Z1045" s="19">
        <v>2</v>
      </c>
    </row>
    <row r="1046" spans="1:26" x14ac:dyDescent="0.25">
      <c r="A1046" s="19">
        <v>202403</v>
      </c>
      <c r="B1046" s="19">
        <v>6539</v>
      </c>
      <c r="C1046" s="19" t="s">
        <v>492</v>
      </c>
      <c r="F1046" s="19">
        <v>14</v>
      </c>
      <c r="G1046" s="19" t="s">
        <v>197</v>
      </c>
      <c r="H1046" s="19">
        <v>0</v>
      </c>
      <c r="J1046" s="19">
        <v>1</v>
      </c>
      <c r="K1046" s="20" t="s">
        <v>523</v>
      </c>
      <c r="L1046" s="20">
        <v>4</v>
      </c>
      <c r="M1046" s="20">
        <v>1.92</v>
      </c>
      <c r="N1046" s="20">
        <v>8015.06</v>
      </c>
      <c r="O1046" s="20">
        <v>1923.6</v>
      </c>
      <c r="P1046" s="20">
        <v>24</v>
      </c>
      <c r="Q1046" s="20">
        <v>9938.66</v>
      </c>
      <c r="R1046" s="20">
        <v>0</v>
      </c>
      <c r="S1046" s="20">
        <v>0</v>
      </c>
      <c r="T1046" s="20">
        <v>0</v>
      </c>
      <c r="U1046" s="20">
        <v>9938.66</v>
      </c>
      <c r="V1046" s="20">
        <v>1923.6</v>
      </c>
      <c r="W1046" s="20">
        <v>24</v>
      </c>
      <c r="X1046" s="20">
        <v>0</v>
      </c>
      <c r="Y1046" s="19">
        <v>2024</v>
      </c>
      <c r="Z1046" s="19">
        <v>3</v>
      </c>
    </row>
    <row r="1047" spans="1:26" x14ac:dyDescent="0.25">
      <c r="A1047" s="19">
        <v>202404</v>
      </c>
      <c r="B1047" s="19">
        <v>6539</v>
      </c>
      <c r="C1047" s="19" t="s">
        <v>492</v>
      </c>
      <c r="F1047" s="19">
        <v>14</v>
      </c>
      <c r="G1047" s="19" t="s">
        <v>197</v>
      </c>
      <c r="H1047" s="19">
        <v>0</v>
      </c>
      <c r="J1047" s="19">
        <v>1</v>
      </c>
      <c r="K1047" s="20" t="s">
        <v>523</v>
      </c>
      <c r="L1047" s="20">
        <v>-3</v>
      </c>
      <c r="M1047" s="20">
        <v>-1.44</v>
      </c>
      <c r="N1047" s="20">
        <v>-1447.91</v>
      </c>
      <c r="O1047" s="20">
        <v>-390.94</v>
      </c>
      <c r="P1047" s="20">
        <v>0</v>
      </c>
      <c r="Q1047" s="20">
        <v>-1838.85</v>
      </c>
      <c r="R1047" s="20">
        <v>0</v>
      </c>
      <c r="S1047" s="20">
        <v>0</v>
      </c>
      <c r="T1047" s="20">
        <v>0</v>
      </c>
      <c r="U1047" s="20">
        <v>-1838.85</v>
      </c>
      <c r="V1047" s="20">
        <v>-390.94</v>
      </c>
      <c r="W1047" s="20">
        <v>0</v>
      </c>
      <c r="X1047" s="20">
        <v>0</v>
      </c>
      <c r="Y1047" s="19">
        <v>2024</v>
      </c>
      <c r="Z1047" s="19">
        <v>4</v>
      </c>
    </row>
    <row r="1048" spans="1:26" x14ac:dyDescent="0.25">
      <c r="A1048" s="19">
        <v>202306</v>
      </c>
      <c r="B1048" s="19">
        <v>6546</v>
      </c>
      <c r="C1048" s="19" t="s">
        <v>203</v>
      </c>
      <c r="F1048" s="19">
        <v>14</v>
      </c>
      <c r="G1048" s="19" t="s">
        <v>197</v>
      </c>
      <c r="H1048" s="19">
        <v>0</v>
      </c>
      <c r="J1048" s="19">
        <v>1</v>
      </c>
      <c r="K1048" s="20" t="s">
        <v>523</v>
      </c>
      <c r="L1048" s="20">
        <v>645</v>
      </c>
      <c r="M1048" s="20">
        <v>122.55</v>
      </c>
      <c r="N1048" s="20">
        <v>167654.62</v>
      </c>
      <c r="O1048" s="20">
        <v>41562.239999999998</v>
      </c>
      <c r="P1048" s="20">
        <v>24.79</v>
      </c>
      <c r="Q1048" s="20">
        <v>209216.86</v>
      </c>
      <c r="R1048" s="20">
        <v>28763.69</v>
      </c>
      <c r="S1048" s="20">
        <v>175.15</v>
      </c>
      <c r="T1048" s="20">
        <v>0</v>
      </c>
      <c r="U1048" s="20">
        <v>180278.02</v>
      </c>
      <c r="V1048" s="20">
        <v>12623.4</v>
      </c>
      <c r="W1048" s="20">
        <v>7.53</v>
      </c>
      <c r="X1048" s="20">
        <v>0</v>
      </c>
      <c r="Y1048" s="19">
        <v>2023</v>
      </c>
      <c r="Z1048" s="19">
        <v>6</v>
      </c>
    </row>
    <row r="1049" spans="1:26" x14ac:dyDescent="0.25">
      <c r="A1049" s="19">
        <v>202307</v>
      </c>
      <c r="B1049" s="19">
        <v>6546</v>
      </c>
      <c r="C1049" s="19" t="s">
        <v>203</v>
      </c>
      <c r="F1049" s="19">
        <v>14</v>
      </c>
      <c r="G1049" s="19" t="s">
        <v>197</v>
      </c>
      <c r="H1049" s="19">
        <v>0</v>
      </c>
      <c r="J1049" s="19">
        <v>1</v>
      </c>
      <c r="K1049" s="20" t="s">
        <v>523</v>
      </c>
      <c r="L1049" s="20">
        <v>909</v>
      </c>
      <c r="M1049" s="20">
        <v>172.71</v>
      </c>
      <c r="N1049" s="20">
        <v>259912.28</v>
      </c>
      <c r="O1049" s="20">
        <v>64676.4</v>
      </c>
      <c r="P1049" s="20">
        <v>24.88</v>
      </c>
      <c r="Q1049" s="20">
        <v>324588.68</v>
      </c>
      <c r="R1049" s="20">
        <v>58695.47</v>
      </c>
      <c r="S1049" s="20">
        <v>334.64</v>
      </c>
      <c r="T1049" s="20">
        <v>0</v>
      </c>
      <c r="U1049" s="20">
        <v>265558.57</v>
      </c>
      <c r="V1049" s="20">
        <v>5646.29</v>
      </c>
      <c r="W1049" s="20">
        <v>2.17</v>
      </c>
      <c r="X1049" s="20">
        <v>0</v>
      </c>
      <c r="Y1049" s="19">
        <v>2023</v>
      </c>
      <c r="Z1049" s="19">
        <v>7</v>
      </c>
    </row>
    <row r="1050" spans="1:26" x14ac:dyDescent="0.25">
      <c r="A1050" s="19">
        <v>202308</v>
      </c>
      <c r="B1050" s="19">
        <v>6546</v>
      </c>
      <c r="C1050" s="19" t="s">
        <v>203</v>
      </c>
      <c r="F1050" s="19">
        <v>14</v>
      </c>
      <c r="G1050" s="19" t="s">
        <v>197</v>
      </c>
      <c r="H1050" s="19">
        <v>0</v>
      </c>
      <c r="J1050" s="19">
        <v>1</v>
      </c>
      <c r="K1050" s="20" t="s">
        <v>523</v>
      </c>
      <c r="L1050" s="20">
        <v>1008</v>
      </c>
      <c r="M1050" s="20">
        <v>191.52</v>
      </c>
      <c r="N1050" s="20">
        <v>306182.09000000003</v>
      </c>
      <c r="O1050" s="20">
        <v>75780.149999999994</v>
      </c>
      <c r="P1050" s="20">
        <v>24.75</v>
      </c>
      <c r="Q1050" s="20">
        <v>381962.23999999999</v>
      </c>
      <c r="R1050" s="20">
        <v>55397.63</v>
      </c>
      <c r="S1050" s="20">
        <v>591.6</v>
      </c>
      <c r="T1050" s="20">
        <v>0</v>
      </c>
      <c r="U1050" s="20">
        <v>325973.01</v>
      </c>
      <c r="V1050" s="20">
        <v>19790.919999999998</v>
      </c>
      <c r="W1050" s="20">
        <v>6.46</v>
      </c>
      <c r="X1050" s="20">
        <v>0</v>
      </c>
      <c r="Y1050" s="19">
        <v>2023</v>
      </c>
      <c r="Z1050" s="19">
        <v>8</v>
      </c>
    </row>
    <row r="1051" spans="1:26" x14ac:dyDescent="0.25">
      <c r="A1051" s="19">
        <v>202309</v>
      </c>
      <c r="B1051" s="19">
        <v>6546</v>
      </c>
      <c r="C1051" s="19" t="s">
        <v>203</v>
      </c>
      <c r="F1051" s="19">
        <v>14</v>
      </c>
      <c r="G1051" s="19" t="s">
        <v>197</v>
      </c>
      <c r="H1051" s="19">
        <v>0</v>
      </c>
      <c r="J1051" s="19">
        <v>1</v>
      </c>
      <c r="K1051" s="20" t="s">
        <v>523</v>
      </c>
      <c r="L1051" s="20">
        <v>764</v>
      </c>
      <c r="M1051" s="20">
        <v>145.16</v>
      </c>
      <c r="N1051" s="20">
        <v>266286.78999999998</v>
      </c>
      <c r="O1051" s="20">
        <v>63908.55</v>
      </c>
      <c r="P1051" s="20">
        <v>24</v>
      </c>
      <c r="Q1051" s="20">
        <v>330195.34000000003</v>
      </c>
      <c r="R1051" s="20">
        <v>7220.52</v>
      </c>
      <c r="S1051" s="20">
        <v>674.23</v>
      </c>
      <c r="T1051" s="20">
        <v>0</v>
      </c>
      <c r="U1051" s="20">
        <v>322300.59000000003</v>
      </c>
      <c r="V1051" s="20">
        <v>56013.8</v>
      </c>
      <c r="W1051" s="20">
        <v>21.04</v>
      </c>
      <c r="X1051" s="20">
        <v>0.01</v>
      </c>
      <c r="Y1051" s="19">
        <v>2023</v>
      </c>
      <c r="Z1051" s="19">
        <v>9</v>
      </c>
    </row>
    <row r="1052" spans="1:26" x14ac:dyDescent="0.25">
      <c r="A1052" s="19">
        <v>202310</v>
      </c>
      <c r="B1052" s="19">
        <v>6546</v>
      </c>
      <c r="C1052" s="19" t="s">
        <v>203</v>
      </c>
      <c r="F1052" s="19">
        <v>14</v>
      </c>
      <c r="G1052" s="19" t="s">
        <v>197</v>
      </c>
      <c r="H1052" s="19">
        <v>0</v>
      </c>
      <c r="J1052" s="19">
        <v>1</v>
      </c>
      <c r="K1052" s="20" t="s">
        <v>523</v>
      </c>
      <c r="L1052" s="20">
        <v>1026</v>
      </c>
      <c r="M1052" s="20">
        <v>194.94</v>
      </c>
      <c r="N1052" s="20">
        <v>353953.39</v>
      </c>
      <c r="O1052" s="20">
        <v>84947.03</v>
      </c>
      <c r="P1052" s="20">
        <v>24</v>
      </c>
      <c r="Q1052" s="20">
        <v>438900.42</v>
      </c>
      <c r="R1052" s="20">
        <v>3521.42</v>
      </c>
      <c r="S1052" s="20">
        <v>661.78</v>
      </c>
      <c r="T1052" s="20">
        <v>0</v>
      </c>
      <c r="U1052" s="20">
        <v>434717.22</v>
      </c>
      <c r="V1052" s="20">
        <v>80763.83</v>
      </c>
      <c r="W1052" s="20">
        <v>22.82</v>
      </c>
      <c r="X1052" s="20">
        <v>0.02</v>
      </c>
      <c r="Y1052" s="19">
        <v>2023</v>
      </c>
      <c r="Z1052" s="19">
        <v>10</v>
      </c>
    </row>
    <row r="1053" spans="1:26" x14ac:dyDescent="0.25">
      <c r="A1053" s="19">
        <v>202311</v>
      </c>
      <c r="B1053" s="19">
        <v>6546</v>
      </c>
      <c r="C1053" s="19" t="s">
        <v>203</v>
      </c>
      <c r="F1053" s="19">
        <v>14</v>
      </c>
      <c r="G1053" s="19" t="s">
        <v>197</v>
      </c>
      <c r="H1053" s="19">
        <v>0</v>
      </c>
      <c r="J1053" s="19">
        <v>1</v>
      </c>
      <c r="K1053" s="20" t="s">
        <v>523</v>
      </c>
      <c r="L1053" s="20">
        <v>718</v>
      </c>
      <c r="M1053" s="20">
        <v>136.41999999999999</v>
      </c>
      <c r="N1053" s="20">
        <v>258917.9</v>
      </c>
      <c r="O1053" s="20">
        <v>62198</v>
      </c>
      <c r="P1053" s="20">
        <v>24.02</v>
      </c>
      <c r="Q1053" s="20">
        <v>321115.90000000002</v>
      </c>
      <c r="R1053" s="20">
        <v>0</v>
      </c>
      <c r="S1053" s="20">
        <v>983.72</v>
      </c>
      <c r="T1053" s="20">
        <v>0</v>
      </c>
      <c r="U1053" s="20">
        <v>320132.18</v>
      </c>
      <c r="V1053" s="20">
        <v>61214.28</v>
      </c>
      <c r="W1053" s="20">
        <v>23.64</v>
      </c>
      <c r="X1053" s="20">
        <v>0.01</v>
      </c>
      <c r="Y1053" s="19">
        <v>2023</v>
      </c>
      <c r="Z1053" s="19">
        <v>11</v>
      </c>
    </row>
    <row r="1054" spans="1:26" x14ac:dyDescent="0.25">
      <c r="A1054" s="19">
        <v>202312</v>
      </c>
      <c r="B1054" s="19">
        <v>6546</v>
      </c>
      <c r="C1054" s="19" t="s">
        <v>203</v>
      </c>
      <c r="F1054" s="19">
        <v>14</v>
      </c>
      <c r="G1054" s="19" t="s">
        <v>197</v>
      </c>
      <c r="H1054" s="19">
        <v>0</v>
      </c>
      <c r="J1054" s="19">
        <v>1</v>
      </c>
      <c r="K1054" s="20" t="s">
        <v>523</v>
      </c>
      <c r="L1054" s="20">
        <v>776</v>
      </c>
      <c r="M1054" s="20">
        <v>147.44</v>
      </c>
      <c r="N1054" s="20">
        <v>372543.22</v>
      </c>
      <c r="O1054" s="20">
        <v>89410.95</v>
      </c>
      <c r="P1054" s="20">
        <v>24</v>
      </c>
      <c r="Q1054" s="20">
        <v>461954.17</v>
      </c>
      <c r="R1054" s="20">
        <v>0</v>
      </c>
      <c r="S1054" s="20">
        <v>1111.45</v>
      </c>
      <c r="T1054" s="20">
        <v>0</v>
      </c>
      <c r="U1054" s="20">
        <v>460842.72</v>
      </c>
      <c r="V1054" s="20">
        <v>88299.5</v>
      </c>
      <c r="W1054" s="20">
        <v>23.7</v>
      </c>
      <c r="X1054" s="20">
        <v>0.02</v>
      </c>
      <c r="Y1054" s="19">
        <v>2023</v>
      </c>
      <c r="Z1054" s="19">
        <v>12</v>
      </c>
    </row>
    <row r="1055" spans="1:26" x14ac:dyDescent="0.25">
      <c r="A1055" s="19">
        <v>202401</v>
      </c>
      <c r="B1055" s="19">
        <v>6546</v>
      </c>
      <c r="C1055" s="19" t="s">
        <v>203</v>
      </c>
      <c r="F1055" s="19">
        <v>14</v>
      </c>
      <c r="G1055" s="19" t="s">
        <v>197</v>
      </c>
      <c r="H1055" s="19">
        <v>0</v>
      </c>
      <c r="J1055" s="19">
        <v>1</v>
      </c>
      <c r="K1055" s="20" t="s">
        <v>523</v>
      </c>
      <c r="L1055" s="20">
        <v>667</v>
      </c>
      <c r="M1055" s="20">
        <v>126.73</v>
      </c>
      <c r="N1055" s="20">
        <v>472022.73</v>
      </c>
      <c r="O1055" s="20">
        <v>113743.34</v>
      </c>
      <c r="P1055" s="20">
        <v>24.1</v>
      </c>
      <c r="Q1055" s="20">
        <v>585766.06999999995</v>
      </c>
      <c r="R1055" s="20">
        <v>0</v>
      </c>
      <c r="S1055" s="20">
        <v>1123.2</v>
      </c>
      <c r="T1055" s="20">
        <v>0</v>
      </c>
      <c r="U1055" s="20">
        <v>584642.87</v>
      </c>
      <c r="V1055" s="20">
        <v>112620.14</v>
      </c>
      <c r="W1055" s="20">
        <v>23.86</v>
      </c>
      <c r="X1055" s="20">
        <v>0.03</v>
      </c>
      <c r="Y1055" s="19">
        <v>2024</v>
      </c>
      <c r="Z1055" s="19">
        <v>1</v>
      </c>
    </row>
    <row r="1056" spans="1:26" x14ac:dyDescent="0.25">
      <c r="A1056" s="19">
        <v>202402</v>
      </c>
      <c r="B1056" s="19">
        <v>6546</v>
      </c>
      <c r="C1056" s="19" t="s">
        <v>203</v>
      </c>
      <c r="F1056" s="19">
        <v>14</v>
      </c>
      <c r="G1056" s="19" t="s">
        <v>197</v>
      </c>
      <c r="H1056" s="19">
        <v>0</v>
      </c>
      <c r="J1056" s="19">
        <v>1</v>
      </c>
      <c r="K1056" s="20" t="s">
        <v>523</v>
      </c>
      <c r="L1056" s="20">
        <v>630</v>
      </c>
      <c r="M1056" s="20">
        <v>119.7</v>
      </c>
      <c r="N1056" s="20">
        <v>512712.9</v>
      </c>
      <c r="O1056" s="20">
        <v>123987.36</v>
      </c>
      <c r="P1056" s="20">
        <v>24.18</v>
      </c>
      <c r="Q1056" s="20">
        <v>636700.26</v>
      </c>
      <c r="R1056" s="20">
        <v>0</v>
      </c>
      <c r="S1056" s="20">
        <v>1453.2</v>
      </c>
      <c r="T1056" s="20">
        <v>0</v>
      </c>
      <c r="U1056" s="20">
        <v>635247.06000000006</v>
      </c>
      <c r="V1056" s="20">
        <v>122534.16</v>
      </c>
      <c r="W1056" s="20">
        <v>23.9</v>
      </c>
      <c r="X1056" s="20">
        <v>0.03</v>
      </c>
      <c r="Y1056" s="19">
        <v>2024</v>
      </c>
      <c r="Z1056" s="19">
        <v>2</v>
      </c>
    </row>
    <row r="1057" spans="1:26" x14ac:dyDescent="0.25">
      <c r="A1057" s="19">
        <v>202403</v>
      </c>
      <c r="B1057" s="19">
        <v>6546</v>
      </c>
      <c r="C1057" s="19" t="s">
        <v>203</v>
      </c>
      <c r="F1057" s="19">
        <v>14</v>
      </c>
      <c r="G1057" s="19" t="s">
        <v>197</v>
      </c>
      <c r="H1057" s="19">
        <v>0</v>
      </c>
      <c r="J1057" s="19">
        <v>1</v>
      </c>
      <c r="K1057" s="20" t="s">
        <v>523</v>
      </c>
      <c r="L1057" s="20">
        <v>533</v>
      </c>
      <c r="M1057" s="20">
        <v>101.27</v>
      </c>
      <c r="N1057" s="20">
        <v>496596.23</v>
      </c>
      <c r="O1057" s="20">
        <v>119184.22</v>
      </c>
      <c r="P1057" s="20">
        <v>24</v>
      </c>
      <c r="Q1057" s="20">
        <v>615780.44999999995</v>
      </c>
      <c r="R1057" s="20">
        <v>0</v>
      </c>
      <c r="S1057" s="20">
        <v>1132.19</v>
      </c>
      <c r="T1057" s="20">
        <v>0</v>
      </c>
      <c r="U1057" s="20">
        <v>614648.26</v>
      </c>
      <c r="V1057" s="20">
        <v>118052.03</v>
      </c>
      <c r="W1057" s="20">
        <v>23.77</v>
      </c>
      <c r="X1057" s="20">
        <v>0.03</v>
      </c>
      <c r="Y1057" s="19">
        <v>2024</v>
      </c>
      <c r="Z1057" s="19">
        <v>3</v>
      </c>
    </row>
    <row r="1058" spans="1:26" x14ac:dyDescent="0.25">
      <c r="A1058" s="19">
        <v>202404</v>
      </c>
      <c r="B1058" s="19">
        <v>6546</v>
      </c>
      <c r="C1058" s="19" t="s">
        <v>203</v>
      </c>
      <c r="F1058" s="19">
        <v>14</v>
      </c>
      <c r="G1058" s="19" t="s">
        <v>197</v>
      </c>
      <c r="H1058" s="19">
        <v>0</v>
      </c>
      <c r="J1058" s="19">
        <v>1</v>
      </c>
      <c r="K1058" s="20" t="s">
        <v>523</v>
      </c>
      <c r="L1058" s="20">
        <v>127</v>
      </c>
      <c r="M1058" s="20">
        <v>24.13</v>
      </c>
      <c r="N1058" s="20">
        <v>125191.38</v>
      </c>
      <c r="O1058" s="20">
        <v>33802.379999999997</v>
      </c>
      <c r="P1058" s="20">
        <v>27</v>
      </c>
      <c r="Q1058" s="20">
        <v>158993.76</v>
      </c>
      <c r="R1058" s="20">
        <v>0</v>
      </c>
      <c r="S1058" s="20">
        <v>100.15</v>
      </c>
      <c r="T1058" s="20">
        <v>0</v>
      </c>
      <c r="U1058" s="20">
        <v>158893.60999999999</v>
      </c>
      <c r="V1058" s="20">
        <v>33702.230000000003</v>
      </c>
      <c r="W1058" s="20">
        <v>26.92</v>
      </c>
      <c r="X1058" s="20">
        <v>0.01</v>
      </c>
      <c r="Y1058" s="19">
        <v>2024</v>
      </c>
      <c r="Z1058" s="19">
        <v>4</v>
      </c>
    </row>
    <row r="1059" spans="1:26" x14ac:dyDescent="0.25">
      <c r="A1059" s="19">
        <v>202306</v>
      </c>
      <c r="B1059" s="19">
        <v>6540</v>
      </c>
      <c r="C1059" s="19" t="s">
        <v>346</v>
      </c>
      <c r="F1059" s="19">
        <v>14</v>
      </c>
      <c r="G1059" s="19" t="s">
        <v>197</v>
      </c>
      <c r="H1059" s="19">
        <v>0</v>
      </c>
      <c r="J1059" s="19">
        <v>1</v>
      </c>
      <c r="K1059" s="20" t="s">
        <v>523</v>
      </c>
      <c r="L1059" s="20">
        <v>53</v>
      </c>
      <c r="M1059" s="20">
        <v>25.44</v>
      </c>
      <c r="N1059" s="20">
        <v>30801.99</v>
      </c>
      <c r="O1059" s="20">
        <v>7604.77</v>
      </c>
      <c r="P1059" s="20">
        <v>24.69</v>
      </c>
      <c r="Q1059" s="20">
        <v>38406.76</v>
      </c>
      <c r="R1059" s="20">
        <v>0</v>
      </c>
      <c r="S1059" s="20">
        <v>0</v>
      </c>
      <c r="T1059" s="20">
        <v>0</v>
      </c>
      <c r="U1059" s="20">
        <v>38406.76</v>
      </c>
      <c r="V1059" s="20">
        <v>7604.77</v>
      </c>
      <c r="W1059" s="20">
        <v>24.69</v>
      </c>
      <c r="X1059" s="20">
        <v>0</v>
      </c>
      <c r="Y1059" s="19">
        <v>2023</v>
      </c>
      <c r="Z1059" s="19">
        <v>6</v>
      </c>
    </row>
    <row r="1060" spans="1:26" x14ac:dyDescent="0.25">
      <c r="A1060" s="19">
        <v>202307</v>
      </c>
      <c r="B1060" s="19">
        <v>6540</v>
      </c>
      <c r="C1060" s="19" t="s">
        <v>346</v>
      </c>
      <c r="F1060" s="19">
        <v>14</v>
      </c>
      <c r="G1060" s="19" t="s">
        <v>197</v>
      </c>
      <c r="H1060" s="19">
        <v>0</v>
      </c>
      <c r="J1060" s="19">
        <v>1</v>
      </c>
      <c r="K1060" s="20" t="s">
        <v>523</v>
      </c>
      <c r="L1060" s="20">
        <v>47</v>
      </c>
      <c r="M1060" s="20">
        <v>22.56</v>
      </c>
      <c r="N1060" s="20">
        <v>30046.39</v>
      </c>
      <c r="O1060" s="20">
        <v>7501.83</v>
      </c>
      <c r="P1060" s="20">
        <v>24.97</v>
      </c>
      <c r="Q1060" s="20">
        <v>37548.22</v>
      </c>
      <c r="R1060" s="20">
        <v>0</v>
      </c>
      <c r="S1060" s="20">
        <v>0</v>
      </c>
      <c r="T1060" s="20">
        <v>0</v>
      </c>
      <c r="U1060" s="20">
        <v>37548.22</v>
      </c>
      <c r="V1060" s="20">
        <v>7501.83</v>
      </c>
      <c r="W1060" s="20">
        <v>24.97</v>
      </c>
      <c r="X1060" s="20">
        <v>0</v>
      </c>
      <c r="Y1060" s="19">
        <v>2023</v>
      </c>
      <c r="Z1060" s="19">
        <v>7</v>
      </c>
    </row>
    <row r="1061" spans="1:26" x14ac:dyDescent="0.25">
      <c r="A1061" s="19">
        <v>202308</v>
      </c>
      <c r="B1061" s="19">
        <v>6540</v>
      </c>
      <c r="C1061" s="19" t="s">
        <v>346</v>
      </c>
      <c r="F1061" s="19">
        <v>14</v>
      </c>
      <c r="G1061" s="19" t="s">
        <v>197</v>
      </c>
      <c r="H1061" s="19">
        <v>0</v>
      </c>
      <c r="J1061" s="19">
        <v>1</v>
      </c>
      <c r="K1061" s="20" t="s">
        <v>523</v>
      </c>
      <c r="L1061" s="20">
        <v>73</v>
      </c>
      <c r="M1061" s="20">
        <v>35.04</v>
      </c>
      <c r="N1061" s="20">
        <v>50867.65</v>
      </c>
      <c r="O1061" s="20">
        <v>12560.12</v>
      </c>
      <c r="P1061" s="20">
        <v>24.69</v>
      </c>
      <c r="Q1061" s="20">
        <v>63427.77</v>
      </c>
      <c r="R1061" s="20">
        <v>0</v>
      </c>
      <c r="S1061" s="20">
        <v>0</v>
      </c>
      <c r="T1061" s="20">
        <v>0</v>
      </c>
      <c r="U1061" s="20">
        <v>63427.77</v>
      </c>
      <c r="V1061" s="20">
        <v>12560.12</v>
      </c>
      <c r="W1061" s="20">
        <v>24.69</v>
      </c>
      <c r="X1061" s="20">
        <v>0</v>
      </c>
      <c r="Y1061" s="19">
        <v>2023</v>
      </c>
      <c r="Z1061" s="19">
        <v>8</v>
      </c>
    </row>
    <row r="1062" spans="1:26" x14ac:dyDescent="0.25">
      <c r="A1062" s="19">
        <v>202309</v>
      </c>
      <c r="B1062" s="19">
        <v>6540</v>
      </c>
      <c r="C1062" s="19" t="s">
        <v>346</v>
      </c>
      <c r="F1062" s="19">
        <v>14</v>
      </c>
      <c r="G1062" s="19" t="s">
        <v>197</v>
      </c>
      <c r="H1062" s="19">
        <v>0</v>
      </c>
      <c r="J1062" s="19">
        <v>1</v>
      </c>
      <c r="K1062" s="20" t="s">
        <v>523</v>
      </c>
      <c r="L1062" s="20">
        <v>57</v>
      </c>
      <c r="M1062" s="20">
        <v>27.36</v>
      </c>
      <c r="N1062" s="20">
        <v>45676.6</v>
      </c>
      <c r="O1062" s="20">
        <v>11022.36</v>
      </c>
      <c r="P1062" s="20">
        <v>24.13</v>
      </c>
      <c r="Q1062" s="20">
        <v>56698.96</v>
      </c>
      <c r="R1062" s="20">
        <v>0</v>
      </c>
      <c r="S1062" s="20">
        <v>0</v>
      </c>
      <c r="T1062" s="20">
        <v>0</v>
      </c>
      <c r="U1062" s="20">
        <v>56698.96</v>
      </c>
      <c r="V1062" s="20">
        <v>11022.36</v>
      </c>
      <c r="W1062" s="20">
        <v>24.13</v>
      </c>
      <c r="X1062" s="20">
        <v>0</v>
      </c>
      <c r="Y1062" s="19">
        <v>2023</v>
      </c>
      <c r="Z1062" s="19">
        <v>9</v>
      </c>
    </row>
    <row r="1063" spans="1:26" x14ac:dyDescent="0.25">
      <c r="A1063" s="19">
        <v>202310</v>
      </c>
      <c r="B1063" s="19">
        <v>6540</v>
      </c>
      <c r="C1063" s="19" t="s">
        <v>346</v>
      </c>
      <c r="F1063" s="19">
        <v>14</v>
      </c>
      <c r="G1063" s="19" t="s">
        <v>197</v>
      </c>
      <c r="H1063" s="19">
        <v>0</v>
      </c>
      <c r="J1063" s="19">
        <v>1</v>
      </c>
      <c r="K1063" s="20" t="s">
        <v>523</v>
      </c>
      <c r="L1063" s="20">
        <v>50</v>
      </c>
      <c r="M1063" s="20">
        <v>24</v>
      </c>
      <c r="N1063" s="20">
        <v>41416.6</v>
      </c>
      <c r="O1063" s="20">
        <v>10031.280000000001</v>
      </c>
      <c r="P1063" s="20">
        <v>24.22</v>
      </c>
      <c r="Q1063" s="20">
        <v>51447.88</v>
      </c>
      <c r="R1063" s="20">
        <v>0</v>
      </c>
      <c r="S1063" s="20">
        <v>0</v>
      </c>
      <c r="T1063" s="20">
        <v>0</v>
      </c>
      <c r="U1063" s="20">
        <v>51447.88</v>
      </c>
      <c r="V1063" s="20">
        <v>10031.280000000001</v>
      </c>
      <c r="W1063" s="20">
        <v>24.22</v>
      </c>
      <c r="X1063" s="20">
        <v>0</v>
      </c>
      <c r="Y1063" s="19">
        <v>2023</v>
      </c>
      <c r="Z1063" s="19">
        <v>10</v>
      </c>
    </row>
    <row r="1064" spans="1:26" x14ac:dyDescent="0.25">
      <c r="A1064" s="19">
        <v>202311</v>
      </c>
      <c r="B1064" s="19">
        <v>6540</v>
      </c>
      <c r="C1064" s="19" t="s">
        <v>346</v>
      </c>
      <c r="F1064" s="19">
        <v>14</v>
      </c>
      <c r="G1064" s="19" t="s">
        <v>197</v>
      </c>
      <c r="H1064" s="19">
        <v>0</v>
      </c>
      <c r="J1064" s="19">
        <v>1</v>
      </c>
      <c r="K1064" s="20" t="s">
        <v>523</v>
      </c>
      <c r="L1064" s="20">
        <v>48</v>
      </c>
      <c r="M1064" s="20">
        <v>23.04</v>
      </c>
      <c r="N1064" s="20">
        <v>38739.4</v>
      </c>
      <c r="O1064" s="20">
        <v>9418.64</v>
      </c>
      <c r="P1064" s="20">
        <v>24.31</v>
      </c>
      <c r="Q1064" s="20">
        <v>48158.04</v>
      </c>
      <c r="R1064" s="20">
        <v>0</v>
      </c>
      <c r="S1064" s="20">
        <v>0</v>
      </c>
      <c r="T1064" s="20">
        <v>0</v>
      </c>
      <c r="U1064" s="20">
        <v>48158.04</v>
      </c>
      <c r="V1064" s="20">
        <v>9418.64</v>
      </c>
      <c r="W1064" s="20">
        <v>24.31</v>
      </c>
      <c r="X1064" s="20">
        <v>0</v>
      </c>
      <c r="Y1064" s="19">
        <v>2023</v>
      </c>
      <c r="Z1064" s="19">
        <v>11</v>
      </c>
    </row>
    <row r="1065" spans="1:26" x14ac:dyDescent="0.25">
      <c r="A1065" s="19">
        <v>202312</v>
      </c>
      <c r="B1065" s="19">
        <v>6540</v>
      </c>
      <c r="C1065" s="19" t="s">
        <v>346</v>
      </c>
      <c r="F1065" s="19">
        <v>14</v>
      </c>
      <c r="G1065" s="19" t="s">
        <v>197</v>
      </c>
      <c r="H1065" s="19">
        <v>0</v>
      </c>
      <c r="J1065" s="19">
        <v>1</v>
      </c>
      <c r="K1065" s="20" t="s">
        <v>523</v>
      </c>
      <c r="L1065" s="20">
        <v>31</v>
      </c>
      <c r="M1065" s="20">
        <v>14.88</v>
      </c>
      <c r="N1065" s="20">
        <v>38524.61</v>
      </c>
      <c r="O1065" s="20">
        <v>9310.3799999999992</v>
      </c>
      <c r="P1065" s="20">
        <v>24.17</v>
      </c>
      <c r="Q1065" s="20">
        <v>47834.99</v>
      </c>
      <c r="R1065" s="20">
        <v>5563.23</v>
      </c>
      <c r="S1065" s="20">
        <v>0</v>
      </c>
      <c r="T1065" s="20">
        <v>0</v>
      </c>
      <c r="U1065" s="20">
        <v>42271.76</v>
      </c>
      <c r="V1065" s="20">
        <v>3747.15</v>
      </c>
      <c r="W1065" s="20">
        <v>9.73</v>
      </c>
      <c r="X1065" s="20">
        <v>0</v>
      </c>
      <c r="Y1065" s="19">
        <v>2023</v>
      </c>
      <c r="Z1065" s="19">
        <v>12</v>
      </c>
    </row>
    <row r="1066" spans="1:26" x14ac:dyDescent="0.25">
      <c r="A1066" s="19">
        <v>202401</v>
      </c>
      <c r="B1066" s="19">
        <v>6540</v>
      </c>
      <c r="C1066" s="19" t="s">
        <v>346</v>
      </c>
      <c r="F1066" s="19">
        <v>14</v>
      </c>
      <c r="G1066" s="19" t="s">
        <v>197</v>
      </c>
      <c r="H1066" s="19">
        <v>0</v>
      </c>
      <c r="J1066" s="19">
        <v>1</v>
      </c>
      <c r="K1066" s="20" t="s">
        <v>523</v>
      </c>
      <c r="L1066" s="20">
        <v>34</v>
      </c>
      <c r="M1066" s="20">
        <v>16.32</v>
      </c>
      <c r="N1066" s="20">
        <v>54707.72</v>
      </c>
      <c r="O1066" s="20">
        <v>13210.22</v>
      </c>
      <c r="P1066" s="20">
        <v>24.15</v>
      </c>
      <c r="Q1066" s="20">
        <v>67917.94</v>
      </c>
      <c r="R1066" s="20">
        <v>0</v>
      </c>
      <c r="S1066" s="20">
        <v>0</v>
      </c>
      <c r="T1066" s="20">
        <v>0</v>
      </c>
      <c r="U1066" s="20">
        <v>67917.94</v>
      </c>
      <c r="V1066" s="20">
        <v>13210.22</v>
      </c>
      <c r="W1066" s="20">
        <v>24.15</v>
      </c>
      <c r="X1066" s="20">
        <v>0</v>
      </c>
      <c r="Y1066" s="19">
        <v>2024</v>
      </c>
      <c r="Z1066" s="19">
        <v>1</v>
      </c>
    </row>
    <row r="1067" spans="1:26" x14ac:dyDescent="0.25">
      <c r="A1067" s="19">
        <v>202402</v>
      </c>
      <c r="B1067" s="19">
        <v>6540</v>
      </c>
      <c r="C1067" s="19" t="s">
        <v>346</v>
      </c>
      <c r="F1067" s="19">
        <v>14</v>
      </c>
      <c r="G1067" s="19" t="s">
        <v>197</v>
      </c>
      <c r="H1067" s="19">
        <v>0</v>
      </c>
      <c r="J1067" s="19">
        <v>1</v>
      </c>
      <c r="K1067" s="20" t="s">
        <v>523</v>
      </c>
      <c r="L1067" s="20">
        <v>51</v>
      </c>
      <c r="M1067" s="20">
        <v>24.48</v>
      </c>
      <c r="N1067" s="20">
        <v>89447.37</v>
      </c>
      <c r="O1067" s="20">
        <v>21511.27</v>
      </c>
      <c r="P1067" s="20">
        <v>24.05</v>
      </c>
      <c r="Q1067" s="20">
        <v>110958.64</v>
      </c>
      <c r="R1067" s="20">
        <v>0</v>
      </c>
      <c r="S1067" s="20">
        <v>0</v>
      </c>
      <c r="T1067" s="20">
        <v>0</v>
      </c>
      <c r="U1067" s="20">
        <v>110958.64</v>
      </c>
      <c r="V1067" s="20">
        <v>21511.27</v>
      </c>
      <c r="W1067" s="20">
        <v>24.05</v>
      </c>
      <c r="X1067" s="20">
        <v>0.01</v>
      </c>
      <c r="Y1067" s="19">
        <v>2024</v>
      </c>
      <c r="Z1067" s="19">
        <v>2</v>
      </c>
    </row>
    <row r="1068" spans="1:26" x14ac:dyDescent="0.25">
      <c r="A1068" s="19">
        <v>202403</v>
      </c>
      <c r="B1068" s="19">
        <v>6540</v>
      </c>
      <c r="C1068" s="19" t="s">
        <v>346</v>
      </c>
      <c r="F1068" s="19">
        <v>14</v>
      </c>
      <c r="G1068" s="19" t="s">
        <v>197</v>
      </c>
      <c r="H1068" s="19">
        <v>0</v>
      </c>
      <c r="J1068" s="19">
        <v>1</v>
      </c>
      <c r="K1068" s="20" t="s">
        <v>523</v>
      </c>
      <c r="L1068" s="20">
        <v>25</v>
      </c>
      <c r="M1068" s="20">
        <v>12</v>
      </c>
      <c r="N1068" s="20">
        <v>50090.5</v>
      </c>
      <c r="O1068" s="20">
        <v>12071.84</v>
      </c>
      <c r="P1068" s="20">
        <v>24.1</v>
      </c>
      <c r="Q1068" s="20">
        <v>62162.34</v>
      </c>
      <c r="R1068" s="20">
        <v>0</v>
      </c>
      <c r="S1068" s="20">
        <v>0</v>
      </c>
      <c r="T1068" s="20">
        <v>0</v>
      </c>
      <c r="U1068" s="20">
        <v>62162.34</v>
      </c>
      <c r="V1068" s="20">
        <v>12071.84</v>
      </c>
      <c r="W1068" s="20">
        <v>24.1</v>
      </c>
      <c r="X1068" s="20">
        <v>0</v>
      </c>
      <c r="Y1068" s="19">
        <v>2024</v>
      </c>
      <c r="Z1068" s="19">
        <v>3</v>
      </c>
    </row>
    <row r="1069" spans="1:26" x14ac:dyDescent="0.25">
      <c r="A1069" s="19">
        <v>202404</v>
      </c>
      <c r="B1069" s="19">
        <v>6540</v>
      </c>
      <c r="C1069" s="19" t="s">
        <v>346</v>
      </c>
      <c r="F1069" s="19">
        <v>14</v>
      </c>
      <c r="G1069" s="19" t="s">
        <v>197</v>
      </c>
      <c r="H1069" s="19">
        <v>0</v>
      </c>
      <c r="J1069" s="19">
        <v>1</v>
      </c>
      <c r="K1069" s="20" t="s">
        <v>523</v>
      </c>
      <c r="L1069" s="20">
        <v>-3</v>
      </c>
      <c r="M1069" s="20">
        <v>-1.44</v>
      </c>
      <c r="N1069" s="20">
        <v>-6716.27</v>
      </c>
      <c r="O1069" s="20">
        <v>-1813.4</v>
      </c>
      <c r="P1069" s="20">
        <v>0</v>
      </c>
      <c r="Q1069" s="20">
        <v>-8529.67</v>
      </c>
      <c r="R1069" s="20">
        <v>-1279.45</v>
      </c>
      <c r="S1069" s="20">
        <v>0</v>
      </c>
      <c r="T1069" s="20">
        <v>0</v>
      </c>
      <c r="U1069" s="20">
        <v>-7250.22</v>
      </c>
      <c r="V1069" s="20">
        <v>-533.95000000000005</v>
      </c>
      <c r="W1069" s="20">
        <v>0</v>
      </c>
      <c r="X1069" s="20">
        <v>0</v>
      </c>
      <c r="Y1069" s="19">
        <v>2024</v>
      </c>
      <c r="Z1069" s="19">
        <v>4</v>
      </c>
    </row>
    <row r="1070" spans="1:26" x14ac:dyDescent="0.25">
      <c r="A1070" s="19">
        <v>202307</v>
      </c>
      <c r="B1070" s="19">
        <v>6588</v>
      </c>
      <c r="C1070" s="19" t="s">
        <v>833</v>
      </c>
      <c r="F1070" s="19">
        <v>14</v>
      </c>
      <c r="G1070" s="19" t="s">
        <v>197</v>
      </c>
      <c r="H1070" s="19">
        <v>0</v>
      </c>
      <c r="J1070" s="19">
        <v>1</v>
      </c>
      <c r="K1070" s="20" t="s">
        <v>523</v>
      </c>
      <c r="L1070" s="20">
        <v>25</v>
      </c>
      <c r="M1070" s="20">
        <v>25</v>
      </c>
      <c r="N1070" s="20">
        <v>12240.75</v>
      </c>
      <c r="O1070" s="20">
        <v>2999</v>
      </c>
      <c r="P1070" s="20">
        <v>24.5</v>
      </c>
      <c r="Q1070" s="20">
        <v>15239.75</v>
      </c>
      <c r="R1070" s="20">
        <v>0</v>
      </c>
      <c r="S1070" s="20">
        <v>0</v>
      </c>
      <c r="T1070" s="20">
        <v>0</v>
      </c>
      <c r="U1070" s="20">
        <v>15239.75</v>
      </c>
      <c r="V1070" s="20">
        <v>2999</v>
      </c>
      <c r="W1070" s="20">
        <v>24.5</v>
      </c>
      <c r="X1070" s="20">
        <v>0</v>
      </c>
      <c r="Y1070" s="19">
        <v>2023</v>
      </c>
      <c r="Z1070" s="19">
        <v>7</v>
      </c>
    </row>
    <row r="1071" spans="1:26" x14ac:dyDescent="0.25">
      <c r="A1071" s="19">
        <v>202308</v>
      </c>
      <c r="B1071" s="19">
        <v>6588</v>
      </c>
      <c r="C1071" s="19" t="s">
        <v>833</v>
      </c>
      <c r="F1071" s="19">
        <v>14</v>
      </c>
      <c r="G1071" s="19" t="s">
        <v>197</v>
      </c>
      <c r="H1071" s="19">
        <v>0</v>
      </c>
      <c r="J1071" s="19">
        <v>1</v>
      </c>
      <c r="K1071" s="20" t="s">
        <v>523</v>
      </c>
      <c r="L1071" s="20">
        <v>16</v>
      </c>
      <c r="M1071" s="20">
        <v>16</v>
      </c>
      <c r="N1071" s="20">
        <v>8539.1200000000008</v>
      </c>
      <c r="O1071" s="20">
        <v>2092.16</v>
      </c>
      <c r="P1071" s="20">
        <v>24.5</v>
      </c>
      <c r="Q1071" s="20">
        <v>10631.28</v>
      </c>
      <c r="R1071" s="20">
        <v>0</v>
      </c>
      <c r="S1071" s="20">
        <v>0</v>
      </c>
      <c r="T1071" s="20">
        <v>0</v>
      </c>
      <c r="U1071" s="20">
        <v>10631.28</v>
      </c>
      <c r="V1071" s="20">
        <v>2092.16</v>
      </c>
      <c r="W1071" s="20">
        <v>24.5</v>
      </c>
      <c r="X1071" s="20">
        <v>0</v>
      </c>
      <c r="Y1071" s="19">
        <v>2023</v>
      </c>
      <c r="Z1071" s="19">
        <v>8</v>
      </c>
    </row>
    <row r="1072" spans="1:26" x14ac:dyDescent="0.25">
      <c r="A1072" s="19">
        <v>202309</v>
      </c>
      <c r="B1072" s="19">
        <v>6588</v>
      </c>
      <c r="C1072" s="19" t="s">
        <v>833</v>
      </c>
      <c r="F1072" s="19">
        <v>14</v>
      </c>
      <c r="G1072" s="19" t="s">
        <v>197</v>
      </c>
      <c r="H1072" s="19">
        <v>0</v>
      </c>
      <c r="J1072" s="19">
        <v>1</v>
      </c>
      <c r="K1072" s="20" t="s">
        <v>523</v>
      </c>
      <c r="L1072" s="20">
        <v>30</v>
      </c>
      <c r="M1072" s="20">
        <v>30</v>
      </c>
      <c r="N1072" s="20">
        <v>18412.22</v>
      </c>
      <c r="O1072" s="20">
        <v>4434.3500000000004</v>
      </c>
      <c r="P1072" s="20">
        <v>24.08</v>
      </c>
      <c r="Q1072" s="20">
        <v>22846.57</v>
      </c>
      <c r="R1072" s="20">
        <v>0</v>
      </c>
      <c r="S1072" s="20">
        <v>0</v>
      </c>
      <c r="T1072" s="20">
        <v>0</v>
      </c>
      <c r="U1072" s="20">
        <v>22846.57</v>
      </c>
      <c r="V1072" s="20">
        <v>4434.3500000000004</v>
      </c>
      <c r="W1072" s="20">
        <v>24.08</v>
      </c>
      <c r="X1072" s="20">
        <v>0</v>
      </c>
      <c r="Y1072" s="19">
        <v>2023</v>
      </c>
      <c r="Z1072" s="19">
        <v>9</v>
      </c>
    </row>
    <row r="1073" spans="1:26" x14ac:dyDescent="0.25">
      <c r="A1073" s="19">
        <v>202310</v>
      </c>
      <c r="B1073" s="19">
        <v>6588</v>
      </c>
      <c r="C1073" s="19" t="s">
        <v>833</v>
      </c>
      <c r="F1073" s="19">
        <v>14</v>
      </c>
      <c r="G1073" s="19" t="s">
        <v>197</v>
      </c>
      <c r="H1073" s="19">
        <v>0</v>
      </c>
      <c r="J1073" s="19">
        <v>1</v>
      </c>
      <c r="K1073" s="20" t="s">
        <v>523</v>
      </c>
      <c r="L1073" s="20">
        <v>-4</v>
      </c>
      <c r="M1073" s="20">
        <v>-4</v>
      </c>
      <c r="N1073" s="20">
        <v>-2798.69</v>
      </c>
      <c r="O1073" s="20">
        <v>-671.68</v>
      </c>
      <c r="P1073" s="20">
        <v>0</v>
      </c>
      <c r="Q1073" s="20">
        <v>-3470.37</v>
      </c>
      <c r="R1073" s="20">
        <v>0</v>
      </c>
      <c r="S1073" s="20">
        <v>0</v>
      </c>
      <c r="T1073" s="20">
        <v>0</v>
      </c>
      <c r="U1073" s="20">
        <v>-3470.37</v>
      </c>
      <c r="V1073" s="20">
        <v>-671.68</v>
      </c>
      <c r="W1073" s="20">
        <v>0</v>
      </c>
      <c r="X1073" s="20">
        <v>0</v>
      </c>
      <c r="Y1073" s="19">
        <v>2023</v>
      </c>
      <c r="Z1073" s="19">
        <v>10</v>
      </c>
    </row>
    <row r="1074" spans="1:26" x14ac:dyDescent="0.25">
      <c r="A1074" s="19">
        <v>202311</v>
      </c>
      <c r="B1074" s="19">
        <v>6588</v>
      </c>
      <c r="C1074" s="19" t="s">
        <v>833</v>
      </c>
      <c r="F1074" s="19">
        <v>14</v>
      </c>
      <c r="G1074" s="19" t="s">
        <v>197</v>
      </c>
      <c r="H1074" s="19">
        <v>0</v>
      </c>
      <c r="J1074" s="19">
        <v>1</v>
      </c>
      <c r="K1074" s="20" t="s">
        <v>523</v>
      </c>
      <c r="L1074" s="20">
        <v>-7</v>
      </c>
      <c r="M1074" s="20">
        <v>-7</v>
      </c>
      <c r="N1074" s="20">
        <v>-5583.28</v>
      </c>
      <c r="O1074" s="20">
        <v>-1340</v>
      </c>
      <c r="P1074" s="20">
        <v>0</v>
      </c>
      <c r="Q1074" s="20">
        <v>-6923.28</v>
      </c>
      <c r="R1074" s="20">
        <v>0</v>
      </c>
      <c r="S1074" s="20">
        <v>0</v>
      </c>
      <c r="T1074" s="20">
        <v>0</v>
      </c>
      <c r="U1074" s="20">
        <v>-6923.28</v>
      </c>
      <c r="V1074" s="20">
        <v>-1340</v>
      </c>
      <c r="W1074" s="20">
        <v>0</v>
      </c>
      <c r="X1074" s="20">
        <v>0</v>
      </c>
      <c r="Y1074" s="19">
        <v>2023</v>
      </c>
      <c r="Z1074" s="19">
        <v>11</v>
      </c>
    </row>
    <row r="1075" spans="1:26" x14ac:dyDescent="0.25">
      <c r="A1075" s="19">
        <v>202307</v>
      </c>
      <c r="B1075" s="19">
        <v>6543</v>
      </c>
      <c r="C1075" s="19" t="s">
        <v>204</v>
      </c>
      <c r="F1075" s="19">
        <v>14</v>
      </c>
      <c r="G1075" s="19" t="s">
        <v>197</v>
      </c>
      <c r="H1075" s="19">
        <v>0</v>
      </c>
      <c r="J1075" s="19">
        <v>1</v>
      </c>
      <c r="K1075" s="20" t="s">
        <v>523</v>
      </c>
      <c r="L1075" s="20">
        <v>612</v>
      </c>
      <c r="M1075" s="20">
        <v>116.28</v>
      </c>
      <c r="N1075" s="20">
        <v>186488.58</v>
      </c>
      <c r="O1075" s="20">
        <v>46635.88</v>
      </c>
      <c r="P1075" s="20">
        <v>25.01</v>
      </c>
      <c r="Q1075" s="20">
        <v>233124.46</v>
      </c>
      <c r="R1075" s="20">
        <v>0</v>
      </c>
      <c r="S1075" s="20">
        <v>661.25</v>
      </c>
      <c r="T1075" s="20">
        <v>0</v>
      </c>
      <c r="U1075" s="20">
        <v>232463.21</v>
      </c>
      <c r="V1075" s="20">
        <v>45974.63</v>
      </c>
      <c r="W1075" s="20">
        <v>24.65</v>
      </c>
      <c r="X1075" s="20">
        <v>0.01</v>
      </c>
      <c r="Y1075" s="19">
        <v>2023</v>
      </c>
      <c r="Z1075" s="19">
        <v>7</v>
      </c>
    </row>
    <row r="1076" spans="1:26" x14ac:dyDescent="0.25">
      <c r="A1076" s="19">
        <v>202308</v>
      </c>
      <c r="B1076" s="19">
        <v>6543</v>
      </c>
      <c r="C1076" s="19" t="s">
        <v>204</v>
      </c>
      <c r="F1076" s="19">
        <v>14</v>
      </c>
      <c r="G1076" s="19" t="s">
        <v>197</v>
      </c>
      <c r="H1076" s="19">
        <v>0</v>
      </c>
      <c r="J1076" s="19">
        <v>1</v>
      </c>
      <c r="K1076" s="20" t="s">
        <v>523</v>
      </c>
      <c r="L1076" s="20">
        <v>1018</v>
      </c>
      <c r="M1076" s="20">
        <v>193.42</v>
      </c>
      <c r="N1076" s="20">
        <v>338127.69</v>
      </c>
      <c r="O1076" s="20">
        <v>84232.73</v>
      </c>
      <c r="P1076" s="20">
        <v>24.91</v>
      </c>
      <c r="Q1076" s="20">
        <v>422360.42</v>
      </c>
      <c r="R1076" s="20">
        <v>13946.39</v>
      </c>
      <c r="S1076" s="20">
        <v>1061.24</v>
      </c>
      <c r="T1076" s="20">
        <v>0</v>
      </c>
      <c r="U1076" s="20">
        <v>407352.79</v>
      </c>
      <c r="V1076" s="20">
        <v>69225.100000000006</v>
      </c>
      <c r="W1076" s="20">
        <v>20.47</v>
      </c>
      <c r="X1076" s="20">
        <v>0.02</v>
      </c>
      <c r="Y1076" s="19">
        <v>2023</v>
      </c>
      <c r="Z1076" s="19">
        <v>8</v>
      </c>
    </row>
    <row r="1077" spans="1:26" x14ac:dyDescent="0.25">
      <c r="A1077" s="19">
        <v>202309</v>
      </c>
      <c r="B1077" s="19">
        <v>6543</v>
      </c>
      <c r="C1077" s="19" t="s">
        <v>204</v>
      </c>
      <c r="F1077" s="19">
        <v>14</v>
      </c>
      <c r="G1077" s="19" t="s">
        <v>197</v>
      </c>
      <c r="H1077" s="19">
        <v>0</v>
      </c>
      <c r="J1077" s="19">
        <v>1</v>
      </c>
      <c r="K1077" s="20" t="s">
        <v>523</v>
      </c>
      <c r="L1077" s="20">
        <v>1035</v>
      </c>
      <c r="M1077" s="20">
        <v>196.65</v>
      </c>
      <c r="N1077" s="20">
        <v>395349.52</v>
      </c>
      <c r="O1077" s="20">
        <v>98399.49</v>
      </c>
      <c r="P1077" s="20">
        <v>24.89</v>
      </c>
      <c r="Q1077" s="20">
        <v>493749.01</v>
      </c>
      <c r="R1077" s="20">
        <v>4006.99</v>
      </c>
      <c r="S1077" s="20">
        <v>1439.11</v>
      </c>
      <c r="T1077" s="20">
        <v>0</v>
      </c>
      <c r="U1077" s="20">
        <v>488302.91</v>
      </c>
      <c r="V1077" s="20">
        <v>92953.39</v>
      </c>
      <c r="W1077" s="20">
        <v>23.51</v>
      </c>
      <c r="X1077" s="20">
        <v>0.02</v>
      </c>
      <c r="Y1077" s="19">
        <v>2023</v>
      </c>
      <c r="Z1077" s="19">
        <v>9</v>
      </c>
    </row>
    <row r="1078" spans="1:26" x14ac:dyDescent="0.25">
      <c r="A1078" s="19">
        <v>202310</v>
      </c>
      <c r="B1078" s="19">
        <v>6543</v>
      </c>
      <c r="C1078" s="19" t="s">
        <v>204</v>
      </c>
      <c r="F1078" s="19">
        <v>14</v>
      </c>
      <c r="G1078" s="19" t="s">
        <v>197</v>
      </c>
      <c r="H1078" s="19">
        <v>0</v>
      </c>
      <c r="J1078" s="19">
        <v>1</v>
      </c>
      <c r="K1078" s="20" t="s">
        <v>523</v>
      </c>
      <c r="L1078" s="20">
        <v>1133</v>
      </c>
      <c r="M1078" s="20">
        <v>215.27</v>
      </c>
      <c r="N1078" s="20">
        <v>493361.36</v>
      </c>
      <c r="O1078" s="20">
        <v>122793.14</v>
      </c>
      <c r="P1078" s="20">
        <v>24.89</v>
      </c>
      <c r="Q1078" s="20">
        <v>616154.5</v>
      </c>
      <c r="R1078" s="20">
        <v>4279.42</v>
      </c>
      <c r="S1078" s="20">
        <v>1605.61</v>
      </c>
      <c r="T1078" s="20">
        <v>0</v>
      </c>
      <c r="U1078" s="20">
        <v>610269.47</v>
      </c>
      <c r="V1078" s="20">
        <v>116908.11</v>
      </c>
      <c r="W1078" s="20">
        <v>23.7</v>
      </c>
      <c r="X1078" s="20">
        <v>0.03</v>
      </c>
      <c r="Y1078" s="19">
        <v>2023</v>
      </c>
      <c r="Z1078" s="19">
        <v>10</v>
      </c>
    </row>
    <row r="1079" spans="1:26" x14ac:dyDescent="0.25">
      <c r="A1079" s="19">
        <v>202311</v>
      </c>
      <c r="B1079" s="19">
        <v>6543</v>
      </c>
      <c r="C1079" s="19" t="s">
        <v>204</v>
      </c>
      <c r="F1079" s="19">
        <v>14</v>
      </c>
      <c r="G1079" s="19" t="s">
        <v>197</v>
      </c>
      <c r="H1079" s="19">
        <v>0</v>
      </c>
      <c r="J1079" s="19">
        <v>1</v>
      </c>
      <c r="K1079" s="20" t="s">
        <v>523</v>
      </c>
      <c r="L1079" s="20">
        <v>1030</v>
      </c>
      <c r="M1079" s="20">
        <v>195.7</v>
      </c>
      <c r="N1079" s="20">
        <v>509168.6</v>
      </c>
      <c r="O1079" s="20">
        <v>126883.27</v>
      </c>
      <c r="P1079" s="20">
        <v>24.92</v>
      </c>
      <c r="Q1079" s="20">
        <v>636051.87</v>
      </c>
      <c r="R1079" s="20">
        <v>0</v>
      </c>
      <c r="S1079" s="20">
        <v>2128.67</v>
      </c>
      <c r="T1079" s="20">
        <v>0</v>
      </c>
      <c r="U1079" s="20">
        <v>633923.19999999995</v>
      </c>
      <c r="V1079" s="20">
        <v>124754.6</v>
      </c>
      <c r="W1079" s="20">
        <v>24.5</v>
      </c>
      <c r="X1079" s="20">
        <v>0.03</v>
      </c>
      <c r="Y1079" s="19">
        <v>2023</v>
      </c>
      <c r="Z1079" s="19">
        <v>11</v>
      </c>
    </row>
    <row r="1080" spans="1:26" x14ac:dyDescent="0.25">
      <c r="A1080" s="19">
        <v>202312</v>
      </c>
      <c r="B1080" s="19">
        <v>6543</v>
      </c>
      <c r="C1080" s="19" t="s">
        <v>204</v>
      </c>
      <c r="F1080" s="19">
        <v>14</v>
      </c>
      <c r="G1080" s="19" t="s">
        <v>197</v>
      </c>
      <c r="H1080" s="19">
        <v>0</v>
      </c>
      <c r="J1080" s="19">
        <v>1</v>
      </c>
      <c r="K1080" s="20" t="s">
        <v>523</v>
      </c>
      <c r="L1080" s="20">
        <v>788</v>
      </c>
      <c r="M1080" s="20">
        <v>149.72</v>
      </c>
      <c r="N1080" s="20">
        <v>512431.72</v>
      </c>
      <c r="O1080" s="20">
        <v>126794.37</v>
      </c>
      <c r="P1080" s="20">
        <v>24.74</v>
      </c>
      <c r="Q1080" s="20">
        <v>639226.09</v>
      </c>
      <c r="R1080" s="20">
        <v>0</v>
      </c>
      <c r="S1080" s="20">
        <v>1995.3</v>
      </c>
      <c r="T1080" s="20">
        <v>0</v>
      </c>
      <c r="U1080" s="20">
        <v>637230.79</v>
      </c>
      <c r="V1080" s="20">
        <v>124799.07</v>
      </c>
      <c r="W1080" s="20">
        <v>24.35</v>
      </c>
      <c r="X1080" s="20">
        <v>0.03</v>
      </c>
      <c r="Y1080" s="19">
        <v>2023</v>
      </c>
      <c r="Z1080" s="19">
        <v>12</v>
      </c>
    </row>
    <row r="1081" spans="1:26" x14ac:dyDescent="0.25">
      <c r="A1081" s="19">
        <v>202401</v>
      </c>
      <c r="B1081" s="19">
        <v>6543</v>
      </c>
      <c r="C1081" s="19" t="s">
        <v>204</v>
      </c>
      <c r="F1081" s="19">
        <v>14</v>
      </c>
      <c r="G1081" s="19" t="s">
        <v>197</v>
      </c>
      <c r="H1081" s="19">
        <v>0</v>
      </c>
      <c r="J1081" s="19">
        <v>1</v>
      </c>
      <c r="K1081" s="20" t="s">
        <v>523</v>
      </c>
      <c r="L1081" s="20">
        <v>1043</v>
      </c>
      <c r="M1081" s="20">
        <v>198.17</v>
      </c>
      <c r="N1081" s="20">
        <v>864824.31</v>
      </c>
      <c r="O1081" s="20">
        <v>215284.48000000001</v>
      </c>
      <c r="P1081" s="20">
        <v>24.89</v>
      </c>
      <c r="Q1081" s="20">
        <v>1080108.79</v>
      </c>
      <c r="R1081" s="20">
        <v>0</v>
      </c>
      <c r="S1081" s="20">
        <v>2580.8200000000002</v>
      </c>
      <c r="T1081" s="20">
        <v>0</v>
      </c>
      <c r="U1081" s="20">
        <v>1077527.97</v>
      </c>
      <c r="V1081" s="20">
        <v>212703.66</v>
      </c>
      <c r="W1081" s="20">
        <v>24.6</v>
      </c>
      <c r="X1081" s="20">
        <v>0.05</v>
      </c>
      <c r="Y1081" s="19">
        <v>2024</v>
      </c>
      <c r="Z1081" s="19">
        <v>1</v>
      </c>
    </row>
    <row r="1082" spans="1:26" x14ac:dyDescent="0.25">
      <c r="A1082" s="19">
        <v>202402</v>
      </c>
      <c r="B1082" s="19">
        <v>6543</v>
      </c>
      <c r="C1082" s="19" t="s">
        <v>204</v>
      </c>
      <c r="F1082" s="19">
        <v>14</v>
      </c>
      <c r="G1082" s="19" t="s">
        <v>197</v>
      </c>
      <c r="H1082" s="19">
        <v>0</v>
      </c>
      <c r="J1082" s="19">
        <v>1</v>
      </c>
      <c r="K1082" s="20" t="s">
        <v>523</v>
      </c>
      <c r="L1082" s="20">
        <v>810</v>
      </c>
      <c r="M1082" s="20">
        <v>153.9</v>
      </c>
      <c r="N1082" s="20">
        <v>725355.02</v>
      </c>
      <c r="O1082" s="20">
        <v>180472.17</v>
      </c>
      <c r="P1082" s="20">
        <v>24.88</v>
      </c>
      <c r="Q1082" s="20">
        <v>905827.19</v>
      </c>
      <c r="R1082" s="20">
        <v>0</v>
      </c>
      <c r="S1082" s="20">
        <v>2278.34</v>
      </c>
      <c r="T1082" s="20">
        <v>0</v>
      </c>
      <c r="U1082" s="20">
        <v>903548.85</v>
      </c>
      <c r="V1082" s="20">
        <v>178193.83</v>
      </c>
      <c r="W1082" s="20">
        <v>24.57</v>
      </c>
      <c r="X1082" s="20">
        <v>0.04</v>
      </c>
      <c r="Y1082" s="19">
        <v>2024</v>
      </c>
      <c r="Z1082" s="19">
        <v>2</v>
      </c>
    </row>
    <row r="1083" spans="1:26" x14ac:dyDescent="0.25">
      <c r="A1083" s="19">
        <v>202403</v>
      </c>
      <c r="B1083" s="19">
        <v>6543</v>
      </c>
      <c r="C1083" s="19" t="s">
        <v>204</v>
      </c>
      <c r="F1083" s="19">
        <v>14</v>
      </c>
      <c r="G1083" s="19" t="s">
        <v>197</v>
      </c>
      <c r="H1083" s="19">
        <v>0</v>
      </c>
      <c r="J1083" s="19">
        <v>1</v>
      </c>
      <c r="K1083" s="20" t="s">
        <v>523</v>
      </c>
      <c r="L1083" s="20">
        <v>626</v>
      </c>
      <c r="M1083" s="20">
        <v>118.94</v>
      </c>
      <c r="N1083" s="20">
        <v>639659.13</v>
      </c>
      <c r="O1083" s="20">
        <v>158292.29999999999</v>
      </c>
      <c r="P1083" s="20">
        <v>24.75</v>
      </c>
      <c r="Q1083" s="20">
        <v>797951.43</v>
      </c>
      <c r="R1083" s="20">
        <v>0</v>
      </c>
      <c r="S1083" s="20">
        <v>2699.47</v>
      </c>
      <c r="T1083" s="20">
        <v>0</v>
      </c>
      <c r="U1083" s="20">
        <v>795251.96</v>
      </c>
      <c r="V1083" s="20">
        <v>155592.82999999999</v>
      </c>
      <c r="W1083" s="20">
        <v>24.32</v>
      </c>
      <c r="X1083" s="20">
        <v>0.04</v>
      </c>
      <c r="Y1083" s="19">
        <v>2024</v>
      </c>
      <c r="Z1083" s="19">
        <v>3</v>
      </c>
    </row>
    <row r="1084" spans="1:26" x14ac:dyDescent="0.25">
      <c r="A1084" s="19">
        <v>202404</v>
      </c>
      <c r="B1084" s="19">
        <v>6543</v>
      </c>
      <c r="C1084" s="19" t="s">
        <v>204</v>
      </c>
      <c r="F1084" s="19">
        <v>14</v>
      </c>
      <c r="G1084" s="19" t="s">
        <v>197</v>
      </c>
      <c r="H1084" s="19">
        <v>0</v>
      </c>
      <c r="J1084" s="19">
        <v>1</v>
      </c>
      <c r="K1084" s="20" t="s">
        <v>523</v>
      </c>
      <c r="L1084" s="20">
        <v>206</v>
      </c>
      <c r="M1084" s="20">
        <v>39.14</v>
      </c>
      <c r="N1084" s="20">
        <v>231035.03</v>
      </c>
      <c r="O1084" s="20">
        <v>62603.09</v>
      </c>
      <c r="P1084" s="20">
        <v>27.1</v>
      </c>
      <c r="Q1084" s="20">
        <v>293638.12</v>
      </c>
      <c r="R1084" s="20">
        <v>0</v>
      </c>
      <c r="S1084" s="20">
        <v>826.1</v>
      </c>
      <c r="T1084" s="20">
        <v>0</v>
      </c>
      <c r="U1084" s="20">
        <v>292812.02</v>
      </c>
      <c r="V1084" s="20">
        <v>61776.99</v>
      </c>
      <c r="W1084" s="20">
        <v>26.74</v>
      </c>
      <c r="X1084" s="20">
        <v>0.02</v>
      </c>
      <c r="Y1084" s="19">
        <v>2024</v>
      </c>
      <c r="Z1084" s="19">
        <v>4</v>
      </c>
    </row>
    <row r="1085" spans="1:26" x14ac:dyDescent="0.25">
      <c r="A1085" s="19">
        <v>202307</v>
      </c>
      <c r="B1085" s="19">
        <v>6547</v>
      </c>
      <c r="C1085" s="19" t="s">
        <v>205</v>
      </c>
      <c r="F1085" s="19">
        <v>14</v>
      </c>
      <c r="G1085" s="19" t="s">
        <v>197</v>
      </c>
      <c r="H1085" s="19">
        <v>0</v>
      </c>
      <c r="J1085" s="19">
        <v>1</v>
      </c>
      <c r="K1085" s="20" t="s">
        <v>523</v>
      </c>
      <c r="L1085" s="20">
        <v>11</v>
      </c>
      <c r="M1085" s="20">
        <v>11</v>
      </c>
      <c r="N1085" s="20">
        <v>6953.01</v>
      </c>
      <c r="O1085" s="20">
        <v>1703.42</v>
      </c>
      <c r="P1085" s="20">
        <v>24.5</v>
      </c>
      <c r="Q1085" s="20">
        <v>8656.43</v>
      </c>
      <c r="R1085" s="20">
        <v>0</v>
      </c>
      <c r="S1085" s="20">
        <v>0</v>
      </c>
      <c r="T1085" s="20">
        <v>0</v>
      </c>
      <c r="U1085" s="20">
        <v>8656.43</v>
      </c>
      <c r="V1085" s="20">
        <v>1703.42</v>
      </c>
      <c r="W1085" s="20">
        <v>24.5</v>
      </c>
      <c r="X1085" s="20">
        <v>0</v>
      </c>
      <c r="Y1085" s="19">
        <v>2023</v>
      </c>
      <c r="Z1085" s="19">
        <v>7</v>
      </c>
    </row>
    <row r="1086" spans="1:26" x14ac:dyDescent="0.25">
      <c r="A1086" s="19">
        <v>202308</v>
      </c>
      <c r="B1086" s="19">
        <v>6547</v>
      </c>
      <c r="C1086" s="19" t="s">
        <v>205</v>
      </c>
      <c r="F1086" s="19">
        <v>14</v>
      </c>
      <c r="G1086" s="19" t="s">
        <v>197</v>
      </c>
      <c r="H1086" s="19">
        <v>0</v>
      </c>
      <c r="J1086" s="19">
        <v>1</v>
      </c>
      <c r="K1086" s="20" t="s">
        <v>523</v>
      </c>
      <c r="L1086" s="20">
        <v>-2</v>
      </c>
      <c r="M1086" s="20">
        <v>-2</v>
      </c>
      <c r="N1086" s="20">
        <v>-1377.9</v>
      </c>
      <c r="O1086" s="20">
        <v>-337.57</v>
      </c>
      <c r="P1086" s="20">
        <v>0</v>
      </c>
      <c r="Q1086" s="20">
        <v>-1715.47</v>
      </c>
      <c r="R1086" s="20">
        <v>0</v>
      </c>
      <c r="S1086" s="20">
        <v>0</v>
      </c>
      <c r="T1086" s="20">
        <v>0</v>
      </c>
      <c r="U1086" s="20">
        <v>-1715.47</v>
      </c>
      <c r="V1086" s="20">
        <v>-337.57</v>
      </c>
      <c r="W1086" s="20">
        <v>0</v>
      </c>
      <c r="X1086" s="20">
        <v>0</v>
      </c>
      <c r="Y1086" s="19">
        <v>2023</v>
      </c>
      <c r="Z1086" s="19">
        <v>8</v>
      </c>
    </row>
    <row r="1087" spans="1:26" x14ac:dyDescent="0.25">
      <c r="A1087" s="19">
        <v>202309</v>
      </c>
      <c r="B1087" s="19">
        <v>6547</v>
      </c>
      <c r="C1087" s="19" t="s">
        <v>205</v>
      </c>
      <c r="F1087" s="19">
        <v>14</v>
      </c>
      <c r="G1087" s="19" t="s">
        <v>197</v>
      </c>
      <c r="H1087" s="19">
        <v>0</v>
      </c>
      <c r="J1087" s="19">
        <v>1</v>
      </c>
      <c r="K1087" s="20" t="s">
        <v>523</v>
      </c>
      <c r="L1087" s="20">
        <v>-4</v>
      </c>
      <c r="M1087" s="20">
        <v>-4</v>
      </c>
      <c r="N1087" s="20">
        <v>-3169.23</v>
      </c>
      <c r="O1087" s="20">
        <v>-760.59</v>
      </c>
      <c r="P1087" s="20">
        <v>0</v>
      </c>
      <c r="Q1087" s="20">
        <v>-3929.82</v>
      </c>
      <c r="R1087" s="20">
        <v>0</v>
      </c>
      <c r="S1087" s="20">
        <v>0</v>
      </c>
      <c r="T1087" s="20">
        <v>0</v>
      </c>
      <c r="U1087" s="20">
        <v>-3929.82</v>
      </c>
      <c r="V1087" s="20">
        <v>-760.59</v>
      </c>
      <c r="W1087" s="20">
        <v>0</v>
      </c>
      <c r="X1087" s="20">
        <v>0</v>
      </c>
      <c r="Y1087" s="19">
        <v>2023</v>
      </c>
      <c r="Z1087" s="19">
        <v>9</v>
      </c>
    </row>
    <row r="1088" spans="1:26" x14ac:dyDescent="0.25">
      <c r="A1088" s="19">
        <v>202310</v>
      </c>
      <c r="B1088" s="19">
        <v>6547</v>
      </c>
      <c r="C1088" s="19" t="s">
        <v>205</v>
      </c>
      <c r="F1088" s="19">
        <v>14</v>
      </c>
      <c r="G1088" s="19" t="s">
        <v>197</v>
      </c>
      <c r="H1088" s="19">
        <v>0</v>
      </c>
      <c r="J1088" s="19">
        <v>1</v>
      </c>
      <c r="K1088" s="20" t="s">
        <v>523</v>
      </c>
      <c r="L1088" s="20">
        <v>4</v>
      </c>
      <c r="M1088" s="20">
        <v>4</v>
      </c>
      <c r="N1088" s="20">
        <v>3613.04</v>
      </c>
      <c r="O1088" s="20">
        <v>867.12</v>
      </c>
      <c r="P1088" s="20">
        <v>24</v>
      </c>
      <c r="Q1088" s="20">
        <v>4480.16</v>
      </c>
      <c r="R1088" s="20">
        <v>0</v>
      </c>
      <c r="S1088" s="20">
        <v>0</v>
      </c>
      <c r="T1088" s="20">
        <v>0</v>
      </c>
      <c r="U1088" s="20">
        <v>4480.16</v>
      </c>
      <c r="V1088" s="20">
        <v>867.12</v>
      </c>
      <c r="W1088" s="20">
        <v>24</v>
      </c>
      <c r="X1088" s="20">
        <v>0</v>
      </c>
      <c r="Y1088" s="19">
        <v>2023</v>
      </c>
      <c r="Z1088" s="19">
        <v>10</v>
      </c>
    </row>
    <row r="1089" spans="1:26" x14ac:dyDescent="0.25">
      <c r="A1089" s="19">
        <v>202311</v>
      </c>
      <c r="B1089" s="19">
        <v>6547</v>
      </c>
      <c r="C1089" s="19" t="s">
        <v>205</v>
      </c>
      <c r="F1089" s="19">
        <v>14</v>
      </c>
      <c r="G1089" s="19" t="s">
        <v>197</v>
      </c>
      <c r="H1089" s="19">
        <v>0</v>
      </c>
      <c r="J1089" s="19">
        <v>1</v>
      </c>
      <c r="K1089" s="20" t="s">
        <v>523</v>
      </c>
      <c r="L1089" s="20">
        <v>6</v>
      </c>
      <c r="M1089" s="20">
        <v>6</v>
      </c>
      <c r="N1089" s="20">
        <v>6178.26</v>
      </c>
      <c r="O1089" s="20">
        <v>1482.78</v>
      </c>
      <c r="P1089" s="20">
        <v>24</v>
      </c>
      <c r="Q1089" s="20">
        <v>7661.04</v>
      </c>
      <c r="R1089" s="20">
        <v>0</v>
      </c>
      <c r="S1089" s="20">
        <v>0</v>
      </c>
      <c r="T1089" s="20">
        <v>0</v>
      </c>
      <c r="U1089" s="20">
        <v>7661.04</v>
      </c>
      <c r="V1089" s="20">
        <v>1482.78</v>
      </c>
      <c r="W1089" s="20">
        <v>24</v>
      </c>
      <c r="X1089" s="20">
        <v>0</v>
      </c>
      <c r="Y1089" s="19">
        <v>2023</v>
      </c>
      <c r="Z1089" s="19">
        <v>11</v>
      </c>
    </row>
    <row r="1090" spans="1:26" x14ac:dyDescent="0.25">
      <c r="A1090" s="19">
        <v>202312</v>
      </c>
      <c r="B1090" s="19">
        <v>6547</v>
      </c>
      <c r="C1090" s="19" t="s">
        <v>205</v>
      </c>
      <c r="F1090" s="19">
        <v>14</v>
      </c>
      <c r="G1090" s="19" t="s">
        <v>197</v>
      </c>
      <c r="H1090" s="19">
        <v>0</v>
      </c>
      <c r="J1090" s="19">
        <v>1</v>
      </c>
      <c r="K1090" s="20" t="s">
        <v>523</v>
      </c>
      <c r="L1090" s="20">
        <v>-6</v>
      </c>
      <c r="M1090" s="20">
        <v>-6</v>
      </c>
      <c r="N1090" s="20">
        <v>-8974.02</v>
      </c>
      <c r="O1090" s="20">
        <v>-2153.7600000000002</v>
      </c>
      <c r="P1090" s="20">
        <v>0</v>
      </c>
      <c r="Q1090" s="20">
        <v>-11127.78</v>
      </c>
      <c r="R1090" s="20">
        <v>0</v>
      </c>
      <c r="S1090" s="20">
        <v>0</v>
      </c>
      <c r="T1090" s="20">
        <v>0</v>
      </c>
      <c r="U1090" s="20">
        <v>-11127.78</v>
      </c>
      <c r="V1090" s="20">
        <v>-2153.7600000000002</v>
      </c>
      <c r="W1090" s="20">
        <v>0</v>
      </c>
      <c r="X1090" s="20">
        <v>0</v>
      </c>
      <c r="Y1090" s="19">
        <v>2023</v>
      </c>
      <c r="Z1090" s="19">
        <v>12</v>
      </c>
    </row>
    <row r="1091" spans="1:26" x14ac:dyDescent="0.25">
      <c r="A1091" s="19">
        <v>202401</v>
      </c>
      <c r="B1091" s="19">
        <v>6547</v>
      </c>
      <c r="C1091" s="19" t="s">
        <v>205</v>
      </c>
      <c r="F1091" s="19">
        <v>14</v>
      </c>
      <c r="G1091" s="19" t="s">
        <v>197</v>
      </c>
      <c r="H1091" s="19">
        <v>0</v>
      </c>
      <c r="J1091" s="19">
        <v>1</v>
      </c>
      <c r="K1091" s="20" t="s">
        <v>523</v>
      </c>
      <c r="L1091" s="20">
        <v>46</v>
      </c>
      <c r="M1091" s="20">
        <v>46</v>
      </c>
      <c r="N1091" s="20">
        <v>79118.16</v>
      </c>
      <c r="O1091" s="20">
        <v>19074.34</v>
      </c>
      <c r="P1091" s="20">
        <v>24.11</v>
      </c>
      <c r="Q1091" s="20">
        <v>98192.5</v>
      </c>
      <c r="R1091" s="20">
        <v>0</v>
      </c>
      <c r="S1091" s="20">
        <v>0</v>
      </c>
      <c r="T1091" s="20">
        <v>0</v>
      </c>
      <c r="U1091" s="20">
        <v>98192.5</v>
      </c>
      <c r="V1091" s="20">
        <v>19074.34</v>
      </c>
      <c r="W1091" s="20">
        <v>24.11</v>
      </c>
      <c r="X1091" s="20">
        <v>0</v>
      </c>
      <c r="Y1091" s="19">
        <v>2024</v>
      </c>
      <c r="Z1091" s="19">
        <v>1</v>
      </c>
    </row>
    <row r="1092" spans="1:26" x14ac:dyDescent="0.25">
      <c r="A1092" s="19">
        <v>202402</v>
      </c>
      <c r="B1092" s="19">
        <v>6547</v>
      </c>
      <c r="C1092" s="19" t="s">
        <v>205</v>
      </c>
      <c r="F1092" s="19">
        <v>14</v>
      </c>
      <c r="G1092" s="19" t="s">
        <v>197</v>
      </c>
      <c r="H1092" s="19">
        <v>0</v>
      </c>
      <c r="J1092" s="19">
        <v>1</v>
      </c>
      <c r="K1092" s="20" t="s">
        <v>523</v>
      </c>
      <c r="L1092" s="20">
        <v>13</v>
      </c>
      <c r="M1092" s="20">
        <v>13</v>
      </c>
      <c r="N1092" s="20">
        <v>22359.55</v>
      </c>
      <c r="O1092" s="20">
        <v>5366.28</v>
      </c>
      <c r="P1092" s="20">
        <v>24</v>
      </c>
      <c r="Q1092" s="20">
        <v>27725.83</v>
      </c>
      <c r="R1092" s="20">
        <v>0</v>
      </c>
      <c r="S1092" s="20">
        <v>0</v>
      </c>
      <c r="T1092" s="20">
        <v>0</v>
      </c>
      <c r="U1092" s="20">
        <v>27725.83</v>
      </c>
      <c r="V1092" s="20">
        <v>5366.28</v>
      </c>
      <c r="W1092" s="20">
        <v>24</v>
      </c>
      <c r="X1092" s="20">
        <v>0</v>
      </c>
      <c r="Y1092" s="19">
        <v>2024</v>
      </c>
      <c r="Z1092" s="19">
        <v>2</v>
      </c>
    </row>
    <row r="1093" spans="1:26" x14ac:dyDescent="0.25">
      <c r="A1093" s="19">
        <v>202403</v>
      </c>
      <c r="B1093" s="19">
        <v>6547</v>
      </c>
      <c r="C1093" s="19" t="s">
        <v>205</v>
      </c>
      <c r="F1093" s="19">
        <v>14</v>
      </c>
      <c r="G1093" s="19" t="s">
        <v>197</v>
      </c>
      <c r="H1093" s="19">
        <v>0</v>
      </c>
      <c r="J1093" s="19">
        <v>1</v>
      </c>
      <c r="K1093" s="20" t="s">
        <v>523</v>
      </c>
      <c r="L1093" s="20">
        <v>-12</v>
      </c>
      <c r="M1093" s="20">
        <v>-12</v>
      </c>
      <c r="N1093" s="20">
        <v>-23151.02</v>
      </c>
      <c r="O1093" s="20">
        <v>-5556.24</v>
      </c>
      <c r="P1093" s="20">
        <v>0</v>
      </c>
      <c r="Q1093" s="20">
        <v>-28707.26</v>
      </c>
      <c r="R1093" s="20">
        <v>0</v>
      </c>
      <c r="S1093" s="20">
        <v>0</v>
      </c>
      <c r="T1093" s="20">
        <v>0</v>
      </c>
      <c r="U1093" s="20">
        <v>-28707.26</v>
      </c>
      <c r="V1093" s="20">
        <v>-5556.24</v>
      </c>
      <c r="W1093" s="20">
        <v>0</v>
      </c>
      <c r="X1093" s="20">
        <v>0</v>
      </c>
      <c r="Y1093" s="19">
        <v>2024</v>
      </c>
      <c r="Z1093" s="19">
        <v>3</v>
      </c>
    </row>
    <row r="1094" spans="1:26" x14ac:dyDescent="0.25">
      <c r="A1094" s="19">
        <v>202309</v>
      </c>
      <c r="B1094" s="19">
        <v>6589</v>
      </c>
      <c r="C1094" s="19" t="s">
        <v>493</v>
      </c>
      <c r="F1094" s="19">
        <v>14</v>
      </c>
      <c r="G1094" s="19" t="s">
        <v>197</v>
      </c>
      <c r="H1094" s="19">
        <v>0</v>
      </c>
      <c r="J1094" s="19">
        <v>1</v>
      </c>
      <c r="K1094" s="20" t="s">
        <v>523</v>
      </c>
      <c r="L1094" s="20">
        <v>12</v>
      </c>
      <c r="M1094" s="20">
        <v>1.44</v>
      </c>
      <c r="N1094" s="20">
        <v>3009.12</v>
      </c>
      <c r="O1094" s="20">
        <v>722.16</v>
      </c>
      <c r="P1094" s="20">
        <v>24</v>
      </c>
      <c r="Q1094" s="20">
        <v>3731.28</v>
      </c>
      <c r="R1094" s="20">
        <v>0</v>
      </c>
      <c r="S1094" s="20">
        <v>0</v>
      </c>
      <c r="T1094" s="20">
        <v>0</v>
      </c>
      <c r="U1094" s="20">
        <v>3731.28</v>
      </c>
      <c r="V1094" s="20">
        <v>722.16</v>
      </c>
      <c r="W1094" s="20">
        <v>24</v>
      </c>
      <c r="X1094" s="20">
        <v>0</v>
      </c>
      <c r="Y1094" s="19">
        <v>2023</v>
      </c>
      <c r="Z1094" s="19">
        <v>9</v>
      </c>
    </row>
    <row r="1095" spans="1:26" x14ac:dyDescent="0.25">
      <c r="A1095" s="19">
        <v>202310</v>
      </c>
      <c r="B1095" s="19">
        <v>6589</v>
      </c>
      <c r="C1095" s="19" t="s">
        <v>493</v>
      </c>
      <c r="F1095" s="19">
        <v>14</v>
      </c>
      <c r="G1095" s="19" t="s">
        <v>197</v>
      </c>
      <c r="H1095" s="19">
        <v>0</v>
      </c>
      <c r="J1095" s="19">
        <v>1</v>
      </c>
      <c r="K1095" s="20" t="s">
        <v>523</v>
      </c>
      <c r="L1095" s="20">
        <v>48</v>
      </c>
      <c r="M1095" s="20">
        <v>5.76</v>
      </c>
      <c r="N1095" s="20">
        <v>13721.04</v>
      </c>
      <c r="O1095" s="20">
        <v>3293.28</v>
      </c>
      <c r="P1095" s="20">
        <v>24</v>
      </c>
      <c r="Q1095" s="20">
        <v>17014.32</v>
      </c>
      <c r="R1095" s="20">
        <v>0</v>
      </c>
      <c r="S1095" s="20">
        <v>0</v>
      </c>
      <c r="T1095" s="20">
        <v>0</v>
      </c>
      <c r="U1095" s="20">
        <v>17014.32</v>
      </c>
      <c r="V1095" s="20">
        <v>3293.28</v>
      </c>
      <c r="W1095" s="20">
        <v>24</v>
      </c>
      <c r="X1095" s="20">
        <v>0</v>
      </c>
      <c r="Y1095" s="19">
        <v>2023</v>
      </c>
      <c r="Z1095" s="19">
        <v>10</v>
      </c>
    </row>
    <row r="1096" spans="1:26" x14ac:dyDescent="0.25">
      <c r="A1096" s="19">
        <v>202403</v>
      </c>
      <c r="B1096" s="19">
        <v>6589</v>
      </c>
      <c r="C1096" s="19" t="s">
        <v>493</v>
      </c>
      <c r="F1096" s="19">
        <v>14</v>
      </c>
      <c r="G1096" s="19" t="s">
        <v>197</v>
      </c>
      <c r="H1096" s="19">
        <v>0</v>
      </c>
      <c r="J1096" s="19">
        <v>1</v>
      </c>
      <c r="K1096" s="20" t="s">
        <v>523</v>
      </c>
      <c r="L1096" s="20">
        <v>18</v>
      </c>
      <c r="M1096" s="20">
        <v>2.16</v>
      </c>
      <c r="N1096" s="20">
        <v>10770.12</v>
      </c>
      <c r="O1096" s="20">
        <v>2584.8000000000002</v>
      </c>
      <c r="P1096" s="20">
        <v>24</v>
      </c>
      <c r="Q1096" s="20">
        <v>13354.92</v>
      </c>
      <c r="R1096" s="20">
        <v>0</v>
      </c>
      <c r="S1096" s="20">
        <v>0</v>
      </c>
      <c r="T1096" s="20">
        <v>0</v>
      </c>
      <c r="U1096" s="20">
        <v>13354.92</v>
      </c>
      <c r="V1096" s="20">
        <v>2584.8000000000002</v>
      </c>
      <c r="W1096" s="20">
        <v>24</v>
      </c>
      <c r="X1096" s="20">
        <v>0</v>
      </c>
      <c r="Y1096" s="19">
        <v>2024</v>
      </c>
      <c r="Z1096" s="19">
        <v>3</v>
      </c>
    </row>
    <row r="1097" spans="1:26" x14ac:dyDescent="0.25">
      <c r="A1097" s="19">
        <v>202309</v>
      </c>
      <c r="B1097" s="19">
        <v>6550</v>
      </c>
      <c r="C1097" s="19" t="s">
        <v>206</v>
      </c>
      <c r="F1097" s="19">
        <v>14</v>
      </c>
      <c r="G1097" s="19" t="s">
        <v>197</v>
      </c>
      <c r="H1097" s="19">
        <v>0</v>
      </c>
      <c r="J1097" s="19">
        <v>1</v>
      </c>
      <c r="K1097" s="20" t="s">
        <v>523</v>
      </c>
      <c r="L1097" s="20">
        <v>328</v>
      </c>
      <c r="M1097" s="20">
        <v>328</v>
      </c>
      <c r="N1097" s="20">
        <v>201307.02</v>
      </c>
      <c r="O1097" s="20">
        <v>48314.400000000001</v>
      </c>
      <c r="P1097" s="20">
        <v>24</v>
      </c>
      <c r="Q1097" s="20">
        <v>249621.42</v>
      </c>
      <c r="R1097" s="20">
        <v>23013.87</v>
      </c>
      <c r="S1097" s="20">
        <v>289.2</v>
      </c>
      <c r="T1097" s="20">
        <v>0</v>
      </c>
      <c r="U1097" s="20">
        <v>226318.35</v>
      </c>
      <c r="V1097" s="20">
        <v>25011.33</v>
      </c>
      <c r="W1097" s="20">
        <v>12.42</v>
      </c>
      <c r="X1097" s="20">
        <v>0.01</v>
      </c>
      <c r="Y1097" s="19">
        <v>2023</v>
      </c>
      <c r="Z1097" s="19">
        <v>9</v>
      </c>
    </row>
    <row r="1098" spans="1:26" x14ac:dyDescent="0.25">
      <c r="A1098" s="19">
        <v>202310</v>
      </c>
      <c r="B1098" s="19">
        <v>6550</v>
      </c>
      <c r="C1098" s="19" t="s">
        <v>206</v>
      </c>
      <c r="F1098" s="19">
        <v>14</v>
      </c>
      <c r="G1098" s="19" t="s">
        <v>197</v>
      </c>
      <c r="H1098" s="19">
        <v>0</v>
      </c>
      <c r="J1098" s="19">
        <v>1</v>
      </c>
      <c r="K1098" s="20" t="s">
        <v>523</v>
      </c>
      <c r="L1098" s="20">
        <v>1250</v>
      </c>
      <c r="M1098" s="20">
        <v>1250</v>
      </c>
      <c r="N1098" s="20">
        <v>874579.94</v>
      </c>
      <c r="O1098" s="20">
        <v>211159.29</v>
      </c>
      <c r="P1098" s="20">
        <v>24.14</v>
      </c>
      <c r="Q1098" s="20">
        <v>1085739.23</v>
      </c>
      <c r="R1098" s="20">
        <v>243702.55</v>
      </c>
      <c r="S1098" s="20">
        <v>1145.21</v>
      </c>
      <c r="T1098" s="20">
        <v>0</v>
      </c>
      <c r="U1098" s="20">
        <v>840891.47</v>
      </c>
      <c r="V1098" s="20">
        <v>-33688.47</v>
      </c>
      <c r="W1098" s="20">
        <v>-3.85</v>
      </c>
      <c r="X1098" s="20">
        <v>-0.01</v>
      </c>
      <c r="Y1098" s="19">
        <v>2023</v>
      </c>
      <c r="Z1098" s="19">
        <v>10</v>
      </c>
    </row>
    <row r="1099" spans="1:26" x14ac:dyDescent="0.25">
      <c r="A1099" s="19">
        <v>202311</v>
      </c>
      <c r="B1099" s="19">
        <v>6550</v>
      </c>
      <c r="C1099" s="19" t="s">
        <v>206</v>
      </c>
      <c r="F1099" s="19">
        <v>14</v>
      </c>
      <c r="G1099" s="19" t="s">
        <v>197</v>
      </c>
      <c r="H1099" s="19">
        <v>0</v>
      </c>
      <c r="J1099" s="19">
        <v>1</v>
      </c>
      <c r="K1099" s="20" t="s">
        <v>523</v>
      </c>
      <c r="L1099" s="20">
        <v>1039</v>
      </c>
      <c r="M1099" s="20">
        <v>1039</v>
      </c>
      <c r="N1099" s="20">
        <v>821174.87</v>
      </c>
      <c r="O1099" s="20">
        <v>198222.17</v>
      </c>
      <c r="P1099" s="20">
        <v>24.14</v>
      </c>
      <c r="Q1099" s="20">
        <v>1019397.04</v>
      </c>
      <c r="R1099" s="20">
        <v>242121.99</v>
      </c>
      <c r="S1099" s="20">
        <v>1412.41</v>
      </c>
      <c r="T1099" s="20">
        <v>0</v>
      </c>
      <c r="U1099" s="20">
        <v>775862.64</v>
      </c>
      <c r="V1099" s="20">
        <v>-45312.23</v>
      </c>
      <c r="W1099" s="20">
        <v>-5.52</v>
      </c>
      <c r="X1099" s="20">
        <v>-0.01</v>
      </c>
      <c r="Y1099" s="19">
        <v>2023</v>
      </c>
      <c r="Z1099" s="19">
        <v>11</v>
      </c>
    </row>
    <row r="1100" spans="1:26" x14ac:dyDescent="0.25">
      <c r="A1100" s="19">
        <v>202312</v>
      </c>
      <c r="B1100" s="19">
        <v>6550</v>
      </c>
      <c r="C1100" s="19" t="s">
        <v>206</v>
      </c>
      <c r="F1100" s="19">
        <v>14</v>
      </c>
      <c r="G1100" s="19" t="s">
        <v>197</v>
      </c>
      <c r="H1100" s="19">
        <v>0</v>
      </c>
      <c r="J1100" s="19">
        <v>1</v>
      </c>
      <c r="K1100" s="20" t="s">
        <v>523</v>
      </c>
      <c r="L1100" s="20">
        <v>960</v>
      </c>
      <c r="M1100" s="20">
        <v>960</v>
      </c>
      <c r="N1100" s="20">
        <v>945381.22</v>
      </c>
      <c r="O1100" s="20">
        <v>227748.05</v>
      </c>
      <c r="P1100" s="20">
        <v>24.09</v>
      </c>
      <c r="Q1100" s="20">
        <v>1173129.27</v>
      </c>
      <c r="R1100" s="20">
        <v>243998.78</v>
      </c>
      <c r="S1100" s="20">
        <v>1434</v>
      </c>
      <c r="T1100" s="20">
        <v>0</v>
      </c>
      <c r="U1100" s="20">
        <v>927696.49</v>
      </c>
      <c r="V1100" s="20">
        <v>-17684.73</v>
      </c>
      <c r="W1100" s="20">
        <v>-1.87</v>
      </c>
      <c r="X1100" s="20">
        <v>0</v>
      </c>
      <c r="Y1100" s="19">
        <v>2023</v>
      </c>
      <c r="Z1100" s="19">
        <v>12</v>
      </c>
    </row>
    <row r="1101" spans="1:26" x14ac:dyDescent="0.25">
      <c r="A1101" s="19">
        <v>202401</v>
      </c>
      <c r="B1101" s="19">
        <v>6550</v>
      </c>
      <c r="C1101" s="19" t="s">
        <v>206</v>
      </c>
      <c r="F1101" s="19">
        <v>14</v>
      </c>
      <c r="G1101" s="19" t="s">
        <v>197</v>
      </c>
      <c r="H1101" s="19">
        <v>0</v>
      </c>
      <c r="J1101" s="19">
        <v>1</v>
      </c>
      <c r="K1101" s="20" t="s">
        <v>523</v>
      </c>
      <c r="L1101" s="20">
        <v>1211</v>
      </c>
      <c r="M1101" s="20">
        <v>1211</v>
      </c>
      <c r="N1101" s="20">
        <v>1542002.74</v>
      </c>
      <c r="O1101" s="20">
        <v>373551.17</v>
      </c>
      <c r="P1101" s="20">
        <v>24.23</v>
      </c>
      <c r="Q1101" s="20">
        <v>1915553.91</v>
      </c>
      <c r="R1101" s="20">
        <v>324625.5</v>
      </c>
      <c r="S1101" s="20">
        <v>2873.63</v>
      </c>
      <c r="T1101" s="20">
        <v>0</v>
      </c>
      <c r="U1101" s="20">
        <v>1588054.78</v>
      </c>
      <c r="V1101" s="20">
        <v>46052.04</v>
      </c>
      <c r="W1101" s="20">
        <v>2.99</v>
      </c>
      <c r="X1101" s="20">
        <v>0.01</v>
      </c>
      <c r="Y1101" s="19">
        <v>2024</v>
      </c>
      <c r="Z1101" s="19">
        <v>1</v>
      </c>
    </row>
    <row r="1102" spans="1:26" x14ac:dyDescent="0.25">
      <c r="A1102" s="19">
        <v>202402</v>
      </c>
      <c r="B1102" s="19">
        <v>6550</v>
      </c>
      <c r="C1102" s="19" t="s">
        <v>206</v>
      </c>
      <c r="F1102" s="19">
        <v>14</v>
      </c>
      <c r="G1102" s="19" t="s">
        <v>197</v>
      </c>
      <c r="H1102" s="19">
        <v>0</v>
      </c>
      <c r="J1102" s="19">
        <v>1</v>
      </c>
      <c r="K1102" s="20" t="s">
        <v>523</v>
      </c>
      <c r="L1102" s="20">
        <v>1349</v>
      </c>
      <c r="M1102" s="20">
        <v>1349</v>
      </c>
      <c r="N1102" s="20">
        <v>1889018.06</v>
      </c>
      <c r="O1102" s="20">
        <v>455213.62</v>
      </c>
      <c r="P1102" s="20">
        <v>24.1</v>
      </c>
      <c r="Q1102" s="20">
        <v>2344231.6800000002</v>
      </c>
      <c r="R1102" s="20">
        <v>493815.87</v>
      </c>
      <c r="S1102" s="20">
        <v>3438.04</v>
      </c>
      <c r="T1102" s="20">
        <v>0</v>
      </c>
      <c r="U1102" s="20">
        <v>1846977.77</v>
      </c>
      <c r="V1102" s="20">
        <v>-42040.29</v>
      </c>
      <c r="W1102" s="20">
        <v>-2.23</v>
      </c>
      <c r="X1102" s="20">
        <v>-0.01</v>
      </c>
      <c r="Y1102" s="19">
        <v>2024</v>
      </c>
      <c r="Z1102" s="19">
        <v>2</v>
      </c>
    </row>
    <row r="1103" spans="1:26" x14ac:dyDescent="0.25">
      <c r="A1103" s="19">
        <v>202403</v>
      </c>
      <c r="B1103" s="19">
        <v>6550</v>
      </c>
      <c r="C1103" s="19" t="s">
        <v>206</v>
      </c>
      <c r="F1103" s="19">
        <v>14</v>
      </c>
      <c r="G1103" s="19" t="s">
        <v>197</v>
      </c>
      <c r="H1103" s="19">
        <v>0</v>
      </c>
      <c r="J1103" s="19">
        <v>1</v>
      </c>
      <c r="K1103" s="20" t="s">
        <v>523</v>
      </c>
      <c r="L1103" s="20">
        <v>838</v>
      </c>
      <c r="M1103" s="20">
        <v>838</v>
      </c>
      <c r="N1103" s="20">
        <v>1317453.4099999999</v>
      </c>
      <c r="O1103" s="20">
        <v>318308.51</v>
      </c>
      <c r="P1103" s="20">
        <v>24.16</v>
      </c>
      <c r="Q1103" s="20">
        <v>1635761.92</v>
      </c>
      <c r="R1103" s="20">
        <v>363418.03</v>
      </c>
      <c r="S1103" s="20">
        <v>1364.62</v>
      </c>
      <c r="T1103" s="20">
        <v>0</v>
      </c>
      <c r="U1103" s="20">
        <v>1270979.27</v>
      </c>
      <c r="V1103" s="20">
        <v>-46474.14</v>
      </c>
      <c r="W1103" s="20">
        <v>-3.53</v>
      </c>
      <c r="X1103" s="20">
        <v>-0.01</v>
      </c>
      <c r="Y1103" s="19">
        <v>2024</v>
      </c>
      <c r="Z1103" s="19">
        <v>3</v>
      </c>
    </row>
    <row r="1104" spans="1:26" x14ac:dyDescent="0.25">
      <c r="A1104" s="19">
        <v>202404</v>
      </c>
      <c r="B1104" s="19">
        <v>6550</v>
      </c>
      <c r="C1104" s="19" t="s">
        <v>206</v>
      </c>
      <c r="F1104" s="19">
        <v>14</v>
      </c>
      <c r="G1104" s="19" t="s">
        <v>197</v>
      </c>
      <c r="H1104" s="19">
        <v>0</v>
      </c>
      <c r="J1104" s="19">
        <v>1</v>
      </c>
      <c r="K1104" s="20" t="s">
        <v>523</v>
      </c>
      <c r="L1104" s="20">
        <v>91</v>
      </c>
      <c r="M1104" s="20">
        <v>91</v>
      </c>
      <c r="N1104" s="20">
        <v>164098.35</v>
      </c>
      <c r="O1104" s="20">
        <v>44307.25</v>
      </c>
      <c r="P1104" s="20">
        <v>27</v>
      </c>
      <c r="Q1104" s="20">
        <v>208405.6</v>
      </c>
      <c r="R1104" s="20">
        <v>0</v>
      </c>
      <c r="S1104" s="20">
        <v>595.45000000000005</v>
      </c>
      <c r="T1104" s="20">
        <v>0</v>
      </c>
      <c r="U1104" s="20">
        <v>207810.15</v>
      </c>
      <c r="V1104" s="20">
        <v>43711.8</v>
      </c>
      <c r="W1104" s="20">
        <v>26.64</v>
      </c>
      <c r="X1104" s="20">
        <v>0.01</v>
      </c>
      <c r="Y1104" s="19">
        <v>2024</v>
      </c>
      <c r="Z1104" s="19">
        <v>4</v>
      </c>
    </row>
    <row r="1105" spans="1:26" x14ac:dyDescent="0.25">
      <c r="A1105" s="19">
        <v>202310</v>
      </c>
      <c r="B1105" s="19">
        <v>6551</v>
      </c>
      <c r="C1105" s="19" t="s">
        <v>494</v>
      </c>
      <c r="F1105" s="19">
        <v>14</v>
      </c>
      <c r="G1105" s="19" t="s">
        <v>197</v>
      </c>
      <c r="H1105" s="19">
        <v>0</v>
      </c>
      <c r="J1105" s="19">
        <v>1</v>
      </c>
      <c r="K1105" s="20" t="s">
        <v>523</v>
      </c>
      <c r="L1105" s="20">
        <v>16</v>
      </c>
      <c r="M1105" s="20">
        <v>16</v>
      </c>
      <c r="N1105" s="20">
        <v>11194.62</v>
      </c>
      <c r="O1105" s="20">
        <v>2686.72</v>
      </c>
      <c r="P1105" s="20">
        <v>24</v>
      </c>
      <c r="Q1105" s="20">
        <v>13881.34</v>
      </c>
      <c r="R1105" s="20">
        <v>0</v>
      </c>
      <c r="S1105" s="20">
        <v>0</v>
      </c>
      <c r="T1105" s="20">
        <v>0</v>
      </c>
      <c r="U1105" s="20">
        <v>13881.34</v>
      </c>
      <c r="V1105" s="20">
        <v>2686.72</v>
      </c>
      <c r="W1105" s="20">
        <v>24</v>
      </c>
      <c r="X1105" s="20">
        <v>0</v>
      </c>
      <c r="Y1105" s="19">
        <v>2023</v>
      </c>
      <c r="Z1105" s="19">
        <v>10</v>
      </c>
    </row>
    <row r="1106" spans="1:26" x14ac:dyDescent="0.25">
      <c r="A1106" s="19">
        <v>202311</v>
      </c>
      <c r="B1106" s="19">
        <v>6551</v>
      </c>
      <c r="C1106" s="19" t="s">
        <v>494</v>
      </c>
      <c r="F1106" s="19">
        <v>14</v>
      </c>
      <c r="G1106" s="19" t="s">
        <v>197</v>
      </c>
      <c r="H1106" s="19">
        <v>0</v>
      </c>
      <c r="J1106" s="19">
        <v>1</v>
      </c>
      <c r="K1106" s="20" t="s">
        <v>523</v>
      </c>
      <c r="L1106" s="20">
        <v>16</v>
      </c>
      <c r="M1106" s="20">
        <v>16</v>
      </c>
      <c r="N1106" s="20">
        <v>12761.76</v>
      </c>
      <c r="O1106" s="20">
        <v>3062.88</v>
      </c>
      <c r="P1106" s="20">
        <v>24</v>
      </c>
      <c r="Q1106" s="20">
        <v>15824.64</v>
      </c>
      <c r="R1106" s="20">
        <v>0</v>
      </c>
      <c r="S1106" s="20">
        <v>0</v>
      </c>
      <c r="T1106" s="20">
        <v>0</v>
      </c>
      <c r="U1106" s="20">
        <v>15824.64</v>
      </c>
      <c r="V1106" s="20">
        <v>3062.88</v>
      </c>
      <c r="W1106" s="20">
        <v>24</v>
      </c>
      <c r="X1106" s="20">
        <v>0</v>
      </c>
      <c r="Y1106" s="19">
        <v>2023</v>
      </c>
      <c r="Z1106" s="19">
        <v>11</v>
      </c>
    </row>
    <row r="1107" spans="1:26" x14ac:dyDescent="0.25">
      <c r="A1107" s="19">
        <v>202312</v>
      </c>
      <c r="B1107" s="19">
        <v>6551</v>
      </c>
      <c r="C1107" s="19" t="s">
        <v>494</v>
      </c>
      <c r="F1107" s="19">
        <v>14</v>
      </c>
      <c r="G1107" s="19" t="s">
        <v>197</v>
      </c>
      <c r="H1107" s="19">
        <v>0</v>
      </c>
      <c r="J1107" s="19">
        <v>1</v>
      </c>
      <c r="K1107" s="20" t="s">
        <v>523</v>
      </c>
      <c r="L1107" s="20">
        <v>8</v>
      </c>
      <c r="M1107" s="20">
        <v>8</v>
      </c>
      <c r="N1107" s="20">
        <v>9427.76</v>
      </c>
      <c r="O1107" s="20">
        <v>2262.64</v>
      </c>
      <c r="P1107" s="20">
        <v>24</v>
      </c>
      <c r="Q1107" s="20">
        <v>11690.4</v>
      </c>
      <c r="R1107" s="20">
        <v>0</v>
      </c>
      <c r="S1107" s="20">
        <v>0</v>
      </c>
      <c r="T1107" s="20">
        <v>0</v>
      </c>
      <c r="U1107" s="20">
        <v>11690.4</v>
      </c>
      <c r="V1107" s="20">
        <v>2262.64</v>
      </c>
      <c r="W1107" s="20">
        <v>24</v>
      </c>
      <c r="X1107" s="20">
        <v>0</v>
      </c>
      <c r="Y1107" s="19">
        <v>2023</v>
      </c>
      <c r="Z1107" s="19">
        <v>12</v>
      </c>
    </row>
    <row r="1108" spans="1:26" x14ac:dyDescent="0.25">
      <c r="A1108" s="19">
        <v>202401</v>
      </c>
      <c r="B1108" s="19">
        <v>6551</v>
      </c>
      <c r="C1108" s="19" t="s">
        <v>494</v>
      </c>
      <c r="F1108" s="19">
        <v>14</v>
      </c>
      <c r="G1108" s="19" t="s">
        <v>197</v>
      </c>
      <c r="H1108" s="19">
        <v>0</v>
      </c>
      <c r="J1108" s="19">
        <v>1</v>
      </c>
      <c r="K1108" s="20" t="s">
        <v>523</v>
      </c>
      <c r="L1108" s="20">
        <v>8</v>
      </c>
      <c r="M1108" s="20">
        <v>8</v>
      </c>
      <c r="N1108" s="20">
        <v>10186.64</v>
      </c>
      <c r="O1108" s="20">
        <v>2444.8000000000002</v>
      </c>
      <c r="P1108" s="20">
        <v>24</v>
      </c>
      <c r="Q1108" s="20">
        <v>12631.44</v>
      </c>
      <c r="R1108" s="20">
        <v>0</v>
      </c>
      <c r="S1108" s="20">
        <v>0</v>
      </c>
      <c r="T1108" s="20">
        <v>0</v>
      </c>
      <c r="U1108" s="20">
        <v>12631.44</v>
      </c>
      <c r="V1108" s="20">
        <v>2444.8000000000002</v>
      </c>
      <c r="W1108" s="20">
        <v>24</v>
      </c>
      <c r="X1108" s="20">
        <v>0</v>
      </c>
      <c r="Y1108" s="19">
        <v>2024</v>
      </c>
      <c r="Z1108" s="19">
        <v>1</v>
      </c>
    </row>
    <row r="1109" spans="1:26" x14ac:dyDescent="0.25">
      <c r="A1109" s="19">
        <v>202310</v>
      </c>
      <c r="B1109" s="19">
        <v>6553</v>
      </c>
      <c r="C1109" s="19" t="s">
        <v>207</v>
      </c>
      <c r="F1109" s="19">
        <v>14</v>
      </c>
      <c r="G1109" s="19" t="s">
        <v>197</v>
      </c>
      <c r="H1109" s="19">
        <v>0</v>
      </c>
      <c r="J1109" s="19">
        <v>1</v>
      </c>
      <c r="K1109" s="20" t="s">
        <v>523</v>
      </c>
      <c r="L1109" s="20">
        <v>3</v>
      </c>
      <c r="M1109" s="20">
        <v>0.56999999999999995</v>
      </c>
      <c r="N1109" s="20">
        <v>1021.65</v>
      </c>
      <c r="O1109" s="20">
        <v>250.29</v>
      </c>
      <c r="P1109" s="20">
        <v>24.5</v>
      </c>
      <c r="Q1109" s="20">
        <v>1271.94</v>
      </c>
      <c r="R1109" s="20">
        <v>0</v>
      </c>
      <c r="S1109" s="20">
        <v>0</v>
      </c>
      <c r="T1109" s="20">
        <v>0</v>
      </c>
      <c r="U1109" s="20">
        <v>1271.94</v>
      </c>
      <c r="V1109" s="20">
        <v>250.29</v>
      </c>
      <c r="W1109" s="20">
        <v>24.5</v>
      </c>
      <c r="X1109" s="20">
        <v>0</v>
      </c>
      <c r="Y1109" s="19">
        <v>2023</v>
      </c>
      <c r="Z1109" s="19">
        <v>10</v>
      </c>
    </row>
    <row r="1110" spans="1:26" x14ac:dyDescent="0.25">
      <c r="A1110" s="19">
        <v>202311</v>
      </c>
      <c r="B1110" s="19">
        <v>6553</v>
      </c>
      <c r="C1110" s="19" t="s">
        <v>207</v>
      </c>
      <c r="F1110" s="19">
        <v>14</v>
      </c>
      <c r="G1110" s="19" t="s">
        <v>197</v>
      </c>
      <c r="H1110" s="19">
        <v>0</v>
      </c>
      <c r="J1110" s="19">
        <v>1</v>
      </c>
      <c r="K1110" s="20" t="s">
        <v>523</v>
      </c>
      <c r="L1110" s="20">
        <v>185</v>
      </c>
      <c r="M1110" s="20">
        <v>35.15</v>
      </c>
      <c r="N1110" s="20">
        <v>71725.350000000006</v>
      </c>
      <c r="O1110" s="20">
        <v>17571.96</v>
      </c>
      <c r="P1110" s="20">
        <v>24.5</v>
      </c>
      <c r="Q1110" s="20">
        <v>89297.31</v>
      </c>
      <c r="R1110" s="20">
        <v>0</v>
      </c>
      <c r="S1110" s="20">
        <v>154.66999999999999</v>
      </c>
      <c r="T1110" s="20">
        <v>0</v>
      </c>
      <c r="U1110" s="20">
        <v>89142.64</v>
      </c>
      <c r="V1110" s="20">
        <v>17417.29</v>
      </c>
      <c r="W1110" s="20">
        <v>24.28</v>
      </c>
      <c r="X1110" s="20">
        <v>0</v>
      </c>
      <c r="Y1110" s="19">
        <v>2023</v>
      </c>
      <c r="Z1110" s="19">
        <v>11</v>
      </c>
    </row>
    <row r="1111" spans="1:26" x14ac:dyDescent="0.25">
      <c r="A1111" s="19">
        <v>202312</v>
      </c>
      <c r="B1111" s="19">
        <v>6553</v>
      </c>
      <c r="C1111" s="19" t="s">
        <v>207</v>
      </c>
      <c r="F1111" s="19">
        <v>14</v>
      </c>
      <c r="G1111" s="19" t="s">
        <v>197</v>
      </c>
      <c r="H1111" s="19">
        <v>0</v>
      </c>
      <c r="J1111" s="19">
        <v>1</v>
      </c>
      <c r="K1111" s="20" t="s">
        <v>523</v>
      </c>
      <c r="L1111" s="20">
        <v>211</v>
      </c>
      <c r="M1111" s="20">
        <v>40.090000000000003</v>
      </c>
      <c r="N1111" s="20">
        <v>107291.1</v>
      </c>
      <c r="O1111" s="20">
        <v>26387.53</v>
      </c>
      <c r="P1111" s="20">
        <v>24.59</v>
      </c>
      <c r="Q1111" s="20">
        <v>133678.63</v>
      </c>
      <c r="R1111" s="20">
        <v>0</v>
      </c>
      <c r="S1111" s="20">
        <v>448.5</v>
      </c>
      <c r="T1111" s="20">
        <v>0</v>
      </c>
      <c r="U1111" s="20">
        <v>133230.13</v>
      </c>
      <c r="V1111" s="20">
        <v>25939.03</v>
      </c>
      <c r="W1111" s="20">
        <v>24.18</v>
      </c>
      <c r="X1111" s="20">
        <v>0.01</v>
      </c>
      <c r="Y1111" s="19">
        <v>2023</v>
      </c>
      <c r="Z1111" s="19">
        <v>12</v>
      </c>
    </row>
    <row r="1112" spans="1:26" x14ac:dyDescent="0.25">
      <c r="A1112" s="19">
        <v>202401</v>
      </c>
      <c r="B1112" s="19">
        <v>6553</v>
      </c>
      <c r="C1112" s="19" t="s">
        <v>207</v>
      </c>
      <c r="F1112" s="19">
        <v>14</v>
      </c>
      <c r="G1112" s="19" t="s">
        <v>197</v>
      </c>
      <c r="H1112" s="19">
        <v>0</v>
      </c>
      <c r="J1112" s="19">
        <v>1</v>
      </c>
      <c r="K1112" s="20" t="s">
        <v>523</v>
      </c>
      <c r="L1112" s="20">
        <v>284</v>
      </c>
      <c r="M1112" s="20">
        <v>53.96</v>
      </c>
      <c r="N1112" s="20">
        <v>201015.23</v>
      </c>
      <c r="O1112" s="20">
        <v>49545.75</v>
      </c>
      <c r="P1112" s="20">
        <v>24.65</v>
      </c>
      <c r="Q1112" s="20">
        <v>250560.98</v>
      </c>
      <c r="R1112" s="20">
        <v>0</v>
      </c>
      <c r="S1112" s="20">
        <v>757.87</v>
      </c>
      <c r="T1112" s="20">
        <v>0</v>
      </c>
      <c r="U1112" s="20">
        <v>249803.11</v>
      </c>
      <c r="V1112" s="20">
        <v>48787.88</v>
      </c>
      <c r="W1112" s="20">
        <v>24.27</v>
      </c>
      <c r="X1112" s="20">
        <v>0.01</v>
      </c>
      <c r="Y1112" s="19">
        <v>2024</v>
      </c>
      <c r="Z1112" s="19">
        <v>1</v>
      </c>
    </row>
    <row r="1113" spans="1:26" x14ac:dyDescent="0.25">
      <c r="A1113" s="19">
        <v>202402</v>
      </c>
      <c r="B1113" s="19">
        <v>6553</v>
      </c>
      <c r="C1113" s="19" t="s">
        <v>207</v>
      </c>
      <c r="F1113" s="19">
        <v>14</v>
      </c>
      <c r="G1113" s="19" t="s">
        <v>197</v>
      </c>
      <c r="H1113" s="19">
        <v>0</v>
      </c>
      <c r="J1113" s="19">
        <v>1</v>
      </c>
      <c r="K1113" s="20" t="s">
        <v>523</v>
      </c>
      <c r="L1113" s="20">
        <v>215</v>
      </c>
      <c r="M1113" s="20">
        <v>40.85</v>
      </c>
      <c r="N1113" s="20">
        <v>175022.91</v>
      </c>
      <c r="O1113" s="20">
        <v>42977.32</v>
      </c>
      <c r="P1113" s="20">
        <v>24.56</v>
      </c>
      <c r="Q1113" s="20">
        <v>218000.23</v>
      </c>
      <c r="R1113" s="20">
        <v>0</v>
      </c>
      <c r="S1113" s="20">
        <v>608.1</v>
      </c>
      <c r="T1113" s="20">
        <v>0</v>
      </c>
      <c r="U1113" s="20">
        <v>217392.13</v>
      </c>
      <c r="V1113" s="20">
        <v>42369.22</v>
      </c>
      <c r="W1113" s="20">
        <v>24.21</v>
      </c>
      <c r="X1113" s="20">
        <v>0.01</v>
      </c>
      <c r="Y1113" s="19">
        <v>2024</v>
      </c>
      <c r="Z1113" s="19">
        <v>2</v>
      </c>
    </row>
    <row r="1114" spans="1:26" x14ac:dyDescent="0.25">
      <c r="A1114" s="19">
        <v>202403</v>
      </c>
      <c r="B1114" s="19">
        <v>6553</v>
      </c>
      <c r="C1114" s="19" t="s">
        <v>207</v>
      </c>
      <c r="F1114" s="19">
        <v>14</v>
      </c>
      <c r="G1114" s="19" t="s">
        <v>197</v>
      </c>
      <c r="H1114" s="19">
        <v>0</v>
      </c>
      <c r="J1114" s="19">
        <v>1</v>
      </c>
      <c r="K1114" s="20" t="s">
        <v>523</v>
      </c>
      <c r="L1114" s="20">
        <v>208</v>
      </c>
      <c r="M1114" s="20">
        <v>39.520000000000003</v>
      </c>
      <c r="N1114" s="20">
        <v>193847.7</v>
      </c>
      <c r="O1114" s="20">
        <v>47902.71</v>
      </c>
      <c r="P1114" s="20">
        <v>24.71</v>
      </c>
      <c r="Q1114" s="20">
        <v>241750.41</v>
      </c>
      <c r="R1114" s="20">
        <v>0</v>
      </c>
      <c r="S1114" s="20">
        <v>556.91999999999996</v>
      </c>
      <c r="T1114" s="20">
        <v>0</v>
      </c>
      <c r="U1114" s="20">
        <v>241193.49</v>
      </c>
      <c r="V1114" s="20">
        <v>47345.79</v>
      </c>
      <c r="W1114" s="20">
        <v>24.42</v>
      </c>
      <c r="X1114" s="20">
        <v>0.01</v>
      </c>
      <c r="Y1114" s="19">
        <v>2024</v>
      </c>
      <c r="Z1114" s="19">
        <v>3</v>
      </c>
    </row>
    <row r="1115" spans="1:26" x14ac:dyDescent="0.25">
      <c r="A1115" s="19">
        <v>202404</v>
      </c>
      <c r="B1115" s="19">
        <v>6553</v>
      </c>
      <c r="C1115" s="19" t="s">
        <v>207</v>
      </c>
      <c r="F1115" s="19">
        <v>14</v>
      </c>
      <c r="G1115" s="19" t="s">
        <v>197</v>
      </c>
      <c r="H1115" s="19">
        <v>0</v>
      </c>
      <c r="J1115" s="19">
        <v>1</v>
      </c>
      <c r="K1115" s="20" t="s">
        <v>523</v>
      </c>
      <c r="L1115" s="20">
        <v>48</v>
      </c>
      <c r="M1115" s="20">
        <v>9.1199999999999992</v>
      </c>
      <c r="N1115" s="20">
        <v>49099.18</v>
      </c>
      <c r="O1115" s="20">
        <v>13256.64</v>
      </c>
      <c r="P1115" s="20">
        <v>27</v>
      </c>
      <c r="Q1115" s="20">
        <v>62355.82</v>
      </c>
      <c r="R1115" s="20">
        <v>0</v>
      </c>
      <c r="S1115" s="20">
        <v>0</v>
      </c>
      <c r="T1115" s="20">
        <v>0</v>
      </c>
      <c r="U1115" s="20">
        <v>62355.82</v>
      </c>
      <c r="V1115" s="20">
        <v>13256.64</v>
      </c>
      <c r="W1115" s="20">
        <v>27</v>
      </c>
      <c r="X1115" s="20">
        <v>0</v>
      </c>
      <c r="Y1115" s="19">
        <v>2024</v>
      </c>
      <c r="Z1115" s="19">
        <v>4</v>
      </c>
    </row>
    <row r="1116" spans="1:26" x14ac:dyDescent="0.25">
      <c r="A1116" s="19">
        <v>202312</v>
      </c>
      <c r="B1116" s="19">
        <v>6593</v>
      </c>
      <c r="C1116" s="19" t="s">
        <v>495</v>
      </c>
      <c r="F1116" s="19">
        <v>14</v>
      </c>
      <c r="G1116" s="19" t="s">
        <v>197</v>
      </c>
      <c r="H1116" s="19">
        <v>0</v>
      </c>
      <c r="J1116" s="19">
        <v>1</v>
      </c>
      <c r="K1116" s="20" t="s">
        <v>523</v>
      </c>
      <c r="L1116" s="20">
        <v>4</v>
      </c>
      <c r="M1116" s="20">
        <v>4.4000000000000004</v>
      </c>
      <c r="N1116" s="20">
        <v>3790.25</v>
      </c>
      <c r="O1116" s="20">
        <v>1004.41</v>
      </c>
      <c r="P1116" s="20">
        <v>26.5</v>
      </c>
      <c r="Q1116" s="20">
        <v>4794.66</v>
      </c>
      <c r="R1116" s="20">
        <v>0</v>
      </c>
      <c r="S1116" s="20">
        <v>0</v>
      </c>
      <c r="T1116" s="20">
        <v>0</v>
      </c>
      <c r="U1116" s="20">
        <v>4794.66</v>
      </c>
      <c r="V1116" s="20">
        <v>1004.41</v>
      </c>
      <c r="W1116" s="20">
        <v>26.5</v>
      </c>
      <c r="X1116" s="20">
        <v>0</v>
      </c>
      <c r="Y1116" s="19">
        <v>2023</v>
      </c>
      <c r="Z1116" s="19">
        <v>12</v>
      </c>
    </row>
    <row r="1117" spans="1:26" x14ac:dyDescent="0.25">
      <c r="A1117" s="19">
        <v>202403</v>
      </c>
      <c r="B1117" s="19">
        <v>6593</v>
      </c>
      <c r="C1117" s="19" t="s">
        <v>495</v>
      </c>
      <c r="F1117" s="19">
        <v>14</v>
      </c>
      <c r="G1117" s="19" t="s">
        <v>197</v>
      </c>
      <c r="H1117" s="19">
        <v>0</v>
      </c>
      <c r="J1117" s="19">
        <v>1</v>
      </c>
      <c r="K1117" s="20" t="s">
        <v>523</v>
      </c>
      <c r="L1117" s="20">
        <v>57</v>
      </c>
      <c r="M1117" s="20">
        <v>62.7</v>
      </c>
      <c r="N1117" s="20">
        <v>98578.65</v>
      </c>
      <c r="O1117" s="20">
        <v>23659</v>
      </c>
      <c r="P1117" s="20">
        <v>24</v>
      </c>
      <c r="Q1117" s="20">
        <v>122237.65</v>
      </c>
      <c r="R1117" s="20">
        <v>0</v>
      </c>
      <c r="S1117" s="20">
        <v>0</v>
      </c>
      <c r="T1117" s="20">
        <v>0</v>
      </c>
      <c r="U1117" s="20">
        <v>122237.65</v>
      </c>
      <c r="V1117" s="20">
        <v>23659</v>
      </c>
      <c r="W1117" s="20">
        <v>24</v>
      </c>
      <c r="X1117" s="20">
        <v>0.01</v>
      </c>
      <c r="Y1117" s="19">
        <v>2024</v>
      </c>
      <c r="Z1117" s="19">
        <v>3</v>
      </c>
    </row>
    <row r="1118" spans="1:26" x14ac:dyDescent="0.25">
      <c r="A1118" s="19">
        <v>202404</v>
      </c>
      <c r="B1118" s="19">
        <v>6593</v>
      </c>
      <c r="C1118" s="19" t="s">
        <v>495</v>
      </c>
      <c r="F1118" s="19">
        <v>14</v>
      </c>
      <c r="G1118" s="19" t="s">
        <v>197</v>
      </c>
      <c r="H1118" s="19">
        <v>0</v>
      </c>
      <c r="J1118" s="19">
        <v>1</v>
      </c>
      <c r="K1118" s="20" t="s">
        <v>523</v>
      </c>
      <c r="L1118" s="20">
        <v>23</v>
      </c>
      <c r="M1118" s="20">
        <v>25.3</v>
      </c>
      <c r="N1118" s="20">
        <v>45625.56</v>
      </c>
      <c r="O1118" s="20">
        <v>12318.8</v>
      </c>
      <c r="P1118" s="20">
        <v>27</v>
      </c>
      <c r="Q1118" s="20">
        <v>57944.36</v>
      </c>
      <c r="R1118" s="20">
        <v>0</v>
      </c>
      <c r="S1118" s="20">
        <v>0</v>
      </c>
      <c r="T1118" s="20">
        <v>0</v>
      </c>
      <c r="U1118" s="20">
        <v>57944.36</v>
      </c>
      <c r="V1118" s="20">
        <v>12318.8</v>
      </c>
      <c r="W1118" s="20">
        <v>27</v>
      </c>
      <c r="X1118" s="20">
        <v>0</v>
      </c>
      <c r="Y1118" s="19">
        <v>2024</v>
      </c>
      <c r="Z1118" s="19">
        <v>4</v>
      </c>
    </row>
    <row r="1119" spans="1:26" x14ac:dyDescent="0.25">
      <c r="A1119" s="19">
        <v>202402</v>
      </c>
      <c r="B1119" s="19">
        <v>8125</v>
      </c>
      <c r="C1119" s="19" t="s">
        <v>401</v>
      </c>
      <c r="F1119" s="19">
        <v>14</v>
      </c>
      <c r="G1119" s="19" t="s">
        <v>197</v>
      </c>
      <c r="H1119" s="19">
        <v>0</v>
      </c>
      <c r="J1119" s="19">
        <v>1</v>
      </c>
      <c r="K1119" s="20" t="s">
        <v>523</v>
      </c>
      <c r="L1119" s="20">
        <v>10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  <c r="U1119" s="20">
        <v>0</v>
      </c>
      <c r="V1119" s="20">
        <v>0</v>
      </c>
      <c r="W1119" s="20">
        <v>0</v>
      </c>
      <c r="X1119" s="20">
        <v>0</v>
      </c>
      <c r="Y1119" s="19">
        <v>2024</v>
      </c>
      <c r="Z1119" s="19">
        <v>2</v>
      </c>
    </row>
    <row r="1120" spans="1:26" x14ac:dyDescent="0.25">
      <c r="A1120" s="19">
        <v>202306</v>
      </c>
      <c r="B1120" s="19">
        <v>6534</v>
      </c>
      <c r="C1120" s="19" t="s">
        <v>662</v>
      </c>
      <c r="F1120" s="19">
        <v>14</v>
      </c>
      <c r="G1120" s="19" t="s">
        <v>197</v>
      </c>
      <c r="H1120" s="19">
        <v>0</v>
      </c>
      <c r="J1120" s="19">
        <v>1</v>
      </c>
      <c r="K1120" s="20" t="s">
        <v>523</v>
      </c>
      <c r="L1120" s="20">
        <v>-3</v>
      </c>
      <c r="M1120" s="20">
        <v>-3</v>
      </c>
      <c r="N1120" s="20">
        <v>-1284.9000000000001</v>
      </c>
      <c r="O1120" s="20">
        <v>-314.8</v>
      </c>
      <c r="P1120" s="20">
        <v>0</v>
      </c>
      <c r="Q1120" s="20">
        <v>-1599.7</v>
      </c>
      <c r="R1120" s="20">
        <v>0</v>
      </c>
      <c r="S1120" s="20">
        <v>0</v>
      </c>
      <c r="T1120" s="20">
        <v>0</v>
      </c>
      <c r="U1120" s="20">
        <v>-1599.7</v>
      </c>
      <c r="V1120" s="20">
        <v>-314.8</v>
      </c>
      <c r="W1120" s="20">
        <v>0</v>
      </c>
      <c r="X1120" s="20">
        <v>0</v>
      </c>
      <c r="Y1120" s="19">
        <v>2023</v>
      </c>
      <c r="Z1120" s="19">
        <v>6</v>
      </c>
    </row>
    <row r="1121" spans="1:26" x14ac:dyDescent="0.25">
      <c r="A1121" s="19">
        <v>202306</v>
      </c>
      <c r="B1121" s="19">
        <v>6529</v>
      </c>
      <c r="C1121" s="19" t="s">
        <v>652</v>
      </c>
      <c r="F1121" s="19">
        <v>14</v>
      </c>
      <c r="G1121" s="19" t="s">
        <v>197</v>
      </c>
      <c r="H1121" s="19">
        <v>0</v>
      </c>
      <c r="J1121" s="19">
        <v>1</v>
      </c>
      <c r="K1121" s="20" t="s">
        <v>523</v>
      </c>
      <c r="L1121" s="20">
        <v>738</v>
      </c>
      <c r="M1121" s="20">
        <v>140.22</v>
      </c>
      <c r="N1121" s="20">
        <v>196647.52</v>
      </c>
      <c r="O1121" s="20">
        <v>48922.8</v>
      </c>
      <c r="P1121" s="20">
        <v>24.88</v>
      </c>
      <c r="Q1121" s="20">
        <v>245570.32</v>
      </c>
      <c r="R1121" s="20">
        <v>3353.85</v>
      </c>
      <c r="S1121" s="20">
        <v>771.87</v>
      </c>
      <c r="T1121" s="20">
        <v>0</v>
      </c>
      <c r="U1121" s="20">
        <v>241444.6</v>
      </c>
      <c r="V1121" s="20">
        <v>44797.08</v>
      </c>
      <c r="W1121" s="20">
        <v>22.78</v>
      </c>
      <c r="X1121" s="20">
        <v>0.01</v>
      </c>
      <c r="Y1121" s="19">
        <v>2023</v>
      </c>
      <c r="Z1121" s="19">
        <v>6</v>
      </c>
    </row>
    <row r="1122" spans="1:26" x14ac:dyDescent="0.25">
      <c r="A1122" s="19">
        <v>202307</v>
      </c>
      <c r="B1122" s="19">
        <v>6529</v>
      </c>
      <c r="C1122" s="19" t="s">
        <v>652</v>
      </c>
      <c r="F1122" s="19">
        <v>14</v>
      </c>
      <c r="G1122" s="19" t="s">
        <v>197</v>
      </c>
      <c r="H1122" s="19">
        <v>0</v>
      </c>
      <c r="J1122" s="19">
        <v>1</v>
      </c>
      <c r="K1122" s="20" t="s">
        <v>523</v>
      </c>
      <c r="L1122" s="20">
        <v>216</v>
      </c>
      <c r="M1122" s="20">
        <v>41.04</v>
      </c>
      <c r="N1122" s="20">
        <v>63308.87</v>
      </c>
      <c r="O1122" s="20">
        <v>15727.78</v>
      </c>
      <c r="P1122" s="20">
        <v>24.84</v>
      </c>
      <c r="Q1122" s="20">
        <v>79036.649999999994</v>
      </c>
      <c r="R1122" s="20">
        <v>920.45</v>
      </c>
      <c r="S1122" s="20">
        <v>336.29</v>
      </c>
      <c r="T1122" s="20">
        <v>0</v>
      </c>
      <c r="U1122" s="20">
        <v>77779.91</v>
      </c>
      <c r="V1122" s="20">
        <v>14471.04</v>
      </c>
      <c r="W1122" s="20">
        <v>22.86</v>
      </c>
      <c r="X1122" s="20">
        <v>0</v>
      </c>
      <c r="Y1122" s="19">
        <v>2023</v>
      </c>
      <c r="Z1122" s="19">
        <v>7</v>
      </c>
    </row>
    <row r="1123" spans="1:26" x14ac:dyDescent="0.25">
      <c r="A1123" s="19">
        <v>202306</v>
      </c>
      <c r="B1123" s="19">
        <v>6536</v>
      </c>
      <c r="C1123" s="19" t="s">
        <v>666</v>
      </c>
      <c r="F1123" s="19">
        <v>14</v>
      </c>
      <c r="G1123" s="19" t="s">
        <v>197</v>
      </c>
      <c r="H1123" s="19">
        <v>0</v>
      </c>
      <c r="J1123" s="19">
        <v>1</v>
      </c>
      <c r="K1123" s="20" t="s">
        <v>523</v>
      </c>
      <c r="L1123" s="20">
        <v>196</v>
      </c>
      <c r="M1123" s="20">
        <v>37.24</v>
      </c>
      <c r="N1123" s="20">
        <v>49025.31</v>
      </c>
      <c r="O1123" s="20">
        <v>12125.7</v>
      </c>
      <c r="P1123" s="20">
        <v>24.73</v>
      </c>
      <c r="Q1123" s="20">
        <v>61151.01</v>
      </c>
      <c r="R1123" s="20">
        <v>8229.02</v>
      </c>
      <c r="S1123" s="20">
        <v>174.77</v>
      </c>
      <c r="T1123" s="20">
        <v>0</v>
      </c>
      <c r="U1123" s="20">
        <v>52747.22</v>
      </c>
      <c r="V1123" s="20">
        <v>3721.91</v>
      </c>
      <c r="W1123" s="20">
        <v>7.59</v>
      </c>
      <c r="X1123" s="20">
        <v>0</v>
      </c>
      <c r="Y1123" s="19">
        <v>2023</v>
      </c>
      <c r="Z1123" s="19">
        <v>6</v>
      </c>
    </row>
    <row r="1124" spans="1:26" x14ac:dyDescent="0.25">
      <c r="A1124" s="19">
        <v>202306</v>
      </c>
      <c r="B1124" s="19">
        <v>6537</v>
      </c>
      <c r="C1124" s="19" t="s">
        <v>761</v>
      </c>
      <c r="F1124" s="19">
        <v>14</v>
      </c>
      <c r="G1124" s="19" t="s">
        <v>197</v>
      </c>
      <c r="H1124" s="19">
        <v>0</v>
      </c>
      <c r="J1124" s="19">
        <v>1</v>
      </c>
      <c r="K1124" s="20" t="s">
        <v>523</v>
      </c>
      <c r="L1124" s="20">
        <v>-25</v>
      </c>
      <c r="M1124" s="20">
        <v>-25</v>
      </c>
      <c r="N1124" s="20">
        <v>-13823</v>
      </c>
      <c r="O1124" s="20">
        <v>-3386.63</v>
      </c>
      <c r="P1124" s="20">
        <v>0</v>
      </c>
      <c r="Q1124" s="20">
        <v>-17209.63</v>
      </c>
      <c r="R1124" s="20">
        <v>0</v>
      </c>
      <c r="S1124" s="20">
        <v>0</v>
      </c>
      <c r="T1124" s="20">
        <v>0</v>
      </c>
      <c r="U1124" s="20">
        <v>-17209.63</v>
      </c>
      <c r="V1124" s="20">
        <v>-3386.63</v>
      </c>
      <c r="W1124" s="20">
        <v>0</v>
      </c>
      <c r="X1124" s="20">
        <v>0</v>
      </c>
      <c r="Y1124" s="19">
        <v>2023</v>
      </c>
      <c r="Z1124" s="19">
        <v>6</v>
      </c>
    </row>
    <row r="1125" spans="1:26" x14ac:dyDescent="0.25">
      <c r="A1125" s="19">
        <v>202307</v>
      </c>
      <c r="B1125" s="19">
        <v>6537</v>
      </c>
      <c r="C1125" s="19" t="s">
        <v>761</v>
      </c>
      <c r="F1125" s="19">
        <v>14</v>
      </c>
      <c r="G1125" s="19" t="s">
        <v>197</v>
      </c>
      <c r="H1125" s="19">
        <v>0</v>
      </c>
      <c r="J1125" s="19">
        <v>1</v>
      </c>
      <c r="K1125" s="20" t="s">
        <v>523</v>
      </c>
      <c r="L1125" s="20">
        <v>-5</v>
      </c>
      <c r="M1125" s="20">
        <v>-5</v>
      </c>
      <c r="N1125" s="20">
        <v>-3041.06</v>
      </c>
      <c r="O1125" s="20">
        <v>-745.05</v>
      </c>
      <c r="P1125" s="20">
        <v>0</v>
      </c>
      <c r="Q1125" s="20">
        <v>-3786.11</v>
      </c>
      <c r="R1125" s="20">
        <v>0</v>
      </c>
      <c r="S1125" s="20">
        <v>0</v>
      </c>
      <c r="T1125" s="20">
        <v>0</v>
      </c>
      <c r="U1125" s="20">
        <v>-3786.11</v>
      </c>
      <c r="V1125" s="20">
        <v>-745.05</v>
      </c>
      <c r="W1125" s="20">
        <v>0</v>
      </c>
      <c r="X1125" s="20">
        <v>0</v>
      </c>
      <c r="Y1125" s="19">
        <v>2023</v>
      </c>
      <c r="Z1125" s="19">
        <v>7</v>
      </c>
    </row>
    <row r="1126" spans="1:26" x14ac:dyDescent="0.25">
      <c r="A1126" s="19">
        <v>202306</v>
      </c>
      <c r="B1126" s="19">
        <v>6541</v>
      </c>
      <c r="C1126" s="19" t="s">
        <v>450</v>
      </c>
      <c r="F1126" s="19">
        <v>14</v>
      </c>
      <c r="G1126" s="19" t="s">
        <v>197</v>
      </c>
      <c r="H1126" s="19">
        <v>0</v>
      </c>
      <c r="J1126" s="19">
        <v>1</v>
      </c>
      <c r="K1126" s="20" t="s">
        <v>523</v>
      </c>
      <c r="L1126" s="20">
        <v>1298</v>
      </c>
      <c r="M1126" s="20">
        <v>1298</v>
      </c>
      <c r="N1126" s="20">
        <v>577752.69999999995</v>
      </c>
      <c r="O1126" s="20">
        <v>142388.51</v>
      </c>
      <c r="P1126" s="20">
        <v>24.65</v>
      </c>
      <c r="Q1126" s="20">
        <v>720141.21</v>
      </c>
      <c r="R1126" s="20">
        <v>184056.51</v>
      </c>
      <c r="S1126" s="20">
        <v>797.99</v>
      </c>
      <c r="T1126" s="20">
        <v>0</v>
      </c>
      <c r="U1126" s="20">
        <v>535286.71</v>
      </c>
      <c r="V1126" s="20">
        <v>-42465.99</v>
      </c>
      <c r="W1126" s="20">
        <v>-7.35</v>
      </c>
      <c r="X1126" s="20">
        <v>-0.01</v>
      </c>
      <c r="Y1126" s="19">
        <v>2023</v>
      </c>
      <c r="Z1126" s="19">
        <v>6</v>
      </c>
    </row>
    <row r="1127" spans="1:26" x14ac:dyDescent="0.25">
      <c r="A1127" s="19">
        <v>202307</v>
      </c>
      <c r="B1127" s="19">
        <v>6541</v>
      </c>
      <c r="C1127" s="19" t="s">
        <v>450</v>
      </c>
      <c r="F1127" s="19">
        <v>14</v>
      </c>
      <c r="G1127" s="19" t="s">
        <v>197</v>
      </c>
      <c r="H1127" s="19">
        <v>0</v>
      </c>
      <c r="J1127" s="19">
        <v>1</v>
      </c>
      <c r="K1127" s="20" t="s">
        <v>523</v>
      </c>
      <c r="L1127" s="20">
        <v>948</v>
      </c>
      <c r="M1127" s="20">
        <v>948</v>
      </c>
      <c r="N1127" s="20">
        <v>464169.32</v>
      </c>
      <c r="O1127" s="20">
        <v>114456.6</v>
      </c>
      <c r="P1127" s="20">
        <v>24.66</v>
      </c>
      <c r="Q1127" s="20">
        <v>578625.92000000004</v>
      </c>
      <c r="R1127" s="20">
        <v>136991.62</v>
      </c>
      <c r="S1127" s="20">
        <v>524.27</v>
      </c>
      <c r="T1127" s="20">
        <v>0</v>
      </c>
      <c r="U1127" s="20">
        <v>441110.03</v>
      </c>
      <c r="V1127" s="20">
        <v>-23059.29</v>
      </c>
      <c r="W1127" s="20">
        <v>-4.97</v>
      </c>
      <c r="X1127" s="20">
        <v>-0.01</v>
      </c>
      <c r="Y1127" s="19">
        <v>2023</v>
      </c>
      <c r="Z1127" s="19">
        <v>7</v>
      </c>
    </row>
    <row r="1128" spans="1:26" x14ac:dyDescent="0.25">
      <c r="A1128" s="19">
        <v>202308</v>
      </c>
      <c r="B1128" s="19">
        <v>6541</v>
      </c>
      <c r="C1128" s="19" t="s">
        <v>450</v>
      </c>
      <c r="F1128" s="19">
        <v>14</v>
      </c>
      <c r="G1128" s="19" t="s">
        <v>197</v>
      </c>
      <c r="H1128" s="19">
        <v>0</v>
      </c>
      <c r="J1128" s="19">
        <v>1</v>
      </c>
      <c r="K1128" s="20" t="s">
        <v>523</v>
      </c>
      <c r="L1128" s="20">
        <v>1101</v>
      </c>
      <c r="M1128" s="20">
        <v>1101</v>
      </c>
      <c r="N1128" s="20">
        <v>587598.53</v>
      </c>
      <c r="O1128" s="20">
        <v>144879.54</v>
      </c>
      <c r="P1128" s="20">
        <v>24.66</v>
      </c>
      <c r="Q1128" s="20">
        <v>732478.07</v>
      </c>
      <c r="R1128" s="20">
        <v>138689.07</v>
      </c>
      <c r="S1128" s="20">
        <v>1089.7</v>
      </c>
      <c r="T1128" s="20">
        <v>0</v>
      </c>
      <c r="U1128" s="20">
        <v>592699.30000000005</v>
      </c>
      <c r="V1128" s="20">
        <v>5100.7700000000004</v>
      </c>
      <c r="W1128" s="20">
        <v>0.87</v>
      </c>
      <c r="X1128" s="20">
        <v>0</v>
      </c>
      <c r="Y1128" s="19">
        <v>2023</v>
      </c>
      <c r="Z1128" s="19">
        <v>8</v>
      </c>
    </row>
    <row r="1129" spans="1:26" x14ac:dyDescent="0.25">
      <c r="A1129" s="19">
        <v>202309</v>
      </c>
      <c r="B1129" s="19">
        <v>6541</v>
      </c>
      <c r="C1129" s="19" t="s">
        <v>450</v>
      </c>
      <c r="F1129" s="19">
        <v>14</v>
      </c>
      <c r="G1129" s="19" t="s">
        <v>197</v>
      </c>
      <c r="H1129" s="19">
        <v>0</v>
      </c>
      <c r="J1129" s="19">
        <v>1</v>
      </c>
      <c r="K1129" s="20" t="s">
        <v>523</v>
      </c>
      <c r="L1129" s="20">
        <v>658</v>
      </c>
      <c r="M1129" s="20">
        <v>658</v>
      </c>
      <c r="N1129" s="20">
        <v>403841.46</v>
      </c>
      <c r="O1129" s="20">
        <v>97429.63</v>
      </c>
      <c r="P1129" s="20">
        <v>24.13</v>
      </c>
      <c r="Q1129" s="20">
        <v>501271.09</v>
      </c>
      <c r="R1129" s="20">
        <v>81686.350000000006</v>
      </c>
      <c r="S1129" s="20">
        <v>547.94000000000005</v>
      </c>
      <c r="T1129" s="20">
        <v>0</v>
      </c>
      <c r="U1129" s="20">
        <v>419036.8</v>
      </c>
      <c r="V1129" s="20">
        <v>15195.34</v>
      </c>
      <c r="W1129" s="20">
        <v>3.76</v>
      </c>
      <c r="X1129" s="20">
        <v>0</v>
      </c>
      <c r="Y1129" s="19">
        <v>2023</v>
      </c>
      <c r="Z1129" s="19">
        <v>9</v>
      </c>
    </row>
    <row r="1130" spans="1:26" x14ac:dyDescent="0.25">
      <c r="A1130" s="19">
        <v>202401</v>
      </c>
      <c r="B1130" s="19">
        <v>6541</v>
      </c>
      <c r="C1130" s="19" t="s">
        <v>450</v>
      </c>
      <c r="F1130" s="19">
        <v>14</v>
      </c>
      <c r="G1130" s="19" t="s">
        <v>197</v>
      </c>
      <c r="H1130" s="19">
        <v>0</v>
      </c>
      <c r="J1130" s="19">
        <v>1</v>
      </c>
      <c r="K1130" s="20" t="s">
        <v>523</v>
      </c>
      <c r="L1130" s="20">
        <v>-1</v>
      </c>
      <c r="M1130" s="20">
        <v>-1</v>
      </c>
      <c r="N1130" s="20">
        <v>-797.61</v>
      </c>
      <c r="O1130" s="20">
        <v>-191.43</v>
      </c>
      <c r="P1130" s="20">
        <v>0</v>
      </c>
      <c r="Q1130" s="20">
        <v>-989.04</v>
      </c>
      <c r="R1130" s="20">
        <v>0</v>
      </c>
      <c r="S1130" s="20">
        <v>0</v>
      </c>
      <c r="T1130" s="20">
        <v>0</v>
      </c>
      <c r="U1130" s="20">
        <v>-989.04</v>
      </c>
      <c r="V1130" s="20">
        <v>-191.43</v>
      </c>
      <c r="W1130" s="20">
        <v>0</v>
      </c>
      <c r="X1130" s="20">
        <v>0</v>
      </c>
      <c r="Y1130" s="19">
        <v>2024</v>
      </c>
      <c r="Z1130" s="19">
        <v>1</v>
      </c>
    </row>
    <row r="1131" spans="1:26" x14ac:dyDescent="0.25">
      <c r="A1131" s="19">
        <v>202402</v>
      </c>
      <c r="B1131" s="19">
        <v>6541</v>
      </c>
      <c r="C1131" s="19" t="s">
        <v>450</v>
      </c>
      <c r="F1131" s="19">
        <v>14</v>
      </c>
      <c r="G1131" s="19" t="s">
        <v>197</v>
      </c>
      <c r="H1131" s="19">
        <v>0</v>
      </c>
      <c r="J1131" s="19">
        <v>1</v>
      </c>
      <c r="K1131" s="20" t="s">
        <v>523</v>
      </c>
      <c r="L1131" s="20">
        <v>-34</v>
      </c>
      <c r="M1131" s="20">
        <v>-34</v>
      </c>
      <c r="N1131" s="20">
        <v>-30373.06</v>
      </c>
      <c r="O1131" s="20">
        <v>-7289.52</v>
      </c>
      <c r="P1131" s="20">
        <v>0</v>
      </c>
      <c r="Q1131" s="20">
        <v>-37662.58</v>
      </c>
      <c r="R1131" s="20">
        <v>0</v>
      </c>
      <c r="S1131" s="20">
        <v>0</v>
      </c>
      <c r="T1131" s="20">
        <v>0</v>
      </c>
      <c r="U1131" s="20">
        <v>-37662.58</v>
      </c>
      <c r="V1131" s="20">
        <v>-7289.52</v>
      </c>
      <c r="W1131" s="20">
        <v>0</v>
      </c>
      <c r="X1131" s="20">
        <v>0</v>
      </c>
      <c r="Y1131" s="19">
        <v>2024</v>
      </c>
      <c r="Z1131" s="19">
        <v>2</v>
      </c>
    </row>
    <row r="1132" spans="1:26" x14ac:dyDescent="0.25">
      <c r="A1132" s="19">
        <v>202310</v>
      </c>
      <c r="B1132" s="19">
        <v>6590</v>
      </c>
      <c r="C1132" s="19" t="s">
        <v>496</v>
      </c>
      <c r="F1132" s="19">
        <v>14</v>
      </c>
      <c r="G1132" s="19" t="s">
        <v>197</v>
      </c>
      <c r="H1132" s="19">
        <v>0</v>
      </c>
      <c r="J1132" s="19">
        <v>1</v>
      </c>
      <c r="K1132" s="20" t="s">
        <v>523</v>
      </c>
      <c r="L1132" s="20">
        <v>21</v>
      </c>
      <c r="M1132" s="20">
        <v>3.4020000000000001</v>
      </c>
      <c r="N1132" s="20">
        <v>8663.1299999999992</v>
      </c>
      <c r="O1132" s="20">
        <v>2122.4699999999998</v>
      </c>
      <c r="P1132" s="20">
        <v>24.5</v>
      </c>
      <c r="Q1132" s="20">
        <v>10785.6</v>
      </c>
      <c r="R1132" s="20">
        <v>0</v>
      </c>
      <c r="S1132" s="20">
        <v>0</v>
      </c>
      <c r="T1132" s="20">
        <v>0</v>
      </c>
      <c r="U1132" s="20">
        <v>10785.6</v>
      </c>
      <c r="V1132" s="20">
        <v>2122.4699999999998</v>
      </c>
      <c r="W1132" s="20">
        <v>24.5</v>
      </c>
      <c r="X1132" s="20">
        <v>0</v>
      </c>
      <c r="Y1132" s="19">
        <v>2023</v>
      </c>
      <c r="Z1132" s="19">
        <v>10</v>
      </c>
    </row>
    <row r="1133" spans="1:26" x14ac:dyDescent="0.25">
      <c r="A1133" s="19">
        <v>202311</v>
      </c>
      <c r="B1133" s="19">
        <v>6590</v>
      </c>
      <c r="C1133" s="19" t="s">
        <v>496</v>
      </c>
      <c r="F1133" s="19">
        <v>14</v>
      </c>
      <c r="G1133" s="19" t="s">
        <v>197</v>
      </c>
      <c r="H1133" s="19">
        <v>0</v>
      </c>
      <c r="J1133" s="19">
        <v>1</v>
      </c>
      <c r="K1133" s="20" t="s">
        <v>523</v>
      </c>
      <c r="L1133" s="20">
        <v>35</v>
      </c>
      <c r="M1133" s="20">
        <v>5.67</v>
      </c>
      <c r="N1133" s="20">
        <v>16460.150000000001</v>
      </c>
      <c r="O1133" s="20">
        <v>4032.7</v>
      </c>
      <c r="P1133" s="20">
        <v>24.5</v>
      </c>
      <c r="Q1133" s="20">
        <v>20492.849999999999</v>
      </c>
      <c r="R1133" s="20">
        <v>0</v>
      </c>
      <c r="S1133" s="20">
        <v>70.260000000000005</v>
      </c>
      <c r="T1133" s="20">
        <v>0</v>
      </c>
      <c r="U1133" s="20">
        <v>20422.59</v>
      </c>
      <c r="V1133" s="20">
        <v>3962.44</v>
      </c>
      <c r="W1133" s="20">
        <v>24.07</v>
      </c>
      <c r="X1133" s="20">
        <v>0</v>
      </c>
      <c r="Y1133" s="19">
        <v>2023</v>
      </c>
      <c r="Z1133" s="19">
        <v>11</v>
      </c>
    </row>
    <row r="1134" spans="1:26" x14ac:dyDescent="0.25">
      <c r="A1134" s="19">
        <v>202403</v>
      </c>
      <c r="B1134" s="19">
        <v>6590</v>
      </c>
      <c r="C1134" s="19" t="s">
        <v>496</v>
      </c>
      <c r="F1134" s="19">
        <v>14</v>
      </c>
      <c r="G1134" s="19" t="s">
        <v>197</v>
      </c>
      <c r="H1134" s="19">
        <v>0</v>
      </c>
      <c r="J1134" s="19">
        <v>1</v>
      </c>
      <c r="K1134" s="20" t="s">
        <v>523</v>
      </c>
      <c r="L1134" s="20">
        <v>1</v>
      </c>
      <c r="M1134" s="20">
        <v>0.16200000000000001</v>
      </c>
      <c r="N1134" s="20">
        <v>1085.02</v>
      </c>
      <c r="O1134" s="20">
        <v>265.83</v>
      </c>
      <c r="P1134" s="20">
        <v>24.5</v>
      </c>
      <c r="Q1134" s="20">
        <v>1350.85</v>
      </c>
      <c r="R1134" s="20">
        <v>0</v>
      </c>
      <c r="S1134" s="20">
        <v>0</v>
      </c>
      <c r="T1134" s="20">
        <v>0</v>
      </c>
      <c r="U1134" s="20">
        <v>1350.85</v>
      </c>
      <c r="V1134" s="20">
        <v>265.83</v>
      </c>
      <c r="W1134" s="20">
        <v>24.5</v>
      </c>
      <c r="X1134" s="20">
        <v>0</v>
      </c>
      <c r="Y1134" s="19">
        <v>2024</v>
      </c>
      <c r="Z1134" s="19">
        <v>3</v>
      </c>
    </row>
    <row r="1135" spans="1:26" x14ac:dyDescent="0.25">
      <c r="A1135" s="19">
        <v>202310</v>
      </c>
      <c r="B1135" s="19">
        <v>6592</v>
      </c>
      <c r="C1135" s="19" t="s">
        <v>497</v>
      </c>
      <c r="F1135" s="19">
        <v>14</v>
      </c>
      <c r="G1135" s="19" t="s">
        <v>197</v>
      </c>
      <c r="H1135" s="19">
        <v>0</v>
      </c>
      <c r="J1135" s="19">
        <v>1</v>
      </c>
      <c r="K1135" s="20" t="s">
        <v>523</v>
      </c>
      <c r="L1135" s="20">
        <v>144</v>
      </c>
      <c r="M1135" s="20">
        <v>17.28</v>
      </c>
      <c r="N1135" s="20">
        <v>41163.120000000003</v>
      </c>
      <c r="O1135" s="20">
        <v>10084.32</v>
      </c>
      <c r="P1135" s="20">
        <v>24.5</v>
      </c>
      <c r="Q1135" s="20">
        <v>51247.44</v>
      </c>
      <c r="R1135" s="20">
        <v>0</v>
      </c>
      <c r="S1135" s="20">
        <v>0</v>
      </c>
      <c r="T1135" s="20">
        <v>0</v>
      </c>
      <c r="U1135" s="20">
        <v>51247.44</v>
      </c>
      <c r="V1135" s="20">
        <v>10084.32</v>
      </c>
      <c r="W1135" s="20">
        <v>24.5</v>
      </c>
      <c r="X1135" s="20">
        <v>0</v>
      </c>
      <c r="Y1135" s="19">
        <v>2023</v>
      </c>
      <c r="Z1135" s="19">
        <v>10</v>
      </c>
    </row>
    <row r="1136" spans="1:26" x14ac:dyDescent="0.25">
      <c r="A1136" s="19">
        <v>202311</v>
      </c>
      <c r="B1136" s="19">
        <v>6592</v>
      </c>
      <c r="C1136" s="19" t="s">
        <v>497</v>
      </c>
      <c r="F1136" s="19">
        <v>14</v>
      </c>
      <c r="G1136" s="19" t="s">
        <v>197</v>
      </c>
      <c r="H1136" s="19">
        <v>0</v>
      </c>
      <c r="J1136" s="19">
        <v>1</v>
      </c>
      <c r="K1136" s="20" t="s">
        <v>523</v>
      </c>
      <c r="L1136" s="20">
        <v>96</v>
      </c>
      <c r="M1136" s="20">
        <v>11.52</v>
      </c>
      <c r="N1136" s="20">
        <v>31283.52</v>
      </c>
      <c r="O1136" s="20">
        <v>7664.64</v>
      </c>
      <c r="P1136" s="20">
        <v>24.5</v>
      </c>
      <c r="Q1136" s="20">
        <v>38948.160000000003</v>
      </c>
      <c r="R1136" s="20">
        <v>0</v>
      </c>
      <c r="S1136" s="20">
        <v>0</v>
      </c>
      <c r="T1136" s="20">
        <v>0</v>
      </c>
      <c r="U1136" s="20">
        <v>38948.160000000003</v>
      </c>
      <c r="V1136" s="20">
        <v>7664.64</v>
      </c>
      <c r="W1136" s="20">
        <v>24.5</v>
      </c>
      <c r="X1136" s="20">
        <v>0</v>
      </c>
      <c r="Y1136" s="19">
        <v>2023</v>
      </c>
      <c r="Z1136" s="19">
        <v>11</v>
      </c>
    </row>
    <row r="1137" spans="1:26" x14ac:dyDescent="0.25">
      <c r="A1137" s="19">
        <v>202312</v>
      </c>
      <c r="B1137" s="19">
        <v>6592</v>
      </c>
      <c r="C1137" s="19" t="s">
        <v>497</v>
      </c>
      <c r="F1137" s="19">
        <v>14</v>
      </c>
      <c r="G1137" s="19" t="s">
        <v>197</v>
      </c>
      <c r="H1137" s="19">
        <v>0</v>
      </c>
      <c r="J1137" s="19">
        <v>1</v>
      </c>
      <c r="K1137" s="20" t="s">
        <v>523</v>
      </c>
      <c r="L1137" s="20">
        <v>42</v>
      </c>
      <c r="M1137" s="20">
        <v>5.04</v>
      </c>
      <c r="N1137" s="20">
        <v>18226.14</v>
      </c>
      <c r="O1137" s="20">
        <v>4465.4399999999996</v>
      </c>
      <c r="P1137" s="20">
        <v>24.5</v>
      </c>
      <c r="Q1137" s="20">
        <v>22691.58</v>
      </c>
      <c r="R1137" s="20">
        <v>0</v>
      </c>
      <c r="S1137" s="20">
        <v>0</v>
      </c>
      <c r="T1137" s="20">
        <v>0</v>
      </c>
      <c r="U1137" s="20">
        <v>22691.58</v>
      </c>
      <c r="V1137" s="20">
        <v>4465.4399999999996</v>
      </c>
      <c r="W1137" s="20">
        <v>24.5</v>
      </c>
      <c r="X1137" s="20">
        <v>0</v>
      </c>
      <c r="Y1137" s="19">
        <v>2023</v>
      </c>
      <c r="Z1137" s="19">
        <v>12</v>
      </c>
    </row>
    <row r="1138" spans="1:26" x14ac:dyDescent="0.25">
      <c r="A1138" s="19">
        <v>202401</v>
      </c>
      <c r="B1138" s="19">
        <v>6592</v>
      </c>
      <c r="C1138" s="19" t="s">
        <v>497</v>
      </c>
      <c r="F1138" s="19">
        <v>14</v>
      </c>
      <c r="G1138" s="19" t="s">
        <v>197</v>
      </c>
      <c r="H1138" s="19">
        <v>0</v>
      </c>
      <c r="J1138" s="19">
        <v>1</v>
      </c>
      <c r="K1138" s="20" t="s">
        <v>523</v>
      </c>
      <c r="L1138" s="20">
        <v>98</v>
      </c>
      <c r="M1138" s="20">
        <v>11.76</v>
      </c>
      <c r="N1138" s="20">
        <v>51095.25</v>
      </c>
      <c r="O1138" s="20">
        <v>12518.53</v>
      </c>
      <c r="P1138" s="20">
        <v>24.5</v>
      </c>
      <c r="Q1138" s="20">
        <v>63613.78</v>
      </c>
      <c r="R1138" s="20">
        <v>0</v>
      </c>
      <c r="S1138" s="20">
        <v>0</v>
      </c>
      <c r="T1138" s="20">
        <v>0</v>
      </c>
      <c r="U1138" s="20">
        <v>63613.78</v>
      </c>
      <c r="V1138" s="20">
        <v>12518.53</v>
      </c>
      <c r="W1138" s="20">
        <v>24.5</v>
      </c>
      <c r="X1138" s="20">
        <v>0</v>
      </c>
      <c r="Y1138" s="19">
        <v>2024</v>
      </c>
      <c r="Z1138" s="19">
        <v>1</v>
      </c>
    </row>
    <row r="1139" spans="1:26" x14ac:dyDescent="0.25">
      <c r="A1139" s="19">
        <v>202402</v>
      </c>
      <c r="B1139" s="19">
        <v>6592</v>
      </c>
      <c r="C1139" s="19" t="s">
        <v>497</v>
      </c>
      <c r="F1139" s="19">
        <v>14</v>
      </c>
      <c r="G1139" s="19" t="s">
        <v>197</v>
      </c>
      <c r="H1139" s="19">
        <v>0</v>
      </c>
      <c r="J1139" s="19">
        <v>1</v>
      </c>
      <c r="K1139" s="20" t="s">
        <v>523</v>
      </c>
      <c r="L1139" s="20">
        <v>60</v>
      </c>
      <c r="M1139" s="20">
        <v>7.2</v>
      </c>
      <c r="N1139" s="20">
        <v>36057.07</v>
      </c>
      <c r="O1139" s="20">
        <v>8833.7800000000007</v>
      </c>
      <c r="P1139" s="20">
        <v>24.5</v>
      </c>
      <c r="Q1139" s="20">
        <v>44890.85</v>
      </c>
      <c r="R1139" s="20">
        <v>0</v>
      </c>
      <c r="S1139" s="20">
        <v>0</v>
      </c>
      <c r="T1139" s="20">
        <v>0</v>
      </c>
      <c r="U1139" s="20">
        <v>44890.85</v>
      </c>
      <c r="V1139" s="20">
        <v>8833.7800000000007</v>
      </c>
      <c r="W1139" s="20">
        <v>24.5</v>
      </c>
      <c r="X1139" s="20">
        <v>0</v>
      </c>
      <c r="Y1139" s="19">
        <v>2024</v>
      </c>
      <c r="Z1139" s="19">
        <v>2</v>
      </c>
    </row>
    <row r="1140" spans="1:26" x14ac:dyDescent="0.25">
      <c r="A1140" s="19">
        <v>202403</v>
      </c>
      <c r="B1140" s="19">
        <v>6592</v>
      </c>
      <c r="C1140" s="19" t="s">
        <v>497</v>
      </c>
      <c r="F1140" s="19">
        <v>14</v>
      </c>
      <c r="G1140" s="19" t="s">
        <v>197</v>
      </c>
      <c r="H1140" s="19">
        <v>0</v>
      </c>
      <c r="J1140" s="19">
        <v>1</v>
      </c>
      <c r="K1140" s="20" t="s">
        <v>523</v>
      </c>
      <c r="L1140" s="20">
        <v>29</v>
      </c>
      <c r="M1140" s="20">
        <v>3.48</v>
      </c>
      <c r="N1140" s="20">
        <v>20014.57</v>
      </c>
      <c r="O1140" s="20">
        <v>4903.68</v>
      </c>
      <c r="P1140" s="20">
        <v>24.5</v>
      </c>
      <c r="Q1140" s="20">
        <v>24918.25</v>
      </c>
      <c r="R1140" s="20">
        <v>0</v>
      </c>
      <c r="S1140" s="20">
        <v>0</v>
      </c>
      <c r="T1140" s="20">
        <v>0</v>
      </c>
      <c r="U1140" s="20">
        <v>24918.25</v>
      </c>
      <c r="V1140" s="20">
        <v>4903.68</v>
      </c>
      <c r="W1140" s="20">
        <v>24.5</v>
      </c>
      <c r="X1140" s="20">
        <v>0</v>
      </c>
      <c r="Y1140" s="19">
        <v>2024</v>
      </c>
      <c r="Z1140" s="19">
        <v>3</v>
      </c>
    </row>
    <row r="1141" spans="1:26" x14ac:dyDescent="0.25">
      <c r="A1141" s="19">
        <v>202306</v>
      </c>
      <c r="B1141" s="19">
        <v>6048</v>
      </c>
      <c r="C1141" s="19" t="s">
        <v>674</v>
      </c>
      <c r="F1141" s="19">
        <v>23</v>
      </c>
      <c r="G1141" s="19" t="s">
        <v>209</v>
      </c>
      <c r="H1141" s="19">
        <v>0</v>
      </c>
      <c r="J1141" s="19">
        <v>1</v>
      </c>
      <c r="K1141" s="20" t="s">
        <v>523</v>
      </c>
      <c r="L1141" s="20">
        <v>-21</v>
      </c>
      <c r="M1141" s="20">
        <v>-18.899999999999999</v>
      </c>
      <c r="N1141" s="20">
        <v>-5453.98</v>
      </c>
      <c r="O1141" s="20">
        <v>-1336.23</v>
      </c>
      <c r="P1141" s="20">
        <v>0</v>
      </c>
      <c r="Q1141" s="20">
        <v>-6790.21</v>
      </c>
      <c r="R1141" s="20">
        <v>0</v>
      </c>
      <c r="S1141" s="20">
        <v>0</v>
      </c>
      <c r="T1141" s="20">
        <v>0</v>
      </c>
      <c r="U1141" s="20">
        <v>-6790.21</v>
      </c>
      <c r="V1141" s="20">
        <v>-1336.23</v>
      </c>
      <c r="W1141" s="20">
        <v>0</v>
      </c>
      <c r="X1141" s="20">
        <v>0</v>
      </c>
      <c r="Y1141" s="19">
        <v>2023</v>
      </c>
      <c r="Z1141" s="19">
        <v>6</v>
      </c>
    </row>
    <row r="1142" spans="1:26" x14ac:dyDescent="0.25">
      <c r="A1142" s="19">
        <v>202306</v>
      </c>
      <c r="B1142" s="19">
        <v>6060</v>
      </c>
      <c r="C1142" s="19" t="s">
        <v>675</v>
      </c>
      <c r="F1142" s="19">
        <v>23</v>
      </c>
      <c r="G1142" s="19" t="s">
        <v>209</v>
      </c>
      <c r="H1142" s="19">
        <v>0</v>
      </c>
      <c r="J1142" s="19">
        <v>1</v>
      </c>
      <c r="K1142" s="20" t="s">
        <v>523</v>
      </c>
      <c r="L1142" s="20">
        <v>1727</v>
      </c>
      <c r="M1142" s="20">
        <v>328.13</v>
      </c>
      <c r="N1142" s="20">
        <v>204183.11</v>
      </c>
      <c r="O1142" s="20">
        <v>50923.3</v>
      </c>
      <c r="P1142" s="20">
        <v>24.94</v>
      </c>
      <c r="Q1142" s="20">
        <v>255106.41</v>
      </c>
      <c r="R1142" s="20">
        <v>0</v>
      </c>
      <c r="S1142" s="20">
        <v>284.26</v>
      </c>
      <c r="T1142" s="20">
        <v>0</v>
      </c>
      <c r="U1142" s="20">
        <v>254822.15</v>
      </c>
      <c r="V1142" s="20">
        <v>50639.040000000001</v>
      </c>
      <c r="W1142" s="20">
        <v>24.8</v>
      </c>
      <c r="X1142" s="20">
        <v>0.01</v>
      </c>
      <c r="Y1142" s="19">
        <v>2023</v>
      </c>
      <c r="Z1142" s="19">
        <v>6</v>
      </c>
    </row>
    <row r="1143" spans="1:26" x14ac:dyDescent="0.25">
      <c r="A1143" s="19">
        <v>202306</v>
      </c>
      <c r="B1143" s="19">
        <v>6054</v>
      </c>
      <c r="C1143" s="19" t="s">
        <v>680</v>
      </c>
      <c r="F1143" s="19">
        <v>23</v>
      </c>
      <c r="G1143" s="19" t="s">
        <v>209</v>
      </c>
      <c r="H1143" s="19">
        <v>0</v>
      </c>
      <c r="J1143" s="19">
        <v>1</v>
      </c>
      <c r="K1143" s="20" t="s">
        <v>523</v>
      </c>
      <c r="L1143" s="20">
        <v>-25</v>
      </c>
      <c r="M1143" s="20">
        <v>-3</v>
      </c>
      <c r="N1143" s="20">
        <v>-1973.45</v>
      </c>
      <c r="O1143" s="20">
        <v>-483.5</v>
      </c>
      <c r="P1143" s="20">
        <v>0</v>
      </c>
      <c r="Q1143" s="20">
        <v>-2456.9499999999998</v>
      </c>
      <c r="R1143" s="20">
        <v>0</v>
      </c>
      <c r="S1143" s="20">
        <v>0</v>
      </c>
      <c r="T1143" s="20">
        <v>0</v>
      </c>
      <c r="U1143" s="20">
        <v>-2456.9499999999998</v>
      </c>
      <c r="V1143" s="20">
        <v>-483.5</v>
      </c>
      <c r="W1143" s="20">
        <v>0</v>
      </c>
      <c r="X1143" s="20">
        <v>0</v>
      </c>
      <c r="Y1143" s="19">
        <v>2023</v>
      </c>
      <c r="Z1143" s="19">
        <v>6</v>
      </c>
    </row>
    <row r="1144" spans="1:26" x14ac:dyDescent="0.25">
      <c r="A1144" s="19">
        <v>202306</v>
      </c>
      <c r="B1144" s="19">
        <v>6053</v>
      </c>
      <c r="C1144" s="19" t="s">
        <v>682</v>
      </c>
      <c r="F1144" s="19">
        <v>23</v>
      </c>
      <c r="G1144" s="19" t="s">
        <v>209</v>
      </c>
      <c r="H1144" s="19">
        <v>0</v>
      </c>
      <c r="J1144" s="19">
        <v>1</v>
      </c>
      <c r="K1144" s="20" t="s">
        <v>523</v>
      </c>
      <c r="L1144" s="20">
        <v>24</v>
      </c>
      <c r="M1144" s="20">
        <v>2.88</v>
      </c>
      <c r="N1144" s="20">
        <v>1894.56</v>
      </c>
      <c r="O1144" s="20">
        <v>464.16</v>
      </c>
      <c r="P1144" s="20">
        <v>24.5</v>
      </c>
      <c r="Q1144" s="20">
        <v>2358.7199999999998</v>
      </c>
      <c r="R1144" s="20">
        <v>0</v>
      </c>
      <c r="S1144" s="20">
        <v>0</v>
      </c>
      <c r="T1144" s="20">
        <v>0</v>
      </c>
      <c r="U1144" s="20">
        <v>2358.7199999999998</v>
      </c>
      <c r="V1144" s="20">
        <v>464.16</v>
      </c>
      <c r="W1144" s="20">
        <v>24.5</v>
      </c>
      <c r="X1144" s="20">
        <v>0</v>
      </c>
      <c r="Y1144" s="19">
        <v>2023</v>
      </c>
      <c r="Z1144" s="19">
        <v>6</v>
      </c>
    </row>
    <row r="1145" spans="1:26" x14ac:dyDescent="0.25">
      <c r="A1145" s="19">
        <v>202306</v>
      </c>
      <c r="B1145" s="19">
        <v>6061</v>
      </c>
      <c r="C1145" s="19" t="s">
        <v>673</v>
      </c>
      <c r="F1145" s="19">
        <v>23</v>
      </c>
      <c r="G1145" s="19" t="s">
        <v>209</v>
      </c>
      <c r="H1145" s="19">
        <v>0</v>
      </c>
      <c r="J1145" s="19">
        <v>1</v>
      </c>
      <c r="K1145" s="20" t="s">
        <v>523</v>
      </c>
      <c r="L1145" s="20">
        <v>221</v>
      </c>
      <c r="M1145" s="20">
        <v>44.2</v>
      </c>
      <c r="N1145" s="20">
        <v>26128.77</v>
      </c>
      <c r="O1145" s="20">
        <v>6489.7</v>
      </c>
      <c r="P1145" s="20">
        <v>24.84</v>
      </c>
      <c r="Q1145" s="20">
        <v>32618.47</v>
      </c>
      <c r="R1145" s="20">
        <v>0</v>
      </c>
      <c r="S1145" s="20">
        <v>23.56</v>
      </c>
      <c r="T1145" s="20">
        <v>0</v>
      </c>
      <c r="U1145" s="20">
        <v>32594.91</v>
      </c>
      <c r="V1145" s="20">
        <v>6466.14</v>
      </c>
      <c r="W1145" s="20">
        <v>24.75</v>
      </c>
      <c r="X1145" s="20">
        <v>0</v>
      </c>
      <c r="Y1145" s="19">
        <v>2023</v>
      </c>
      <c r="Z1145" s="19">
        <v>6</v>
      </c>
    </row>
    <row r="1146" spans="1:26" x14ac:dyDescent="0.25">
      <c r="A1146" s="19">
        <v>202306</v>
      </c>
      <c r="B1146" s="19">
        <v>6062</v>
      </c>
      <c r="C1146" s="19" t="s">
        <v>678</v>
      </c>
      <c r="F1146" s="19">
        <v>23</v>
      </c>
      <c r="G1146" s="19" t="s">
        <v>209</v>
      </c>
      <c r="H1146" s="19">
        <v>0</v>
      </c>
      <c r="J1146" s="19">
        <v>1</v>
      </c>
      <c r="K1146" s="20" t="s">
        <v>523</v>
      </c>
      <c r="L1146" s="20">
        <v>-21</v>
      </c>
      <c r="M1146" s="20">
        <v>-2.94</v>
      </c>
      <c r="N1146" s="20">
        <v>-2643.62</v>
      </c>
      <c r="O1146" s="20">
        <v>-647.69000000000005</v>
      </c>
      <c r="P1146" s="20">
        <v>0</v>
      </c>
      <c r="Q1146" s="20">
        <v>-3291.31</v>
      </c>
      <c r="R1146" s="20">
        <v>0</v>
      </c>
      <c r="S1146" s="20">
        <v>0</v>
      </c>
      <c r="T1146" s="20">
        <v>0</v>
      </c>
      <c r="U1146" s="20">
        <v>-3291.31</v>
      </c>
      <c r="V1146" s="20">
        <v>-647.69000000000005</v>
      </c>
      <c r="W1146" s="20">
        <v>0</v>
      </c>
      <c r="X1146" s="20">
        <v>0</v>
      </c>
      <c r="Y1146" s="19">
        <v>2023</v>
      </c>
      <c r="Z1146" s="19">
        <v>6</v>
      </c>
    </row>
    <row r="1147" spans="1:26" x14ac:dyDescent="0.25">
      <c r="A1147" s="19">
        <v>202306</v>
      </c>
      <c r="B1147" s="19">
        <v>1378</v>
      </c>
      <c r="C1147" s="19" t="s">
        <v>792</v>
      </c>
      <c r="F1147" s="19">
        <v>23</v>
      </c>
      <c r="G1147" s="19" t="s">
        <v>209</v>
      </c>
      <c r="H1147" s="19">
        <v>0</v>
      </c>
      <c r="J1147" s="19">
        <v>1</v>
      </c>
      <c r="K1147" s="20" t="s">
        <v>523</v>
      </c>
      <c r="L1147" s="20">
        <v>9892</v>
      </c>
      <c r="M1147" s="20">
        <v>8902.7999999999993</v>
      </c>
      <c r="N1147" s="20">
        <v>2497829.39</v>
      </c>
      <c r="O1147" s="20">
        <v>616214.44999999995</v>
      </c>
      <c r="P1147" s="20">
        <v>24.67</v>
      </c>
      <c r="Q1147" s="20">
        <v>3114043.84</v>
      </c>
      <c r="R1147" s="20">
        <v>435515.84</v>
      </c>
      <c r="S1147" s="20">
        <v>2753.84</v>
      </c>
      <c r="T1147" s="20">
        <v>0</v>
      </c>
      <c r="U1147" s="20">
        <v>2675774.16</v>
      </c>
      <c r="V1147" s="20">
        <v>177944.77</v>
      </c>
      <c r="W1147" s="20">
        <v>7.12</v>
      </c>
      <c r="X1147" s="20">
        <v>0.04</v>
      </c>
      <c r="Y1147" s="19">
        <v>2023</v>
      </c>
      <c r="Z1147" s="19">
        <v>6</v>
      </c>
    </row>
    <row r="1148" spans="1:26" x14ac:dyDescent="0.25">
      <c r="A1148" s="19">
        <v>202307</v>
      </c>
      <c r="B1148" s="19">
        <v>1378</v>
      </c>
      <c r="C1148" s="19" t="s">
        <v>792</v>
      </c>
      <c r="F1148" s="19">
        <v>23</v>
      </c>
      <c r="G1148" s="19" t="s">
        <v>209</v>
      </c>
      <c r="H1148" s="19">
        <v>0</v>
      </c>
      <c r="J1148" s="19">
        <v>1</v>
      </c>
      <c r="K1148" s="20" t="s">
        <v>523</v>
      </c>
      <c r="L1148" s="20">
        <v>8741</v>
      </c>
      <c r="M1148" s="20">
        <v>7866.9</v>
      </c>
      <c r="N1148" s="20">
        <v>2428800.9700000002</v>
      </c>
      <c r="O1148" s="20">
        <v>599175.82999999996</v>
      </c>
      <c r="P1148" s="20">
        <v>24.67</v>
      </c>
      <c r="Q1148" s="20">
        <v>3027976.8</v>
      </c>
      <c r="R1148" s="20">
        <v>438038.84</v>
      </c>
      <c r="S1148" s="20">
        <v>2828.67</v>
      </c>
      <c r="T1148" s="20">
        <v>0</v>
      </c>
      <c r="U1148" s="20">
        <v>2587109.29</v>
      </c>
      <c r="V1148" s="20">
        <v>158308.32</v>
      </c>
      <c r="W1148" s="20">
        <v>6.52</v>
      </c>
      <c r="X1148" s="20">
        <v>0.04</v>
      </c>
      <c r="Y1148" s="19">
        <v>2023</v>
      </c>
      <c r="Z1148" s="19">
        <v>7</v>
      </c>
    </row>
    <row r="1149" spans="1:26" x14ac:dyDescent="0.25">
      <c r="A1149" s="19">
        <v>202308</v>
      </c>
      <c r="B1149" s="19">
        <v>1378</v>
      </c>
      <c r="C1149" s="19" t="s">
        <v>792</v>
      </c>
      <c r="F1149" s="19">
        <v>23</v>
      </c>
      <c r="G1149" s="19" t="s">
        <v>209</v>
      </c>
      <c r="H1149" s="19">
        <v>0</v>
      </c>
      <c r="J1149" s="19">
        <v>1</v>
      </c>
      <c r="K1149" s="20" t="s">
        <v>523</v>
      </c>
      <c r="L1149" s="20">
        <v>10506</v>
      </c>
      <c r="M1149" s="20">
        <v>9455.4</v>
      </c>
      <c r="N1149" s="20">
        <v>3180823.28</v>
      </c>
      <c r="O1149" s="20">
        <v>783999.17</v>
      </c>
      <c r="P1149" s="20">
        <v>24.65</v>
      </c>
      <c r="Q1149" s="20">
        <v>3964822.45</v>
      </c>
      <c r="R1149" s="20">
        <v>497958.31</v>
      </c>
      <c r="S1149" s="20">
        <v>3188.76</v>
      </c>
      <c r="T1149" s="20">
        <v>0</v>
      </c>
      <c r="U1149" s="20">
        <v>3463675.38</v>
      </c>
      <c r="V1149" s="20">
        <v>282852.09999999998</v>
      </c>
      <c r="W1149" s="20">
        <v>8.89</v>
      </c>
      <c r="X1149" s="20">
        <v>7.0000000000000007E-2</v>
      </c>
      <c r="Y1149" s="19">
        <v>2023</v>
      </c>
      <c r="Z1149" s="19">
        <v>8</v>
      </c>
    </row>
    <row r="1150" spans="1:26" x14ac:dyDescent="0.25">
      <c r="A1150" s="19">
        <v>202309</v>
      </c>
      <c r="B1150" s="19">
        <v>1378</v>
      </c>
      <c r="C1150" s="19" t="s">
        <v>792</v>
      </c>
      <c r="F1150" s="19">
        <v>23</v>
      </c>
      <c r="G1150" s="19" t="s">
        <v>209</v>
      </c>
      <c r="H1150" s="19">
        <v>0</v>
      </c>
      <c r="J1150" s="19">
        <v>1</v>
      </c>
      <c r="K1150" s="20" t="s">
        <v>523</v>
      </c>
      <c r="L1150" s="20">
        <v>7994</v>
      </c>
      <c r="M1150" s="20">
        <v>7194.6</v>
      </c>
      <c r="N1150" s="20">
        <v>2783263.53</v>
      </c>
      <c r="O1150" s="20">
        <v>672911.51</v>
      </c>
      <c r="P1150" s="20">
        <v>24.18</v>
      </c>
      <c r="Q1150" s="20">
        <v>3456175.04</v>
      </c>
      <c r="R1150" s="20">
        <v>668883.85</v>
      </c>
      <c r="S1150" s="20">
        <v>2806.24</v>
      </c>
      <c r="T1150" s="20">
        <v>0</v>
      </c>
      <c r="U1150" s="20">
        <v>2784484.95</v>
      </c>
      <c r="V1150" s="20">
        <v>1221.42</v>
      </c>
      <c r="W1150" s="20">
        <v>0.04</v>
      </c>
      <c r="X1150" s="20">
        <v>0</v>
      </c>
      <c r="Y1150" s="19">
        <v>2023</v>
      </c>
      <c r="Z1150" s="19">
        <v>9</v>
      </c>
    </row>
    <row r="1151" spans="1:26" x14ac:dyDescent="0.25">
      <c r="A1151" s="19">
        <v>202306</v>
      </c>
      <c r="B1151" s="19">
        <v>1377</v>
      </c>
      <c r="C1151" s="19" t="s">
        <v>791</v>
      </c>
      <c r="F1151" s="19">
        <v>23</v>
      </c>
      <c r="G1151" s="19" t="s">
        <v>209</v>
      </c>
      <c r="H1151" s="19">
        <v>0</v>
      </c>
      <c r="J1151" s="19">
        <v>1</v>
      </c>
      <c r="K1151" s="20" t="s">
        <v>523</v>
      </c>
      <c r="L1151" s="20">
        <v>76</v>
      </c>
      <c r="M1151" s="20">
        <v>68.400000000000006</v>
      </c>
      <c r="N1151" s="20">
        <v>19301.72</v>
      </c>
      <c r="O1151" s="20">
        <v>4632.2</v>
      </c>
      <c r="P1151" s="20">
        <v>24</v>
      </c>
      <c r="Q1151" s="20">
        <v>23933.919999999998</v>
      </c>
      <c r="R1151" s="20">
        <v>0</v>
      </c>
      <c r="S1151" s="20">
        <v>0</v>
      </c>
      <c r="T1151" s="20">
        <v>0</v>
      </c>
      <c r="U1151" s="20">
        <v>23933.919999999998</v>
      </c>
      <c r="V1151" s="20">
        <v>4632.2</v>
      </c>
      <c r="W1151" s="20">
        <v>24</v>
      </c>
      <c r="X1151" s="20">
        <v>0</v>
      </c>
      <c r="Y1151" s="19">
        <v>2023</v>
      </c>
      <c r="Z1151" s="19">
        <v>6</v>
      </c>
    </row>
    <row r="1152" spans="1:26" x14ac:dyDescent="0.25">
      <c r="A1152" s="19">
        <v>202307</v>
      </c>
      <c r="B1152" s="19">
        <v>1377</v>
      </c>
      <c r="C1152" s="19" t="s">
        <v>791</v>
      </c>
      <c r="F1152" s="19">
        <v>23</v>
      </c>
      <c r="G1152" s="19" t="s">
        <v>209</v>
      </c>
      <c r="H1152" s="19">
        <v>0</v>
      </c>
      <c r="J1152" s="19">
        <v>1</v>
      </c>
      <c r="K1152" s="20" t="s">
        <v>523</v>
      </c>
      <c r="L1152" s="20">
        <v>57</v>
      </c>
      <c r="M1152" s="20">
        <v>51.3</v>
      </c>
      <c r="N1152" s="20">
        <v>15923.46</v>
      </c>
      <c r="O1152" s="20">
        <v>3821.85</v>
      </c>
      <c r="P1152" s="20">
        <v>24</v>
      </c>
      <c r="Q1152" s="20">
        <v>19745.310000000001</v>
      </c>
      <c r="R1152" s="20">
        <v>0</v>
      </c>
      <c r="S1152" s="20">
        <v>0</v>
      </c>
      <c r="T1152" s="20">
        <v>0</v>
      </c>
      <c r="U1152" s="20">
        <v>19745.310000000001</v>
      </c>
      <c r="V1152" s="20">
        <v>3821.85</v>
      </c>
      <c r="W1152" s="20">
        <v>24</v>
      </c>
      <c r="X1152" s="20">
        <v>0</v>
      </c>
      <c r="Y1152" s="19">
        <v>2023</v>
      </c>
      <c r="Z1152" s="19">
        <v>7</v>
      </c>
    </row>
    <row r="1153" spans="1:26" x14ac:dyDescent="0.25">
      <c r="A1153" s="19">
        <v>202308</v>
      </c>
      <c r="B1153" s="19">
        <v>1377</v>
      </c>
      <c r="C1153" s="19" t="s">
        <v>791</v>
      </c>
      <c r="F1153" s="19">
        <v>23</v>
      </c>
      <c r="G1153" s="19" t="s">
        <v>209</v>
      </c>
      <c r="H1153" s="19">
        <v>0</v>
      </c>
      <c r="J1153" s="19">
        <v>1</v>
      </c>
      <c r="K1153" s="20" t="s">
        <v>523</v>
      </c>
      <c r="L1153" s="20">
        <v>59</v>
      </c>
      <c r="M1153" s="20">
        <v>53.1</v>
      </c>
      <c r="N1153" s="20">
        <v>17965.66</v>
      </c>
      <c r="O1153" s="20">
        <v>4311.72</v>
      </c>
      <c r="P1153" s="20">
        <v>24</v>
      </c>
      <c r="Q1153" s="20">
        <v>22277.38</v>
      </c>
      <c r="R1153" s="20">
        <v>0</v>
      </c>
      <c r="S1153" s="20">
        <v>0</v>
      </c>
      <c r="T1153" s="20">
        <v>0</v>
      </c>
      <c r="U1153" s="20">
        <v>22277.38</v>
      </c>
      <c r="V1153" s="20">
        <v>4311.72</v>
      </c>
      <c r="W1153" s="20">
        <v>24</v>
      </c>
      <c r="X1153" s="20">
        <v>0</v>
      </c>
      <c r="Y1153" s="19">
        <v>2023</v>
      </c>
      <c r="Z1153" s="19">
        <v>8</v>
      </c>
    </row>
    <row r="1154" spans="1:26" x14ac:dyDescent="0.25">
      <c r="A1154" s="19">
        <v>202309</v>
      </c>
      <c r="B1154" s="19">
        <v>1377</v>
      </c>
      <c r="C1154" s="19" t="s">
        <v>791</v>
      </c>
      <c r="F1154" s="19">
        <v>23</v>
      </c>
      <c r="G1154" s="19" t="s">
        <v>209</v>
      </c>
      <c r="H1154" s="19">
        <v>0</v>
      </c>
      <c r="J1154" s="19">
        <v>1</v>
      </c>
      <c r="K1154" s="20" t="s">
        <v>523</v>
      </c>
      <c r="L1154" s="20">
        <v>27</v>
      </c>
      <c r="M1154" s="20">
        <v>24.3</v>
      </c>
      <c r="N1154" s="20">
        <v>9454.83</v>
      </c>
      <c r="O1154" s="20">
        <v>2269.08</v>
      </c>
      <c r="P1154" s="20">
        <v>24</v>
      </c>
      <c r="Q1154" s="20">
        <v>11723.91</v>
      </c>
      <c r="R1154" s="20">
        <v>0</v>
      </c>
      <c r="S1154" s="20">
        <v>0</v>
      </c>
      <c r="T1154" s="20">
        <v>0</v>
      </c>
      <c r="U1154" s="20">
        <v>11723.91</v>
      </c>
      <c r="V1154" s="20">
        <v>2269.08</v>
      </c>
      <c r="W1154" s="20">
        <v>24</v>
      </c>
      <c r="X1154" s="20">
        <v>0</v>
      </c>
      <c r="Y1154" s="19">
        <v>2023</v>
      </c>
      <c r="Z1154" s="19">
        <v>9</v>
      </c>
    </row>
    <row r="1155" spans="1:26" x14ac:dyDescent="0.25">
      <c r="A1155" s="19">
        <v>202306</v>
      </c>
      <c r="B1155" s="19">
        <v>6099</v>
      </c>
      <c r="C1155" s="19" t="s">
        <v>814</v>
      </c>
      <c r="F1155" s="19">
        <v>23</v>
      </c>
      <c r="G1155" s="19" t="s">
        <v>209</v>
      </c>
      <c r="H1155" s="19">
        <v>0</v>
      </c>
      <c r="J1155" s="19">
        <v>1</v>
      </c>
      <c r="K1155" s="20" t="s">
        <v>523</v>
      </c>
      <c r="L1155" s="20">
        <v>1242</v>
      </c>
      <c r="M1155" s="20">
        <v>360.18</v>
      </c>
      <c r="N1155" s="20">
        <v>408990.63</v>
      </c>
      <c r="O1155" s="20">
        <v>101217.89</v>
      </c>
      <c r="P1155" s="20">
        <v>24.75</v>
      </c>
      <c r="Q1155" s="20">
        <v>510208.52</v>
      </c>
      <c r="R1155" s="20">
        <v>103786.48</v>
      </c>
      <c r="S1155" s="20">
        <v>600.97</v>
      </c>
      <c r="T1155" s="20">
        <v>0</v>
      </c>
      <c r="U1155" s="20">
        <v>405821.07</v>
      </c>
      <c r="V1155" s="20">
        <v>-3169.56</v>
      </c>
      <c r="W1155" s="20">
        <v>-0.78</v>
      </c>
      <c r="X1155" s="20">
        <v>0</v>
      </c>
      <c r="Y1155" s="19">
        <v>2023</v>
      </c>
      <c r="Z1155" s="19">
        <v>6</v>
      </c>
    </row>
    <row r="1156" spans="1:26" x14ac:dyDescent="0.25">
      <c r="A1156" s="19">
        <v>202307</v>
      </c>
      <c r="B1156" s="19">
        <v>6099</v>
      </c>
      <c r="C1156" s="19" t="s">
        <v>814</v>
      </c>
      <c r="F1156" s="19">
        <v>23</v>
      </c>
      <c r="G1156" s="19" t="s">
        <v>209</v>
      </c>
      <c r="H1156" s="19">
        <v>0</v>
      </c>
      <c r="J1156" s="19">
        <v>1</v>
      </c>
      <c r="K1156" s="20" t="s">
        <v>523</v>
      </c>
      <c r="L1156" s="20">
        <v>1021</v>
      </c>
      <c r="M1156" s="20">
        <v>296.08999999999997</v>
      </c>
      <c r="N1156" s="20">
        <v>369961.64</v>
      </c>
      <c r="O1156" s="20">
        <v>91515.71</v>
      </c>
      <c r="P1156" s="20">
        <v>24.74</v>
      </c>
      <c r="Q1156" s="20">
        <v>461477.35</v>
      </c>
      <c r="R1156" s="20">
        <v>74158.22</v>
      </c>
      <c r="S1156" s="20">
        <v>605.20000000000005</v>
      </c>
      <c r="T1156" s="20">
        <v>0</v>
      </c>
      <c r="U1156" s="20">
        <v>386713.93</v>
      </c>
      <c r="V1156" s="20">
        <v>16752.29</v>
      </c>
      <c r="W1156" s="20">
        <v>4.53</v>
      </c>
      <c r="X1156" s="20">
        <v>0</v>
      </c>
      <c r="Y1156" s="19">
        <v>2023</v>
      </c>
      <c r="Z1156" s="19">
        <v>7</v>
      </c>
    </row>
    <row r="1157" spans="1:26" x14ac:dyDescent="0.25">
      <c r="A1157" s="19">
        <v>202308</v>
      </c>
      <c r="B1157" s="19">
        <v>6099</v>
      </c>
      <c r="C1157" s="19" t="s">
        <v>814</v>
      </c>
      <c r="F1157" s="19">
        <v>23</v>
      </c>
      <c r="G1157" s="19" t="s">
        <v>209</v>
      </c>
      <c r="H1157" s="19">
        <v>0</v>
      </c>
      <c r="J1157" s="19">
        <v>1</v>
      </c>
      <c r="K1157" s="20" t="s">
        <v>523</v>
      </c>
      <c r="L1157" s="20">
        <v>1187</v>
      </c>
      <c r="M1157" s="20">
        <v>344.23</v>
      </c>
      <c r="N1157" s="20">
        <v>468657.59</v>
      </c>
      <c r="O1157" s="20">
        <v>116351.11</v>
      </c>
      <c r="P1157" s="20">
        <v>24.83</v>
      </c>
      <c r="Q1157" s="20">
        <v>585008.69999999995</v>
      </c>
      <c r="R1157" s="20">
        <v>58390.9</v>
      </c>
      <c r="S1157" s="20">
        <v>868.91</v>
      </c>
      <c r="T1157" s="20">
        <v>0</v>
      </c>
      <c r="U1157" s="20">
        <v>525748.89</v>
      </c>
      <c r="V1157" s="20">
        <v>57091.3</v>
      </c>
      <c r="W1157" s="20">
        <v>12.18</v>
      </c>
      <c r="X1157" s="20">
        <v>0.01</v>
      </c>
      <c r="Y1157" s="19">
        <v>2023</v>
      </c>
      <c r="Z1157" s="19">
        <v>8</v>
      </c>
    </row>
    <row r="1158" spans="1:26" x14ac:dyDescent="0.25">
      <c r="A1158" s="19">
        <v>202309</v>
      </c>
      <c r="B1158" s="19">
        <v>6099</v>
      </c>
      <c r="C1158" s="19" t="s">
        <v>814</v>
      </c>
      <c r="F1158" s="19">
        <v>23</v>
      </c>
      <c r="G1158" s="19" t="s">
        <v>209</v>
      </c>
      <c r="H1158" s="19">
        <v>0</v>
      </c>
      <c r="J1158" s="19">
        <v>1</v>
      </c>
      <c r="K1158" s="20" t="s">
        <v>523</v>
      </c>
      <c r="L1158" s="20">
        <v>646</v>
      </c>
      <c r="M1158" s="20">
        <v>187.34</v>
      </c>
      <c r="N1158" s="20">
        <v>293318.88</v>
      </c>
      <c r="O1158" s="20">
        <v>70939.429999999993</v>
      </c>
      <c r="P1158" s="20">
        <v>24.19</v>
      </c>
      <c r="Q1158" s="20">
        <v>364258.31</v>
      </c>
      <c r="R1158" s="20">
        <v>47010.82</v>
      </c>
      <c r="S1158" s="20">
        <v>382.84</v>
      </c>
      <c r="T1158" s="20">
        <v>0</v>
      </c>
      <c r="U1158" s="20">
        <v>316864.65000000002</v>
      </c>
      <c r="V1158" s="20">
        <v>23545.77</v>
      </c>
      <c r="W1158" s="20">
        <v>8.0299999999999994</v>
      </c>
      <c r="X1158" s="20">
        <v>0.01</v>
      </c>
      <c r="Y1158" s="19">
        <v>2023</v>
      </c>
      <c r="Z1158" s="19">
        <v>9</v>
      </c>
    </row>
    <row r="1159" spans="1:26" x14ac:dyDescent="0.25">
      <c r="A1159" s="19">
        <v>202306</v>
      </c>
      <c r="B1159" s="19">
        <v>6100</v>
      </c>
      <c r="C1159" s="19" t="s">
        <v>813</v>
      </c>
      <c r="F1159" s="19">
        <v>23</v>
      </c>
      <c r="G1159" s="19" t="s">
        <v>209</v>
      </c>
      <c r="H1159" s="19">
        <v>0</v>
      </c>
      <c r="J1159" s="19">
        <v>1</v>
      </c>
      <c r="K1159" s="20" t="s">
        <v>523</v>
      </c>
      <c r="L1159" s="20">
        <v>645</v>
      </c>
      <c r="M1159" s="20">
        <v>187.05</v>
      </c>
      <c r="N1159" s="20">
        <v>212398.51</v>
      </c>
      <c r="O1159" s="20">
        <v>52334.7</v>
      </c>
      <c r="P1159" s="20">
        <v>24.64</v>
      </c>
      <c r="Q1159" s="20">
        <v>264733.21000000002</v>
      </c>
      <c r="R1159" s="20">
        <v>64038.87</v>
      </c>
      <c r="S1159" s="20">
        <v>328</v>
      </c>
      <c r="T1159" s="20">
        <v>0</v>
      </c>
      <c r="U1159" s="20">
        <v>200366.34</v>
      </c>
      <c r="V1159" s="20">
        <v>-12032.17</v>
      </c>
      <c r="W1159" s="20">
        <v>-5.66</v>
      </c>
      <c r="X1159" s="20">
        <v>0</v>
      </c>
      <c r="Y1159" s="19">
        <v>2023</v>
      </c>
      <c r="Z1159" s="19">
        <v>6</v>
      </c>
    </row>
    <row r="1160" spans="1:26" x14ac:dyDescent="0.25">
      <c r="A1160" s="19">
        <v>202307</v>
      </c>
      <c r="B1160" s="19">
        <v>6100</v>
      </c>
      <c r="C1160" s="19" t="s">
        <v>813</v>
      </c>
      <c r="F1160" s="19">
        <v>23</v>
      </c>
      <c r="G1160" s="19" t="s">
        <v>209</v>
      </c>
      <c r="H1160" s="19">
        <v>0</v>
      </c>
      <c r="J1160" s="19">
        <v>1</v>
      </c>
      <c r="K1160" s="20" t="s">
        <v>523</v>
      </c>
      <c r="L1160" s="20">
        <v>658</v>
      </c>
      <c r="M1160" s="20">
        <v>190.82</v>
      </c>
      <c r="N1160" s="20">
        <v>238342.88</v>
      </c>
      <c r="O1160" s="20">
        <v>58825.919999999998</v>
      </c>
      <c r="P1160" s="20">
        <v>24.68</v>
      </c>
      <c r="Q1160" s="20">
        <v>297168.8</v>
      </c>
      <c r="R1160" s="20">
        <v>52488.91</v>
      </c>
      <c r="S1160" s="20">
        <v>478.92</v>
      </c>
      <c r="T1160" s="20">
        <v>0</v>
      </c>
      <c r="U1160" s="20">
        <v>244200.97</v>
      </c>
      <c r="V1160" s="20">
        <v>5858.09</v>
      </c>
      <c r="W1160" s="20">
        <v>2.46</v>
      </c>
      <c r="X1160" s="20">
        <v>0</v>
      </c>
      <c r="Y1160" s="19">
        <v>2023</v>
      </c>
      <c r="Z1160" s="19">
        <v>7</v>
      </c>
    </row>
    <row r="1161" spans="1:26" x14ac:dyDescent="0.25">
      <c r="A1161" s="19">
        <v>202308</v>
      </c>
      <c r="B1161" s="19">
        <v>6100</v>
      </c>
      <c r="C1161" s="19" t="s">
        <v>813</v>
      </c>
      <c r="F1161" s="19">
        <v>23</v>
      </c>
      <c r="G1161" s="19" t="s">
        <v>209</v>
      </c>
      <c r="H1161" s="19">
        <v>0</v>
      </c>
      <c r="J1161" s="19">
        <v>1</v>
      </c>
      <c r="K1161" s="20" t="s">
        <v>523</v>
      </c>
      <c r="L1161" s="20">
        <v>734</v>
      </c>
      <c r="M1161" s="20">
        <v>212.86</v>
      </c>
      <c r="N1161" s="20">
        <v>289801.73</v>
      </c>
      <c r="O1161" s="20">
        <v>71781.919999999998</v>
      </c>
      <c r="P1161" s="20">
        <v>24.77</v>
      </c>
      <c r="Q1161" s="20">
        <v>361583.65</v>
      </c>
      <c r="R1161" s="20">
        <v>37487.08</v>
      </c>
      <c r="S1161" s="20">
        <v>492.19</v>
      </c>
      <c r="T1161" s="20">
        <v>0</v>
      </c>
      <c r="U1161" s="20">
        <v>323604.38</v>
      </c>
      <c r="V1161" s="20">
        <v>33802.65</v>
      </c>
      <c r="W1161" s="20">
        <v>11.66</v>
      </c>
      <c r="X1161" s="20">
        <v>0.01</v>
      </c>
      <c r="Y1161" s="19">
        <v>2023</v>
      </c>
      <c r="Z1161" s="19">
        <v>8</v>
      </c>
    </row>
    <row r="1162" spans="1:26" x14ac:dyDescent="0.25">
      <c r="A1162" s="19">
        <v>202309</v>
      </c>
      <c r="B1162" s="19">
        <v>6100</v>
      </c>
      <c r="C1162" s="19" t="s">
        <v>813</v>
      </c>
      <c r="F1162" s="19">
        <v>23</v>
      </c>
      <c r="G1162" s="19" t="s">
        <v>209</v>
      </c>
      <c r="H1162" s="19">
        <v>0</v>
      </c>
      <c r="J1162" s="19">
        <v>1</v>
      </c>
      <c r="K1162" s="20" t="s">
        <v>523</v>
      </c>
      <c r="L1162" s="20">
        <v>477</v>
      </c>
      <c r="M1162" s="20">
        <v>138.33000000000001</v>
      </c>
      <c r="N1162" s="20">
        <v>216583.77</v>
      </c>
      <c r="O1162" s="20">
        <v>52341.88</v>
      </c>
      <c r="P1162" s="20">
        <v>24.17</v>
      </c>
      <c r="Q1162" s="20">
        <v>268925.65000000002</v>
      </c>
      <c r="R1162" s="20">
        <v>29181.79</v>
      </c>
      <c r="S1162" s="20">
        <v>957.12</v>
      </c>
      <c r="T1162" s="20">
        <v>0</v>
      </c>
      <c r="U1162" s="20">
        <v>238786.74</v>
      </c>
      <c r="V1162" s="20">
        <v>22202.97</v>
      </c>
      <c r="W1162" s="20">
        <v>10.25</v>
      </c>
      <c r="X1162" s="20">
        <v>0.01</v>
      </c>
      <c r="Y1162" s="19">
        <v>2023</v>
      </c>
      <c r="Z1162" s="19">
        <v>9</v>
      </c>
    </row>
    <row r="1163" spans="1:26" x14ac:dyDescent="0.25">
      <c r="A1163" s="19">
        <v>202306</v>
      </c>
      <c r="B1163" s="19">
        <v>6106</v>
      </c>
      <c r="C1163" s="19" t="s">
        <v>208</v>
      </c>
      <c r="F1163" s="19">
        <v>23</v>
      </c>
      <c r="G1163" s="19" t="s">
        <v>209</v>
      </c>
      <c r="H1163" s="19">
        <v>0</v>
      </c>
      <c r="J1163" s="19">
        <v>1</v>
      </c>
      <c r="K1163" s="20" t="s">
        <v>523</v>
      </c>
      <c r="L1163" s="20">
        <v>1034</v>
      </c>
      <c r="M1163" s="20">
        <v>169.57599999999999</v>
      </c>
      <c r="N1163" s="20">
        <v>162596.51</v>
      </c>
      <c r="O1163" s="20">
        <v>40267.06</v>
      </c>
      <c r="P1163" s="20">
        <v>24.77</v>
      </c>
      <c r="Q1163" s="20">
        <v>202863.57</v>
      </c>
      <c r="R1163" s="20">
        <v>0</v>
      </c>
      <c r="S1163" s="20">
        <v>101.81</v>
      </c>
      <c r="T1163" s="20">
        <v>0</v>
      </c>
      <c r="U1163" s="20">
        <v>202761.76</v>
      </c>
      <c r="V1163" s="20">
        <v>40165.25</v>
      </c>
      <c r="W1163" s="20">
        <v>24.7</v>
      </c>
      <c r="X1163" s="20">
        <v>0.01</v>
      </c>
      <c r="Y1163" s="19">
        <v>2023</v>
      </c>
      <c r="Z1163" s="19">
        <v>6</v>
      </c>
    </row>
    <row r="1164" spans="1:26" x14ac:dyDescent="0.25">
      <c r="A1164" s="19">
        <v>202307</v>
      </c>
      <c r="B1164" s="19">
        <v>6106</v>
      </c>
      <c r="C1164" s="19" t="s">
        <v>208</v>
      </c>
      <c r="F1164" s="19">
        <v>23</v>
      </c>
      <c r="G1164" s="19" t="s">
        <v>209</v>
      </c>
      <c r="H1164" s="19">
        <v>0</v>
      </c>
      <c r="J1164" s="19">
        <v>1</v>
      </c>
      <c r="K1164" s="20" t="s">
        <v>523</v>
      </c>
      <c r="L1164" s="20">
        <v>833</v>
      </c>
      <c r="M1164" s="20">
        <v>136.61199999999999</v>
      </c>
      <c r="N1164" s="20">
        <v>144085.79</v>
      </c>
      <c r="O1164" s="20">
        <v>35735.040000000001</v>
      </c>
      <c r="P1164" s="20">
        <v>24.8</v>
      </c>
      <c r="Q1164" s="20">
        <v>179820.83</v>
      </c>
      <c r="R1164" s="20">
        <v>0</v>
      </c>
      <c r="S1164" s="20">
        <v>146.41</v>
      </c>
      <c r="T1164" s="20">
        <v>0</v>
      </c>
      <c r="U1164" s="20">
        <v>179674.42</v>
      </c>
      <c r="V1164" s="20">
        <v>35588.629999999997</v>
      </c>
      <c r="W1164" s="20">
        <v>24.7</v>
      </c>
      <c r="X1164" s="20">
        <v>0.01</v>
      </c>
      <c r="Y1164" s="19">
        <v>2023</v>
      </c>
      <c r="Z1164" s="19">
        <v>7</v>
      </c>
    </row>
    <row r="1165" spans="1:26" x14ac:dyDescent="0.25">
      <c r="A1165" s="19">
        <v>202308</v>
      </c>
      <c r="B1165" s="19">
        <v>6106</v>
      </c>
      <c r="C1165" s="19" t="s">
        <v>208</v>
      </c>
      <c r="F1165" s="19">
        <v>23</v>
      </c>
      <c r="G1165" s="19" t="s">
        <v>209</v>
      </c>
      <c r="H1165" s="19">
        <v>0</v>
      </c>
      <c r="J1165" s="19">
        <v>1</v>
      </c>
      <c r="K1165" s="20" t="s">
        <v>523</v>
      </c>
      <c r="L1165" s="20">
        <v>960</v>
      </c>
      <c r="M1165" s="20">
        <v>157.44</v>
      </c>
      <c r="N1165" s="20">
        <v>180989.8</v>
      </c>
      <c r="O1165" s="20">
        <v>44953.13</v>
      </c>
      <c r="P1165" s="20">
        <v>24.84</v>
      </c>
      <c r="Q1165" s="20">
        <v>225942.93</v>
      </c>
      <c r="R1165" s="20">
        <v>0</v>
      </c>
      <c r="S1165" s="20">
        <v>206.57</v>
      </c>
      <c r="T1165" s="20">
        <v>0</v>
      </c>
      <c r="U1165" s="20">
        <v>225736.36</v>
      </c>
      <c r="V1165" s="20">
        <v>44746.559999999998</v>
      </c>
      <c r="W1165" s="20">
        <v>24.72</v>
      </c>
      <c r="X1165" s="20">
        <v>0.01</v>
      </c>
      <c r="Y1165" s="19">
        <v>2023</v>
      </c>
      <c r="Z1165" s="19">
        <v>8</v>
      </c>
    </row>
    <row r="1166" spans="1:26" x14ac:dyDescent="0.25">
      <c r="A1166" s="19">
        <v>202309</v>
      </c>
      <c r="B1166" s="19">
        <v>6106</v>
      </c>
      <c r="C1166" s="19" t="s">
        <v>208</v>
      </c>
      <c r="F1166" s="19">
        <v>23</v>
      </c>
      <c r="G1166" s="19" t="s">
        <v>209</v>
      </c>
      <c r="H1166" s="19">
        <v>0</v>
      </c>
      <c r="J1166" s="19">
        <v>1</v>
      </c>
      <c r="K1166" s="20" t="s">
        <v>523</v>
      </c>
      <c r="L1166" s="20">
        <v>941</v>
      </c>
      <c r="M1166" s="20">
        <v>154.32400000000001</v>
      </c>
      <c r="N1166" s="20">
        <v>204113.39</v>
      </c>
      <c r="O1166" s="20">
        <v>49512.959999999999</v>
      </c>
      <c r="P1166" s="20">
        <v>24.26</v>
      </c>
      <c r="Q1166" s="20">
        <v>253626.35</v>
      </c>
      <c r="R1166" s="20">
        <v>0</v>
      </c>
      <c r="S1166" s="20">
        <v>231.21</v>
      </c>
      <c r="T1166" s="20">
        <v>0</v>
      </c>
      <c r="U1166" s="20">
        <v>253395.14</v>
      </c>
      <c r="V1166" s="20">
        <v>49281.75</v>
      </c>
      <c r="W1166" s="20">
        <v>24.14</v>
      </c>
      <c r="X1166" s="20">
        <v>0.01</v>
      </c>
      <c r="Y1166" s="19">
        <v>2023</v>
      </c>
      <c r="Z1166" s="19">
        <v>9</v>
      </c>
    </row>
    <row r="1167" spans="1:26" x14ac:dyDescent="0.25">
      <c r="A1167" s="19">
        <v>202310</v>
      </c>
      <c r="B1167" s="19">
        <v>6106</v>
      </c>
      <c r="C1167" s="19" t="s">
        <v>208</v>
      </c>
      <c r="F1167" s="19">
        <v>23</v>
      </c>
      <c r="G1167" s="19" t="s">
        <v>209</v>
      </c>
      <c r="H1167" s="19">
        <v>0</v>
      </c>
      <c r="J1167" s="19">
        <v>1</v>
      </c>
      <c r="K1167" s="20" t="s">
        <v>523</v>
      </c>
      <c r="L1167" s="20">
        <v>544</v>
      </c>
      <c r="M1167" s="20">
        <v>89.215999999999994</v>
      </c>
      <c r="N1167" s="20">
        <v>134462.20000000001</v>
      </c>
      <c r="O1167" s="20">
        <v>32696.5</v>
      </c>
      <c r="P1167" s="20">
        <v>24.32</v>
      </c>
      <c r="Q1167" s="20">
        <v>167158.70000000001</v>
      </c>
      <c r="R1167" s="20">
        <v>0</v>
      </c>
      <c r="S1167" s="20">
        <v>116.47</v>
      </c>
      <c r="T1167" s="20">
        <v>0</v>
      </c>
      <c r="U1167" s="20">
        <v>167042.23000000001</v>
      </c>
      <c r="V1167" s="20">
        <v>32580.03</v>
      </c>
      <c r="W1167" s="20">
        <v>24.23</v>
      </c>
      <c r="X1167" s="20">
        <v>0.01</v>
      </c>
      <c r="Y1167" s="19">
        <v>2023</v>
      </c>
      <c r="Z1167" s="19">
        <v>10</v>
      </c>
    </row>
    <row r="1168" spans="1:26" x14ac:dyDescent="0.25">
      <c r="A1168" s="19">
        <v>202311</v>
      </c>
      <c r="B1168" s="19">
        <v>6106</v>
      </c>
      <c r="C1168" s="19" t="s">
        <v>208</v>
      </c>
      <c r="F1168" s="19">
        <v>23</v>
      </c>
      <c r="G1168" s="19" t="s">
        <v>209</v>
      </c>
      <c r="H1168" s="19">
        <v>0</v>
      </c>
      <c r="J1168" s="19">
        <v>1</v>
      </c>
      <c r="K1168" s="20" t="s">
        <v>523</v>
      </c>
      <c r="L1168" s="20">
        <v>554</v>
      </c>
      <c r="M1168" s="20">
        <v>90.855999999999995</v>
      </c>
      <c r="N1168" s="20">
        <v>152682.4</v>
      </c>
      <c r="O1168" s="20">
        <v>37096.29</v>
      </c>
      <c r="P1168" s="20">
        <v>24.3</v>
      </c>
      <c r="Q1168" s="20">
        <v>189778.69</v>
      </c>
      <c r="R1168" s="20">
        <v>0</v>
      </c>
      <c r="S1168" s="20">
        <v>95.67</v>
      </c>
      <c r="T1168" s="20">
        <v>0</v>
      </c>
      <c r="U1168" s="20">
        <v>189683.02</v>
      </c>
      <c r="V1168" s="20">
        <v>37000.620000000003</v>
      </c>
      <c r="W1168" s="20">
        <v>24.23</v>
      </c>
      <c r="X1168" s="20">
        <v>0.01</v>
      </c>
      <c r="Y1168" s="19">
        <v>2023</v>
      </c>
      <c r="Z1168" s="19">
        <v>11</v>
      </c>
    </row>
    <row r="1169" spans="1:26" x14ac:dyDescent="0.25">
      <c r="A1169" s="19">
        <v>202312</v>
      </c>
      <c r="B1169" s="19">
        <v>6106</v>
      </c>
      <c r="C1169" s="19" t="s">
        <v>208</v>
      </c>
      <c r="F1169" s="19">
        <v>23</v>
      </c>
      <c r="G1169" s="19" t="s">
        <v>209</v>
      </c>
      <c r="H1169" s="19">
        <v>0</v>
      </c>
      <c r="J1169" s="19">
        <v>1</v>
      </c>
      <c r="K1169" s="20" t="s">
        <v>523</v>
      </c>
      <c r="L1169" s="20">
        <v>402</v>
      </c>
      <c r="M1169" s="20">
        <v>65.927999999999997</v>
      </c>
      <c r="N1169" s="20">
        <v>143781.26</v>
      </c>
      <c r="O1169" s="20">
        <v>35183.040000000001</v>
      </c>
      <c r="P1169" s="20">
        <v>24.47</v>
      </c>
      <c r="Q1169" s="20">
        <v>178964.3</v>
      </c>
      <c r="R1169" s="20">
        <v>0</v>
      </c>
      <c r="S1169" s="20">
        <v>167.51</v>
      </c>
      <c r="T1169" s="20">
        <v>0</v>
      </c>
      <c r="U1169" s="20">
        <v>178796.79</v>
      </c>
      <c r="V1169" s="20">
        <v>35015.53</v>
      </c>
      <c r="W1169" s="20">
        <v>24.35</v>
      </c>
      <c r="X1169" s="20">
        <v>0.01</v>
      </c>
      <c r="Y1169" s="19">
        <v>2023</v>
      </c>
      <c r="Z1169" s="19">
        <v>12</v>
      </c>
    </row>
    <row r="1170" spans="1:26" x14ac:dyDescent="0.25">
      <c r="A1170" s="19">
        <v>202401</v>
      </c>
      <c r="B1170" s="19">
        <v>6106</v>
      </c>
      <c r="C1170" s="19" t="s">
        <v>208</v>
      </c>
      <c r="F1170" s="19">
        <v>23</v>
      </c>
      <c r="G1170" s="19" t="s">
        <v>209</v>
      </c>
      <c r="H1170" s="19">
        <v>0</v>
      </c>
      <c r="J1170" s="19">
        <v>1</v>
      </c>
      <c r="K1170" s="20" t="s">
        <v>523</v>
      </c>
      <c r="L1170" s="20">
        <v>595</v>
      </c>
      <c r="M1170" s="20">
        <v>97.58</v>
      </c>
      <c r="N1170" s="20">
        <v>303961.69</v>
      </c>
      <c r="O1170" s="20">
        <v>74012.89</v>
      </c>
      <c r="P1170" s="20">
        <v>24.35</v>
      </c>
      <c r="Q1170" s="20">
        <v>377974.58</v>
      </c>
      <c r="R1170" s="20">
        <v>0</v>
      </c>
      <c r="S1170" s="20">
        <v>215.39</v>
      </c>
      <c r="T1170" s="20">
        <v>0</v>
      </c>
      <c r="U1170" s="20">
        <v>377759.19</v>
      </c>
      <c r="V1170" s="20">
        <v>73797.5</v>
      </c>
      <c r="W1170" s="20">
        <v>24.28</v>
      </c>
      <c r="X1170" s="20">
        <v>0.02</v>
      </c>
      <c r="Y1170" s="19">
        <v>2024</v>
      </c>
      <c r="Z1170" s="19">
        <v>1</v>
      </c>
    </row>
    <row r="1171" spans="1:26" x14ac:dyDescent="0.25">
      <c r="A1171" s="19">
        <v>202402</v>
      </c>
      <c r="B1171" s="19">
        <v>6106</v>
      </c>
      <c r="C1171" s="19" t="s">
        <v>208</v>
      </c>
      <c r="F1171" s="19">
        <v>23</v>
      </c>
      <c r="G1171" s="19" t="s">
        <v>209</v>
      </c>
      <c r="H1171" s="19">
        <v>0</v>
      </c>
      <c r="J1171" s="19">
        <v>1</v>
      </c>
      <c r="K1171" s="20" t="s">
        <v>523</v>
      </c>
      <c r="L1171" s="20">
        <v>575</v>
      </c>
      <c r="M1171" s="20">
        <v>94.3</v>
      </c>
      <c r="N1171" s="20">
        <v>331930.25</v>
      </c>
      <c r="O1171" s="20">
        <v>81205.58</v>
      </c>
      <c r="P1171" s="20">
        <v>24.46</v>
      </c>
      <c r="Q1171" s="20">
        <v>413135.83</v>
      </c>
      <c r="R1171" s="20">
        <v>0</v>
      </c>
      <c r="S1171" s="20">
        <v>186.11</v>
      </c>
      <c r="T1171" s="20">
        <v>0</v>
      </c>
      <c r="U1171" s="20">
        <v>412949.72</v>
      </c>
      <c r="V1171" s="20">
        <v>81019.47</v>
      </c>
      <c r="W1171" s="20">
        <v>24.41</v>
      </c>
      <c r="X1171" s="20">
        <v>0.02</v>
      </c>
      <c r="Y1171" s="19">
        <v>2024</v>
      </c>
      <c r="Z1171" s="19">
        <v>2</v>
      </c>
    </row>
    <row r="1172" spans="1:26" x14ac:dyDescent="0.25">
      <c r="A1172" s="19">
        <v>202403</v>
      </c>
      <c r="B1172" s="19">
        <v>6106</v>
      </c>
      <c r="C1172" s="19" t="s">
        <v>208</v>
      </c>
      <c r="F1172" s="19">
        <v>23</v>
      </c>
      <c r="G1172" s="19" t="s">
        <v>209</v>
      </c>
      <c r="H1172" s="19">
        <v>0</v>
      </c>
      <c r="J1172" s="19">
        <v>1</v>
      </c>
      <c r="K1172" s="20" t="s">
        <v>523</v>
      </c>
      <c r="L1172" s="20">
        <v>591</v>
      </c>
      <c r="M1172" s="20">
        <v>96.924000000000007</v>
      </c>
      <c r="N1172" s="20">
        <v>390343.67999999999</v>
      </c>
      <c r="O1172" s="20">
        <v>95270.28</v>
      </c>
      <c r="P1172" s="20">
        <v>24.41</v>
      </c>
      <c r="Q1172" s="20">
        <v>485613.96</v>
      </c>
      <c r="R1172" s="20">
        <v>0</v>
      </c>
      <c r="S1172" s="20">
        <v>360.36</v>
      </c>
      <c r="T1172" s="20">
        <v>0</v>
      </c>
      <c r="U1172" s="20">
        <v>485253.6</v>
      </c>
      <c r="V1172" s="20">
        <v>94909.92</v>
      </c>
      <c r="W1172" s="20">
        <v>24.31</v>
      </c>
      <c r="X1172" s="20">
        <v>0.02</v>
      </c>
      <c r="Y1172" s="19">
        <v>2024</v>
      </c>
      <c r="Z1172" s="19">
        <v>3</v>
      </c>
    </row>
    <row r="1173" spans="1:26" x14ac:dyDescent="0.25">
      <c r="A1173" s="19">
        <v>202404</v>
      </c>
      <c r="B1173" s="19">
        <v>6106</v>
      </c>
      <c r="C1173" s="19" t="s">
        <v>208</v>
      </c>
      <c r="F1173" s="19">
        <v>23</v>
      </c>
      <c r="G1173" s="19" t="s">
        <v>209</v>
      </c>
      <c r="H1173" s="19">
        <v>0</v>
      </c>
      <c r="J1173" s="19">
        <v>1</v>
      </c>
      <c r="K1173" s="20" t="s">
        <v>523</v>
      </c>
      <c r="L1173" s="20">
        <v>128</v>
      </c>
      <c r="M1173" s="20">
        <v>20.992000000000001</v>
      </c>
      <c r="N1173" s="20">
        <v>89447.71</v>
      </c>
      <c r="O1173" s="20">
        <v>24378.15</v>
      </c>
      <c r="P1173" s="20">
        <v>27.25</v>
      </c>
      <c r="Q1173" s="20">
        <v>113825.86</v>
      </c>
      <c r="R1173" s="20">
        <v>0</v>
      </c>
      <c r="S1173" s="20">
        <v>53.25</v>
      </c>
      <c r="T1173" s="20">
        <v>0</v>
      </c>
      <c r="U1173" s="20">
        <v>113772.61</v>
      </c>
      <c r="V1173" s="20">
        <v>24324.9</v>
      </c>
      <c r="W1173" s="20">
        <v>27.19</v>
      </c>
      <c r="X1173" s="20">
        <v>0.01</v>
      </c>
      <c r="Y1173" s="19">
        <v>2024</v>
      </c>
      <c r="Z1173" s="19">
        <v>4</v>
      </c>
    </row>
    <row r="1174" spans="1:26" x14ac:dyDescent="0.25">
      <c r="A1174" s="19">
        <v>202306</v>
      </c>
      <c r="B1174" s="19">
        <v>6107</v>
      </c>
      <c r="C1174" s="19" t="s">
        <v>210</v>
      </c>
      <c r="F1174" s="19">
        <v>23</v>
      </c>
      <c r="G1174" s="19" t="s">
        <v>209</v>
      </c>
      <c r="H1174" s="19">
        <v>0</v>
      </c>
      <c r="J1174" s="19">
        <v>1</v>
      </c>
      <c r="K1174" s="20" t="s">
        <v>523</v>
      </c>
      <c r="L1174" s="20">
        <v>3913</v>
      </c>
      <c r="M1174" s="20">
        <v>622.16700000000003</v>
      </c>
      <c r="N1174" s="20">
        <v>615319.6</v>
      </c>
      <c r="O1174" s="20">
        <v>152739.92000000001</v>
      </c>
      <c r="P1174" s="20">
        <v>24.82</v>
      </c>
      <c r="Q1174" s="20">
        <v>768059.52</v>
      </c>
      <c r="R1174" s="20">
        <v>80137.72</v>
      </c>
      <c r="S1174" s="20">
        <v>831.99</v>
      </c>
      <c r="T1174" s="20">
        <v>0</v>
      </c>
      <c r="U1174" s="20">
        <v>687089.81</v>
      </c>
      <c r="V1174" s="20">
        <v>71770.210000000006</v>
      </c>
      <c r="W1174" s="20">
        <v>11.66</v>
      </c>
      <c r="X1174" s="20">
        <v>0.02</v>
      </c>
      <c r="Y1174" s="19">
        <v>2023</v>
      </c>
      <c r="Z1174" s="19">
        <v>6</v>
      </c>
    </row>
    <row r="1175" spans="1:26" x14ac:dyDescent="0.25">
      <c r="A1175" s="19">
        <v>202307</v>
      </c>
      <c r="B1175" s="19">
        <v>6107</v>
      </c>
      <c r="C1175" s="19" t="s">
        <v>210</v>
      </c>
      <c r="F1175" s="19">
        <v>23</v>
      </c>
      <c r="G1175" s="19" t="s">
        <v>209</v>
      </c>
      <c r="H1175" s="19">
        <v>0</v>
      </c>
      <c r="J1175" s="19">
        <v>1</v>
      </c>
      <c r="K1175" s="20" t="s">
        <v>523</v>
      </c>
      <c r="L1175" s="20">
        <v>3039</v>
      </c>
      <c r="M1175" s="20">
        <v>483.20100000000002</v>
      </c>
      <c r="N1175" s="20">
        <v>525756.53</v>
      </c>
      <c r="O1175" s="20">
        <v>130489.1</v>
      </c>
      <c r="P1175" s="20">
        <v>24.82</v>
      </c>
      <c r="Q1175" s="20">
        <v>656245.63</v>
      </c>
      <c r="R1175" s="20">
        <v>55144.91</v>
      </c>
      <c r="S1175" s="20">
        <v>980.39</v>
      </c>
      <c r="T1175" s="20">
        <v>0</v>
      </c>
      <c r="U1175" s="20">
        <v>600120.32999999996</v>
      </c>
      <c r="V1175" s="20">
        <v>74363.8</v>
      </c>
      <c r="W1175" s="20">
        <v>14.14</v>
      </c>
      <c r="X1175" s="20">
        <v>0.02</v>
      </c>
      <c r="Y1175" s="19">
        <v>2023</v>
      </c>
      <c r="Z1175" s="19">
        <v>7</v>
      </c>
    </row>
    <row r="1176" spans="1:26" x14ac:dyDescent="0.25">
      <c r="A1176" s="19">
        <v>202308</v>
      </c>
      <c r="B1176" s="19">
        <v>6107</v>
      </c>
      <c r="C1176" s="19" t="s">
        <v>210</v>
      </c>
      <c r="F1176" s="19">
        <v>23</v>
      </c>
      <c r="G1176" s="19" t="s">
        <v>209</v>
      </c>
      <c r="H1176" s="19">
        <v>0</v>
      </c>
      <c r="J1176" s="19">
        <v>1</v>
      </c>
      <c r="K1176" s="20" t="s">
        <v>523</v>
      </c>
      <c r="L1176" s="20">
        <v>3777</v>
      </c>
      <c r="M1176" s="20">
        <v>600.54300000000001</v>
      </c>
      <c r="N1176" s="20">
        <v>712112.8</v>
      </c>
      <c r="O1176" s="20">
        <v>177072.31</v>
      </c>
      <c r="P1176" s="20">
        <v>24.87</v>
      </c>
      <c r="Q1176" s="20">
        <v>889185.11</v>
      </c>
      <c r="R1176" s="20">
        <v>48909.89</v>
      </c>
      <c r="S1176" s="20">
        <v>1293.92</v>
      </c>
      <c r="T1176" s="20">
        <v>0</v>
      </c>
      <c r="U1176" s="20">
        <v>838981.3</v>
      </c>
      <c r="V1176" s="20">
        <v>126868.5</v>
      </c>
      <c r="W1176" s="20">
        <v>17.82</v>
      </c>
      <c r="X1176" s="20">
        <v>0.03</v>
      </c>
      <c r="Y1176" s="19">
        <v>2023</v>
      </c>
      <c r="Z1176" s="19">
        <v>8</v>
      </c>
    </row>
    <row r="1177" spans="1:26" x14ac:dyDescent="0.25">
      <c r="A1177" s="19">
        <v>202309</v>
      </c>
      <c r="B1177" s="19">
        <v>6107</v>
      </c>
      <c r="C1177" s="19" t="s">
        <v>210</v>
      </c>
      <c r="F1177" s="19">
        <v>23</v>
      </c>
      <c r="G1177" s="19" t="s">
        <v>209</v>
      </c>
      <c r="H1177" s="19">
        <v>0</v>
      </c>
      <c r="J1177" s="19">
        <v>1</v>
      </c>
      <c r="K1177" s="20" t="s">
        <v>523</v>
      </c>
      <c r="L1177" s="20">
        <v>3413</v>
      </c>
      <c r="M1177" s="20">
        <v>542.66700000000003</v>
      </c>
      <c r="N1177" s="20">
        <v>740095.07</v>
      </c>
      <c r="O1177" s="20">
        <v>179727.72</v>
      </c>
      <c r="P1177" s="20">
        <v>24.28</v>
      </c>
      <c r="Q1177" s="20">
        <v>919822.79</v>
      </c>
      <c r="R1177" s="20">
        <v>68653.81</v>
      </c>
      <c r="S1177" s="20">
        <v>1553.91</v>
      </c>
      <c r="T1177" s="20">
        <v>0</v>
      </c>
      <c r="U1177" s="20">
        <v>849615.07</v>
      </c>
      <c r="V1177" s="20">
        <v>109520</v>
      </c>
      <c r="W1177" s="20">
        <v>14.8</v>
      </c>
      <c r="X1177" s="20">
        <v>0.03</v>
      </c>
      <c r="Y1177" s="19">
        <v>2023</v>
      </c>
      <c r="Z1177" s="19">
        <v>9</v>
      </c>
    </row>
    <row r="1178" spans="1:26" x14ac:dyDescent="0.25">
      <c r="A1178" s="19">
        <v>202310</v>
      </c>
      <c r="B1178" s="19">
        <v>6107</v>
      </c>
      <c r="C1178" s="19" t="s">
        <v>210</v>
      </c>
      <c r="F1178" s="19">
        <v>23</v>
      </c>
      <c r="G1178" s="19" t="s">
        <v>209</v>
      </c>
      <c r="H1178" s="19">
        <v>0</v>
      </c>
      <c r="J1178" s="19">
        <v>1</v>
      </c>
      <c r="K1178" s="20" t="s">
        <v>523</v>
      </c>
      <c r="L1178" s="20">
        <v>4003</v>
      </c>
      <c r="M1178" s="20">
        <v>636.47699999999998</v>
      </c>
      <c r="N1178" s="20">
        <v>989646.82</v>
      </c>
      <c r="O1178" s="20">
        <v>240611.24</v>
      </c>
      <c r="P1178" s="20">
        <v>24.31</v>
      </c>
      <c r="Q1178" s="20">
        <v>1230258.06</v>
      </c>
      <c r="R1178" s="20">
        <v>104435.09</v>
      </c>
      <c r="S1178" s="20">
        <v>1943.21</v>
      </c>
      <c r="T1178" s="20">
        <v>0</v>
      </c>
      <c r="U1178" s="20">
        <v>1123879.76</v>
      </c>
      <c r="V1178" s="20">
        <v>134232.94</v>
      </c>
      <c r="W1178" s="20">
        <v>13.56</v>
      </c>
      <c r="X1178" s="20">
        <v>0.03</v>
      </c>
      <c r="Y1178" s="19">
        <v>2023</v>
      </c>
      <c r="Z1178" s="19">
        <v>10</v>
      </c>
    </row>
    <row r="1179" spans="1:26" x14ac:dyDescent="0.25">
      <c r="A1179" s="19">
        <v>202311</v>
      </c>
      <c r="B1179" s="19">
        <v>6107</v>
      </c>
      <c r="C1179" s="19" t="s">
        <v>210</v>
      </c>
      <c r="F1179" s="19">
        <v>23</v>
      </c>
      <c r="G1179" s="19" t="s">
        <v>209</v>
      </c>
      <c r="H1179" s="19">
        <v>0</v>
      </c>
      <c r="J1179" s="19">
        <v>1</v>
      </c>
      <c r="K1179" s="20" t="s">
        <v>523</v>
      </c>
      <c r="L1179" s="20">
        <v>3698</v>
      </c>
      <c r="M1179" s="20">
        <v>587.98199999999997</v>
      </c>
      <c r="N1179" s="20">
        <v>1016070.24</v>
      </c>
      <c r="O1179" s="20">
        <v>246439.36</v>
      </c>
      <c r="P1179" s="20">
        <v>24.25</v>
      </c>
      <c r="Q1179" s="20">
        <v>1262509.6000000001</v>
      </c>
      <c r="R1179" s="20">
        <v>131135.75</v>
      </c>
      <c r="S1179" s="20">
        <v>2034.85</v>
      </c>
      <c r="T1179" s="20">
        <v>0</v>
      </c>
      <c r="U1179" s="20">
        <v>1129339</v>
      </c>
      <c r="V1179" s="20">
        <v>113268.76</v>
      </c>
      <c r="W1179" s="20">
        <v>11.15</v>
      </c>
      <c r="X1179" s="20">
        <v>0.03</v>
      </c>
      <c r="Y1179" s="19">
        <v>2023</v>
      </c>
      <c r="Z1179" s="19">
        <v>11</v>
      </c>
    </row>
    <row r="1180" spans="1:26" x14ac:dyDescent="0.25">
      <c r="A1180" s="19">
        <v>202312</v>
      </c>
      <c r="B1180" s="19">
        <v>6107</v>
      </c>
      <c r="C1180" s="19" t="s">
        <v>210</v>
      </c>
      <c r="F1180" s="19">
        <v>23</v>
      </c>
      <c r="G1180" s="19" t="s">
        <v>209</v>
      </c>
      <c r="H1180" s="19">
        <v>0</v>
      </c>
      <c r="J1180" s="19">
        <v>1</v>
      </c>
      <c r="K1180" s="20" t="s">
        <v>523</v>
      </c>
      <c r="L1180" s="20">
        <v>3295</v>
      </c>
      <c r="M1180" s="20">
        <v>523.90499999999997</v>
      </c>
      <c r="N1180" s="20">
        <v>1224168.22</v>
      </c>
      <c r="O1180" s="20">
        <v>296774.15000000002</v>
      </c>
      <c r="P1180" s="20">
        <v>24.24</v>
      </c>
      <c r="Q1180" s="20">
        <v>1520942.37</v>
      </c>
      <c r="R1180" s="20">
        <v>171952.65</v>
      </c>
      <c r="S1180" s="20">
        <v>1989.1</v>
      </c>
      <c r="T1180" s="20">
        <v>0</v>
      </c>
      <c r="U1180" s="20">
        <v>1347000.62</v>
      </c>
      <c r="V1180" s="20">
        <v>122832.4</v>
      </c>
      <c r="W1180" s="20">
        <v>10.029999999999999</v>
      </c>
      <c r="X1180" s="20">
        <v>0.03</v>
      </c>
      <c r="Y1180" s="19">
        <v>2023</v>
      </c>
      <c r="Z1180" s="19">
        <v>12</v>
      </c>
    </row>
    <row r="1181" spans="1:26" x14ac:dyDescent="0.25">
      <c r="A1181" s="19">
        <v>202401</v>
      </c>
      <c r="B1181" s="19">
        <v>6107</v>
      </c>
      <c r="C1181" s="19" t="s">
        <v>210</v>
      </c>
      <c r="F1181" s="19">
        <v>23</v>
      </c>
      <c r="G1181" s="19" t="s">
        <v>209</v>
      </c>
      <c r="H1181" s="19">
        <v>0</v>
      </c>
      <c r="J1181" s="19">
        <v>1</v>
      </c>
      <c r="K1181" s="20" t="s">
        <v>523</v>
      </c>
      <c r="L1181" s="20">
        <v>3023</v>
      </c>
      <c r="M1181" s="20">
        <v>480.65699999999998</v>
      </c>
      <c r="N1181" s="20">
        <v>1544329.71</v>
      </c>
      <c r="O1181" s="20">
        <v>375324.05</v>
      </c>
      <c r="P1181" s="20">
        <v>24.3</v>
      </c>
      <c r="Q1181" s="20">
        <v>1919653.76</v>
      </c>
      <c r="R1181" s="20">
        <v>212941.91</v>
      </c>
      <c r="S1181" s="20">
        <v>2736.68</v>
      </c>
      <c r="T1181" s="20">
        <v>0</v>
      </c>
      <c r="U1181" s="20">
        <v>1703975.17</v>
      </c>
      <c r="V1181" s="20">
        <v>159645.46</v>
      </c>
      <c r="W1181" s="20">
        <v>10.34</v>
      </c>
      <c r="X1181" s="20">
        <v>0.04</v>
      </c>
      <c r="Y1181" s="19">
        <v>2024</v>
      </c>
      <c r="Z1181" s="19">
        <v>1</v>
      </c>
    </row>
    <row r="1182" spans="1:26" x14ac:dyDescent="0.25">
      <c r="A1182" s="19">
        <v>202402</v>
      </c>
      <c r="B1182" s="19">
        <v>6107</v>
      </c>
      <c r="C1182" s="19" t="s">
        <v>210</v>
      </c>
      <c r="F1182" s="19">
        <v>23</v>
      </c>
      <c r="G1182" s="19" t="s">
        <v>209</v>
      </c>
      <c r="H1182" s="19">
        <v>0</v>
      </c>
      <c r="J1182" s="19">
        <v>1</v>
      </c>
      <c r="K1182" s="20" t="s">
        <v>523</v>
      </c>
      <c r="L1182" s="20">
        <v>3025</v>
      </c>
      <c r="M1182" s="20">
        <v>480.97500000000002</v>
      </c>
      <c r="N1182" s="20">
        <v>1746640.26</v>
      </c>
      <c r="O1182" s="20">
        <v>423063.35</v>
      </c>
      <c r="P1182" s="20">
        <v>24.22</v>
      </c>
      <c r="Q1182" s="20">
        <v>2169703.61</v>
      </c>
      <c r="R1182" s="20">
        <v>240652.18</v>
      </c>
      <c r="S1182" s="20">
        <v>2920.46</v>
      </c>
      <c r="T1182" s="20">
        <v>0</v>
      </c>
      <c r="U1182" s="20">
        <v>1926130.97</v>
      </c>
      <c r="V1182" s="20">
        <v>179490.71</v>
      </c>
      <c r="W1182" s="20">
        <v>10.28</v>
      </c>
      <c r="X1182" s="20">
        <v>0.04</v>
      </c>
      <c r="Y1182" s="19">
        <v>2024</v>
      </c>
      <c r="Z1182" s="19">
        <v>2</v>
      </c>
    </row>
    <row r="1183" spans="1:26" x14ac:dyDescent="0.25">
      <c r="A1183" s="19">
        <v>202403</v>
      </c>
      <c r="B1183" s="19">
        <v>6107</v>
      </c>
      <c r="C1183" s="19" t="s">
        <v>210</v>
      </c>
      <c r="F1183" s="19">
        <v>23</v>
      </c>
      <c r="G1183" s="19" t="s">
        <v>209</v>
      </c>
      <c r="H1183" s="19">
        <v>0</v>
      </c>
      <c r="J1183" s="19">
        <v>1</v>
      </c>
      <c r="K1183" s="20" t="s">
        <v>523</v>
      </c>
      <c r="L1183" s="20">
        <v>2626</v>
      </c>
      <c r="M1183" s="20">
        <v>417.53399999999999</v>
      </c>
      <c r="N1183" s="20">
        <v>1734670.1</v>
      </c>
      <c r="O1183" s="20">
        <v>420378.47</v>
      </c>
      <c r="P1183" s="20">
        <v>24.23</v>
      </c>
      <c r="Q1183" s="20">
        <v>2155048.5699999998</v>
      </c>
      <c r="R1183" s="20">
        <v>163998.74</v>
      </c>
      <c r="S1183" s="20">
        <v>3013.92</v>
      </c>
      <c r="T1183" s="20">
        <v>0</v>
      </c>
      <c r="U1183" s="20">
        <v>1988035.91</v>
      </c>
      <c r="V1183" s="20">
        <v>253365.81</v>
      </c>
      <c r="W1183" s="20">
        <v>14.61</v>
      </c>
      <c r="X1183" s="20">
        <v>0.06</v>
      </c>
      <c r="Y1183" s="19">
        <v>2024</v>
      </c>
      <c r="Z1183" s="19">
        <v>3</v>
      </c>
    </row>
    <row r="1184" spans="1:26" x14ac:dyDescent="0.25">
      <c r="A1184" s="19">
        <v>202404</v>
      </c>
      <c r="B1184" s="19">
        <v>6107</v>
      </c>
      <c r="C1184" s="19" t="s">
        <v>210</v>
      </c>
      <c r="F1184" s="19">
        <v>23</v>
      </c>
      <c r="G1184" s="19" t="s">
        <v>209</v>
      </c>
      <c r="H1184" s="19">
        <v>0</v>
      </c>
      <c r="J1184" s="19">
        <v>1</v>
      </c>
      <c r="K1184" s="20" t="s">
        <v>523</v>
      </c>
      <c r="L1184" s="20">
        <v>578</v>
      </c>
      <c r="M1184" s="20">
        <v>91.902000000000001</v>
      </c>
      <c r="N1184" s="20">
        <v>403912.07</v>
      </c>
      <c r="O1184" s="20">
        <v>109948.01</v>
      </c>
      <c r="P1184" s="20">
        <v>27.22</v>
      </c>
      <c r="Q1184" s="20">
        <v>513860.08</v>
      </c>
      <c r="R1184" s="20">
        <v>28334.81</v>
      </c>
      <c r="S1184" s="20">
        <v>816.5</v>
      </c>
      <c r="T1184" s="20">
        <v>0</v>
      </c>
      <c r="U1184" s="20">
        <v>484708.77</v>
      </c>
      <c r="V1184" s="20">
        <v>80796.7</v>
      </c>
      <c r="W1184" s="20">
        <v>20</v>
      </c>
      <c r="X1184" s="20">
        <v>0.02</v>
      </c>
      <c r="Y1184" s="19">
        <v>2024</v>
      </c>
      <c r="Z1184" s="19">
        <v>4</v>
      </c>
    </row>
    <row r="1185" spans="1:26" x14ac:dyDescent="0.25">
      <c r="A1185" s="19">
        <v>202306</v>
      </c>
      <c r="B1185" s="19">
        <v>6113</v>
      </c>
      <c r="C1185" s="19" t="s">
        <v>211</v>
      </c>
      <c r="F1185" s="19">
        <v>23</v>
      </c>
      <c r="G1185" s="19" t="s">
        <v>209</v>
      </c>
      <c r="H1185" s="19">
        <v>0</v>
      </c>
      <c r="J1185" s="19">
        <v>1</v>
      </c>
      <c r="K1185" s="20" t="s">
        <v>523</v>
      </c>
      <c r="L1185" s="20">
        <v>727</v>
      </c>
      <c r="M1185" s="20">
        <v>114.139</v>
      </c>
      <c r="N1185" s="20">
        <v>114320.92</v>
      </c>
      <c r="O1185" s="20">
        <v>28281.45</v>
      </c>
      <c r="P1185" s="20">
        <v>24.74</v>
      </c>
      <c r="Q1185" s="20">
        <v>142602.37</v>
      </c>
      <c r="R1185" s="20">
        <v>22889.26</v>
      </c>
      <c r="S1185" s="20">
        <v>195.78</v>
      </c>
      <c r="T1185" s="20">
        <v>0</v>
      </c>
      <c r="U1185" s="20">
        <v>119517.33</v>
      </c>
      <c r="V1185" s="20">
        <v>5196.41</v>
      </c>
      <c r="W1185" s="20">
        <v>4.55</v>
      </c>
      <c r="X1185" s="20">
        <v>0</v>
      </c>
      <c r="Y1185" s="19">
        <v>2023</v>
      </c>
      <c r="Z1185" s="19">
        <v>6</v>
      </c>
    </row>
    <row r="1186" spans="1:26" x14ac:dyDescent="0.25">
      <c r="A1186" s="19">
        <v>202307</v>
      </c>
      <c r="B1186" s="19">
        <v>6113</v>
      </c>
      <c r="C1186" s="19" t="s">
        <v>211</v>
      </c>
      <c r="F1186" s="19">
        <v>23</v>
      </c>
      <c r="G1186" s="19" t="s">
        <v>209</v>
      </c>
      <c r="H1186" s="19">
        <v>0</v>
      </c>
      <c r="J1186" s="19">
        <v>1</v>
      </c>
      <c r="K1186" s="20" t="s">
        <v>523</v>
      </c>
      <c r="L1186" s="20">
        <v>497</v>
      </c>
      <c r="M1186" s="20">
        <v>78.028999999999996</v>
      </c>
      <c r="N1186" s="20">
        <v>85967.2</v>
      </c>
      <c r="O1186" s="20">
        <v>21322.41</v>
      </c>
      <c r="P1186" s="20">
        <v>24.8</v>
      </c>
      <c r="Q1186" s="20">
        <v>107289.61</v>
      </c>
      <c r="R1186" s="20">
        <v>11501.68</v>
      </c>
      <c r="S1186" s="20">
        <v>185.2</v>
      </c>
      <c r="T1186" s="20">
        <v>0</v>
      </c>
      <c r="U1186" s="20">
        <v>95602.73</v>
      </c>
      <c r="V1186" s="20">
        <v>9635.5300000000007</v>
      </c>
      <c r="W1186" s="20">
        <v>11.21</v>
      </c>
      <c r="X1186" s="20">
        <v>0</v>
      </c>
      <c r="Y1186" s="19">
        <v>2023</v>
      </c>
      <c r="Z1186" s="19">
        <v>7</v>
      </c>
    </row>
    <row r="1187" spans="1:26" x14ac:dyDescent="0.25">
      <c r="A1187" s="19">
        <v>202308</v>
      </c>
      <c r="B1187" s="19">
        <v>6113</v>
      </c>
      <c r="C1187" s="19" t="s">
        <v>211</v>
      </c>
      <c r="F1187" s="19">
        <v>23</v>
      </c>
      <c r="G1187" s="19" t="s">
        <v>209</v>
      </c>
      <c r="H1187" s="19">
        <v>0</v>
      </c>
      <c r="J1187" s="19">
        <v>1</v>
      </c>
      <c r="K1187" s="20" t="s">
        <v>523</v>
      </c>
      <c r="L1187" s="20">
        <v>602</v>
      </c>
      <c r="M1187" s="20">
        <v>94.513999999999996</v>
      </c>
      <c r="N1187" s="20">
        <v>113495.38</v>
      </c>
      <c r="O1187" s="20">
        <v>28055.16</v>
      </c>
      <c r="P1187" s="20">
        <v>24.72</v>
      </c>
      <c r="Q1187" s="20">
        <v>141550.54</v>
      </c>
      <c r="R1187" s="20">
        <v>11325.85</v>
      </c>
      <c r="S1187" s="20">
        <v>296.04000000000002</v>
      </c>
      <c r="T1187" s="20">
        <v>0</v>
      </c>
      <c r="U1187" s="20">
        <v>129928.65</v>
      </c>
      <c r="V1187" s="20">
        <v>16433.27</v>
      </c>
      <c r="W1187" s="20">
        <v>14.48</v>
      </c>
      <c r="X1187" s="20">
        <v>0</v>
      </c>
      <c r="Y1187" s="19">
        <v>2023</v>
      </c>
      <c r="Z1187" s="19">
        <v>8</v>
      </c>
    </row>
    <row r="1188" spans="1:26" x14ac:dyDescent="0.25">
      <c r="A1188" s="19">
        <v>202309</v>
      </c>
      <c r="B1188" s="19">
        <v>6113</v>
      </c>
      <c r="C1188" s="19" t="s">
        <v>211</v>
      </c>
      <c r="F1188" s="19">
        <v>23</v>
      </c>
      <c r="G1188" s="19" t="s">
        <v>209</v>
      </c>
      <c r="H1188" s="19">
        <v>0</v>
      </c>
      <c r="J1188" s="19">
        <v>1</v>
      </c>
      <c r="K1188" s="20" t="s">
        <v>523</v>
      </c>
      <c r="L1188" s="20">
        <v>728</v>
      </c>
      <c r="M1188" s="20">
        <v>114.29600000000001</v>
      </c>
      <c r="N1188" s="20">
        <v>157845.57999999999</v>
      </c>
      <c r="O1188" s="20">
        <v>38275.33</v>
      </c>
      <c r="P1188" s="20">
        <v>24.25</v>
      </c>
      <c r="Q1188" s="20">
        <v>196120.91</v>
      </c>
      <c r="R1188" s="20">
        <v>19685.05</v>
      </c>
      <c r="S1188" s="20">
        <v>414.06</v>
      </c>
      <c r="T1188" s="20">
        <v>0</v>
      </c>
      <c r="U1188" s="20">
        <v>176021.8</v>
      </c>
      <c r="V1188" s="20">
        <v>18176.22</v>
      </c>
      <c r="W1188" s="20">
        <v>11.52</v>
      </c>
      <c r="X1188" s="20">
        <v>0</v>
      </c>
      <c r="Y1188" s="19">
        <v>2023</v>
      </c>
      <c r="Z1188" s="19">
        <v>9</v>
      </c>
    </row>
    <row r="1189" spans="1:26" x14ac:dyDescent="0.25">
      <c r="A1189" s="19">
        <v>202310</v>
      </c>
      <c r="B1189" s="19">
        <v>6113</v>
      </c>
      <c r="C1189" s="19" t="s">
        <v>211</v>
      </c>
      <c r="F1189" s="19">
        <v>23</v>
      </c>
      <c r="G1189" s="19" t="s">
        <v>209</v>
      </c>
      <c r="H1189" s="19">
        <v>0</v>
      </c>
      <c r="J1189" s="19">
        <v>1</v>
      </c>
      <c r="K1189" s="20" t="s">
        <v>523</v>
      </c>
      <c r="L1189" s="20">
        <v>883</v>
      </c>
      <c r="M1189" s="20">
        <v>138.631</v>
      </c>
      <c r="N1189" s="20">
        <v>218314.78</v>
      </c>
      <c r="O1189" s="20">
        <v>52987.38</v>
      </c>
      <c r="P1189" s="20">
        <v>24.27</v>
      </c>
      <c r="Q1189" s="20">
        <v>271302.15999999997</v>
      </c>
      <c r="R1189" s="20">
        <v>27582.05</v>
      </c>
      <c r="S1189" s="20">
        <v>496.53</v>
      </c>
      <c r="T1189" s="20">
        <v>0</v>
      </c>
      <c r="U1189" s="20">
        <v>243223.58</v>
      </c>
      <c r="V1189" s="20">
        <v>24908.799999999999</v>
      </c>
      <c r="W1189" s="20">
        <v>11.41</v>
      </c>
      <c r="X1189" s="20">
        <v>0.01</v>
      </c>
      <c r="Y1189" s="19">
        <v>2023</v>
      </c>
      <c r="Z1189" s="19">
        <v>10</v>
      </c>
    </row>
    <row r="1190" spans="1:26" x14ac:dyDescent="0.25">
      <c r="A1190" s="19">
        <v>202311</v>
      </c>
      <c r="B1190" s="19">
        <v>6113</v>
      </c>
      <c r="C1190" s="19" t="s">
        <v>211</v>
      </c>
      <c r="F1190" s="19">
        <v>23</v>
      </c>
      <c r="G1190" s="19" t="s">
        <v>209</v>
      </c>
      <c r="H1190" s="19">
        <v>0</v>
      </c>
      <c r="J1190" s="19">
        <v>1</v>
      </c>
      <c r="K1190" s="20" t="s">
        <v>523</v>
      </c>
      <c r="L1190" s="20">
        <v>820</v>
      </c>
      <c r="M1190" s="20">
        <v>128.74</v>
      </c>
      <c r="N1190" s="20">
        <v>224712.81</v>
      </c>
      <c r="O1190" s="20">
        <v>54506.65</v>
      </c>
      <c r="P1190" s="20">
        <v>24.26</v>
      </c>
      <c r="Q1190" s="20">
        <v>279219.46000000002</v>
      </c>
      <c r="R1190" s="20">
        <v>37982.67</v>
      </c>
      <c r="S1190" s="20">
        <v>650.48</v>
      </c>
      <c r="T1190" s="20">
        <v>0</v>
      </c>
      <c r="U1190" s="20">
        <v>240586.31</v>
      </c>
      <c r="V1190" s="20">
        <v>15873.5</v>
      </c>
      <c r="W1190" s="20">
        <v>7.06</v>
      </c>
      <c r="X1190" s="20">
        <v>0</v>
      </c>
      <c r="Y1190" s="19">
        <v>2023</v>
      </c>
      <c r="Z1190" s="19">
        <v>11</v>
      </c>
    </row>
    <row r="1191" spans="1:26" x14ac:dyDescent="0.25">
      <c r="A1191" s="19">
        <v>202312</v>
      </c>
      <c r="B1191" s="19">
        <v>6113</v>
      </c>
      <c r="C1191" s="19" t="s">
        <v>211</v>
      </c>
      <c r="F1191" s="19">
        <v>23</v>
      </c>
      <c r="G1191" s="19" t="s">
        <v>209</v>
      </c>
      <c r="H1191" s="19">
        <v>0</v>
      </c>
      <c r="J1191" s="19">
        <v>1</v>
      </c>
      <c r="K1191" s="20" t="s">
        <v>523</v>
      </c>
      <c r="L1191" s="20">
        <v>590</v>
      </c>
      <c r="M1191" s="20">
        <v>92.63</v>
      </c>
      <c r="N1191" s="20">
        <v>228038.38</v>
      </c>
      <c r="O1191" s="20">
        <v>54966.14</v>
      </c>
      <c r="P1191" s="20">
        <v>24.1</v>
      </c>
      <c r="Q1191" s="20">
        <v>283004.52</v>
      </c>
      <c r="R1191" s="20">
        <v>40592.25</v>
      </c>
      <c r="S1191" s="20">
        <v>486.28</v>
      </c>
      <c r="T1191" s="20">
        <v>0</v>
      </c>
      <c r="U1191" s="20">
        <v>241925.99</v>
      </c>
      <c r="V1191" s="20">
        <v>13887.61</v>
      </c>
      <c r="W1191" s="20">
        <v>6.09</v>
      </c>
      <c r="X1191" s="20">
        <v>0</v>
      </c>
      <c r="Y1191" s="19">
        <v>2023</v>
      </c>
      <c r="Z1191" s="19">
        <v>12</v>
      </c>
    </row>
    <row r="1192" spans="1:26" x14ac:dyDescent="0.25">
      <c r="A1192" s="19">
        <v>202401</v>
      </c>
      <c r="B1192" s="19">
        <v>6113</v>
      </c>
      <c r="C1192" s="19" t="s">
        <v>211</v>
      </c>
      <c r="F1192" s="19">
        <v>23</v>
      </c>
      <c r="G1192" s="19" t="s">
        <v>209</v>
      </c>
      <c r="H1192" s="19">
        <v>0</v>
      </c>
      <c r="J1192" s="19">
        <v>1</v>
      </c>
      <c r="K1192" s="20" t="s">
        <v>523</v>
      </c>
      <c r="L1192" s="20">
        <v>581</v>
      </c>
      <c r="M1192" s="20">
        <v>91.216999999999999</v>
      </c>
      <c r="N1192" s="20">
        <v>296809.61</v>
      </c>
      <c r="O1192" s="20">
        <v>72258.149999999994</v>
      </c>
      <c r="P1192" s="20">
        <v>24.34</v>
      </c>
      <c r="Q1192" s="20">
        <v>369067.76</v>
      </c>
      <c r="R1192" s="20">
        <v>48984.67</v>
      </c>
      <c r="S1192" s="20">
        <v>772.85</v>
      </c>
      <c r="T1192" s="20">
        <v>0</v>
      </c>
      <c r="U1192" s="20">
        <v>319310.24</v>
      </c>
      <c r="V1192" s="20">
        <v>22500.63</v>
      </c>
      <c r="W1192" s="20">
        <v>7.58</v>
      </c>
      <c r="X1192" s="20">
        <v>0.01</v>
      </c>
      <c r="Y1192" s="19">
        <v>2024</v>
      </c>
      <c r="Z1192" s="19">
        <v>1</v>
      </c>
    </row>
    <row r="1193" spans="1:26" x14ac:dyDescent="0.25">
      <c r="A1193" s="19">
        <v>202402</v>
      </c>
      <c r="B1193" s="19">
        <v>6113</v>
      </c>
      <c r="C1193" s="19" t="s">
        <v>211</v>
      </c>
      <c r="F1193" s="19">
        <v>23</v>
      </c>
      <c r="G1193" s="19" t="s">
        <v>209</v>
      </c>
      <c r="H1193" s="19">
        <v>0</v>
      </c>
      <c r="J1193" s="19">
        <v>1</v>
      </c>
      <c r="K1193" s="20" t="s">
        <v>523</v>
      </c>
      <c r="L1193" s="20">
        <v>680</v>
      </c>
      <c r="M1193" s="20">
        <v>106.76</v>
      </c>
      <c r="N1193" s="20">
        <v>392543.64</v>
      </c>
      <c r="O1193" s="20">
        <v>94828.04</v>
      </c>
      <c r="P1193" s="20">
        <v>24.16</v>
      </c>
      <c r="Q1193" s="20">
        <v>487371.68</v>
      </c>
      <c r="R1193" s="20">
        <v>64795.519999999997</v>
      </c>
      <c r="S1193" s="20">
        <v>672.84</v>
      </c>
      <c r="T1193" s="20">
        <v>0</v>
      </c>
      <c r="U1193" s="20">
        <v>421903.32</v>
      </c>
      <c r="V1193" s="20">
        <v>29359.68</v>
      </c>
      <c r="W1193" s="20">
        <v>7.48</v>
      </c>
      <c r="X1193" s="20">
        <v>0.01</v>
      </c>
      <c r="Y1193" s="19">
        <v>2024</v>
      </c>
      <c r="Z1193" s="19">
        <v>2</v>
      </c>
    </row>
    <row r="1194" spans="1:26" x14ac:dyDescent="0.25">
      <c r="A1194" s="19">
        <v>202403</v>
      </c>
      <c r="B1194" s="19">
        <v>6113</v>
      </c>
      <c r="C1194" s="19" t="s">
        <v>211</v>
      </c>
      <c r="F1194" s="19">
        <v>23</v>
      </c>
      <c r="G1194" s="19" t="s">
        <v>209</v>
      </c>
      <c r="H1194" s="19">
        <v>0</v>
      </c>
      <c r="J1194" s="19">
        <v>1</v>
      </c>
      <c r="K1194" s="20" t="s">
        <v>523</v>
      </c>
      <c r="L1194" s="20">
        <v>508</v>
      </c>
      <c r="M1194" s="20">
        <v>79.756</v>
      </c>
      <c r="N1194" s="20">
        <v>335523.81</v>
      </c>
      <c r="O1194" s="20">
        <v>81386.8</v>
      </c>
      <c r="P1194" s="20">
        <v>24.26</v>
      </c>
      <c r="Q1194" s="20">
        <v>416910.61</v>
      </c>
      <c r="R1194" s="20">
        <v>39477.24</v>
      </c>
      <c r="S1194" s="20">
        <v>1064.7</v>
      </c>
      <c r="T1194" s="20">
        <v>0</v>
      </c>
      <c r="U1194" s="20">
        <v>376368.67</v>
      </c>
      <c r="V1194" s="20">
        <v>40844.86</v>
      </c>
      <c r="W1194" s="20">
        <v>12.17</v>
      </c>
      <c r="X1194" s="20">
        <v>0.01</v>
      </c>
      <c r="Y1194" s="19">
        <v>2024</v>
      </c>
      <c r="Z1194" s="19">
        <v>3</v>
      </c>
    </row>
    <row r="1195" spans="1:26" x14ac:dyDescent="0.25">
      <c r="A1195" s="19">
        <v>202404</v>
      </c>
      <c r="B1195" s="19">
        <v>6113</v>
      </c>
      <c r="C1195" s="19" t="s">
        <v>211</v>
      </c>
      <c r="F1195" s="19">
        <v>23</v>
      </c>
      <c r="G1195" s="19" t="s">
        <v>209</v>
      </c>
      <c r="H1195" s="19">
        <v>0</v>
      </c>
      <c r="J1195" s="19">
        <v>1</v>
      </c>
      <c r="K1195" s="20" t="s">
        <v>523</v>
      </c>
      <c r="L1195" s="20">
        <v>125</v>
      </c>
      <c r="M1195" s="20">
        <v>19.625</v>
      </c>
      <c r="N1195" s="20">
        <v>87351.16</v>
      </c>
      <c r="O1195" s="20">
        <v>23777.17</v>
      </c>
      <c r="P1195" s="20">
        <v>27.22</v>
      </c>
      <c r="Q1195" s="20">
        <v>111128.33</v>
      </c>
      <c r="R1195" s="20">
        <v>9791.16</v>
      </c>
      <c r="S1195" s="20">
        <v>177.5</v>
      </c>
      <c r="T1195" s="20">
        <v>0</v>
      </c>
      <c r="U1195" s="20">
        <v>101159.67</v>
      </c>
      <c r="V1195" s="20">
        <v>13808.51</v>
      </c>
      <c r="W1195" s="20">
        <v>15.81</v>
      </c>
      <c r="X1195" s="20">
        <v>0</v>
      </c>
      <c r="Y1195" s="19">
        <v>2024</v>
      </c>
      <c r="Z1195" s="19">
        <v>4</v>
      </c>
    </row>
    <row r="1196" spans="1:26" x14ac:dyDescent="0.25">
      <c r="A1196" s="19">
        <v>202306</v>
      </c>
      <c r="B1196" s="19">
        <v>6114</v>
      </c>
      <c r="C1196" s="19" t="s">
        <v>816</v>
      </c>
      <c r="F1196" s="19">
        <v>23</v>
      </c>
      <c r="G1196" s="19" t="s">
        <v>209</v>
      </c>
      <c r="H1196" s="19">
        <v>0</v>
      </c>
      <c r="J1196" s="19">
        <v>1</v>
      </c>
      <c r="K1196" s="20" t="s">
        <v>523</v>
      </c>
      <c r="L1196" s="20">
        <v>300</v>
      </c>
      <c r="M1196" s="20">
        <v>270</v>
      </c>
      <c r="N1196" s="20">
        <v>78726</v>
      </c>
      <c r="O1196" s="20">
        <v>19643.900000000001</v>
      </c>
      <c r="P1196" s="20">
        <v>24.95</v>
      </c>
      <c r="Q1196" s="20">
        <v>98369.9</v>
      </c>
      <c r="R1196" s="20">
        <v>0</v>
      </c>
      <c r="S1196" s="20">
        <v>164.2</v>
      </c>
      <c r="T1196" s="20">
        <v>0</v>
      </c>
      <c r="U1196" s="20">
        <v>98205.7</v>
      </c>
      <c r="V1196" s="20">
        <v>19479.7</v>
      </c>
      <c r="W1196" s="20">
        <v>24.74</v>
      </c>
      <c r="X1196" s="20">
        <v>0</v>
      </c>
      <c r="Y1196" s="19">
        <v>2023</v>
      </c>
      <c r="Z1196" s="19">
        <v>6</v>
      </c>
    </row>
    <row r="1197" spans="1:26" x14ac:dyDescent="0.25">
      <c r="A1197" s="19">
        <v>202307</v>
      </c>
      <c r="B1197" s="19">
        <v>6114</v>
      </c>
      <c r="C1197" s="19" t="s">
        <v>816</v>
      </c>
      <c r="F1197" s="19">
        <v>23</v>
      </c>
      <c r="G1197" s="19" t="s">
        <v>209</v>
      </c>
      <c r="H1197" s="19">
        <v>0</v>
      </c>
      <c r="J1197" s="19">
        <v>1</v>
      </c>
      <c r="K1197" s="20" t="s">
        <v>523</v>
      </c>
      <c r="L1197" s="20">
        <v>220</v>
      </c>
      <c r="M1197" s="20">
        <v>198</v>
      </c>
      <c r="N1197" s="20">
        <v>63504.63</v>
      </c>
      <c r="O1197" s="20">
        <v>15691.02</v>
      </c>
      <c r="P1197" s="20">
        <v>24.71</v>
      </c>
      <c r="Q1197" s="20">
        <v>79195.649999999994</v>
      </c>
      <c r="R1197" s="20">
        <v>0</v>
      </c>
      <c r="S1197" s="20">
        <v>129.38</v>
      </c>
      <c r="T1197" s="20">
        <v>0</v>
      </c>
      <c r="U1197" s="20">
        <v>79066.27</v>
      </c>
      <c r="V1197" s="20">
        <v>15561.64</v>
      </c>
      <c r="W1197" s="20">
        <v>24.5</v>
      </c>
      <c r="X1197" s="20">
        <v>0</v>
      </c>
      <c r="Y1197" s="19">
        <v>2023</v>
      </c>
      <c r="Z1197" s="19">
        <v>7</v>
      </c>
    </row>
    <row r="1198" spans="1:26" x14ac:dyDescent="0.25">
      <c r="A1198" s="19">
        <v>202308</v>
      </c>
      <c r="B1198" s="19">
        <v>6114</v>
      </c>
      <c r="C1198" s="19" t="s">
        <v>816</v>
      </c>
      <c r="F1198" s="19">
        <v>23</v>
      </c>
      <c r="G1198" s="19" t="s">
        <v>209</v>
      </c>
      <c r="H1198" s="19">
        <v>0</v>
      </c>
      <c r="J1198" s="19">
        <v>1</v>
      </c>
      <c r="K1198" s="20" t="s">
        <v>523</v>
      </c>
      <c r="L1198" s="20">
        <v>150</v>
      </c>
      <c r="M1198" s="20">
        <v>135</v>
      </c>
      <c r="N1198" s="20">
        <v>47197.89</v>
      </c>
      <c r="O1198" s="20">
        <v>10947.23</v>
      </c>
      <c r="P1198" s="20">
        <v>23.19</v>
      </c>
      <c r="Q1198" s="20">
        <v>58145.120000000003</v>
      </c>
      <c r="R1198" s="20">
        <v>0</v>
      </c>
      <c r="S1198" s="20">
        <v>297.72000000000003</v>
      </c>
      <c r="T1198" s="20">
        <v>0</v>
      </c>
      <c r="U1198" s="20">
        <v>57847.4</v>
      </c>
      <c r="V1198" s="20">
        <v>10649.51</v>
      </c>
      <c r="W1198" s="20">
        <v>22.56</v>
      </c>
      <c r="X1198" s="20">
        <v>0</v>
      </c>
      <c r="Y1198" s="19">
        <v>2023</v>
      </c>
      <c r="Z1198" s="19">
        <v>8</v>
      </c>
    </row>
    <row r="1199" spans="1:26" x14ac:dyDescent="0.25">
      <c r="A1199" s="19">
        <v>202309</v>
      </c>
      <c r="B1199" s="19">
        <v>6114</v>
      </c>
      <c r="C1199" s="19" t="s">
        <v>816</v>
      </c>
      <c r="F1199" s="19">
        <v>23</v>
      </c>
      <c r="G1199" s="19" t="s">
        <v>209</v>
      </c>
      <c r="H1199" s="19">
        <v>0</v>
      </c>
      <c r="J1199" s="19">
        <v>1</v>
      </c>
      <c r="K1199" s="20" t="s">
        <v>523</v>
      </c>
      <c r="L1199" s="20">
        <v>287</v>
      </c>
      <c r="M1199" s="20">
        <v>258.3</v>
      </c>
      <c r="N1199" s="20">
        <v>103845.65</v>
      </c>
      <c r="O1199" s="20">
        <v>24941.17</v>
      </c>
      <c r="P1199" s="20">
        <v>24.02</v>
      </c>
      <c r="Q1199" s="20">
        <v>128786.82</v>
      </c>
      <c r="R1199" s="20">
        <v>0</v>
      </c>
      <c r="S1199" s="20">
        <v>35.9</v>
      </c>
      <c r="T1199" s="20">
        <v>0</v>
      </c>
      <c r="U1199" s="20">
        <v>128750.92</v>
      </c>
      <c r="V1199" s="20">
        <v>24905.27</v>
      </c>
      <c r="W1199" s="20">
        <v>23.98</v>
      </c>
      <c r="X1199" s="20">
        <v>0.01</v>
      </c>
      <c r="Y1199" s="19">
        <v>2023</v>
      </c>
      <c r="Z1199" s="19">
        <v>9</v>
      </c>
    </row>
    <row r="1200" spans="1:26" x14ac:dyDescent="0.25">
      <c r="A1200" s="19">
        <v>202310</v>
      </c>
      <c r="B1200" s="19">
        <v>6114</v>
      </c>
      <c r="C1200" s="19" t="s">
        <v>816</v>
      </c>
      <c r="F1200" s="19">
        <v>23</v>
      </c>
      <c r="G1200" s="19" t="s">
        <v>209</v>
      </c>
      <c r="H1200" s="19">
        <v>0</v>
      </c>
      <c r="J1200" s="19">
        <v>1</v>
      </c>
      <c r="K1200" s="20" t="s">
        <v>523</v>
      </c>
      <c r="L1200" s="20">
        <v>-5</v>
      </c>
      <c r="M1200" s="20">
        <v>-4.5</v>
      </c>
      <c r="N1200" s="20">
        <v>-2062.48</v>
      </c>
      <c r="O1200" s="20">
        <v>-494.99</v>
      </c>
      <c r="P1200" s="20">
        <v>0</v>
      </c>
      <c r="Q1200" s="20">
        <v>-2557.4699999999998</v>
      </c>
      <c r="R1200" s="20">
        <v>0</v>
      </c>
      <c r="S1200" s="20">
        <v>0</v>
      </c>
      <c r="T1200" s="20">
        <v>0</v>
      </c>
      <c r="U1200" s="20">
        <v>-2557.4699999999998</v>
      </c>
      <c r="V1200" s="20">
        <v>-494.99</v>
      </c>
      <c r="W1200" s="20">
        <v>0</v>
      </c>
      <c r="X1200" s="20">
        <v>0</v>
      </c>
      <c r="Y1200" s="19">
        <v>2023</v>
      </c>
      <c r="Z1200" s="19">
        <v>10</v>
      </c>
    </row>
    <row r="1201" spans="1:26" x14ac:dyDescent="0.25">
      <c r="A1201" s="19">
        <v>202306</v>
      </c>
      <c r="B1201" s="19">
        <v>6105</v>
      </c>
      <c r="C1201" s="19" t="s">
        <v>212</v>
      </c>
      <c r="F1201" s="19">
        <v>23</v>
      </c>
      <c r="G1201" s="19" t="s">
        <v>209</v>
      </c>
      <c r="H1201" s="19">
        <v>0</v>
      </c>
      <c r="J1201" s="19">
        <v>1</v>
      </c>
      <c r="K1201" s="20" t="s">
        <v>523</v>
      </c>
      <c r="L1201" s="20">
        <v>4799</v>
      </c>
      <c r="M1201" s="20">
        <v>575.88</v>
      </c>
      <c r="N1201" s="20">
        <v>391742.43</v>
      </c>
      <c r="O1201" s="20">
        <v>97078.61</v>
      </c>
      <c r="P1201" s="20">
        <v>24.78</v>
      </c>
      <c r="Q1201" s="20">
        <v>488821.04</v>
      </c>
      <c r="R1201" s="20">
        <v>0</v>
      </c>
      <c r="S1201" s="20">
        <v>403.74</v>
      </c>
      <c r="T1201" s="20">
        <v>0</v>
      </c>
      <c r="U1201" s="20">
        <v>488417.3</v>
      </c>
      <c r="V1201" s="20">
        <v>96674.87</v>
      </c>
      <c r="W1201" s="20">
        <v>24.68</v>
      </c>
      <c r="X1201" s="20">
        <v>0.02</v>
      </c>
      <c r="Y1201" s="19">
        <v>2023</v>
      </c>
      <c r="Z1201" s="19">
        <v>6</v>
      </c>
    </row>
    <row r="1202" spans="1:26" x14ac:dyDescent="0.25">
      <c r="A1202" s="19">
        <v>202307</v>
      </c>
      <c r="B1202" s="19">
        <v>6105</v>
      </c>
      <c r="C1202" s="19" t="s">
        <v>212</v>
      </c>
      <c r="F1202" s="19">
        <v>23</v>
      </c>
      <c r="G1202" s="19" t="s">
        <v>209</v>
      </c>
      <c r="H1202" s="19">
        <v>0</v>
      </c>
      <c r="J1202" s="19">
        <v>1</v>
      </c>
      <c r="K1202" s="20" t="s">
        <v>523</v>
      </c>
      <c r="L1202" s="20">
        <v>4269</v>
      </c>
      <c r="M1202" s="20">
        <v>512.28</v>
      </c>
      <c r="N1202" s="20">
        <v>383330.54</v>
      </c>
      <c r="O1202" s="20">
        <v>95136.61</v>
      </c>
      <c r="P1202" s="20">
        <v>24.82</v>
      </c>
      <c r="Q1202" s="20">
        <v>478467.15</v>
      </c>
      <c r="R1202" s="20">
        <v>0</v>
      </c>
      <c r="S1202" s="20">
        <v>420.78</v>
      </c>
      <c r="T1202" s="20">
        <v>0</v>
      </c>
      <c r="U1202" s="20">
        <v>478046.37</v>
      </c>
      <c r="V1202" s="20">
        <v>94715.83</v>
      </c>
      <c r="W1202" s="20">
        <v>24.71</v>
      </c>
      <c r="X1202" s="20">
        <v>0.02</v>
      </c>
      <c r="Y1202" s="19">
        <v>2023</v>
      </c>
      <c r="Z1202" s="19">
        <v>7</v>
      </c>
    </row>
    <row r="1203" spans="1:26" x14ac:dyDescent="0.25">
      <c r="A1203" s="19">
        <v>202308</v>
      </c>
      <c r="B1203" s="19">
        <v>6105</v>
      </c>
      <c r="C1203" s="19" t="s">
        <v>212</v>
      </c>
      <c r="F1203" s="19">
        <v>23</v>
      </c>
      <c r="G1203" s="19" t="s">
        <v>209</v>
      </c>
      <c r="H1203" s="19">
        <v>0</v>
      </c>
      <c r="J1203" s="19">
        <v>1</v>
      </c>
      <c r="K1203" s="20" t="s">
        <v>523</v>
      </c>
      <c r="L1203" s="20">
        <v>4747</v>
      </c>
      <c r="M1203" s="20">
        <v>569.64</v>
      </c>
      <c r="N1203" s="20">
        <v>464593.64</v>
      </c>
      <c r="O1203" s="20">
        <v>114960.17</v>
      </c>
      <c r="P1203" s="20">
        <v>24.74</v>
      </c>
      <c r="Q1203" s="20">
        <v>579553.81000000006</v>
      </c>
      <c r="R1203" s="20">
        <v>0</v>
      </c>
      <c r="S1203" s="20">
        <v>594.64</v>
      </c>
      <c r="T1203" s="20">
        <v>0</v>
      </c>
      <c r="U1203" s="20">
        <v>578959.17000000004</v>
      </c>
      <c r="V1203" s="20">
        <v>114365.53</v>
      </c>
      <c r="W1203" s="20">
        <v>24.62</v>
      </c>
      <c r="X1203" s="20">
        <v>0.03</v>
      </c>
      <c r="Y1203" s="19">
        <v>2023</v>
      </c>
      <c r="Z1203" s="19">
        <v>8</v>
      </c>
    </row>
    <row r="1204" spans="1:26" x14ac:dyDescent="0.25">
      <c r="A1204" s="19">
        <v>202309</v>
      </c>
      <c r="B1204" s="19">
        <v>6105</v>
      </c>
      <c r="C1204" s="19" t="s">
        <v>212</v>
      </c>
      <c r="F1204" s="19">
        <v>23</v>
      </c>
      <c r="G1204" s="19" t="s">
        <v>209</v>
      </c>
      <c r="H1204" s="19">
        <v>0</v>
      </c>
      <c r="J1204" s="19">
        <v>1</v>
      </c>
      <c r="K1204" s="20" t="s">
        <v>523</v>
      </c>
      <c r="L1204" s="20">
        <v>4526</v>
      </c>
      <c r="M1204" s="20">
        <v>543.12</v>
      </c>
      <c r="N1204" s="20">
        <v>509428.46</v>
      </c>
      <c r="O1204" s="20">
        <v>123521.78</v>
      </c>
      <c r="P1204" s="20">
        <v>24.25</v>
      </c>
      <c r="Q1204" s="20">
        <v>632950.24</v>
      </c>
      <c r="R1204" s="20">
        <v>0</v>
      </c>
      <c r="S1204" s="20">
        <v>929.56</v>
      </c>
      <c r="T1204" s="20">
        <v>0</v>
      </c>
      <c r="U1204" s="20">
        <v>632020.68000000005</v>
      </c>
      <c r="V1204" s="20">
        <v>122592.22</v>
      </c>
      <c r="W1204" s="20">
        <v>24.06</v>
      </c>
      <c r="X1204" s="20">
        <v>0.03</v>
      </c>
      <c r="Y1204" s="19">
        <v>2023</v>
      </c>
      <c r="Z1204" s="19">
        <v>9</v>
      </c>
    </row>
    <row r="1205" spans="1:26" x14ac:dyDescent="0.25">
      <c r="A1205" s="19">
        <v>202310</v>
      </c>
      <c r="B1205" s="19">
        <v>6105</v>
      </c>
      <c r="C1205" s="19" t="s">
        <v>212</v>
      </c>
      <c r="F1205" s="19">
        <v>23</v>
      </c>
      <c r="G1205" s="19" t="s">
        <v>209</v>
      </c>
      <c r="H1205" s="19">
        <v>0</v>
      </c>
      <c r="J1205" s="19">
        <v>1</v>
      </c>
      <c r="K1205" s="20" t="s">
        <v>523</v>
      </c>
      <c r="L1205" s="20">
        <v>3698</v>
      </c>
      <c r="M1205" s="20">
        <v>443.76</v>
      </c>
      <c r="N1205" s="20">
        <v>474716.37</v>
      </c>
      <c r="O1205" s="20">
        <v>115151.39</v>
      </c>
      <c r="P1205" s="20">
        <v>24.26</v>
      </c>
      <c r="Q1205" s="20">
        <v>589867.76</v>
      </c>
      <c r="R1205" s="20">
        <v>0</v>
      </c>
      <c r="S1205" s="20">
        <v>521.82000000000005</v>
      </c>
      <c r="T1205" s="20">
        <v>0</v>
      </c>
      <c r="U1205" s="20">
        <v>589345.93999999994</v>
      </c>
      <c r="V1205" s="20">
        <v>114629.57</v>
      </c>
      <c r="W1205" s="20">
        <v>24.15</v>
      </c>
      <c r="X1205" s="20">
        <v>0.03</v>
      </c>
      <c r="Y1205" s="19">
        <v>2023</v>
      </c>
      <c r="Z1205" s="19">
        <v>10</v>
      </c>
    </row>
    <row r="1206" spans="1:26" x14ac:dyDescent="0.25">
      <c r="A1206" s="19">
        <v>202311</v>
      </c>
      <c r="B1206" s="19">
        <v>6105</v>
      </c>
      <c r="C1206" s="19" t="s">
        <v>212</v>
      </c>
      <c r="F1206" s="19">
        <v>23</v>
      </c>
      <c r="G1206" s="19" t="s">
        <v>209</v>
      </c>
      <c r="H1206" s="19">
        <v>0</v>
      </c>
      <c r="J1206" s="19">
        <v>1</v>
      </c>
      <c r="K1206" s="20" t="s">
        <v>523</v>
      </c>
      <c r="L1206" s="20">
        <v>4089</v>
      </c>
      <c r="M1206" s="20">
        <v>490.68</v>
      </c>
      <c r="N1206" s="20">
        <v>584931.12</v>
      </c>
      <c r="O1206" s="20">
        <v>142086.45000000001</v>
      </c>
      <c r="P1206" s="20">
        <v>24.29</v>
      </c>
      <c r="Q1206" s="20">
        <v>727017.57</v>
      </c>
      <c r="R1206" s="20">
        <v>0</v>
      </c>
      <c r="S1206" s="20">
        <v>624.37</v>
      </c>
      <c r="T1206" s="20">
        <v>0</v>
      </c>
      <c r="U1206" s="20">
        <v>726393.2</v>
      </c>
      <c r="V1206" s="20">
        <v>141462.07999999999</v>
      </c>
      <c r="W1206" s="20">
        <v>24.18</v>
      </c>
      <c r="X1206" s="20">
        <v>0.03</v>
      </c>
      <c r="Y1206" s="19">
        <v>2023</v>
      </c>
      <c r="Z1206" s="19">
        <v>11</v>
      </c>
    </row>
    <row r="1207" spans="1:26" x14ac:dyDescent="0.25">
      <c r="A1207" s="19">
        <v>202312</v>
      </c>
      <c r="B1207" s="19">
        <v>6105</v>
      </c>
      <c r="C1207" s="19" t="s">
        <v>212</v>
      </c>
      <c r="F1207" s="19">
        <v>23</v>
      </c>
      <c r="G1207" s="19" t="s">
        <v>209</v>
      </c>
      <c r="H1207" s="19">
        <v>0</v>
      </c>
      <c r="J1207" s="19">
        <v>1</v>
      </c>
      <c r="K1207" s="20" t="s">
        <v>523</v>
      </c>
      <c r="L1207" s="20">
        <v>4301</v>
      </c>
      <c r="M1207" s="20">
        <v>516.12</v>
      </c>
      <c r="N1207" s="20">
        <v>805060.99</v>
      </c>
      <c r="O1207" s="20">
        <v>195459.06</v>
      </c>
      <c r="P1207" s="20">
        <v>24.28</v>
      </c>
      <c r="Q1207" s="20">
        <v>1000520.05</v>
      </c>
      <c r="R1207" s="20">
        <v>0</v>
      </c>
      <c r="S1207" s="20">
        <v>682.82</v>
      </c>
      <c r="T1207" s="20">
        <v>0</v>
      </c>
      <c r="U1207" s="20">
        <v>999837.23</v>
      </c>
      <c r="V1207" s="20">
        <v>194776.24</v>
      </c>
      <c r="W1207" s="20">
        <v>24.19</v>
      </c>
      <c r="X1207" s="20">
        <v>0.05</v>
      </c>
      <c r="Y1207" s="19">
        <v>2023</v>
      </c>
      <c r="Z1207" s="19">
        <v>12</v>
      </c>
    </row>
    <row r="1208" spans="1:26" x14ac:dyDescent="0.25">
      <c r="A1208" s="19">
        <v>202401</v>
      </c>
      <c r="B1208" s="19">
        <v>6105</v>
      </c>
      <c r="C1208" s="19" t="s">
        <v>212</v>
      </c>
      <c r="F1208" s="19">
        <v>23</v>
      </c>
      <c r="G1208" s="19" t="s">
        <v>209</v>
      </c>
      <c r="H1208" s="19">
        <v>0</v>
      </c>
      <c r="J1208" s="19">
        <v>1</v>
      </c>
      <c r="K1208" s="20" t="s">
        <v>523</v>
      </c>
      <c r="L1208" s="20">
        <v>3963</v>
      </c>
      <c r="M1208" s="20">
        <v>475.56</v>
      </c>
      <c r="N1208" s="20">
        <v>985233.42</v>
      </c>
      <c r="O1208" s="20">
        <v>238250.05</v>
      </c>
      <c r="P1208" s="20">
        <v>24.18</v>
      </c>
      <c r="Q1208" s="20">
        <v>1223483.47</v>
      </c>
      <c r="R1208" s="20">
        <v>0</v>
      </c>
      <c r="S1208" s="20">
        <v>1084.6600000000001</v>
      </c>
      <c r="T1208" s="20">
        <v>0</v>
      </c>
      <c r="U1208" s="20">
        <v>1222398.81</v>
      </c>
      <c r="V1208" s="20">
        <v>237165.39</v>
      </c>
      <c r="W1208" s="20">
        <v>24.07</v>
      </c>
      <c r="X1208" s="20">
        <v>0.06</v>
      </c>
      <c r="Y1208" s="19">
        <v>2024</v>
      </c>
      <c r="Z1208" s="19">
        <v>1</v>
      </c>
    </row>
    <row r="1209" spans="1:26" x14ac:dyDescent="0.25">
      <c r="A1209" s="19">
        <v>202402</v>
      </c>
      <c r="B1209" s="19">
        <v>6105</v>
      </c>
      <c r="C1209" s="19" t="s">
        <v>212</v>
      </c>
      <c r="F1209" s="19">
        <v>23</v>
      </c>
      <c r="G1209" s="19" t="s">
        <v>209</v>
      </c>
      <c r="H1209" s="19">
        <v>0</v>
      </c>
      <c r="J1209" s="19">
        <v>1</v>
      </c>
      <c r="K1209" s="20" t="s">
        <v>523</v>
      </c>
      <c r="L1209" s="20">
        <v>4101</v>
      </c>
      <c r="M1209" s="20">
        <v>492.12</v>
      </c>
      <c r="N1209" s="20">
        <v>1141481.3400000001</v>
      </c>
      <c r="O1209" s="20">
        <v>276897.74</v>
      </c>
      <c r="P1209" s="20">
        <v>24.26</v>
      </c>
      <c r="Q1209" s="20">
        <v>1418379.08</v>
      </c>
      <c r="R1209" s="20">
        <v>0</v>
      </c>
      <c r="S1209" s="20">
        <v>517.71</v>
      </c>
      <c r="T1209" s="20">
        <v>0</v>
      </c>
      <c r="U1209" s="20">
        <v>1417861.37</v>
      </c>
      <c r="V1209" s="20">
        <v>276380.03000000003</v>
      </c>
      <c r="W1209" s="20">
        <v>24.21</v>
      </c>
      <c r="X1209" s="20">
        <v>7.0000000000000007E-2</v>
      </c>
      <c r="Y1209" s="19">
        <v>2024</v>
      </c>
      <c r="Z1209" s="19">
        <v>2</v>
      </c>
    </row>
    <row r="1210" spans="1:26" x14ac:dyDescent="0.25">
      <c r="A1210" s="19">
        <v>202403</v>
      </c>
      <c r="B1210" s="19">
        <v>6105</v>
      </c>
      <c r="C1210" s="19" t="s">
        <v>212</v>
      </c>
      <c r="F1210" s="19">
        <v>23</v>
      </c>
      <c r="G1210" s="19" t="s">
        <v>209</v>
      </c>
      <c r="H1210" s="19">
        <v>0</v>
      </c>
      <c r="J1210" s="19">
        <v>1</v>
      </c>
      <c r="K1210" s="20" t="s">
        <v>523</v>
      </c>
      <c r="L1210" s="20">
        <v>3719</v>
      </c>
      <c r="M1210" s="20">
        <v>446.28</v>
      </c>
      <c r="N1210" s="20">
        <v>1180224.44</v>
      </c>
      <c r="O1210" s="20">
        <v>285326.88</v>
      </c>
      <c r="P1210" s="20">
        <v>24.18</v>
      </c>
      <c r="Q1210" s="20">
        <v>1465551.32</v>
      </c>
      <c r="R1210" s="20">
        <v>97933.7</v>
      </c>
      <c r="S1210" s="20">
        <v>928.66</v>
      </c>
      <c r="T1210" s="20">
        <v>0</v>
      </c>
      <c r="U1210" s="20">
        <v>1366688.96</v>
      </c>
      <c r="V1210" s="20">
        <v>186464.52</v>
      </c>
      <c r="W1210" s="20">
        <v>15.8</v>
      </c>
      <c r="X1210" s="20">
        <v>0.05</v>
      </c>
      <c r="Y1210" s="19">
        <v>2024</v>
      </c>
      <c r="Z1210" s="19">
        <v>3</v>
      </c>
    </row>
    <row r="1211" spans="1:26" x14ac:dyDescent="0.25">
      <c r="A1211" s="19">
        <v>202404</v>
      </c>
      <c r="B1211" s="19">
        <v>6105</v>
      </c>
      <c r="C1211" s="19" t="s">
        <v>212</v>
      </c>
      <c r="F1211" s="19">
        <v>23</v>
      </c>
      <c r="G1211" s="19" t="s">
        <v>209</v>
      </c>
      <c r="H1211" s="19">
        <v>0</v>
      </c>
      <c r="J1211" s="19">
        <v>1</v>
      </c>
      <c r="K1211" s="20" t="s">
        <v>523</v>
      </c>
      <c r="L1211" s="20">
        <v>1253</v>
      </c>
      <c r="M1211" s="20">
        <v>150.36000000000001</v>
      </c>
      <c r="N1211" s="20">
        <v>424654.28</v>
      </c>
      <c r="O1211" s="20">
        <v>115746.18</v>
      </c>
      <c r="P1211" s="20">
        <v>27.26</v>
      </c>
      <c r="Q1211" s="20">
        <v>540400.46</v>
      </c>
      <c r="R1211" s="20">
        <v>27943.64</v>
      </c>
      <c r="S1211" s="20">
        <v>258.25</v>
      </c>
      <c r="T1211" s="20">
        <v>0</v>
      </c>
      <c r="U1211" s="20">
        <v>512198.57</v>
      </c>
      <c r="V1211" s="20">
        <v>87544.29</v>
      </c>
      <c r="W1211" s="20">
        <v>20.62</v>
      </c>
      <c r="X1211" s="20">
        <v>0.02</v>
      </c>
      <c r="Y1211" s="19">
        <v>2024</v>
      </c>
      <c r="Z1211" s="19">
        <v>4</v>
      </c>
    </row>
    <row r="1212" spans="1:26" x14ac:dyDescent="0.25">
      <c r="A1212" s="19">
        <v>202306</v>
      </c>
      <c r="B1212" s="19">
        <v>6111</v>
      </c>
      <c r="C1212" s="19" t="s">
        <v>815</v>
      </c>
      <c r="F1212" s="19">
        <v>23</v>
      </c>
      <c r="G1212" s="19" t="s">
        <v>209</v>
      </c>
      <c r="H1212" s="19">
        <v>0</v>
      </c>
      <c r="J1212" s="19">
        <v>1</v>
      </c>
      <c r="K1212" s="20" t="s">
        <v>523</v>
      </c>
      <c r="L1212" s="20">
        <v>302</v>
      </c>
      <c r="M1212" s="20">
        <v>42.28</v>
      </c>
      <c r="N1212" s="20">
        <v>39664.74</v>
      </c>
      <c r="O1212" s="20">
        <v>9876.2099999999991</v>
      </c>
      <c r="P1212" s="20">
        <v>24.9</v>
      </c>
      <c r="Q1212" s="20">
        <v>49540.95</v>
      </c>
      <c r="R1212" s="20">
        <v>0</v>
      </c>
      <c r="S1212" s="20">
        <v>19.940000000000001</v>
      </c>
      <c r="T1212" s="20">
        <v>0</v>
      </c>
      <c r="U1212" s="20">
        <v>49521.01</v>
      </c>
      <c r="V1212" s="20">
        <v>9856.27</v>
      </c>
      <c r="W1212" s="20">
        <v>24.85</v>
      </c>
      <c r="X1212" s="20">
        <v>0</v>
      </c>
      <c r="Y1212" s="19">
        <v>2023</v>
      </c>
      <c r="Z1212" s="19">
        <v>6</v>
      </c>
    </row>
    <row r="1213" spans="1:26" x14ac:dyDescent="0.25">
      <c r="A1213" s="19">
        <v>202307</v>
      </c>
      <c r="B1213" s="19">
        <v>6111</v>
      </c>
      <c r="C1213" s="19" t="s">
        <v>815</v>
      </c>
      <c r="F1213" s="19">
        <v>23</v>
      </c>
      <c r="G1213" s="19" t="s">
        <v>209</v>
      </c>
      <c r="H1213" s="19">
        <v>0</v>
      </c>
      <c r="J1213" s="19">
        <v>1</v>
      </c>
      <c r="K1213" s="20" t="s">
        <v>523</v>
      </c>
      <c r="L1213" s="20">
        <v>-11</v>
      </c>
      <c r="M1213" s="20">
        <v>-1.54</v>
      </c>
      <c r="N1213" s="20">
        <v>-1589.34</v>
      </c>
      <c r="O1213" s="20">
        <v>-389.51</v>
      </c>
      <c r="P1213" s="20">
        <v>0</v>
      </c>
      <c r="Q1213" s="20">
        <v>-1978.85</v>
      </c>
      <c r="R1213" s="20">
        <v>0</v>
      </c>
      <c r="S1213" s="20">
        <v>0</v>
      </c>
      <c r="T1213" s="20">
        <v>0</v>
      </c>
      <c r="U1213" s="20">
        <v>-1978.85</v>
      </c>
      <c r="V1213" s="20">
        <v>-389.51</v>
      </c>
      <c r="W1213" s="20">
        <v>0</v>
      </c>
      <c r="X1213" s="20">
        <v>0</v>
      </c>
      <c r="Y1213" s="19">
        <v>2023</v>
      </c>
      <c r="Z1213" s="19">
        <v>7</v>
      </c>
    </row>
    <row r="1214" spans="1:26" x14ac:dyDescent="0.25">
      <c r="A1214" s="19">
        <v>202308</v>
      </c>
      <c r="B1214" s="19">
        <v>6111</v>
      </c>
      <c r="C1214" s="19" t="s">
        <v>815</v>
      </c>
      <c r="F1214" s="19">
        <v>23</v>
      </c>
      <c r="G1214" s="19" t="s">
        <v>209</v>
      </c>
      <c r="H1214" s="19">
        <v>0</v>
      </c>
      <c r="J1214" s="19">
        <v>1</v>
      </c>
      <c r="K1214" s="20" t="s">
        <v>523</v>
      </c>
      <c r="L1214" s="20">
        <v>-15</v>
      </c>
      <c r="M1214" s="20">
        <v>-2.1</v>
      </c>
      <c r="N1214" s="20">
        <v>-2362.0700000000002</v>
      </c>
      <c r="O1214" s="20">
        <v>-625.95000000000005</v>
      </c>
      <c r="P1214" s="20">
        <v>0</v>
      </c>
      <c r="Q1214" s="20">
        <v>-2988.02</v>
      </c>
      <c r="R1214" s="20">
        <v>0</v>
      </c>
      <c r="S1214" s="20">
        <v>0</v>
      </c>
      <c r="T1214" s="20">
        <v>0</v>
      </c>
      <c r="U1214" s="20">
        <v>-2988.02</v>
      </c>
      <c r="V1214" s="20">
        <v>-625.95000000000005</v>
      </c>
      <c r="W1214" s="20">
        <v>0</v>
      </c>
      <c r="X1214" s="20">
        <v>0</v>
      </c>
      <c r="Y1214" s="19">
        <v>2023</v>
      </c>
      <c r="Z1214" s="19">
        <v>8</v>
      </c>
    </row>
    <row r="1215" spans="1:26" x14ac:dyDescent="0.25">
      <c r="A1215" s="19">
        <v>202306</v>
      </c>
      <c r="B1215" s="19">
        <v>6112</v>
      </c>
      <c r="C1215" s="19" t="s">
        <v>213</v>
      </c>
      <c r="F1215" s="19">
        <v>23</v>
      </c>
      <c r="G1215" s="19" t="s">
        <v>209</v>
      </c>
      <c r="H1215" s="19">
        <v>0</v>
      </c>
      <c r="J1215" s="19">
        <v>1</v>
      </c>
      <c r="K1215" s="20" t="s">
        <v>523</v>
      </c>
      <c r="L1215" s="20">
        <v>616</v>
      </c>
      <c r="M1215" s="20">
        <v>86.24</v>
      </c>
      <c r="N1215" s="20">
        <v>80905.59</v>
      </c>
      <c r="O1215" s="20">
        <v>18547.27</v>
      </c>
      <c r="P1215" s="20">
        <v>22.92</v>
      </c>
      <c r="Q1215" s="20">
        <v>99452.86</v>
      </c>
      <c r="R1215" s="20">
        <v>0</v>
      </c>
      <c r="S1215" s="20">
        <v>45.05</v>
      </c>
      <c r="T1215" s="20">
        <v>0</v>
      </c>
      <c r="U1215" s="20">
        <v>99407.81</v>
      </c>
      <c r="V1215" s="20">
        <v>18502.22</v>
      </c>
      <c r="W1215" s="20">
        <v>22.87</v>
      </c>
      <c r="X1215" s="20">
        <v>0</v>
      </c>
      <c r="Y1215" s="19">
        <v>2023</v>
      </c>
      <c r="Z1215" s="19">
        <v>6</v>
      </c>
    </row>
    <row r="1216" spans="1:26" x14ac:dyDescent="0.25">
      <c r="A1216" s="19">
        <v>202307</v>
      </c>
      <c r="B1216" s="19">
        <v>6112</v>
      </c>
      <c r="C1216" s="19" t="s">
        <v>213</v>
      </c>
      <c r="F1216" s="19">
        <v>23</v>
      </c>
      <c r="G1216" s="19" t="s">
        <v>209</v>
      </c>
      <c r="H1216" s="19">
        <v>0</v>
      </c>
      <c r="J1216" s="19">
        <v>1</v>
      </c>
      <c r="K1216" s="20" t="s">
        <v>523</v>
      </c>
      <c r="L1216" s="20">
        <v>596</v>
      </c>
      <c r="M1216" s="20">
        <v>83.44</v>
      </c>
      <c r="N1216" s="20">
        <v>86101.1</v>
      </c>
      <c r="O1216" s="20">
        <v>19835.09</v>
      </c>
      <c r="P1216" s="20">
        <v>23.04</v>
      </c>
      <c r="Q1216" s="20">
        <v>105936.19</v>
      </c>
      <c r="R1216" s="20">
        <v>0</v>
      </c>
      <c r="S1216" s="20">
        <v>56.64</v>
      </c>
      <c r="T1216" s="20">
        <v>0</v>
      </c>
      <c r="U1216" s="20">
        <v>105879.55</v>
      </c>
      <c r="V1216" s="20">
        <v>19778.45</v>
      </c>
      <c r="W1216" s="20">
        <v>22.97</v>
      </c>
      <c r="X1216" s="20">
        <v>0</v>
      </c>
      <c r="Y1216" s="19">
        <v>2023</v>
      </c>
      <c r="Z1216" s="19">
        <v>7</v>
      </c>
    </row>
    <row r="1217" spans="1:26" x14ac:dyDescent="0.25">
      <c r="A1217" s="19">
        <v>202308</v>
      </c>
      <c r="B1217" s="19">
        <v>6112</v>
      </c>
      <c r="C1217" s="19" t="s">
        <v>213</v>
      </c>
      <c r="F1217" s="19">
        <v>23</v>
      </c>
      <c r="G1217" s="19" t="s">
        <v>209</v>
      </c>
      <c r="H1217" s="19">
        <v>0</v>
      </c>
      <c r="J1217" s="19">
        <v>1</v>
      </c>
      <c r="K1217" s="20" t="s">
        <v>523</v>
      </c>
      <c r="L1217" s="20">
        <v>542</v>
      </c>
      <c r="M1217" s="20">
        <v>75.88</v>
      </c>
      <c r="N1217" s="20">
        <v>85348.62</v>
      </c>
      <c r="O1217" s="20">
        <v>19332.169999999998</v>
      </c>
      <c r="P1217" s="20">
        <v>22.65</v>
      </c>
      <c r="Q1217" s="20">
        <v>104680.79</v>
      </c>
      <c r="R1217" s="20">
        <v>0</v>
      </c>
      <c r="S1217" s="20">
        <v>108.4</v>
      </c>
      <c r="T1217" s="20">
        <v>0</v>
      </c>
      <c r="U1217" s="20">
        <v>104572.39</v>
      </c>
      <c r="V1217" s="20">
        <v>19223.77</v>
      </c>
      <c r="W1217" s="20">
        <v>22.52</v>
      </c>
      <c r="X1217" s="20">
        <v>0</v>
      </c>
      <c r="Y1217" s="19">
        <v>2023</v>
      </c>
      <c r="Z1217" s="19">
        <v>8</v>
      </c>
    </row>
    <row r="1218" spans="1:26" x14ac:dyDescent="0.25">
      <c r="A1218" s="19">
        <v>202309</v>
      </c>
      <c r="B1218" s="19">
        <v>6112</v>
      </c>
      <c r="C1218" s="19" t="s">
        <v>213</v>
      </c>
      <c r="F1218" s="19">
        <v>23</v>
      </c>
      <c r="G1218" s="19" t="s">
        <v>209</v>
      </c>
      <c r="H1218" s="19">
        <v>0</v>
      </c>
      <c r="J1218" s="19">
        <v>1</v>
      </c>
      <c r="K1218" s="20" t="s">
        <v>523</v>
      </c>
      <c r="L1218" s="20">
        <v>686</v>
      </c>
      <c r="M1218" s="20">
        <v>96.04</v>
      </c>
      <c r="N1218" s="20">
        <v>124227.7</v>
      </c>
      <c r="O1218" s="20">
        <v>30071.69</v>
      </c>
      <c r="P1218" s="20">
        <v>24.21</v>
      </c>
      <c r="Q1218" s="20">
        <v>154299.39000000001</v>
      </c>
      <c r="R1218" s="20">
        <v>0</v>
      </c>
      <c r="S1218" s="20">
        <v>139.21</v>
      </c>
      <c r="T1218" s="20">
        <v>0</v>
      </c>
      <c r="U1218" s="20">
        <v>154160.18</v>
      </c>
      <c r="V1218" s="20">
        <v>29932.48</v>
      </c>
      <c r="W1218" s="20">
        <v>24.09</v>
      </c>
      <c r="X1218" s="20">
        <v>0.01</v>
      </c>
      <c r="Y1218" s="19">
        <v>2023</v>
      </c>
      <c r="Z1218" s="19">
        <v>9</v>
      </c>
    </row>
    <row r="1219" spans="1:26" x14ac:dyDescent="0.25">
      <c r="A1219" s="19">
        <v>202310</v>
      </c>
      <c r="B1219" s="19">
        <v>6112</v>
      </c>
      <c r="C1219" s="19" t="s">
        <v>213</v>
      </c>
      <c r="F1219" s="19">
        <v>23</v>
      </c>
      <c r="G1219" s="19" t="s">
        <v>209</v>
      </c>
      <c r="H1219" s="19">
        <v>0</v>
      </c>
      <c r="J1219" s="19">
        <v>1</v>
      </c>
      <c r="K1219" s="20" t="s">
        <v>523</v>
      </c>
      <c r="L1219" s="20">
        <v>538</v>
      </c>
      <c r="M1219" s="20">
        <v>75.319999999999993</v>
      </c>
      <c r="N1219" s="20">
        <v>111267.28</v>
      </c>
      <c r="O1219" s="20">
        <v>26892.54</v>
      </c>
      <c r="P1219" s="20">
        <v>24.17</v>
      </c>
      <c r="Q1219" s="20">
        <v>138159.82</v>
      </c>
      <c r="R1219" s="20">
        <v>0</v>
      </c>
      <c r="S1219" s="20">
        <v>71.680000000000007</v>
      </c>
      <c r="T1219" s="20">
        <v>0</v>
      </c>
      <c r="U1219" s="20">
        <v>138088.14000000001</v>
      </c>
      <c r="V1219" s="20">
        <v>26820.86</v>
      </c>
      <c r="W1219" s="20">
        <v>24.1</v>
      </c>
      <c r="X1219" s="20">
        <v>0.01</v>
      </c>
      <c r="Y1219" s="19">
        <v>2023</v>
      </c>
      <c r="Z1219" s="19">
        <v>10</v>
      </c>
    </row>
    <row r="1220" spans="1:26" x14ac:dyDescent="0.25">
      <c r="A1220" s="19">
        <v>202311</v>
      </c>
      <c r="B1220" s="19">
        <v>6112</v>
      </c>
      <c r="C1220" s="19" t="s">
        <v>213</v>
      </c>
      <c r="F1220" s="19">
        <v>23</v>
      </c>
      <c r="G1220" s="19" t="s">
        <v>209</v>
      </c>
      <c r="H1220" s="19">
        <v>0</v>
      </c>
      <c r="J1220" s="19">
        <v>1</v>
      </c>
      <c r="K1220" s="20" t="s">
        <v>523</v>
      </c>
      <c r="L1220" s="20">
        <v>592</v>
      </c>
      <c r="M1220" s="20">
        <v>82.88</v>
      </c>
      <c r="N1220" s="20">
        <v>136106.57</v>
      </c>
      <c r="O1220" s="20">
        <v>32933.07</v>
      </c>
      <c r="P1220" s="20">
        <v>24.2</v>
      </c>
      <c r="Q1220" s="20">
        <v>169039.64</v>
      </c>
      <c r="R1220" s="20">
        <v>0</v>
      </c>
      <c r="S1220" s="20">
        <v>39.97</v>
      </c>
      <c r="T1220" s="20">
        <v>0</v>
      </c>
      <c r="U1220" s="20">
        <v>168999.67</v>
      </c>
      <c r="V1220" s="20">
        <v>32893.1</v>
      </c>
      <c r="W1220" s="20">
        <v>24.17</v>
      </c>
      <c r="X1220" s="20">
        <v>0.01</v>
      </c>
      <c r="Y1220" s="19">
        <v>2023</v>
      </c>
      <c r="Z1220" s="19">
        <v>11</v>
      </c>
    </row>
    <row r="1221" spans="1:26" x14ac:dyDescent="0.25">
      <c r="A1221" s="19">
        <v>202312</v>
      </c>
      <c r="B1221" s="19">
        <v>6112</v>
      </c>
      <c r="C1221" s="19" t="s">
        <v>213</v>
      </c>
      <c r="F1221" s="19">
        <v>23</v>
      </c>
      <c r="G1221" s="19" t="s">
        <v>209</v>
      </c>
      <c r="H1221" s="19">
        <v>0</v>
      </c>
      <c r="J1221" s="19">
        <v>1</v>
      </c>
      <c r="K1221" s="20" t="s">
        <v>523</v>
      </c>
      <c r="L1221" s="20">
        <v>587</v>
      </c>
      <c r="M1221" s="20">
        <v>82.18</v>
      </c>
      <c r="N1221" s="20">
        <v>180680.82</v>
      </c>
      <c r="O1221" s="20">
        <v>43896.24</v>
      </c>
      <c r="P1221" s="20">
        <v>24.29</v>
      </c>
      <c r="Q1221" s="20">
        <v>224577.06</v>
      </c>
      <c r="R1221" s="20">
        <v>0</v>
      </c>
      <c r="S1221" s="20">
        <v>25.8</v>
      </c>
      <c r="T1221" s="20">
        <v>0</v>
      </c>
      <c r="U1221" s="20">
        <v>224551.26</v>
      </c>
      <c r="V1221" s="20">
        <v>43870.44</v>
      </c>
      <c r="W1221" s="20">
        <v>24.28</v>
      </c>
      <c r="X1221" s="20">
        <v>0.01</v>
      </c>
      <c r="Y1221" s="19">
        <v>2023</v>
      </c>
      <c r="Z1221" s="19">
        <v>12</v>
      </c>
    </row>
    <row r="1222" spans="1:26" x14ac:dyDescent="0.25">
      <c r="A1222" s="19">
        <v>202401</v>
      </c>
      <c r="B1222" s="19">
        <v>6112</v>
      </c>
      <c r="C1222" s="19" t="s">
        <v>213</v>
      </c>
      <c r="F1222" s="19">
        <v>23</v>
      </c>
      <c r="G1222" s="19" t="s">
        <v>209</v>
      </c>
      <c r="H1222" s="19">
        <v>0</v>
      </c>
      <c r="J1222" s="19">
        <v>1</v>
      </c>
      <c r="K1222" s="20" t="s">
        <v>523</v>
      </c>
      <c r="L1222" s="20">
        <v>477</v>
      </c>
      <c r="M1222" s="20">
        <v>66.78</v>
      </c>
      <c r="N1222" s="20">
        <v>204689.78</v>
      </c>
      <c r="O1222" s="20">
        <v>49823.9</v>
      </c>
      <c r="P1222" s="20">
        <v>24.34</v>
      </c>
      <c r="Q1222" s="20">
        <v>254513.68</v>
      </c>
      <c r="R1222" s="20">
        <v>0</v>
      </c>
      <c r="S1222" s="20">
        <v>170.28</v>
      </c>
      <c r="T1222" s="20">
        <v>0</v>
      </c>
      <c r="U1222" s="20">
        <v>254343.4</v>
      </c>
      <c r="V1222" s="20">
        <v>49653.62</v>
      </c>
      <c r="W1222" s="20">
        <v>24.26</v>
      </c>
      <c r="X1222" s="20">
        <v>0.01</v>
      </c>
      <c r="Y1222" s="19">
        <v>2024</v>
      </c>
      <c r="Z1222" s="19">
        <v>1</v>
      </c>
    </row>
    <row r="1223" spans="1:26" x14ac:dyDescent="0.25">
      <c r="A1223" s="19">
        <v>202402</v>
      </c>
      <c r="B1223" s="19">
        <v>6112</v>
      </c>
      <c r="C1223" s="19" t="s">
        <v>213</v>
      </c>
      <c r="F1223" s="19">
        <v>23</v>
      </c>
      <c r="G1223" s="19" t="s">
        <v>209</v>
      </c>
      <c r="H1223" s="19">
        <v>0</v>
      </c>
      <c r="J1223" s="19">
        <v>1</v>
      </c>
      <c r="K1223" s="20" t="s">
        <v>523</v>
      </c>
      <c r="L1223" s="20">
        <v>464</v>
      </c>
      <c r="M1223" s="20">
        <v>64.959999999999994</v>
      </c>
      <c r="N1223" s="20">
        <v>223000.83</v>
      </c>
      <c r="O1223" s="20">
        <v>53726.87</v>
      </c>
      <c r="P1223" s="20">
        <v>24.09</v>
      </c>
      <c r="Q1223" s="20">
        <v>276727.7</v>
      </c>
      <c r="R1223" s="20">
        <v>0</v>
      </c>
      <c r="S1223" s="20">
        <v>178.8</v>
      </c>
      <c r="T1223" s="20">
        <v>0</v>
      </c>
      <c r="U1223" s="20">
        <v>276548.90000000002</v>
      </c>
      <c r="V1223" s="20">
        <v>53548.07</v>
      </c>
      <c r="W1223" s="20">
        <v>24.01</v>
      </c>
      <c r="X1223" s="20">
        <v>0.01</v>
      </c>
      <c r="Y1223" s="19">
        <v>2024</v>
      </c>
      <c r="Z1223" s="19">
        <v>2</v>
      </c>
    </row>
    <row r="1224" spans="1:26" x14ac:dyDescent="0.25">
      <c r="A1224" s="19">
        <v>202403</v>
      </c>
      <c r="B1224" s="19">
        <v>6112</v>
      </c>
      <c r="C1224" s="19" t="s">
        <v>213</v>
      </c>
      <c r="F1224" s="19">
        <v>23</v>
      </c>
      <c r="G1224" s="19" t="s">
        <v>209</v>
      </c>
      <c r="H1224" s="19">
        <v>0</v>
      </c>
      <c r="J1224" s="19">
        <v>1</v>
      </c>
      <c r="K1224" s="20" t="s">
        <v>523</v>
      </c>
      <c r="L1224" s="20">
        <v>340</v>
      </c>
      <c r="M1224" s="20">
        <v>47.6</v>
      </c>
      <c r="N1224" s="20">
        <v>164295.04000000001</v>
      </c>
      <c r="O1224" s="20">
        <v>39755.78</v>
      </c>
      <c r="P1224" s="20">
        <v>24.2</v>
      </c>
      <c r="Q1224" s="20">
        <v>204050.82</v>
      </c>
      <c r="R1224" s="20">
        <v>0</v>
      </c>
      <c r="S1224" s="20">
        <v>95.88</v>
      </c>
      <c r="T1224" s="20">
        <v>0</v>
      </c>
      <c r="U1224" s="20">
        <v>203954.94</v>
      </c>
      <c r="V1224" s="20">
        <v>39659.9</v>
      </c>
      <c r="W1224" s="20">
        <v>24.14</v>
      </c>
      <c r="X1224" s="20">
        <v>0.01</v>
      </c>
      <c r="Y1224" s="19">
        <v>2024</v>
      </c>
      <c r="Z1224" s="19">
        <v>3</v>
      </c>
    </row>
    <row r="1225" spans="1:26" x14ac:dyDescent="0.25">
      <c r="A1225" s="19">
        <v>202404</v>
      </c>
      <c r="B1225" s="19">
        <v>6112</v>
      </c>
      <c r="C1225" s="19" t="s">
        <v>213</v>
      </c>
      <c r="F1225" s="19">
        <v>23</v>
      </c>
      <c r="G1225" s="19" t="s">
        <v>209</v>
      </c>
      <c r="H1225" s="19">
        <v>0</v>
      </c>
      <c r="J1225" s="19">
        <v>1</v>
      </c>
      <c r="K1225" s="20" t="s">
        <v>523</v>
      </c>
      <c r="L1225" s="20">
        <v>105</v>
      </c>
      <c r="M1225" s="20">
        <v>14.7</v>
      </c>
      <c r="N1225" s="20">
        <v>55688.89</v>
      </c>
      <c r="O1225" s="20">
        <v>15181.85</v>
      </c>
      <c r="P1225" s="20">
        <v>27.26</v>
      </c>
      <c r="Q1225" s="20">
        <v>70870.740000000005</v>
      </c>
      <c r="R1225" s="20">
        <v>0</v>
      </c>
      <c r="S1225" s="20">
        <v>40.409999999999997</v>
      </c>
      <c r="T1225" s="20">
        <v>0</v>
      </c>
      <c r="U1225" s="20">
        <v>70830.33</v>
      </c>
      <c r="V1225" s="20">
        <v>15141.44</v>
      </c>
      <c r="W1225" s="20">
        <v>27.19</v>
      </c>
      <c r="X1225" s="20">
        <v>0</v>
      </c>
      <c r="Y1225" s="19">
        <v>2024</v>
      </c>
      <c r="Z1225" s="19">
        <v>4</v>
      </c>
    </row>
    <row r="1226" spans="1:26" x14ac:dyDescent="0.25">
      <c r="A1226" s="19">
        <v>202306</v>
      </c>
      <c r="B1226" s="19">
        <v>6104</v>
      </c>
      <c r="C1226" s="19" t="s">
        <v>214</v>
      </c>
      <c r="F1226" s="19">
        <v>23</v>
      </c>
      <c r="G1226" s="19" t="s">
        <v>209</v>
      </c>
      <c r="H1226" s="19">
        <v>0</v>
      </c>
      <c r="J1226" s="19">
        <v>1</v>
      </c>
      <c r="K1226" s="20" t="s">
        <v>523</v>
      </c>
      <c r="L1226" s="20">
        <v>3140</v>
      </c>
      <c r="M1226" s="20">
        <v>596.6</v>
      </c>
      <c r="N1226" s="20">
        <v>379971.44</v>
      </c>
      <c r="O1226" s="20">
        <v>95080.6</v>
      </c>
      <c r="P1226" s="20">
        <v>25.02</v>
      </c>
      <c r="Q1226" s="20">
        <v>475052.04</v>
      </c>
      <c r="R1226" s="20">
        <v>0</v>
      </c>
      <c r="S1226" s="20">
        <v>756.35</v>
      </c>
      <c r="T1226" s="20">
        <v>0</v>
      </c>
      <c r="U1226" s="20">
        <v>474295.69</v>
      </c>
      <c r="V1226" s="20">
        <v>94324.25</v>
      </c>
      <c r="W1226" s="20">
        <v>24.82</v>
      </c>
      <c r="X1226" s="20">
        <v>0.02</v>
      </c>
      <c r="Y1226" s="19">
        <v>2023</v>
      </c>
      <c r="Z1226" s="19">
        <v>6</v>
      </c>
    </row>
    <row r="1227" spans="1:26" x14ac:dyDescent="0.25">
      <c r="A1227" s="19">
        <v>202307</v>
      </c>
      <c r="B1227" s="19">
        <v>6104</v>
      </c>
      <c r="C1227" s="19" t="s">
        <v>214</v>
      </c>
      <c r="F1227" s="19">
        <v>23</v>
      </c>
      <c r="G1227" s="19" t="s">
        <v>209</v>
      </c>
      <c r="H1227" s="19">
        <v>0</v>
      </c>
      <c r="J1227" s="19">
        <v>1</v>
      </c>
      <c r="K1227" s="20" t="s">
        <v>523</v>
      </c>
      <c r="L1227" s="20">
        <v>4178</v>
      </c>
      <c r="M1227" s="20">
        <v>793.82</v>
      </c>
      <c r="N1227" s="20">
        <v>556116.89</v>
      </c>
      <c r="O1227" s="20">
        <v>138481.60000000001</v>
      </c>
      <c r="P1227" s="20">
        <v>24.9</v>
      </c>
      <c r="Q1227" s="20">
        <v>694598.49</v>
      </c>
      <c r="R1227" s="20">
        <v>0</v>
      </c>
      <c r="S1227" s="20">
        <v>1070.01</v>
      </c>
      <c r="T1227" s="20">
        <v>0</v>
      </c>
      <c r="U1227" s="20">
        <v>693528.48</v>
      </c>
      <c r="V1227" s="20">
        <v>137411.59</v>
      </c>
      <c r="W1227" s="20">
        <v>24.71</v>
      </c>
      <c r="X1227" s="20">
        <v>0.03</v>
      </c>
      <c r="Y1227" s="19">
        <v>2023</v>
      </c>
      <c r="Z1227" s="19">
        <v>7</v>
      </c>
    </row>
    <row r="1228" spans="1:26" x14ac:dyDescent="0.25">
      <c r="A1228" s="19">
        <v>202308</v>
      </c>
      <c r="B1228" s="19">
        <v>6104</v>
      </c>
      <c r="C1228" s="19" t="s">
        <v>214</v>
      </c>
      <c r="F1228" s="19">
        <v>23</v>
      </c>
      <c r="G1228" s="19" t="s">
        <v>209</v>
      </c>
      <c r="H1228" s="19">
        <v>0</v>
      </c>
      <c r="J1228" s="19">
        <v>1</v>
      </c>
      <c r="K1228" s="20" t="s">
        <v>523</v>
      </c>
      <c r="L1228" s="20">
        <v>5567</v>
      </c>
      <c r="M1228" s="20">
        <v>1057.73</v>
      </c>
      <c r="N1228" s="20">
        <v>807854.4</v>
      </c>
      <c r="O1228" s="20">
        <v>201184.46</v>
      </c>
      <c r="P1228" s="20">
        <v>24.9</v>
      </c>
      <c r="Q1228" s="20">
        <v>1009038.86</v>
      </c>
      <c r="R1228" s="20">
        <v>89334.57</v>
      </c>
      <c r="S1228" s="20">
        <v>1523.87</v>
      </c>
      <c r="T1228" s="20">
        <v>0</v>
      </c>
      <c r="U1228" s="20">
        <v>918180.42</v>
      </c>
      <c r="V1228" s="20">
        <v>110326.02</v>
      </c>
      <c r="W1228" s="20">
        <v>13.66</v>
      </c>
      <c r="X1228" s="20">
        <v>0.03</v>
      </c>
      <c r="Y1228" s="19">
        <v>2023</v>
      </c>
      <c r="Z1228" s="19">
        <v>8</v>
      </c>
    </row>
    <row r="1229" spans="1:26" x14ac:dyDescent="0.25">
      <c r="A1229" s="19">
        <v>202309</v>
      </c>
      <c r="B1229" s="19">
        <v>6104</v>
      </c>
      <c r="C1229" s="19" t="s">
        <v>214</v>
      </c>
      <c r="F1229" s="19">
        <v>23</v>
      </c>
      <c r="G1229" s="19" t="s">
        <v>209</v>
      </c>
      <c r="H1229" s="19">
        <v>0</v>
      </c>
      <c r="J1229" s="19">
        <v>1</v>
      </c>
      <c r="K1229" s="20" t="s">
        <v>523</v>
      </c>
      <c r="L1229" s="20">
        <v>4649</v>
      </c>
      <c r="M1229" s="20">
        <v>883.31</v>
      </c>
      <c r="N1229" s="20">
        <v>775811.78</v>
      </c>
      <c r="O1229" s="20">
        <v>188658.13</v>
      </c>
      <c r="P1229" s="20">
        <v>24.32</v>
      </c>
      <c r="Q1229" s="20">
        <v>964469.91</v>
      </c>
      <c r="R1229" s="20">
        <v>0</v>
      </c>
      <c r="S1229" s="20">
        <v>1357.21</v>
      </c>
      <c r="T1229" s="20">
        <v>0</v>
      </c>
      <c r="U1229" s="20">
        <v>963112.7</v>
      </c>
      <c r="V1229" s="20">
        <v>187300.92</v>
      </c>
      <c r="W1229" s="20">
        <v>24.14</v>
      </c>
      <c r="X1229" s="20">
        <v>0.05</v>
      </c>
      <c r="Y1229" s="19">
        <v>2023</v>
      </c>
      <c r="Z1229" s="19">
        <v>9</v>
      </c>
    </row>
    <row r="1230" spans="1:26" x14ac:dyDescent="0.25">
      <c r="A1230" s="19">
        <v>202310</v>
      </c>
      <c r="B1230" s="19">
        <v>6104</v>
      </c>
      <c r="C1230" s="19" t="s">
        <v>214</v>
      </c>
      <c r="F1230" s="19">
        <v>23</v>
      </c>
      <c r="G1230" s="19" t="s">
        <v>209</v>
      </c>
      <c r="H1230" s="19">
        <v>0</v>
      </c>
      <c r="J1230" s="19">
        <v>1</v>
      </c>
      <c r="K1230" s="20" t="s">
        <v>523</v>
      </c>
      <c r="L1230" s="20">
        <v>5517</v>
      </c>
      <c r="M1230" s="20">
        <v>1048.23</v>
      </c>
      <c r="N1230" s="20">
        <v>1049441.03</v>
      </c>
      <c r="O1230" s="20">
        <v>254699.24</v>
      </c>
      <c r="P1230" s="20">
        <v>24.27</v>
      </c>
      <c r="Q1230" s="20">
        <v>1304140.27</v>
      </c>
      <c r="R1230" s="20">
        <v>108643.85</v>
      </c>
      <c r="S1230" s="20">
        <v>1820.81</v>
      </c>
      <c r="T1230" s="20">
        <v>0</v>
      </c>
      <c r="U1230" s="20">
        <v>1193675.6100000001</v>
      </c>
      <c r="V1230" s="20">
        <v>144234.57999999999</v>
      </c>
      <c r="W1230" s="20">
        <v>13.74</v>
      </c>
      <c r="X1230" s="20">
        <v>0.04</v>
      </c>
      <c r="Y1230" s="19">
        <v>2023</v>
      </c>
      <c r="Z1230" s="19">
        <v>10</v>
      </c>
    </row>
    <row r="1231" spans="1:26" x14ac:dyDescent="0.25">
      <c r="A1231" s="19">
        <v>202311</v>
      </c>
      <c r="B1231" s="19">
        <v>6104</v>
      </c>
      <c r="C1231" s="19" t="s">
        <v>214</v>
      </c>
      <c r="F1231" s="19">
        <v>23</v>
      </c>
      <c r="G1231" s="19" t="s">
        <v>209</v>
      </c>
      <c r="H1231" s="19">
        <v>0</v>
      </c>
      <c r="J1231" s="19">
        <v>1</v>
      </c>
      <c r="K1231" s="20" t="s">
        <v>523</v>
      </c>
      <c r="L1231" s="20">
        <v>5825</v>
      </c>
      <c r="M1231" s="20">
        <v>1106.75</v>
      </c>
      <c r="N1231" s="20">
        <v>1228794.95</v>
      </c>
      <c r="O1231" s="20">
        <v>298225.71000000002</v>
      </c>
      <c r="P1231" s="20">
        <v>24.27</v>
      </c>
      <c r="Q1231" s="20">
        <v>1527020.66</v>
      </c>
      <c r="R1231" s="20">
        <v>172608.27</v>
      </c>
      <c r="S1231" s="20">
        <v>1953.83</v>
      </c>
      <c r="T1231" s="20">
        <v>0</v>
      </c>
      <c r="U1231" s="20">
        <v>1352458.56</v>
      </c>
      <c r="V1231" s="20">
        <v>123663.61</v>
      </c>
      <c r="W1231" s="20">
        <v>10.06</v>
      </c>
      <c r="X1231" s="20">
        <v>0.03</v>
      </c>
      <c r="Y1231" s="19">
        <v>2023</v>
      </c>
      <c r="Z1231" s="19">
        <v>11</v>
      </c>
    </row>
    <row r="1232" spans="1:26" x14ac:dyDescent="0.25">
      <c r="A1232" s="19">
        <v>202312</v>
      </c>
      <c r="B1232" s="19">
        <v>6104</v>
      </c>
      <c r="C1232" s="19" t="s">
        <v>214</v>
      </c>
      <c r="F1232" s="19">
        <v>23</v>
      </c>
      <c r="G1232" s="19" t="s">
        <v>209</v>
      </c>
      <c r="H1232" s="19">
        <v>0</v>
      </c>
      <c r="J1232" s="19">
        <v>1</v>
      </c>
      <c r="K1232" s="20" t="s">
        <v>523</v>
      </c>
      <c r="L1232" s="20">
        <v>4895</v>
      </c>
      <c r="M1232" s="20">
        <v>930.05</v>
      </c>
      <c r="N1232" s="20">
        <v>1351149.78</v>
      </c>
      <c r="O1232" s="20">
        <v>327652.31</v>
      </c>
      <c r="P1232" s="20">
        <v>24.25</v>
      </c>
      <c r="Q1232" s="20">
        <v>1678802.09</v>
      </c>
      <c r="R1232" s="20">
        <v>161733.87</v>
      </c>
      <c r="S1232" s="20">
        <v>2166.25</v>
      </c>
      <c r="T1232" s="20">
        <v>0</v>
      </c>
      <c r="U1232" s="20">
        <v>1514901.97</v>
      </c>
      <c r="V1232" s="20">
        <v>163752.19</v>
      </c>
      <c r="W1232" s="20">
        <v>12.12</v>
      </c>
      <c r="X1232" s="20">
        <v>0.04</v>
      </c>
      <c r="Y1232" s="19">
        <v>2023</v>
      </c>
      <c r="Z1232" s="19">
        <v>12</v>
      </c>
    </row>
    <row r="1233" spans="1:26" x14ac:dyDescent="0.25">
      <c r="A1233" s="19">
        <v>202401</v>
      </c>
      <c r="B1233" s="19">
        <v>6104</v>
      </c>
      <c r="C1233" s="19" t="s">
        <v>214</v>
      </c>
      <c r="F1233" s="19">
        <v>23</v>
      </c>
      <c r="G1233" s="19" t="s">
        <v>209</v>
      </c>
      <c r="H1233" s="19">
        <v>0</v>
      </c>
      <c r="J1233" s="19">
        <v>1</v>
      </c>
      <c r="K1233" s="20" t="s">
        <v>523</v>
      </c>
      <c r="L1233" s="20">
        <v>4711</v>
      </c>
      <c r="M1233" s="20">
        <v>895.09</v>
      </c>
      <c r="N1233" s="20">
        <v>1725403.87</v>
      </c>
      <c r="O1233" s="20">
        <v>418621.98</v>
      </c>
      <c r="P1233" s="20">
        <v>24.26</v>
      </c>
      <c r="Q1233" s="20">
        <v>2144025.85</v>
      </c>
      <c r="R1233" s="20">
        <v>156702.21</v>
      </c>
      <c r="S1233" s="20">
        <v>2733.98</v>
      </c>
      <c r="T1233" s="20">
        <v>0</v>
      </c>
      <c r="U1233" s="20">
        <v>1984589.66</v>
      </c>
      <c r="V1233" s="20">
        <v>259185.79</v>
      </c>
      <c r="W1233" s="20">
        <v>15.02</v>
      </c>
      <c r="X1233" s="20">
        <v>0.06</v>
      </c>
      <c r="Y1233" s="19">
        <v>2024</v>
      </c>
      <c r="Z1233" s="19">
        <v>1</v>
      </c>
    </row>
    <row r="1234" spans="1:26" x14ac:dyDescent="0.25">
      <c r="A1234" s="19">
        <v>202402</v>
      </c>
      <c r="B1234" s="19">
        <v>6104</v>
      </c>
      <c r="C1234" s="19" t="s">
        <v>214</v>
      </c>
      <c r="F1234" s="19">
        <v>23</v>
      </c>
      <c r="G1234" s="19" t="s">
        <v>209</v>
      </c>
      <c r="H1234" s="19">
        <v>0</v>
      </c>
      <c r="J1234" s="19">
        <v>1</v>
      </c>
      <c r="K1234" s="20" t="s">
        <v>523</v>
      </c>
      <c r="L1234" s="20">
        <v>4888</v>
      </c>
      <c r="M1234" s="20">
        <v>928.72</v>
      </c>
      <c r="N1234" s="20">
        <v>2005008.61</v>
      </c>
      <c r="O1234" s="20">
        <v>485989.97</v>
      </c>
      <c r="P1234" s="20">
        <v>24.24</v>
      </c>
      <c r="Q1234" s="20">
        <v>2490998.58</v>
      </c>
      <c r="R1234" s="20">
        <v>153638.87</v>
      </c>
      <c r="S1234" s="20">
        <v>2990.85</v>
      </c>
      <c r="T1234" s="20">
        <v>0</v>
      </c>
      <c r="U1234" s="20">
        <v>2334368.86</v>
      </c>
      <c r="V1234" s="20">
        <v>329360.25</v>
      </c>
      <c r="W1234" s="20">
        <v>16.43</v>
      </c>
      <c r="X1234" s="20">
        <v>0.08</v>
      </c>
      <c r="Y1234" s="19">
        <v>2024</v>
      </c>
      <c r="Z1234" s="19">
        <v>2</v>
      </c>
    </row>
    <row r="1235" spans="1:26" x14ac:dyDescent="0.25">
      <c r="A1235" s="19">
        <v>202403</v>
      </c>
      <c r="B1235" s="19">
        <v>6104</v>
      </c>
      <c r="C1235" s="19" t="s">
        <v>214</v>
      </c>
      <c r="F1235" s="19">
        <v>23</v>
      </c>
      <c r="G1235" s="19" t="s">
        <v>209</v>
      </c>
      <c r="H1235" s="19">
        <v>0</v>
      </c>
      <c r="J1235" s="19">
        <v>1</v>
      </c>
      <c r="K1235" s="20" t="s">
        <v>523</v>
      </c>
      <c r="L1235" s="20">
        <v>4054</v>
      </c>
      <c r="M1235" s="20">
        <v>770.26</v>
      </c>
      <c r="N1235" s="20">
        <v>1815003.95</v>
      </c>
      <c r="O1235" s="20">
        <v>439536.46</v>
      </c>
      <c r="P1235" s="20">
        <v>24.22</v>
      </c>
      <c r="Q1235" s="20">
        <v>2254540.41</v>
      </c>
      <c r="R1235" s="20">
        <v>170341.69</v>
      </c>
      <c r="S1235" s="20">
        <v>2930.97</v>
      </c>
      <c r="T1235" s="20">
        <v>0</v>
      </c>
      <c r="U1235" s="20">
        <v>2081267.75</v>
      </c>
      <c r="V1235" s="20">
        <v>266263.8</v>
      </c>
      <c r="W1235" s="20">
        <v>14.67</v>
      </c>
      <c r="X1235" s="20">
        <v>0.06</v>
      </c>
      <c r="Y1235" s="19">
        <v>2024</v>
      </c>
      <c r="Z1235" s="19">
        <v>3</v>
      </c>
    </row>
    <row r="1236" spans="1:26" x14ac:dyDescent="0.25">
      <c r="A1236" s="19">
        <v>202404</v>
      </c>
      <c r="B1236" s="19">
        <v>6104</v>
      </c>
      <c r="C1236" s="19" t="s">
        <v>214</v>
      </c>
      <c r="F1236" s="19">
        <v>23</v>
      </c>
      <c r="G1236" s="19" t="s">
        <v>209</v>
      </c>
      <c r="H1236" s="19">
        <v>0</v>
      </c>
      <c r="J1236" s="19">
        <v>1</v>
      </c>
      <c r="K1236" s="20" t="s">
        <v>523</v>
      </c>
      <c r="L1236" s="20">
        <v>978</v>
      </c>
      <c r="M1236" s="20">
        <v>185.82</v>
      </c>
      <c r="N1236" s="20">
        <v>503063.8</v>
      </c>
      <c r="O1236" s="20">
        <v>136686.35999999999</v>
      </c>
      <c r="P1236" s="20">
        <v>27.17</v>
      </c>
      <c r="Q1236" s="20">
        <v>639750.16</v>
      </c>
      <c r="R1236" s="20">
        <v>0</v>
      </c>
      <c r="S1236" s="20">
        <v>1110.53</v>
      </c>
      <c r="T1236" s="20">
        <v>0</v>
      </c>
      <c r="U1236" s="20">
        <v>638639.63</v>
      </c>
      <c r="V1236" s="20">
        <v>135575.82999999999</v>
      </c>
      <c r="W1236" s="20">
        <v>26.95</v>
      </c>
      <c r="X1236" s="20">
        <v>0.03</v>
      </c>
      <c r="Y1236" s="19">
        <v>2024</v>
      </c>
      <c r="Z1236" s="19">
        <v>4</v>
      </c>
    </row>
    <row r="1237" spans="1:26" x14ac:dyDescent="0.25">
      <c r="A1237" s="19">
        <v>202306</v>
      </c>
      <c r="B1237" s="19">
        <v>6115</v>
      </c>
      <c r="C1237" s="19" t="s">
        <v>215</v>
      </c>
      <c r="F1237" s="19">
        <v>23</v>
      </c>
      <c r="G1237" s="19" t="s">
        <v>209</v>
      </c>
      <c r="H1237" s="19">
        <v>0</v>
      </c>
      <c r="J1237" s="19">
        <v>1</v>
      </c>
      <c r="K1237" s="20" t="s">
        <v>523</v>
      </c>
      <c r="L1237" s="20">
        <v>165</v>
      </c>
      <c r="M1237" s="20">
        <v>33</v>
      </c>
      <c r="N1237" s="20">
        <v>19966.689999999999</v>
      </c>
      <c r="O1237" s="20">
        <v>4989.09</v>
      </c>
      <c r="P1237" s="20">
        <v>24.99</v>
      </c>
      <c r="Q1237" s="20">
        <v>24955.78</v>
      </c>
      <c r="R1237" s="20">
        <v>0</v>
      </c>
      <c r="S1237" s="20">
        <v>66.3</v>
      </c>
      <c r="T1237" s="20">
        <v>0</v>
      </c>
      <c r="U1237" s="20">
        <v>24889.48</v>
      </c>
      <c r="V1237" s="20">
        <v>4922.79</v>
      </c>
      <c r="W1237" s="20">
        <v>24.66</v>
      </c>
      <c r="X1237" s="20">
        <v>0</v>
      </c>
      <c r="Y1237" s="19">
        <v>2023</v>
      </c>
      <c r="Z1237" s="19">
        <v>6</v>
      </c>
    </row>
    <row r="1238" spans="1:26" x14ac:dyDescent="0.25">
      <c r="A1238" s="19">
        <v>202307</v>
      </c>
      <c r="B1238" s="19">
        <v>6115</v>
      </c>
      <c r="C1238" s="19" t="s">
        <v>215</v>
      </c>
      <c r="F1238" s="19">
        <v>23</v>
      </c>
      <c r="G1238" s="19" t="s">
        <v>209</v>
      </c>
      <c r="H1238" s="19">
        <v>0</v>
      </c>
      <c r="J1238" s="19">
        <v>1</v>
      </c>
      <c r="K1238" s="20" t="s">
        <v>523</v>
      </c>
      <c r="L1238" s="20">
        <v>528</v>
      </c>
      <c r="M1238" s="20">
        <v>105.6</v>
      </c>
      <c r="N1238" s="20">
        <v>70279.98</v>
      </c>
      <c r="O1238" s="20">
        <v>17380.310000000001</v>
      </c>
      <c r="P1238" s="20">
        <v>24.73</v>
      </c>
      <c r="Q1238" s="20">
        <v>87660.29</v>
      </c>
      <c r="R1238" s="20">
        <v>0</v>
      </c>
      <c r="S1238" s="20">
        <v>59.67</v>
      </c>
      <c r="T1238" s="20">
        <v>0</v>
      </c>
      <c r="U1238" s="20">
        <v>87600.62</v>
      </c>
      <c r="V1238" s="20">
        <v>17320.64</v>
      </c>
      <c r="W1238" s="20">
        <v>24.65</v>
      </c>
      <c r="X1238" s="20">
        <v>0</v>
      </c>
      <c r="Y1238" s="19">
        <v>2023</v>
      </c>
      <c r="Z1238" s="19">
        <v>7</v>
      </c>
    </row>
    <row r="1239" spans="1:26" x14ac:dyDescent="0.25">
      <c r="A1239" s="19">
        <v>202308</v>
      </c>
      <c r="B1239" s="19">
        <v>6115</v>
      </c>
      <c r="C1239" s="19" t="s">
        <v>215</v>
      </c>
      <c r="F1239" s="19">
        <v>23</v>
      </c>
      <c r="G1239" s="19" t="s">
        <v>209</v>
      </c>
      <c r="H1239" s="19">
        <v>0</v>
      </c>
      <c r="J1239" s="19">
        <v>1</v>
      </c>
      <c r="K1239" s="20" t="s">
        <v>523</v>
      </c>
      <c r="L1239" s="20">
        <v>640</v>
      </c>
      <c r="M1239" s="20">
        <v>128</v>
      </c>
      <c r="N1239" s="20">
        <v>92857.19</v>
      </c>
      <c r="O1239" s="20">
        <v>22842.09</v>
      </c>
      <c r="P1239" s="20">
        <v>24.6</v>
      </c>
      <c r="Q1239" s="20">
        <v>115699.28</v>
      </c>
      <c r="R1239" s="20">
        <v>14253.34</v>
      </c>
      <c r="S1239" s="20">
        <v>220.37</v>
      </c>
      <c r="T1239" s="20">
        <v>0</v>
      </c>
      <c r="U1239" s="20">
        <v>101225.57</v>
      </c>
      <c r="V1239" s="20">
        <v>8368.3799999999992</v>
      </c>
      <c r="W1239" s="20">
        <v>9.01</v>
      </c>
      <c r="X1239" s="20">
        <v>0</v>
      </c>
      <c r="Y1239" s="19">
        <v>2023</v>
      </c>
      <c r="Z1239" s="19">
        <v>8</v>
      </c>
    </row>
    <row r="1240" spans="1:26" x14ac:dyDescent="0.25">
      <c r="A1240" s="19">
        <v>202309</v>
      </c>
      <c r="B1240" s="19">
        <v>6115</v>
      </c>
      <c r="C1240" s="19" t="s">
        <v>215</v>
      </c>
      <c r="F1240" s="19">
        <v>23</v>
      </c>
      <c r="G1240" s="19" t="s">
        <v>209</v>
      </c>
      <c r="H1240" s="19">
        <v>0</v>
      </c>
      <c r="J1240" s="19">
        <v>1</v>
      </c>
      <c r="K1240" s="20" t="s">
        <v>523</v>
      </c>
      <c r="L1240" s="20">
        <v>495</v>
      </c>
      <c r="M1240" s="20">
        <v>99</v>
      </c>
      <c r="N1240" s="20">
        <v>82590.289999999994</v>
      </c>
      <c r="O1240" s="20">
        <v>19894.8</v>
      </c>
      <c r="P1240" s="20">
        <v>24.09</v>
      </c>
      <c r="Q1240" s="20">
        <v>102485.09</v>
      </c>
      <c r="R1240" s="20">
        <v>0</v>
      </c>
      <c r="S1240" s="20">
        <v>140.68</v>
      </c>
      <c r="T1240" s="20">
        <v>0</v>
      </c>
      <c r="U1240" s="20">
        <v>102344.41</v>
      </c>
      <c r="V1240" s="20">
        <v>19754.12</v>
      </c>
      <c r="W1240" s="20">
        <v>23.92</v>
      </c>
      <c r="X1240" s="20">
        <v>0</v>
      </c>
      <c r="Y1240" s="19">
        <v>2023</v>
      </c>
      <c r="Z1240" s="19">
        <v>9</v>
      </c>
    </row>
    <row r="1241" spans="1:26" x14ac:dyDescent="0.25">
      <c r="A1241" s="19">
        <v>202310</v>
      </c>
      <c r="B1241" s="19">
        <v>6115</v>
      </c>
      <c r="C1241" s="19" t="s">
        <v>215</v>
      </c>
      <c r="F1241" s="19">
        <v>23</v>
      </c>
      <c r="G1241" s="19" t="s">
        <v>209</v>
      </c>
      <c r="H1241" s="19">
        <v>0</v>
      </c>
      <c r="J1241" s="19">
        <v>1</v>
      </c>
      <c r="K1241" s="20" t="s">
        <v>523</v>
      </c>
      <c r="L1241" s="20">
        <v>810</v>
      </c>
      <c r="M1241" s="20">
        <v>162</v>
      </c>
      <c r="N1241" s="20">
        <v>154070.84</v>
      </c>
      <c r="O1241" s="20">
        <v>37076.46</v>
      </c>
      <c r="P1241" s="20">
        <v>24.06</v>
      </c>
      <c r="Q1241" s="20">
        <v>191147.3</v>
      </c>
      <c r="R1241" s="20">
        <v>24139.62</v>
      </c>
      <c r="S1241" s="20">
        <v>216.99</v>
      </c>
      <c r="T1241" s="20">
        <v>0</v>
      </c>
      <c r="U1241" s="20">
        <v>166790.69</v>
      </c>
      <c r="V1241" s="20">
        <v>12719.85</v>
      </c>
      <c r="W1241" s="20">
        <v>8.26</v>
      </c>
      <c r="X1241" s="20">
        <v>0</v>
      </c>
      <c r="Y1241" s="19">
        <v>2023</v>
      </c>
      <c r="Z1241" s="19">
        <v>10</v>
      </c>
    </row>
    <row r="1242" spans="1:26" x14ac:dyDescent="0.25">
      <c r="A1242" s="19">
        <v>202311</v>
      </c>
      <c r="B1242" s="19">
        <v>6115</v>
      </c>
      <c r="C1242" s="19" t="s">
        <v>215</v>
      </c>
      <c r="F1242" s="19">
        <v>23</v>
      </c>
      <c r="G1242" s="19" t="s">
        <v>209</v>
      </c>
      <c r="H1242" s="19">
        <v>0</v>
      </c>
      <c r="J1242" s="19">
        <v>1</v>
      </c>
      <c r="K1242" s="20" t="s">
        <v>523</v>
      </c>
      <c r="L1242" s="20">
        <v>862</v>
      </c>
      <c r="M1242" s="20">
        <v>172.4</v>
      </c>
      <c r="N1242" s="20">
        <v>181727.65</v>
      </c>
      <c r="O1242" s="20">
        <v>44012.28</v>
      </c>
      <c r="P1242" s="20">
        <v>24.22</v>
      </c>
      <c r="Q1242" s="20">
        <v>225739.93</v>
      </c>
      <c r="R1242" s="20">
        <v>44890.85</v>
      </c>
      <c r="S1242" s="20">
        <v>131.5</v>
      </c>
      <c r="T1242" s="20">
        <v>0</v>
      </c>
      <c r="U1242" s="20">
        <v>180717.58</v>
      </c>
      <c r="V1242" s="20">
        <v>-1010.07</v>
      </c>
      <c r="W1242" s="20">
        <v>-0.56000000000000005</v>
      </c>
      <c r="X1242" s="20">
        <v>0</v>
      </c>
      <c r="Y1242" s="19">
        <v>2023</v>
      </c>
      <c r="Z1242" s="19">
        <v>11</v>
      </c>
    </row>
    <row r="1243" spans="1:26" x14ac:dyDescent="0.25">
      <c r="A1243" s="19">
        <v>202312</v>
      </c>
      <c r="B1243" s="19">
        <v>6115</v>
      </c>
      <c r="C1243" s="19" t="s">
        <v>215</v>
      </c>
      <c r="F1243" s="19">
        <v>23</v>
      </c>
      <c r="G1243" s="19" t="s">
        <v>209</v>
      </c>
      <c r="H1243" s="19">
        <v>0</v>
      </c>
      <c r="J1243" s="19">
        <v>1</v>
      </c>
      <c r="K1243" s="20" t="s">
        <v>523</v>
      </c>
      <c r="L1243" s="20">
        <v>658</v>
      </c>
      <c r="M1243" s="20">
        <v>131.6</v>
      </c>
      <c r="N1243" s="20">
        <v>179874.09</v>
      </c>
      <c r="O1243" s="20">
        <v>43359.65</v>
      </c>
      <c r="P1243" s="20">
        <v>24.11</v>
      </c>
      <c r="Q1243" s="20">
        <v>223233.74</v>
      </c>
      <c r="R1243" s="20">
        <v>32363.75</v>
      </c>
      <c r="S1243" s="20">
        <v>184</v>
      </c>
      <c r="T1243" s="20">
        <v>0</v>
      </c>
      <c r="U1243" s="20">
        <v>190685.99</v>
      </c>
      <c r="V1243" s="20">
        <v>10811.9</v>
      </c>
      <c r="W1243" s="20">
        <v>6.01</v>
      </c>
      <c r="X1243" s="20">
        <v>0</v>
      </c>
      <c r="Y1243" s="19">
        <v>2023</v>
      </c>
      <c r="Z1243" s="19">
        <v>12</v>
      </c>
    </row>
    <row r="1244" spans="1:26" x14ac:dyDescent="0.25">
      <c r="A1244" s="19">
        <v>202401</v>
      </c>
      <c r="B1244" s="19">
        <v>6115</v>
      </c>
      <c r="C1244" s="19" t="s">
        <v>215</v>
      </c>
      <c r="F1244" s="19">
        <v>23</v>
      </c>
      <c r="G1244" s="19" t="s">
        <v>209</v>
      </c>
      <c r="H1244" s="19">
        <v>0</v>
      </c>
      <c r="J1244" s="19">
        <v>1</v>
      </c>
      <c r="K1244" s="20" t="s">
        <v>523</v>
      </c>
      <c r="L1244" s="20">
        <v>571</v>
      </c>
      <c r="M1244" s="20">
        <v>114.2</v>
      </c>
      <c r="N1244" s="20">
        <v>202282.75</v>
      </c>
      <c r="O1244" s="20">
        <v>48750.1</v>
      </c>
      <c r="P1244" s="20">
        <v>24.1</v>
      </c>
      <c r="Q1244" s="20">
        <v>251032.85</v>
      </c>
      <c r="R1244" s="20">
        <v>27894.83</v>
      </c>
      <c r="S1244" s="20">
        <v>307.49</v>
      </c>
      <c r="T1244" s="20">
        <v>0</v>
      </c>
      <c r="U1244" s="20">
        <v>222830.53</v>
      </c>
      <c r="V1244" s="20">
        <v>20547.78</v>
      </c>
      <c r="W1244" s="20">
        <v>10.16</v>
      </c>
      <c r="X1244" s="20">
        <v>0</v>
      </c>
      <c r="Y1244" s="19">
        <v>2024</v>
      </c>
      <c r="Z1244" s="19">
        <v>1</v>
      </c>
    </row>
    <row r="1245" spans="1:26" x14ac:dyDescent="0.25">
      <c r="A1245" s="19">
        <v>202402</v>
      </c>
      <c r="B1245" s="19">
        <v>6115</v>
      </c>
      <c r="C1245" s="19" t="s">
        <v>215</v>
      </c>
      <c r="F1245" s="19">
        <v>23</v>
      </c>
      <c r="G1245" s="19" t="s">
        <v>209</v>
      </c>
      <c r="H1245" s="19">
        <v>0</v>
      </c>
      <c r="J1245" s="19">
        <v>1</v>
      </c>
      <c r="K1245" s="20" t="s">
        <v>523</v>
      </c>
      <c r="L1245" s="20">
        <v>821</v>
      </c>
      <c r="M1245" s="20">
        <v>164.2</v>
      </c>
      <c r="N1245" s="20">
        <v>325739.88</v>
      </c>
      <c r="O1245" s="20">
        <v>78433.5</v>
      </c>
      <c r="P1245" s="20">
        <v>24.08</v>
      </c>
      <c r="Q1245" s="20">
        <v>404173.38</v>
      </c>
      <c r="R1245" s="20">
        <v>34479.31</v>
      </c>
      <c r="S1245" s="20">
        <v>334.56</v>
      </c>
      <c r="T1245" s="20">
        <v>0</v>
      </c>
      <c r="U1245" s="20">
        <v>369359.51</v>
      </c>
      <c r="V1245" s="20">
        <v>43619.63</v>
      </c>
      <c r="W1245" s="20">
        <v>13.39</v>
      </c>
      <c r="X1245" s="20">
        <v>0.01</v>
      </c>
      <c r="Y1245" s="19">
        <v>2024</v>
      </c>
      <c r="Z1245" s="19">
        <v>2</v>
      </c>
    </row>
    <row r="1246" spans="1:26" x14ac:dyDescent="0.25">
      <c r="A1246" s="19">
        <v>202403</v>
      </c>
      <c r="B1246" s="19">
        <v>6115</v>
      </c>
      <c r="C1246" s="19" t="s">
        <v>215</v>
      </c>
      <c r="F1246" s="19">
        <v>23</v>
      </c>
      <c r="G1246" s="19" t="s">
        <v>209</v>
      </c>
      <c r="H1246" s="19">
        <v>0</v>
      </c>
      <c r="J1246" s="19">
        <v>1</v>
      </c>
      <c r="K1246" s="20" t="s">
        <v>523</v>
      </c>
      <c r="L1246" s="20">
        <v>520</v>
      </c>
      <c r="M1246" s="20">
        <v>104</v>
      </c>
      <c r="N1246" s="20">
        <v>235258.64</v>
      </c>
      <c r="O1246" s="20">
        <v>56868.82</v>
      </c>
      <c r="P1246" s="20">
        <v>24.17</v>
      </c>
      <c r="Q1246" s="20">
        <v>292127.46000000002</v>
      </c>
      <c r="R1246" s="20">
        <v>21712.76</v>
      </c>
      <c r="S1246" s="20">
        <v>718.08</v>
      </c>
      <c r="T1246" s="20">
        <v>0</v>
      </c>
      <c r="U1246" s="20">
        <v>269696.62</v>
      </c>
      <c r="V1246" s="20">
        <v>34437.980000000003</v>
      </c>
      <c r="W1246" s="20">
        <v>14.64</v>
      </c>
      <c r="X1246" s="20">
        <v>0.01</v>
      </c>
      <c r="Y1246" s="19">
        <v>2024</v>
      </c>
      <c r="Z1246" s="19">
        <v>3</v>
      </c>
    </row>
    <row r="1247" spans="1:26" x14ac:dyDescent="0.25">
      <c r="A1247" s="19">
        <v>202404</v>
      </c>
      <c r="B1247" s="19">
        <v>6115</v>
      </c>
      <c r="C1247" s="19" t="s">
        <v>215</v>
      </c>
      <c r="F1247" s="19">
        <v>23</v>
      </c>
      <c r="G1247" s="19" t="s">
        <v>209</v>
      </c>
      <c r="H1247" s="19">
        <v>0</v>
      </c>
      <c r="J1247" s="19">
        <v>1</v>
      </c>
      <c r="K1247" s="20" t="s">
        <v>523</v>
      </c>
      <c r="L1247" s="20">
        <v>128</v>
      </c>
      <c r="M1247" s="20">
        <v>25.6</v>
      </c>
      <c r="N1247" s="20">
        <v>65850.91</v>
      </c>
      <c r="O1247" s="20">
        <v>17933.580000000002</v>
      </c>
      <c r="P1247" s="20">
        <v>27.23</v>
      </c>
      <c r="Q1247" s="20">
        <v>83784.490000000005</v>
      </c>
      <c r="R1247" s="20">
        <v>0</v>
      </c>
      <c r="S1247" s="20">
        <v>78.400000000000006</v>
      </c>
      <c r="T1247" s="20">
        <v>0</v>
      </c>
      <c r="U1247" s="20">
        <v>83706.09</v>
      </c>
      <c r="V1247" s="20">
        <v>17855.18</v>
      </c>
      <c r="W1247" s="20">
        <v>27.11</v>
      </c>
      <c r="X1247" s="20">
        <v>0</v>
      </c>
      <c r="Y1247" s="19">
        <v>2024</v>
      </c>
      <c r="Z1247" s="19">
        <v>4</v>
      </c>
    </row>
    <row r="1248" spans="1:26" x14ac:dyDescent="0.25">
      <c r="A1248" s="19">
        <v>202307</v>
      </c>
      <c r="B1248" s="19">
        <v>6108</v>
      </c>
      <c r="C1248" s="19" t="s">
        <v>498</v>
      </c>
      <c r="F1248" s="19">
        <v>23</v>
      </c>
      <c r="G1248" s="19" t="s">
        <v>209</v>
      </c>
      <c r="H1248" s="19">
        <v>0</v>
      </c>
      <c r="J1248" s="19">
        <v>1</v>
      </c>
      <c r="K1248" s="20" t="s">
        <v>523</v>
      </c>
      <c r="L1248" s="20">
        <v>491</v>
      </c>
      <c r="M1248" s="20">
        <v>78.069000000000003</v>
      </c>
      <c r="N1248" s="20">
        <v>81723.039999999994</v>
      </c>
      <c r="O1248" s="20">
        <v>20266.080000000002</v>
      </c>
      <c r="P1248" s="20">
        <v>24.8</v>
      </c>
      <c r="Q1248" s="20">
        <v>101989.12</v>
      </c>
      <c r="R1248" s="20">
        <v>11748.9</v>
      </c>
      <c r="S1248" s="20">
        <v>33.15</v>
      </c>
      <c r="T1248" s="20">
        <v>0</v>
      </c>
      <c r="U1248" s="20">
        <v>90207.07</v>
      </c>
      <c r="V1248" s="20">
        <v>8484.0300000000007</v>
      </c>
      <c r="W1248" s="20">
        <v>10.38</v>
      </c>
      <c r="X1248" s="20">
        <v>0</v>
      </c>
      <c r="Y1248" s="19">
        <v>2023</v>
      </c>
      <c r="Z1248" s="19">
        <v>7</v>
      </c>
    </row>
    <row r="1249" spans="1:26" x14ac:dyDescent="0.25">
      <c r="A1249" s="19">
        <v>202308</v>
      </c>
      <c r="B1249" s="19">
        <v>6108</v>
      </c>
      <c r="C1249" s="19" t="s">
        <v>498</v>
      </c>
      <c r="F1249" s="19">
        <v>23</v>
      </c>
      <c r="G1249" s="19" t="s">
        <v>209</v>
      </c>
      <c r="H1249" s="19">
        <v>0</v>
      </c>
      <c r="J1249" s="19">
        <v>1</v>
      </c>
      <c r="K1249" s="20" t="s">
        <v>523</v>
      </c>
      <c r="L1249" s="20">
        <v>242</v>
      </c>
      <c r="M1249" s="20">
        <v>38.478000000000002</v>
      </c>
      <c r="N1249" s="20">
        <v>43904.89</v>
      </c>
      <c r="O1249" s="20">
        <v>10793.2</v>
      </c>
      <c r="P1249" s="20">
        <v>24.58</v>
      </c>
      <c r="Q1249" s="20">
        <v>54698.09</v>
      </c>
      <c r="R1249" s="20">
        <v>7151.25</v>
      </c>
      <c r="S1249" s="20">
        <v>0</v>
      </c>
      <c r="T1249" s="20">
        <v>0</v>
      </c>
      <c r="U1249" s="20">
        <v>47546.84</v>
      </c>
      <c r="V1249" s="20">
        <v>3641.95</v>
      </c>
      <c r="W1249" s="20">
        <v>8.3000000000000007</v>
      </c>
      <c r="X1249" s="20">
        <v>0</v>
      </c>
      <c r="Y1249" s="19">
        <v>2023</v>
      </c>
      <c r="Z1249" s="19">
        <v>8</v>
      </c>
    </row>
    <row r="1250" spans="1:26" x14ac:dyDescent="0.25">
      <c r="A1250" s="19">
        <v>202309</v>
      </c>
      <c r="B1250" s="19">
        <v>6108</v>
      </c>
      <c r="C1250" s="19" t="s">
        <v>498</v>
      </c>
      <c r="F1250" s="19">
        <v>23</v>
      </c>
      <c r="G1250" s="19" t="s">
        <v>209</v>
      </c>
      <c r="H1250" s="19">
        <v>0</v>
      </c>
      <c r="J1250" s="19">
        <v>1</v>
      </c>
      <c r="K1250" s="20" t="s">
        <v>523</v>
      </c>
      <c r="L1250" s="20">
        <v>151</v>
      </c>
      <c r="M1250" s="20">
        <v>24.009</v>
      </c>
      <c r="N1250" s="20">
        <v>31503.65</v>
      </c>
      <c r="O1250" s="20">
        <v>7680.57</v>
      </c>
      <c r="P1250" s="20">
        <v>24.38</v>
      </c>
      <c r="Q1250" s="20">
        <v>39184.22</v>
      </c>
      <c r="R1250" s="20">
        <v>7278.19</v>
      </c>
      <c r="S1250" s="20">
        <v>0</v>
      </c>
      <c r="T1250" s="20">
        <v>0</v>
      </c>
      <c r="U1250" s="20">
        <v>31906.03</v>
      </c>
      <c r="V1250" s="20">
        <v>402.38</v>
      </c>
      <c r="W1250" s="20">
        <v>1.28</v>
      </c>
      <c r="X1250" s="20">
        <v>0</v>
      </c>
      <c r="Y1250" s="19">
        <v>2023</v>
      </c>
      <c r="Z1250" s="19">
        <v>9</v>
      </c>
    </row>
    <row r="1251" spans="1:26" x14ac:dyDescent="0.25">
      <c r="A1251" s="19">
        <v>202310</v>
      </c>
      <c r="B1251" s="19">
        <v>6108</v>
      </c>
      <c r="C1251" s="19" t="s">
        <v>498</v>
      </c>
      <c r="F1251" s="19">
        <v>23</v>
      </c>
      <c r="G1251" s="19" t="s">
        <v>209</v>
      </c>
      <c r="H1251" s="19">
        <v>0</v>
      </c>
      <c r="J1251" s="19">
        <v>1</v>
      </c>
      <c r="K1251" s="20" t="s">
        <v>523</v>
      </c>
      <c r="L1251" s="20">
        <v>68</v>
      </c>
      <c r="M1251" s="20">
        <v>10.811999999999999</v>
      </c>
      <c r="N1251" s="20">
        <v>16173.25</v>
      </c>
      <c r="O1251" s="20">
        <v>3881.44</v>
      </c>
      <c r="P1251" s="20">
        <v>24</v>
      </c>
      <c r="Q1251" s="20">
        <v>20054.689999999999</v>
      </c>
      <c r="R1251" s="20">
        <v>0</v>
      </c>
      <c r="S1251" s="20">
        <v>0</v>
      </c>
      <c r="T1251" s="20">
        <v>0</v>
      </c>
      <c r="U1251" s="20">
        <v>20054.689999999999</v>
      </c>
      <c r="V1251" s="20">
        <v>3881.44</v>
      </c>
      <c r="W1251" s="20">
        <v>24</v>
      </c>
      <c r="X1251" s="20">
        <v>0</v>
      </c>
      <c r="Y1251" s="19">
        <v>2023</v>
      </c>
      <c r="Z1251" s="19">
        <v>10</v>
      </c>
    </row>
    <row r="1252" spans="1:26" x14ac:dyDescent="0.25">
      <c r="A1252" s="19">
        <v>202311</v>
      </c>
      <c r="B1252" s="19">
        <v>6108</v>
      </c>
      <c r="C1252" s="19" t="s">
        <v>498</v>
      </c>
      <c r="F1252" s="19">
        <v>23</v>
      </c>
      <c r="G1252" s="19" t="s">
        <v>209</v>
      </c>
      <c r="H1252" s="19">
        <v>0</v>
      </c>
      <c r="J1252" s="19">
        <v>1</v>
      </c>
      <c r="K1252" s="20" t="s">
        <v>523</v>
      </c>
      <c r="L1252" s="20">
        <v>40</v>
      </c>
      <c r="M1252" s="20">
        <v>6.36</v>
      </c>
      <c r="N1252" s="20">
        <v>10608</v>
      </c>
      <c r="O1252" s="20">
        <v>2546</v>
      </c>
      <c r="P1252" s="20">
        <v>24</v>
      </c>
      <c r="Q1252" s="20">
        <v>13154</v>
      </c>
      <c r="R1252" s="20">
        <v>0</v>
      </c>
      <c r="S1252" s="20">
        <v>0</v>
      </c>
      <c r="T1252" s="20">
        <v>0</v>
      </c>
      <c r="U1252" s="20">
        <v>13154</v>
      </c>
      <c r="V1252" s="20">
        <v>2546</v>
      </c>
      <c r="W1252" s="20">
        <v>24</v>
      </c>
      <c r="X1252" s="20">
        <v>0</v>
      </c>
      <c r="Y1252" s="19">
        <v>2023</v>
      </c>
      <c r="Z1252" s="19">
        <v>11</v>
      </c>
    </row>
    <row r="1253" spans="1:26" x14ac:dyDescent="0.25">
      <c r="A1253" s="19">
        <v>202312</v>
      </c>
      <c r="B1253" s="19">
        <v>6108</v>
      </c>
      <c r="C1253" s="19" t="s">
        <v>498</v>
      </c>
      <c r="F1253" s="19">
        <v>23</v>
      </c>
      <c r="G1253" s="19" t="s">
        <v>209</v>
      </c>
      <c r="H1253" s="19">
        <v>0</v>
      </c>
      <c r="J1253" s="19">
        <v>1</v>
      </c>
      <c r="K1253" s="20" t="s">
        <v>523</v>
      </c>
      <c r="L1253" s="20">
        <v>30</v>
      </c>
      <c r="M1253" s="20">
        <v>4.7699999999999996</v>
      </c>
      <c r="N1253" s="20">
        <v>10435.4</v>
      </c>
      <c r="O1253" s="20">
        <v>2504.5</v>
      </c>
      <c r="P1253" s="20">
        <v>24</v>
      </c>
      <c r="Q1253" s="20">
        <v>12939.9</v>
      </c>
      <c r="R1253" s="20">
        <v>0</v>
      </c>
      <c r="S1253" s="20">
        <v>0</v>
      </c>
      <c r="T1253" s="20">
        <v>0</v>
      </c>
      <c r="U1253" s="20">
        <v>12939.9</v>
      </c>
      <c r="V1253" s="20">
        <v>2504.5</v>
      </c>
      <c r="W1253" s="20">
        <v>24</v>
      </c>
      <c r="X1253" s="20">
        <v>0</v>
      </c>
      <c r="Y1253" s="19">
        <v>2023</v>
      </c>
      <c r="Z1253" s="19">
        <v>12</v>
      </c>
    </row>
    <row r="1254" spans="1:26" x14ac:dyDescent="0.25">
      <c r="A1254" s="19">
        <v>202401</v>
      </c>
      <c r="B1254" s="19">
        <v>6108</v>
      </c>
      <c r="C1254" s="19" t="s">
        <v>498</v>
      </c>
      <c r="F1254" s="19">
        <v>23</v>
      </c>
      <c r="G1254" s="19" t="s">
        <v>209</v>
      </c>
      <c r="H1254" s="19">
        <v>0</v>
      </c>
      <c r="J1254" s="19">
        <v>1</v>
      </c>
      <c r="K1254" s="20" t="s">
        <v>523</v>
      </c>
      <c r="L1254" s="20">
        <v>60</v>
      </c>
      <c r="M1254" s="20">
        <v>9.5399999999999991</v>
      </c>
      <c r="N1254" s="20">
        <v>30152.400000000001</v>
      </c>
      <c r="O1254" s="20">
        <v>7236.6</v>
      </c>
      <c r="P1254" s="20">
        <v>24</v>
      </c>
      <c r="Q1254" s="20">
        <v>37389</v>
      </c>
      <c r="R1254" s="20">
        <v>0</v>
      </c>
      <c r="S1254" s="20">
        <v>0</v>
      </c>
      <c r="T1254" s="20">
        <v>0</v>
      </c>
      <c r="U1254" s="20">
        <v>37389</v>
      </c>
      <c r="V1254" s="20">
        <v>7236.6</v>
      </c>
      <c r="W1254" s="20">
        <v>24</v>
      </c>
      <c r="X1254" s="20">
        <v>0</v>
      </c>
      <c r="Y1254" s="19">
        <v>2024</v>
      </c>
      <c r="Z1254" s="19">
        <v>1</v>
      </c>
    </row>
    <row r="1255" spans="1:26" x14ac:dyDescent="0.25">
      <c r="A1255" s="19">
        <v>202307</v>
      </c>
      <c r="B1255" s="19">
        <v>6103</v>
      </c>
      <c r="C1255" s="19" t="s">
        <v>216</v>
      </c>
      <c r="F1255" s="19">
        <v>23</v>
      </c>
      <c r="G1255" s="19" t="s">
        <v>209</v>
      </c>
      <c r="H1255" s="19">
        <v>0</v>
      </c>
      <c r="J1255" s="19">
        <v>1</v>
      </c>
      <c r="K1255" s="20" t="s">
        <v>523</v>
      </c>
      <c r="L1255" s="20">
        <v>72</v>
      </c>
      <c r="M1255" s="20">
        <v>8.64</v>
      </c>
      <c r="N1255" s="20">
        <v>6448.32</v>
      </c>
      <c r="O1255" s="20">
        <v>1579.68</v>
      </c>
      <c r="P1255" s="20">
        <v>24.5</v>
      </c>
      <c r="Q1255" s="20">
        <v>8028</v>
      </c>
      <c r="R1255" s="20">
        <v>0</v>
      </c>
      <c r="S1255" s="20">
        <v>0</v>
      </c>
      <c r="T1255" s="20">
        <v>0</v>
      </c>
      <c r="U1255" s="20">
        <v>8028</v>
      </c>
      <c r="V1255" s="20">
        <v>1579.68</v>
      </c>
      <c r="W1255" s="20">
        <v>24.5</v>
      </c>
      <c r="X1255" s="20">
        <v>0</v>
      </c>
      <c r="Y1255" s="19">
        <v>2023</v>
      </c>
      <c r="Z1255" s="19">
        <v>7</v>
      </c>
    </row>
    <row r="1256" spans="1:26" x14ac:dyDescent="0.25">
      <c r="A1256" s="19">
        <v>202308</v>
      </c>
      <c r="B1256" s="19">
        <v>6103</v>
      </c>
      <c r="C1256" s="19" t="s">
        <v>216</v>
      </c>
      <c r="F1256" s="19">
        <v>23</v>
      </c>
      <c r="G1256" s="19" t="s">
        <v>209</v>
      </c>
      <c r="H1256" s="19">
        <v>0</v>
      </c>
      <c r="J1256" s="19">
        <v>1</v>
      </c>
      <c r="K1256" s="20" t="s">
        <v>523</v>
      </c>
      <c r="L1256" s="20">
        <v>122</v>
      </c>
      <c r="M1256" s="20">
        <v>14.64</v>
      </c>
      <c r="N1256" s="20">
        <v>11909.93</v>
      </c>
      <c r="O1256" s="20">
        <v>2918.28</v>
      </c>
      <c r="P1256" s="20">
        <v>24.5</v>
      </c>
      <c r="Q1256" s="20">
        <v>14828.21</v>
      </c>
      <c r="R1256" s="20">
        <v>0</v>
      </c>
      <c r="S1256" s="20">
        <v>0</v>
      </c>
      <c r="T1256" s="20">
        <v>0</v>
      </c>
      <c r="U1256" s="20">
        <v>14828.21</v>
      </c>
      <c r="V1256" s="20">
        <v>2918.28</v>
      </c>
      <c r="W1256" s="20">
        <v>24.5</v>
      </c>
      <c r="X1256" s="20">
        <v>0</v>
      </c>
      <c r="Y1256" s="19">
        <v>2023</v>
      </c>
      <c r="Z1256" s="19">
        <v>8</v>
      </c>
    </row>
    <row r="1257" spans="1:26" x14ac:dyDescent="0.25">
      <c r="A1257" s="19">
        <v>202309</v>
      </c>
      <c r="B1257" s="19">
        <v>6103</v>
      </c>
      <c r="C1257" s="19" t="s">
        <v>216</v>
      </c>
      <c r="F1257" s="19">
        <v>23</v>
      </c>
      <c r="G1257" s="19" t="s">
        <v>209</v>
      </c>
      <c r="H1257" s="19">
        <v>0</v>
      </c>
      <c r="J1257" s="19">
        <v>1</v>
      </c>
      <c r="K1257" s="20" t="s">
        <v>523</v>
      </c>
      <c r="L1257" s="20">
        <v>260</v>
      </c>
      <c r="M1257" s="20">
        <v>31.2</v>
      </c>
      <c r="N1257" s="20">
        <v>29188.12</v>
      </c>
      <c r="O1257" s="20">
        <v>7303</v>
      </c>
      <c r="P1257" s="20">
        <v>25.02</v>
      </c>
      <c r="Q1257" s="20">
        <v>36491.120000000003</v>
      </c>
      <c r="R1257" s="20">
        <v>0</v>
      </c>
      <c r="S1257" s="20">
        <v>22.36</v>
      </c>
      <c r="T1257" s="20">
        <v>0</v>
      </c>
      <c r="U1257" s="20">
        <v>36468.76</v>
      </c>
      <c r="V1257" s="20">
        <v>7280.64</v>
      </c>
      <c r="W1257" s="20">
        <v>24.94</v>
      </c>
      <c r="X1257" s="20">
        <v>0</v>
      </c>
      <c r="Y1257" s="19">
        <v>2023</v>
      </c>
      <c r="Z1257" s="19">
        <v>9</v>
      </c>
    </row>
    <row r="1258" spans="1:26" x14ac:dyDescent="0.25">
      <c r="A1258" s="19">
        <v>202310</v>
      </c>
      <c r="B1258" s="19">
        <v>6103</v>
      </c>
      <c r="C1258" s="19" t="s">
        <v>216</v>
      </c>
      <c r="F1258" s="19">
        <v>23</v>
      </c>
      <c r="G1258" s="19" t="s">
        <v>209</v>
      </c>
      <c r="H1258" s="19">
        <v>0</v>
      </c>
      <c r="J1258" s="19">
        <v>1</v>
      </c>
      <c r="K1258" s="20" t="s">
        <v>523</v>
      </c>
      <c r="L1258" s="20">
        <v>164</v>
      </c>
      <c r="M1258" s="20">
        <v>19.68</v>
      </c>
      <c r="N1258" s="20">
        <v>20987.040000000001</v>
      </c>
      <c r="O1258" s="20">
        <v>5141.32</v>
      </c>
      <c r="P1258" s="20">
        <v>24.5</v>
      </c>
      <c r="Q1258" s="20">
        <v>26128.36</v>
      </c>
      <c r="R1258" s="20">
        <v>0</v>
      </c>
      <c r="S1258" s="20">
        <v>0</v>
      </c>
      <c r="T1258" s="20">
        <v>0</v>
      </c>
      <c r="U1258" s="20">
        <v>26128.36</v>
      </c>
      <c r="V1258" s="20">
        <v>5141.32</v>
      </c>
      <c r="W1258" s="20">
        <v>24.5</v>
      </c>
      <c r="X1258" s="20">
        <v>0</v>
      </c>
      <c r="Y1258" s="19">
        <v>2023</v>
      </c>
      <c r="Z1258" s="19">
        <v>10</v>
      </c>
    </row>
    <row r="1259" spans="1:26" x14ac:dyDescent="0.25">
      <c r="A1259" s="19">
        <v>202311</v>
      </c>
      <c r="B1259" s="19">
        <v>6103</v>
      </c>
      <c r="C1259" s="19" t="s">
        <v>216</v>
      </c>
      <c r="F1259" s="19">
        <v>23</v>
      </c>
      <c r="G1259" s="19" t="s">
        <v>209</v>
      </c>
      <c r="H1259" s="19">
        <v>0</v>
      </c>
      <c r="J1259" s="19">
        <v>1</v>
      </c>
      <c r="K1259" s="20" t="s">
        <v>523</v>
      </c>
      <c r="L1259" s="20">
        <v>159</v>
      </c>
      <c r="M1259" s="20">
        <v>19.079999999999998</v>
      </c>
      <c r="N1259" s="20">
        <v>22687.66</v>
      </c>
      <c r="O1259" s="20">
        <v>5638.38</v>
      </c>
      <c r="P1259" s="20">
        <v>24.85</v>
      </c>
      <c r="Q1259" s="20">
        <v>28326.04</v>
      </c>
      <c r="R1259" s="20">
        <v>0</v>
      </c>
      <c r="S1259" s="20">
        <v>0</v>
      </c>
      <c r="T1259" s="20">
        <v>0</v>
      </c>
      <c r="U1259" s="20">
        <v>28326.04</v>
      </c>
      <c r="V1259" s="20">
        <v>5638.38</v>
      </c>
      <c r="W1259" s="20">
        <v>24.85</v>
      </c>
      <c r="X1259" s="20">
        <v>0</v>
      </c>
      <c r="Y1259" s="19">
        <v>2023</v>
      </c>
      <c r="Z1259" s="19">
        <v>11</v>
      </c>
    </row>
    <row r="1260" spans="1:26" x14ac:dyDescent="0.25">
      <c r="A1260" s="19">
        <v>202312</v>
      </c>
      <c r="B1260" s="19">
        <v>6103</v>
      </c>
      <c r="C1260" s="19" t="s">
        <v>216</v>
      </c>
      <c r="F1260" s="19">
        <v>23</v>
      </c>
      <c r="G1260" s="19" t="s">
        <v>209</v>
      </c>
      <c r="H1260" s="19">
        <v>0</v>
      </c>
      <c r="J1260" s="19">
        <v>1</v>
      </c>
      <c r="K1260" s="20" t="s">
        <v>523</v>
      </c>
      <c r="L1260" s="20">
        <v>199</v>
      </c>
      <c r="M1260" s="20">
        <v>23.88</v>
      </c>
      <c r="N1260" s="20">
        <v>35613.230000000003</v>
      </c>
      <c r="O1260" s="20">
        <v>8827.84</v>
      </c>
      <c r="P1260" s="20">
        <v>24.79</v>
      </c>
      <c r="Q1260" s="20">
        <v>44441.07</v>
      </c>
      <c r="R1260" s="20">
        <v>0</v>
      </c>
      <c r="S1260" s="20">
        <v>0</v>
      </c>
      <c r="T1260" s="20">
        <v>0</v>
      </c>
      <c r="U1260" s="20">
        <v>44441.07</v>
      </c>
      <c r="V1260" s="20">
        <v>8827.84</v>
      </c>
      <c r="W1260" s="20">
        <v>24.79</v>
      </c>
      <c r="X1260" s="20">
        <v>0</v>
      </c>
      <c r="Y1260" s="19">
        <v>2023</v>
      </c>
      <c r="Z1260" s="19">
        <v>12</v>
      </c>
    </row>
    <row r="1261" spans="1:26" x14ac:dyDescent="0.25">
      <c r="A1261" s="19">
        <v>202401</v>
      </c>
      <c r="B1261" s="19">
        <v>6103</v>
      </c>
      <c r="C1261" s="19" t="s">
        <v>216</v>
      </c>
      <c r="F1261" s="19">
        <v>23</v>
      </c>
      <c r="G1261" s="19" t="s">
        <v>209</v>
      </c>
      <c r="H1261" s="19">
        <v>0</v>
      </c>
      <c r="J1261" s="19">
        <v>1</v>
      </c>
      <c r="K1261" s="20" t="s">
        <v>523</v>
      </c>
      <c r="L1261" s="20">
        <v>-20</v>
      </c>
      <c r="M1261" s="20">
        <v>-2.4</v>
      </c>
      <c r="N1261" s="20">
        <v>-4956.6400000000003</v>
      </c>
      <c r="O1261" s="20">
        <v>-1834.06</v>
      </c>
      <c r="P1261" s="20">
        <v>0</v>
      </c>
      <c r="Q1261" s="20">
        <v>-6790.7</v>
      </c>
      <c r="R1261" s="20">
        <v>0</v>
      </c>
      <c r="S1261" s="20">
        <v>0</v>
      </c>
      <c r="T1261" s="20">
        <v>0</v>
      </c>
      <c r="U1261" s="20">
        <v>-6790.7</v>
      </c>
      <c r="V1261" s="20">
        <v>-1834.06</v>
      </c>
      <c r="W1261" s="20">
        <v>0</v>
      </c>
      <c r="X1261" s="20">
        <v>0</v>
      </c>
      <c r="Y1261" s="19">
        <v>2024</v>
      </c>
      <c r="Z1261" s="19">
        <v>1</v>
      </c>
    </row>
    <row r="1262" spans="1:26" x14ac:dyDescent="0.25">
      <c r="A1262" s="19">
        <v>202402</v>
      </c>
      <c r="B1262" s="19">
        <v>6103</v>
      </c>
      <c r="C1262" s="19" t="s">
        <v>216</v>
      </c>
      <c r="F1262" s="19">
        <v>23</v>
      </c>
      <c r="G1262" s="19" t="s">
        <v>209</v>
      </c>
      <c r="H1262" s="19">
        <v>0</v>
      </c>
      <c r="J1262" s="19">
        <v>1</v>
      </c>
      <c r="K1262" s="20" t="s">
        <v>523</v>
      </c>
      <c r="L1262" s="20">
        <v>102</v>
      </c>
      <c r="M1262" s="20">
        <v>12.24</v>
      </c>
      <c r="N1262" s="20">
        <v>28313.06</v>
      </c>
      <c r="O1262" s="20">
        <v>6937.09</v>
      </c>
      <c r="P1262" s="20">
        <v>24.5</v>
      </c>
      <c r="Q1262" s="20">
        <v>35250.15</v>
      </c>
      <c r="R1262" s="20">
        <v>0</v>
      </c>
      <c r="S1262" s="20">
        <v>0</v>
      </c>
      <c r="T1262" s="20">
        <v>0</v>
      </c>
      <c r="U1262" s="20">
        <v>35250.15</v>
      </c>
      <c r="V1262" s="20">
        <v>6937.09</v>
      </c>
      <c r="W1262" s="20">
        <v>24.5</v>
      </c>
      <c r="X1262" s="20">
        <v>0</v>
      </c>
      <c r="Y1262" s="19">
        <v>2024</v>
      </c>
      <c r="Z1262" s="19">
        <v>2</v>
      </c>
    </row>
    <row r="1263" spans="1:26" x14ac:dyDescent="0.25">
      <c r="A1263" s="19">
        <v>202403</v>
      </c>
      <c r="B1263" s="19">
        <v>6103</v>
      </c>
      <c r="C1263" s="19" t="s">
        <v>216</v>
      </c>
      <c r="F1263" s="19">
        <v>23</v>
      </c>
      <c r="G1263" s="19" t="s">
        <v>209</v>
      </c>
      <c r="H1263" s="19">
        <v>0</v>
      </c>
      <c r="J1263" s="19">
        <v>1</v>
      </c>
      <c r="K1263" s="20" t="s">
        <v>523</v>
      </c>
      <c r="L1263" s="20">
        <v>213</v>
      </c>
      <c r="M1263" s="20">
        <v>25.56</v>
      </c>
      <c r="N1263" s="20">
        <v>67412.59</v>
      </c>
      <c r="O1263" s="20">
        <v>16528.72</v>
      </c>
      <c r="P1263" s="20">
        <v>24.52</v>
      </c>
      <c r="Q1263" s="20">
        <v>83941.31</v>
      </c>
      <c r="R1263" s="20">
        <v>15073.81</v>
      </c>
      <c r="S1263" s="20">
        <v>0</v>
      </c>
      <c r="T1263" s="20">
        <v>0</v>
      </c>
      <c r="U1263" s="20">
        <v>68867.5</v>
      </c>
      <c r="V1263" s="20">
        <v>1454.91</v>
      </c>
      <c r="W1263" s="20">
        <v>2.16</v>
      </c>
      <c r="X1263" s="20">
        <v>0</v>
      </c>
      <c r="Y1263" s="19">
        <v>2024</v>
      </c>
      <c r="Z1263" s="19">
        <v>3</v>
      </c>
    </row>
    <row r="1264" spans="1:26" x14ac:dyDescent="0.25">
      <c r="A1264" s="19">
        <v>202404</v>
      </c>
      <c r="B1264" s="19">
        <v>6103</v>
      </c>
      <c r="C1264" s="19" t="s">
        <v>216</v>
      </c>
      <c r="F1264" s="19">
        <v>23</v>
      </c>
      <c r="G1264" s="19" t="s">
        <v>209</v>
      </c>
      <c r="H1264" s="19">
        <v>0</v>
      </c>
      <c r="J1264" s="19">
        <v>1</v>
      </c>
      <c r="K1264" s="20" t="s">
        <v>523</v>
      </c>
      <c r="L1264" s="20">
        <v>73</v>
      </c>
      <c r="M1264" s="20">
        <v>8.76</v>
      </c>
      <c r="N1264" s="20">
        <v>24713.42</v>
      </c>
      <c r="O1264" s="20">
        <v>6672.94</v>
      </c>
      <c r="P1264" s="20">
        <v>27</v>
      </c>
      <c r="Q1264" s="20">
        <v>31386.36</v>
      </c>
      <c r="R1264" s="20">
        <v>3530.98</v>
      </c>
      <c r="S1264" s="20">
        <v>0</v>
      </c>
      <c r="T1264" s="20">
        <v>0</v>
      </c>
      <c r="U1264" s="20">
        <v>27855.38</v>
      </c>
      <c r="V1264" s="20">
        <v>3141.96</v>
      </c>
      <c r="W1264" s="20">
        <v>12.71</v>
      </c>
      <c r="X1264" s="20">
        <v>0</v>
      </c>
      <c r="Y1264" s="19">
        <v>2024</v>
      </c>
      <c r="Z1264" s="19">
        <v>4</v>
      </c>
    </row>
    <row r="1265" spans="1:26" x14ac:dyDescent="0.25">
      <c r="A1265" s="19">
        <v>202309</v>
      </c>
      <c r="B1265" s="19">
        <v>6142</v>
      </c>
      <c r="C1265" s="19" t="s">
        <v>217</v>
      </c>
      <c r="F1265" s="19">
        <v>23</v>
      </c>
      <c r="G1265" s="19" t="s">
        <v>209</v>
      </c>
      <c r="H1265" s="19">
        <v>0</v>
      </c>
      <c r="J1265" s="19">
        <v>1</v>
      </c>
      <c r="K1265" s="20" t="s">
        <v>523</v>
      </c>
      <c r="L1265" s="20">
        <v>289</v>
      </c>
      <c r="M1265" s="20">
        <v>83.81</v>
      </c>
      <c r="N1265" s="20">
        <v>131220.46</v>
      </c>
      <c r="O1265" s="20">
        <v>31776.07</v>
      </c>
      <c r="P1265" s="20">
        <v>24.22</v>
      </c>
      <c r="Q1265" s="20">
        <v>162996.53</v>
      </c>
      <c r="R1265" s="20">
        <v>23873.52</v>
      </c>
      <c r="S1265" s="20">
        <v>168.9</v>
      </c>
      <c r="T1265" s="20">
        <v>0</v>
      </c>
      <c r="U1265" s="20">
        <v>138954.10999999999</v>
      </c>
      <c r="V1265" s="20">
        <v>7733.65</v>
      </c>
      <c r="W1265" s="20">
        <v>5.89</v>
      </c>
      <c r="X1265" s="20">
        <v>0</v>
      </c>
      <c r="Y1265" s="19">
        <v>2023</v>
      </c>
      <c r="Z1265" s="19">
        <v>9</v>
      </c>
    </row>
    <row r="1266" spans="1:26" x14ac:dyDescent="0.25">
      <c r="A1266" s="19">
        <v>202310</v>
      </c>
      <c r="B1266" s="19">
        <v>6142</v>
      </c>
      <c r="C1266" s="19" t="s">
        <v>217</v>
      </c>
      <c r="F1266" s="19">
        <v>23</v>
      </c>
      <c r="G1266" s="19" t="s">
        <v>209</v>
      </c>
      <c r="H1266" s="19">
        <v>0</v>
      </c>
      <c r="J1266" s="19">
        <v>1</v>
      </c>
      <c r="K1266" s="20" t="s">
        <v>523</v>
      </c>
      <c r="L1266" s="20">
        <v>1054</v>
      </c>
      <c r="M1266" s="20">
        <v>305.66000000000003</v>
      </c>
      <c r="N1266" s="20">
        <v>545557.54</v>
      </c>
      <c r="O1266" s="20">
        <v>131533.69</v>
      </c>
      <c r="P1266" s="20">
        <v>24.11</v>
      </c>
      <c r="Q1266" s="20">
        <v>677091.23</v>
      </c>
      <c r="R1266" s="20">
        <v>106021.46</v>
      </c>
      <c r="S1266" s="20">
        <v>693.16</v>
      </c>
      <c r="T1266" s="20">
        <v>0</v>
      </c>
      <c r="U1266" s="20">
        <v>570376.61</v>
      </c>
      <c r="V1266" s="20">
        <v>24819.07</v>
      </c>
      <c r="W1266" s="20">
        <v>4.55</v>
      </c>
      <c r="X1266" s="20">
        <v>0.01</v>
      </c>
      <c r="Y1266" s="19">
        <v>2023</v>
      </c>
      <c r="Z1266" s="19">
        <v>10</v>
      </c>
    </row>
    <row r="1267" spans="1:26" x14ac:dyDescent="0.25">
      <c r="A1267" s="19">
        <v>202311</v>
      </c>
      <c r="B1267" s="19">
        <v>6142</v>
      </c>
      <c r="C1267" s="19" t="s">
        <v>217</v>
      </c>
      <c r="F1267" s="19">
        <v>23</v>
      </c>
      <c r="G1267" s="19" t="s">
        <v>209</v>
      </c>
      <c r="H1267" s="19">
        <v>0</v>
      </c>
      <c r="J1267" s="19">
        <v>1</v>
      </c>
      <c r="K1267" s="20" t="s">
        <v>523</v>
      </c>
      <c r="L1267" s="20">
        <v>936</v>
      </c>
      <c r="M1267" s="20">
        <v>271.44</v>
      </c>
      <c r="N1267" s="20">
        <v>521586.18</v>
      </c>
      <c r="O1267" s="20">
        <v>126071.23</v>
      </c>
      <c r="P1267" s="20">
        <v>24.17</v>
      </c>
      <c r="Q1267" s="20">
        <v>647657.41</v>
      </c>
      <c r="R1267" s="20">
        <v>95308.06</v>
      </c>
      <c r="S1267" s="20">
        <v>851.88</v>
      </c>
      <c r="T1267" s="20">
        <v>0</v>
      </c>
      <c r="U1267" s="20">
        <v>551497.47</v>
      </c>
      <c r="V1267" s="20">
        <v>29911.29</v>
      </c>
      <c r="W1267" s="20">
        <v>5.73</v>
      </c>
      <c r="X1267" s="20">
        <v>0.01</v>
      </c>
      <c r="Y1267" s="19">
        <v>2023</v>
      </c>
      <c r="Z1267" s="19">
        <v>11</v>
      </c>
    </row>
    <row r="1268" spans="1:26" x14ac:dyDescent="0.25">
      <c r="A1268" s="19">
        <v>202312</v>
      </c>
      <c r="B1268" s="19">
        <v>6142</v>
      </c>
      <c r="C1268" s="19" t="s">
        <v>217</v>
      </c>
      <c r="F1268" s="19">
        <v>23</v>
      </c>
      <c r="G1268" s="19" t="s">
        <v>209</v>
      </c>
      <c r="H1268" s="19">
        <v>0</v>
      </c>
      <c r="J1268" s="19">
        <v>1</v>
      </c>
      <c r="K1268" s="20" t="s">
        <v>523</v>
      </c>
      <c r="L1268" s="20">
        <v>1219</v>
      </c>
      <c r="M1268" s="20">
        <v>353.51</v>
      </c>
      <c r="N1268" s="20">
        <v>823822.54</v>
      </c>
      <c r="O1268" s="20">
        <v>198919.85</v>
      </c>
      <c r="P1268" s="20">
        <v>24.15</v>
      </c>
      <c r="Q1268" s="20">
        <v>1022742.39</v>
      </c>
      <c r="R1268" s="20">
        <v>152669.48000000001</v>
      </c>
      <c r="S1268" s="20">
        <v>1076.06</v>
      </c>
      <c r="T1268" s="20">
        <v>0</v>
      </c>
      <c r="U1268" s="20">
        <v>868996.85</v>
      </c>
      <c r="V1268" s="20">
        <v>45174.31</v>
      </c>
      <c r="W1268" s="20">
        <v>5.48</v>
      </c>
      <c r="X1268" s="20">
        <v>0.01</v>
      </c>
      <c r="Y1268" s="19">
        <v>2023</v>
      </c>
      <c r="Z1268" s="19">
        <v>12</v>
      </c>
    </row>
    <row r="1269" spans="1:26" x14ac:dyDescent="0.25">
      <c r="A1269" s="19">
        <v>202401</v>
      </c>
      <c r="B1269" s="19">
        <v>6142</v>
      </c>
      <c r="C1269" s="19" t="s">
        <v>217</v>
      </c>
      <c r="F1269" s="19">
        <v>23</v>
      </c>
      <c r="G1269" s="19" t="s">
        <v>209</v>
      </c>
      <c r="H1269" s="19">
        <v>0</v>
      </c>
      <c r="J1269" s="19">
        <v>1</v>
      </c>
      <c r="K1269" s="20" t="s">
        <v>523</v>
      </c>
      <c r="L1269" s="20">
        <v>1236</v>
      </c>
      <c r="M1269" s="20">
        <v>358.44</v>
      </c>
      <c r="N1269" s="20">
        <v>1008143.42</v>
      </c>
      <c r="O1269" s="20">
        <v>243386.74</v>
      </c>
      <c r="P1269" s="20">
        <v>24.14</v>
      </c>
      <c r="Q1269" s="20">
        <v>1251530.1599999999</v>
      </c>
      <c r="R1269" s="20">
        <v>194268.89</v>
      </c>
      <c r="S1269" s="20">
        <v>1415.96</v>
      </c>
      <c r="T1269" s="20">
        <v>0</v>
      </c>
      <c r="U1269" s="20">
        <v>1055845.31</v>
      </c>
      <c r="V1269" s="20">
        <v>47701.89</v>
      </c>
      <c r="W1269" s="20">
        <v>4.7300000000000004</v>
      </c>
      <c r="X1269" s="20">
        <v>0.01</v>
      </c>
      <c r="Y1269" s="19">
        <v>2024</v>
      </c>
      <c r="Z1269" s="19">
        <v>1</v>
      </c>
    </row>
    <row r="1270" spans="1:26" x14ac:dyDescent="0.25">
      <c r="A1270" s="19">
        <v>202402</v>
      </c>
      <c r="B1270" s="19">
        <v>6142</v>
      </c>
      <c r="C1270" s="19" t="s">
        <v>217</v>
      </c>
      <c r="F1270" s="19">
        <v>23</v>
      </c>
      <c r="G1270" s="19" t="s">
        <v>209</v>
      </c>
      <c r="H1270" s="19">
        <v>0</v>
      </c>
      <c r="J1270" s="19">
        <v>1</v>
      </c>
      <c r="K1270" s="20" t="s">
        <v>523</v>
      </c>
      <c r="L1270" s="20">
        <v>1370</v>
      </c>
      <c r="M1270" s="20">
        <v>397.3</v>
      </c>
      <c r="N1270" s="20">
        <v>1234178.2</v>
      </c>
      <c r="O1270" s="20">
        <v>297739.09000000003</v>
      </c>
      <c r="P1270" s="20">
        <v>24.12</v>
      </c>
      <c r="Q1270" s="20">
        <v>1531917.29</v>
      </c>
      <c r="R1270" s="20">
        <v>325522.40999999997</v>
      </c>
      <c r="S1270" s="20">
        <v>826.6</v>
      </c>
      <c r="T1270" s="20">
        <v>0</v>
      </c>
      <c r="U1270" s="20">
        <v>1205568.28</v>
      </c>
      <c r="V1270" s="20">
        <v>-28609.919999999998</v>
      </c>
      <c r="W1270" s="20">
        <v>-2.3199999999999998</v>
      </c>
      <c r="X1270" s="20">
        <v>-0.01</v>
      </c>
      <c r="Y1270" s="19">
        <v>2024</v>
      </c>
      <c r="Z1270" s="19">
        <v>2</v>
      </c>
    </row>
    <row r="1271" spans="1:26" x14ac:dyDescent="0.25">
      <c r="A1271" s="19">
        <v>202403</v>
      </c>
      <c r="B1271" s="19">
        <v>6142</v>
      </c>
      <c r="C1271" s="19" t="s">
        <v>217</v>
      </c>
      <c r="F1271" s="19">
        <v>23</v>
      </c>
      <c r="G1271" s="19" t="s">
        <v>209</v>
      </c>
      <c r="H1271" s="19">
        <v>0</v>
      </c>
      <c r="J1271" s="19">
        <v>1</v>
      </c>
      <c r="K1271" s="20" t="s">
        <v>523</v>
      </c>
      <c r="L1271" s="20">
        <v>1439</v>
      </c>
      <c r="M1271" s="20">
        <v>417.31</v>
      </c>
      <c r="N1271" s="20">
        <v>1495621.93</v>
      </c>
      <c r="O1271" s="20">
        <v>360501.71</v>
      </c>
      <c r="P1271" s="20">
        <v>24.1</v>
      </c>
      <c r="Q1271" s="20">
        <v>1856123.64</v>
      </c>
      <c r="R1271" s="20">
        <v>299679.59000000003</v>
      </c>
      <c r="S1271" s="20">
        <v>1468.84</v>
      </c>
      <c r="T1271" s="20">
        <v>0</v>
      </c>
      <c r="U1271" s="20">
        <v>1554975.21</v>
      </c>
      <c r="V1271" s="20">
        <v>59353.279999999999</v>
      </c>
      <c r="W1271" s="20">
        <v>3.97</v>
      </c>
      <c r="X1271" s="20">
        <v>0.01</v>
      </c>
      <c r="Y1271" s="19">
        <v>2024</v>
      </c>
      <c r="Z1271" s="19">
        <v>3</v>
      </c>
    </row>
    <row r="1272" spans="1:26" x14ac:dyDescent="0.25">
      <c r="A1272" s="19">
        <v>202404</v>
      </c>
      <c r="B1272" s="19">
        <v>6142</v>
      </c>
      <c r="C1272" s="19" t="s">
        <v>217</v>
      </c>
      <c r="F1272" s="19">
        <v>23</v>
      </c>
      <c r="G1272" s="19" t="s">
        <v>209</v>
      </c>
      <c r="H1272" s="19">
        <v>0</v>
      </c>
      <c r="J1272" s="19">
        <v>1</v>
      </c>
      <c r="K1272" s="20" t="s">
        <v>523</v>
      </c>
      <c r="L1272" s="20">
        <v>323</v>
      </c>
      <c r="M1272" s="20">
        <v>93.67</v>
      </c>
      <c r="N1272" s="20">
        <v>365048.13</v>
      </c>
      <c r="O1272" s="20">
        <v>99071.95</v>
      </c>
      <c r="P1272" s="20">
        <v>27.14</v>
      </c>
      <c r="Q1272" s="20">
        <v>464120.08</v>
      </c>
      <c r="R1272" s="20">
        <v>47257.279999999999</v>
      </c>
      <c r="S1272" s="20">
        <v>545.41999999999996</v>
      </c>
      <c r="T1272" s="20">
        <v>0</v>
      </c>
      <c r="U1272" s="20">
        <v>416317.38</v>
      </c>
      <c r="V1272" s="20">
        <v>51269.25</v>
      </c>
      <c r="W1272" s="20">
        <v>14.04</v>
      </c>
      <c r="X1272" s="20">
        <v>0.01</v>
      </c>
      <c r="Y1272" s="19">
        <v>2024</v>
      </c>
      <c r="Z1272" s="19">
        <v>4</v>
      </c>
    </row>
    <row r="1273" spans="1:26" x14ac:dyDescent="0.25">
      <c r="A1273" s="19">
        <v>202309</v>
      </c>
      <c r="B1273" s="19">
        <v>6143</v>
      </c>
      <c r="C1273" s="19" t="s">
        <v>218</v>
      </c>
      <c r="F1273" s="19">
        <v>23</v>
      </c>
      <c r="G1273" s="19" t="s">
        <v>209</v>
      </c>
      <c r="H1273" s="19">
        <v>0</v>
      </c>
      <c r="J1273" s="19">
        <v>1</v>
      </c>
      <c r="K1273" s="20" t="s">
        <v>523</v>
      </c>
      <c r="L1273" s="20">
        <v>160</v>
      </c>
      <c r="M1273" s="20">
        <v>46.4</v>
      </c>
      <c r="N1273" s="20">
        <v>72648.009999999995</v>
      </c>
      <c r="O1273" s="20">
        <v>8917.26</v>
      </c>
      <c r="P1273" s="20">
        <v>12.27</v>
      </c>
      <c r="Q1273" s="20">
        <v>81565.27</v>
      </c>
      <c r="R1273" s="20">
        <v>13453.06</v>
      </c>
      <c r="S1273" s="20">
        <v>103.88</v>
      </c>
      <c r="T1273" s="20">
        <v>0</v>
      </c>
      <c r="U1273" s="20">
        <v>68008.33</v>
      </c>
      <c r="V1273" s="20">
        <v>-4639.68</v>
      </c>
      <c r="W1273" s="20">
        <v>-6.39</v>
      </c>
      <c r="X1273" s="20">
        <v>0</v>
      </c>
      <c r="Y1273" s="19">
        <v>2023</v>
      </c>
      <c r="Z1273" s="19">
        <v>9</v>
      </c>
    </row>
    <row r="1274" spans="1:26" x14ac:dyDescent="0.25">
      <c r="A1274" s="19">
        <v>202310</v>
      </c>
      <c r="B1274" s="19">
        <v>6143</v>
      </c>
      <c r="C1274" s="19" t="s">
        <v>218</v>
      </c>
      <c r="F1274" s="19">
        <v>23</v>
      </c>
      <c r="G1274" s="19" t="s">
        <v>209</v>
      </c>
      <c r="H1274" s="19">
        <v>0</v>
      </c>
      <c r="J1274" s="19">
        <v>1</v>
      </c>
      <c r="K1274" s="20" t="s">
        <v>523</v>
      </c>
      <c r="L1274" s="20">
        <v>751</v>
      </c>
      <c r="M1274" s="20">
        <v>217.79</v>
      </c>
      <c r="N1274" s="20">
        <v>388722.64</v>
      </c>
      <c r="O1274" s="20">
        <v>64931.39</v>
      </c>
      <c r="P1274" s="20">
        <v>16.7</v>
      </c>
      <c r="Q1274" s="20">
        <v>453654.03</v>
      </c>
      <c r="R1274" s="20">
        <v>79506.92</v>
      </c>
      <c r="S1274" s="20">
        <v>320.92</v>
      </c>
      <c r="T1274" s="20">
        <v>0</v>
      </c>
      <c r="U1274" s="20">
        <v>373826.19</v>
      </c>
      <c r="V1274" s="20">
        <v>-14896.45</v>
      </c>
      <c r="W1274" s="20">
        <v>-3.83</v>
      </c>
      <c r="X1274" s="20">
        <v>0</v>
      </c>
      <c r="Y1274" s="19">
        <v>2023</v>
      </c>
      <c r="Z1274" s="19">
        <v>10</v>
      </c>
    </row>
    <row r="1275" spans="1:26" x14ac:dyDescent="0.25">
      <c r="A1275" s="19">
        <v>202311</v>
      </c>
      <c r="B1275" s="19">
        <v>6143</v>
      </c>
      <c r="C1275" s="19" t="s">
        <v>218</v>
      </c>
      <c r="F1275" s="19">
        <v>23</v>
      </c>
      <c r="G1275" s="19" t="s">
        <v>209</v>
      </c>
      <c r="H1275" s="19">
        <v>0</v>
      </c>
      <c r="J1275" s="19">
        <v>1</v>
      </c>
      <c r="K1275" s="20" t="s">
        <v>523</v>
      </c>
      <c r="L1275" s="20">
        <v>574</v>
      </c>
      <c r="M1275" s="20">
        <v>166.46</v>
      </c>
      <c r="N1275" s="20">
        <v>320546.14</v>
      </c>
      <c r="O1275" s="20">
        <v>71081.19</v>
      </c>
      <c r="P1275" s="20">
        <v>22.18</v>
      </c>
      <c r="Q1275" s="20">
        <v>391627.33</v>
      </c>
      <c r="R1275" s="20">
        <v>61674.91</v>
      </c>
      <c r="S1275" s="20">
        <v>491.03</v>
      </c>
      <c r="T1275" s="20">
        <v>0</v>
      </c>
      <c r="U1275" s="20">
        <v>329461.39</v>
      </c>
      <c r="V1275" s="20">
        <v>8915.25</v>
      </c>
      <c r="W1275" s="20">
        <v>2.78</v>
      </c>
      <c r="X1275" s="20">
        <v>0</v>
      </c>
      <c r="Y1275" s="19">
        <v>2023</v>
      </c>
      <c r="Z1275" s="19">
        <v>11</v>
      </c>
    </row>
    <row r="1276" spans="1:26" x14ac:dyDescent="0.25">
      <c r="A1276" s="19">
        <v>202312</v>
      </c>
      <c r="B1276" s="19">
        <v>6143</v>
      </c>
      <c r="C1276" s="19" t="s">
        <v>218</v>
      </c>
      <c r="F1276" s="19">
        <v>23</v>
      </c>
      <c r="G1276" s="19" t="s">
        <v>209</v>
      </c>
      <c r="H1276" s="19">
        <v>0</v>
      </c>
      <c r="J1276" s="19">
        <v>1</v>
      </c>
      <c r="K1276" s="20" t="s">
        <v>523</v>
      </c>
      <c r="L1276" s="20">
        <v>548</v>
      </c>
      <c r="M1276" s="20">
        <v>158.91999999999999</v>
      </c>
      <c r="N1276" s="20">
        <v>364729.82</v>
      </c>
      <c r="O1276" s="20">
        <v>87967.66</v>
      </c>
      <c r="P1276" s="20">
        <v>24.12</v>
      </c>
      <c r="Q1276" s="20">
        <v>452697.48</v>
      </c>
      <c r="R1276" s="20">
        <v>66598.570000000007</v>
      </c>
      <c r="S1276" s="20">
        <v>876.81</v>
      </c>
      <c r="T1276" s="20">
        <v>0</v>
      </c>
      <c r="U1276" s="20">
        <v>385222.1</v>
      </c>
      <c r="V1276" s="20">
        <v>20492.28</v>
      </c>
      <c r="W1276" s="20">
        <v>5.62</v>
      </c>
      <c r="X1276" s="20">
        <v>0</v>
      </c>
      <c r="Y1276" s="19">
        <v>2023</v>
      </c>
      <c r="Z1276" s="19">
        <v>12</v>
      </c>
    </row>
    <row r="1277" spans="1:26" x14ac:dyDescent="0.25">
      <c r="A1277" s="19">
        <v>202401</v>
      </c>
      <c r="B1277" s="19">
        <v>6143</v>
      </c>
      <c r="C1277" s="19" t="s">
        <v>218</v>
      </c>
      <c r="F1277" s="19">
        <v>23</v>
      </c>
      <c r="G1277" s="19" t="s">
        <v>209</v>
      </c>
      <c r="H1277" s="19">
        <v>0</v>
      </c>
      <c r="J1277" s="19">
        <v>1</v>
      </c>
      <c r="K1277" s="20" t="s">
        <v>523</v>
      </c>
      <c r="L1277" s="20">
        <v>657</v>
      </c>
      <c r="M1277" s="20">
        <v>190.53</v>
      </c>
      <c r="N1277" s="20">
        <v>535882.06000000006</v>
      </c>
      <c r="O1277" s="20">
        <v>129062.94</v>
      </c>
      <c r="P1277" s="20">
        <v>24.08</v>
      </c>
      <c r="Q1277" s="20">
        <v>664945</v>
      </c>
      <c r="R1277" s="20">
        <v>111611.63</v>
      </c>
      <c r="S1277" s="20">
        <v>687.75</v>
      </c>
      <c r="T1277" s="20">
        <v>0</v>
      </c>
      <c r="U1277" s="20">
        <v>552645.62</v>
      </c>
      <c r="V1277" s="20">
        <v>16763.560000000001</v>
      </c>
      <c r="W1277" s="20">
        <v>3.13</v>
      </c>
      <c r="X1277" s="20">
        <v>0</v>
      </c>
      <c r="Y1277" s="19">
        <v>2024</v>
      </c>
      <c r="Z1277" s="19">
        <v>1</v>
      </c>
    </row>
    <row r="1278" spans="1:26" x14ac:dyDescent="0.25">
      <c r="A1278" s="19">
        <v>202402</v>
      </c>
      <c r="B1278" s="19">
        <v>6143</v>
      </c>
      <c r="C1278" s="19" t="s">
        <v>218</v>
      </c>
      <c r="F1278" s="19">
        <v>23</v>
      </c>
      <c r="G1278" s="19" t="s">
        <v>209</v>
      </c>
      <c r="H1278" s="19">
        <v>0</v>
      </c>
      <c r="J1278" s="19">
        <v>1</v>
      </c>
      <c r="K1278" s="20" t="s">
        <v>523</v>
      </c>
      <c r="L1278" s="20">
        <v>819</v>
      </c>
      <c r="M1278" s="20">
        <v>237.51</v>
      </c>
      <c r="N1278" s="20">
        <v>737804.34</v>
      </c>
      <c r="O1278" s="20">
        <v>177729.09</v>
      </c>
      <c r="P1278" s="20">
        <v>24.09</v>
      </c>
      <c r="Q1278" s="20">
        <v>915533.43</v>
      </c>
      <c r="R1278" s="20">
        <v>211855.58</v>
      </c>
      <c r="S1278" s="20">
        <v>804.27</v>
      </c>
      <c r="T1278" s="20">
        <v>0</v>
      </c>
      <c r="U1278" s="20">
        <v>702873.58</v>
      </c>
      <c r="V1278" s="20">
        <v>-34930.76</v>
      </c>
      <c r="W1278" s="20">
        <v>-4.7300000000000004</v>
      </c>
      <c r="X1278" s="20">
        <v>-0.01</v>
      </c>
      <c r="Y1278" s="19">
        <v>2024</v>
      </c>
      <c r="Z1278" s="19">
        <v>2</v>
      </c>
    </row>
    <row r="1279" spans="1:26" x14ac:dyDescent="0.25">
      <c r="A1279" s="19">
        <v>202403</v>
      </c>
      <c r="B1279" s="19">
        <v>6143</v>
      </c>
      <c r="C1279" s="19" t="s">
        <v>218</v>
      </c>
      <c r="F1279" s="19">
        <v>23</v>
      </c>
      <c r="G1279" s="19" t="s">
        <v>209</v>
      </c>
      <c r="H1279" s="19">
        <v>0</v>
      </c>
      <c r="J1279" s="19">
        <v>1</v>
      </c>
      <c r="K1279" s="20" t="s">
        <v>523</v>
      </c>
      <c r="L1279" s="20">
        <v>872</v>
      </c>
      <c r="M1279" s="20">
        <v>252.88</v>
      </c>
      <c r="N1279" s="20">
        <v>906225.47</v>
      </c>
      <c r="O1279" s="20">
        <v>218283.58</v>
      </c>
      <c r="P1279" s="20">
        <v>24.09</v>
      </c>
      <c r="Q1279" s="20">
        <v>1124509.05</v>
      </c>
      <c r="R1279" s="20">
        <v>196853.69</v>
      </c>
      <c r="S1279" s="20">
        <v>1063.4100000000001</v>
      </c>
      <c r="T1279" s="20">
        <v>0</v>
      </c>
      <c r="U1279" s="20">
        <v>926591.95</v>
      </c>
      <c r="V1279" s="20">
        <v>20366.48</v>
      </c>
      <c r="W1279" s="20">
        <v>2.25</v>
      </c>
      <c r="X1279" s="20">
        <v>0</v>
      </c>
      <c r="Y1279" s="19">
        <v>2024</v>
      </c>
      <c r="Z1279" s="19">
        <v>3</v>
      </c>
    </row>
    <row r="1280" spans="1:26" x14ac:dyDescent="0.25">
      <c r="A1280" s="19">
        <v>202404</v>
      </c>
      <c r="B1280" s="19">
        <v>6143</v>
      </c>
      <c r="C1280" s="19" t="s">
        <v>218</v>
      </c>
      <c r="F1280" s="19">
        <v>23</v>
      </c>
      <c r="G1280" s="19" t="s">
        <v>209</v>
      </c>
      <c r="H1280" s="19">
        <v>0</v>
      </c>
      <c r="J1280" s="19">
        <v>1</v>
      </c>
      <c r="K1280" s="20" t="s">
        <v>523</v>
      </c>
      <c r="L1280" s="20">
        <v>263</v>
      </c>
      <c r="M1280" s="20">
        <v>76.27</v>
      </c>
      <c r="N1280" s="20">
        <v>297237.34000000003</v>
      </c>
      <c r="O1280" s="20">
        <v>80621.7</v>
      </c>
      <c r="P1280" s="20">
        <v>27.12</v>
      </c>
      <c r="Q1280" s="20">
        <v>377859.04</v>
      </c>
      <c r="R1280" s="20">
        <v>39510.1</v>
      </c>
      <c r="S1280" s="20">
        <v>287.06</v>
      </c>
      <c r="T1280" s="20">
        <v>0</v>
      </c>
      <c r="U1280" s="20">
        <v>338061.88</v>
      </c>
      <c r="V1280" s="20">
        <v>40824.54</v>
      </c>
      <c r="W1280" s="20">
        <v>13.73</v>
      </c>
      <c r="X1280" s="20">
        <v>0.01</v>
      </c>
      <c r="Y1280" s="19">
        <v>2024</v>
      </c>
      <c r="Z1280" s="19">
        <v>4</v>
      </c>
    </row>
    <row r="1281" spans="1:26" x14ac:dyDescent="0.25">
      <c r="A1281" s="19">
        <v>202401</v>
      </c>
      <c r="B1281" s="19">
        <v>6117</v>
      </c>
      <c r="C1281" s="19" t="s">
        <v>347</v>
      </c>
      <c r="F1281" s="19">
        <v>23</v>
      </c>
      <c r="G1281" s="19" t="s">
        <v>209</v>
      </c>
      <c r="H1281" s="19">
        <v>0</v>
      </c>
      <c r="J1281" s="19">
        <v>1</v>
      </c>
      <c r="K1281" s="20" t="s">
        <v>523</v>
      </c>
      <c r="L1281" s="20">
        <v>-6</v>
      </c>
      <c r="M1281" s="20">
        <v>-5.4</v>
      </c>
      <c r="N1281" s="20">
        <v>-4770.91</v>
      </c>
      <c r="O1281" s="20">
        <v>-1145.02</v>
      </c>
      <c r="P1281" s="20">
        <v>0</v>
      </c>
      <c r="Q1281" s="20">
        <v>-5915.93</v>
      </c>
      <c r="R1281" s="20">
        <v>0</v>
      </c>
      <c r="S1281" s="20">
        <v>0</v>
      </c>
      <c r="T1281" s="20">
        <v>0</v>
      </c>
      <c r="U1281" s="20">
        <v>-5915.93</v>
      </c>
      <c r="V1281" s="20">
        <v>-1145.02</v>
      </c>
      <c r="W1281" s="20">
        <v>0</v>
      </c>
      <c r="X1281" s="20">
        <v>0</v>
      </c>
      <c r="Y1281" s="19">
        <v>2024</v>
      </c>
      <c r="Z1281" s="19">
        <v>1</v>
      </c>
    </row>
    <row r="1282" spans="1:26" x14ac:dyDescent="0.25">
      <c r="A1282" s="19">
        <v>202403</v>
      </c>
      <c r="B1282" s="19">
        <v>6117</v>
      </c>
      <c r="C1282" s="19" t="s">
        <v>347</v>
      </c>
      <c r="F1282" s="19">
        <v>23</v>
      </c>
      <c r="G1282" s="19" t="s">
        <v>209</v>
      </c>
      <c r="H1282" s="19">
        <v>0</v>
      </c>
      <c r="J1282" s="19">
        <v>1</v>
      </c>
      <c r="K1282" s="20" t="s">
        <v>523</v>
      </c>
      <c r="L1282" s="20">
        <v>78</v>
      </c>
      <c r="M1282" s="20">
        <v>70.2</v>
      </c>
      <c r="N1282" s="20">
        <v>79411.03</v>
      </c>
      <c r="O1282" s="20">
        <v>19109.439999999999</v>
      </c>
      <c r="P1282" s="20">
        <v>24.06</v>
      </c>
      <c r="Q1282" s="20">
        <v>98520.47</v>
      </c>
      <c r="R1282" s="20">
        <v>0</v>
      </c>
      <c r="S1282" s="20">
        <v>0</v>
      </c>
      <c r="T1282" s="20">
        <v>0</v>
      </c>
      <c r="U1282" s="20">
        <v>98520.47</v>
      </c>
      <c r="V1282" s="20">
        <v>19109.439999999999</v>
      </c>
      <c r="W1282" s="20">
        <v>24.06</v>
      </c>
      <c r="X1282" s="20">
        <v>0</v>
      </c>
      <c r="Y1282" s="19">
        <v>2024</v>
      </c>
      <c r="Z1282" s="19">
        <v>3</v>
      </c>
    </row>
    <row r="1283" spans="1:26" x14ac:dyDescent="0.25">
      <c r="A1283" s="19">
        <v>202309</v>
      </c>
      <c r="B1283" s="19">
        <v>6118</v>
      </c>
      <c r="C1283" s="19" t="s">
        <v>219</v>
      </c>
      <c r="F1283" s="19">
        <v>23</v>
      </c>
      <c r="G1283" s="19" t="s">
        <v>209</v>
      </c>
      <c r="H1283" s="19">
        <v>0</v>
      </c>
      <c r="J1283" s="19">
        <v>1</v>
      </c>
      <c r="K1283" s="20" t="s">
        <v>523</v>
      </c>
      <c r="L1283" s="20">
        <v>22</v>
      </c>
      <c r="M1283" s="20">
        <v>19.8</v>
      </c>
      <c r="N1283" s="20">
        <v>7960.26</v>
      </c>
      <c r="O1283" s="20">
        <v>1910.48</v>
      </c>
      <c r="P1283" s="20">
        <v>24</v>
      </c>
      <c r="Q1283" s="20">
        <v>9870.74</v>
      </c>
      <c r="R1283" s="20">
        <v>0</v>
      </c>
      <c r="S1283" s="20">
        <v>0</v>
      </c>
      <c r="T1283" s="20">
        <v>0</v>
      </c>
      <c r="U1283" s="20">
        <v>9870.74</v>
      </c>
      <c r="V1283" s="20">
        <v>1910.48</v>
      </c>
      <c r="W1283" s="20">
        <v>24</v>
      </c>
      <c r="X1283" s="20">
        <v>0</v>
      </c>
      <c r="Y1283" s="19">
        <v>2023</v>
      </c>
      <c r="Z1283" s="19">
        <v>9</v>
      </c>
    </row>
    <row r="1284" spans="1:26" x14ac:dyDescent="0.25">
      <c r="A1284" s="19">
        <v>202310</v>
      </c>
      <c r="B1284" s="19">
        <v>6118</v>
      </c>
      <c r="C1284" s="19" t="s">
        <v>219</v>
      </c>
      <c r="F1284" s="19">
        <v>23</v>
      </c>
      <c r="G1284" s="19" t="s">
        <v>209</v>
      </c>
      <c r="H1284" s="19">
        <v>0</v>
      </c>
      <c r="J1284" s="19">
        <v>1</v>
      </c>
      <c r="K1284" s="20" t="s">
        <v>523</v>
      </c>
      <c r="L1284" s="20">
        <v>320</v>
      </c>
      <c r="M1284" s="20">
        <v>288</v>
      </c>
      <c r="N1284" s="20">
        <v>131995.79999999999</v>
      </c>
      <c r="O1284" s="20">
        <v>31680.04</v>
      </c>
      <c r="P1284" s="20">
        <v>24</v>
      </c>
      <c r="Q1284" s="20">
        <v>163675.84</v>
      </c>
      <c r="R1284" s="20">
        <v>35719.050000000003</v>
      </c>
      <c r="S1284" s="20">
        <v>409.2</v>
      </c>
      <c r="T1284" s="20">
        <v>0</v>
      </c>
      <c r="U1284" s="20">
        <v>127547.59</v>
      </c>
      <c r="V1284" s="20">
        <v>-4448.21</v>
      </c>
      <c r="W1284" s="20">
        <v>-3.37</v>
      </c>
      <c r="X1284" s="20">
        <v>0</v>
      </c>
      <c r="Y1284" s="19">
        <v>2023</v>
      </c>
      <c r="Z1284" s="19">
        <v>10</v>
      </c>
    </row>
    <row r="1285" spans="1:26" x14ac:dyDescent="0.25">
      <c r="A1285" s="19">
        <v>202311</v>
      </c>
      <c r="B1285" s="19">
        <v>6118</v>
      </c>
      <c r="C1285" s="19" t="s">
        <v>219</v>
      </c>
      <c r="F1285" s="19">
        <v>23</v>
      </c>
      <c r="G1285" s="19" t="s">
        <v>209</v>
      </c>
      <c r="H1285" s="19">
        <v>0</v>
      </c>
      <c r="J1285" s="19">
        <v>1</v>
      </c>
      <c r="K1285" s="20" t="s">
        <v>523</v>
      </c>
      <c r="L1285" s="20">
        <v>568</v>
      </c>
      <c r="M1285" s="20">
        <v>511.2</v>
      </c>
      <c r="N1285" s="20">
        <v>245820.87</v>
      </c>
      <c r="O1285" s="20">
        <v>58999.07</v>
      </c>
      <c r="P1285" s="20">
        <v>24</v>
      </c>
      <c r="Q1285" s="20">
        <v>304819.94</v>
      </c>
      <c r="R1285" s="20">
        <v>76810.19</v>
      </c>
      <c r="S1285" s="20">
        <v>408.16</v>
      </c>
      <c r="T1285" s="20">
        <v>0</v>
      </c>
      <c r="U1285" s="20">
        <v>227601.59</v>
      </c>
      <c r="V1285" s="20">
        <v>-18219.28</v>
      </c>
      <c r="W1285" s="20">
        <v>-7.41</v>
      </c>
      <c r="X1285" s="20">
        <v>0</v>
      </c>
      <c r="Y1285" s="19">
        <v>2023</v>
      </c>
      <c r="Z1285" s="19">
        <v>11</v>
      </c>
    </row>
    <row r="1286" spans="1:26" x14ac:dyDescent="0.25">
      <c r="A1286" s="19">
        <v>202312</v>
      </c>
      <c r="B1286" s="19">
        <v>6118</v>
      </c>
      <c r="C1286" s="19" t="s">
        <v>219</v>
      </c>
      <c r="F1286" s="19">
        <v>23</v>
      </c>
      <c r="G1286" s="19" t="s">
        <v>209</v>
      </c>
      <c r="H1286" s="19">
        <v>0</v>
      </c>
      <c r="J1286" s="19">
        <v>1</v>
      </c>
      <c r="K1286" s="20" t="s">
        <v>523</v>
      </c>
      <c r="L1286" s="20">
        <v>634</v>
      </c>
      <c r="M1286" s="20">
        <v>570.6</v>
      </c>
      <c r="N1286" s="20">
        <v>301963.03000000003</v>
      </c>
      <c r="O1286" s="20">
        <v>72570.61</v>
      </c>
      <c r="P1286" s="20">
        <v>24.03</v>
      </c>
      <c r="Q1286" s="20">
        <v>374533.64</v>
      </c>
      <c r="R1286" s="20">
        <v>89788.23</v>
      </c>
      <c r="S1286" s="20">
        <v>172.94</v>
      </c>
      <c r="T1286" s="20">
        <v>0</v>
      </c>
      <c r="U1286" s="20">
        <v>284572.46999999997</v>
      </c>
      <c r="V1286" s="20">
        <v>-17390.560000000001</v>
      </c>
      <c r="W1286" s="20">
        <v>-5.76</v>
      </c>
      <c r="X1286" s="20">
        <v>0</v>
      </c>
      <c r="Y1286" s="19">
        <v>2023</v>
      </c>
      <c r="Z1286" s="19">
        <v>12</v>
      </c>
    </row>
    <row r="1287" spans="1:26" x14ac:dyDescent="0.25">
      <c r="A1287" s="19">
        <v>202401</v>
      </c>
      <c r="B1287" s="19">
        <v>6118</v>
      </c>
      <c r="C1287" s="19" t="s">
        <v>219</v>
      </c>
      <c r="F1287" s="19">
        <v>23</v>
      </c>
      <c r="G1287" s="19" t="s">
        <v>209</v>
      </c>
      <c r="H1287" s="19">
        <v>0</v>
      </c>
      <c r="J1287" s="19">
        <v>1</v>
      </c>
      <c r="K1287" s="20" t="s">
        <v>523</v>
      </c>
      <c r="L1287" s="20">
        <v>398</v>
      </c>
      <c r="M1287" s="20">
        <v>358.2</v>
      </c>
      <c r="N1287" s="20">
        <v>275188.75</v>
      </c>
      <c r="O1287" s="20">
        <v>66095.45</v>
      </c>
      <c r="P1287" s="20">
        <v>24.02</v>
      </c>
      <c r="Q1287" s="20">
        <v>341284.2</v>
      </c>
      <c r="R1287" s="20">
        <v>0</v>
      </c>
      <c r="S1287" s="20">
        <v>85.73</v>
      </c>
      <c r="T1287" s="20">
        <v>0</v>
      </c>
      <c r="U1287" s="20">
        <v>341198.47</v>
      </c>
      <c r="V1287" s="20">
        <v>66009.72</v>
      </c>
      <c r="W1287" s="20">
        <v>23.99</v>
      </c>
      <c r="X1287" s="20">
        <v>0.02</v>
      </c>
      <c r="Y1287" s="19">
        <v>2024</v>
      </c>
      <c r="Z1287" s="19">
        <v>1</v>
      </c>
    </row>
    <row r="1288" spans="1:26" x14ac:dyDescent="0.25">
      <c r="A1288" s="19">
        <v>202402</v>
      </c>
      <c r="B1288" s="19">
        <v>6118</v>
      </c>
      <c r="C1288" s="19" t="s">
        <v>219</v>
      </c>
      <c r="F1288" s="19">
        <v>23</v>
      </c>
      <c r="G1288" s="19" t="s">
        <v>209</v>
      </c>
      <c r="H1288" s="19">
        <v>0</v>
      </c>
      <c r="J1288" s="19">
        <v>1</v>
      </c>
      <c r="K1288" s="20" t="s">
        <v>523</v>
      </c>
      <c r="L1288" s="20">
        <v>730</v>
      </c>
      <c r="M1288" s="20">
        <v>657</v>
      </c>
      <c r="N1288" s="20">
        <v>565316.42000000004</v>
      </c>
      <c r="O1288" s="20">
        <v>136045.95000000001</v>
      </c>
      <c r="P1288" s="20">
        <v>24.07</v>
      </c>
      <c r="Q1288" s="20">
        <v>701362.37</v>
      </c>
      <c r="R1288" s="20">
        <v>418808.79</v>
      </c>
      <c r="S1288" s="20">
        <v>57.62</v>
      </c>
      <c r="T1288" s="20">
        <v>0</v>
      </c>
      <c r="U1288" s="20">
        <v>282495.96000000002</v>
      </c>
      <c r="V1288" s="20">
        <v>-282820.46000000002</v>
      </c>
      <c r="W1288" s="20">
        <v>-50.03</v>
      </c>
      <c r="X1288" s="20">
        <v>-7.0000000000000007E-2</v>
      </c>
      <c r="Y1288" s="19">
        <v>2024</v>
      </c>
      <c r="Z1288" s="19">
        <v>2</v>
      </c>
    </row>
    <row r="1289" spans="1:26" x14ac:dyDescent="0.25">
      <c r="A1289" s="19">
        <v>202403</v>
      </c>
      <c r="B1289" s="19">
        <v>6118</v>
      </c>
      <c r="C1289" s="19" t="s">
        <v>219</v>
      </c>
      <c r="F1289" s="19">
        <v>23</v>
      </c>
      <c r="G1289" s="19" t="s">
        <v>209</v>
      </c>
      <c r="H1289" s="19">
        <v>0</v>
      </c>
      <c r="J1289" s="19">
        <v>1</v>
      </c>
      <c r="K1289" s="20" t="s">
        <v>523</v>
      </c>
      <c r="L1289" s="20">
        <v>582</v>
      </c>
      <c r="M1289" s="20">
        <v>523.79999999999995</v>
      </c>
      <c r="N1289" s="20">
        <v>513876.9</v>
      </c>
      <c r="O1289" s="20">
        <v>123419.93</v>
      </c>
      <c r="P1289" s="20">
        <v>24.02</v>
      </c>
      <c r="Q1289" s="20">
        <v>637296.82999999996</v>
      </c>
      <c r="R1289" s="20">
        <v>147466.29999999999</v>
      </c>
      <c r="S1289" s="20">
        <v>87.58</v>
      </c>
      <c r="T1289" s="20">
        <v>0</v>
      </c>
      <c r="U1289" s="20">
        <v>489742.95</v>
      </c>
      <c r="V1289" s="20">
        <v>-24133.95</v>
      </c>
      <c r="W1289" s="20">
        <v>-4.7</v>
      </c>
      <c r="X1289" s="20">
        <v>-0.01</v>
      </c>
      <c r="Y1289" s="19">
        <v>2024</v>
      </c>
      <c r="Z1289" s="19">
        <v>3</v>
      </c>
    </row>
    <row r="1290" spans="1:26" x14ac:dyDescent="0.25">
      <c r="A1290" s="19">
        <v>202404</v>
      </c>
      <c r="B1290" s="19">
        <v>6118</v>
      </c>
      <c r="C1290" s="19" t="s">
        <v>219</v>
      </c>
      <c r="F1290" s="19">
        <v>23</v>
      </c>
      <c r="G1290" s="19" t="s">
        <v>209</v>
      </c>
      <c r="H1290" s="19">
        <v>0</v>
      </c>
      <c r="J1290" s="19">
        <v>1</v>
      </c>
      <c r="K1290" s="20" t="s">
        <v>523</v>
      </c>
      <c r="L1290" s="20">
        <v>111</v>
      </c>
      <c r="M1290" s="20">
        <v>99.9</v>
      </c>
      <c r="N1290" s="20">
        <v>116132.64</v>
      </c>
      <c r="O1290" s="20">
        <v>29033.16</v>
      </c>
      <c r="P1290" s="20">
        <v>25</v>
      </c>
      <c r="Q1290" s="20">
        <v>145165.79999999999</v>
      </c>
      <c r="R1290" s="20">
        <v>10805.04</v>
      </c>
      <c r="S1290" s="20">
        <v>0</v>
      </c>
      <c r="T1290" s="20">
        <v>0</v>
      </c>
      <c r="U1290" s="20">
        <v>134360.76</v>
      </c>
      <c r="V1290" s="20">
        <v>18228.12</v>
      </c>
      <c r="W1290" s="20">
        <v>15.7</v>
      </c>
      <c r="X1290" s="20">
        <v>0</v>
      </c>
      <c r="Y1290" s="19">
        <v>2024</v>
      </c>
      <c r="Z1290" s="19">
        <v>4</v>
      </c>
    </row>
    <row r="1291" spans="1:26" x14ac:dyDescent="0.25">
      <c r="A1291" s="19">
        <v>202309</v>
      </c>
      <c r="B1291" s="19">
        <v>6119</v>
      </c>
      <c r="C1291" s="19" t="s">
        <v>220</v>
      </c>
      <c r="F1291" s="19">
        <v>23</v>
      </c>
      <c r="G1291" s="19" t="s">
        <v>209</v>
      </c>
      <c r="H1291" s="19">
        <v>0</v>
      </c>
      <c r="J1291" s="19">
        <v>1</v>
      </c>
      <c r="K1291" s="20" t="s">
        <v>523</v>
      </c>
      <c r="L1291" s="20">
        <v>3837</v>
      </c>
      <c r="M1291" s="20">
        <v>3453.3</v>
      </c>
      <c r="N1291" s="20">
        <v>1594633.4</v>
      </c>
      <c r="O1291" s="20">
        <v>386139.23</v>
      </c>
      <c r="P1291" s="20">
        <v>24.21</v>
      </c>
      <c r="Q1291" s="20">
        <v>1980772.63</v>
      </c>
      <c r="R1291" s="20">
        <v>609107.67000000004</v>
      </c>
      <c r="S1291" s="20">
        <v>1116.1099999999999</v>
      </c>
      <c r="T1291" s="20">
        <v>0</v>
      </c>
      <c r="U1291" s="20">
        <v>1370548.85</v>
      </c>
      <c r="V1291" s="20">
        <v>-224084.55</v>
      </c>
      <c r="W1291" s="20">
        <v>-14.05</v>
      </c>
      <c r="X1291" s="20">
        <v>-0.05</v>
      </c>
      <c r="Y1291" s="19">
        <v>2023</v>
      </c>
      <c r="Z1291" s="19">
        <v>9</v>
      </c>
    </row>
    <row r="1292" spans="1:26" x14ac:dyDescent="0.25">
      <c r="A1292" s="19">
        <v>202310</v>
      </c>
      <c r="B1292" s="19">
        <v>6119</v>
      </c>
      <c r="C1292" s="19" t="s">
        <v>220</v>
      </c>
      <c r="F1292" s="19">
        <v>23</v>
      </c>
      <c r="G1292" s="19" t="s">
        <v>209</v>
      </c>
      <c r="H1292" s="19">
        <v>0</v>
      </c>
      <c r="J1292" s="19">
        <v>1</v>
      </c>
      <c r="K1292" s="20" t="s">
        <v>523</v>
      </c>
      <c r="L1292" s="20">
        <v>13675</v>
      </c>
      <c r="M1292" s="20">
        <v>12307.5</v>
      </c>
      <c r="N1292" s="20">
        <v>5700140.7999999998</v>
      </c>
      <c r="O1292" s="20">
        <v>1380348.67</v>
      </c>
      <c r="P1292" s="20">
        <v>24.22</v>
      </c>
      <c r="Q1292" s="20">
        <v>7080489.4699999997</v>
      </c>
      <c r="R1292" s="20">
        <v>1743770.95</v>
      </c>
      <c r="S1292" s="20">
        <v>5083.96</v>
      </c>
      <c r="T1292" s="20">
        <v>0</v>
      </c>
      <c r="U1292" s="20">
        <v>5331634.5599999996</v>
      </c>
      <c r="V1292" s="20">
        <v>-368506.24</v>
      </c>
      <c r="W1292" s="20">
        <v>-6.46</v>
      </c>
      <c r="X1292" s="20">
        <v>-0.09</v>
      </c>
      <c r="Y1292" s="19">
        <v>2023</v>
      </c>
      <c r="Z1292" s="19">
        <v>10</v>
      </c>
    </row>
    <row r="1293" spans="1:26" x14ac:dyDescent="0.25">
      <c r="A1293" s="19">
        <v>202311</v>
      </c>
      <c r="B1293" s="19">
        <v>6119</v>
      </c>
      <c r="C1293" s="19" t="s">
        <v>220</v>
      </c>
      <c r="F1293" s="19">
        <v>23</v>
      </c>
      <c r="G1293" s="19" t="s">
        <v>209</v>
      </c>
      <c r="H1293" s="19">
        <v>0</v>
      </c>
      <c r="J1293" s="19">
        <v>1</v>
      </c>
      <c r="K1293" s="20" t="s">
        <v>523</v>
      </c>
      <c r="L1293" s="20">
        <v>12490</v>
      </c>
      <c r="M1293" s="20">
        <v>11241</v>
      </c>
      <c r="N1293" s="20">
        <v>5400079.2599999998</v>
      </c>
      <c r="O1293" s="20">
        <v>1307518.3</v>
      </c>
      <c r="P1293" s="20">
        <v>24.21</v>
      </c>
      <c r="Q1293" s="20">
        <v>6707597.5599999996</v>
      </c>
      <c r="R1293" s="20">
        <v>1427463.8</v>
      </c>
      <c r="S1293" s="20">
        <v>4526.9399999999996</v>
      </c>
      <c r="T1293" s="20">
        <v>0</v>
      </c>
      <c r="U1293" s="20">
        <v>5275606.82</v>
      </c>
      <c r="V1293" s="20">
        <v>-124472.44</v>
      </c>
      <c r="W1293" s="20">
        <v>-2.31</v>
      </c>
      <c r="X1293" s="20">
        <v>-0.03</v>
      </c>
      <c r="Y1293" s="19">
        <v>2023</v>
      </c>
      <c r="Z1293" s="19">
        <v>11</v>
      </c>
    </row>
    <row r="1294" spans="1:26" x14ac:dyDescent="0.25">
      <c r="A1294" s="19">
        <v>202312</v>
      </c>
      <c r="B1294" s="19">
        <v>6119</v>
      </c>
      <c r="C1294" s="19" t="s">
        <v>220</v>
      </c>
      <c r="F1294" s="19">
        <v>23</v>
      </c>
      <c r="G1294" s="19" t="s">
        <v>209</v>
      </c>
      <c r="H1294" s="19">
        <v>0</v>
      </c>
      <c r="J1294" s="19">
        <v>1</v>
      </c>
      <c r="K1294" s="20" t="s">
        <v>523</v>
      </c>
      <c r="L1294" s="20">
        <v>13445</v>
      </c>
      <c r="M1294" s="20">
        <v>12100.5</v>
      </c>
      <c r="N1294" s="20">
        <v>7154789.0800000001</v>
      </c>
      <c r="O1294" s="20">
        <v>1731895.59</v>
      </c>
      <c r="P1294" s="20">
        <v>24.21</v>
      </c>
      <c r="Q1294" s="20">
        <v>8886684.6699999999</v>
      </c>
      <c r="R1294" s="20">
        <v>1782522.15</v>
      </c>
      <c r="S1294" s="20">
        <v>6417.3</v>
      </c>
      <c r="T1294" s="20">
        <v>0</v>
      </c>
      <c r="U1294" s="20">
        <v>7097745.2199999997</v>
      </c>
      <c r="V1294" s="20">
        <v>-57043.86</v>
      </c>
      <c r="W1294" s="20">
        <v>-0.8</v>
      </c>
      <c r="X1294" s="20">
        <v>-0.01</v>
      </c>
      <c r="Y1294" s="19">
        <v>2023</v>
      </c>
      <c r="Z1294" s="19">
        <v>12</v>
      </c>
    </row>
    <row r="1295" spans="1:26" x14ac:dyDescent="0.25">
      <c r="A1295" s="19">
        <v>202401</v>
      </c>
      <c r="B1295" s="19">
        <v>6119</v>
      </c>
      <c r="C1295" s="19" t="s">
        <v>220</v>
      </c>
      <c r="F1295" s="19">
        <v>23</v>
      </c>
      <c r="G1295" s="19" t="s">
        <v>209</v>
      </c>
      <c r="H1295" s="19">
        <v>0</v>
      </c>
      <c r="J1295" s="19">
        <v>1</v>
      </c>
      <c r="K1295" s="20" t="s">
        <v>523</v>
      </c>
      <c r="L1295" s="20">
        <v>7036</v>
      </c>
      <c r="M1295" s="20">
        <v>6332.4</v>
      </c>
      <c r="N1295" s="20">
        <v>4864901.26</v>
      </c>
      <c r="O1295" s="20">
        <v>1180775.44</v>
      </c>
      <c r="P1295" s="20">
        <v>24.27</v>
      </c>
      <c r="Q1295" s="20">
        <v>6045676.7000000002</v>
      </c>
      <c r="R1295" s="20">
        <v>884081.5</v>
      </c>
      <c r="S1295" s="20">
        <v>4978.3100000000004</v>
      </c>
      <c r="T1295" s="20">
        <v>0</v>
      </c>
      <c r="U1295" s="20">
        <v>5156616.8899999997</v>
      </c>
      <c r="V1295" s="20">
        <v>291715.63</v>
      </c>
      <c r="W1295" s="20">
        <v>6</v>
      </c>
      <c r="X1295" s="20">
        <v>7.0000000000000007E-2</v>
      </c>
      <c r="Y1295" s="19">
        <v>2024</v>
      </c>
      <c r="Z1295" s="19">
        <v>1</v>
      </c>
    </row>
    <row r="1296" spans="1:26" x14ac:dyDescent="0.25">
      <c r="A1296" s="19">
        <v>202402</v>
      </c>
      <c r="B1296" s="19">
        <v>6119</v>
      </c>
      <c r="C1296" s="19" t="s">
        <v>220</v>
      </c>
      <c r="F1296" s="19">
        <v>23</v>
      </c>
      <c r="G1296" s="19" t="s">
        <v>209</v>
      </c>
      <c r="H1296" s="19">
        <v>0</v>
      </c>
      <c r="J1296" s="19">
        <v>1</v>
      </c>
      <c r="K1296" s="20" t="s">
        <v>523</v>
      </c>
      <c r="L1296" s="20">
        <v>2212</v>
      </c>
      <c r="M1296" s="20">
        <v>1990.8</v>
      </c>
      <c r="N1296" s="20">
        <v>1712986.08</v>
      </c>
      <c r="O1296" s="20">
        <v>416143.78</v>
      </c>
      <c r="P1296" s="20">
        <v>24.29</v>
      </c>
      <c r="Q1296" s="20">
        <v>2129129.86</v>
      </c>
      <c r="R1296" s="20">
        <v>121599.23</v>
      </c>
      <c r="S1296" s="20">
        <v>3081.12</v>
      </c>
      <c r="T1296" s="20">
        <v>0</v>
      </c>
      <c r="U1296" s="20">
        <v>2004449.51</v>
      </c>
      <c r="V1296" s="20">
        <v>291463.43</v>
      </c>
      <c r="W1296" s="20">
        <v>17.010000000000002</v>
      </c>
      <c r="X1296" s="20">
        <v>7.0000000000000007E-2</v>
      </c>
      <c r="Y1296" s="19">
        <v>2024</v>
      </c>
      <c r="Z1296" s="19">
        <v>2</v>
      </c>
    </row>
    <row r="1297" spans="1:26" x14ac:dyDescent="0.25">
      <c r="A1297" s="19">
        <v>202403</v>
      </c>
      <c r="B1297" s="19">
        <v>6119</v>
      </c>
      <c r="C1297" s="19" t="s">
        <v>220</v>
      </c>
      <c r="F1297" s="19">
        <v>23</v>
      </c>
      <c r="G1297" s="19" t="s">
        <v>209</v>
      </c>
      <c r="H1297" s="19">
        <v>0</v>
      </c>
      <c r="J1297" s="19">
        <v>1</v>
      </c>
      <c r="K1297" s="20" t="s">
        <v>523</v>
      </c>
      <c r="L1297" s="20">
        <v>1346</v>
      </c>
      <c r="M1297" s="20">
        <v>1211.4000000000001</v>
      </c>
      <c r="N1297" s="20">
        <v>1188450.74</v>
      </c>
      <c r="O1297" s="20">
        <v>288840.93</v>
      </c>
      <c r="P1297" s="20">
        <v>24.3</v>
      </c>
      <c r="Q1297" s="20">
        <v>1477291.67</v>
      </c>
      <c r="R1297" s="20">
        <v>101035.82</v>
      </c>
      <c r="S1297" s="20">
        <v>1138.9000000000001</v>
      </c>
      <c r="T1297" s="20">
        <v>0</v>
      </c>
      <c r="U1297" s="20">
        <v>1375116.95</v>
      </c>
      <c r="V1297" s="20">
        <v>186666.21</v>
      </c>
      <c r="W1297" s="20">
        <v>15.71</v>
      </c>
      <c r="X1297" s="20">
        <v>0.05</v>
      </c>
      <c r="Y1297" s="19">
        <v>2024</v>
      </c>
      <c r="Z1297" s="19">
        <v>3</v>
      </c>
    </row>
    <row r="1298" spans="1:26" x14ac:dyDescent="0.25">
      <c r="A1298" s="19">
        <v>202404</v>
      </c>
      <c r="B1298" s="19">
        <v>6119</v>
      </c>
      <c r="C1298" s="19" t="s">
        <v>220</v>
      </c>
      <c r="F1298" s="19">
        <v>23</v>
      </c>
      <c r="G1298" s="19" t="s">
        <v>209</v>
      </c>
      <c r="H1298" s="19">
        <v>0</v>
      </c>
      <c r="J1298" s="19">
        <v>1</v>
      </c>
      <c r="K1298" s="20" t="s">
        <v>523</v>
      </c>
      <c r="L1298" s="20">
        <v>211</v>
      </c>
      <c r="M1298" s="20">
        <v>189.9</v>
      </c>
      <c r="N1298" s="20">
        <v>220756.63</v>
      </c>
      <c r="O1298" s="20">
        <v>55398.44</v>
      </c>
      <c r="P1298" s="20">
        <v>25.09</v>
      </c>
      <c r="Q1298" s="20">
        <v>276155.07</v>
      </c>
      <c r="R1298" s="20">
        <v>0</v>
      </c>
      <c r="S1298" s="20">
        <v>601.59</v>
      </c>
      <c r="T1298" s="20">
        <v>0</v>
      </c>
      <c r="U1298" s="20">
        <v>275553.48</v>
      </c>
      <c r="V1298" s="20">
        <v>54796.85</v>
      </c>
      <c r="W1298" s="20">
        <v>24.82</v>
      </c>
      <c r="X1298" s="20">
        <v>0.01</v>
      </c>
      <c r="Y1298" s="19">
        <v>2024</v>
      </c>
      <c r="Z1298" s="19">
        <v>4</v>
      </c>
    </row>
    <row r="1299" spans="1:26" x14ac:dyDescent="0.25">
      <c r="A1299" s="19">
        <v>202310</v>
      </c>
      <c r="B1299" s="19">
        <v>6144</v>
      </c>
      <c r="C1299" s="19" t="s">
        <v>221</v>
      </c>
      <c r="F1299" s="19">
        <v>23</v>
      </c>
      <c r="G1299" s="19" t="s">
        <v>209</v>
      </c>
      <c r="H1299" s="19">
        <v>0</v>
      </c>
      <c r="J1299" s="19">
        <v>1</v>
      </c>
      <c r="K1299" s="20" t="s">
        <v>523</v>
      </c>
      <c r="L1299" s="20">
        <v>34</v>
      </c>
      <c r="M1299" s="20">
        <v>6.63</v>
      </c>
      <c r="N1299" s="20">
        <v>12495.34</v>
      </c>
      <c r="O1299" s="20">
        <v>3017.18</v>
      </c>
      <c r="P1299" s="20">
        <v>24.15</v>
      </c>
      <c r="Q1299" s="20">
        <v>15512.52</v>
      </c>
      <c r="R1299" s="20">
        <v>0</v>
      </c>
      <c r="S1299" s="20">
        <v>0</v>
      </c>
      <c r="T1299" s="20">
        <v>0</v>
      </c>
      <c r="U1299" s="20">
        <v>15512.52</v>
      </c>
      <c r="V1299" s="20">
        <v>3017.18</v>
      </c>
      <c r="W1299" s="20">
        <v>24.15</v>
      </c>
      <c r="X1299" s="20">
        <v>0</v>
      </c>
      <c r="Y1299" s="19">
        <v>2023</v>
      </c>
      <c r="Z1299" s="19">
        <v>10</v>
      </c>
    </row>
    <row r="1300" spans="1:26" x14ac:dyDescent="0.25">
      <c r="A1300" s="19">
        <v>202311</v>
      </c>
      <c r="B1300" s="19">
        <v>6144</v>
      </c>
      <c r="C1300" s="19" t="s">
        <v>221</v>
      </c>
      <c r="F1300" s="19">
        <v>23</v>
      </c>
      <c r="G1300" s="19" t="s">
        <v>209</v>
      </c>
      <c r="H1300" s="19">
        <v>0</v>
      </c>
      <c r="J1300" s="19">
        <v>1</v>
      </c>
      <c r="K1300" s="20" t="s">
        <v>523</v>
      </c>
      <c r="L1300" s="20">
        <v>83</v>
      </c>
      <c r="M1300" s="20">
        <v>16.184999999999999</v>
      </c>
      <c r="N1300" s="20">
        <v>32883.85</v>
      </c>
      <c r="O1300" s="20">
        <v>7922.27</v>
      </c>
      <c r="P1300" s="20">
        <v>24.09</v>
      </c>
      <c r="Q1300" s="20">
        <v>40806.120000000003</v>
      </c>
      <c r="R1300" s="20">
        <v>0</v>
      </c>
      <c r="S1300" s="20">
        <v>59.06</v>
      </c>
      <c r="T1300" s="20">
        <v>0</v>
      </c>
      <c r="U1300" s="20">
        <v>40747.06</v>
      </c>
      <c r="V1300" s="20">
        <v>7863.21</v>
      </c>
      <c r="W1300" s="20">
        <v>23.91</v>
      </c>
      <c r="X1300" s="20">
        <v>0</v>
      </c>
      <c r="Y1300" s="19">
        <v>2023</v>
      </c>
      <c r="Z1300" s="19">
        <v>11</v>
      </c>
    </row>
    <row r="1301" spans="1:26" x14ac:dyDescent="0.25">
      <c r="A1301" s="19">
        <v>202312</v>
      </c>
      <c r="B1301" s="19">
        <v>6144</v>
      </c>
      <c r="C1301" s="19" t="s">
        <v>221</v>
      </c>
      <c r="F1301" s="19">
        <v>23</v>
      </c>
      <c r="G1301" s="19" t="s">
        <v>209</v>
      </c>
      <c r="H1301" s="19">
        <v>0</v>
      </c>
      <c r="J1301" s="19">
        <v>1</v>
      </c>
      <c r="K1301" s="20" t="s">
        <v>523</v>
      </c>
      <c r="L1301" s="20">
        <v>123</v>
      </c>
      <c r="M1301" s="20">
        <v>23.984999999999999</v>
      </c>
      <c r="N1301" s="20">
        <v>54012.91</v>
      </c>
      <c r="O1301" s="20">
        <v>12994.36</v>
      </c>
      <c r="P1301" s="20">
        <v>24.06</v>
      </c>
      <c r="Q1301" s="20">
        <v>67007.27</v>
      </c>
      <c r="R1301" s="20">
        <v>0</v>
      </c>
      <c r="S1301" s="20">
        <v>25.75</v>
      </c>
      <c r="T1301" s="20">
        <v>0</v>
      </c>
      <c r="U1301" s="20">
        <v>66981.52</v>
      </c>
      <c r="V1301" s="20">
        <v>12968.61</v>
      </c>
      <c r="W1301" s="20">
        <v>24.01</v>
      </c>
      <c r="X1301" s="20">
        <v>0</v>
      </c>
      <c r="Y1301" s="19">
        <v>2023</v>
      </c>
      <c r="Z1301" s="19">
        <v>12</v>
      </c>
    </row>
    <row r="1302" spans="1:26" x14ac:dyDescent="0.25">
      <c r="A1302" s="19">
        <v>202401</v>
      </c>
      <c r="B1302" s="19">
        <v>6144</v>
      </c>
      <c r="C1302" s="19" t="s">
        <v>221</v>
      </c>
      <c r="F1302" s="19">
        <v>23</v>
      </c>
      <c r="G1302" s="19" t="s">
        <v>209</v>
      </c>
      <c r="H1302" s="19">
        <v>0</v>
      </c>
      <c r="J1302" s="19">
        <v>1</v>
      </c>
      <c r="K1302" s="20" t="s">
        <v>523</v>
      </c>
      <c r="L1302" s="20">
        <v>94</v>
      </c>
      <c r="M1302" s="20">
        <v>18.329999999999998</v>
      </c>
      <c r="N1302" s="20">
        <v>54437.279999999999</v>
      </c>
      <c r="O1302" s="20">
        <v>13065.06</v>
      </c>
      <c r="P1302" s="20">
        <v>24</v>
      </c>
      <c r="Q1302" s="20">
        <v>67502.34</v>
      </c>
      <c r="R1302" s="20">
        <v>0</v>
      </c>
      <c r="S1302" s="20">
        <v>57.45</v>
      </c>
      <c r="T1302" s="20">
        <v>0</v>
      </c>
      <c r="U1302" s="20">
        <v>67444.89</v>
      </c>
      <c r="V1302" s="20">
        <v>13007.61</v>
      </c>
      <c r="W1302" s="20">
        <v>23.89</v>
      </c>
      <c r="X1302" s="20">
        <v>0</v>
      </c>
      <c r="Y1302" s="19">
        <v>2024</v>
      </c>
      <c r="Z1302" s="19">
        <v>1</v>
      </c>
    </row>
    <row r="1303" spans="1:26" x14ac:dyDescent="0.25">
      <c r="A1303" s="19">
        <v>202402</v>
      </c>
      <c r="B1303" s="19">
        <v>6144</v>
      </c>
      <c r="C1303" s="19" t="s">
        <v>221</v>
      </c>
      <c r="F1303" s="19">
        <v>23</v>
      </c>
      <c r="G1303" s="19" t="s">
        <v>209</v>
      </c>
      <c r="H1303" s="19">
        <v>0</v>
      </c>
      <c r="J1303" s="19">
        <v>1</v>
      </c>
      <c r="K1303" s="20" t="s">
        <v>523</v>
      </c>
      <c r="L1303" s="20">
        <v>68</v>
      </c>
      <c r="M1303" s="20">
        <v>13.26</v>
      </c>
      <c r="N1303" s="20">
        <v>43493.48</v>
      </c>
      <c r="O1303" s="20">
        <v>10486.66</v>
      </c>
      <c r="P1303" s="20">
        <v>24.11</v>
      </c>
      <c r="Q1303" s="20">
        <v>53980.14</v>
      </c>
      <c r="R1303" s="20">
        <v>0</v>
      </c>
      <c r="S1303" s="20">
        <v>15.86</v>
      </c>
      <c r="T1303" s="20">
        <v>0</v>
      </c>
      <c r="U1303" s="20">
        <v>53964.28</v>
      </c>
      <c r="V1303" s="20">
        <v>10470.799999999999</v>
      </c>
      <c r="W1303" s="20">
        <v>24.07</v>
      </c>
      <c r="X1303" s="20">
        <v>0</v>
      </c>
      <c r="Y1303" s="19">
        <v>2024</v>
      </c>
      <c r="Z1303" s="19">
        <v>2</v>
      </c>
    </row>
    <row r="1304" spans="1:26" x14ac:dyDescent="0.25">
      <c r="A1304" s="19">
        <v>202403</v>
      </c>
      <c r="B1304" s="19">
        <v>6144</v>
      </c>
      <c r="C1304" s="19" t="s">
        <v>221</v>
      </c>
      <c r="F1304" s="19">
        <v>23</v>
      </c>
      <c r="G1304" s="19" t="s">
        <v>209</v>
      </c>
      <c r="H1304" s="19">
        <v>0</v>
      </c>
      <c r="J1304" s="19">
        <v>1</v>
      </c>
      <c r="K1304" s="20" t="s">
        <v>523</v>
      </c>
      <c r="L1304" s="20">
        <v>141</v>
      </c>
      <c r="M1304" s="20">
        <v>27.495000000000001</v>
      </c>
      <c r="N1304" s="20">
        <v>103379</v>
      </c>
      <c r="O1304" s="20">
        <v>24883.87</v>
      </c>
      <c r="P1304" s="20">
        <v>24.07</v>
      </c>
      <c r="Q1304" s="20">
        <v>128262.87</v>
      </c>
      <c r="R1304" s="20">
        <v>0</v>
      </c>
      <c r="S1304" s="20">
        <v>0</v>
      </c>
      <c r="T1304" s="20">
        <v>0</v>
      </c>
      <c r="U1304" s="20">
        <v>128262.87</v>
      </c>
      <c r="V1304" s="20">
        <v>24883.87</v>
      </c>
      <c r="W1304" s="20">
        <v>24.07</v>
      </c>
      <c r="X1304" s="20">
        <v>0.01</v>
      </c>
      <c r="Y1304" s="19">
        <v>2024</v>
      </c>
      <c r="Z1304" s="19">
        <v>3</v>
      </c>
    </row>
    <row r="1305" spans="1:26" x14ac:dyDescent="0.25">
      <c r="A1305" s="19">
        <v>202404</v>
      </c>
      <c r="B1305" s="19">
        <v>6144</v>
      </c>
      <c r="C1305" s="19" t="s">
        <v>221</v>
      </c>
      <c r="F1305" s="19">
        <v>23</v>
      </c>
      <c r="G1305" s="19" t="s">
        <v>209</v>
      </c>
      <c r="H1305" s="19">
        <v>0</v>
      </c>
      <c r="J1305" s="19">
        <v>1</v>
      </c>
      <c r="K1305" s="20" t="s">
        <v>523</v>
      </c>
      <c r="L1305" s="20">
        <v>23</v>
      </c>
      <c r="M1305" s="20">
        <v>4.4850000000000003</v>
      </c>
      <c r="N1305" s="20">
        <v>18457.96</v>
      </c>
      <c r="O1305" s="20">
        <v>4983.6400000000003</v>
      </c>
      <c r="P1305" s="20">
        <v>27</v>
      </c>
      <c r="Q1305" s="20">
        <v>23441.599999999999</v>
      </c>
      <c r="R1305" s="20">
        <v>0</v>
      </c>
      <c r="S1305" s="20">
        <v>0</v>
      </c>
      <c r="T1305" s="20">
        <v>0</v>
      </c>
      <c r="U1305" s="20">
        <v>23441.599999999999</v>
      </c>
      <c r="V1305" s="20">
        <v>4983.6400000000003</v>
      </c>
      <c r="W1305" s="20">
        <v>27</v>
      </c>
      <c r="X1305" s="20">
        <v>0</v>
      </c>
      <c r="Y1305" s="19">
        <v>2024</v>
      </c>
      <c r="Z1305" s="19">
        <v>4</v>
      </c>
    </row>
    <row r="1306" spans="1:26" x14ac:dyDescent="0.25">
      <c r="A1306" s="19">
        <v>202310</v>
      </c>
      <c r="B1306" s="19">
        <v>6145</v>
      </c>
      <c r="C1306" s="19" t="s">
        <v>222</v>
      </c>
      <c r="F1306" s="19">
        <v>23</v>
      </c>
      <c r="G1306" s="19" t="s">
        <v>209</v>
      </c>
      <c r="H1306" s="19">
        <v>0</v>
      </c>
      <c r="J1306" s="19">
        <v>1</v>
      </c>
      <c r="K1306" s="20" t="s">
        <v>523</v>
      </c>
      <c r="L1306" s="20">
        <v>24</v>
      </c>
      <c r="M1306" s="20">
        <v>4.68</v>
      </c>
      <c r="N1306" s="20">
        <v>8820.24</v>
      </c>
      <c r="O1306" s="20">
        <v>2116.8000000000002</v>
      </c>
      <c r="P1306" s="20">
        <v>24</v>
      </c>
      <c r="Q1306" s="20">
        <v>10937.04</v>
      </c>
      <c r="R1306" s="20">
        <v>0</v>
      </c>
      <c r="S1306" s="20">
        <v>0</v>
      </c>
      <c r="T1306" s="20">
        <v>0</v>
      </c>
      <c r="U1306" s="20">
        <v>10937.04</v>
      </c>
      <c r="V1306" s="20">
        <v>2116.8000000000002</v>
      </c>
      <c r="W1306" s="20">
        <v>24</v>
      </c>
      <c r="X1306" s="20">
        <v>0</v>
      </c>
      <c r="Y1306" s="19">
        <v>2023</v>
      </c>
      <c r="Z1306" s="19">
        <v>10</v>
      </c>
    </row>
    <row r="1307" spans="1:26" x14ac:dyDescent="0.25">
      <c r="A1307" s="19">
        <v>202311</v>
      </c>
      <c r="B1307" s="19">
        <v>6145</v>
      </c>
      <c r="C1307" s="19" t="s">
        <v>222</v>
      </c>
      <c r="F1307" s="19">
        <v>23</v>
      </c>
      <c r="G1307" s="19" t="s">
        <v>209</v>
      </c>
      <c r="H1307" s="19">
        <v>0</v>
      </c>
      <c r="J1307" s="19">
        <v>1</v>
      </c>
      <c r="K1307" s="20" t="s">
        <v>523</v>
      </c>
      <c r="L1307" s="20">
        <v>66</v>
      </c>
      <c r="M1307" s="20">
        <v>12.87</v>
      </c>
      <c r="N1307" s="20">
        <v>26136.61</v>
      </c>
      <c r="O1307" s="20">
        <v>6302.81</v>
      </c>
      <c r="P1307" s="20">
        <v>24.11</v>
      </c>
      <c r="Q1307" s="20">
        <v>32439.42</v>
      </c>
      <c r="R1307" s="20">
        <v>0</v>
      </c>
      <c r="S1307" s="20">
        <v>19.690000000000001</v>
      </c>
      <c r="T1307" s="20">
        <v>0</v>
      </c>
      <c r="U1307" s="20">
        <v>32419.73</v>
      </c>
      <c r="V1307" s="20">
        <v>6283.12</v>
      </c>
      <c r="W1307" s="20">
        <v>24.04</v>
      </c>
      <c r="X1307" s="20">
        <v>0</v>
      </c>
      <c r="Y1307" s="19">
        <v>2023</v>
      </c>
      <c r="Z1307" s="19">
        <v>11</v>
      </c>
    </row>
    <row r="1308" spans="1:26" x14ac:dyDescent="0.25">
      <c r="A1308" s="19">
        <v>202312</v>
      </c>
      <c r="B1308" s="19">
        <v>6145</v>
      </c>
      <c r="C1308" s="19" t="s">
        <v>222</v>
      </c>
      <c r="F1308" s="19">
        <v>23</v>
      </c>
      <c r="G1308" s="19" t="s">
        <v>209</v>
      </c>
      <c r="H1308" s="19">
        <v>0</v>
      </c>
      <c r="J1308" s="19">
        <v>1</v>
      </c>
      <c r="K1308" s="20" t="s">
        <v>523</v>
      </c>
      <c r="L1308" s="20">
        <v>77</v>
      </c>
      <c r="M1308" s="20">
        <v>15.015000000000001</v>
      </c>
      <c r="N1308" s="20">
        <v>32001.65</v>
      </c>
      <c r="O1308" s="20">
        <v>7680.15</v>
      </c>
      <c r="P1308" s="20">
        <v>24</v>
      </c>
      <c r="Q1308" s="20">
        <v>39681.800000000003</v>
      </c>
      <c r="R1308" s="20">
        <v>0</v>
      </c>
      <c r="S1308" s="20">
        <v>0</v>
      </c>
      <c r="T1308" s="20">
        <v>0</v>
      </c>
      <c r="U1308" s="20">
        <v>39681.800000000003</v>
      </c>
      <c r="V1308" s="20">
        <v>7680.15</v>
      </c>
      <c r="W1308" s="20">
        <v>24</v>
      </c>
      <c r="X1308" s="20">
        <v>0</v>
      </c>
      <c r="Y1308" s="19">
        <v>2023</v>
      </c>
      <c r="Z1308" s="19">
        <v>12</v>
      </c>
    </row>
    <row r="1309" spans="1:26" x14ac:dyDescent="0.25">
      <c r="A1309" s="19">
        <v>202401</v>
      </c>
      <c r="B1309" s="19">
        <v>6145</v>
      </c>
      <c r="C1309" s="19" t="s">
        <v>222</v>
      </c>
      <c r="F1309" s="19">
        <v>23</v>
      </c>
      <c r="G1309" s="19" t="s">
        <v>209</v>
      </c>
      <c r="H1309" s="19">
        <v>0</v>
      </c>
      <c r="J1309" s="19">
        <v>1</v>
      </c>
      <c r="K1309" s="20" t="s">
        <v>523</v>
      </c>
      <c r="L1309" s="20">
        <v>60</v>
      </c>
      <c r="M1309" s="20">
        <v>11.7</v>
      </c>
      <c r="N1309" s="20">
        <v>34747.21</v>
      </c>
      <c r="O1309" s="20">
        <v>8339.4</v>
      </c>
      <c r="P1309" s="20">
        <v>24</v>
      </c>
      <c r="Q1309" s="20">
        <v>43086.61</v>
      </c>
      <c r="R1309" s="20">
        <v>0</v>
      </c>
      <c r="S1309" s="20">
        <v>0</v>
      </c>
      <c r="T1309" s="20">
        <v>0</v>
      </c>
      <c r="U1309" s="20">
        <v>43086.61</v>
      </c>
      <c r="V1309" s="20">
        <v>8339.4</v>
      </c>
      <c r="W1309" s="20">
        <v>24</v>
      </c>
      <c r="X1309" s="20">
        <v>0</v>
      </c>
      <c r="Y1309" s="19">
        <v>2024</v>
      </c>
      <c r="Z1309" s="19">
        <v>1</v>
      </c>
    </row>
    <row r="1310" spans="1:26" x14ac:dyDescent="0.25">
      <c r="A1310" s="19">
        <v>202402</v>
      </c>
      <c r="B1310" s="19">
        <v>6145</v>
      </c>
      <c r="C1310" s="19" t="s">
        <v>222</v>
      </c>
      <c r="F1310" s="19">
        <v>23</v>
      </c>
      <c r="G1310" s="19" t="s">
        <v>209</v>
      </c>
      <c r="H1310" s="19">
        <v>0</v>
      </c>
      <c r="J1310" s="19">
        <v>1</v>
      </c>
      <c r="K1310" s="20" t="s">
        <v>523</v>
      </c>
      <c r="L1310" s="20">
        <v>69</v>
      </c>
      <c r="M1310" s="20">
        <v>13.455</v>
      </c>
      <c r="N1310" s="20">
        <v>44133.09</v>
      </c>
      <c r="O1310" s="20">
        <v>10640.16</v>
      </c>
      <c r="P1310" s="20">
        <v>24.11</v>
      </c>
      <c r="Q1310" s="20">
        <v>54773.25</v>
      </c>
      <c r="R1310" s="20">
        <v>0</v>
      </c>
      <c r="S1310" s="20">
        <v>15.86</v>
      </c>
      <c r="T1310" s="20">
        <v>0</v>
      </c>
      <c r="U1310" s="20">
        <v>54757.39</v>
      </c>
      <c r="V1310" s="20">
        <v>10624.3</v>
      </c>
      <c r="W1310" s="20">
        <v>24.07</v>
      </c>
      <c r="X1310" s="20">
        <v>0</v>
      </c>
      <c r="Y1310" s="19">
        <v>2024</v>
      </c>
      <c r="Z1310" s="19">
        <v>2</v>
      </c>
    </row>
    <row r="1311" spans="1:26" x14ac:dyDescent="0.25">
      <c r="A1311" s="19">
        <v>202403</v>
      </c>
      <c r="B1311" s="19">
        <v>6145</v>
      </c>
      <c r="C1311" s="19" t="s">
        <v>222</v>
      </c>
      <c r="F1311" s="19">
        <v>23</v>
      </c>
      <c r="G1311" s="19" t="s">
        <v>209</v>
      </c>
      <c r="H1311" s="19">
        <v>0</v>
      </c>
      <c r="J1311" s="19">
        <v>1</v>
      </c>
      <c r="K1311" s="20" t="s">
        <v>523</v>
      </c>
      <c r="L1311" s="20">
        <v>88</v>
      </c>
      <c r="M1311" s="20">
        <v>17.16</v>
      </c>
      <c r="N1311" s="20">
        <v>64927.28</v>
      </c>
      <c r="O1311" s="20">
        <v>15582.16</v>
      </c>
      <c r="P1311" s="20">
        <v>24</v>
      </c>
      <c r="Q1311" s="20">
        <v>80509.440000000002</v>
      </c>
      <c r="R1311" s="20">
        <v>0</v>
      </c>
      <c r="S1311" s="20">
        <v>0</v>
      </c>
      <c r="T1311" s="20">
        <v>0</v>
      </c>
      <c r="U1311" s="20">
        <v>80509.440000000002</v>
      </c>
      <c r="V1311" s="20">
        <v>15582.16</v>
      </c>
      <c r="W1311" s="20">
        <v>24</v>
      </c>
      <c r="X1311" s="20">
        <v>0</v>
      </c>
      <c r="Y1311" s="19">
        <v>2024</v>
      </c>
      <c r="Z1311" s="19">
        <v>3</v>
      </c>
    </row>
    <row r="1312" spans="1:26" x14ac:dyDescent="0.25">
      <c r="A1312" s="19">
        <v>202404</v>
      </c>
      <c r="B1312" s="19">
        <v>6145</v>
      </c>
      <c r="C1312" s="19" t="s">
        <v>222</v>
      </c>
      <c r="F1312" s="19">
        <v>23</v>
      </c>
      <c r="G1312" s="19" t="s">
        <v>209</v>
      </c>
      <c r="H1312" s="19">
        <v>0</v>
      </c>
      <c r="J1312" s="19">
        <v>1</v>
      </c>
      <c r="K1312" s="20" t="s">
        <v>523</v>
      </c>
      <c r="L1312" s="20">
        <v>14</v>
      </c>
      <c r="M1312" s="20">
        <v>2.73</v>
      </c>
      <c r="N1312" s="20">
        <v>11235.28</v>
      </c>
      <c r="O1312" s="20">
        <v>3033.52</v>
      </c>
      <c r="P1312" s="20">
        <v>27</v>
      </c>
      <c r="Q1312" s="20">
        <v>14268.8</v>
      </c>
      <c r="R1312" s="20">
        <v>0</v>
      </c>
      <c r="S1312" s="20">
        <v>0</v>
      </c>
      <c r="T1312" s="20">
        <v>0</v>
      </c>
      <c r="U1312" s="20">
        <v>14268.8</v>
      </c>
      <c r="V1312" s="20">
        <v>3033.52</v>
      </c>
      <c r="W1312" s="20">
        <v>27</v>
      </c>
      <c r="X1312" s="20">
        <v>0</v>
      </c>
      <c r="Y1312" s="19">
        <v>2024</v>
      </c>
      <c r="Z1312" s="19">
        <v>4</v>
      </c>
    </row>
    <row r="1313" spans="1:26" x14ac:dyDescent="0.25">
      <c r="A1313" s="19">
        <v>202312</v>
      </c>
      <c r="B1313" s="19">
        <v>6146</v>
      </c>
      <c r="C1313" s="19" t="s">
        <v>223</v>
      </c>
      <c r="F1313" s="19">
        <v>23</v>
      </c>
      <c r="G1313" s="19" t="s">
        <v>209</v>
      </c>
      <c r="H1313" s="19">
        <v>0</v>
      </c>
      <c r="J1313" s="19">
        <v>1</v>
      </c>
      <c r="K1313" s="20" t="s">
        <v>523</v>
      </c>
      <c r="L1313" s="20">
        <v>198</v>
      </c>
      <c r="M1313" s="20">
        <v>18.809999999999999</v>
      </c>
      <c r="N1313" s="20">
        <v>48551.8</v>
      </c>
      <c r="O1313" s="20">
        <v>11892.84</v>
      </c>
      <c r="P1313" s="20">
        <v>24.5</v>
      </c>
      <c r="Q1313" s="20">
        <v>60444.639999999999</v>
      </c>
      <c r="R1313" s="20">
        <v>0</v>
      </c>
      <c r="S1313" s="20">
        <v>101.96</v>
      </c>
      <c r="T1313" s="20">
        <v>0</v>
      </c>
      <c r="U1313" s="20">
        <v>60342.68</v>
      </c>
      <c r="V1313" s="20">
        <v>11790.88</v>
      </c>
      <c r="W1313" s="20">
        <v>24.29</v>
      </c>
      <c r="X1313" s="20">
        <v>0</v>
      </c>
      <c r="Y1313" s="19">
        <v>2023</v>
      </c>
      <c r="Z1313" s="19">
        <v>12</v>
      </c>
    </row>
    <row r="1314" spans="1:26" x14ac:dyDescent="0.25">
      <c r="A1314" s="19">
        <v>202401</v>
      </c>
      <c r="B1314" s="19">
        <v>6146</v>
      </c>
      <c r="C1314" s="19" t="s">
        <v>223</v>
      </c>
      <c r="F1314" s="19">
        <v>23</v>
      </c>
      <c r="G1314" s="19" t="s">
        <v>209</v>
      </c>
      <c r="H1314" s="19">
        <v>0</v>
      </c>
      <c r="J1314" s="19">
        <v>1</v>
      </c>
      <c r="K1314" s="20" t="s">
        <v>523</v>
      </c>
      <c r="L1314" s="20">
        <v>308</v>
      </c>
      <c r="M1314" s="20">
        <v>29.26</v>
      </c>
      <c r="N1314" s="20">
        <v>96357.74</v>
      </c>
      <c r="O1314" s="20">
        <v>23374.92</v>
      </c>
      <c r="P1314" s="20">
        <v>24.26</v>
      </c>
      <c r="Q1314" s="20">
        <v>119732.66</v>
      </c>
      <c r="R1314" s="20">
        <v>0</v>
      </c>
      <c r="S1314" s="20">
        <v>77.59</v>
      </c>
      <c r="T1314" s="20">
        <v>0</v>
      </c>
      <c r="U1314" s="20">
        <v>119655.07</v>
      </c>
      <c r="V1314" s="20">
        <v>23297.33</v>
      </c>
      <c r="W1314" s="20">
        <v>24.18</v>
      </c>
      <c r="X1314" s="20">
        <v>0.01</v>
      </c>
      <c r="Y1314" s="19">
        <v>2024</v>
      </c>
      <c r="Z1314" s="19">
        <v>1</v>
      </c>
    </row>
    <row r="1315" spans="1:26" x14ac:dyDescent="0.25">
      <c r="A1315" s="19">
        <v>202402</v>
      </c>
      <c r="B1315" s="19">
        <v>6146</v>
      </c>
      <c r="C1315" s="19" t="s">
        <v>223</v>
      </c>
      <c r="F1315" s="19">
        <v>23</v>
      </c>
      <c r="G1315" s="19" t="s">
        <v>209</v>
      </c>
      <c r="H1315" s="19">
        <v>0</v>
      </c>
      <c r="J1315" s="19">
        <v>1</v>
      </c>
      <c r="K1315" s="20" t="s">
        <v>523</v>
      </c>
      <c r="L1315" s="20">
        <v>279</v>
      </c>
      <c r="M1315" s="20">
        <v>26.504999999999999</v>
      </c>
      <c r="N1315" s="20">
        <v>110852.28</v>
      </c>
      <c r="O1315" s="20">
        <v>26992.71</v>
      </c>
      <c r="P1315" s="20">
        <v>24.35</v>
      </c>
      <c r="Q1315" s="20">
        <v>137844.99</v>
      </c>
      <c r="R1315" s="20">
        <v>0</v>
      </c>
      <c r="S1315" s="20">
        <v>29.56</v>
      </c>
      <c r="T1315" s="20">
        <v>0</v>
      </c>
      <c r="U1315" s="20">
        <v>137815.43</v>
      </c>
      <c r="V1315" s="20">
        <v>26963.15</v>
      </c>
      <c r="W1315" s="20">
        <v>24.32</v>
      </c>
      <c r="X1315" s="20">
        <v>0.01</v>
      </c>
      <c r="Y1315" s="19">
        <v>2024</v>
      </c>
      <c r="Z1315" s="19">
        <v>2</v>
      </c>
    </row>
    <row r="1316" spans="1:26" x14ac:dyDescent="0.25">
      <c r="A1316" s="19">
        <v>202403</v>
      </c>
      <c r="B1316" s="19">
        <v>6146</v>
      </c>
      <c r="C1316" s="19" t="s">
        <v>223</v>
      </c>
      <c r="F1316" s="19">
        <v>23</v>
      </c>
      <c r="G1316" s="19" t="s">
        <v>209</v>
      </c>
      <c r="H1316" s="19">
        <v>0</v>
      </c>
      <c r="J1316" s="19">
        <v>1</v>
      </c>
      <c r="K1316" s="20" t="s">
        <v>523</v>
      </c>
      <c r="L1316" s="20">
        <v>354</v>
      </c>
      <c r="M1316" s="20">
        <v>33.630000000000003</v>
      </c>
      <c r="N1316" s="20">
        <v>159753.09</v>
      </c>
      <c r="O1316" s="20">
        <v>38680.199999999997</v>
      </c>
      <c r="P1316" s="20">
        <v>24.21</v>
      </c>
      <c r="Q1316" s="20">
        <v>198433.29</v>
      </c>
      <c r="R1316" s="20">
        <v>0</v>
      </c>
      <c r="S1316" s="20">
        <v>89.54</v>
      </c>
      <c r="T1316" s="20">
        <v>0</v>
      </c>
      <c r="U1316" s="20">
        <v>198343.75</v>
      </c>
      <c r="V1316" s="20">
        <v>38590.660000000003</v>
      </c>
      <c r="W1316" s="20">
        <v>24.16</v>
      </c>
      <c r="X1316" s="20">
        <v>0.01</v>
      </c>
      <c r="Y1316" s="19">
        <v>2024</v>
      </c>
      <c r="Z1316" s="19">
        <v>3</v>
      </c>
    </row>
    <row r="1317" spans="1:26" x14ac:dyDescent="0.25">
      <c r="A1317" s="19">
        <v>202404</v>
      </c>
      <c r="B1317" s="19">
        <v>6146</v>
      </c>
      <c r="C1317" s="19" t="s">
        <v>223</v>
      </c>
      <c r="F1317" s="19">
        <v>23</v>
      </c>
      <c r="G1317" s="19" t="s">
        <v>209</v>
      </c>
      <c r="H1317" s="19">
        <v>0</v>
      </c>
      <c r="J1317" s="19">
        <v>1</v>
      </c>
      <c r="K1317" s="20" t="s">
        <v>523</v>
      </c>
      <c r="L1317" s="20">
        <v>231</v>
      </c>
      <c r="M1317" s="20">
        <v>21.945</v>
      </c>
      <c r="N1317" s="20">
        <v>106169.83</v>
      </c>
      <c r="O1317" s="20">
        <v>28848.560000000001</v>
      </c>
      <c r="P1317" s="20">
        <v>27.17</v>
      </c>
      <c r="Q1317" s="20">
        <v>135018.39000000001</v>
      </c>
      <c r="R1317" s="20">
        <v>16968.810000000001</v>
      </c>
      <c r="S1317" s="20">
        <v>0</v>
      </c>
      <c r="T1317" s="20">
        <v>0</v>
      </c>
      <c r="U1317" s="20">
        <v>118049.58</v>
      </c>
      <c r="V1317" s="20">
        <v>11879.75</v>
      </c>
      <c r="W1317" s="20">
        <v>11.19</v>
      </c>
      <c r="X1317" s="20">
        <v>0</v>
      </c>
      <c r="Y1317" s="19">
        <v>2024</v>
      </c>
      <c r="Z1317" s="19">
        <v>4</v>
      </c>
    </row>
    <row r="1318" spans="1:26" x14ac:dyDescent="0.25">
      <c r="A1318" s="19">
        <v>202312</v>
      </c>
      <c r="B1318" s="19">
        <v>6147</v>
      </c>
      <c r="C1318" s="19" t="s">
        <v>402</v>
      </c>
      <c r="F1318" s="19">
        <v>23</v>
      </c>
      <c r="G1318" s="19" t="s">
        <v>209</v>
      </c>
      <c r="H1318" s="19">
        <v>0</v>
      </c>
      <c r="J1318" s="19">
        <v>1</v>
      </c>
      <c r="K1318" s="20" t="s">
        <v>523</v>
      </c>
      <c r="L1318" s="20">
        <v>154</v>
      </c>
      <c r="M1318" s="20">
        <v>14.63</v>
      </c>
      <c r="N1318" s="20">
        <v>23872.44</v>
      </c>
      <c r="O1318" s="20">
        <v>5729.36</v>
      </c>
      <c r="P1318" s="20">
        <v>24</v>
      </c>
      <c r="Q1318" s="20">
        <v>29601.8</v>
      </c>
      <c r="R1318" s="20">
        <v>0</v>
      </c>
      <c r="S1318" s="20">
        <v>74.97</v>
      </c>
      <c r="T1318" s="20">
        <v>0</v>
      </c>
      <c r="U1318" s="20">
        <v>29526.83</v>
      </c>
      <c r="V1318" s="20">
        <v>5654.39</v>
      </c>
      <c r="W1318" s="20">
        <v>23.69</v>
      </c>
      <c r="X1318" s="20">
        <v>0</v>
      </c>
      <c r="Y1318" s="19">
        <v>2023</v>
      </c>
      <c r="Z1318" s="19">
        <v>12</v>
      </c>
    </row>
    <row r="1319" spans="1:26" x14ac:dyDescent="0.25">
      <c r="A1319" s="19">
        <v>202401</v>
      </c>
      <c r="B1319" s="19">
        <v>6147</v>
      </c>
      <c r="C1319" s="19" t="s">
        <v>402</v>
      </c>
      <c r="F1319" s="19">
        <v>23</v>
      </c>
      <c r="G1319" s="19" t="s">
        <v>209</v>
      </c>
      <c r="H1319" s="19">
        <v>0</v>
      </c>
      <c r="J1319" s="19">
        <v>1</v>
      </c>
      <c r="K1319" s="20" t="s">
        <v>523</v>
      </c>
      <c r="L1319" s="20">
        <v>15</v>
      </c>
      <c r="M1319" s="20">
        <v>1.425</v>
      </c>
      <c r="N1319" s="20">
        <v>2896.67</v>
      </c>
      <c r="O1319" s="20">
        <v>695.01</v>
      </c>
      <c r="P1319" s="20">
        <v>23.99</v>
      </c>
      <c r="Q1319" s="20">
        <v>3591.68</v>
      </c>
      <c r="R1319" s="20">
        <v>0</v>
      </c>
      <c r="S1319" s="20">
        <v>0</v>
      </c>
      <c r="T1319" s="20">
        <v>0</v>
      </c>
      <c r="U1319" s="20">
        <v>3591.68</v>
      </c>
      <c r="V1319" s="20">
        <v>695.01</v>
      </c>
      <c r="W1319" s="20">
        <v>23.99</v>
      </c>
      <c r="X1319" s="20">
        <v>0</v>
      </c>
      <c r="Y1319" s="19">
        <v>2024</v>
      </c>
      <c r="Z1319" s="19">
        <v>1</v>
      </c>
    </row>
    <row r="1320" spans="1:26" x14ac:dyDescent="0.25">
      <c r="A1320" s="19">
        <v>202402</v>
      </c>
      <c r="B1320" s="19">
        <v>6147</v>
      </c>
      <c r="C1320" s="19" t="s">
        <v>402</v>
      </c>
      <c r="F1320" s="19">
        <v>23</v>
      </c>
      <c r="G1320" s="19" t="s">
        <v>209</v>
      </c>
      <c r="H1320" s="19">
        <v>0</v>
      </c>
      <c r="J1320" s="19">
        <v>1</v>
      </c>
      <c r="K1320" s="20" t="s">
        <v>523</v>
      </c>
      <c r="L1320" s="20">
        <v>62</v>
      </c>
      <c r="M1320" s="20">
        <v>5.89</v>
      </c>
      <c r="N1320" s="20">
        <v>13408.98</v>
      </c>
      <c r="O1320" s="20">
        <v>3294.03</v>
      </c>
      <c r="P1320" s="20">
        <v>24.57</v>
      </c>
      <c r="Q1320" s="20">
        <v>16703.009999999998</v>
      </c>
      <c r="R1320" s="20">
        <v>0</v>
      </c>
      <c r="S1320" s="20">
        <v>5.36</v>
      </c>
      <c r="T1320" s="20">
        <v>0</v>
      </c>
      <c r="U1320" s="20">
        <v>16697.650000000001</v>
      </c>
      <c r="V1320" s="20">
        <v>3288.67</v>
      </c>
      <c r="W1320" s="20">
        <v>24.53</v>
      </c>
      <c r="X1320" s="20">
        <v>0</v>
      </c>
      <c r="Y1320" s="19">
        <v>2024</v>
      </c>
      <c r="Z1320" s="19">
        <v>2</v>
      </c>
    </row>
    <row r="1321" spans="1:26" x14ac:dyDescent="0.25">
      <c r="A1321" s="19">
        <v>202403</v>
      </c>
      <c r="B1321" s="19">
        <v>6147</v>
      </c>
      <c r="C1321" s="19" t="s">
        <v>402</v>
      </c>
      <c r="F1321" s="19">
        <v>23</v>
      </c>
      <c r="G1321" s="19" t="s">
        <v>209</v>
      </c>
      <c r="H1321" s="19">
        <v>0</v>
      </c>
      <c r="J1321" s="19">
        <v>1</v>
      </c>
      <c r="K1321" s="20" t="s">
        <v>523</v>
      </c>
      <c r="L1321" s="20">
        <v>137</v>
      </c>
      <c r="M1321" s="20">
        <v>13.015000000000001</v>
      </c>
      <c r="N1321" s="20">
        <v>34106.21</v>
      </c>
      <c r="O1321" s="20">
        <v>8260.42</v>
      </c>
      <c r="P1321" s="20">
        <v>24.22</v>
      </c>
      <c r="Q1321" s="20">
        <v>42366.63</v>
      </c>
      <c r="R1321" s="20">
        <v>0</v>
      </c>
      <c r="S1321" s="20">
        <v>24.7</v>
      </c>
      <c r="T1321" s="20">
        <v>0</v>
      </c>
      <c r="U1321" s="20">
        <v>42341.93</v>
      </c>
      <c r="V1321" s="20">
        <v>8235.7199999999993</v>
      </c>
      <c r="W1321" s="20">
        <v>24.15</v>
      </c>
      <c r="X1321" s="20">
        <v>0</v>
      </c>
      <c r="Y1321" s="19">
        <v>2024</v>
      </c>
      <c r="Z1321" s="19">
        <v>3</v>
      </c>
    </row>
    <row r="1322" spans="1:26" x14ac:dyDescent="0.25">
      <c r="A1322" s="19">
        <v>202404</v>
      </c>
      <c r="B1322" s="19">
        <v>6147</v>
      </c>
      <c r="C1322" s="19" t="s">
        <v>402</v>
      </c>
      <c r="F1322" s="19">
        <v>23</v>
      </c>
      <c r="G1322" s="19" t="s">
        <v>209</v>
      </c>
      <c r="H1322" s="19">
        <v>0</v>
      </c>
      <c r="J1322" s="19">
        <v>1</v>
      </c>
      <c r="K1322" s="20" t="s">
        <v>523</v>
      </c>
      <c r="L1322" s="20">
        <v>190</v>
      </c>
      <c r="M1322" s="20">
        <v>18.05</v>
      </c>
      <c r="N1322" s="20">
        <v>49109.31</v>
      </c>
      <c r="O1322" s="20">
        <v>13415.14</v>
      </c>
      <c r="P1322" s="20">
        <v>27.32</v>
      </c>
      <c r="Q1322" s="20">
        <v>62524.45</v>
      </c>
      <c r="R1322" s="20">
        <v>13547.77</v>
      </c>
      <c r="S1322" s="20">
        <v>0</v>
      </c>
      <c r="T1322" s="20">
        <v>0</v>
      </c>
      <c r="U1322" s="20">
        <v>48976.68</v>
      </c>
      <c r="V1322" s="20">
        <v>-132.63</v>
      </c>
      <c r="W1322" s="20">
        <v>-0.27</v>
      </c>
      <c r="X1322" s="20">
        <v>0</v>
      </c>
      <c r="Y1322" s="19">
        <v>2024</v>
      </c>
      <c r="Z1322" s="19">
        <v>4</v>
      </c>
    </row>
    <row r="1323" spans="1:26" x14ac:dyDescent="0.25">
      <c r="A1323" s="19">
        <v>202401</v>
      </c>
      <c r="B1323" s="19">
        <v>6148</v>
      </c>
      <c r="C1323" s="19" t="s">
        <v>224</v>
      </c>
      <c r="F1323" s="19">
        <v>23</v>
      </c>
      <c r="G1323" s="19" t="s">
        <v>209</v>
      </c>
      <c r="H1323" s="19">
        <v>0</v>
      </c>
      <c r="J1323" s="19">
        <v>1</v>
      </c>
      <c r="K1323" s="20" t="s">
        <v>523</v>
      </c>
      <c r="L1323" s="20">
        <v>9904</v>
      </c>
      <c r="M1323" s="20">
        <v>10894.4</v>
      </c>
      <c r="N1323" s="20">
        <v>7532685.3200000003</v>
      </c>
      <c r="O1323" s="20">
        <v>1820927.65</v>
      </c>
      <c r="P1323" s="20">
        <v>24.17</v>
      </c>
      <c r="Q1323" s="20">
        <v>9353612.9700000007</v>
      </c>
      <c r="R1323" s="20">
        <v>2868723.14</v>
      </c>
      <c r="S1323" s="20">
        <v>3039.78</v>
      </c>
      <c r="T1323" s="20">
        <v>0</v>
      </c>
      <c r="U1323" s="20">
        <v>6481850.0499999998</v>
      </c>
      <c r="V1323" s="20">
        <v>-1050835.27</v>
      </c>
      <c r="W1323" s="20">
        <v>-13.95</v>
      </c>
      <c r="X1323" s="20">
        <v>-0.26</v>
      </c>
      <c r="Y1323" s="19">
        <v>2024</v>
      </c>
      <c r="Z1323" s="19">
        <v>1</v>
      </c>
    </row>
    <row r="1324" spans="1:26" x14ac:dyDescent="0.25">
      <c r="A1324" s="19">
        <v>202402</v>
      </c>
      <c r="B1324" s="19">
        <v>6148</v>
      </c>
      <c r="C1324" s="19" t="s">
        <v>224</v>
      </c>
      <c r="F1324" s="19">
        <v>23</v>
      </c>
      <c r="G1324" s="19" t="s">
        <v>209</v>
      </c>
      <c r="H1324" s="19">
        <v>0</v>
      </c>
      <c r="J1324" s="19">
        <v>1</v>
      </c>
      <c r="K1324" s="20" t="s">
        <v>523</v>
      </c>
      <c r="L1324" s="20">
        <v>18934</v>
      </c>
      <c r="M1324" s="20">
        <v>20827.400000000001</v>
      </c>
      <c r="N1324" s="20">
        <v>16128720.4</v>
      </c>
      <c r="O1324" s="20">
        <v>3899438.63</v>
      </c>
      <c r="P1324" s="20">
        <v>24.18</v>
      </c>
      <c r="Q1324" s="20">
        <v>20028159.030000001</v>
      </c>
      <c r="R1324" s="20">
        <v>7878905.5999999996</v>
      </c>
      <c r="S1324" s="20">
        <v>4082.43</v>
      </c>
      <c r="T1324" s="20">
        <v>0</v>
      </c>
      <c r="U1324" s="20">
        <v>12145171</v>
      </c>
      <c r="V1324" s="20">
        <v>-3983549.4</v>
      </c>
      <c r="W1324" s="20">
        <v>-24.7</v>
      </c>
      <c r="X1324" s="20">
        <v>-0.97</v>
      </c>
      <c r="Y1324" s="19">
        <v>2024</v>
      </c>
      <c r="Z1324" s="19">
        <v>2</v>
      </c>
    </row>
    <row r="1325" spans="1:26" x14ac:dyDescent="0.25">
      <c r="A1325" s="19">
        <v>202403</v>
      </c>
      <c r="B1325" s="19">
        <v>6148</v>
      </c>
      <c r="C1325" s="19" t="s">
        <v>224</v>
      </c>
      <c r="F1325" s="19">
        <v>23</v>
      </c>
      <c r="G1325" s="19" t="s">
        <v>209</v>
      </c>
      <c r="H1325" s="19">
        <v>0</v>
      </c>
      <c r="J1325" s="19">
        <v>1</v>
      </c>
      <c r="K1325" s="20" t="s">
        <v>523</v>
      </c>
      <c r="L1325" s="20">
        <v>11170</v>
      </c>
      <c r="M1325" s="20">
        <v>12287</v>
      </c>
      <c r="N1325" s="20">
        <v>10849420.75</v>
      </c>
      <c r="O1325" s="20">
        <v>2625850.4500000002</v>
      </c>
      <c r="P1325" s="20">
        <v>24.2</v>
      </c>
      <c r="Q1325" s="20">
        <v>13475271.199999999</v>
      </c>
      <c r="R1325" s="20">
        <v>3149804.01</v>
      </c>
      <c r="S1325" s="20">
        <v>5042.5200000000004</v>
      </c>
      <c r="T1325" s="20">
        <v>0</v>
      </c>
      <c r="U1325" s="20">
        <v>10320424.67</v>
      </c>
      <c r="V1325" s="20">
        <v>-528996.07999999996</v>
      </c>
      <c r="W1325" s="20">
        <v>-4.88</v>
      </c>
      <c r="X1325" s="20">
        <v>-0.13</v>
      </c>
      <c r="Y1325" s="19">
        <v>2024</v>
      </c>
      <c r="Z1325" s="19">
        <v>3</v>
      </c>
    </row>
    <row r="1326" spans="1:26" x14ac:dyDescent="0.25">
      <c r="A1326" s="19">
        <v>202404</v>
      </c>
      <c r="B1326" s="19">
        <v>6148</v>
      </c>
      <c r="C1326" s="19" t="s">
        <v>224</v>
      </c>
      <c r="F1326" s="19">
        <v>23</v>
      </c>
      <c r="G1326" s="19" t="s">
        <v>209</v>
      </c>
      <c r="H1326" s="19">
        <v>0</v>
      </c>
      <c r="J1326" s="19">
        <v>1</v>
      </c>
      <c r="K1326" s="20" t="s">
        <v>523</v>
      </c>
      <c r="L1326" s="20">
        <v>2498</v>
      </c>
      <c r="M1326" s="20">
        <v>2747.8</v>
      </c>
      <c r="N1326" s="20">
        <v>2875023.15</v>
      </c>
      <c r="O1326" s="20">
        <v>779395.19</v>
      </c>
      <c r="P1326" s="20">
        <v>27.11</v>
      </c>
      <c r="Q1326" s="20">
        <v>3654418.34</v>
      </c>
      <c r="R1326" s="20">
        <v>345431.71</v>
      </c>
      <c r="S1326" s="20">
        <v>2397.15</v>
      </c>
      <c r="T1326" s="20">
        <v>0</v>
      </c>
      <c r="U1326" s="20">
        <v>3306589.48</v>
      </c>
      <c r="V1326" s="20">
        <v>431566.33</v>
      </c>
      <c r="W1326" s="20">
        <v>15.01</v>
      </c>
      <c r="X1326" s="20">
        <v>0.1</v>
      </c>
      <c r="Y1326" s="19">
        <v>2024</v>
      </c>
      <c r="Z1326" s="19">
        <v>4</v>
      </c>
    </row>
    <row r="1327" spans="1:26" x14ac:dyDescent="0.25">
      <c r="A1327" s="19">
        <v>202306</v>
      </c>
      <c r="B1327" s="19">
        <v>6109</v>
      </c>
      <c r="C1327" s="19" t="s">
        <v>225</v>
      </c>
      <c r="F1327" s="19">
        <v>23</v>
      </c>
      <c r="G1327" s="19" t="s">
        <v>209</v>
      </c>
      <c r="H1327" s="19">
        <v>0</v>
      </c>
      <c r="J1327" s="19">
        <v>1</v>
      </c>
      <c r="K1327" s="20" t="s">
        <v>523</v>
      </c>
      <c r="L1327" s="20">
        <v>3895</v>
      </c>
      <c r="M1327" s="20">
        <v>467.4</v>
      </c>
      <c r="N1327" s="20">
        <v>319857.88</v>
      </c>
      <c r="O1327" s="20">
        <v>78964.58</v>
      </c>
      <c r="P1327" s="20">
        <v>24.69</v>
      </c>
      <c r="Q1327" s="20">
        <v>398822.46</v>
      </c>
      <c r="R1327" s="20">
        <v>0</v>
      </c>
      <c r="S1327" s="20">
        <v>323.11</v>
      </c>
      <c r="T1327" s="20">
        <v>0</v>
      </c>
      <c r="U1327" s="20">
        <v>398499.35</v>
      </c>
      <c r="V1327" s="20">
        <v>78641.47</v>
      </c>
      <c r="W1327" s="20">
        <v>24.59</v>
      </c>
      <c r="X1327" s="20">
        <v>0.02</v>
      </c>
      <c r="Y1327" s="19">
        <v>2023</v>
      </c>
      <c r="Z1327" s="19">
        <v>6</v>
      </c>
    </row>
    <row r="1328" spans="1:26" x14ac:dyDescent="0.25">
      <c r="A1328" s="19">
        <v>202307</v>
      </c>
      <c r="B1328" s="19">
        <v>6109</v>
      </c>
      <c r="C1328" s="19" t="s">
        <v>225</v>
      </c>
      <c r="F1328" s="19">
        <v>23</v>
      </c>
      <c r="G1328" s="19" t="s">
        <v>209</v>
      </c>
      <c r="H1328" s="19">
        <v>0</v>
      </c>
      <c r="J1328" s="19">
        <v>1</v>
      </c>
      <c r="K1328" s="20" t="s">
        <v>523</v>
      </c>
      <c r="L1328" s="20">
        <v>3319</v>
      </c>
      <c r="M1328" s="20">
        <v>398.28</v>
      </c>
      <c r="N1328" s="20">
        <v>299784.94</v>
      </c>
      <c r="O1328" s="20">
        <v>74097.45</v>
      </c>
      <c r="P1328" s="20">
        <v>24.72</v>
      </c>
      <c r="Q1328" s="20">
        <v>373882.39</v>
      </c>
      <c r="R1328" s="20">
        <v>0</v>
      </c>
      <c r="S1328" s="20">
        <v>436.36</v>
      </c>
      <c r="T1328" s="20">
        <v>0</v>
      </c>
      <c r="U1328" s="20">
        <v>373446.03</v>
      </c>
      <c r="V1328" s="20">
        <v>73661.09</v>
      </c>
      <c r="W1328" s="20">
        <v>24.57</v>
      </c>
      <c r="X1328" s="20">
        <v>0.02</v>
      </c>
      <c r="Y1328" s="19">
        <v>2023</v>
      </c>
      <c r="Z1328" s="19">
        <v>7</v>
      </c>
    </row>
    <row r="1329" spans="1:26" x14ac:dyDescent="0.25">
      <c r="A1329" s="19">
        <v>202308</v>
      </c>
      <c r="B1329" s="19">
        <v>6109</v>
      </c>
      <c r="C1329" s="19" t="s">
        <v>225</v>
      </c>
      <c r="F1329" s="19">
        <v>23</v>
      </c>
      <c r="G1329" s="19" t="s">
        <v>209</v>
      </c>
      <c r="H1329" s="19">
        <v>0</v>
      </c>
      <c r="J1329" s="19">
        <v>1</v>
      </c>
      <c r="K1329" s="20" t="s">
        <v>523</v>
      </c>
      <c r="L1329" s="20">
        <v>4086</v>
      </c>
      <c r="M1329" s="20">
        <v>490.32</v>
      </c>
      <c r="N1329" s="20">
        <v>402270.36</v>
      </c>
      <c r="O1329" s="20">
        <v>99350.07</v>
      </c>
      <c r="P1329" s="20">
        <v>24.7</v>
      </c>
      <c r="Q1329" s="20">
        <v>501620.43</v>
      </c>
      <c r="R1329" s="20">
        <v>0</v>
      </c>
      <c r="S1329" s="20">
        <v>313.8</v>
      </c>
      <c r="T1329" s="20">
        <v>0</v>
      </c>
      <c r="U1329" s="20">
        <v>501306.63</v>
      </c>
      <c r="V1329" s="20">
        <v>99036.27</v>
      </c>
      <c r="W1329" s="20">
        <v>24.62</v>
      </c>
      <c r="X1329" s="20">
        <v>0.02</v>
      </c>
      <c r="Y1329" s="19">
        <v>2023</v>
      </c>
      <c r="Z1329" s="19">
        <v>8</v>
      </c>
    </row>
    <row r="1330" spans="1:26" x14ac:dyDescent="0.25">
      <c r="A1330" s="19">
        <v>202309</v>
      </c>
      <c r="B1330" s="19">
        <v>6109</v>
      </c>
      <c r="C1330" s="19" t="s">
        <v>225</v>
      </c>
      <c r="F1330" s="19">
        <v>23</v>
      </c>
      <c r="G1330" s="19" t="s">
        <v>209</v>
      </c>
      <c r="H1330" s="19">
        <v>0</v>
      </c>
      <c r="J1330" s="19">
        <v>1</v>
      </c>
      <c r="K1330" s="20" t="s">
        <v>523</v>
      </c>
      <c r="L1330" s="20">
        <v>3450</v>
      </c>
      <c r="M1330" s="20">
        <v>414</v>
      </c>
      <c r="N1330" s="20">
        <v>390747.83</v>
      </c>
      <c r="O1330" s="20">
        <v>94705.65</v>
      </c>
      <c r="P1330" s="20">
        <v>24.24</v>
      </c>
      <c r="Q1330" s="20">
        <v>485453.48</v>
      </c>
      <c r="R1330" s="20">
        <v>0</v>
      </c>
      <c r="S1330" s="20">
        <v>488.57</v>
      </c>
      <c r="T1330" s="20">
        <v>0</v>
      </c>
      <c r="U1330" s="20">
        <v>484964.91</v>
      </c>
      <c r="V1330" s="20">
        <v>94217.08</v>
      </c>
      <c r="W1330" s="20">
        <v>24.11</v>
      </c>
      <c r="X1330" s="20">
        <v>0.02</v>
      </c>
      <c r="Y1330" s="19">
        <v>2023</v>
      </c>
      <c r="Z1330" s="19">
        <v>9</v>
      </c>
    </row>
    <row r="1331" spans="1:26" x14ac:dyDescent="0.25">
      <c r="A1331" s="19">
        <v>202310</v>
      </c>
      <c r="B1331" s="19">
        <v>6109</v>
      </c>
      <c r="C1331" s="19" t="s">
        <v>225</v>
      </c>
      <c r="F1331" s="19">
        <v>23</v>
      </c>
      <c r="G1331" s="19" t="s">
        <v>209</v>
      </c>
      <c r="H1331" s="19">
        <v>0</v>
      </c>
      <c r="J1331" s="19">
        <v>1</v>
      </c>
      <c r="K1331" s="20" t="s">
        <v>523</v>
      </c>
      <c r="L1331" s="20">
        <v>4084</v>
      </c>
      <c r="M1331" s="20">
        <v>490.08</v>
      </c>
      <c r="N1331" s="20">
        <v>527174.93999999994</v>
      </c>
      <c r="O1331" s="20">
        <v>127859.57</v>
      </c>
      <c r="P1331" s="20">
        <v>24.25</v>
      </c>
      <c r="Q1331" s="20">
        <v>655034.51</v>
      </c>
      <c r="R1331" s="20">
        <v>0</v>
      </c>
      <c r="S1331" s="20">
        <v>649.9</v>
      </c>
      <c r="T1331" s="20">
        <v>0</v>
      </c>
      <c r="U1331" s="20">
        <v>654384.61</v>
      </c>
      <c r="V1331" s="20">
        <v>127209.67</v>
      </c>
      <c r="W1331" s="20">
        <v>24.13</v>
      </c>
      <c r="X1331" s="20">
        <v>0.03</v>
      </c>
      <c r="Y1331" s="19">
        <v>2023</v>
      </c>
      <c r="Z1331" s="19">
        <v>10</v>
      </c>
    </row>
    <row r="1332" spans="1:26" x14ac:dyDescent="0.25">
      <c r="A1332" s="19">
        <v>202311</v>
      </c>
      <c r="B1332" s="19">
        <v>6109</v>
      </c>
      <c r="C1332" s="19" t="s">
        <v>225</v>
      </c>
      <c r="F1332" s="19">
        <v>23</v>
      </c>
      <c r="G1332" s="19" t="s">
        <v>209</v>
      </c>
      <c r="H1332" s="19">
        <v>0</v>
      </c>
      <c r="J1332" s="19">
        <v>1</v>
      </c>
      <c r="K1332" s="20" t="s">
        <v>523</v>
      </c>
      <c r="L1332" s="20">
        <v>2784</v>
      </c>
      <c r="M1332" s="20">
        <v>334.08</v>
      </c>
      <c r="N1332" s="20">
        <v>398566.91</v>
      </c>
      <c r="O1332" s="20">
        <v>96615.7</v>
      </c>
      <c r="P1332" s="20">
        <v>24.24</v>
      </c>
      <c r="Q1332" s="20">
        <v>495182.61</v>
      </c>
      <c r="R1332" s="20">
        <v>0</v>
      </c>
      <c r="S1332" s="20">
        <v>670.18</v>
      </c>
      <c r="T1332" s="20">
        <v>0</v>
      </c>
      <c r="U1332" s="20">
        <v>494512.43</v>
      </c>
      <c r="V1332" s="20">
        <v>95945.52</v>
      </c>
      <c r="W1332" s="20">
        <v>24.07</v>
      </c>
      <c r="X1332" s="20">
        <v>0.02</v>
      </c>
      <c r="Y1332" s="19">
        <v>2023</v>
      </c>
      <c r="Z1332" s="19">
        <v>11</v>
      </c>
    </row>
    <row r="1333" spans="1:26" x14ac:dyDescent="0.25">
      <c r="A1333" s="19">
        <v>202312</v>
      </c>
      <c r="B1333" s="19">
        <v>6109</v>
      </c>
      <c r="C1333" s="19" t="s">
        <v>225</v>
      </c>
      <c r="F1333" s="19">
        <v>23</v>
      </c>
      <c r="G1333" s="19" t="s">
        <v>209</v>
      </c>
      <c r="H1333" s="19">
        <v>0</v>
      </c>
      <c r="J1333" s="19">
        <v>1</v>
      </c>
      <c r="K1333" s="20" t="s">
        <v>523</v>
      </c>
      <c r="L1333" s="20">
        <v>2451</v>
      </c>
      <c r="M1333" s="20">
        <v>294.12</v>
      </c>
      <c r="N1333" s="20">
        <v>458023.75</v>
      </c>
      <c r="O1333" s="20">
        <v>111001.77</v>
      </c>
      <c r="P1333" s="20">
        <v>24.23</v>
      </c>
      <c r="Q1333" s="20">
        <v>569025.52</v>
      </c>
      <c r="R1333" s="20">
        <v>0</v>
      </c>
      <c r="S1333" s="20">
        <v>463.98</v>
      </c>
      <c r="T1333" s="20">
        <v>0</v>
      </c>
      <c r="U1333" s="20">
        <v>568561.54</v>
      </c>
      <c r="V1333" s="20">
        <v>110537.79</v>
      </c>
      <c r="W1333" s="20">
        <v>24.13</v>
      </c>
      <c r="X1333" s="20">
        <v>0.03</v>
      </c>
      <c r="Y1333" s="19">
        <v>2023</v>
      </c>
      <c r="Z1333" s="19">
        <v>12</v>
      </c>
    </row>
    <row r="1334" spans="1:26" x14ac:dyDescent="0.25">
      <c r="A1334" s="19">
        <v>202401</v>
      </c>
      <c r="B1334" s="19">
        <v>6109</v>
      </c>
      <c r="C1334" s="19" t="s">
        <v>225</v>
      </c>
      <c r="F1334" s="19">
        <v>23</v>
      </c>
      <c r="G1334" s="19" t="s">
        <v>209</v>
      </c>
      <c r="H1334" s="19">
        <v>0</v>
      </c>
      <c r="J1334" s="19">
        <v>1</v>
      </c>
      <c r="K1334" s="20" t="s">
        <v>523</v>
      </c>
      <c r="L1334" s="20">
        <v>2360</v>
      </c>
      <c r="M1334" s="20">
        <v>283.2</v>
      </c>
      <c r="N1334" s="20">
        <v>585885.17000000004</v>
      </c>
      <c r="O1334" s="20">
        <v>141826.07999999999</v>
      </c>
      <c r="P1334" s="20">
        <v>24.21</v>
      </c>
      <c r="Q1334" s="20">
        <v>727711.25</v>
      </c>
      <c r="R1334" s="20">
        <v>0</v>
      </c>
      <c r="S1334" s="20">
        <v>628.16999999999996</v>
      </c>
      <c r="T1334" s="20">
        <v>0</v>
      </c>
      <c r="U1334" s="20">
        <v>727083.08</v>
      </c>
      <c r="V1334" s="20">
        <v>141197.91</v>
      </c>
      <c r="W1334" s="20">
        <v>24.1</v>
      </c>
      <c r="X1334" s="20">
        <v>0.03</v>
      </c>
      <c r="Y1334" s="19">
        <v>2024</v>
      </c>
      <c r="Z1334" s="19">
        <v>1</v>
      </c>
    </row>
    <row r="1335" spans="1:26" x14ac:dyDescent="0.25">
      <c r="A1335" s="19">
        <v>202402</v>
      </c>
      <c r="B1335" s="19">
        <v>6109</v>
      </c>
      <c r="C1335" s="19" t="s">
        <v>225</v>
      </c>
      <c r="F1335" s="19">
        <v>23</v>
      </c>
      <c r="G1335" s="19" t="s">
        <v>209</v>
      </c>
      <c r="H1335" s="19">
        <v>0</v>
      </c>
      <c r="J1335" s="19">
        <v>1</v>
      </c>
      <c r="K1335" s="20" t="s">
        <v>523</v>
      </c>
      <c r="L1335" s="20">
        <v>2205</v>
      </c>
      <c r="M1335" s="20">
        <v>264.60000000000002</v>
      </c>
      <c r="N1335" s="20">
        <v>613620.17000000004</v>
      </c>
      <c r="O1335" s="20">
        <v>148608.47</v>
      </c>
      <c r="P1335" s="20">
        <v>24.22</v>
      </c>
      <c r="Q1335" s="20">
        <v>762228.64</v>
      </c>
      <c r="R1335" s="20">
        <v>0</v>
      </c>
      <c r="S1335" s="20">
        <v>565.91999999999996</v>
      </c>
      <c r="T1335" s="20">
        <v>0</v>
      </c>
      <c r="U1335" s="20">
        <v>761662.72</v>
      </c>
      <c r="V1335" s="20">
        <v>148042.54999999999</v>
      </c>
      <c r="W1335" s="20">
        <v>24.13</v>
      </c>
      <c r="X1335" s="20">
        <v>0.04</v>
      </c>
      <c r="Y1335" s="19">
        <v>2024</v>
      </c>
      <c r="Z1335" s="19">
        <v>2</v>
      </c>
    </row>
    <row r="1336" spans="1:26" x14ac:dyDescent="0.25">
      <c r="A1336" s="19">
        <v>202403</v>
      </c>
      <c r="B1336" s="19">
        <v>6109</v>
      </c>
      <c r="C1336" s="19" t="s">
        <v>225</v>
      </c>
      <c r="F1336" s="19">
        <v>23</v>
      </c>
      <c r="G1336" s="19" t="s">
        <v>209</v>
      </c>
      <c r="H1336" s="19">
        <v>0</v>
      </c>
      <c r="J1336" s="19">
        <v>1</v>
      </c>
      <c r="K1336" s="20" t="s">
        <v>523</v>
      </c>
      <c r="L1336" s="20">
        <v>2258</v>
      </c>
      <c r="M1336" s="20">
        <v>270.95999999999998</v>
      </c>
      <c r="N1336" s="20">
        <v>716256.72</v>
      </c>
      <c r="O1336" s="20">
        <v>173817.71</v>
      </c>
      <c r="P1336" s="20">
        <v>24.27</v>
      </c>
      <c r="Q1336" s="20">
        <v>890074.43</v>
      </c>
      <c r="R1336" s="20">
        <v>63025.07</v>
      </c>
      <c r="S1336" s="20">
        <v>661</v>
      </c>
      <c r="T1336" s="20">
        <v>0</v>
      </c>
      <c r="U1336" s="20">
        <v>826388.36</v>
      </c>
      <c r="V1336" s="20">
        <v>110131.64</v>
      </c>
      <c r="W1336" s="20">
        <v>15.38</v>
      </c>
      <c r="X1336" s="20">
        <v>0.03</v>
      </c>
      <c r="Y1336" s="19">
        <v>2024</v>
      </c>
      <c r="Z1336" s="19">
        <v>3</v>
      </c>
    </row>
    <row r="1337" spans="1:26" x14ac:dyDescent="0.25">
      <c r="A1337" s="19">
        <v>202404</v>
      </c>
      <c r="B1337" s="19">
        <v>6109</v>
      </c>
      <c r="C1337" s="19" t="s">
        <v>225</v>
      </c>
      <c r="F1337" s="19">
        <v>23</v>
      </c>
      <c r="G1337" s="19" t="s">
        <v>209</v>
      </c>
      <c r="H1337" s="19">
        <v>0</v>
      </c>
      <c r="J1337" s="19">
        <v>1</v>
      </c>
      <c r="K1337" s="20" t="s">
        <v>523</v>
      </c>
      <c r="L1337" s="20">
        <v>394</v>
      </c>
      <c r="M1337" s="20">
        <v>47.28</v>
      </c>
      <c r="N1337" s="20">
        <v>133378.39000000001</v>
      </c>
      <c r="O1337" s="20">
        <v>36537.25</v>
      </c>
      <c r="P1337" s="20">
        <v>27.39</v>
      </c>
      <c r="Q1337" s="20">
        <v>169915.64</v>
      </c>
      <c r="R1337" s="20">
        <v>9763.7800000000007</v>
      </c>
      <c r="S1337" s="20">
        <v>154.91999999999999</v>
      </c>
      <c r="T1337" s="20">
        <v>0</v>
      </c>
      <c r="U1337" s="20">
        <v>159996.94</v>
      </c>
      <c r="V1337" s="20">
        <v>26618.55</v>
      </c>
      <c r="W1337" s="20">
        <v>19.96</v>
      </c>
      <c r="X1337" s="20">
        <v>0.01</v>
      </c>
      <c r="Y1337" s="19">
        <v>2024</v>
      </c>
      <c r="Z1337" s="19">
        <v>4</v>
      </c>
    </row>
    <row r="1338" spans="1:26" x14ac:dyDescent="0.25">
      <c r="A1338" s="19">
        <v>202308</v>
      </c>
      <c r="B1338" s="19">
        <v>1379</v>
      </c>
      <c r="C1338" s="19" t="s">
        <v>841</v>
      </c>
      <c r="F1338" s="19">
        <v>23</v>
      </c>
      <c r="G1338" s="19" t="s">
        <v>209</v>
      </c>
      <c r="H1338" s="19">
        <v>0</v>
      </c>
      <c r="J1338" s="19">
        <v>1</v>
      </c>
      <c r="K1338" s="20" t="s">
        <v>523</v>
      </c>
      <c r="L1338" s="20">
        <v>48</v>
      </c>
      <c r="M1338" s="20">
        <v>5.76</v>
      </c>
      <c r="N1338" s="20">
        <v>4697.76</v>
      </c>
      <c r="O1338" s="20">
        <v>1151.04</v>
      </c>
      <c r="P1338" s="20">
        <v>24.5</v>
      </c>
      <c r="Q1338" s="20">
        <v>5848.8</v>
      </c>
      <c r="R1338" s="20">
        <v>0</v>
      </c>
      <c r="S1338" s="20">
        <v>0</v>
      </c>
      <c r="T1338" s="20">
        <v>0</v>
      </c>
      <c r="U1338" s="20">
        <v>5848.8</v>
      </c>
      <c r="V1338" s="20">
        <v>1151.04</v>
      </c>
      <c r="W1338" s="20">
        <v>24.5</v>
      </c>
      <c r="X1338" s="20">
        <v>0</v>
      </c>
      <c r="Y1338" s="19">
        <v>2023</v>
      </c>
      <c r="Z1338" s="19">
        <v>8</v>
      </c>
    </row>
    <row r="1339" spans="1:26" x14ac:dyDescent="0.25">
      <c r="A1339" s="19">
        <v>202311</v>
      </c>
      <c r="B1339" s="19">
        <v>1379</v>
      </c>
      <c r="C1339" s="19" t="s">
        <v>841</v>
      </c>
      <c r="F1339" s="19">
        <v>23</v>
      </c>
      <c r="G1339" s="19" t="s">
        <v>209</v>
      </c>
      <c r="H1339" s="19">
        <v>0</v>
      </c>
      <c r="J1339" s="19">
        <v>1</v>
      </c>
      <c r="K1339" s="20" t="s">
        <v>523</v>
      </c>
      <c r="L1339" s="20">
        <v>12</v>
      </c>
      <c r="M1339" s="20">
        <v>1.44</v>
      </c>
      <c r="N1339" s="20">
        <v>1716.6</v>
      </c>
      <c r="O1339" s="20">
        <v>420.6</v>
      </c>
      <c r="P1339" s="20">
        <v>24.5</v>
      </c>
      <c r="Q1339" s="20">
        <v>2137.1999999999998</v>
      </c>
      <c r="R1339" s="20">
        <v>0</v>
      </c>
      <c r="S1339" s="20">
        <v>0</v>
      </c>
      <c r="T1339" s="20">
        <v>0</v>
      </c>
      <c r="U1339" s="20">
        <v>2137.1999999999998</v>
      </c>
      <c r="V1339" s="20">
        <v>420.6</v>
      </c>
      <c r="W1339" s="20">
        <v>24.5</v>
      </c>
      <c r="X1339" s="20">
        <v>0</v>
      </c>
      <c r="Y1339" s="19">
        <v>2023</v>
      </c>
      <c r="Z1339" s="19">
        <v>11</v>
      </c>
    </row>
    <row r="1340" spans="1:26" x14ac:dyDescent="0.25">
      <c r="A1340" s="19">
        <v>202306</v>
      </c>
      <c r="B1340" s="19">
        <v>10000</v>
      </c>
      <c r="C1340" s="19" t="s">
        <v>305</v>
      </c>
      <c r="F1340" s="19">
        <v>99</v>
      </c>
      <c r="G1340" s="19" t="s">
        <v>306</v>
      </c>
      <c r="H1340" s="19">
        <v>0</v>
      </c>
      <c r="J1340" s="19">
        <v>1</v>
      </c>
      <c r="K1340" s="20" t="s">
        <v>523</v>
      </c>
      <c r="L1340" s="20">
        <v>3</v>
      </c>
      <c r="M1340" s="20">
        <v>0</v>
      </c>
      <c r="N1340" s="20">
        <v>0</v>
      </c>
      <c r="O1340" s="20">
        <v>10446556.18</v>
      </c>
      <c r="P1340" s="20">
        <v>0</v>
      </c>
      <c r="Q1340" s="20">
        <v>10446556.18</v>
      </c>
      <c r="R1340" s="20">
        <v>0</v>
      </c>
      <c r="S1340" s="20">
        <v>0</v>
      </c>
      <c r="T1340" s="20">
        <v>0</v>
      </c>
      <c r="U1340" s="20">
        <v>10446556.18</v>
      </c>
      <c r="V1340" s="20">
        <v>10446556.18</v>
      </c>
      <c r="W1340" s="20">
        <v>0</v>
      </c>
      <c r="X1340" s="20">
        <v>2.54</v>
      </c>
      <c r="Y1340" s="19">
        <v>2023</v>
      </c>
      <c r="Z1340" s="19">
        <v>6</v>
      </c>
    </row>
    <row r="1341" spans="1:26" x14ac:dyDescent="0.25">
      <c r="A1341" s="19">
        <v>202307</v>
      </c>
      <c r="B1341" s="19">
        <v>10000</v>
      </c>
      <c r="C1341" s="19" t="s">
        <v>305</v>
      </c>
      <c r="F1341" s="19">
        <v>99</v>
      </c>
      <c r="G1341" s="19" t="s">
        <v>306</v>
      </c>
      <c r="H1341" s="19">
        <v>0</v>
      </c>
      <c r="J1341" s="19">
        <v>1</v>
      </c>
      <c r="K1341" s="20" t="s">
        <v>523</v>
      </c>
      <c r="L1341" s="20">
        <v>3</v>
      </c>
      <c r="M1341" s="20">
        <v>0</v>
      </c>
      <c r="N1341" s="20">
        <v>0</v>
      </c>
      <c r="O1341" s="20">
        <v>11262194.279999999</v>
      </c>
      <c r="P1341" s="20">
        <v>0</v>
      </c>
      <c r="Q1341" s="20">
        <v>11262194.279999999</v>
      </c>
      <c r="R1341" s="20">
        <v>0</v>
      </c>
      <c r="S1341" s="20">
        <v>0</v>
      </c>
      <c r="T1341" s="20">
        <v>0</v>
      </c>
      <c r="U1341" s="20">
        <v>11262194.279999999</v>
      </c>
      <c r="V1341" s="20">
        <v>11262194.279999999</v>
      </c>
      <c r="W1341" s="20">
        <v>0</v>
      </c>
      <c r="X1341" s="20">
        <v>2.74</v>
      </c>
      <c r="Y1341" s="19">
        <v>2023</v>
      </c>
      <c r="Z1341" s="19">
        <v>7</v>
      </c>
    </row>
    <row r="1342" spans="1:26" x14ac:dyDescent="0.25">
      <c r="A1342" s="19">
        <v>202308</v>
      </c>
      <c r="B1342" s="19">
        <v>10000</v>
      </c>
      <c r="C1342" s="19" t="s">
        <v>305</v>
      </c>
      <c r="F1342" s="19">
        <v>99</v>
      </c>
      <c r="G1342" s="19" t="s">
        <v>306</v>
      </c>
      <c r="H1342" s="19">
        <v>0</v>
      </c>
      <c r="J1342" s="19">
        <v>1</v>
      </c>
      <c r="K1342" s="20" t="s">
        <v>523</v>
      </c>
      <c r="L1342" s="20">
        <v>3</v>
      </c>
      <c r="M1342" s="20">
        <v>0</v>
      </c>
      <c r="N1342" s="20">
        <v>0</v>
      </c>
      <c r="O1342" s="20">
        <v>12149358.76</v>
      </c>
      <c r="P1342" s="20">
        <v>0</v>
      </c>
      <c r="Q1342" s="20">
        <v>12149358.76</v>
      </c>
      <c r="R1342" s="20">
        <v>0</v>
      </c>
      <c r="S1342" s="20">
        <v>0</v>
      </c>
      <c r="T1342" s="20">
        <v>0</v>
      </c>
      <c r="U1342" s="20">
        <v>12149358.76</v>
      </c>
      <c r="V1342" s="20">
        <v>12149358.76</v>
      </c>
      <c r="W1342" s="20">
        <v>0</v>
      </c>
      <c r="X1342" s="20">
        <v>2.95</v>
      </c>
      <c r="Y1342" s="19">
        <v>2023</v>
      </c>
      <c r="Z1342" s="19">
        <v>8</v>
      </c>
    </row>
    <row r="1343" spans="1:26" x14ac:dyDescent="0.25">
      <c r="A1343" s="19">
        <v>202309</v>
      </c>
      <c r="B1343" s="19">
        <v>10000</v>
      </c>
      <c r="C1343" s="19" t="s">
        <v>305</v>
      </c>
      <c r="F1343" s="19">
        <v>99</v>
      </c>
      <c r="G1343" s="19" t="s">
        <v>306</v>
      </c>
      <c r="H1343" s="19">
        <v>0</v>
      </c>
      <c r="J1343" s="19">
        <v>1</v>
      </c>
      <c r="K1343" s="20" t="s">
        <v>523</v>
      </c>
      <c r="L1343" s="20">
        <v>3</v>
      </c>
      <c r="M1343" s="20">
        <v>0</v>
      </c>
      <c r="N1343" s="20">
        <v>0</v>
      </c>
      <c r="O1343" s="20">
        <v>13274059.810000001</v>
      </c>
      <c r="P1343" s="20">
        <v>0</v>
      </c>
      <c r="Q1343" s="20">
        <v>13274059.810000001</v>
      </c>
      <c r="R1343" s="20">
        <v>0</v>
      </c>
      <c r="S1343" s="20">
        <v>0</v>
      </c>
      <c r="T1343" s="20">
        <v>0</v>
      </c>
      <c r="U1343" s="20">
        <v>13274059.810000001</v>
      </c>
      <c r="V1343" s="20">
        <v>13274059.810000001</v>
      </c>
      <c r="W1343" s="20">
        <v>0</v>
      </c>
      <c r="X1343" s="20">
        <v>3.23</v>
      </c>
      <c r="Y1343" s="19">
        <v>2023</v>
      </c>
      <c r="Z1343" s="19">
        <v>9</v>
      </c>
    </row>
    <row r="1344" spans="1:26" x14ac:dyDescent="0.25">
      <c r="A1344" s="19">
        <v>202310</v>
      </c>
      <c r="B1344" s="19">
        <v>10000</v>
      </c>
      <c r="C1344" s="19" t="s">
        <v>305</v>
      </c>
      <c r="F1344" s="19">
        <v>99</v>
      </c>
      <c r="G1344" s="19" t="s">
        <v>306</v>
      </c>
      <c r="H1344" s="19">
        <v>0</v>
      </c>
      <c r="J1344" s="19">
        <v>1</v>
      </c>
      <c r="K1344" s="20" t="s">
        <v>523</v>
      </c>
      <c r="L1344" s="20">
        <v>3</v>
      </c>
      <c r="M1344" s="20">
        <v>0</v>
      </c>
      <c r="N1344" s="20">
        <v>0</v>
      </c>
      <c r="O1344" s="20">
        <v>13445100.92</v>
      </c>
      <c r="P1344" s="20">
        <v>0</v>
      </c>
      <c r="Q1344" s="20">
        <v>13445100.92</v>
      </c>
      <c r="R1344" s="20">
        <v>0</v>
      </c>
      <c r="S1344" s="20">
        <v>0</v>
      </c>
      <c r="T1344" s="20">
        <v>0</v>
      </c>
      <c r="U1344" s="20">
        <v>13445100.92</v>
      </c>
      <c r="V1344" s="20">
        <v>13445100.92</v>
      </c>
      <c r="W1344" s="20">
        <v>0</v>
      </c>
      <c r="X1344" s="20">
        <v>3.27</v>
      </c>
      <c r="Y1344" s="19">
        <v>2023</v>
      </c>
      <c r="Z1344" s="19">
        <v>10</v>
      </c>
    </row>
    <row r="1345" spans="1:26" x14ac:dyDescent="0.25">
      <c r="A1345" s="19">
        <v>202311</v>
      </c>
      <c r="B1345" s="19">
        <v>10000</v>
      </c>
      <c r="C1345" s="19" t="s">
        <v>305</v>
      </c>
      <c r="F1345" s="19">
        <v>99</v>
      </c>
      <c r="G1345" s="19" t="s">
        <v>306</v>
      </c>
      <c r="H1345" s="19">
        <v>0</v>
      </c>
      <c r="J1345" s="19">
        <v>1</v>
      </c>
      <c r="K1345" s="20" t="s">
        <v>523</v>
      </c>
      <c r="L1345" s="20">
        <v>3</v>
      </c>
      <c r="M1345" s="20">
        <v>0</v>
      </c>
      <c r="N1345" s="20">
        <v>0</v>
      </c>
      <c r="O1345" s="20">
        <v>19410156.91</v>
      </c>
      <c r="P1345" s="20">
        <v>0</v>
      </c>
      <c r="Q1345" s="20">
        <v>19410156.91</v>
      </c>
      <c r="R1345" s="20">
        <v>0</v>
      </c>
      <c r="S1345" s="20">
        <v>0</v>
      </c>
      <c r="T1345" s="20">
        <v>0</v>
      </c>
      <c r="U1345" s="20">
        <v>19410156.91</v>
      </c>
      <c r="V1345" s="20">
        <v>19410156.91</v>
      </c>
      <c r="W1345" s="20">
        <v>0</v>
      </c>
      <c r="X1345" s="20">
        <v>4.72</v>
      </c>
      <c r="Y1345" s="19">
        <v>2023</v>
      </c>
      <c r="Z1345" s="19">
        <v>11</v>
      </c>
    </row>
    <row r="1346" spans="1:26" x14ac:dyDescent="0.25">
      <c r="A1346" s="19">
        <v>202312</v>
      </c>
      <c r="B1346" s="19">
        <v>10000</v>
      </c>
      <c r="C1346" s="19" t="s">
        <v>305</v>
      </c>
      <c r="F1346" s="19">
        <v>99</v>
      </c>
      <c r="G1346" s="19" t="s">
        <v>306</v>
      </c>
      <c r="H1346" s="19">
        <v>0</v>
      </c>
      <c r="J1346" s="19">
        <v>1</v>
      </c>
      <c r="K1346" s="20" t="s">
        <v>523</v>
      </c>
      <c r="L1346" s="20">
        <v>4</v>
      </c>
      <c r="M1346" s="20">
        <v>0</v>
      </c>
      <c r="N1346" s="20">
        <v>0</v>
      </c>
      <c r="O1346" s="20">
        <v>17705643.969999999</v>
      </c>
      <c r="P1346" s="20">
        <v>0</v>
      </c>
      <c r="Q1346" s="20">
        <v>17705643.969999999</v>
      </c>
      <c r="R1346" s="20">
        <v>0</v>
      </c>
      <c r="S1346" s="20">
        <v>0</v>
      </c>
      <c r="T1346" s="20">
        <v>0</v>
      </c>
      <c r="U1346" s="20">
        <v>17705643.969999999</v>
      </c>
      <c r="V1346" s="20">
        <v>17705643.969999999</v>
      </c>
      <c r="W1346" s="20">
        <v>0</v>
      </c>
      <c r="X1346" s="20">
        <v>4.3</v>
      </c>
      <c r="Y1346" s="19">
        <v>2023</v>
      </c>
      <c r="Z1346" s="19">
        <v>12</v>
      </c>
    </row>
    <row r="1347" spans="1:26" x14ac:dyDescent="0.25">
      <c r="A1347" s="19">
        <v>202401</v>
      </c>
      <c r="B1347" s="19">
        <v>10000</v>
      </c>
      <c r="C1347" s="19" t="s">
        <v>305</v>
      </c>
      <c r="F1347" s="19">
        <v>99</v>
      </c>
      <c r="G1347" s="19" t="s">
        <v>306</v>
      </c>
      <c r="H1347" s="19">
        <v>0</v>
      </c>
      <c r="J1347" s="19">
        <v>1</v>
      </c>
      <c r="K1347" s="20" t="s">
        <v>523</v>
      </c>
      <c r="L1347" s="20">
        <v>4</v>
      </c>
      <c r="M1347" s="20">
        <v>0</v>
      </c>
      <c r="N1347" s="20">
        <v>0</v>
      </c>
      <c r="O1347" s="20">
        <v>25007631.489999998</v>
      </c>
      <c r="P1347" s="20">
        <v>0</v>
      </c>
      <c r="Q1347" s="20">
        <v>25007631.489999998</v>
      </c>
      <c r="R1347" s="20">
        <v>0</v>
      </c>
      <c r="S1347" s="20">
        <v>0</v>
      </c>
      <c r="T1347" s="20">
        <v>0</v>
      </c>
      <c r="U1347" s="20">
        <v>25007631.489999998</v>
      </c>
      <c r="V1347" s="20">
        <v>25007631.489999998</v>
      </c>
      <c r="W1347" s="20">
        <v>0</v>
      </c>
      <c r="X1347" s="20">
        <v>6.08</v>
      </c>
      <c r="Y1347" s="19">
        <v>2024</v>
      </c>
      <c r="Z1347" s="19">
        <v>1</v>
      </c>
    </row>
    <row r="1348" spans="1:26" x14ac:dyDescent="0.25">
      <c r="A1348" s="19">
        <v>202402</v>
      </c>
      <c r="B1348" s="19">
        <v>10000</v>
      </c>
      <c r="C1348" s="19" t="s">
        <v>305</v>
      </c>
      <c r="F1348" s="19">
        <v>99</v>
      </c>
      <c r="G1348" s="19" t="s">
        <v>306</v>
      </c>
      <c r="H1348" s="19">
        <v>0</v>
      </c>
      <c r="J1348" s="19">
        <v>1</v>
      </c>
      <c r="K1348" s="20" t="s">
        <v>523</v>
      </c>
      <c r="L1348" s="20">
        <v>4</v>
      </c>
      <c r="M1348" s="20">
        <v>0</v>
      </c>
      <c r="N1348" s="20">
        <v>0</v>
      </c>
      <c r="O1348" s="20">
        <v>33042378.390000001</v>
      </c>
      <c r="P1348" s="20">
        <v>0</v>
      </c>
      <c r="Q1348" s="20">
        <v>33042378.390000001</v>
      </c>
      <c r="R1348" s="20">
        <v>0</v>
      </c>
      <c r="S1348" s="20">
        <v>0</v>
      </c>
      <c r="T1348" s="20">
        <v>0</v>
      </c>
      <c r="U1348" s="20">
        <v>33042378.390000001</v>
      </c>
      <c r="V1348" s="20">
        <v>33042378.390000001</v>
      </c>
      <c r="W1348" s="20">
        <v>0</v>
      </c>
      <c r="X1348" s="20">
        <v>8.0299999999999994</v>
      </c>
      <c r="Y1348" s="19">
        <v>2024</v>
      </c>
      <c r="Z1348" s="19">
        <v>2</v>
      </c>
    </row>
    <row r="1349" spans="1:26" x14ac:dyDescent="0.25">
      <c r="A1349" s="19">
        <v>202403</v>
      </c>
      <c r="B1349" s="19">
        <v>10000</v>
      </c>
      <c r="C1349" s="19" t="s">
        <v>305</v>
      </c>
      <c r="F1349" s="19">
        <v>99</v>
      </c>
      <c r="G1349" s="19" t="s">
        <v>306</v>
      </c>
      <c r="H1349" s="19">
        <v>0</v>
      </c>
      <c r="J1349" s="19">
        <v>1</v>
      </c>
      <c r="K1349" s="20" t="s">
        <v>523</v>
      </c>
      <c r="L1349" s="20">
        <v>3</v>
      </c>
      <c r="M1349" s="20">
        <v>0</v>
      </c>
      <c r="N1349" s="20">
        <v>0</v>
      </c>
      <c r="O1349" s="20">
        <v>36434693.329999998</v>
      </c>
      <c r="P1349" s="20">
        <v>0</v>
      </c>
      <c r="Q1349" s="20">
        <v>36434693.329999998</v>
      </c>
      <c r="R1349" s="20">
        <v>0</v>
      </c>
      <c r="S1349" s="20">
        <v>0</v>
      </c>
      <c r="T1349" s="20">
        <v>0</v>
      </c>
      <c r="U1349" s="20">
        <v>36434693.329999998</v>
      </c>
      <c r="V1349" s="20">
        <v>36434693.329999998</v>
      </c>
      <c r="W1349" s="20">
        <v>0</v>
      </c>
      <c r="X1349" s="20">
        <v>8.86</v>
      </c>
      <c r="Y1349" s="19">
        <v>2024</v>
      </c>
      <c r="Z1349" s="19">
        <v>3</v>
      </c>
    </row>
    <row r="1350" spans="1:26" x14ac:dyDescent="0.25">
      <c r="A1350" s="19">
        <v>202404</v>
      </c>
      <c r="B1350" s="19">
        <v>10000</v>
      </c>
      <c r="C1350" s="19" t="s">
        <v>305</v>
      </c>
      <c r="F1350" s="19">
        <v>99</v>
      </c>
      <c r="G1350" s="19" t="s">
        <v>306</v>
      </c>
      <c r="H1350" s="19">
        <v>0</v>
      </c>
      <c r="J1350" s="19">
        <v>1</v>
      </c>
      <c r="K1350" s="20" t="s">
        <v>523</v>
      </c>
      <c r="L1350" s="20">
        <v>3</v>
      </c>
      <c r="M1350" s="20">
        <v>0</v>
      </c>
      <c r="N1350" s="20">
        <v>0</v>
      </c>
      <c r="O1350" s="20">
        <v>35454444.780000001</v>
      </c>
      <c r="P1350" s="20">
        <v>0</v>
      </c>
      <c r="Q1350" s="20">
        <v>35454444.780000001</v>
      </c>
      <c r="R1350" s="20">
        <v>0</v>
      </c>
      <c r="S1350" s="20">
        <v>0</v>
      </c>
      <c r="T1350" s="20">
        <v>0</v>
      </c>
      <c r="U1350" s="20">
        <v>35454444.780000001</v>
      </c>
      <c r="V1350" s="20">
        <v>35454444.780000001</v>
      </c>
      <c r="W1350" s="20">
        <v>0</v>
      </c>
      <c r="X1350" s="20">
        <v>8.6199999999999992</v>
      </c>
      <c r="Y1350" s="19">
        <v>2024</v>
      </c>
      <c r="Z1350" s="19">
        <v>4</v>
      </c>
    </row>
    <row r="1351" spans="1:26" x14ac:dyDescent="0.25">
      <c r="A1351" s="19">
        <v>202306</v>
      </c>
      <c r="B1351" s="19">
        <v>9221</v>
      </c>
      <c r="C1351" s="19" t="s">
        <v>226</v>
      </c>
      <c r="F1351" s="19">
        <v>22</v>
      </c>
      <c r="G1351" s="19" t="s">
        <v>227</v>
      </c>
      <c r="H1351" s="19">
        <v>0</v>
      </c>
      <c r="J1351" s="19">
        <v>1</v>
      </c>
      <c r="K1351" s="20" t="s">
        <v>523</v>
      </c>
      <c r="L1351" s="20">
        <v>53</v>
      </c>
      <c r="M1351" s="20">
        <v>53</v>
      </c>
      <c r="N1351" s="20">
        <v>34882.949999999997</v>
      </c>
      <c r="O1351" s="20">
        <v>8612.06</v>
      </c>
      <c r="P1351" s="20">
        <v>24.69</v>
      </c>
      <c r="Q1351" s="20">
        <v>43495.01</v>
      </c>
      <c r="R1351" s="20">
        <v>0</v>
      </c>
      <c r="S1351" s="20">
        <v>0</v>
      </c>
      <c r="T1351" s="20">
        <v>0</v>
      </c>
      <c r="U1351" s="20">
        <v>43495.01</v>
      </c>
      <c r="V1351" s="20">
        <v>8612.06</v>
      </c>
      <c r="W1351" s="20">
        <v>24.69</v>
      </c>
      <c r="X1351" s="20">
        <v>0</v>
      </c>
      <c r="Y1351" s="19">
        <v>2023</v>
      </c>
      <c r="Z1351" s="19">
        <v>6</v>
      </c>
    </row>
    <row r="1352" spans="1:26" x14ac:dyDescent="0.25">
      <c r="A1352" s="19">
        <v>202307</v>
      </c>
      <c r="B1352" s="19">
        <v>9221</v>
      </c>
      <c r="C1352" s="19" t="s">
        <v>226</v>
      </c>
      <c r="F1352" s="19">
        <v>22</v>
      </c>
      <c r="G1352" s="19" t="s">
        <v>227</v>
      </c>
      <c r="H1352" s="19">
        <v>0</v>
      </c>
      <c r="J1352" s="19">
        <v>1</v>
      </c>
      <c r="K1352" s="20" t="s">
        <v>523</v>
      </c>
      <c r="L1352" s="20">
        <v>80</v>
      </c>
      <c r="M1352" s="20">
        <v>80</v>
      </c>
      <c r="N1352" s="20">
        <v>57918.87</v>
      </c>
      <c r="O1352" s="20">
        <v>14335.21</v>
      </c>
      <c r="P1352" s="20">
        <v>24.75</v>
      </c>
      <c r="Q1352" s="20">
        <v>72254.080000000002</v>
      </c>
      <c r="R1352" s="20">
        <v>0</v>
      </c>
      <c r="S1352" s="20">
        <v>0</v>
      </c>
      <c r="T1352" s="20">
        <v>0</v>
      </c>
      <c r="U1352" s="20">
        <v>72254.080000000002</v>
      </c>
      <c r="V1352" s="20">
        <v>14335.21</v>
      </c>
      <c r="W1352" s="20">
        <v>24.75</v>
      </c>
      <c r="X1352" s="20">
        <v>0</v>
      </c>
      <c r="Y1352" s="19">
        <v>2023</v>
      </c>
      <c r="Z1352" s="19">
        <v>7</v>
      </c>
    </row>
    <row r="1353" spans="1:26" x14ac:dyDescent="0.25">
      <c r="A1353" s="19">
        <v>202308</v>
      </c>
      <c r="B1353" s="19">
        <v>9221</v>
      </c>
      <c r="C1353" s="19" t="s">
        <v>226</v>
      </c>
      <c r="F1353" s="19">
        <v>22</v>
      </c>
      <c r="G1353" s="19" t="s">
        <v>227</v>
      </c>
      <c r="H1353" s="19">
        <v>0</v>
      </c>
      <c r="J1353" s="19">
        <v>1</v>
      </c>
      <c r="K1353" s="20" t="s">
        <v>523</v>
      </c>
      <c r="L1353" s="20">
        <v>16</v>
      </c>
      <c r="M1353" s="20">
        <v>16</v>
      </c>
      <c r="N1353" s="20">
        <v>12626.22</v>
      </c>
      <c r="O1353" s="20">
        <v>3188.11</v>
      </c>
      <c r="P1353" s="20">
        <v>25.25</v>
      </c>
      <c r="Q1353" s="20">
        <v>15814.33</v>
      </c>
      <c r="R1353" s="20">
        <v>0</v>
      </c>
      <c r="S1353" s="20">
        <v>0</v>
      </c>
      <c r="T1353" s="20">
        <v>0</v>
      </c>
      <c r="U1353" s="20">
        <v>15814.33</v>
      </c>
      <c r="V1353" s="20">
        <v>3188.11</v>
      </c>
      <c r="W1353" s="20">
        <v>25.25</v>
      </c>
      <c r="X1353" s="20">
        <v>0</v>
      </c>
      <c r="Y1353" s="19">
        <v>2023</v>
      </c>
      <c r="Z1353" s="19">
        <v>8</v>
      </c>
    </row>
    <row r="1354" spans="1:26" x14ac:dyDescent="0.25">
      <c r="A1354" s="19">
        <v>202309</v>
      </c>
      <c r="B1354" s="19">
        <v>9221</v>
      </c>
      <c r="C1354" s="19" t="s">
        <v>226</v>
      </c>
      <c r="F1354" s="19">
        <v>22</v>
      </c>
      <c r="G1354" s="19" t="s">
        <v>227</v>
      </c>
      <c r="H1354" s="19">
        <v>0</v>
      </c>
      <c r="J1354" s="19">
        <v>1</v>
      </c>
      <c r="K1354" s="20" t="s">
        <v>523</v>
      </c>
      <c r="L1354" s="20">
        <v>22</v>
      </c>
      <c r="M1354" s="20">
        <v>22</v>
      </c>
      <c r="N1354" s="20">
        <v>19965.439999999999</v>
      </c>
      <c r="O1354" s="20">
        <v>4791.83</v>
      </c>
      <c r="P1354" s="20">
        <v>24</v>
      </c>
      <c r="Q1354" s="20">
        <v>24757.27</v>
      </c>
      <c r="R1354" s="20">
        <v>0</v>
      </c>
      <c r="S1354" s="20">
        <v>0</v>
      </c>
      <c r="T1354" s="20">
        <v>0</v>
      </c>
      <c r="U1354" s="20">
        <v>24757.27</v>
      </c>
      <c r="V1354" s="20">
        <v>4791.83</v>
      </c>
      <c r="W1354" s="20">
        <v>24</v>
      </c>
      <c r="X1354" s="20">
        <v>0</v>
      </c>
      <c r="Y1354" s="19">
        <v>2023</v>
      </c>
      <c r="Z1354" s="19">
        <v>9</v>
      </c>
    </row>
    <row r="1355" spans="1:26" x14ac:dyDescent="0.25">
      <c r="A1355" s="19">
        <v>202310</v>
      </c>
      <c r="B1355" s="19">
        <v>9221</v>
      </c>
      <c r="C1355" s="19" t="s">
        <v>226</v>
      </c>
      <c r="F1355" s="19">
        <v>22</v>
      </c>
      <c r="G1355" s="19" t="s">
        <v>227</v>
      </c>
      <c r="H1355" s="19">
        <v>0</v>
      </c>
      <c r="J1355" s="19">
        <v>1</v>
      </c>
      <c r="K1355" s="20" t="s">
        <v>523</v>
      </c>
      <c r="L1355" s="20">
        <v>114</v>
      </c>
      <c r="M1355" s="20">
        <v>114</v>
      </c>
      <c r="N1355" s="20">
        <v>117942.14</v>
      </c>
      <c r="O1355" s="20">
        <v>28306.21</v>
      </c>
      <c r="P1355" s="20">
        <v>24</v>
      </c>
      <c r="Q1355" s="20">
        <v>146248.35</v>
      </c>
      <c r="R1355" s="20">
        <v>0</v>
      </c>
      <c r="S1355" s="20">
        <v>0</v>
      </c>
      <c r="T1355" s="20">
        <v>0</v>
      </c>
      <c r="U1355" s="20">
        <v>146248.35</v>
      </c>
      <c r="V1355" s="20">
        <v>28306.21</v>
      </c>
      <c r="W1355" s="20">
        <v>24</v>
      </c>
      <c r="X1355" s="20">
        <v>0.01</v>
      </c>
      <c r="Y1355" s="19">
        <v>2023</v>
      </c>
      <c r="Z1355" s="19">
        <v>10</v>
      </c>
    </row>
    <row r="1356" spans="1:26" x14ac:dyDescent="0.25">
      <c r="A1356" s="19">
        <v>202311</v>
      </c>
      <c r="B1356" s="19">
        <v>9221</v>
      </c>
      <c r="C1356" s="19" t="s">
        <v>226</v>
      </c>
      <c r="F1356" s="19">
        <v>22</v>
      </c>
      <c r="G1356" s="19" t="s">
        <v>227</v>
      </c>
      <c r="H1356" s="19">
        <v>0</v>
      </c>
      <c r="J1356" s="19">
        <v>1</v>
      </c>
      <c r="K1356" s="20" t="s">
        <v>523</v>
      </c>
      <c r="L1356" s="20">
        <v>55</v>
      </c>
      <c r="M1356" s="20">
        <v>55</v>
      </c>
      <c r="N1356" s="20">
        <v>64460.63</v>
      </c>
      <c r="O1356" s="20">
        <v>15548.41</v>
      </c>
      <c r="P1356" s="20">
        <v>24.12</v>
      </c>
      <c r="Q1356" s="20">
        <v>80009.039999999994</v>
      </c>
      <c r="R1356" s="20">
        <v>0</v>
      </c>
      <c r="S1356" s="20">
        <v>58.53</v>
      </c>
      <c r="T1356" s="20">
        <v>0</v>
      </c>
      <c r="U1356" s="20">
        <v>79950.509999999995</v>
      </c>
      <c r="V1356" s="20">
        <v>15489.88</v>
      </c>
      <c r="W1356" s="20">
        <v>24.03</v>
      </c>
      <c r="X1356" s="20">
        <v>0</v>
      </c>
      <c r="Y1356" s="19">
        <v>2023</v>
      </c>
      <c r="Z1356" s="19">
        <v>11</v>
      </c>
    </row>
    <row r="1357" spans="1:26" x14ac:dyDescent="0.25">
      <c r="A1357" s="19">
        <v>202312</v>
      </c>
      <c r="B1357" s="19">
        <v>9221</v>
      </c>
      <c r="C1357" s="19" t="s">
        <v>226</v>
      </c>
      <c r="F1357" s="19">
        <v>22</v>
      </c>
      <c r="G1357" s="19" t="s">
        <v>227</v>
      </c>
      <c r="H1357" s="19">
        <v>0</v>
      </c>
      <c r="J1357" s="19">
        <v>1</v>
      </c>
      <c r="K1357" s="20" t="s">
        <v>523</v>
      </c>
      <c r="L1357" s="20">
        <v>80</v>
      </c>
      <c r="M1357" s="20">
        <v>80</v>
      </c>
      <c r="N1357" s="20">
        <v>113647.96</v>
      </c>
      <c r="O1357" s="20">
        <v>27275.599999999999</v>
      </c>
      <c r="P1357" s="20">
        <v>24</v>
      </c>
      <c r="Q1357" s="20">
        <v>140923.56</v>
      </c>
      <c r="R1357" s="20">
        <v>0</v>
      </c>
      <c r="S1357" s="20">
        <v>0</v>
      </c>
      <c r="T1357" s="20">
        <v>0</v>
      </c>
      <c r="U1357" s="20">
        <v>140923.56</v>
      </c>
      <c r="V1357" s="20">
        <v>27275.599999999999</v>
      </c>
      <c r="W1357" s="20">
        <v>24</v>
      </c>
      <c r="X1357" s="20">
        <v>0.01</v>
      </c>
      <c r="Y1357" s="19">
        <v>2023</v>
      </c>
      <c r="Z1357" s="19">
        <v>12</v>
      </c>
    </row>
    <row r="1358" spans="1:26" x14ac:dyDescent="0.25">
      <c r="A1358" s="19">
        <v>202401</v>
      </c>
      <c r="B1358" s="19">
        <v>9221</v>
      </c>
      <c r="C1358" s="19" t="s">
        <v>226</v>
      </c>
      <c r="F1358" s="19">
        <v>22</v>
      </c>
      <c r="G1358" s="19" t="s">
        <v>227</v>
      </c>
      <c r="H1358" s="19">
        <v>0</v>
      </c>
      <c r="J1358" s="19">
        <v>1</v>
      </c>
      <c r="K1358" s="20" t="s">
        <v>523</v>
      </c>
      <c r="L1358" s="20">
        <v>72</v>
      </c>
      <c r="M1358" s="20">
        <v>72</v>
      </c>
      <c r="N1358" s="20">
        <v>138022.48000000001</v>
      </c>
      <c r="O1358" s="20">
        <v>33125.919999999998</v>
      </c>
      <c r="P1358" s="20">
        <v>24</v>
      </c>
      <c r="Q1358" s="20">
        <v>171148.4</v>
      </c>
      <c r="R1358" s="20">
        <v>0</v>
      </c>
      <c r="S1358" s="20">
        <v>0</v>
      </c>
      <c r="T1358" s="20">
        <v>0</v>
      </c>
      <c r="U1358" s="20">
        <v>171148.4</v>
      </c>
      <c r="V1358" s="20">
        <v>33125.919999999998</v>
      </c>
      <c r="W1358" s="20">
        <v>24</v>
      </c>
      <c r="X1358" s="20">
        <v>0.01</v>
      </c>
      <c r="Y1358" s="19">
        <v>2024</v>
      </c>
      <c r="Z1358" s="19">
        <v>1</v>
      </c>
    </row>
    <row r="1359" spans="1:26" x14ac:dyDescent="0.25">
      <c r="A1359" s="19">
        <v>202402</v>
      </c>
      <c r="B1359" s="19">
        <v>9221</v>
      </c>
      <c r="C1359" s="19" t="s">
        <v>226</v>
      </c>
      <c r="F1359" s="19">
        <v>22</v>
      </c>
      <c r="G1359" s="19" t="s">
        <v>227</v>
      </c>
      <c r="H1359" s="19">
        <v>0</v>
      </c>
      <c r="J1359" s="19">
        <v>1</v>
      </c>
      <c r="K1359" s="20" t="s">
        <v>523</v>
      </c>
      <c r="L1359" s="20">
        <v>38</v>
      </c>
      <c r="M1359" s="20">
        <v>38</v>
      </c>
      <c r="N1359" s="20">
        <v>72845.240000000005</v>
      </c>
      <c r="O1359" s="20">
        <v>17483.04</v>
      </c>
      <c r="P1359" s="20">
        <v>24</v>
      </c>
      <c r="Q1359" s="20">
        <v>90328.28</v>
      </c>
      <c r="R1359" s="20">
        <v>0</v>
      </c>
      <c r="S1359" s="20">
        <v>0</v>
      </c>
      <c r="T1359" s="20">
        <v>0</v>
      </c>
      <c r="U1359" s="20">
        <v>90328.28</v>
      </c>
      <c r="V1359" s="20">
        <v>17483.04</v>
      </c>
      <c r="W1359" s="20">
        <v>24</v>
      </c>
      <c r="X1359" s="20">
        <v>0</v>
      </c>
      <c r="Y1359" s="19">
        <v>2024</v>
      </c>
      <c r="Z1359" s="19">
        <v>2</v>
      </c>
    </row>
    <row r="1360" spans="1:26" x14ac:dyDescent="0.25">
      <c r="A1360" s="19">
        <v>202403</v>
      </c>
      <c r="B1360" s="19">
        <v>9221</v>
      </c>
      <c r="C1360" s="19" t="s">
        <v>226</v>
      </c>
      <c r="F1360" s="19">
        <v>22</v>
      </c>
      <c r="G1360" s="19" t="s">
        <v>227</v>
      </c>
      <c r="H1360" s="19">
        <v>0</v>
      </c>
      <c r="J1360" s="19">
        <v>1</v>
      </c>
      <c r="K1360" s="20" t="s">
        <v>523</v>
      </c>
      <c r="L1360" s="20">
        <v>87</v>
      </c>
      <c r="M1360" s="20">
        <v>87</v>
      </c>
      <c r="N1360" s="20">
        <v>188583.81</v>
      </c>
      <c r="O1360" s="20">
        <v>45260.01</v>
      </c>
      <c r="P1360" s="20">
        <v>24</v>
      </c>
      <c r="Q1360" s="20">
        <v>233843.82</v>
      </c>
      <c r="R1360" s="20">
        <v>0</v>
      </c>
      <c r="S1360" s="20">
        <v>0</v>
      </c>
      <c r="T1360" s="20">
        <v>0</v>
      </c>
      <c r="U1360" s="20">
        <v>233843.82</v>
      </c>
      <c r="V1360" s="20">
        <v>45260.01</v>
      </c>
      <c r="W1360" s="20">
        <v>24</v>
      </c>
      <c r="X1360" s="20">
        <v>0.01</v>
      </c>
      <c r="Y1360" s="19">
        <v>2024</v>
      </c>
      <c r="Z1360" s="19">
        <v>3</v>
      </c>
    </row>
    <row r="1361" spans="1:26" x14ac:dyDescent="0.25">
      <c r="A1361" s="19">
        <v>202404</v>
      </c>
      <c r="B1361" s="19">
        <v>9221</v>
      </c>
      <c r="C1361" s="19" t="s">
        <v>226</v>
      </c>
      <c r="F1361" s="19">
        <v>22</v>
      </c>
      <c r="G1361" s="19" t="s">
        <v>227</v>
      </c>
      <c r="H1361" s="19">
        <v>0</v>
      </c>
      <c r="J1361" s="19">
        <v>1</v>
      </c>
      <c r="K1361" s="20" t="s">
        <v>523</v>
      </c>
      <c r="L1361" s="20">
        <v>4</v>
      </c>
      <c r="M1361" s="20">
        <v>4</v>
      </c>
      <c r="N1361" s="20">
        <v>8573.5499999999993</v>
      </c>
      <c r="O1361" s="20">
        <v>2314.9299999999998</v>
      </c>
      <c r="P1361" s="20">
        <v>27</v>
      </c>
      <c r="Q1361" s="20">
        <v>10888.48</v>
      </c>
      <c r="R1361" s="20">
        <v>0</v>
      </c>
      <c r="S1361" s="20">
        <v>0</v>
      </c>
      <c r="T1361" s="20">
        <v>0</v>
      </c>
      <c r="U1361" s="20">
        <v>10888.48</v>
      </c>
      <c r="V1361" s="20">
        <v>2314.9299999999998</v>
      </c>
      <c r="W1361" s="20">
        <v>27</v>
      </c>
      <c r="X1361" s="20">
        <v>0</v>
      </c>
      <c r="Y1361" s="19">
        <v>2024</v>
      </c>
      <c r="Z1361" s="19">
        <v>4</v>
      </c>
    </row>
    <row r="1362" spans="1:26" x14ac:dyDescent="0.25">
      <c r="A1362" s="19">
        <v>202310</v>
      </c>
      <c r="B1362" s="19">
        <v>9529</v>
      </c>
      <c r="C1362" s="19" t="s">
        <v>425</v>
      </c>
      <c r="F1362" s="19">
        <v>22</v>
      </c>
      <c r="G1362" s="19" t="s">
        <v>227</v>
      </c>
      <c r="H1362" s="19">
        <v>0</v>
      </c>
      <c r="J1362" s="19">
        <v>1</v>
      </c>
      <c r="K1362" s="20" t="s">
        <v>523</v>
      </c>
      <c r="L1362" s="20">
        <v>22</v>
      </c>
      <c r="M1362" s="20">
        <v>4.18</v>
      </c>
      <c r="N1362" s="20">
        <v>9810.24</v>
      </c>
      <c r="O1362" s="20">
        <v>2546.2199999999998</v>
      </c>
      <c r="P1362" s="20">
        <v>25.95</v>
      </c>
      <c r="Q1362" s="20">
        <v>12356.46</v>
      </c>
      <c r="R1362" s="20">
        <v>0</v>
      </c>
      <c r="S1362" s="20">
        <v>0</v>
      </c>
      <c r="T1362" s="20">
        <v>0</v>
      </c>
      <c r="U1362" s="20">
        <v>12356.46</v>
      </c>
      <c r="V1362" s="20">
        <v>2546.2199999999998</v>
      </c>
      <c r="W1362" s="20">
        <v>25.95</v>
      </c>
      <c r="X1362" s="20">
        <v>0</v>
      </c>
      <c r="Y1362" s="19">
        <v>2023</v>
      </c>
      <c r="Z1362" s="19">
        <v>10</v>
      </c>
    </row>
    <row r="1363" spans="1:26" x14ac:dyDescent="0.25">
      <c r="A1363" s="19">
        <v>202311</v>
      </c>
      <c r="B1363" s="19">
        <v>9529</v>
      </c>
      <c r="C1363" s="19" t="s">
        <v>425</v>
      </c>
      <c r="F1363" s="19">
        <v>22</v>
      </c>
      <c r="G1363" s="19" t="s">
        <v>227</v>
      </c>
      <c r="H1363" s="19">
        <v>0</v>
      </c>
      <c r="J1363" s="19">
        <v>1</v>
      </c>
      <c r="K1363" s="20" t="s">
        <v>523</v>
      </c>
      <c r="L1363" s="20">
        <v>40</v>
      </c>
      <c r="M1363" s="20">
        <v>7.6</v>
      </c>
      <c r="N1363" s="20">
        <v>20333.96</v>
      </c>
      <c r="O1363" s="20">
        <v>5185.28</v>
      </c>
      <c r="P1363" s="20">
        <v>25.5</v>
      </c>
      <c r="Q1363" s="20">
        <v>25519.24</v>
      </c>
      <c r="R1363" s="20">
        <v>0</v>
      </c>
      <c r="S1363" s="20">
        <v>0</v>
      </c>
      <c r="T1363" s="20">
        <v>0</v>
      </c>
      <c r="U1363" s="20">
        <v>25519.24</v>
      </c>
      <c r="V1363" s="20">
        <v>5185.28</v>
      </c>
      <c r="W1363" s="20">
        <v>25.5</v>
      </c>
      <c r="X1363" s="20">
        <v>0</v>
      </c>
      <c r="Y1363" s="19">
        <v>2023</v>
      </c>
      <c r="Z1363" s="19">
        <v>11</v>
      </c>
    </row>
    <row r="1364" spans="1:26" x14ac:dyDescent="0.25">
      <c r="A1364" s="19">
        <v>202312</v>
      </c>
      <c r="B1364" s="19">
        <v>9529</v>
      </c>
      <c r="C1364" s="19" t="s">
        <v>425</v>
      </c>
      <c r="F1364" s="19">
        <v>22</v>
      </c>
      <c r="G1364" s="19" t="s">
        <v>227</v>
      </c>
      <c r="H1364" s="19">
        <v>0</v>
      </c>
      <c r="J1364" s="19">
        <v>1</v>
      </c>
      <c r="K1364" s="20" t="s">
        <v>523</v>
      </c>
      <c r="L1364" s="20">
        <v>94</v>
      </c>
      <c r="M1364" s="20">
        <v>17.86</v>
      </c>
      <c r="N1364" s="20">
        <v>70832.759999999995</v>
      </c>
      <c r="O1364" s="20">
        <v>17502.04</v>
      </c>
      <c r="P1364" s="20">
        <v>24.71</v>
      </c>
      <c r="Q1364" s="20">
        <v>88334.8</v>
      </c>
      <c r="R1364" s="20">
        <v>0</v>
      </c>
      <c r="S1364" s="20">
        <v>0</v>
      </c>
      <c r="T1364" s="20">
        <v>0</v>
      </c>
      <c r="U1364" s="20">
        <v>88334.8</v>
      </c>
      <c r="V1364" s="20">
        <v>17502.04</v>
      </c>
      <c r="W1364" s="20">
        <v>24.71</v>
      </c>
      <c r="X1364" s="20">
        <v>0</v>
      </c>
      <c r="Y1364" s="19">
        <v>2023</v>
      </c>
      <c r="Z1364" s="19">
        <v>12</v>
      </c>
    </row>
    <row r="1365" spans="1:26" x14ac:dyDescent="0.25">
      <c r="A1365" s="19">
        <v>202401</v>
      </c>
      <c r="B1365" s="19">
        <v>9529</v>
      </c>
      <c r="C1365" s="19" t="s">
        <v>425</v>
      </c>
      <c r="F1365" s="19">
        <v>22</v>
      </c>
      <c r="G1365" s="19" t="s">
        <v>227</v>
      </c>
      <c r="H1365" s="19">
        <v>0</v>
      </c>
      <c r="J1365" s="19">
        <v>1</v>
      </c>
      <c r="K1365" s="20" t="s">
        <v>523</v>
      </c>
      <c r="L1365" s="20">
        <v>70</v>
      </c>
      <c r="M1365" s="20">
        <v>13.3</v>
      </c>
      <c r="N1365" s="20">
        <v>59071.75</v>
      </c>
      <c r="O1365" s="20">
        <v>15670.98</v>
      </c>
      <c r="P1365" s="20">
        <v>26.53</v>
      </c>
      <c r="Q1365" s="20">
        <v>74742.73</v>
      </c>
      <c r="R1365" s="20">
        <v>0</v>
      </c>
      <c r="S1365" s="20">
        <v>0</v>
      </c>
      <c r="T1365" s="20">
        <v>0</v>
      </c>
      <c r="U1365" s="20">
        <v>74742.73</v>
      </c>
      <c r="V1365" s="20">
        <v>15670.98</v>
      </c>
      <c r="W1365" s="20">
        <v>26.53</v>
      </c>
      <c r="X1365" s="20">
        <v>0</v>
      </c>
      <c r="Y1365" s="19">
        <v>2024</v>
      </c>
      <c r="Z1365" s="19">
        <v>1</v>
      </c>
    </row>
    <row r="1366" spans="1:26" x14ac:dyDescent="0.25">
      <c r="A1366" s="19">
        <v>202402</v>
      </c>
      <c r="B1366" s="19">
        <v>9529</v>
      </c>
      <c r="C1366" s="19" t="s">
        <v>425</v>
      </c>
      <c r="F1366" s="19">
        <v>22</v>
      </c>
      <c r="G1366" s="19" t="s">
        <v>227</v>
      </c>
      <c r="H1366" s="19">
        <v>0</v>
      </c>
      <c r="J1366" s="19">
        <v>1</v>
      </c>
      <c r="K1366" s="20" t="s">
        <v>523</v>
      </c>
      <c r="L1366" s="20">
        <v>30</v>
      </c>
      <c r="M1366" s="20">
        <v>5.7</v>
      </c>
      <c r="N1366" s="20">
        <v>29294.35</v>
      </c>
      <c r="O1366" s="20">
        <v>6962.48</v>
      </c>
      <c r="P1366" s="20">
        <v>23.77</v>
      </c>
      <c r="Q1366" s="20">
        <v>36256.83</v>
      </c>
      <c r="R1366" s="20">
        <v>0</v>
      </c>
      <c r="S1366" s="20">
        <v>0</v>
      </c>
      <c r="T1366" s="20">
        <v>0</v>
      </c>
      <c r="U1366" s="20">
        <v>36256.83</v>
      </c>
      <c r="V1366" s="20">
        <v>6962.48</v>
      </c>
      <c r="W1366" s="20">
        <v>23.77</v>
      </c>
      <c r="X1366" s="20">
        <v>0</v>
      </c>
      <c r="Y1366" s="19">
        <v>2024</v>
      </c>
      <c r="Z1366" s="19">
        <v>2</v>
      </c>
    </row>
    <row r="1367" spans="1:26" x14ac:dyDescent="0.25">
      <c r="A1367" s="19">
        <v>202403</v>
      </c>
      <c r="B1367" s="19">
        <v>9529</v>
      </c>
      <c r="C1367" s="19" t="s">
        <v>425</v>
      </c>
      <c r="F1367" s="19">
        <v>22</v>
      </c>
      <c r="G1367" s="19" t="s">
        <v>227</v>
      </c>
      <c r="H1367" s="19">
        <v>0</v>
      </c>
      <c r="J1367" s="19">
        <v>1</v>
      </c>
      <c r="K1367" s="20" t="s">
        <v>523</v>
      </c>
      <c r="L1367" s="20">
        <v>61</v>
      </c>
      <c r="M1367" s="20">
        <v>11.59</v>
      </c>
      <c r="N1367" s="20">
        <v>67478.22</v>
      </c>
      <c r="O1367" s="20">
        <v>16864.03</v>
      </c>
      <c r="P1367" s="20">
        <v>24.99</v>
      </c>
      <c r="Q1367" s="20">
        <v>84342.25</v>
      </c>
      <c r="R1367" s="20">
        <v>0</v>
      </c>
      <c r="S1367" s="20">
        <v>0</v>
      </c>
      <c r="T1367" s="20">
        <v>0</v>
      </c>
      <c r="U1367" s="20">
        <v>84342.25</v>
      </c>
      <c r="V1367" s="20">
        <v>16864.03</v>
      </c>
      <c r="W1367" s="20">
        <v>24.99</v>
      </c>
      <c r="X1367" s="20">
        <v>0</v>
      </c>
      <c r="Y1367" s="19">
        <v>2024</v>
      </c>
      <c r="Z1367" s="19">
        <v>3</v>
      </c>
    </row>
    <row r="1368" spans="1:26" x14ac:dyDescent="0.25">
      <c r="A1368" s="19">
        <v>202404</v>
      </c>
      <c r="B1368" s="19">
        <v>9529</v>
      </c>
      <c r="C1368" s="19" t="s">
        <v>425</v>
      </c>
      <c r="F1368" s="19">
        <v>22</v>
      </c>
      <c r="G1368" s="19" t="s">
        <v>227</v>
      </c>
      <c r="H1368" s="19">
        <v>0</v>
      </c>
      <c r="J1368" s="19">
        <v>1</v>
      </c>
      <c r="K1368" s="20" t="s">
        <v>523</v>
      </c>
      <c r="L1368" s="20">
        <v>12</v>
      </c>
      <c r="M1368" s="20">
        <v>2.2799999999999998</v>
      </c>
      <c r="N1368" s="20">
        <v>13688.34</v>
      </c>
      <c r="O1368" s="20">
        <v>3695.88</v>
      </c>
      <c r="P1368" s="20">
        <v>27</v>
      </c>
      <c r="Q1368" s="20">
        <v>17384.22</v>
      </c>
      <c r="R1368" s="20">
        <v>0</v>
      </c>
      <c r="S1368" s="20">
        <v>0</v>
      </c>
      <c r="T1368" s="20">
        <v>0</v>
      </c>
      <c r="U1368" s="20">
        <v>17384.22</v>
      </c>
      <c r="V1368" s="20">
        <v>3695.88</v>
      </c>
      <c r="W1368" s="20">
        <v>27</v>
      </c>
      <c r="X1368" s="20">
        <v>0</v>
      </c>
      <c r="Y1368" s="19">
        <v>2024</v>
      </c>
      <c r="Z1368" s="19">
        <v>4</v>
      </c>
    </row>
    <row r="1369" spans="1:26" x14ac:dyDescent="0.25">
      <c r="A1369" s="19">
        <v>202306</v>
      </c>
      <c r="B1369" s="19">
        <v>2923</v>
      </c>
      <c r="C1369" s="19" t="s">
        <v>770</v>
      </c>
      <c r="F1369" s="19">
        <v>13</v>
      </c>
      <c r="G1369" s="19" t="s">
        <v>276</v>
      </c>
      <c r="H1369" s="19">
        <v>0</v>
      </c>
      <c r="J1369" s="19">
        <v>1</v>
      </c>
      <c r="K1369" s="20" t="s">
        <v>523</v>
      </c>
      <c r="L1369" s="20">
        <v>18</v>
      </c>
      <c r="M1369" s="20">
        <v>16.2</v>
      </c>
      <c r="N1369" s="20">
        <v>18409.14</v>
      </c>
      <c r="O1369" s="20">
        <v>4155.12</v>
      </c>
      <c r="P1369" s="20">
        <v>22.57</v>
      </c>
      <c r="Q1369" s="20">
        <v>22564.26</v>
      </c>
      <c r="R1369" s="20">
        <v>0</v>
      </c>
      <c r="S1369" s="20">
        <v>0</v>
      </c>
      <c r="T1369" s="20">
        <v>0</v>
      </c>
      <c r="U1369" s="20">
        <v>22564.26</v>
      </c>
      <c r="V1369" s="20">
        <v>4155.12</v>
      </c>
      <c r="W1369" s="20">
        <v>22.57</v>
      </c>
      <c r="X1369" s="20">
        <v>0</v>
      </c>
      <c r="Y1369" s="19">
        <v>2023</v>
      </c>
      <c r="Z1369" s="19">
        <v>6</v>
      </c>
    </row>
    <row r="1370" spans="1:26" x14ac:dyDescent="0.25">
      <c r="A1370" s="19">
        <v>202307</v>
      </c>
      <c r="B1370" s="19">
        <v>2923</v>
      </c>
      <c r="C1370" s="19" t="s">
        <v>770</v>
      </c>
      <c r="F1370" s="19">
        <v>13</v>
      </c>
      <c r="G1370" s="19" t="s">
        <v>276</v>
      </c>
      <c r="H1370" s="19">
        <v>0</v>
      </c>
      <c r="J1370" s="19">
        <v>1</v>
      </c>
      <c r="K1370" s="20" t="s">
        <v>523</v>
      </c>
      <c r="L1370" s="20">
        <v>-4</v>
      </c>
      <c r="M1370" s="20">
        <v>-3.6</v>
      </c>
      <c r="N1370" s="20">
        <v>-4090.92</v>
      </c>
      <c r="O1370" s="20">
        <v>-923.36</v>
      </c>
      <c r="P1370" s="20">
        <v>0</v>
      </c>
      <c r="Q1370" s="20">
        <v>-5014.28</v>
      </c>
      <c r="R1370" s="20">
        <v>0</v>
      </c>
      <c r="S1370" s="20">
        <v>0</v>
      </c>
      <c r="T1370" s="20">
        <v>0</v>
      </c>
      <c r="U1370" s="20">
        <v>-5014.28</v>
      </c>
      <c r="V1370" s="20">
        <v>-923.36</v>
      </c>
      <c r="W1370" s="20">
        <v>0</v>
      </c>
      <c r="X1370" s="20">
        <v>0</v>
      </c>
      <c r="Y1370" s="19">
        <v>2023</v>
      </c>
      <c r="Z1370" s="19">
        <v>7</v>
      </c>
    </row>
    <row r="1371" spans="1:26" x14ac:dyDescent="0.25">
      <c r="A1371" s="19">
        <v>202308</v>
      </c>
      <c r="B1371" s="19">
        <v>2923</v>
      </c>
      <c r="C1371" s="19" t="s">
        <v>770</v>
      </c>
      <c r="F1371" s="19">
        <v>13</v>
      </c>
      <c r="G1371" s="19" t="s">
        <v>276</v>
      </c>
      <c r="H1371" s="19">
        <v>0</v>
      </c>
      <c r="J1371" s="19">
        <v>1</v>
      </c>
      <c r="K1371" s="20" t="s">
        <v>523</v>
      </c>
      <c r="L1371" s="20">
        <v>-2</v>
      </c>
      <c r="M1371" s="20">
        <v>-1.8</v>
      </c>
      <c r="N1371" s="20">
        <v>-2187.73</v>
      </c>
      <c r="O1371" s="20">
        <v>-493.79</v>
      </c>
      <c r="P1371" s="20">
        <v>0</v>
      </c>
      <c r="Q1371" s="20">
        <v>-2681.52</v>
      </c>
      <c r="R1371" s="20">
        <v>0</v>
      </c>
      <c r="S1371" s="20">
        <v>0</v>
      </c>
      <c r="T1371" s="20">
        <v>0</v>
      </c>
      <c r="U1371" s="20">
        <v>-2681.52</v>
      </c>
      <c r="V1371" s="20">
        <v>-493.79</v>
      </c>
      <c r="W1371" s="20">
        <v>0</v>
      </c>
      <c r="X1371" s="20">
        <v>0</v>
      </c>
      <c r="Y1371" s="19">
        <v>2023</v>
      </c>
      <c r="Z1371" s="19">
        <v>8</v>
      </c>
    </row>
    <row r="1372" spans="1:26" x14ac:dyDescent="0.25">
      <c r="A1372" s="19">
        <v>202306</v>
      </c>
      <c r="B1372" s="19">
        <v>2911</v>
      </c>
      <c r="C1372" s="19" t="s">
        <v>829</v>
      </c>
      <c r="F1372" s="19">
        <v>13</v>
      </c>
      <c r="G1372" s="19" t="s">
        <v>276</v>
      </c>
      <c r="H1372" s="19">
        <v>0</v>
      </c>
      <c r="J1372" s="19">
        <v>1</v>
      </c>
      <c r="K1372" s="20" t="s">
        <v>523</v>
      </c>
      <c r="L1372" s="20">
        <v>4</v>
      </c>
      <c r="M1372" s="20">
        <v>4</v>
      </c>
      <c r="N1372" s="20">
        <v>3803.24</v>
      </c>
      <c r="O1372" s="20">
        <v>855.72</v>
      </c>
      <c r="P1372" s="20">
        <v>22.5</v>
      </c>
      <c r="Q1372" s="20">
        <v>4658.96</v>
      </c>
      <c r="R1372" s="20">
        <v>0</v>
      </c>
      <c r="S1372" s="20">
        <v>0</v>
      </c>
      <c r="T1372" s="20">
        <v>0</v>
      </c>
      <c r="U1372" s="20">
        <v>4658.96</v>
      </c>
      <c r="V1372" s="20">
        <v>855.72</v>
      </c>
      <c r="W1372" s="20">
        <v>22.5</v>
      </c>
      <c r="X1372" s="20">
        <v>0</v>
      </c>
      <c r="Y1372" s="19">
        <v>2023</v>
      </c>
      <c r="Z1372" s="19">
        <v>6</v>
      </c>
    </row>
    <row r="1373" spans="1:26" x14ac:dyDescent="0.25">
      <c r="A1373" s="19">
        <v>202307</v>
      </c>
      <c r="B1373" s="19">
        <v>2911</v>
      </c>
      <c r="C1373" s="19" t="s">
        <v>829</v>
      </c>
      <c r="F1373" s="19">
        <v>13</v>
      </c>
      <c r="G1373" s="19" t="s">
        <v>276</v>
      </c>
      <c r="H1373" s="19">
        <v>0</v>
      </c>
      <c r="J1373" s="19">
        <v>1</v>
      </c>
      <c r="K1373" s="20" t="s">
        <v>523</v>
      </c>
      <c r="L1373" s="20">
        <v>-2</v>
      </c>
      <c r="M1373" s="20">
        <v>-2</v>
      </c>
      <c r="N1373" s="20">
        <v>-1901.62</v>
      </c>
      <c r="O1373" s="20">
        <v>-427.87</v>
      </c>
      <c r="P1373" s="20">
        <v>0</v>
      </c>
      <c r="Q1373" s="20">
        <v>-2329.4899999999998</v>
      </c>
      <c r="R1373" s="20">
        <v>0</v>
      </c>
      <c r="S1373" s="20">
        <v>0</v>
      </c>
      <c r="T1373" s="20">
        <v>0</v>
      </c>
      <c r="U1373" s="20">
        <v>-2329.4899999999998</v>
      </c>
      <c r="V1373" s="20">
        <v>-427.87</v>
      </c>
      <c r="W1373" s="20">
        <v>0</v>
      </c>
      <c r="X1373" s="20">
        <v>0</v>
      </c>
      <c r="Y1373" s="19">
        <v>2023</v>
      </c>
      <c r="Z1373" s="19">
        <v>7</v>
      </c>
    </row>
    <row r="1374" spans="1:26" x14ac:dyDescent="0.25">
      <c r="A1374" s="19">
        <v>202308</v>
      </c>
      <c r="B1374" s="19">
        <v>2911</v>
      </c>
      <c r="C1374" s="19" t="s">
        <v>829</v>
      </c>
      <c r="F1374" s="19">
        <v>13</v>
      </c>
      <c r="G1374" s="19" t="s">
        <v>276</v>
      </c>
      <c r="H1374" s="19">
        <v>0</v>
      </c>
      <c r="J1374" s="19">
        <v>1</v>
      </c>
      <c r="K1374" s="20" t="s">
        <v>523</v>
      </c>
      <c r="L1374" s="20">
        <v>-13</v>
      </c>
      <c r="M1374" s="20">
        <v>-13</v>
      </c>
      <c r="N1374" s="20">
        <v>-13225.91</v>
      </c>
      <c r="O1374" s="20">
        <v>-2975.83</v>
      </c>
      <c r="P1374" s="20">
        <v>0</v>
      </c>
      <c r="Q1374" s="20">
        <v>-16201.74</v>
      </c>
      <c r="R1374" s="20">
        <v>0</v>
      </c>
      <c r="S1374" s="20">
        <v>0</v>
      </c>
      <c r="T1374" s="20">
        <v>0</v>
      </c>
      <c r="U1374" s="20">
        <v>-16201.74</v>
      </c>
      <c r="V1374" s="20">
        <v>-2975.83</v>
      </c>
      <c r="W1374" s="20">
        <v>0</v>
      </c>
      <c r="X1374" s="20">
        <v>0</v>
      </c>
      <c r="Y1374" s="19">
        <v>2023</v>
      </c>
      <c r="Z1374" s="19">
        <v>8</v>
      </c>
    </row>
    <row r="1375" spans="1:26" x14ac:dyDescent="0.25">
      <c r="A1375" s="19">
        <v>202306</v>
      </c>
      <c r="B1375" s="19">
        <v>2930</v>
      </c>
      <c r="C1375" s="19" t="s">
        <v>275</v>
      </c>
      <c r="F1375" s="19">
        <v>13</v>
      </c>
      <c r="G1375" s="19" t="s">
        <v>276</v>
      </c>
      <c r="H1375" s="19">
        <v>0</v>
      </c>
      <c r="J1375" s="19">
        <v>1</v>
      </c>
      <c r="K1375" s="20" t="s">
        <v>523</v>
      </c>
      <c r="L1375" s="20">
        <v>2</v>
      </c>
      <c r="M1375" s="20">
        <v>1.6</v>
      </c>
      <c r="N1375" s="20">
        <v>8155.68</v>
      </c>
      <c r="O1375" s="20">
        <v>2161.1799999999998</v>
      </c>
      <c r="P1375" s="20">
        <v>26.5</v>
      </c>
      <c r="Q1375" s="20">
        <v>10316.86</v>
      </c>
      <c r="R1375" s="20">
        <v>0</v>
      </c>
      <c r="S1375" s="20">
        <v>0</v>
      </c>
      <c r="T1375" s="20">
        <v>0</v>
      </c>
      <c r="U1375" s="20">
        <v>10316.86</v>
      </c>
      <c r="V1375" s="20">
        <v>2161.1799999999998</v>
      </c>
      <c r="W1375" s="20">
        <v>26.5</v>
      </c>
      <c r="X1375" s="20">
        <v>0</v>
      </c>
      <c r="Y1375" s="19">
        <v>2023</v>
      </c>
      <c r="Z1375" s="19">
        <v>6</v>
      </c>
    </row>
    <row r="1376" spans="1:26" x14ac:dyDescent="0.25">
      <c r="A1376" s="19">
        <v>202308</v>
      </c>
      <c r="B1376" s="19">
        <v>2930</v>
      </c>
      <c r="C1376" s="19" t="s">
        <v>275</v>
      </c>
      <c r="F1376" s="19">
        <v>13</v>
      </c>
      <c r="G1376" s="19" t="s">
        <v>276</v>
      </c>
      <c r="H1376" s="19">
        <v>0</v>
      </c>
      <c r="J1376" s="19">
        <v>1</v>
      </c>
      <c r="K1376" s="20" t="s">
        <v>523</v>
      </c>
      <c r="L1376" s="20">
        <v>3</v>
      </c>
      <c r="M1376" s="20">
        <v>2.4</v>
      </c>
      <c r="N1376" s="20">
        <v>16136.65</v>
      </c>
      <c r="O1376" s="20">
        <v>4060.89</v>
      </c>
      <c r="P1376" s="20">
        <v>25.17</v>
      </c>
      <c r="Q1376" s="20">
        <v>20197.54</v>
      </c>
      <c r="R1376" s="20">
        <v>0</v>
      </c>
      <c r="S1376" s="20">
        <v>0</v>
      </c>
      <c r="T1376" s="20">
        <v>0</v>
      </c>
      <c r="U1376" s="20">
        <v>20197.54</v>
      </c>
      <c r="V1376" s="20">
        <v>4060.89</v>
      </c>
      <c r="W1376" s="20">
        <v>25.17</v>
      </c>
      <c r="X1376" s="20">
        <v>0</v>
      </c>
      <c r="Y1376" s="19">
        <v>2023</v>
      </c>
      <c r="Z1376" s="19">
        <v>8</v>
      </c>
    </row>
    <row r="1377" spans="1:26" x14ac:dyDescent="0.25">
      <c r="A1377" s="19">
        <v>202309</v>
      </c>
      <c r="B1377" s="19">
        <v>2930</v>
      </c>
      <c r="C1377" s="19" t="s">
        <v>275</v>
      </c>
      <c r="F1377" s="19">
        <v>13</v>
      </c>
      <c r="G1377" s="19" t="s">
        <v>276</v>
      </c>
      <c r="H1377" s="19">
        <v>0</v>
      </c>
      <c r="J1377" s="19">
        <v>1</v>
      </c>
      <c r="K1377" s="20" t="s">
        <v>523</v>
      </c>
      <c r="L1377" s="20">
        <v>6</v>
      </c>
      <c r="M1377" s="20">
        <v>4.8</v>
      </c>
      <c r="N1377" s="20">
        <v>34693.78</v>
      </c>
      <c r="O1377" s="20">
        <v>8499.6299999999992</v>
      </c>
      <c r="P1377" s="20">
        <v>24.5</v>
      </c>
      <c r="Q1377" s="20">
        <v>43193.41</v>
      </c>
      <c r="R1377" s="20">
        <v>0</v>
      </c>
      <c r="S1377" s="20">
        <v>0</v>
      </c>
      <c r="T1377" s="20">
        <v>0</v>
      </c>
      <c r="U1377" s="20">
        <v>43193.41</v>
      </c>
      <c r="V1377" s="20">
        <v>8499.6299999999992</v>
      </c>
      <c r="W1377" s="20">
        <v>24.5</v>
      </c>
      <c r="X1377" s="20">
        <v>0</v>
      </c>
      <c r="Y1377" s="19">
        <v>2023</v>
      </c>
      <c r="Z1377" s="19">
        <v>9</v>
      </c>
    </row>
    <row r="1378" spans="1:26" x14ac:dyDescent="0.25">
      <c r="A1378" s="19">
        <v>202310</v>
      </c>
      <c r="B1378" s="19">
        <v>2930</v>
      </c>
      <c r="C1378" s="19" t="s">
        <v>275</v>
      </c>
      <c r="F1378" s="19">
        <v>13</v>
      </c>
      <c r="G1378" s="19" t="s">
        <v>276</v>
      </c>
      <c r="H1378" s="19">
        <v>0</v>
      </c>
      <c r="J1378" s="19">
        <v>1</v>
      </c>
      <c r="K1378" s="20" t="s">
        <v>523</v>
      </c>
      <c r="L1378" s="20">
        <v>5</v>
      </c>
      <c r="M1378" s="20">
        <v>4</v>
      </c>
      <c r="N1378" s="20">
        <v>33996.67</v>
      </c>
      <c r="O1378" s="20">
        <v>8328.84</v>
      </c>
      <c r="P1378" s="20">
        <v>24.5</v>
      </c>
      <c r="Q1378" s="20">
        <v>42325.51</v>
      </c>
      <c r="R1378" s="20">
        <v>0</v>
      </c>
      <c r="S1378" s="20">
        <v>0</v>
      </c>
      <c r="T1378" s="20">
        <v>0</v>
      </c>
      <c r="U1378" s="20">
        <v>42325.51</v>
      </c>
      <c r="V1378" s="20">
        <v>8328.84</v>
      </c>
      <c r="W1378" s="20">
        <v>24.5</v>
      </c>
      <c r="X1378" s="20">
        <v>0</v>
      </c>
      <c r="Y1378" s="19">
        <v>2023</v>
      </c>
      <c r="Z1378" s="19">
        <v>10</v>
      </c>
    </row>
    <row r="1379" spans="1:26" x14ac:dyDescent="0.25">
      <c r="A1379" s="19">
        <v>202311</v>
      </c>
      <c r="B1379" s="19">
        <v>2930</v>
      </c>
      <c r="C1379" s="19" t="s">
        <v>275</v>
      </c>
      <c r="F1379" s="19">
        <v>13</v>
      </c>
      <c r="G1379" s="19" t="s">
        <v>276</v>
      </c>
      <c r="H1379" s="19">
        <v>0</v>
      </c>
      <c r="J1379" s="19">
        <v>1</v>
      </c>
      <c r="K1379" s="20" t="s">
        <v>523</v>
      </c>
      <c r="L1379" s="20">
        <v>2</v>
      </c>
      <c r="M1379" s="20">
        <v>1.6</v>
      </c>
      <c r="N1379" s="20">
        <v>15377.72</v>
      </c>
      <c r="O1379" s="20">
        <v>4074.94</v>
      </c>
      <c r="P1379" s="20">
        <v>26.5</v>
      </c>
      <c r="Q1379" s="20">
        <v>19452.66</v>
      </c>
      <c r="R1379" s="20">
        <v>0</v>
      </c>
      <c r="S1379" s="20">
        <v>0</v>
      </c>
      <c r="T1379" s="20">
        <v>0</v>
      </c>
      <c r="U1379" s="20">
        <v>19452.66</v>
      </c>
      <c r="V1379" s="20">
        <v>4074.94</v>
      </c>
      <c r="W1379" s="20">
        <v>26.5</v>
      </c>
      <c r="X1379" s="20">
        <v>0</v>
      </c>
      <c r="Y1379" s="19">
        <v>2023</v>
      </c>
      <c r="Z1379" s="19">
        <v>11</v>
      </c>
    </row>
    <row r="1380" spans="1:26" x14ac:dyDescent="0.25">
      <c r="A1380" s="19">
        <v>202312</v>
      </c>
      <c r="B1380" s="19">
        <v>2930</v>
      </c>
      <c r="C1380" s="19" t="s">
        <v>275</v>
      </c>
      <c r="F1380" s="19">
        <v>13</v>
      </c>
      <c r="G1380" s="19" t="s">
        <v>276</v>
      </c>
      <c r="H1380" s="19">
        <v>0</v>
      </c>
      <c r="J1380" s="19">
        <v>1</v>
      </c>
      <c r="K1380" s="20" t="s">
        <v>523</v>
      </c>
      <c r="L1380" s="20">
        <v>7</v>
      </c>
      <c r="M1380" s="20">
        <v>5.6</v>
      </c>
      <c r="N1380" s="20">
        <v>56897.54</v>
      </c>
      <c r="O1380" s="20">
        <v>13939.31</v>
      </c>
      <c r="P1380" s="20">
        <v>24.5</v>
      </c>
      <c r="Q1380" s="20">
        <v>70836.850000000006</v>
      </c>
      <c r="R1380" s="20">
        <v>0</v>
      </c>
      <c r="S1380" s="20">
        <v>0</v>
      </c>
      <c r="T1380" s="20">
        <v>0</v>
      </c>
      <c r="U1380" s="20">
        <v>70836.850000000006</v>
      </c>
      <c r="V1380" s="20">
        <v>13939.31</v>
      </c>
      <c r="W1380" s="20">
        <v>24.5</v>
      </c>
      <c r="X1380" s="20">
        <v>0</v>
      </c>
      <c r="Y1380" s="19">
        <v>2023</v>
      </c>
      <c r="Z1380" s="19">
        <v>12</v>
      </c>
    </row>
    <row r="1381" spans="1:26" x14ac:dyDescent="0.25">
      <c r="A1381" s="19">
        <v>202401</v>
      </c>
      <c r="B1381" s="19">
        <v>2930</v>
      </c>
      <c r="C1381" s="19" t="s">
        <v>275</v>
      </c>
      <c r="F1381" s="19">
        <v>13</v>
      </c>
      <c r="G1381" s="19" t="s">
        <v>276</v>
      </c>
      <c r="H1381" s="19">
        <v>0</v>
      </c>
      <c r="J1381" s="19">
        <v>1</v>
      </c>
      <c r="K1381" s="20" t="s">
        <v>523</v>
      </c>
      <c r="L1381" s="20">
        <v>11</v>
      </c>
      <c r="M1381" s="20">
        <v>8.8000000000000007</v>
      </c>
      <c r="N1381" s="20">
        <v>111642.19</v>
      </c>
      <c r="O1381" s="20">
        <v>27351.16</v>
      </c>
      <c r="P1381" s="20">
        <v>24.5</v>
      </c>
      <c r="Q1381" s="20">
        <v>138993.35</v>
      </c>
      <c r="R1381" s="20">
        <v>0</v>
      </c>
      <c r="S1381" s="20">
        <v>0</v>
      </c>
      <c r="T1381" s="20">
        <v>0</v>
      </c>
      <c r="U1381" s="20">
        <v>138993.35</v>
      </c>
      <c r="V1381" s="20">
        <v>27351.16</v>
      </c>
      <c r="W1381" s="20">
        <v>24.5</v>
      </c>
      <c r="X1381" s="20">
        <v>0.01</v>
      </c>
      <c r="Y1381" s="19">
        <v>2024</v>
      </c>
      <c r="Z1381" s="19">
        <v>1</v>
      </c>
    </row>
    <row r="1382" spans="1:26" x14ac:dyDescent="0.25">
      <c r="A1382" s="19">
        <v>202402</v>
      </c>
      <c r="B1382" s="19">
        <v>2930</v>
      </c>
      <c r="C1382" s="19" t="s">
        <v>275</v>
      </c>
      <c r="F1382" s="19">
        <v>13</v>
      </c>
      <c r="G1382" s="19" t="s">
        <v>276</v>
      </c>
      <c r="H1382" s="19">
        <v>0</v>
      </c>
      <c r="J1382" s="19">
        <v>1</v>
      </c>
      <c r="K1382" s="20" t="s">
        <v>523</v>
      </c>
      <c r="L1382" s="20">
        <v>3</v>
      </c>
      <c r="M1382" s="20">
        <v>2.4</v>
      </c>
      <c r="N1382" s="20">
        <v>36537.440000000002</v>
      </c>
      <c r="O1382" s="20">
        <v>8951.31</v>
      </c>
      <c r="P1382" s="20">
        <v>24.5</v>
      </c>
      <c r="Q1382" s="20">
        <v>45488.75</v>
      </c>
      <c r="R1382" s="20">
        <v>0</v>
      </c>
      <c r="S1382" s="20">
        <v>0</v>
      </c>
      <c r="T1382" s="20">
        <v>0</v>
      </c>
      <c r="U1382" s="20">
        <v>45488.75</v>
      </c>
      <c r="V1382" s="20">
        <v>8951.31</v>
      </c>
      <c r="W1382" s="20">
        <v>24.5</v>
      </c>
      <c r="X1382" s="20">
        <v>0</v>
      </c>
      <c r="Y1382" s="19">
        <v>2024</v>
      </c>
      <c r="Z1382" s="19">
        <v>2</v>
      </c>
    </row>
    <row r="1383" spans="1:26" x14ac:dyDescent="0.25">
      <c r="A1383" s="19">
        <v>202403</v>
      </c>
      <c r="B1383" s="19">
        <v>2930</v>
      </c>
      <c r="C1383" s="19" t="s">
        <v>275</v>
      </c>
      <c r="F1383" s="19">
        <v>13</v>
      </c>
      <c r="G1383" s="19" t="s">
        <v>276</v>
      </c>
      <c r="H1383" s="19">
        <v>0</v>
      </c>
      <c r="J1383" s="19">
        <v>1</v>
      </c>
      <c r="K1383" s="20" t="s">
        <v>523</v>
      </c>
      <c r="L1383" s="20">
        <v>2</v>
      </c>
      <c r="M1383" s="20">
        <v>1.6</v>
      </c>
      <c r="N1383" s="20">
        <v>28012.05</v>
      </c>
      <c r="O1383" s="20">
        <v>6862.68</v>
      </c>
      <c r="P1383" s="20">
        <v>24.5</v>
      </c>
      <c r="Q1383" s="20">
        <v>34874.730000000003</v>
      </c>
      <c r="R1383" s="20">
        <v>-2092.48</v>
      </c>
      <c r="S1383" s="20">
        <v>0</v>
      </c>
      <c r="T1383" s="20">
        <v>0</v>
      </c>
      <c r="U1383" s="20">
        <v>36967.21</v>
      </c>
      <c r="V1383" s="20">
        <v>8955.16</v>
      </c>
      <c r="W1383" s="20">
        <v>31.97</v>
      </c>
      <c r="X1383" s="20">
        <v>0</v>
      </c>
      <c r="Y1383" s="19">
        <v>2024</v>
      </c>
      <c r="Z1383" s="19">
        <v>3</v>
      </c>
    </row>
    <row r="1384" spans="1:26" x14ac:dyDescent="0.25">
      <c r="A1384" s="19">
        <v>202404</v>
      </c>
      <c r="B1384" s="19">
        <v>2930</v>
      </c>
      <c r="C1384" s="19" t="s">
        <v>275</v>
      </c>
      <c r="F1384" s="19">
        <v>13</v>
      </c>
      <c r="G1384" s="19" t="s">
        <v>276</v>
      </c>
      <c r="H1384" s="19">
        <v>0</v>
      </c>
      <c r="J1384" s="19">
        <v>1</v>
      </c>
      <c r="K1384" s="20" t="s">
        <v>523</v>
      </c>
      <c r="L1384" s="20">
        <v>-1</v>
      </c>
      <c r="M1384" s="20">
        <v>-0.8</v>
      </c>
      <c r="N1384" s="20">
        <v>-14006.02</v>
      </c>
      <c r="O1384" s="20">
        <v>-3431.34</v>
      </c>
      <c r="P1384" s="20">
        <v>0</v>
      </c>
      <c r="Q1384" s="20">
        <v>-17437.36</v>
      </c>
      <c r="R1384" s="20">
        <v>0</v>
      </c>
      <c r="S1384" s="20">
        <v>0</v>
      </c>
      <c r="T1384" s="20">
        <v>0</v>
      </c>
      <c r="U1384" s="20">
        <v>-17437.36</v>
      </c>
      <c r="V1384" s="20">
        <v>-3431.34</v>
      </c>
      <c r="W1384" s="20">
        <v>0</v>
      </c>
      <c r="X1384" s="20">
        <v>0</v>
      </c>
      <c r="Y1384" s="19">
        <v>2024</v>
      </c>
      <c r="Z1384" s="19">
        <v>4</v>
      </c>
    </row>
    <row r="1385" spans="1:26" x14ac:dyDescent="0.25">
      <c r="A1385" s="19">
        <v>202306</v>
      </c>
      <c r="B1385" s="19">
        <v>2942</v>
      </c>
      <c r="C1385" s="19" t="s">
        <v>510</v>
      </c>
      <c r="F1385" s="19">
        <v>13</v>
      </c>
      <c r="G1385" s="19" t="s">
        <v>276</v>
      </c>
      <c r="H1385" s="19">
        <v>0</v>
      </c>
      <c r="J1385" s="19">
        <v>1</v>
      </c>
      <c r="K1385" s="20" t="s">
        <v>523</v>
      </c>
      <c r="L1385" s="20">
        <v>3</v>
      </c>
      <c r="M1385" s="20">
        <v>2.4</v>
      </c>
      <c r="N1385" s="20">
        <v>13163.79</v>
      </c>
      <c r="O1385" s="20">
        <v>3225</v>
      </c>
      <c r="P1385" s="20">
        <v>24.5</v>
      </c>
      <c r="Q1385" s="20">
        <v>16388.79</v>
      </c>
      <c r="R1385" s="20">
        <v>0</v>
      </c>
      <c r="S1385" s="20">
        <v>0</v>
      </c>
      <c r="T1385" s="20">
        <v>0</v>
      </c>
      <c r="U1385" s="20">
        <v>16388.79</v>
      </c>
      <c r="V1385" s="20">
        <v>3225</v>
      </c>
      <c r="W1385" s="20">
        <v>24.5</v>
      </c>
      <c r="X1385" s="20">
        <v>0</v>
      </c>
      <c r="Y1385" s="19">
        <v>2023</v>
      </c>
      <c r="Z1385" s="19">
        <v>6</v>
      </c>
    </row>
    <row r="1386" spans="1:26" x14ac:dyDescent="0.25">
      <c r="A1386" s="19">
        <v>202307</v>
      </c>
      <c r="B1386" s="19">
        <v>2942</v>
      </c>
      <c r="C1386" s="19" t="s">
        <v>510</v>
      </c>
      <c r="F1386" s="19">
        <v>13</v>
      </c>
      <c r="G1386" s="19" t="s">
        <v>276</v>
      </c>
      <c r="H1386" s="19">
        <v>0</v>
      </c>
      <c r="J1386" s="19">
        <v>1</v>
      </c>
      <c r="K1386" s="20" t="s">
        <v>523</v>
      </c>
      <c r="L1386" s="20">
        <v>1</v>
      </c>
      <c r="M1386" s="20">
        <v>0.8</v>
      </c>
      <c r="N1386" s="20">
        <v>4387.78</v>
      </c>
      <c r="O1386" s="20">
        <v>1074.96</v>
      </c>
      <c r="P1386" s="20">
        <v>24.5</v>
      </c>
      <c r="Q1386" s="20">
        <v>5462.74</v>
      </c>
      <c r="R1386" s="20">
        <v>0</v>
      </c>
      <c r="S1386" s="20">
        <v>0</v>
      </c>
      <c r="T1386" s="20">
        <v>0</v>
      </c>
      <c r="U1386" s="20">
        <v>5462.74</v>
      </c>
      <c r="V1386" s="20">
        <v>1074.96</v>
      </c>
      <c r="W1386" s="20">
        <v>24.5</v>
      </c>
      <c r="X1386" s="20">
        <v>0</v>
      </c>
      <c r="Y1386" s="19">
        <v>2023</v>
      </c>
      <c r="Z1386" s="19">
        <v>7</v>
      </c>
    </row>
    <row r="1387" spans="1:26" x14ac:dyDescent="0.25">
      <c r="A1387" s="19">
        <v>202308</v>
      </c>
      <c r="B1387" s="19">
        <v>2942</v>
      </c>
      <c r="C1387" s="19" t="s">
        <v>510</v>
      </c>
      <c r="F1387" s="19">
        <v>13</v>
      </c>
      <c r="G1387" s="19" t="s">
        <v>276</v>
      </c>
      <c r="H1387" s="19">
        <v>0</v>
      </c>
      <c r="J1387" s="19">
        <v>1</v>
      </c>
      <c r="K1387" s="20" t="s">
        <v>523</v>
      </c>
      <c r="L1387" s="20">
        <v>5</v>
      </c>
      <c r="M1387" s="20">
        <v>4</v>
      </c>
      <c r="N1387" s="20">
        <v>28184.54</v>
      </c>
      <c r="O1387" s="20">
        <v>6904.94</v>
      </c>
      <c r="P1387" s="20">
        <v>24.5</v>
      </c>
      <c r="Q1387" s="20">
        <v>35089.480000000003</v>
      </c>
      <c r="R1387" s="20">
        <v>0</v>
      </c>
      <c r="S1387" s="20">
        <v>0</v>
      </c>
      <c r="T1387" s="20">
        <v>0</v>
      </c>
      <c r="U1387" s="20">
        <v>35089.480000000003</v>
      </c>
      <c r="V1387" s="20">
        <v>6904.94</v>
      </c>
      <c r="W1387" s="20">
        <v>24.5</v>
      </c>
      <c r="X1387" s="20">
        <v>0</v>
      </c>
      <c r="Y1387" s="19">
        <v>2023</v>
      </c>
      <c r="Z1387" s="19">
        <v>8</v>
      </c>
    </row>
    <row r="1388" spans="1:26" x14ac:dyDescent="0.25">
      <c r="A1388" s="19">
        <v>202309</v>
      </c>
      <c r="B1388" s="19">
        <v>2942</v>
      </c>
      <c r="C1388" s="19" t="s">
        <v>510</v>
      </c>
      <c r="F1388" s="19">
        <v>13</v>
      </c>
      <c r="G1388" s="19" t="s">
        <v>276</v>
      </c>
      <c r="H1388" s="19">
        <v>0</v>
      </c>
      <c r="J1388" s="19">
        <v>1</v>
      </c>
      <c r="K1388" s="20" t="s">
        <v>523</v>
      </c>
      <c r="L1388" s="20">
        <v>7</v>
      </c>
      <c r="M1388" s="20">
        <v>5.6</v>
      </c>
      <c r="N1388" s="20">
        <v>43988.06</v>
      </c>
      <c r="O1388" s="20">
        <v>10776.66</v>
      </c>
      <c r="P1388" s="20">
        <v>24.5</v>
      </c>
      <c r="Q1388" s="20">
        <v>54764.72</v>
      </c>
      <c r="R1388" s="20">
        <v>0</v>
      </c>
      <c r="S1388" s="20">
        <v>0</v>
      </c>
      <c r="T1388" s="20">
        <v>0</v>
      </c>
      <c r="U1388" s="20">
        <v>54764.72</v>
      </c>
      <c r="V1388" s="20">
        <v>10776.66</v>
      </c>
      <c r="W1388" s="20">
        <v>24.5</v>
      </c>
      <c r="X1388" s="20">
        <v>0</v>
      </c>
      <c r="Y1388" s="19">
        <v>2023</v>
      </c>
      <c r="Z1388" s="19">
        <v>9</v>
      </c>
    </row>
    <row r="1389" spans="1:26" x14ac:dyDescent="0.25">
      <c r="A1389" s="19">
        <v>202310</v>
      </c>
      <c r="B1389" s="19">
        <v>2942</v>
      </c>
      <c r="C1389" s="19" t="s">
        <v>510</v>
      </c>
      <c r="F1389" s="19">
        <v>13</v>
      </c>
      <c r="G1389" s="19" t="s">
        <v>276</v>
      </c>
      <c r="H1389" s="19">
        <v>0</v>
      </c>
      <c r="J1389" s="19">
        <v>1</v>
      </c>
      <c r="K1389" s="20" t="s">
        <v>523</v>
      </c>
      <c r="L1389" s="20">
        <v>5</v>
      </c>
      <c r="M1389" s="20">
        <v>4</v>
      </c>
      <c r="N1389" s="20">
        <v>34931.15</v>
      </c>
      <c r="O1389" s="20">
        <v>8557.7999999999993</v>
      </c>
      <c r="P1389" s="20">
        <v>24.5</v>
      </c>
      <c r="Q1389" s="20">
        <v>43488.95</v>
      </c>
      <c r="R1389" s="20">
        <v>0</v>
      </c>
      <c r="S1389" s="20">
        <v>0</v>
      </c>
      <c r="T1389" s="20">
        <v>0</v>
      </c>
      <c r="U1389" s="20">
        <v>43488.95</v>
      </c>
      <c r="V1389" s="20">
        <v>8557.7999999999993</v>
      </c>
      <c r="W1389" s="20">
        <v>24.5</v>
      </c>
      <c r="X1389" s="20">
        <v>0</v>
      </c>
      <c r="Y1389" s="19">
        <v>2023</v>
      </c>
      <c r="Z1389" s="19">
        <v>10</v>
      </c>
    </row>
    <row r="1390" spans="1:26" x14ac:dyDescent="0.25">
      <c r="A1390" s="19">
        <v>202312</v>
      </c>
      <c r="B1390" s="19">
        <v>2942</v>
      </c>
      <c r="C1390" s="19" t="s">
        <v>510</v>
      </c>
      <c r="F1390" s="19">
        <v>13</v>
      </c>
      <c r="G1390" s="19" t="s">
        <v>276</v>
      </c>
      <c r="H1390" s="19">
        <v>0</v>
      </c>
      <c r="J1390" s="19">
        <v>1</v>
      </c>
      <c r="K1390" s="20" t="s">
        <v>523</v>
      </c>
      <c r="L1390" s="20">
        <v>8</v>
      </c>
      <c r="M1390" s="20">
        <v>6.4</v>
      </c>
      <c r="N1390" s="20">
        <v>69497</v>
      </c>
      <c r="O1390" s="20">
        <v>17323.95</v>
      </c>
      <c r="P1390" s="20">
        <v>24.93</v>
      </c>
      <c r="Q1390" s="20">
        <v>86820.95</v>
      </c>
      <c r="R1390" s="20">
        <v>0</v>
      </c>
      <c r="S1390" s="20">
        <v>0</v>
      </c>
      <c r="T1390" s="20">
        <v>0</v>
      </c>
      <c r="U1390" s="20">
        <v>86820.95</v>
      </c>
      <c r="V1390" s="20">
        <v>17323.95</v>
      </c>
      <c r="W1390" s="20">
        <v>24.93</v>
      </c>
      <c r="X1390" s="20">
        <v>0</v>
      </c>
      <c r="Y1390" s="19">
        <v>2023</v>
      </c>
      <c r="Z1390" s="19">
        <v>12</v>
      </c>
    </row>
    <row r="1391" spans="1:26" x14ac:dyDescent="0.25">
      <c r="A1391" s="19">
        <v>202402</v>
      </c>
      <c r="B1391" s="19">
        <v>2942</v>
      </c>
      <c r="C1391" s="19" t="s">
        <v>510</v>
      </c>
      <c r="F1391" s="19">
        <v>13</v>
      </c>
      <c r="G1391" s="19" t="s">
        <v>276</v>
      </c>
      <c r="H1391" s="19">
        <v>0</v>
      </c>
      <c r="J1391" s="19">
        <v>1</v>
      </c>
      <c r="K1391" s="20" t="s">
        <v>523</v>
      </c>
      <c r="L1391" s="20">
        <v>3</v>
      </c>
      <c r="M1391" s="20">
        <v>2.4</v>
      </c>
      <c r="N1391" s="20">
        <v>39315.760000000002</v>
      </c>
      <c r="O1391" s="20">
        <v>9631.98</v>
      </c>
      <c r="P1391" s="20">
        <v>24.5</v>
      </c>
      <c r="Q1391" s="20">
        <v>48947.74</v>
      </c>
      <c r="R1391" s="20">
        <v>0</v>
      </c>
      <c r="S1391" s="20">
        <v>0</v>
      </c>
      <c r="T1391" s="20">
        <v>0</v>
      </c>
      <c r="U1391" s="20">
        <v>48947.74</v>
      </c>
      <c r="V1391" s="20">
        <v>9631.98</v>
      </c>
      <c r="W1391" s="20">
        <v>24.5</v>
      </c>
      <c r="X1391" s="20">
        <v>0</v>
      </c>
      <c r="Y1391" s="19">
        <v>2024</v>
      </c>
      <c r="Z1391" s="19">
        <v>2</v>
      </c>
    </row>
    <row r="1392" spans="1:26" x14ac:dyDescent="0.25">
      <c r="A1392" s="19">
        <v>202308</v>
      </c>
      <c r="B1392" s="19">
        <v>2451</v>
      </c>
      <c r="C1392" s="19" t="s">
        <v>277</v>
      </c>
      <c r="F1392" s="19">
        <v>13</v>
      </c>
      <c r="G1392" s="19" t="s">
        <v>276</v>
      </c>
      <c r="H1392" s="19">
        <v>0</v>
      </c>
      <c r="J1392" s="19">
        <v>1</v>
      </c>
      <c r="K1392" s="20" t="s">
        <v>523</v>
      </c>
      <c r="L1392" s="20">
        <v>4</v>
      </c>
      <c r="M1392" s="20">
        <v>3.2</v>
      </c>
      <c r="N1392" s="20">
        <v>18215.66</v>
      </c>
      <c r="O1392" s="20">
        <v>3643.14</v>
      </c>
      <c r="P1392" s="20">
        <v>20</v>
      </c>
      <c r="Q1392" s="20">
        <v>21858.799999999999</v>
      </c>
      <c r="R1392" s="20">
        <v>0</v>
      </c>
      <c r="S1392" s="20">
        <v>0</v>
      </c>
      <c r="T1392" s="20">
        <v>0</v>
      </c>
      <c r="U1392" s="20">
        <v>21858.799999999999</v>
      </c>
      <c r="V1392" s="20">
        <v>3643.14</v>
      </c>
      <c r="W1392" s="20">
        <v>20</v>
      </c>
      <c r="X1392" s="20">
        <v>0</v>
      </c>
      <c r="Y1392" s="19">
        <v>2023</v>
      </c>
      <c r="Z1392" s="19">
        <v>8</v>
      </c>
    </row>
    <row r="1393" spans="1:26" x14ac:dyDescent="0.25">
      <c r="A1393" s="19">
        <v>202310</v>
      </c>
      <c r="B1393" s="19">
        <v>2451</v>
      </c>
      <c r="C1393" s="19" t="s">
        <v>277</v>
      </c>
      <c r="F1393" s="19">
        <v>13</v>
      </c>
      <c r="G1393" s="19" t="s">
        <v>276</v>
      </c>
      <c r="H1393" s="19">
        <v>0</v>
      </c>
      <c r="J1393" s="19">
        <v>1</v>
      </c>
      <c r="K1393" s="20" t="s">
        <v>523</v>
      </c>
      <c r="L1393" s="20">
        <v>3</v>
      </c>
      <c r="M1393" s="20">
        <v>2.4</v>
      </c>
      <c r="N1393" s="20">
        <v>16807.099999999999</v>
      </c>
      <c r="O1393" s="20">
        <v>3697.53</v>
      </c>
      <c r="P1393" s="20">
        <v>22</v>
      </c>
      <c r="Q1393" s="20">
        <v>20504.63</v>
      </c>
      <c r="R1393" s="20">
        <v>-6800.84</v>
      </c>
      <c r="S1393" s="20">
        <v>0</v>
      </c>
      <c r="T1393" s="20">
        <v>0</v>
      </c>
      <c r="U1393" s="20">
        <v>27305.47</v>
      </c>
      <c r="V1393" s="20">
        <v>10498.37</v>
      </c>
      <c r="W1393" s="20">
        <v>62.46</v>
      </c>
      <c r="X1393" s="20">
        <v>0</v>
      </c>
      <c r="Y1393" s="19">
        <v>2023</v>
      </c>
      <c r="Z1393" s="19">
        <v>10</v>
      </c>
    </row>
    <row r="1394" spans="1:26" x14ac:dyDescent="0.25">
      <c r="A1394" s="19">
        <v>202311</v>
      </c>
      <c r="B1394" s="19">
        <v>2451</v>
      </c>
      <c r="C1394" s="19" t="s">
        <v>277</v>
      </c>
      <c r="F1394" s="19">
        <v>13</v>
      </c>
      <c r="G1394" s="19" t="s">
        <v>276</v>
      </c>
      <c r="H1394" s="19">
        <v>0</v>
      </c>
      <c r="J1394" s="19">
        <v>1</v>
      </c>
      <c r="K1394" s="20" t="s">
        <v>523</v>
      </c>
      <c r="L1394" s="20">
        <v>-1</v>
      </c>
      <c r="M1394" s="20">
        <v>-0.8</v>
      </c>
      <c r="N1394" s="20">
        <v>-4963.71</v>
      </c>
      <c r="O1394" s="20">
        <v>-992.75</v>
      </c>
      <c r="P1394" s="20">
        <v>0</v>
      </c>
      <c r="Q1394" s="20">
        <v>-5956.46</v>
      </c>
      <c r="R1394" s="20">
        <v>0</v>
      </c>
      <c r="S1394" s="20">
        <v>0</v>
      </c>
      <c r="T1394" s="20">
        <v>0</v>
      </c>
      <c r="U1394" s="20">
        <v>-5956.46</v>
      </c>
      <c r="V1394" s="20">
        <v>-992.75</v>
      </c>
      <c r="W1394" s="20">
        <v>0</v>
      </c>
      <c r="X1394" s="20">
        <v>0</v>
      </c>
      <c r="Y1394" s="19">
        <v>2023</v>
      </c>
      <c r="Z1394" s="19">
        <v>11</v>
      </c>
    </row>
    <row r="1395" spans="1:26" x14ac:dyDescent="0.25">
      <c r="A1395" s="19">
        <v>202312</v>
      </c>
      <c r="B1395" s="19">
        <v>2451</v>
      </c>
      <c r="C1395" s="19" t="s">
        <v>277</v>
      </c>
      <c r="F1395" s="19">
        <v>13</v>
      </c>
      <c r="G1395" s="19" t="s">
        <v>276</v>
      </c>
      <c r="H1395" s="19">
        <v>0</v>
      </c>
      <c r="J1395" s="19">
        <v>1</v>
      </c>
      <c r="K1395" s="20" t="s">
        <v>523</v>
      </c>
      <c r="L1395" s="20">
        <v>6</v>
      </c>
      <c r="M1395" s="20">
        <v>4.8</v>
      </c>
      <c r="N1395" s="20">
        <v>43175.28</v>
      </c>
      <c r="O1395" s="20">
        <v>9930.2999999999993</v>
      </c>
      <c r="P1395" s="20">
        <v>23</v>
      </c>
      <c r="Q1395" s="20">
        <v>53105.58</v>
      </c>
      <c r="R1395" s="20">
        <v>0</v>
      </c>
      <c r="S1395" s="20">
        <v>0</v>
      </c>
      <c r="T1395" s="20">
        <v>0</v>
      </c>
      <c r="U1395" s="20">
        <v>53105.58</v>
      </c>
      <c r="V1395" s="20">
        <v>9930.2999999999993</v>
      </c>
      <c r="W1395" s="20">
        <v>23</v>
      </c>
      <c r="X1395" s="20">
        <v>0</v>
      </c>
      <c r="Y1395" s="19">
        <v>2023</v>
      </c>
      <c r="Z1395" s="19">
        <v>12</v>
      </c>
    </row>
    <row r="1396" spans="1:26" x14ac:dyDescent="0.25">
      <c r="A1396" s="19">
        <v>202401</v>
      </c>
      <c r="B1396" s="19">
        <v>2451</v>
      </c>
      <c r="C1396" s="19" t="s">
        <v>277</v>
      </c>
      <c r="F1396" s="19">
        <v>13</v>
      </c>
      <c r="G1396" s="19" t="s">
        <v>276</v>
      </c>
      <c r="H1396" s="19">
        <v>0</v>
      </c>
      <c r="J1396" s="19">
        <v>1</v>
      </c>
      <c r="K1396" s="20" t="s">
        <v>523</v>
      </c>
      <c r="L1396" s="20">
        <v>10</v>
      </c>
      <c r="M1396" s="20">
        <v>8</v>
      </c>
      <c r="N1396" s="20">
        <v>85793.58</v>
      </c>
      <c r="O1396" s="20">
        <v>17158.7</v>
      </c>
      <c r="P1396" s="20">
        <v>20</v>
      </c>
      <c r="Q1396" s="20">
        <v>102952.28</v>
      </c>
      <c r="R1396" s="20">
        <v>0</v>
      </c>
      <c r="S1396" s="20">
        <v>0</v>
      </c>
      <c r="T1396" s="20">
        <v>0</v>
      </c>
      <c r="U1396" s="20">
        <v>102952.28</v>
      </c>
      <c r="V1396" s="20">
        <v>17158.7</v>
      </c>
      <c r="W1396" s="20">
        <v>20</v>
      </c>
      <c r="X1396" s="20">
        <v>0</v>
      </c>
      <c r="Y1396" s="19">
        <v>2024</v>
      </c>
      <c r="Z1396" s="19">
        <v>1</v>
      </c>
    </row>
    <row r="1397" spans="1:26" x14ac:dyDescent="0.25">
      <c r="A1397" s="19">
        <v>202306</v>
      </c>
      <c r="B1397" s="19">
        <v>2920</v>
      </c>
      <c r="C1397" s="19" t="s">
        <v>278</v>
      </c>
      <c r="F1397" s="19">
        <v>13</v>
      </c>
      <c r="G1397" s="19" t="s">
        <v>276</v>
      </c>
      <c r="H1397" s="19">
        <v>0</v>
      </c>
      <c r="J1397" s="19">
        <v>1</v>
      </c>
      <c r="K1397" s="20" t="s">
        <v>523</v>
      </c>
      <c r="L1397" s="20">
        <v>-1</v>
      </c>
      <c r="M1397" s="20">
        <v>-0.8</v>
      </c>
      <c r="N1397" s="20">
        <v>-3899.45</v>
      </c>
      <c r="O1397" s="20">
        <v>-877.38</v>
      </c>
      <c r="P1397" s="20">
        <v>0</v>
      </c>
      <c r="Q1397" s="20">
        <v>-4776.83</v>
      </c>
      <c r="R1397" s="20">
        <v>0</v>
      </c>
      <c r="S1397" s="20">
        <v>0</v>
      </c>
      <c r="T1397" s="20">
        <v>0</v>
      </c>
      <c r="U1397" s="20">
        <v>-4776.83</v>
      </c>
      <c r="V1397" s="20">
        <v>-877.38</v>
      </c>
      <c r="W1397" s="20">
        <v>0</v>
      </c>
      <c r="X1397" s="20">
        <v>0</v>
      </c>
      <c r="Y1397" s="19">
        <v>2023</v>
      </c>
      <c r="Z1397" s="19">
        <v>6</v>
      </c>
    </row>
    <row r="1398" spans="1:26" x14ac:dyDescent="0.25">
      <c r="A1398" s="19">
        <v>202307</v>
      </c>
      <c r="B1398" s="19">
        <v>2920</v>
      </c>
      <c r="C1398" s="19" t="s">
        <v>278</v>
      </c>
      <c r="F1398" s="19">
        <v>13</v>
      </c>
      <c r="G1398" s="19" t="s">
        <v>276</v>
      </c>
      <c r="H1398" s="19">
        <v>0</v>
      </c>
      <c r="J1398" s="19">
        <v>1</v>
      </c>
      <c r="K1398" s="20" t="s">
        <v>523</v>
      </c>
      <c r="L1398" s="20">
        <v>5</v>
      </c>
      <c r="M1398" s="20">
        <v>4</v>
      </c>
      <c r="N1398" s="20">
        <v>20060.13</v>
      </c>
      <c r="O1398" s="20">
        <v>4513.51</v>
      </c>
      <c r="P1398" s="20">
        <v>22.5</v>
      </c>
      <c r="Q1398" s="20">
        <v>24573.64</v>
      </c>
      <c r="R1398" s="20">
        <v>0</v>
      </c>
      <c r="S1398" s="20">
        <v>0</v>
      </c>
      <c r="T1398" s="20">
        <v>0</v>
      </c>
      <c r="U1398" s="20">
        <v>24573.64</v>
      </c>
      <c r="V1398" s="20">
        <v>4513.51</v>
      </c>
      <c r="W1398" s="20">
        <v>22.5</v>
      </c>
      <c r="X1398" s="20">
        <v>0</v>
      </c>
      <c r="Y1398" s="19">
        <v>2023</v>
      </c>
      <c r="Z1398" s="19">
        <v>7</v>
      </c>
    </row>
    <row r="1399" spans="1:26" x14ac:dyDescent="0.25">
      <c r="A1399" s="19">
        <v>202308</v>
      </c>
      <c r="B1399" s="19">
        <v>2920</v>
      </c>
      <c r="C1399" s="19" t="s">
        <v>278</v>
      </c>
      <c r="F1399" s="19">
        <v>13</v>
      </c>
      <c r="G1399" s="19" t="s">
        <v>276</v>
      </c>
      <c r="H1399" s="19">
        <v>0</v>
      </c>
      <c r="J1399" s="19">
        <v>1</v>
      </c>
      <c r="K1399" s="20" t="s">
        <v>523</v>
      </c>
      <c r="L1399" s="20">
        <v>7</v>
      </c>
      <c r="M1399" s="20">
        <v>5.6</v>
      </c>
      <c r="N1399" s="20">
        <v>33324.86</v>
      </c>
      <c r="O1399" s="20">
        <v>7600.99</v>
      </c>
      <c r="P1399" s="20">
        <v>22.81</v>
      </c>
      <c r="Q1399" s="20">
        <v>40925.85</v>
      </c>
      <c r="R1399" s="20">
        <v>0</v>
      </c>
      <c r="S1399" s="20">
        <v>0</v>
      </c>
      <c r="T1399" s="20">
        <v>0</v>
      </c>
      <c r="U1399" s="20">
        <v>40925.85</v>
      </c>
      <c r="V1399" s="20">
        <v>7600.99</v>
      </c>
      <c r="W1399" s="20">
        <v>22.81</v>
      </c>
      <c r="X1399" s="20">
        <v>0</v>
      </c>
      <c r="Y1399" s="19">
        <v>2023</v>
      </c>
      <c r="Z1399" s="19">
        <v>8</v>
      </c>
    </row>
    <row r="1400" spans="1:26" x14ac:dyDescent="0.25">
      <c r="A1400" s="19">
        <v>202309</v>
      </c>
      <c r="B1400" s="19">
        <v>2920</v>
      </c>
      <c r="C1400" s="19" t="s">
        <v>278</v>
      </c>
      <c r="F1400" s="19">
        <v>13</v>
      </c>
      <c r="G1400" s="19" t="s">
        <v>276</v>
      </c>
      <c r="H1400" s="19">
        <v>0</v>
      </c>
      <c r="J1400" s="19">
        <v>1</v>
      </c>
      <c r="K1400" s="20" t="s">
        <v>523</v>
      </c>
      <c r="L1400" s="20">
        <v>4</v>
      </c>
      <c r="M1400" s="20">
        <v>3.2</v>
      </c>
      <c r="N1400" s="20">
        <v>20576.439999999999</v>
      </c>
      <c r="O1400" s="20">
        <v>4629.68</v>
      </c>
      <c r="P1400" s="20">
        <v>22.5</v>
      </c>
      <c r="Q1400" s="20">
        <v>25206.12</v>
      </c>
      <c r="R1400" s="20">
        <v>0</v>
      </c>
      <c r="S1400" s="20">
        <v>0</v>
      </c>
      <c r="T1400" s="20">
        <v>0</v>
      </c>
      <c r="U1400" s="20">
        <v>25206.12</v>
      </c>
      <c r="V1400" s="20">
        <v>4629.68</v>
      </c>
      <c r="W1400" s="20">
        <v>22.5</v>
      </c>
      <c r="X1400" s="20">
        <v>0</v>
      </c>
      <c r="Y1400" s="19">
        <v>2023</v>
      </c>
      <c r="Z1400" s="19">
        <v>9</v>
      </c>
    </row>
    <row r="1401" spans="1:26" x14ac:dyDescent="0.25">
      <c r="A1401" s="19">
        <v>202310</v>
      </c>
      <c r="B1401" s="19">
        <v>2920</v>
      </c>
      <c r="C1401" s="19" t="s">
        <v>278</v>
      </c>
      <c r="F1401" s="19">
        <v>13</v>
      </c>
      <c r="G1401" s="19" t="s">
        <v>276</v>
      </c>
      <c r="H1401" s="19">
        <v>0</v>
      </c>
      <c r="J1401" s="19">
        <v>1</v>
      </c>
      <c r="K1401" s="20" t="s">
        <v>523</v>
      </c>
      <c r="L1401" s="20">
        <v>16</v>
      </c>
      <c r="M1401" s="20">
        <v>12.8</v>
      </c>
      <c r="N1401" s="20">
        <v>99052.84</v>
      </c>
      <c r="O1401" s="20">
        <v>22641.87</v>
      </c>
      <c r="P1401" s="20">
        <v>22.86</v>
      </c>
      <c r="Q1401" s="20">
        <v>121694.71</v>
      </c>
      <c r="R1401" s="20">
        <v>0</v>
      </c>
      <c r="S1401" s="20">
        <v>0</v>
      </c>
      <c r="T1401" s="20">
        <v>0</v>
      </c>
      <c r="U1401" s="20">
        <v>121694.71</v>
      </c>
      <c r="V1401" s="20">
        <v>22641.87</v>
      </c>
      <c r="W1401" s="20">
        <v>22.86</v>
      </c>
      <c r="X1401" s="20">
        <v>0.01</v>
      </c>
      <c r="Y1401" s="19">
        <v>2023</v>
      </c>
      <c r="Z1401" s="19">
        <v>10</v>
      </c>
    </row>
    <row r="1402" spans="1:26" x14ac:dyDescent="0.25">
      <c r="A1402" s="19">
        <v>202311</v>
      </c>
      <c r="B1402" s="19">
        <v>2920</v>
      </c>
      <c r="C1402" s="19" t="s">
        <v>278</v>
      </c>
      <c r="F1402" s="19">
        <v>13</v>
      </c>
      <c r="G1402" s="19" t="s">
        <v>276</v>
      </c>
      <c r="H1402" s="19">
        <v>0</v>
      </c>
      <c r="J1402" s="19">
        <v>1</v>
      </c>
      <c r="K1402" s="20" t="s">
        <v>523</v>
      </c>
      <c r="L1402" s="20">
        <v>7</v>
      </c>
      <c r="M1402" s="20">
        <v>5.6</v>
      </c>
      <c r="N1402" s="20">
        <v>50768.77</v>
      </c>
      <c r="O1402" s="20">
        <v>11570.04</v>
      </c>
      <c r="P1402" s="20">
        <v>22.79</v>
      </c>
      <c r="Q1402" s="20">
        <v>62338.81</v>
      </c>
      <c r="R1402" s="20">
        <v>0</v>
      </c>
      <c r="S1402" s="20">
        <v>0</v>
      </c>
      <c r="T1402" s="20">
        <v>0</v>
      </c>
      <c r="U1402" s="20">
        <v>62338.81</v>
      </c>
      <c r="V1402" s="20">
        <v>11570.04</v>
      </c>
      <c r="W1402" s="20">
        <v>22.79</v>
      </c>
      <c r="X1402" s="20">
        <v>0</v>
      </c>
      <c r="Y1402" s="19">
        <v>2023</v>
      </c>
      <c r="Z1402" s="19">
        <v>11</v>
      </c>
    </row>
    <row r="1403" spans="1:26" x14ac:dyDescent="0.25">
      <c r="A1403" s="19">
        <v>202312</v>
      </c>
      <c r="B1403" s="19">
        <v>2920</v>
      </c>
      <c r="C1403" s="19" t="s">
        <v>278</v>
      </c>
      <c r="F1403" s="19">
        <v>13</v>
      </c>
      <c r="G1403" s="19" t="s">
        <v>276</v>
      </c>
      <c r="H1403" s="19">
        <v>0</v>
      </c>
      <c r="J1403" s="19">
        <v>1</v>
      </c>
      <c r="K1403" s="20" t="s">
        <v>523</v>
      </c>
      <c r="L1403" s="20">
        <v>1</v>
      </c>
      <c r="M1403" s="20">
        <v>0.8</v>
      </c>
      <c r="N1403" s="20">
        <v>7353.25</v>
      </c>
      <c r="O1403" s="20">
        <v>1801.55</v>
      </c>
      <c r="P1403" s="20">
        <v>24.5</v>
      </c>
      <c r="Q1403" s="20">
        <v>9154.7999999999993</v>
      </c>
      <c r="R1403" s="20">
        <v>0</v>
      </c>
      <c r="S1403" s="20">
        <v>0</v>
      </c>
      <c r="T1403" s="20">
        <v>0</v>
      </c>
      <c r="U1403" s="20">
        <v>9154.7999999999993</v>
      </c>
      <c r="V1403" s="20">
        <v>1801.55</v>
      </c>
      <c r="W1403" s="20">
        <v>24.5</v>
      </c>
      <c r="X1403" s="20">
        <v>0</v>
      </c>
      <c r="Y1403" s="19">
        <v>2023</v>
      </c>
      <c r="Z1403" s="19">
        <v>12</v>
      </c>
    </row>
    <row r="1404" spans="1:26" x14ac:dyDescent="0.25">
      <c r="A1404" s="19">
        <v>202401</v>
      </c>
      <c r="B1404" s="19">
        <v>2920</v>
      </c>
      <c r="C1404" s="19" t="s">
        <v>278</v>
      </c>
      <c r="F1404" s="19">
        <v>13</v>
      </c>
      <c r="G1404" s="19" t="s">
        <v>276</v>
      </c>
      <c r="H1404" s="19">
        <v>0</v>
      </c>
      <c r="J1404" s="19">
        <v>1</v>
      </c>
      <c r="K1404" s="20" t="s">
        <v>523</v>
      </c>
      <c r="L1404" s="20">
        <v>10</v>
      </c>
      <c r="M1404" s="20">
        <v>8</v>
      </c>
      <c r="N1404" s="20">
        <v>80885.8</v>
      </c>
      <c r="O1404" s="20">
        <v>18199.3</v>
      </c>
      <c r="P1404" s="20">
        <v>22.5</v>
      </c>
      <c r="Q1404" s="20">
        <v>99085.1</v>
      </c>
      <c r="R1404" s="20">
        <v>0</v>
      </c>
      <c r="S1404" s="20">
        <v>0</v>
      </c>
      <c r="T1404" s="20">
        <v>0</v>
      </c>
      <c r="U1404" s="20">
        <v>99085.1</v>
      </c>
      <c r="V1404" s="20">
        <v>18199.3</v>
      </c>
      <c r="W1404" s="20">
        <v>22.5</v>
      </c>
      <c r="X1404" s="20">
        <v>0</v>
      </c>
      <c r="Y1404" s="19">
        <v>2024</v>
      </c>
      <c r="Z1404" s="19">
        <v>1</v>
      </c>
    </row>
    <row r="1405" spans="1:26" x14ac:dyDescent="0.25">
      <c r="A1405" s="19">
        <v>202404</v>
      </c>
      <c r="B1405" s="19">
        <v>2920</v>
      </c>
      <c r="C1405" s="19" t="s">
        <v>278</v>
      </c>
      <c r="F1405" s="19">
        <v>13</v>
      </c>
      <c r="G1405" s="19" t="s">
        <v>276</v>
      </c>
      <c r="H1405" s="19">
        <v>0</v>
      </c>
      <c r="J1405" s="19">
        <v>1</v>
      </c>
      <c r="K1405" s="20" t="s">
        <v>523</v>
      </c>
      <c r="L1405" s="20">
        <v>2</v>
      </c>
      <c r="M1405" s="20">
        <v>1.6</v>
      </c>
      <c r="N1405" s="20">
        <v>26789.39</v>
      </c>
      <c r="O1405" s="20">
        <v>6027.62</v>
      </c>
      <c r="P1405" s="20">
        <v>22.5</v>
      </c>
      <c r="Q1405" s="20">
        <v>32817.01</v>
      </c>
      <c r="R1405" s="20">
        <v>0</v>
      </c>
      <c r="S1405" s="20">
        <v>0</v>
      </c>
      <c r="T1405" s="20">
        <v>0</v>
      </c>
      <c r="U1405" s="20">
        <v>32817.01</v>
      </c>
      <c r="V1405" s="20">
        <v>6027.62</v>
      </c>
      <c r="W1405" s="20">
        <v>22.5</v>
      </c>
      <c r="X1405" s="20">
        <v>0</v>
      </c>
      <c r="Y1405" s="19">
        <v>2024</v>
      </c>
      <c r="Z1405" s="19">
        <v>4</v>
      </c>
    </row>
    <row r="1406" spans="1:26" x14ac:dyDescent="0.25">
      <c r="A1406" s="19">
        <v>202311</v>
      </c>
      <c r="B1406" s="19">
        <v>3504</v>
      </c>
      <c r="C1406" s="19" t="s">
        <v>867</v>
      </c>
      <c r="F1406" s="19">
        <v>13</v>
      </c>
      <c r="G1406" s="19" t="s">
        <v>276</v>
      </c>
      <c r="H1406" s="19">
        <v>0</v>
      </c>
      <c r="J1406" s="19">
        <v>1</v>
      </c>
      <c r="K1406" s="20" t="s">
        <v>523</v>
      </c>
      <c r="L1406" s="20">
        <v>-5</v>
      </c>
      <c r="M1406" s="20">
        <v>-1</v>
      </c>
      <c r="N1406" s="20">
        <v>-775.43</v>
      </c>
      <c r="O1406" s="20">
        <v>-186.11</v>
      </c>
      <c r="P1406" s="20">
        <v>0</v>
      </c>
      <c r="Q1406" s="20">
        <v>-961.54</v>
      </c>
      <c r="R1406" s="20">
        <v>0</v>
      </c>
      <c r="S1406" s="20">
        <v>0</v>
      </c>
      <c r="T1406" s="20">
        <v>0</v>
      </c>
      <c r="U1406" s="20">
        <v>-961.54</v>
      </c>
      <c r="V1406" s="20">
        <v>-186.11</v>
      </c>
      <c r="W1406" s="20">
        <v>0</v>
      </c>
      <c r="X1406" s="20">
        <v>0</v>
      </c>
      <c r="Y1406" s="19">
        <v>2023</v>
      </c>
      <c r="Z1406" s="19">
        <v>11</v>
      </c>
    </row>
    <row r="1407" spans="1:26" x14ac:dyDescent="0.25">
      <c r="A1407" s="19">
        <v>202306</v>
      </c>
      <c r="B1407" s="19">
        <v>5779</v>
      </c>
      <c r="C1407" s="19" t="s">
        <v>746</v>
      </c>
      <c r="F1407" s="19">
        <v>13</v>
      </c>
      <c r="G1407" s="19" t="s">
        <v>276</v>
      </c>
      <c r="H1407" s="19">
        <v>0</v>
      </c>
      <c r="J1407" s="19">
        <v>1</v>
      </c>
      <c r="K1407" s="20" t="s">
        <v>523</v>
      </c>
      <c r="L1407" s="20">
        <v>10</v>
      </c>
      <c r="M1407" s="20">
        <v>12</v>
      </c>
      <c r="N1407" s="20">
        <v>50373.8</v>
      </c>
      <c r="O1407" s="20">
        <v>11334.08</v>
      </c>
      <c r="P1407" s="20">
        <v>22.5</v>
      </c>
      <c r="Q1407" s="20">
        <v>61707.88</v>
      </c>
      <c r="R1407" s="20">
        <v>15229.52</v>
      </c>
      <c r="S1407" s="20">
        <v>0</v>
      </c>
      <c r="T1407" s="20">
        <v>0</v>
      </c>
      <c r="U1407" s="20">
        <v>46478.36</v>
      </c>
      <c r="V1407" s="20">
        <v>-3895.44</v>
      </c>
      <c r="W1407" s="20">
        <v>-7.73</v>
      </c>
      <c r="X1407" s="20">
        <v>0</v>
      </c>
      <c r="Y1407" s="19">
        <v>2023</v>
      </c>
      <c r="Z1407" s="19">
        <v>6</v>
      </c>
    </row>
    <row r="1408" spans="1:26" x14ac:dyDescent="0.25">
      <c r="A1408" s="19">
        <v>202307</v>
      </c>
      <c r="B1408" s="19">
        <v>5779</v>
      </c>
      <c r="C1408" s="19" t="s">
        <v>746</v>
      </c>
      <c r="F1408" s="19">
        <v>13</v>
      </c>
      <c r="G1408" s="19" t="s">
        <v>276</v>
      </c>
      <c r="H1408" s="19">
        <v>0</v>
      </c>
      <c r="J1408" s="19">
        <v>1</v>
      </c>
      <c r="K1408" s="20" t="s">
        <v>523</v>
      </c>
      <c r="L1408" s="20">
        <v>2</v>
      </c>
      <c r="M1408" s="20">
        <v>2.4</v>
      </c>
      <c r="N1408" s="20">
        <v>10244.120000000001</v>
      </c>
      <c r="O1408" s="20">
        <v>2304.92</v>
      </c>
      <c r="P1408" s="20">
        <v>22.5</v>
      </c>
      <c r="Q1408" s="20">
        <v>12549.04</v>
      </c>
      <c r="R1408" s="20">
        <v>3305.42</v>
      </c>
      <c r="S1408" s="20">
        <v>0</v>
      </c>
      <c r="T1408" s="20">
        <v>0</v>
      </c>
      <c r="U1408" s="20">
        <v>9243.6200000000008</v>
      </c>
      <c r="V1408" s="20">
        <v>-1000.5</v>
      </c>
      <c r="W1408" s="20">
        <v>-9.77</v>
      </c>
      <c r="X1408" s="20">
        <v>0</v>
      </c>
      <c r="Y1408" s="19">
        <v>2023</v>
      </c>
      <c r="Z1408" s="19">
        <v>7</v>
      </c>
    </row>
    <row r="1409" spans="1:26" x14ac:dyDescent="0.25">
      <c r="A1409" s="19">
        <v>202306</v>
      </c>
      <c r="B1409" s="19">
        <v>5789</v>
      </c>
      <c r="C1409" s="19" t="s">
        <v>751</v>
      </c>
      <c r="F1409" s="19">
        <v>13</v>
      </c>
      <c r="G1409" s="19" t="s">
        <v>276</v>
      </c>
      <c r="H1409" s="19">
        <v>0</v>
      </c>
      <c r="J1409" s="19">
        <v>1</v>
      </c>
      <c r="K1409" s="20" t="s">
        <v>523</v>
      </c>
      <c r="L1409" s="20">
        <v>-1</v>
      </c>
      <c r="M1409" s="20">
        <v>-0.77500000000000002</v>
      </c>
      <c r="N1409" s="20">
        <v>-2689.92</v>
      </c>
      <c r="O1409" s="20">
        <v>-605.23</v>
      </c>
      <c r="P1409" s="20">
        <v>0</v>
      </c>
      <c r="Q1409" s="20">
        <v>-3295.15</v>
      </c>
      <c r="R1409" s="20">
        <v>0</v>
      </c>
      <c r="S1409" s="20">
        <v>0</v>
      </c>
      <c r="T1409" s="20">
        <v>0</v>
      </c>
      <c r="U1409" s="20">
        <v>-3295.15</v>
      </c>
      <c r="V1409" s="20">
        <v>-605.23</v>
      </c>
      <c r="W1409" s="20">
        <v>0</v>
      </c>
      <c r="X1409" s="20">
        <v>0</v>
      </c>
      <c r="Y1409" s="19">
        <v>2023</v>
      </c>
      <c r="Z1409" s="19">
        <v>6</v>
      </c>
    </row>
    <row r="1410" spans="1:26" x14ac:dyDescent="0.25">
      <c r="A1410" s="19">
        <v>202312</v>
      </c>
      <c r="B1410" s="19">
        <v>9402</v>
      </c>
      <c r="C1410" s="19" t="s">
        <v>519</v>
      </c>
      <c r="F1410" s="19">
        <v>13</v>
      </c>
      <c r="G1410" s="19" t="s">
        <v>276</v>
      </c>
      <c r="H1410" s="19">
        <v>0</v>
      </c>
      <c r="J1410" s="19">
        <v>1</v>
      </c>
      <c r="K1410" s="20" t="s">
        <v>523</v>
      </c>
      <c r="L1410" s="20">
        <v>4</v>
      </c>
      <c r="M1410" s="20">
        <v>3.2</v>
      </c>
      <c r="N1410" s="20">
        <v>22229.88</v>
      </c>
      <c r="O1410" s="20">
        <v>5001.72</v>
      </c>
      <c r="P1410" s="20">
        <v>22.5</v>
      </c>
      <c r="Q1410" s="20">
        <v>27231.599999999999</v>
      </c>
      <c r="R1410" s="20">
        <v>0</v>
      </c>
      <c r="S1410" s="20">
        <v>0</v>
      </c>
      <c r="T1410" s="20">
        <v>0</v>
      </c>
      <c r="U1410" s="20">
        <v>27231.599999999999</v>
      </c>
      <c r="V1410" s="20">
        <v>5001.72</v>
      </c>
      <c r="W1410" s="20">
        <v>22.5</v>
      </c>
      <c r="X1410" s="20">
        <v>0</v>
      </c>
      <c r="Y1410" s="19">
        <v>2023</v>
      </c>
      <c r="Z1410" s="19">
        <v>12</v>
      </c>
    </row>
    <row r="1411" spans="1:26" x14ac:dyDescent="0.25">
      <c r="A1411" s="19">
        <v>202403</v>
      </c>
      <c r="B1411" s="19">
        <v>9402</v>
      </c>
      <c r="C1411" s="19" t="s">
        <v>519</v>
      </c>
      <c r="F1411" s="19">
        <v>13</v>
      </c>
      <c r="G1411" s="19" t="s">
        <v>276</v>
      </c>
      <c r="H1411" s="19">
        <v>0</v>
      </c>
      <c r="J1411" s="19">
        <v>1</v>
      </c>
      <c r="K1411" s="20" t="s">
        <v>523</v>
      </c>
      <c r="L1411" s="20">
        <v>0</v>
      </c>
      <c r="M1411" s="20">
        <v>0</v>
      </c>
      <c r="N1411" s="20">
        <v>0</v>
      </c>
      <c r="O1411" s="20">
        <v>0.01</v>
      </c>
      <c r="P1411" s="20">
        <v>0</v>
      </c>
      <c r="Q1411" s="20">
        <v>0.01</v>
      </c>
      <c r="R1411" s="20">
        <v>0</v>
      </c>
      <c r="S1411" s="20">
        <v>0</v>
      </c>
      <c r="T1411" s="20">
        <v>0</v>
      </c>
      <c r="U1411" s="20">
        <v>0.01</v>
      </c>
      <c r="V1411" s="20">
        <v>0.01</v>
      </c>
      <c r="W1411" s="20">
        <v>0</v>
      </c>
      <c r="X1411" s="20">
        <v>0</v>
      </c>
      <c r="Y1411" s="19">
        <v>2024</v>
      </c>
      <c r="Z1411" s="19">
        <v>3</v>
      </c>
    </row>
    <row r="1412" spans="1:26" x14ac:dyDescent="0.25">
      <c r="A1412" s="19">
        <v>202306</v>
      </c>
      <c r="B1412" s="19">
        <v>9403</v>
      </c>
      <c r="C1412" s="19" t="s">
        <v>461</v>
      </c>
      <c r="F1412" s="19">
        <v>13</v>
      </c>
      <c r="G1412" s="19" t="s">
        <v>276</v>
      </c>
      <c r="H1412" s="19">
        <v>0</v>
      </c>
      <c r="J1412" s="19">
        <v>1</v>
      </c>
      <c r="K1412" s="20" t="s">
        <v>523</v>
      </c>
      <c r="L1412" s="20">
        <v>2</v>
      </c>
      <c r="M1412" s="20">
        <v>1.6</v>
      </c>
      <c r="N1412" s="20">
        <v>6100.88</v>
      </c>
      <c r="O1412" s="20">
        <v>1372.7</v>
      </c>
      <c r="P1412" s="20">
        <v>22.5</v>
      </c>
      <c r="Q1412" s="20">
        <v>7473.58</v>
      </c>
      <c r="R1412" s="20">
        <v>0</v>
      </c>
      <c r="S1412" s="20">
        <v>0</v>
      </c>
      <c r="T1412" s="20">
        <v>0</v>
      </c>
      <c r="U1412" s="20">
        <v>7473.58</v>
      </c>
      <c r="V1412" s="20">
        <v>1372.7</v>
      </c>
      <c r="W1412" s="20">
        <v>22.5</v>
      </c>
      <c r="X1412" s="20">
        <v>0</v>
      </c>
      <c r="Y1412" s="19">
        <v>2023</v>
      </c>
      <c r="Z1412" s="19">
        <v>6</v>
      </c>
    </row>
    <row r="1413" spans="1:26" x14ac:dyDescent="0.25">
      <c r="A1413" s="19">
        <v>202308</v>
      </c>
      <c r="B1413" s="19">
        <v>9403</v>
      </c>
      <c r="C1413" s="19" t="s">
        <v>461</v>
      </c>
      <c r="F1413" s="19">
        <v>13</v>
      </c>
      <c r="G1413" s="19" t="s">
        <v>276</v>
      </c>
      <c r="H1413" s="19">
        <v>0</v>
      </c>
      <c r="J1413" s="19">
        <v>1</v>
      </c>
      <c r="K1413" s="20" t="s">
        <v>523</v>
      </c>
      <c r="L1413" s="20">
        <v>11</v>
      </c>
      <c r="M1413" s="20">
        <v>8.8000000000000007</v>
      </c>
      <c r="N1413" s="20">
        <v>38783.370000000003</v>
      </c>
      <c r="O1413" s="20">
        <v>8726.23</v>
      </c>
      <c r="P1413" s="20">
        <v>22.5</v>
      </c>
      <c r="Q1413" s="20">
        <v>47509.599999999999</v>
      </c>
      <c r="R1413" s="20">
        <v>0</v>
      </c>
      <c r="S1413" s="20">
        <v>0</v>
      </c>
      <c r="T1413" s="20">
        <v>0</v>
      </c>
      <c r="U1413" s="20">
        <v>47509.599999999999</v>
      </c>
      <c r="V1413" s="20">
        <v>8726.23</v>
      </c>
      <c r="W1413" s="20">
        <v>22.5</v>
      </c>
      <c r="X1413" s="20">
        <v>0</v>
      </c>
      <c r="Y1413" s="19">
        <v>2023</v>
      </c>
      <c r="Z1413" s="19">
        <v>8</v>
      </c>
    </row>
    <row r="1414" spans="1:26" x14ac:dyDescent="0.25">
      <c r="A1414" s="19">
        <v>202310</v>
      </c>
      <c r="B1414" s="19">
        <v>9403</v>
      </c>
      <c r="C1414" s="19" t="s">
        <v>461</v>
      </c>
      <c r="F1414" s="19">
        <v>13</v>
      </c>
      <c r="G1414" s="19" t="s">
        <v>276</v>
      </c>
      <c r="H1414" s="19">
        <v>0</v>
      </c>
      <c r="J1414" s="19">
        <v>1</v>
      </c>
      <c r="K1414" s="20" t="s">
        <v>523</v>
      </c>
      <c r="L1414" s="20">
        <v>8</v>
      </c>
      <c r="M1414" s="20">
        <v>6.4</v>
      </c>
      <c r="N1414" s="20">
        <v>38672.46</v>
      </c>
      <c r="O1414" s="20">
        <v>8701.2800000000007</v>
      </c>
      <c r="P1414" s="20">
        <v>22.5</v>
      </c>
      <c r="Q1414" s="20">
        <v>47373.74</v>
      </c>
      <c r="R1414" s="20">
        <v>0</v>
      </c>
      <c r="S1414" s="20">
        <v>0</v>
      </c>
      <c r="T1414" s="20">
        <v>0</v>
      </c>
      <c r="U1414" s="20">
        <v>47373.74</v>
      </c>
      <c r="V1414" s="20">
        <v>8701.2800000000007</v>
      </c>
      <c r="W1414" s="20">
        <v>22.5</v>
      </c>
      <c r="X1414" s="20">
        <v>0</v>
      </c>
      <c r="Y1414" s="19">
        <v>2023</v>
      </c>
      <c r="Z1414" s="19">
        <v>10</v>
      </c>
    </row>
    <row r="1415" spans="1:26" x14ac:dyDescent="0.25">
      <c r="A1415" s="19">
        <v>202311</v>
      </c>
      <c r="B1415" s="19">
        <v>9403</v>
      </c>
      <c r="C1415" s="19" t="s">
        <v>461</v>
      </c>
      <c r="F1415" s="19">
        <v>13</v>
      </c>
      <c r="G1415" s="19" t="s">
        <v>276</v>
      </c>
      <c r="H1415" s="19">
        <v>0</v>
      </c>
      <c r="J1415" s="19">
        <v>1</v>
      </c>
      <c r="K1415" s="20" t="s">
        <v>523</v>
      </c>
      <c r="L1415" s="20">
        <v>4</v>
      </c>
      <c r="M1415" s="20">
        <v>3.2</v>
      </c>
      <c r="N1415" s="20">
        <v>20768.189999999999</v>
      </c>
      <c r="O1415" s="20">
        <v>4672.84</v>
      </c>
      <c r="P1415" s="20">
        <v>22.5</v>
      </c>
      <c r="Q1415" s="20">
        <v>25441.03</v>
      </c>
      <c r="R1415" s="20">
        <v>0</v>
      </c>
      <c r="S1415" s="20">
        <v>0</v>
      </c>
      <c r="T1415" s="20">
        <v>0</v>
      </c>
      <c r="U1415" s="20">
        <v>25441.03</v>
      </c>
      <c r="V1415" s="20">
        <v>4672.84</v>
      </c>
      <c r="W1415" s="20">
        <v>22.5</v>
      </c>
      <c r="X1415" s="20">
        <v>0</v>
      </c>
      <c r="Y1415" s="19">
        <v>2023</v>
      </c>
      <c r="Z1415" s="19">
        <v>11</v>
      </c>
    </row>
    <row r="1416" spans="1:26" x14ac:dyDescent="0.25">
      <c r="A1416" s="19">
        <v>202401</v>
      </c>
      <c r="B1416" s="19">
        <v>9403</v>
      </c>
      <c r="C1416" s="19" t="s">
        <v>461</v>
      </c>
      <c r="F1416" s="19">
        <v>13</v>
      </c>
      <c r="G1416" s="19" t="s">
        <v>276</v>
      </c>
      <c r="H1416" s="19">
        <v>0</v>
      </c>
      <c r="J1416" s="19">
        <v>1</v>
      </c>
      <c r="K1416" s="20" t="s">
        <v>523</v>
      </c>
      <c r="L1416" s="20">
        <v>6</v>
      </c>
      <c r="M1416" s="20">
        <v>4.8</v>
      </c>
      <c r="N1416" s="20">
        <v>45474.6</v>
      </c>
      <c r="O1416" s="20">
        <v>10231.799999999999</v>
      </c>
      <c r="P1416" s="20">
        <v>22.5</v>
      </c>
      <c r="Q1416" s="20">
        <v>55706.400000000001</v>
      </c>
      <c r="R1416" s="20">
        <v>0</v>
      </c>
      <c r="S1416" s="20">
        <v>0</v>
      </c>
      <c r="T1416" s="20">
        <v>0</v>
      </c>
      <c r="U1416" s="20">
        <v>55706.400000000001</v>
      </c>
      <c r="V1416" s="20">
        <v>10231.799999999999</v>
      </c>
      <c r="W1416" s="20">
        <v>22.5</v>
      </c>
      <c r="X1416" s="20">
        <v>0</v>
      </c>
      <c r="Y1416" s="19">
        <v>2024</v>
      </c>
      <c r="Z1416" s="19">
        <v>1</v>
      </c>
    </row>
    <row r="1417" spans="1:26" x14ac:dyDescent="0.25">
      <c r="A1417" s="19">
        <v>202402</v>
      </c>
      <c r="B1417" s="19">
        <v>9403</v>
      </c>
      <c r="C1417" s="19" t="s">
        <v>461</v>
      </c>
      <c r="F1417" s="19">
        <v>13</v>
      </c>
      <c r="G1417" s="19" t="s">
        <v>276</v>
      </c>
      <c r="H1417" s="19">
        <v>0</v>
      </c>
      <c r="J1417" s="19">
        <v>1</v>
      </c>
      <c r="K1417" s="20" t="s">
        <v>523</v>
      </c>
      <c r="L1417" s="20">
        <v>2</v>
      </c>
      <c r="M1417" s="20">
        <v>1.6</v>
      </c>
      <c r="N1417" s="20">
        <v>15158.2</v>
      </c>
      <c r="O1417" s="20">
        <v>3410.6</v>
      </c>
      <c r="P1417" s="20">
        <v>22.5</v>
      </c>
      <c r="Q1417" s="20">
        <v>18568.8</v>
      </c>
      <c r="R1417" s="20">
        <v>0</v>
      </c>
      <c r="S1417" s="20">
        <v>0</v>
      </c>
      <c r="T1417" s="20">
        <v>0</v>
      </c>
      <c r="U1417" s="20">
        <v>18568.8</v>
      </c>
      <c r="V1417" s="20">
        <v>3410.6</v>
      </c>
      <c r="W1417" s="20">
        <v>22.5</v>
      </c>
      <c r="X1417" s="20">
        <v>0</v>
      </c>
      <c r="Y1417" s="19">
        <v>2024</v>
      </c>
      <c r="Z1417" s="19">
        <v>2</v>
      </c>
    </row>
    <row r="1418" spans="1:26" x14ac:dyDescent="0.25">
      <c r="A1418" s="19">
        <v>202306</v>
      </c>
      <c r="B1418" s="19">
        <v>2814</v>
      </c>
      <c r="C1418" s="19" t="s">
        <v>745</v>
      </c>
      <c r="F1418" s="19">
        <v>13</v>
      </c>
      <c r="G1418" s="19" t="s">
        <v>276</v>
      </c>
      <c r="H1418" s="19">
        <v>0</v>
      </c>
      <c r="J1418" s="19">
        <v>1</v>
      </c>
      <c r="K1418" s="20" t="s">
        <v>523</v>
      </c>
      <c r="L1418" s="20">
        <v>48</v>
      </c>
      <c r="M1418" s="20">
        <v>9.6</v>
      </c>
      <c r="N1418" s="20">
        <v>12942.65</v>
      </c>
      <c r="O1418" s="20">
        <v>3215.76</v>
      </c>
      <c r="P1418" s="20">
        <v>24.85</v>
      </c>
      <c r="Q1418" s="20">
        <v>16158.41</v>
      </c>
      <c r="R1418" s="20">
        <v>0</v>
      </c>
      <c r="S1418" s="20">
        <v>0</v>
      </c>
      <c r="T1418" s="20">
        <v>0</v>
      </c>
      <c r="U1418" s="20">
        <v>16158.41</v>
      </c>
      <c r="V1418" s="20">
        <v>3215.76</v>
      </c>
      <c r="W1418" s="20">
        <v>24.85</v>
      </c>
      <c r="X1418" s="20">
        <v>0</v>
      </c>
      <c r="Y1418" s="19">
        <v>2023</v>
      </c>
      <c r="Z1418" s="19">
        <v>6</v>
      </c>
    </row>
    <row r="1419" spans="1:26" x14ac:dyDescent="0.25">
      <c r="A1419" s="19">
        <v>202307</v>
      </c>
      <c r="B1419" s="19">
        <v>2814</v>
      </c>
      <c r="C1419" s="19" t="s">
        <v>745</v>
      </c>
      <c r="F1419" s="19">
        <v>13</v>
      </c>
      <c r="G1419" s="19" t="s">
        <v>276</v>
      </c>
      <c r="H1419" s="19">
        <v>0</v>
      </c>
      <c r="J1419" s="19">
        <v>1</v>
      </c>
      <c r="K1419" s="20" t="s">
        <v>523</v>
      </c>
      <c r="L1419" s="20">
        <v>8</v>
      </c>
      <c r="M1419" s="20">
        <v>1.6</v>
      </c>
      <c r="N1419" s="20">
        <v>2403.88</v>
      </c>
      <c r="O1419" s="20">
        <v>588.79999999999995</v>
      </c>
      <c r="P1419" s="20">
        <v>24.49</v>
      </c>
      <c r="Q1419" s="20">
        <v>2992.68</v>
      </c>
      <c r="R1419" s="20">
        <v>0</v>
      </c>
      <c r="S1419" s="20">
        <v>0</v>
      </c>
      <c r="T1419" s="20">
        <v>0</v>
      </c>
      <c r="U1419" s="20">
        <v>2992.68</v>
      </c>
      <c r="V1419" s="20">
        <v>588.79999999999995</v>
      </c>
      <c r="W1419" s="20">
        <v>24.49</v>
      </c>
      <c r="X1419" s="20">
        <v>0</v>
      </c>
      <c r="Y1419" s="19">
        <v>2023</v>
      </c>
      <c r="Z1419" s="19">
        <v>7</v>
      </c>
    </row>
    <row r="1420" spans="1:26" x14ac:dyDescent="0.25">
      <c r="A1420" s="19">
        <v>202308</v>
      </c>
      <c r="B1420" s="19">
        <v>2814</v>
      </c>
      <c r="C1420" s="19" t="s">
        <v>745</v>
      </c>
      <c r="F1420" s="19">
        <v>13</v>
      </c>
      <c r="G1420" s="19" t="s">
        <v>276</v>
      </c>
      <c r="H1420" s="19">
        <v>0</v>
      </c>
      <c r="J1420" s="19">
        <v>1</v>
      </c>
      <c r="K1420" s="20" t="s">
        <v>523</v>
      </c>
      <c r="L1420" s="20">
        <v>17</v>
      </c>
      <c r="M1420" s="20">
        <v>3.4</v>
      </c>
      <c r="N1420" s="20">
        <v>5543.43</v>
      </c>
      <c r="O1420" s="20">
        <v>1357.8</v>
      </c>
      <c r="P1420" s="20">
        <v>24.49</v>
      </c>
      <c r="Q1420" s="20">
        <v>6901.23</v>
      </c>
      <c r="R1420" s="20">
        <v>0</v>
      </c>
      <c r="S1420" s="20">
        <v>0</v>
      </c>
      <c r="T1420" s="20">
        <v>0</v>
      </c>
      <c r="U1420" s="20">
        <v>6901.23</v>
      </c>
      <c r="V1420" s="20">
        <v>1357.8</v>
      </c>
      <c r="W1420" s="20">
        <v>24.49</v>
      </c>
      <c r="X1420" s="20">
        <v>0</v>
      </c>
      <c r="Y1420" s="19">
        <v>2023</v>
      </c>
      <c r="Z1420" s="19">
        <v>8</v>
      </c>
    </row>
    <row r="1421" spans="1:26" x14ac:dyDescent="0.25">
      <c r="A1421" s="19">
        <v>202309</v>
      </c>
      <c r="B1421" s="19">
        <v>2814</v>
      </c>
      <c r="C1421" s="19" t="s">
        <v>745</v>
      </c>
      <c r="F1421" s="19">
        <v>13</v>
      </c>
      <c r="G1421" s="19" t="s">
        <v>276</v>
      </c>
      <c r="H1421" s="19">
        <v>0</v>
      </c>
      <c r="J1421" s="19">
        <v>1</v>
      </c>
      <c r="K1421" s="20" t="s">
        <v>523</v>
      </c>
      <c r="L1421" s="20">
        <v>22</v>
      </c>
      <c r="M1421" s="20">
        <v>4.4000000000000004</v>
      </c>
      <c r="N1421" s="20">
        <v>9056.06</v>
      </c>
      <c r="O1421" s="20">
        <v>2218.08</v>
      </c>
      <c r="P1421" s="20">
        <v>24.49</v>
      </c>
      <c r="Q1421" s="20">
        <v>11274.14</v>
      </c>
      <c r="R1421" s="20">
        <v>0</v>
      </c>
      <c r="S1421" s="20">
        <v>0</v>
      </c>
      <c r="T1421" s="20">
        <v>0</v>
      </c>
      <c r="U1421" s="20">
        <v>11274.14</v>
      </c>
      <c r="V1421" s="20">
        <v>2218.08</v>
      </c>
      <c r="W1421" s="20">
        <v>24.49</v>
      </c>
      <c r="X1421" s="20">
        <v>0</v>
      </c>
      <c r="Y1421" s="19">
        <v>2023</v>
      </c>
      <c r="Z1421" s="19">
        <v>9</v>
      </c>
    </row>
    <row r="1422" spans="1:26" x14ac:dyDescent="0.25">
      <c r="A1422" s="19">
        <v>202308</v>
      </c>
      <c r="B1422" s="19">
        <v>5777</v>
      </c>
      <c r="C1422" s="19" t="s">
        <v>769</v>
      </c>
      <c r="F1422" s="19">
        <v>13</v>
      </c>
      <c r="G1422" s="19" t="s">
        <v>276</v>
      </c>
      <c r="H1422" s="19">
        <v>0</v>
      </c>
      <c r="J1422" s="19">
        <v>1</v>
      </c>
      <c r="K1422" s="20" t="s">
        <v>523</v>
      </c>
      <c r="L1422" s="20">
        <v>10</v>
      </c>
      <c r="M1422" s="20">
        <v>12</v>
      </c>
      <c r="N1422" s="20">
        <v>72000.759999999995</v>
      </c>
      <c r="O1422" s="20">
        <v>16200.14</v>
      </c>
      <c r="P1422" s="20">
        <v>22.5</v>
      </c>
      <c r="Q1422" s="20">
        <v>88200.9</v>
      </c>
      <c r="R1422" s="20">
        <v>0</v>
      </c>
      <c r="S1422" s="20">
        <v>0</v>
      </c>
      <c r="T1422" s="20">
        <v>0</v>
      </c>
      <c r="U1422" s="20">
        <v>88200.9</v>
      </c>
      <c r="V1422" s="20">
        <v>16200.14</v>
      </c>
      <c r="W1422" s="20">
        <v>22.5</v>
      </c>
      <c r="X1422" s="20">
        <v>0</v>
      </c>
      <c r="Y1422" s="19">
        <v>2023</v>
      </c>
      <c r="Z1422" s="19">
        <v>8</v>
      </c>
    </row>
    <row r="1423" spans="1:26" x14ac:dyDescent="0.25">
      <c r="A1423" s="19">
        <v>202309</v>
      </c>
      <c r="B1423" s="19">
        <v>5777</v>
      </c>
      <c r="C1423" s="19" t="s">
        <v>769</v>
      </c>
      <c r="F1423" s="19">
        <v>13</v>
      </c>
      <c r="G1423" s="19" t="s">
        <v>276</v>
      </c>
      <c r="H1423" s="19">
        <v>0</v>
      </c>
      <c r="J1423" s="19">
        <v>1</v>
      </c>
      <c r="K1423" s="20" t="s">
        <v>523</v>
      </c>
      <c r="L1423" s="20">
        <v>7</v>
      </c>
      <c r="M1423" s="20">
        <v>8.4</v>
      </c>
      <c r="N1423" s="20">
        <v>60011.63</v>
      </c>
      <c r="O1423" s="20">
        <v>13502.61</v>
      </c>
      <c r="P1423" s="20">
        <v>22.5</v>
      </c>
      <c r="Q1423" s="20">
        <v>73514.240000000005</v>
      </c>
      <c r="R1423" s="20">
        <v>0</v>
      </c>
      <c r="S1423" s="20">
        <v>0</v>
      </c>
      <c r="T1423" s="20">
        <v>0</v>
      </c>
      <c r="U1423" s="20">
        <v>73514.240000000005</v>
      </c>
      <c r="V1423" s="20">
        <v>13502.61</v>
      </c>
      <c r="W1423" s="20">
        <v>22.5</v>
      </c>
      <c r="X1423" s="20">
        <v>0</v>
      </c>
      <c r="Y1423" s="19">
        <v>2023</v>
      </c>
      <c r="Z1423" s="19">
        <v>9</v>
      </c>
    </row>
    <row r="1424" spans="1:26" x14ac:dyDescent="0.25">
      <c r="A1424" s="19">
        <v>202307</v>
      </c>
      <c r="B1424" s="19">
        <v>5778</v>
      </c>
      <c r="C1424" s="19" t="s">
        <v>781</v>
      </c>
      <c r="F1424" s="19">
        <v>13</v>
      </c>
      <c r="G1424" s="19" t="s">
        <v>276</v>
      </c>
      <c r="H1424" s="19">
        <v>0</v>
      </c>
      <c r="J1424" s="19">
        <v>1</v>
      </c>
      <c r="K1424" s="20" t="s">
        <v>523</v>
      </c>
      <c r="L1424" s="20">
        <v>6</v>
      </c>
      <c r="M1424" s="20">
        <v>7.2</v>
      </c>
      <c r="N1424" s="20">
        <v>32026.86</v>
      </c>
      <c r="O1424" s="20">
        <v>7206.06</v>
      </c>
      <c r="P1424" s="20">
        <v>22.5</v>
      </c>
      <c r="Q1424" s="20">
        <v>39232.92</v>
      </c>
      <c r="R1424" s="20">
        <v>10157.4</v>
      </c>
      <c r="S1424" s="20">
        <v>0</v>
      </c>
      <c r="T1424" s="20">
        <v>0</v>
      </c>
      <c r="U1424" s="20">
        <v>29075.52</v>
      </c>
      <c r="V1424" s="20">
        <v>-2951.34</v>
      </c>
      <c r="W1424" s="20">
        <v>-9.2200000000000006</v>
      </c>
      <c r="X1424" s="20">
        <v>0</v>
      </c>
      <c r="Y1424" s="19">
        <v>2023</v>
      </c>
      <c r="Z1424" s="19">
        <v>7</v>
      </c>
    </row>
    <row r="1425" spans="1:26" x14ac:dyDescent="0.25">
      <c r="A1425" s="19">
        <v>202308</v>
      </c>
      <c r="B1425" s="19">
        <v>5778</v>
      </c>
      <c r="C1425" s="19" t="s">
        <v>781</v>
      </c>
      <c r="F1425" s="19">
        <v>13</v>
      </c>
      <c r="G1425" s="19" t="s">
        <v>276</v>
      </c>
      <c r="H1425" s="19">
        <v>0</v>
      </c>
      <c r="J1425" s="19">
        <v>1</v>
      </c>
      <c r="K1425" s="20" t="s">
        <v>523</v>
      </c>
      <c r="L1425" s="20">
        <v>19</v>
      </c>
      <c r="M1425" s="20">
        <v>22.8</v>
      </c>
      <c r="N1425" s="20">
        <v>114842.32</v>
      </c>
      <c r="O1425" s="20">
        <v>25980.37</v>
      </c>
      <c r="P1425" s="20">
        <v>22.62</v>
      </c>
      <c r="Q1425" s="20">
        <v>140822.69</v>
      </c>
      <c r="R1425" s="20">
        <v>2656.06</v>
      </c>
      <c r="S1425" s="20">
        <v>0</v>
      </c>
      <c r="T1425" s="20">
        <v>0</v>
      </c>
      <c r="U1425" s="20">
        <v>138166.63</v>
      </c>
      <c r="V1425" s="20">
        <v>23324.31</v>
      </c>
      <c r="W1425" s="20">
        <v>20.309999999999999</v>
      </c>
      <c r="X1425" s="20">
        <v>0.01</v>
      </c>
      <c r="Y1425" s="19">
        <v>2023</v>
      </c>
      <c r="Z1425" s="19">
        <v>8</v>
      </c>
    </row>
    <row r="1426" spans="1:26" x14ac:dyDescent="0.25">
      <c r="A1426" s="19">
        <v>202309</v>
      </c>
      <c r="B1426" s="19">
        <v>5778</v>
      </c>
      <c r="C1426" s="19" t="s">
        <v>781</v>
      </c>
      <c r="F1426" s="19">
        <v>13</v>
      </c>
      <c r="G1426" s="19" t="s">
        <v>276</v>
      </c>
      <c r="H1426" s="19">
        <v>0</v>
      </c>
      <c r="J1426" s="19">
        <v>1</v>
      </c>
      <c r="K1426" s="20" t="s">
        <v>523</v>
      </c>
      <c r="L1426" s="20">
        <v>2</v>
      </c>
      <c r="M1426" s="20">
        <v>2.4</v>
      </c>
      <c r="N1426" s="20">
        <v>16193.97</v>
      </c>
      <c r="O1426" s="20">
        <v>3643.64</v>
      </c>
      <c r="P1426" s="20">
        <v>22.5</v>
      </c>
      <c r="Q1426" s="20">
        <v>19837.61</v>
      </c>
      <c r="R1426" s="20">
        <v>0</v>
      </c>
      <c r="S1426" s="20">
        <v>0</v>
      </c>
      <c r="T1426" s="20">
        <v>0</v>
      </c>
      <c r="U1426" s="20">
        <v>19837.61</v>
      </c>
      <c r="V1426" s="20">
        <v>3643.64</v>
      </c>
      <c r="W1426" s="20">
        <v>22.5</v>
      </c>
      <c r="X1426" s="20">
        <v>0</v>
      </c>
      <c r="Y1426" s="19">
        <v>2023</v>
      </c>
      <c r="Z1426" s="19">
        <v>9</v>
      </c>
    </row>
    <row r="1427" spans="1:26" x14ac:dyDescent="0.25">
      <c r="A1427" s="19">
        <v>202310</v>
      </c>
      <c r="B1427" s="19">
        <v>5778</v>
      </c>
      <c r="C1427" s="19" t="s">
        <v>781</v>
      </c>
      <c r="F1427" s="19">
        <v>13</v>
      </c>
      <c r="G1427" s="19" t="s">
        <v>276</v>
      </c>
      <c r="H1427" s="19">
        <v>0</v>
      </c>
      <c r="J1427" s="19">
        <v>1</v>
      </c>
      <c r="K1427" s="20" t="s">
        <v>523</v>
      </c>
      <c r="L1427" s="20">
        <v>1</v>
      </c>
      <c r="M1427" s="20">
        <v>1.2</v>
      </c>
      <c r="N1427" s="20">
        <v>8096.99</v>
      </c>
      <c r="O1427" s="20">
        <v>1821.82</v>
      </c>
      <c r="P1427" s="20">
        <v>22.5</v>
      </c>
      <c r="Q1427" s="20">
        <v>9918.81</v>
      </c>
      <c r="R1427" s="20">
        <v>0</v>
      </c>
      <c r="S1427" s="20">
        <v>0</v>
      </c>
      <c r="T1427" s="20">
        <v>0</v>
      </c>
      <c r="U1427" s="20">
        <v>9918.81</v>
      </c>
      <c r="V1427" s="20">
        <v>1821.82</v>
      </c>
      <c r="W1427" s="20">
        <v>22.5</v>
      </c>
      <c r="X1427" s="20">
        <v>0</v>
      </c>
      <c r="Y1427" s="19">
        <v>2023</v>
      </c>
      <c r="Z1427" s="19">
        <v>10</v>
      </c>
    </row>
    <row r="1428" spans="1:26" x14ac:dyDescent="0.25">
      <c r="A1428" s="19">
        <v>202306</v>
      </c>
      <c r="B1428" s="19">
        <v>2815</v>
      </c>
      <c r="C1428" s="19" t="s">
        <v>462</v>
      </c>
      <c r="F1428" s="19">
        <v>13</v>
      </c>
      <c r="G1428" s="19" t="s">
        <v>276</v>
      </c>
      <c r="H1428" s="19">
        <v>0</v>
      </c>
      <c r="J1428" s="19">
        <v>1</v>
      </c>
      <c r="K1428" s="20" t="s">
        <v>523</v>
      </c>
      <c r="L1428" s="20">
        <v>20</v>
      </c>
      <c r="M1428" s="20">
        <v>4</v>
      </c>
      <c r="N1428" s="20">
        <v>5155.5200000000004</v>
      </c>
      <c r="O1428" s="20">
        <v>1371.34</v>
      </c>
      <c r="P1428" s="20">
        <v>26.6</v>
      </c>
      <c r="Q1428" s="20">
        <v>6526.86</v>
      </c>
      <c r="R1428" s="20">
        <v>0</v>
      </c>
      <c r="S1428" s="20">
        <v>0</v>
      </c>
      <c r="T1428" s="20">
        <v>0</v>
      </c>
      <c r="U1428" s="20">
        <v>6526.86</v>
      </c>
      <c r="V1428" s="20">
        <v>1371.34</v>
      </c>
      <c r="W1428" s="20">
        <v>26.6</v>
      </c>
      <c r="X1428" s="20">
        <v>0</v>
      </c>
      <c r="Y1428" s="19">
        <v>2023</v>
      </c>
      <c r="Z1428" s="19">
        <v>6</v>
      </c>
    </row>
    <row r="1429" spans="1:26" x14ac:dyDescent="0.25">
      <c r="A1429" s="19">
        <v>202307</v>
      </c>
      <c r="B1429" s="19">
        <v>2815</v>
      </c>
      <c r="C1429" s="19" t="s">
        <v>462</v>
      </c>
      <c r="F1429" s="19">
        <v>13</v>
      </c>
      <c r="G1429" s="19" t="s">
        <v>276</v>
      </c>
      <c r="H1429" s="19">
        <v>0</v>
      </c>
      <c r="J1429" s="19">
        <v>1</v>
      </c>
      <c r="K1429" s="20" t="s">
        <v>523</v>
      </c>
      <c r="L1429" s="20">
        <v>15</v>
      </c>
      <c r="M1429" s="20">
        <v>3</v>
      </c>
      <c r="N1429" s="20">
        <v>4095.76</v>
      </c>
      <c r="O1429" s="20">
        <v>983.05</v>
      </c>
      <c r="P1429" s="20">
        <v>24</v>
      </c>
      <c r="Q1429" s="20">
        <v>5078.8100000000004</v>
      </c>
      <c r="R1429" s="20">
        <v>0</v>
      </c>
      <c r="S1429" s="20">
        <v>0</v>
      </c>
      <c r="T1429" s="20">
        <v>0</v>
      </c>
      <c r="U1429" s="20">
        <v>5078.8100000000004</v>
      </c>
      <c r="V1429" s="20">
        <v>983.05</v>
      </c>
      <c r="W1429" s="20">
        <v>24</v>
      </c>
      <c r="X1429" s="20">
        <v>0</v>
      </c>
      <c r="Y1429" s="19">
        <v>2023</v>
      </c>
      <c r="Z1429" s="19">
        <v>7</v>
      </c>
    </row>
    <row r="1430" spans="1:26" x14ac:dyDescent="0.25">
      <c r="A1430" s="19">
        <v>202308</v>
      </c>
      <c r="B1430" s="19">
        <v>2815</v>
      </c>
      <c r="C1430" s="19" t="s">
        <v>462</v>
      </c>
      <c r="F1430" s="19">
        <v>13</v>
      </c>
      <c r="G1430" s="19" t="s">
        <v>276</v>
      </c>
      <c r="H1430" s="19">
        <v>0</v>
      </c>
      <c r="J1430" s="19">
        <v>1</v>
      </c>
      <c r="K1430" s="20" t="s">
        <v>523</v>
      </c>
      <c r="L1430" s="20">
        <v>9</v>
      </c>
      <c r="M1430" s="20">
        <v>1.8</v>
      </c>
      <c r="N1430" s="20">
        <v>2652.12</v>
      </c>
      <c r="O1430" s="20">
        <v>636.48</v>
      </c>
      <c r="P1430" s="20">
        <v>24</v>
      </c>
      <c r="Q1430" s="20">
        <v>3288.6</v>
      </c>
      <c r="R1430" s="20">
        <v>0</v>
      </c>
      <c r="S1430" s="20">
        <v>0</v>
      </c>
      <c r="T1430" s="20">
        <v>0</v>
      </c>
      <c r="U1430" s="20">
        <v>3288.6</v>
      </c>
      <c r="V1430" s="20">
        <v>636.48</v>
      </c>
      <c r="W1430" s="20">
        <v>24</v>
      </c>
      <c r="X1430" s="20">
        <v>0</v>
      </c>
      <c r="Y1430" s="19">
        <v>2023</v>
      </c>
      <c r="Z1430" s="19">
        <v>8</v>
      </c>
    </row>
    <row r="1431" spans="1:26" x14ac:dyDescent="0.25">
      <c r="A1431" s="19">
        <v>202311</v>
      </c>
      <c r="B1431" s="19">
        <v>2815</v>
      </c>
      <c r="C1431" s="19" t="s">
        <v>462</v>
      </c>
      <c r="F1431" s="19">
        <v>13</v>
      </c>
      <c r="G1431" s="19" t="s">
        <v>276</v>
      </c>
      <c r="H1431" s="19">
        <v>0</v>
      </c>
      <c r="J1431" s="19">
        <v>1</v>
      </c>
      <c r="K1431" s="20" t="s">
        <v>523</v>
      </c>
      <c r="L1431" s="20">
        <v>-1</v>
      </c>
      <c r="M1431" s="20">
        <v>-0.2</v>
      </c>
      <c r="N1431" s="20">
        <v>-471.55</v>
      </c>
      <c r="O1431" s="20">
        <v>-122.6</v>
      </c>
      <c r="P1431" s="20">
        <v>0</v>
      </c>
      <c r="Q1431" s="20">
        <v>-594.15</v>
      </c>
      <c r="R1431" s="20">
        <v>0</v>
      </c>
      <c r="S1431" s="20">
        <v>0</v>
      </c>
      <c r="T1431" s="20">
        <v>0</v>
      </c>
      <c r="U1431" s="20">
        <v>-594.15</v>
      </c>
      <c r="V1431" s="20">
        <v>-122.6</v>
      </c>
      <c r="W1431" s="20">
        <v>0</v>
      </c>
      <c r="X1431" s="20">
        <v>0</v>
      </c>
      <c r="Y1431" s="19">
        <v>2023</v>
      </c>
      <c r="Z1431" s="19">
        <v>11</v>
      </c>
    </row>
    <row r="1432" spans="1:26" x14ac:dyDescent="0.25">
      <c r="A1432" s="19">
        <v>202401</v>
      </c>
      <c r="B1432" s="19">
        <v>2815</v>
      </c>
      <c r="C1432" s="19" t="s">
        <v>462</v>
      </c>
      <c r="F1432" s="19">
        <v>13</v>
      </c>
      <c r="G1432" s="19" t="s">
        <v>276</v>
      </c>
      <c r="H1432" s="19">
        <v>0</v>
      </c>
      <c r="J1432" s="19">
        <v>1</v>
      </c>
      <c r="K1432" s="20" t="s">
        <v>523</v>
      </c>
      <c r="L1432" s="20">
        <v>-6</v>
      </c>
      <c r="M1432" s="20">
        <v>-1.2</v>
      </c>
      <c r="N1432" s="20">
        <v>-3734.62</v>
      </c>
      <c r="O1432" s="20">
        <v>-970.99</v>
      </c>
      <c r="P1432" s="20">
        <v>0</v>
      </c>
      <c r="Q1432" s="20">
        <v>-4705.6099999999997</v>
      </c>
      <c r="R1432" s="20">
        <v>0</v>
      </c>
      <c r="S1432" s="20">
        <v>0</v>
      </c>
      <c r="T1432" s="20">
        <v>0</v>
      </c>
      <c r="U1432" s="20">
        <v>-4705.6099999999997</v>
      </c>
      <c r="V1432" s="20">
        <v>-970.99</v>
      </c>
      <c r="W1432" s="20">
        <v>0</v>
      </c>
      <c r="X1432" s="20">
        <v>0</v>
      </c>
      <c r="Y1432" s="19">
        <v>2024</v>
      </c>
      <c r="Z1432" s="19">
        <v>1</v>
      </c>
    </row>
    <row r="1433" spans="1:26" x14ac:dyDescent="0.25">
      <c r="A1433" s="19">
        <v>202307</v>
      </c>
      <c r="B1433" s="19">
        <v>2816</v>
      </c>
      <c r="C1433" s="19" t="s">
        <v>463</v>
      </c>
      <c r="F1433" s="19">
        <v>13</v>
      </c>
      <c r="G1433" s="19" t="s">
        <v>276</v>
      </c>
      <c r="H1433" s="19">
        <v>0</v>
      </c>
      <c r="J1433" s="19">
        <v>1</v>
      </c>
      <c r="K1433" s="20" t="s">
        <v>523</v>
      </c>
      <c r="L1433" s="20">
        <v>34</v>
      </c>
      <c r="M1433" s="20">
        <v>6.8</v>
      </c>
      <c r="N1433" s="20">
        <v>8726.7099999999991</v>
      </c>
      <c r="O1433" s="20">
        <v>2138.0300000000002</v>
      </c>
      <c r="P1433" s="20">
        <v>24.5</v>
      </c>
      <c r="Q1433" s="20">
        <v>10864.74</v>
      </c>
      <c r="R1433" s="20">
        <v>0</v>
      </c>
      <c r="S1433" s="20">
        <v>0</v>
      </c>
      <c r="T1433" s="20">
        <v>0</v>
      </c>
      <c r="U1433" s="20">
        <v>10864.74</v>
      </c>
      <c r="V1433" s="20">
        <v>2138.0300000000002</v>
      </c>
      <c r="W1433" s="20">
        <v>24.5</v>
      </c>
      <c r="X1433" s="20">
        <v>0</v>
      </c>
      <c r="Y1433" s="19">
        <v>2023</v>
      </c>
      <c r="Z1433" s="19">
        <v>7</v>
      </c>
    </row>
    <row r="1434" spans="1:26" x14ac:dyDescent="0.25">
      <c r="A1434" s="19">
        <v>202309</v>
      </c>
      <c r="B1434" s="19">
        <v>2816</v>
      </c>
      <c r="C1434" s="19" t="s">
        <v>463</v>
      </c>
      <c r="F1434" s="19">
        <v>13</v>
      </c>
      <c r="G1434" s="19" t="s">
        <v>276</v>
      </c>
      <c r="H1434" s="19">
        <v>0</v>
      </c>
      <c r="J1434" s="19">
        <v>1</v>
      </c>
      <c r="K1434" s="20" t="s">
        <v>523</v>
      </c>
      <c r="L1434" s="20">
        <v>-4</v>
      </c>
      <c r="M1434" s="20">
        <v>-0.8</v>
      </c>
      <c r="N1434" s="20">
        <v>-1416.21</v>
      </c>
      <c r="O1434" s="20">
        <v>-346.97</v>
      </c>
      <c r="P1434" s="20">
        <v>0</v>
      </c>
      <c r="Q1434" s="20">
        <v>-1763.18</v>
      </c>
      <c r="R1434" s="20">
        <v>0</v>
      </c>
      <c r="S1434" s="20">
        <v>0</v>
      </c>
      <c r="T1434" s="20">
        <v>0</v>
      </c>
      <c r="U1434" s="20">
        <v>-1763.18</v>
      </c>
      <c r="V1434" s="20">
        <v>-346.97</v>
      </c>
      <c r="W1434" s="20">
        <v>0</v>
      </c>
      <c r="X1434" s="20">
        <v>0</v>
      </c>
      <c r="Y1434" s="19">
        <v>2023</v>
      </c>
      <c r="Z1434" s="19">
        <v>9</v>
      </c>
    </row>
    <row r="1435" spans="1:26" x14ac:dyDescent="0.25">
      <c r="A1435" s="19">
        <v>202310</v>
      </c>
      <c r="B1435" s="19">
        <v>2816</v>
      </c>
      <c r="C1435" s="19" t="s">
        <v>463</v>
      </c>
      <c r="F1435" s="19">
        <v>13</v>
      </c>
      <c r="G1435" s="19" t="s">
        <v>276</v>
      </c>
      <c r="H1435" s="19">
        <v>0</v>
      </c>
      <c r="J1435" s="19">
        <v>1</v>
      </c>
      <c r="K1435" s="20" t="s">
        <v>523</v>
      </c>
      <c r="L1435" s="20">
        <v>-2</v>
      </c>
      <c r="M1435" s="20">
        <v>-0.4</v>
      </c>
      <c r="N1435" s="20">
        <v>-1095.01</v>
      </c>
      <c r="O1435" s="20">
        <v>-350.52</v>
      </c>
      <c r="P1435" s="20">
        <v>0</v>
      </c>
      <c r="Q1435" s="20">
        <v>-1445.53</v>
      </c>
      <c r="R1435" s="20">
        <v>0</v>
      </c>
      <c r="S1435" s="20">
        <v>0</v>
      </c>
      <c r="T1435" s="20">
        <v>0</v>
      </c>
      <c r="U1435" s="20">
        <v>-1445.53</v>
      </c>
      <c r="V1435" s="20">
        <v>-350.52</v>
      </c>
      <c r="W1435" s="20">
        <v>0</v>
      </c>
      <c r="X1435" s="20">
        <v>0</v>
      </c>
      <c r="Y1435" s="19">
        <v>2023</v>
      </c>
      <c r="Z1435" s="19">
        <v>10</v>
      </c>
    </row>
    <row r="1436" spans="1:26" x14ac:dyDescent="0.25">
      <c r="A1436" s="19">
        <v>202311</v>
      </c>
      <c r="B1436" s="19">
        <v>2816</v>
      </c>
      <c r="C1436" s="19" t="s">
        <v>463</v>
      </c>
      <c r="F1436" s="19">
        <v>13</v>
      </c>
      <c r="G1436" s="19" t="s">
        <v>276</v>
      </c>
      <c r="H1436" s="19">
        <v>0</v>
      </c>
      <c r="J1436" s="19">
        <v>1</v>
      </c>
      <c r="K1436" s="20" t="s">
        <v>523</v>
      </c>
      <c r="L1436" s="20">
        <v>18</v>
      </c>
      <c r="M1436" s="20">
        <v>3.6</v>
      </c>
      <c r="N1436" s="20">
        <v>7813.89</v>
      </c>
      <c r="O1436" s="20">
        <v>1963.78</v>
      </c>
      <c r="P1436" s="20">
        <v>25.13</v>
      </c>
      <c r="Q1436" s="20">
        <v>9777.67</v>
      </c>
      <c r="R1436" s="20">
        <v>0</v>
      </c>
      <c r="S1436" s="20">
        <v>0</v>
      </c>
      <c r="T1436" s="20">
        <v>0</v>
      </c>
      <c r="U1436" s="20">
        <v>9777.67</v>
      </c>
      <c r="V1436" s="20">
        <v>1963.78</v>
      </c>
      <c r="W1436" s="20">
        <v>25.13</v>
      </c>
      <c r="X1436" s="20">
        <v>0</v>
      </c>
      <c r="Y1436" s="19">
        <v>2023</v>
      </c>
      <c r="Z1436" s="19">
        <v>11</v>
      </c>
    </row>
    <row r="1437" spans="1:26" x14ac:dyDescent="0.25">
      <c r="A1437" s="19">
        <v>202401</v>
      </c>
      <c r="B1437" s="19">
        <v>2816</v>
      </c>
      <c r="C1437" s="19" t="s">
        <v>463</v>
      </c>
      <c r="F1437" s="19">
        <v>13</v>
      </c>
      <c r="G1437" s="19" t="s">
        <v>276</v>
      </c>
      <c r="H1437" s="19">
        <v>0</v>
      </c>
      <c r="J1437" s="19">
        <v>1</v>
      </c>
      <c r="K1437" s="20" t="s">
        <v>523</v>
      </c>
      <c r="L1437" s="20">
        <v>-8</v>
      </c>
      <c r="M1437" s="20">
        <v>-1.6</v>
      </c>
      <c r="N1437" s="20">
        <v>-4676.5</v>
      </c>
      <c r="O1437" s="20">
        <v>-1215.8900000000001</v>
      </c>
      <c r="P1437" s="20">
        <v>0</v>
      </c>
      <c r="Q1437" s="20">
        <v>-5892.39</v>
      </c>
      <c r="R1437" s="20">
        <v>0</v>
      </c>
      <c r="S1437" s="20">
        <v>0</v>
      </c>
      <c r="T1437" s="20">
        <v>0</v>
      </c>
      <c r="U1437" s="20">
        <v>-5892.39</v>
      </c>
      <c r="V1437" s="20">
        <v>-1215.8900000000001</v>
      </c>
      <c r="W1437" s="20">
        <v>0</v>
      </c>
      <c r="X1437" s="20">
        <v>0</v>
      </c>
      <c r="Y1437" s="19">
        <v>2024</v>
      </c>
      <c r="Z1437" s="19">
        <v>1</v>
      </c>
    </row>
    <row r="1438" spans="1:26" x14ac:dyDescent="0.25">
      <c r="A1438" s="19">
        <v>202306</v>
      </c>
      <c r="B1438" s="19">
        <v>1808</v>
      </c>
      <c r="C1438" s="19" t="s">
        <v>742</v>
      </c>
      <c r="F1438" s="19">
        <v>13</v>
      </c>
      <c r="G1438" s="19" t="s">
        <v>276</v>
      </c>
      <c r="H1438" s="19">
        <v>0</v>
      </c>
      <c r="J1438" s="19">
        <v>1</v>
      </c>
      <c r="K1438" s="20" t="s">
        <v>523</v>
      </c>
      <c r="L1438" s="20">
        <v>3</v>
      </c>
      <c r="M1438" s="20">
        <v>0.6</v>
      </c>
      <c r="N1438" s="20">
        <v>616.44000000000005</v>
      </c>
      <c r="O1438" s="20">
        <v>151.02000000000001</v>
      </c>
      <c r="P1438" s="20">
        <v>24.5</v>
      </c>
      <c r="Q1438" s="20">
        <v>767.46</v>
      </c>
      <c r="R1438" s="20">
        <v>0</v>
      </c>
      <c r="S1438" s="20">
        <v>0</v>
      </c>
      <c r="T1438" s="20">
        <v>0</v>
      </c>
      <c r="U1438" s="20">
        <v>767.46</v>
      </c>
      <c r="V1438" s="20">
        <v>151.02000000000001</v>
      </c>
      <c r="W1438" s="20">
        <v>24.5</v>
      </c>
      <c r="X1438" s="20">
        <v>0</v>
      </c>
      <c r="Y1438" s="19">
        <v>2023</v>
      </c>
      <c r="Z1438" s="19">
        <v>6</v>
      </c>
    </row>
    <row r="1439" spans="1:26" x14ac:dyDescent="0.25">
      <c r="A1439" s="19">
        <v>202307</v>
      </c>
      <c r="B1439" s="19">
        <v>1808</v>
      </c>
      <c r="C1439" s="19" t="s">
        <v>742</v>
      </c>
      <c r="F1439" s="19">
        <v>13</v>
      </c>
      <c r="G1439" s="19" t="s">
        <v>276</v>
      </c>
      <c r="H1439" s="19">
        <v>0</v>
      </c>
      <c r="J1439" s="19">
        <v>1</v>
      </c>
      <c r="K1439" s="20" t="s">
        <v>523</v>
      </c>
      <c r="L1439" s="20">
        <v>76</v>
      </c>
      <c r="M1439" s="20">
        <v>15.2</v>
      </c>
      <c r="N1439" s="20">
        <v>16673.63</v>
      </c>
      <c r="O1439" s="20">
        <v>4423.0200000000004</v>
      </c>
      <c r="P1439" s="20">
        <v>26.53</v>
      </c>
      <c r="Q1439" s="20">
        <v>21096.65</v>
      </c>
      <c r="R1439" s="20">
        <v>0</v>
      </c>
      <c r="S1439" s="20">
        <v>0</v>
      </c>
      <c r="T1439" s="20">
        <v>0</v>
      </c>
      <c r="U1439" s="20">
        <v>21096.65</v>
      </c>
      <c r="V1439" s="20">
        <v>4423.0200000000004</v>
      </c>
      <c r="W1439" s="20">
        <v>26.53</v>
      </c>
      <c r="X1439" s="20">
        <v>0</v>
      </c>
      <c r="Y1439" s="19">
        <v>2023</v>
      </c>
      <c r="Z1439" s="19">
        <v>7</v>
      </c>
    </row>
    <row r="1440" spans="1:26" x14ac:dyDescent="0.25">
      <c r="A1440" s="19">
        <v>202309</v>
      </c>
      <c r="B1440" s="19">
        <v>1808</v>
      </c>
      <c r="C1440" s="19" t="s">
        <v>742</v>
      </c>
      <c r="F1440" s="19">
        <v>13</v>
      </c>
      <c r="G1440" s="19" t="s">
        <v>276</v>
      </c>
      <c r="H1440" s="19">
        <v>0</v>
      </c>
      <c r="J1440" s="19">
        <v>1</v>
      </c>
      <c r="K1440" s="20" t="s">
        <v>523</v>
      </c>
      <c r="L1440" s="20">
        <v>-25</v>
      </c>
      <c r="M1440" s="20">
        <v>-5</v>
      </c>
      <c r="N1440" s="20">
        <v>-6748.9</v>
      </c>
      <c r="O1440" s="20">
        <v>-1653.48</v>
      </c>
      <c r="P1440" s="20">
        <v>0</v>
      </c>
      <c r="Q1440" s="20">
        <v>-8402.3799999999992</v>
      </c>
      <c r="R1440" s="20">
        <v>0</v>
      </c>
      <c r="S1440" s="20">
        <v>0</v>
      </c>
      <c r="T1440" s="20">
        <v>0</v>
      </c>
      <c r="U1440" s="20">
        <v>-8402.3799999999992</v>
      </c>
      <c r="V1440" s="20">
        <v>-1653.48</v>
      </c>
      <c r="W1440" s="20">
        <v>0</v>
      </c>
      <c r="X1440" s="20">
        <v>0</v>
      </c>
      <c r="Y1440" s="19">
        <v>2023</v>
      </c>
      <c r="Z1440" s="19">
        <v>9</v>
      </c>
    </row>
    <row r="1441" spans="1:26" x14ac:dyDescent="0.25">
      <c r="A1441" s="19">
        <v>202306</v>
      </c>
      <c r="B1441" s="19">
        <v>1809</v>
      </c>
      <c r="C1441" s="19" t="s">
        <v>511</v>
      </c>
      <c r="F1441" s="19">
        <v>13</v>
      </c>
      <c r="G1441" s="19" t="s">
        <v>276</v>
      </c>
      <c r="H1441" s="19">
        <v>0</v>
      </c>
      <c r="J1441" s="19">
        <v>1</v>
      </c>
      <c r="K1441" s="20" t="s">
        <v>523</v>
      </c>
      <c r="L1441" s="20">
        <v>3</v>
      </c>
      <c r="M1441" s="20">
        <v>0.6</v>
      </c>
      <c r="N1441" s="20">
        <v>580.02</v>
      </c>
      <c r="O1441" s="20">
        <v>142.11000000000001</v>
      </c>
      <c r="P1441" s="20">
        <v>24.5</v>
      </c>
      <c r="Q1441" s="20">
        <v>722.13</v>
      </c>
      <c r="R1441" s="20">
        <v>0</v>
      </c>
      <c r="S1441" s="20">
        <v>0</v>
      </c>
      <c r="T1441" s="20">
        <v>0</v>
      </c>
      <c r="U1441" s="20">
        <v>722.13</v>
      </c>
      <c r="V1441" s="20">
        <v>142.11000000000001</v>
      </c>
      <c r="W1441" s="20">
        <v>24.5</v>
      </c>
      <c r="X1441" s="20">
        <v>0</v>
      </c>
      <c r="Y1441" s="19">
        <v>2023</v>
      </c>
      <c r="Z1441" s="19">
        <v>6</v>
      </c>
    </row>
    <row r="1442" spans="1:26" x14ac:dyDescent="0.25">
      <c r="A1442" s="19">
        <v>202307</v>
      </c>
      <c r="B1442" s="19">
        <v>1809</v>
      </c>
      <c r="C1442" s="19" t="s">
        <v>511</v>
      </c>
      <c r="F1442" s="19">
        <v>13</v>
      </c>
      <c r="G1442" s="19" t="s">
        <v>276</v>
      </c>
      <c r="H1442" s="19">
        <v>0</v>
      </c>
      <c r="J1442" s="19">
        <v>1</v>
      </c>
      <c r="K1442" s="20" t="s">
        <v>523</v>
      </c>
      <c r="L1442" s="20">
        <v>49</v>
      </c>
      <c r="M1442" s="20">
        <v>9.8000000000000007</v>
      </c>
      <c r="N1442" s="20">
        <v>9793.7199999999993</v>
      </c>
      <c r="O1442" s="20">
        <v>2498.71</v>
      </c>
      <c r="P1442" s="20">
        <v>25.51</v>
      </c>
      <c r="Q1442" s="20">
        <v>12292.43</v>
      </c>
      <c r="R1442" s="20">
        <v>0</v>
      </c>
      <c r="S1442" s="20">
        <v>0</v>
      </c>
      <c r="T1442" s="20">
        <v>0</v>
      </c>
      <c r="U1442" s="20">
        <v>12292.43</v>
      </c>
      <c r="V1442" s="20">
        <v>2498.71</v>
      </c>
      <c r="W1442" s="20">
        <v>25.51</v>
      </c>
      <c r="X1442" s="20">
        <v>0</v>
      </c>
      <c r="Y1442" s="19">
        <v>2023</v>
      </c>
      <c r="Z1442" s="19">
        <v>7</v>
      </c>
    </row>
    <row r="1443" spans="1:26" x14ac:dyDescent="0.25">
      <c r="A1443" s="19">
        <v>202309</v>
      </c>
      <c r="B1443" s="19">
        <v>1809</v>
      </c>
      <c r="C1443" s="19" t="s">
        <v>511</v>
      </c>
      <c r="F1443" s="19">
        <v>13</v>
      </c>
      <c r="G1443" s="19" t="s">
        <v>276</v>
      </c>
      <c r="H1443" s="19">
        <v>0</v>
      </c>
      <c r="J1443" s="19">
        <v>1</v>
      </c>
      <c r="K1443" s="20" t="s">
        <v>523</v>
      </c>
      <c r="L1443" s="20">
        <v>10</v>
      </c>
      <c r="M1443" s="20">
        <v>2</v>
      </c>
      <c r="N1443" s="20">
        <v>2543.15</v>
      </c>
      <c r="O1443" s="20">
        <v>673.93</v>
      </c>
      <c r="P1443" s="20">
        <v>26.5</v>
      </c>
      <c r="Q1443" s="20">
        <v>3217.08</v>
      </c>
      <c r="R1443" s="20">
        <v>0</v>
      </c>
      <c r="S1443" s="20">
        <v>0</v>
      </c>
      <c r="T1443" s="20">
        <v>0</v>
      </c>
      <c r="U1443" s="20">
        <v>3217.08</v>
      </c>
      <c r="V1443" s="20">
        <v>673.93</v>
      </c>
      <c r="W1443" s="20">
        <v>26.5</v>
      </c>
      <c r="X1443" s="20">
        <v>0</v>
      </c>
      <c r="Y1443" s="19">
        <v>2023</v>
      </c>
      <c r="Z1443" s="19">
        <v>9</v>
      </c>
    </row>
    <row r="1444" spans="1:26" x14ac:dyDescent="0.25">
      <c r="A1444" s="19">
        <v>202310</v>
      </c>
      <c r="B1444" s="19">
        <v>1809</v>
      </c>
      <c r="C1444" s="19" t="s">
        <v>511</v>
      </c>
      <c r="F1444" s="19">
        <v>13</v>
      </c>
      <c r="G1444" s="19" t="s">
        <v>276</v>
      </c>
      <c r="H1444" s="19">
        <v>0</v>
      </c>
      <c r="J1444" s="19">
        <v>1</v>
      </c>
      <c r="K1444" s="20" t="s">
        <v>523</v>
      </c>
      <c r="L1444" s="20">
        <v>20</v>
      </c>
      <c r="M1444" s="20">
        <v>4</v>
      </c>
      <c r="N1444" s="20">
        <v>6211.9</v>
      </c>
      <c r="O1444" s="20">
        <v>1646.15</v>
      </c>
      <c r="P1444" s="20">
        <v>26.5</v>
      </c>
      <c r="Q1444" s="20">
        <v>7858.05</v>
      </c>
      <c r="R1444" s="20">
        <v>0</v>
      </c>
      <c r="S1444" s="20">
        <v>0</v>
      </c>
      <c r="T1444" s="20">
        <v>0</v>
      </c>
      <c r="U1444" s="20">
        <v>7858.05</v>
      </c>
      <c r="V1444" s="20">
        <v>1646.15</v>
      </c>
      <c r="W1444" s="20">
        <v>26.5</v>
      </c>
      <c r="X1444" s="20">
        <v>0</v>
      </c>
      <c r="Y1444" s="19">
        <v>2023</v>
      </c>
      <c r="Z1444" s="19">
        <v>10</v>
      </c>
    </row>
    <row r="1445" spans="1:26" x14ac:dyDescent="0.25">
      <c r="A1445" s="19">
        <v>202311</v>
      </c>
      <c r="B1445" s="19">
        <v>1809</v>
      </c>
      <c r="C1445" s="19" t="s">
        <v>511</v>
      </c>
      <c r="F1445" s="19">
        <v>13</v>
      </c>
      <c r="G1445" s="19" t="s">
        <v>276</v>
      </c>
      <c r="H1445" s="19">
        <v>0</v>
      </c>
      <c r="J1445" s="19">
        <v>1</v>
      </c>
      <c r="K1445" s="20" t="s">
        <v>523</v>
      </c>
      <c r="L1445" s="20">
        <v>18</v>
      </c>
      <c r="M1445" s="20">
        <v>3.6</v>
      </c>
      <c r="N1445" s="20">
        <v>6369.48</v>
      </c>
      <c r="O1445" s="20">
        <v>1560.6</v>
      </c>
      <c r="P1445" s="20">
        <v>24.5</v>
      </c>
      <c r="Q1445" s="20">
        <v>7930.08</v>
      </c>
      <c r="R1445" s="20">
        <v>0</v>
      </c>
      <c r="S1445" s="20">
        <v>0</v>
      </c>
      <c r="T1445" s="20">
        <v>0</v>
      </c>
      <c r="U1445" s="20">
        <v>7930.08</v>
      </c>
      <c r="V1445" s="20">
        <v>1560.6</v>
      </c>
      <c r="W1445" s="20">
        <v>24.5</v>
      </c>
      <c r="X1445" s="20">
        <v>0</v>
      </c>
      <c r="Y1445" s="19">
        <v>2023</v>
      </c>
      <c r="Z1445" s="19">
        <v>11</v>
      </c>
    </row>
    <row r="1446" spans="1:26" x14ac:dyDescent="0.25">
      <c r="A1446" s="19">
        <v>202401</v>
      </c>
      <c r="B1446" s="19">
        <v>1809</v>
      </c>
      <c r="C1446" s="19" t="s">
        <v>511</v>
      </c>
      <c r="F1446" s="19">
        <v>13</v>
      </c>
      <c r="G1446" s="19" t="s">
        <v>276</v>
      </c>
      <c r="H1446" s="19">
        <v>0</v>
      </c>
      <c r="J1446" s="19">
        <v>1</v>
      </c>
      <c r="K1446" s="20" t="s">
        <v>523</v>
      </c>
      <c r="L1446" s="20">
        <v>-27</v>
      </c>
      <c r="M1446" s="20">
        <v>-5.4</v>
      </c>
      <c r="N1446" s="20">
        <v>-12611.78</v>
      </c>
      <c r="O1446" s="20">
        <v>-3089.88</v>
      </c>
      <c r="P1446" s="20">
        <v>0</v>
      </c>
      <c r="Q1446" s="20">
        <v>-15701.66</v>
      </c>
      <c r="R1446" s="20">
        <v>0</v>
      </c>
      <c r="S1446" s="20">
        <v>0</v>
      </c>
      <c r="T1446" s="20">
        <v>0</v>
      </c>
      <c r="U1446" s="20">
        <v>-15701.66</v>
      </c>
      <c r="V1446" s="20">
        <v>-3089.88</v>
      </c>
      <c r="W1446" s="20">
        <v>0</v>
      </c>
      <c r="X1446" s="20">
        <v>0</v>
      </c>
      <c r="Y1446" s="19">
        <v>2024</v>
      </c>
      <c r="Z1446" s="19">
        <v>1</v>
      </c>
    </row>
    <row r="1447" spans="1:26" x14ac:dyDescent="0.25">
      <c r="A1447" s="19">
        <v>202308</v>
      </c>
      <c r="B1447" s="19">
        <v>2280</v>
      </c>
      <c r="C1447" s="19" t="s">
        <v>464</v>
      </c>
      <c r="F1447" s="19">
        <v>13</v>
      </c>
      <c r="G1447" s="19" t="s">
        <v>276</v>
      </c>
      <c r="H1447" s="19">
        <v>0</v>
      </c>
      <c r="J1447" s="19">
        <v>1</v>
      </c>
      <c r="K1447" s="20" t="s">
        <v>523</v>
      </c>
      <c r="L1447" s="20">
        <v>7</v>
      </c>
      <c r="M1447" s="20">
        <v>5.6</v>
      </c>
      <c r="N1447" s="20">
        <v>30394.83</v>
      </c>
      <c r="O1447" s="20">
        <v>7735.84</v>
      </c>
      <c r="P1447" s="20">
        <v>25.45</v>
      </c>
      <c r="Q1447" s="20">
        <v>38130.67</v>
      </c>
      <c r="R1447" s="20">
        <v>0</v>
      </c>
      <c r="S1447" s="20">
        <v>0</v>
      </c>
      <c r="T1447" s="20">
        <v>0</v>
      </c>
      <c r="U1447" s="20">
        <v>38130.67</v>
      </c>
      <c r="V1447" s="20">
        <v>7735.84</v>
      </c>
      <c r="W1447" s="20">
        <v>25.45</v>
      </c>
      <c r="X1447" s="20">
        <v>0</v>
      </c>
      <c r="Y1447" s="19">
        <v>2023</v>
      </c>
      <c r="Z1447" s="19">
        <v>8</v>
      </c>
    </row>
    <row r="1448" spans="1:26" x14ac:dyDescent="0.25">
      <c r="A1448" s="19">
        <v>202309</v>
      </c>
      <c r="B1448" s="19">
        <v>2280</v>
      </c>
      <c r="C1448" s="19" t="s">
        <v>464</v>
      </c>
      <c r="F1448" s="19">
        <v>13</v>
      </c>
      <c r="G1448" s="19" t="s">
        <v>276</v>
      </c>
      <c r="H1448" s="19">
        <v>0</v>
      </c>
      <c r="J1448" s="19">
        <v>1</v>
      </c>
      <c r="K1448" s="20" t="s">
        <v>523</v>
      </c>
      <c r="L1448" s="20">
        <v>2</v>
      </c>
      <c r="M1448" s="20">
        <v>1.6</v>
      </c>
      <c r="N1448" s="20">
        <v>11083.16</v>
      </c>
      <c r="O1448" s="20">
        <v>2715.38</v>
      </c>
      <c r="P1448" s="20">
        <v>24.5</v>
      </c>
      <c r="Q1448" s="20">
        <v>13798.54</v>
      </c>
      <c r="R1448" s="20">
        <v>0</v>
      </c>
      <c r="S1448" s="20">
        <v>0</v>
      </c>
      <c r="T1448" s="20">
        <v>0</v>
      </c>
      <c r="U1448" s="20">
        <v>13798.54</v>
      </c>
      <c r="V1448" s="20">
        <v>2715.38</v>
      </c>
      <c r="W1448" s="20">
        <v>24.5</v>
      </c>
      <c r="X1448" s="20">
        <v>0</v>
      </c>
      <c r="Y1448" s="19">
        <v>2023</v>
      </c>
      <c r="Z1448" s="19">
        <v>9</v>
      </c>
    </row>
    <row r="1449" spans="1:26" x14ac:dyDescent="0.25">
      <c r="A1449" s="19">
        <v>202310</v>
      </c>
      <c r="B1449" s="19">
        <v>2280</v>
      </c>
      <c r="C1449" s="19" t="s">
        <v>464</v>
      </c>
      <c r="F1449" s="19">
        <v>13</v>
      </c>
      <c r="G1449" s="19" t="s">
        <v>276</v>
      </c>
      <c r="H1449" s="19">
        <v>0</v>
      </c>
      <c r="J1449" s="19">
        <v>1</v>
      </c>
      <c r="K1449" s="20" t="s">
        <v>523</v>
      </c>
      <c r="L1449" s="20">
        <v>4</v>
      </c>
      <c r="M1449" s="20">
        <v>3.2</v>
      </c>
      <c r="N1449" s="20">
        <v>24914.93</v>
      </c>
      <c r="O1449" s="20">
        <v>6104.16</v>
      </c>
      <c r="P1449" s="20">
        <v>24.5</v>
      </c>
      <c r="Q1449" s="20">
        <v>31019.09</v>
      </c>
      <c r="R1449" s="20">
        <v>0</v>
      </c>
      <c r="S1449" s="20">
        <v>0</v>
      </c>
      <c r="T1449" s="20">
        <v>0</v>
      </c>
      <c r="U1449" s="20">
        <v>31019.09</v>
      </c>
      <c r="V1449" s="20">
        <v>6104.16</v>
      </c>
      <c r="W1449" s="20">
        <v>24.5</v>
      </c>
      <c r="X1449" s="20">
        <v>0</v>
      </c>
      <c r="Y1449" s="19">
        <v>2023</v>
      </c>
      <c r="Z1449" s="19">
        <v>10</v>
      </c>
    </row>
    <row r="1450" spans="1:26" x14ac:dyDescent="0.25">
      <c r="A1450" s="19">
        <v>202311</v>
      </c>
      <c r="B1450" s="19">
        <v>2280</v>
      </c>
      <c r="C1450" s="19" t="s">
        <v>464</v>
      </c>
      <c r="F1450" s="19">
        <v>13</v>
      </c>
      <c r="G1450" s="19" t="s">
        <v>276</v>
      </c>
      <c r="H1450" s="19">
        <v>0</v>
      </c>
      <c r="J1450" s="19">
        <v>1</v>
      </c>
      <c r="K1450" s="20" t="s">
        <v>523</v>
      </c>
      <c r="L1450" s="20">
        <v>3</v>
      </c>
      <c r="M1450" s="20">
        <v>2.4</v>
      </c>
      <c r="N1450" s="20">
        <v>18686.2</v>
      </c>
      <c r="O1450" s="20">
        <v>4951.83</v>
      </c>
      <c r="P1450" s="20">
        <v>26.5</v>
      </c>
      <c r="Q1450" s="20">
        <v>23638.03</v>
      </c>
      <c r="R1450" s="20">
        <v>0</v>
      </c>
      <c r="S1450" s="20">
        <v>0</v>
      </c>
      <c r="T1450" s="20">
        <v>0</v>
      </c>
      <c r="U1450" s="20">
        <v>23638.03</v>
      </c>
      <c r="V1450" s="20">
        <v>4951.83</v>
      </c>
      <c r="W1450" s="20">
        <v>26.5</v>
      </c>
      <c r="X1450" s="20">
        <v>0</v>
      </c>
      <c r="Y1450" s="19">
        <v>2023</v>
      </c>
      <c r="Z1450" s="19">
        <v>11</v>
      </c>
    </row>
    <row r="1451" spans="1:26" x14ac:dyDescent="0.25">
      <c r="A1451" s="19">
        <v>202402</v>
      </c>
      <c r="B1451" s="19">
        <v>2280</v>
      </c>
      <c r="C1451" s="19" t="s">
        <v>464</v>
      </c>
      <c r="F1451" s="19">
        <v>13</v>
      </c>
      <c r="G1451" s="19" t="s">
        <v>276</v>
      </c>
      <c r="H1451" s="19">
        <v>0</v>
      </c>
      <c r="J1451" s="19">
        <v>1</v>
      </c>
      <c r="K1451" s="20" t="s">
        <v>523</v>
      </c>
      <c r="L1451" s="20">
        <v>-8</v>
      </c>
      <c r="M1451" s="20">
        <v>-6.4</v>
      </c>
      <c r="N1451" s="20">
        <v>-87287.28</v>
      </c>
      <c r="O1451" s="20">
        <v>-23131.13</v>
      </c>
      <c r="P1451" s="20">
        <v>0</v>
      </c>
      <c r="Q1451" s="20">
        <v>-110418.41</v>
      </c>
      <c r="R1451" s="20">
        <v>0</v>
      </c>
      <c r="S1451" s="20">
        <v>0</v>
      </c>
      <c r="T1451" s="20">
        <v>0</v>
      </c>
      <c r="U1451" s="20">
        <v>-110418.41</v>
      </c>
      <c r="V1451" s="20">
        <v>-23131.13</v>
      </c>
      <c r="W1451" s="20">
        <v>0</v>
      </c>
      <c r="X1451" s="20">
        <v>-0.01</v>
      </c>
      <c r="Y1451" s="19">
        <v>2024</v>
      </c>
      <c r="Z1451" s="19">
        <v>2</v>
      </c>
    </row>
    <row r="1452" spans="1:26" x14ac:dyDescent="0.25">
      <c r="A1452" s="19">
        <v>202403</v>
      </c>
      <c r="B1452" s="19">
        <v>2280</v>
      </c>
      <c r="C1452" s="19" t="s">
        <v>464</v>
      </c>
      <c r="F1452" s="19">
        <v>13</v>
      </c>
      <c r="G1452" s="19" t="s">
        <v>276</v>
      </c>
      <c r="H1452" s="19">
        <v>0</v>
      </c>
      <c r="J1452" s="19">
        <v>1</v>
      </c>
      <c r="K1452" s="20" t="s">
        <v>523</v>
      </c>
      <c r="L1452" s="20">
        <v>8</v>
      </c>
      <c r="M1452" s="20">
        <v>6.4</v>
      </c>
      <c r="N1452" s="20">
        <v>100380.34</v>
      </c>
      <c r="O1452" s="20">
        <v>24593.200000000001</v>
      </c>
      <c r="P1452" s="20">
        <v>24.5</v>
      </c>
      <c r="Q1452" s="20">
        <v>124973.54</v>
      </c>
      <c r="R1452" s="20">
        <v>0</v>
      </c>
      <c r="S1452" s="20">
        <v>0</v>
      </c>
      <c r="T1452" s="20">
        <v>0</v>
      </c>
      <c r="U1452" s="20">
        <v>124973.54</v>
      </c>
      <c r="V1452" s="20">
        <v>24593.200000000001</v>
      </c>
      <c r="W1452" s="20">
        <v>24.5</v>
      </c>
      <c r="X1452" s="20">
        <v>0.01</v>
      </c>
      <c r="Y1452" s="19">
        <v>2024</v>
      </c>
      <c r="Z1452" s="19">
        <v>3</v>
      </c>
    </row>
    <row r="1453" spans="1:26" x14ac:dyDescent="0.25">
      <c r="A1453" s="19">
        <v>202404</v>
      </c>
      <c r="B1453" s="19">
        <v>2280</v>
      </c>
      <c r="C1453" s="19" t="s">
        <v>464</v>
      </c>
      <c r="F1453" s="19">
        <v>13</v>
      </c>
      <c r="G1453" s="19" t="s">
        <v>276</v>
      </c>
      <c r="H1453" s="19">
        <v>0</v>
      </c>
      <c r="J1453" s="19">
        <v>1</v>
      </c>
      <c r="K1453" s="20" t="s">
        <v>523</v>
      </c>
      <c r="L1453" s="20">
        <v>-1</v>
      </c>
      <c r="M1453" s="20">
        <v>-0.8</v>
      </c>
      <c r="N1453" s="20">
        <v>-12547.55</v>
      </c>
      <c r="O1453" s="20">
        <v>-3074.15</v>
      </c>
      <c r="P1453" s="20">
        <v>0</v>
      </c>
      <c r="Q1453" s="20">
        <v>-15621.7</v>
      </c>
      <c r="R1453" s="20">
        <v>0</v>
      </c>
      <c r="S1453" s="20">
        <v>0</v>
      </c>
      <c r="T1453" s="20">
        <v>0</v>
      </c>
      <c r="U1453" s="20">
        <v>-15621.7</v>
      </c>
      <c r="V1453" s="20">
        <v>-3074.15</v>
      </c>
      <c r="W1453" s="20">
        <v>0</v>
      </c>
      <c r="X1453" s="20">
        <v>0</v>
      </c>
      <c r="Y1453" s="19">
        <v>2024</v>
      </c>
      <c r="Z1453" s="19">
        <v>4</v>
      </c>
    </row>
    <row r="1454" spans="1:26" x14ac:dyDescent="0.25">
      <c r="A1454" s="19">
        <v>202308</v>
      </c>
      <c r="B1454" s="19">
        <v>9502</v>
      </c>
      <c r="C1454" s="19" t="s">
        <v>750</v>
      </c>
      <c r="F1454" s="19">
        <v>13</v>
      </c>
      <c r="G1454" s="19" t="s">
        <v>276</v>
      </c>
      <c r="H1454" s="19">
        <v>0</v>
      </c>
      <c r="J1454" s="19">
        <v>1</v>
      </c>
      <c r="K1454" s="20" t="s">
        <v>523</v>
      </c>
      <c r="L1454" s="20">
        <v>4</v>
      </c>
      <c r="M1454" s="20">
        <v>4</v>
      </c>
      <c r="N1454" s="20">
        <v>13474.22</v>
      </c>
      <c r="O1454" s="20">
        <v>3301.2</v>
      </c>
      <c r="P1454" s="20">
        <v>24.5</v>
      </c>
      <c r="Q1454" s="20">
        <v>16775.419999999998</v>
      </c>
      <c r="R1454" s="20">
        <v>0</v>
      </c>
      <c r="S1454" s="20">
        <v>0</v>
      </c>
      <c r="T1454" s="20">
        <v>0</v>
      </c>
      <c r="U1454" s="20">
        <v>16775.419999999998</v>
      </c>
      <c r="V1454" s="20">
        <v>3301.2</v>
      </c>
      <c r="W1454" s="20">
        <v>24.5</v>
      </c>
      <c r="X1454" s="20">
        <v>0</v>
      </c>
      <c r="Y1454" s="19">
        <v>2023</v>
      </c>
      <c r="Z1454" s="19">
        <v>8</v>
      </c>
    </row>
    <row r="1455" spans="1:26" x14ac:dyDescent="0.25">
      <c r="A1455" s="19">
        <v>202309</v>
      </c>
      <c r="B1455" s="19">
        <v>9502</v>
      </c>
      <c r="C1455" s="19" t="s">
        <v>750</v>
      </c>
      <c r="F1455" s="19">
        <v>13</v>
      </c>
      <c r="G1455" s="19" t="s">
        <v>276</v>
      </c>
      <c r="H1455" s="19">
        <v>0</v>
      </c>
      <c r="J1455" s="19">
        <v>1</v>
      </c>
      <c r="K1455" s="20" t="s">
        <v>523</v>
      </c>
      <c r="L1455" s="20">
        <v>1</v>
      </c>
      <c r="M1455" s="20">
        <v>1</v>
      </c>
      <c r="N1455" s="20">
        <v>3873.85</v>
      </c>
      <c r="O1455" s="20">
        <v>949.09</v>
      </c>
      <c r="P1455" s="20">
        <v>24.5</v>
      </c>
      <c r="Q1455" s="20">
        <v>4822.9399999999996</v>
      </c>
      <c r="R1455" s="20">
        <v>0</v>
      </c>
      <c r="S1455" s="20">
        <v>0</v>
      </c>
      <c r="T1455" s="20">
        <v>0</v>
      </c>
      <c r="U1455" s="20">
        <v>4822.9399999999996</v>
      </c>
      <c r="V1455" s="20">
        <v>949.09</v>
      </c>
      <c r="W1455" s="20">
        <v>24.5</v>
      </c>
      <c r="X1455" s="20">
        <v>0</v>
      </c>
      <c r="Y1455" s="19">
        <v>2023</v>
      </c>
      <c r="Z1455" s="19">
        <v>9</v>
      </c>
    </row>
    <row r="1456" spans="1:26" x14ac:dyDescent="0.25">
      <c r="A1456" s="19">
        <v>202310</v>
      </c>
      <c r="B1456" s="19">
        <v>9502</v>
      </c>
      <c r="C1456" s="19" t="s">
        <v>750</v>
      </c>
      <c r="F1456" s="19">
        <v>13</v>
      </c>
      <c r="G1456" s="19" t="s">
        <v>276</v>
      </c>
      <c r="H1456" s="19">
        <v>0</v>
      </c>
      <c r="J1456" s="19">
        <v>1</v>
      </c>
      <c r="K1456" s="20" t="s">
        <v>523</v>
      </c>
      <c r="L1456" s="20">
        <v>11</v>
      </c>
      <c r="M1456" s="20">
        <v>11</v>
      </c>
      <c r="N1456" s="20">
        <v>55080.62</v>
      </c>
      <c r="O1456" s="20">
        <v>13895.36</v>
      </c>
      <c r="P1456" s="20">
        <v>25.23</v>
      </c>
      <c r="Q1456" s="20">
        <v>68975.98</v>
      </c>
      <c r="R1456" s="20">
        <v>0</v>
      </c>
      <c r="S1456" s="20">
        <v>0</v>
      </c>
      <c r="T1456" s="20">
        <v>0</v>
      </c>
      <c r="U1456" s="20">
        <v>68975.98</v>
      </c>
      <c r="V1456" s="20">
        <v>13895.36</v>
      </c>
      <c r="W1456" s="20">
        <v>25.23</v>
      </c>
      <c r="X1456" s="20">
        <v>0</v>
      </c>
      <c r="Y1456" s="19">
        <v>2023</v>
      </c>
      <c r="Z1456" s="19">
        <v>10</v>
      </c>
    </row>
    <row r="1457" spans="1:26" x14ac:dyDescent="0.25">
      <c r="A1457" s="19">
        <v>202306</v>
      </c>
      <c r="B1457" s="19">
        <v>2817</v>
      </c>
      <c r="C1457" s="19" t="s">
        <v>410</v>
      </c>
      <c r="F1457" s="19">
        <v>13</v>
      </c>
      <c r="G1457" s="19" t="s">
        <v>276</v>
      </c>
      <c r="H1457" s="19">
        <v>0</v>
      </c>
      <c r="J1457" s="19">
        <v>1</v>
      </c>
      <c r="K1457" s="20" t="s">
        <v>523</v>
      </c>
      <c r="L1457" s="20">
        <v>-1</v>
      </c>
      <c r="M1457" s="20">
        <v>-0.2</v>
      </c>
      <c r="N1457" s="20">
        <v>-227.9</v>
      </c>
      <c r="O1457" s="20">
        <v>-55.83</v>
      </c>
      <c r="P1457" s="20">
        <v>0</v>
      </c>
      <c r="Q1457" s="20">
        <v>-283.73</v>
      </c>
      <c r="R1457" s="20">
        <v>0</v>
      </c>
      <c r="S1457" s="20">
        <v>0</v>
      </c>
      <c r="T1457" s="20">
        <v>0</v>
      </c>
      <c r="U1457" s="20">
        <v>-283.73</v>
      </c>
      <c r="V1457" s="20">
        <v>-55.83</v>
      </c>
      <c r="W1457" s="20">
        <v>0</v>
      </c>
      <c r="X1457" s="20">
        <v>0</v>
      </c>
      <c r="Y1457" s="19">
        <v>2023</v>
      </c>
      <c r="Z1457" s="19">
        <v>6</v>
      </c>
    </row>
    <row r="1458" spans="1:26" x14ac:dyDescent="0.25">
      <c r="A1458" s="19">
        <v>202309</v>
      </c>
      <c r="B1458" s="19">
        <v>2817</v>
      </c>
      <c r="C1458" s="19" t="s">
        <v>410</v>
      </c>
      <c r="F1458" s="19">
        <v>13</v>
      </c>
      <c r="G1458" s="19" t="s">
        <v>276</v>
      </c>
      <c r="H1458" s="19">
        <v>0</v>
      </c>
      <c r="J1458" s="19">
        <v>1</v>
      </c>
      <c r="K1458" s="20" t="s">
        <v>523</v>
      </c>
      <c r="L1458" s="20">
        <v>7</v>
      </c>
      <c r="M1458" s="20">
        <v>1.4</v>
      </c>
      <c r="N1458" s="20">
        <v>2235.08</v>
      </c>
      <c r="O1458" s="20">
        <v>547.58000000000004</v>
      </c>
      <c r="P1458" s="20">
        <v>24.5</v>
      </c>
      <c r="Q1458" s="20">
        <v>2782.66</v>
      </c>
      <c r="R1458" s="20">
        <v>0</v>
      </c>
      <c r="S1458" s="20">
        <v>0</v>
      </c>
      <c r="T1458" s="20">
        <v>0</v>
      </c>
      <c r="U1458" s="20">
        <v>2782.66</v>
      </c>
      <c r="V1458" s="20">
        <v>547.58000000000004</v>
      </c>
      <c r="W1458" s="20">
        <v>24.5</v>
      </c>
      <c r="X1458" s="20">
        <v>0</v>
      </c>
      <c r="Y1458" s="19">
        <v>2023</v>
      </c>
      <c r="Z1458" s="19">
        <v>9</v>
      </c>
    </row>
    <row r="1459" spans="1:26" x14ac:dyDescent="0.25">
      <c r="A1459" s="19">
        <v>202310</v>
      </c>
      <c r="B1459" s="19">
        <v>2817</v>
      </c>
      <c r="C1459" s="19" t="s">
        <v>410</v>
      </c>
      <c r="F1459" s="19">
        <v>13</v>
      </c>
      <c r="G1459" s="19" t="s">
        <v>276</v>
      </c>
      <c r="H1459" s="19">
        <v>0</v>
      </c>
      <c r="J1459" s="19">
        <v>1</v>
      </c>
      <c r="K1459" s="20" t="s">
        <v>523</v>
      </c>
      <c r="L1459" s="20">
        <v>-13</v>
      </c>
      <c r="M1459" s="20">
        <v>-2.6</v>
      </c>
      <c r="N1459" s="20">
        <v>-4998.53</v>
      </c>
      <c r="O1459" s="20">
        <v>-1317.71</v>
      </c>
      <c r="P1459" s="20">
        <v>0</v>
      </c>
      <c r="Q1459" s="20">
        <v>-6316.24</v>
      </c>
      <c r="R1459" s="20">
        <v>0</v>
      </c>
      <c r="S1459" s="20">
        <v>0</v>
      </c>
      <c r="T1459" s="20">
        <v>0</v>
      </c>
      <c r="U1459" s="20">
        <v>-6316.24</v>
      </c>
      <c r="V1459" s="20">
        <v>-1317.71</v>
      </c>
      <c r="W1459" s="20">
        <v>0</v>
      </c>
      <c r="X1459" s="20">
        <v>0</v>
      </c>
      <c r="Y1459" s="19">
        <v>2023</v>
      </c>
      <c r="Z1459" s="19">
        <v>10</v>
      </c>
    </row>
    <row r="1460" spans="1:26" x14ac:dyDescent="0.25">
      <c r="A1460" s="19">
        <v>202311</v>
      </c>
      <c r="B1460" s="19">
        <v>2817</v>
      </c>
      <c r="C1460" s="19" t="s">
        <v>410</v>
      </c>
      <c r="F1460" s="19">
        <v>13</v>
      </c>
      <c r="G1460" s="19" t="s">
        <v>276</v>
      </c>
      <c r="H1460" s="19">
        <v>0</v>
      </c>
      <c r="J1460" s="19">
        <v>1</v>
      </c>
      <c r="K1460" s="20" t="s">
        <v>523</v>
      </c>
      <c r="L1460" s="20">
        <v>-6</v>
      </c>
      <c r="M1460" s="20">
        <v>-1.2</v>
      </c>
      <c r="N1460" s="20">
        <v>-2504.79</v>
      </c>
      <c r="O1460" s="20">
        <v>-613.62</v>
      </c>
      <c r="P1460" s="20">
        <v>0</v>
      </c>
      <c r="Q1460" s="20">
        <v>-3118.41</v>
      </c>
      <c r="R1460" s="20">
        <v>0</v>
      </c>
      <c r="S1460" s="20">
        <v>0</v>
      </c>
      <c r="T1460" s="20">
        <v>0</v>
      </c>
      <c r="U1460" s="20">
        <v>-3118.41</v>
      </c>
      <c r="V1460" s="20">
        <v>-613.62</v>
      </c>
      <c r="W1460" s="20">
        <v>0</v>
      </c>
      <c r="X1460" s="20">
        <v>0</v>
      </c>
      <c r="Y1460" s="19">
        <v>2023</v>
      </c>
      <c r="Z1460" s="19">
        <v>11</v>
      </c>
    </row>
    <row r="1461" spans="1:26" x14ac:dyDescent="0.25">
      <c r="A1461" s="19">
        <v>202403</v>
      </c>
      <c r="B1461" s="19">
        <v>2817</v>
      </c>
      <c r="C1461" s="19" t="s">
        <v>410</v>
      </c>
      <c r="F1461" s="19">
        <v>13</v>
      </c>
      <c r="G1461" s="19" t="s">
        <v>276</v>
      </c>
      <c r="H1461" s="19">
        <v>0</v>
      </c>
      <c r="J1461" s="19">
        <v>1</v>
      </c>
      <c r="K1461" s="20" t="s">
        <v>523</v>
      </c>
      <c r="L1461" s="20">
        <v>-4</v>
      </c>
      <c r="M1461" s="20">
        <v>-0.8</v>
      </c>
      <c r="N1461" s="20">
        <v>-3041.8</v>
      </c>
      <c r="O1461" s="20">
        <v>-745.24</v>
      </c>
      <c r="P1461" s="20">
        <v>0</v>
      </c>
      <c r="Q1461" s="20">
        <v>-3787.04</v>
      </c>
      <c r="R1461" s="20">
        <v>0</v>
      </c>
      <c r="S1461" s="20">
        <v>0</v>
      </c>
      <c r="T1461" s="20">
        <v>0</v>
      </c>
      <c r="U1461" s="20">
        <v>-3787.04</v>
      </c>
      <c r="V1461" s="20">
        <v>-745.24</v>
      </c>
      <c r="W1461" s="20">
        <v>0</v>
      </c>
      <c r="X1461" s="20">
        <v>0</v>
      </c>
      <c r="Y1461" s="19">
        <v>2024</v>
      </c>
      <c r="Z1461" s="19">
        <v>3</v>
      </c>
    </row>
    <row r="1462" spans="1:26" x14ac:dyDescent="0.25">
      <c r="A1462" s="19">
        <v>202401</v>
      </c>
      <c r="B1462" s="19">
        <v>2866</v>
      </c>
      <c r="C1462" s="19" t="s">
        <v>408</v>
      </c>
      <c r="F1462" s="19">
        <v>13</v>
      </c>
      <c r="G1462" s="19" t="s">
        <v>276</v>
      </c>
      <c r="H1462" s="19">
        <v>0</v>
      </c>
      <c r="J1462" s="19">
        <v>1</v>
      </c>
      <c r="K1462" s="20" t="s">
        <v>523</v>
      </c>
      <c r="L1462" s="20">
        <v>-1</v>
      </c>
      <c r="M1462" s="20">
        <v>-0.2</v>
      </c>
      <c r="N1462" s="20">
        <v>-509.41</v>
      </c>
      <c r="O1462" s="20">
        <v>-124.81</v>
      </c>
      <c r="P1462" s="20">
        <v>0</v>
      </c>
      <c r="Q1462" s="20">
        <v>-634.22</v>
      </c>
      <c r="R1462" s="20">
        <v>0</v>
      </c>
      <c r="S1462" s="20">
        <v>0</v>
      </c>
      <c r="T1462" s="20">
        <v>0</v>
      </c>
      <c r="U1462" s="20">
        <v>-634.22</v>
      </c>
      <c r="V1462" s="20">
        <v>-124.81</v>
      </c>
      <c r="W1462" s="20">
        <v>0</v>
      </c>
      <c r="X1462" s="20">
        <v>0</v>
      </c>
      <c r="Y1462" s="19">
        <v>2024</v>
      </c>
      <c r="Z1462" s="19">
        <v>1</v>
      </c>
    </row>
    <row r="1463" spans="1:26" x14ac:dyDescent="0.25">
      <c r="A1463" s="19">
        <v>202306</v>
      </c>
      <c r="B1463" s="19">
        <v>2865</v>
      </c>
      <c r="C1463" s="19" t="s">
        <v>747</v>
      </c>
      <c r="F1463" s="19">
        <v>13</v>
      </c>
      <c r="G1463" s="19" t="s">
        <v>276</v>
      </c>
      <c r="H1463" s="19">
        <v>0</v>
      </c>
      <c r="J1463" s="19">
        <v>1</v>
      </c>
      <c r="K1463" s="20" t="s">
        <v>523</v>
      </c>
      <c r="L1463" s="20">
        <v>134</v>
      </c>
      <c r="M1463" s="20">
        <v>26.8</v>
      </c>
      <c r="N1463" s="20">
        <v>28193.09</v>
      </c>
      <c r="O1463" s="20">
        <v>7008.28</v>
      </c>
      <c r="P1463" s="20">
        <v>24.86</v>
      </c>
      <c r="Q1463" s="20">
        <v>35201.370000000003</v>
      </c>
      <c r="R1463" s="20">
        <v>5184.7700000000004</v>
      </c>
      <c r="S1463" s="20">
        <v>0</v>
      </c>
      <c r="T1463" s="20">
        <v>0</v>
      </c>
      <c r="U1463" s="20">
        <v>30016.6</v>
      </c>
      <c r="V1463" s="20">
        <v>1823.51</v>
      </c>
      <c r="W1463" s="20">
        <v>6.47</v>
      </c>
      <c r="X1463" s="20">
        <v>0</v>
      </c>
      <c r="Y1463" s="19">
        <v>2023</v>
      </c>
      <c r="Z1463" s="19">
        <v>6</v>
      </c>
    </row>
    <row r="1464" spans="1:26" x14ac:dyDescent="0.25">
      <c r="A1464" s="19">
        <v>202306</v>
      </c>
      <c r="B1464" s="19">
        <v>1810</v>
      </c>
      <c r="C1464" s="19" t="s">
        <v>743</v>
      </c>
      <c r="F1464" s="19">
        <v>13</v>
      </c>
      <c r="G1464" s="19" t="s">
        <v>276</v>
      </c>
      <c r="H1464" s="19">
        <v>0</v>
      </c>
      <c r="J1464" s="19">
        <v>1</v>
      </c>
      <c r="K1464" s="20" t="s">
        <v>523</v>
      </c>
      <c r="L1464" s="20">
        <v>72</v>
      </c>
      <c r="M1464" s="20">
        <v>14.4</v>
      </c>
      <c r="N1464" s="20">
        <v>12900</v>
      </c>
      <c r="O1464" s="20">
        <v>3407.64</v>
      </c>
      <c r="P1464" s="20">
        <v>26.42</v>
      </c>
      <c r="Q1464" s="20">
        <v>16307.64</v>
      </c>
      <c r="R1464" s="20">
        <v>0</v>
      </c>
      <c r="S1464" s="20">
        <v>0</v>
      </c>
      <c r="T1464" s="20">
        <v>0</v>
      </c>
      <c r="U1464" s="20">
        <v>16307.64</v>
      </c>
      <c r="V1464" s="20">
        <v>3407.64</v>
      </c>
      <c r="W1464" s="20">
        <v>26.42</v>
      </c>
      <c r="X1464" s="20">
        <v>0</v>
      </c>
      <c r="Y1464" s="19">
        <v>2023</v>
      </c>
      <c r="Z1464" s="19">
        <v>6</v>
      </c>
    </row>
    <row r="1465" spans="1:26" x14ac:dyDescent="0.25">
      <c r="A1465" s="19">
        <v>202306</v>
      </c>
      <c r="B1465" s="19">
        <v>2867</v>
      </c>
      <c r="C1465" s="19" t="s">
        <v>281</v>
      </c>
      <c r="F1465" s="19">
        <v>13</v>
      </c>
      <c r="G1465" s="19" t="s">
        <v>276</v>
      </c>
      <c r="H1465" s="19">
        <v>0</v>
      </c>
      <c r="J1465" s="19">
        <v>1</v>
      </c>
      <c r="K1465" s="20" t="s">
        <v>523</v>
      </c>
      <c r="L1465" s="20">
        <v>46</v>
      </c>
      <c r="M1465" s="20">
        <v>9.1999999999999993</v>
      </c>
      <c r="N1465" s="20">
        <v>9280.0400000000009</v>
      </c>
      <c r="O1465" s="20">
        <v>2318.11</v>
      </c>
      <c r="P1465" s="20">
        <v>24.98</v>
      </c>
      <c r="Q1465" s="20">
        <v>11598.15</v>
      </c>
      <c r="R1465" s="20">
        <v>2418.39</v>
      </c>
      <c r="S1465" s="20">
        <v>0</v>
      </c>
      <c r="T1465" s="20">
        <v>0</v>
      </c>
      <c r="U1465" s="20">
        <v>9179.76</v>
      </c>
      <c r="V1465" s="20">
        <v>-100.28</v>
      </c>
      <c r="W1465" s="20">
        <v>-1.08</v>
      </c>
      <c r="X1465" s="20">
        <v>0</v>
      </c>
      <c r="Y1465" s="19">
        <v>2023</v>
      </c>
      <c r="Z1465" s="19">
        <v>6</v>
      </c>
    </row>
    <row r="1466" spans="1:26" x14ac:dyDescent="0.25">
      <c r="A1466" s="19">
        <v>202307</v>
      </c>
      <c r="B1466" s="19">
        <v>2867</v>
      </c>
      <c r="C1466" s="19" t="s">
        <v>281</v>
      </c>
      <c r="F1466" s="19">
        <v>13</v>
      </c>
      <c r="G1466" s="19" t="s">
        <v>276</v>
      </c>
      <c r="H1466" s="19">
        <v>0</v>
      </c>
      <c r="J1466" s="19">
        <v>1</v>
      </c>
      <c r="K1466" s="20" t="s">
        <v>523</v>
      </c>
      <c r="L1466" s="20">
        <v>-2</v>
      </c>
      <c r="M1466" s="20">
        <v>-0.4</v>
      </c>
      <c r="N1466" s="20">
        <v>-403.49</v>
      </c>
      <c r="O1466" s="20">
        <v>-98.85</v>
      </c>
      <c r="P1466" s="20">
        <v>0</v>
      </c>
      <c r="Q1466" s="20">
        <v>-502.34</v>
      </c>
      <c r="R1466" s="20">
        <v>-100.62</v>
      </c>
      <c r="S1466" s="20">
        <v>0</v>
      </c>
      <c r="T1466" s="20">
        <v>0</v>
      </c>
      <c r="U1466" s="20">
        <v>-401.72</v>
      </c>
      <c r="V1466" s="20">
        <v>1.77</v>
      </c>
      <c r="W1466" s="20">
        <v>0</v>
      </c>
      <c r="X1466" s="20">
        <v>0</v>
      </c>
      <c r="Y1466" s="19">
        <v>2023</v>
      </c>
      <c r="Z1466" s="19">
        <v>7</v>
      </c>
    </row>
    <row r="1467" spans="1:26" x14ac:dyDescent="0.25">
      <c r="A1467" s="19">
        <v>202306</v>
      </c>
      <c r="B1467" s="19">
        <v>2869</v>
      </c>
      <c r="C1467" s="19" t="s">
        <v>749</v>
      </c>
      <c r="F1467" s="19">
        <v>13</v>
      </c>
      <c r="G1467" s="19" t="s">
        <v>276</v>
      </c>
      <c r="H1467" s="19">
        <v>0</v>
      </c>
      <c r="J1467" s="19">
        <v>1</v>
      </c>
      <c r="K1467" s="20" t="s">
        <v>523</v>
      </c>
      <c r="L1467" s="20">
        <v>14</v>
      </c>
      <c r="M1467" s="20">
        <v>14</v>
      </c>
      <c r="N1467" s="20">
        <v>11467.68</v>
      </c>
      <c r="O1467" s="20">
        <v>2842.3</v>
      </c>
      <c r="P1467" s="20">
        <v>24.79</v>
      </c>
      <c r="Q1467" s="20">
        <v>14309.98</v>
      </c>
      <c r="R1467" s="20">
        <v>0</v>
      </c>
      <c r="S1467" s="20">
        <v>0</v>
      </c>
      <c r="T1467" s="20">
        <v>0</v>
      </c>
      <c r="U1467" s="20">
        <v>14309.98</v>
      </c>
      <c r="V1467" s="20">
        <v>2842.3</v>
      </c>
      <c r="W1467" s="20">
        <v>24.79</v>
      </c>
      <c r="X1467" s="20">
        <v>0</v>
      </c>
      <c r="Y1467" s="19">
        <v>2023</v>
      </c>
      <c r="Z1467" s="19">
        <v>6</v>
      </c>
    </row>
    <row r="1468" spans="1:26" x14ac:dyDescent="0.25">
      <c r="A1468" s="19">
        <v>202307</v>
      </c>
      <c r="B1468" s="19">
        <v>2869</v>
      </c>
      <c r="C1468" s="19" t="s">
        <v>749</v>
      </c>
      <c r="F1468" s="19">
        <v>13</v>
      </c>
      <c r="G1468" s="19" t="s">
        <v>276</v>
      </c>
      <c r="H1468" s="19">
        <v>0</v>
      </c>
      <c r="J1468" s="19">
        <v>1</v>
      </c>
      <c r="K1468" s="20" t="s">
        <v>523</v>
      </c>
      <c r="L1468" s="20">
        <v>19</v>
      </c>
      <c r="M1468" s="20">
        <v>19</v>
      </c>
      <c r="N1468" s="20">
        <v>15563.28</v>
      </c>
      <c r="O1468" s="20">
        <v>4058.77</v>
      </c>
      <c r="P1468" s="20">
        <v>26.08</v>
      </c>
      <c r="Q1468" s="20">
        <v>19622.05</v>
      </c>
      <c r="R1468" s="20">
        <v>0</v>
      </c>
      <c r="S1468" s="20">
        <v>0</v>
      </c>
      <c r="T1468" s="20">
        <v>0</v>
      </c>
      <c r="U1468" s="20">
        <v>19622.05</v>
      </c>
      <c r="V1468" s="20">
        <v>4058.77</v>
      </c>
      <c r="W1468" s="20">
        <v>26.08</v>
      </c>
      <c r="X1468" s="20">
        <v>0</v>
      </c>
      <c r="Y1468" s="19">
        <v>2023</v>
      </c>
      <c r="Z1468" s="19">
        <v>7</v>
      </c>
    </row>
    <row r="1469" spans="1:26" x14ac:dyDescent="0.25">
      <c r="A1469" s="19">
        <v>202306</v>
      </c>
      <c r="B1469" s="19">
        <v>2281</v>
      </c>
      <c r="C1469" s="19" t="s">
        <v>512</v>
      </c>
      <c r="F1469" s="19">
        <v>13</v>
      </c>
      <c r="G1469" s="19" t="s">
        <v>276</v>
      </c>
      <c r="H1469" s="19">
        <v>0</v>
      </c>
      <c r="J1469" s="19">
        <v>1</v>
      </c>
      <c r="K1469" s="20" t="s">
        <v>523</v>
      </c>
      <c r="L1469" s="20">
        <v>3</v>
      </c>
      <c r="M1469" s="20">
        <v>3</v>
      </c>
      <c r="N1469" s="20">
        <v>11762.79</v>
      </c>
      <c r="O1469" s="20">
        <v>3117.15</v>
      </c>
      <c r="P1469" s="20">
        <v>26.5</v>
      </c>
      <c r="Q1469" s="20">
        <v>14879.94</v>
      </c>
      <c r="R1469" s="20">
        <v>3630.71</v>
      </c>
      <c r="S1469" s="20">
        <v>0</v>
      </c>
      <c r="T1469" s="20">
        <v>0</v>
      </c>
      <c r="U1469" s="20">
        <v>11249.23</v>
      </c>
      <c r="V1469" s="20">
        <v>-513.55999999999995</v>
      </c>
      <c r="W1469" s="20">
        <v>-4.37</v>
      </c>
      <c r="X1469" s="20">
        <v>0</v>
      </c>
      <c r="Y1469" s="19">
        <v>2023</v>
      </c>
      <c r="Z1469" s="19">
        <v>6</v>
      </c>
    </row>
    <row r="1470" spans="1:26" x14ac:dyDescent="0.25">
      <c r="A1470" s="19">
        <v>202309</v>
      </c>
      <c r="B1470" s="19">
        <v>2281</v>
      </c>
      <c r="C1470" s="19" t="s">
        <v>512</v>
      </c>
      <c r="F1470" s="19">
        <v>13</v>
      </c>
      <c r="G1470" s="19" t="s">
        <v>276</v>
      </c>
      <c r="H1470" s="19">
        <v>0</v>
      </c>
      <c r="J1470" s="19">
        <v>1</v>
      </c>
      <c r="K1470" s="20" t="s">
        <v>523</v>
      </c>
      <c r="L1470" s="20">
        <v>3</v>
      </c>
      <c r="M1470" s="20">
        <v>3</v>
      </c>
      <c r="N1470" s="20">
        <v>15487.41</v>
      </c>
      <c r="O1470" s="20">
        <v>3794.43</v>
      </c>
      <c r="P1470" s="20">
        <v>24.5</v>
      </c>
      <c r="Q1470" s="20">
        <v>19281.84</v>
      </c>
      <c r="R1470" s="20">
        <v>0</v>
      </c>
      <c r="S1470" s="20">
        <v>0</v>
      </c>
      <c r="T1470" s="20">
        <v>0</v>
      </c>
      <c r="U1470" s="20">
        <v>19281.84</v>
      </c>
      <c r="V1470" s="20">
        <v>3794.43</v>
      </c>
      <c r="W1470" s="20">
        <v>24.5</v>
      </c>
      <c r="X1470" s="20">
        <v>0</v>
      </c>
      <c r="Y1470" s="19">
        <v>2023</v>
      </c>
      <c r="Z1470" s="19">
        <v>9</v>
      </c>
    </row>
    <row r="1471" spans="1:26" x14ac:dyDescent="0.25">
      <c r="A1471" s="19">
        <v>202403</v>
      </c>
      <c r="B1471" s="19">
        <v>2281</v>
      </c>
      <c r="C1471" s="19" t="s">
        <v>512</v>
      </c>
      <c r="F1471" s="19">
        <v>13</v>
      </c>
      <c r="G1471" s="19" t="s">
        <v>276</v>
      </c>
      <c r="H1471" s="19">
        <v>0</v>
      </c>
      <c r="J1471" s="19">
        <v>1</v>
      </c>
      <c r="K1471" s="20" t="s">
        <v>523</v>
      </c>
      <c r="L1471" s="20">
        <v>-1</v>
      </c>
      <c r="M1471" s="20">
        <v>-1</v>
      </c>
      <c r="N1471" s="20">
        <v>-11689.12</v>
      </c>
      <c r="O1471" s="20">
        <v>-2863.83</v>
      </c>
      <c r="P1471" s="20">
        <v>0</v>
      </c>
      <c r="Q1471" s="20">
        <v>-14552.95</v>
      </c>
      <c r="R1471" s="20">
        <v>-5093.53</v>
      </c>
      <c r="S1471" s="20">
        <v>0</v>
      </c>
      <c r="T1471" s="20">
        <v>0</v>
      </c>
      <c r="U1471" s="20">
        <v>-9459.42</v>
      </c>
      <c r="V1471" s="20">
        <v>2229.6999999999998</v>
      </c>
      <c r="W1471" s="20">
        <v>0</v>
      </c>
      <c r="X1471" s="20">
        <v>0</v>
      </c>
      <c r="Y1471" s="19">
        <v>2024</v>
      </c>
      <c r="Z1471" s="19">
        <v>3</v>
      </c>
    </row>
    <row r="1472" spans="1:26" x14ac:dyDescent="0.25">
      <c r="A1472" s="19">
        <v>202306</v>
      </c>
      <c r="B1472" s="19">
        <v>2315</v>
      </c>
      <c r="C1472" s="19" t="s">
        <v>279</v>
      </c>
      <c r="F1472" s="19">
        <v>13</v>
      </c>
      <c r="G1472" s="19" t="s">
        <v>276</v>
      </c>
      <c r="H1472" s="19">
        <v>0</v>
      </c>
      <c r="J1472" s="19">
        <v>1</v>
      </c>
      <c r="K1472" s="20" t="s">
        <v>523</v>
      </c>
      <c r="L1472" s="20">
        <v>22</v>
      </c>
      <c r="M1472" s="20">
        <v>4.4000000000000004</v>
      </c>
      <c r="N1472" s="20">
        <v>4808.32</v>
      </c>
      <c r="O1472" s="20">
        <v>1221.8</v>
      </c>
      <c r="P1472" s="20">
        <v>25.41</v>
      </c>
      <c r="Q1472" s="20">
        <v>6030.12</v>
      </c>
      <c r="R1472" s="20">
        <v>0</v>
      </c>
      <c r="S1472" s="20">
        <v>0</v>
      </c>
      <c r="T1472" s="20">
        <v>0</v>
      </c>
      <c r="U1472" s="20">
        <v>6030.12</v>
      </c>
      <c r="V1472" s="20">
        <v>1221.8</v>
      </c>
      <c r="W1472" s="20">
        <v>25.41</v>
      </c>
      <c r="X1472" s="20">
        <v>0</v>
      </c>
      <c r="Y1472" s="19">
        <v>2023</v>
      </c>
      <c r="Z1472" s="19">
        <v>6</v>
      </c>
    </row>
    <row r="1473" spans="1:26" x14ac:dyDescent="0.25">
      <c r="A1473" s="19">
        <v>202307</v>
      </c>
      <c r="B1473" s="19">
        <v>2315</v>
      </c>
      <c r="C1473" s="19" t="s">
        <v>279</v>
      </c>
      <c r="F1473" s="19">
        <v>13</v>
      </c>
      <c r="G1473" s="19" t="s">
        <v>276</v>
      </c>
      <c r="H1473" s="19">
        <v>0</v>
      </c>
      <c r="J1473" s="19">
        <v>1</v>
      </c>
      <c r="K1473" s="20" t="s">
        <v>523</v>
      </c>
      <c r="L1473" s="20">
        <v>34</v>
      </c>
      <c r="M1473" s="20">
        <v>6.8</v>
      </c>
      <c r="N1473" s="20">
        <v>7522.29</v>
      </c>
      <c r="O1473" s="20">
        <v>1842.98</v>
      </c>
      <c r="P1473" s="20">
        <v>24.5</v>
      </c>
      <c r="Q1473" s="20">
        <v>9365.27</v>
      </c>
      <c r="R1473" s="20">
        <v>892.6</v>
      </c>
      <c r="S1473" s="20">
        <v>0</v>
      </c>
      <c r="T1473" s="20">
        <v>0</v>
      </c>
      <c r="U1473" s="20">
        <v>8472.67</v>
      </c>
      <c r="V1473" s="20">
        <v>950.38</v>
      </c>
      <c r="W1473" s="20">
        <v>12.63</v>
      </c>
      <c r="X1473" s="20">
        <v>0</v>
      </c>
      <c r="Y1473" s="19">
        <v>2023</v>
      </c>
      <c r="Z1473" s="19">
        <v>7</v>
      </c>
    </row>
    <row r="1474" spans="1:26" x14ac:dyDescent="0.25">
      <c r="A1474" s="19">
        <v>202308</v>
      </c>
      <c r="B1474" s="19">
        <v>2315</v>
      </c>
      <c r="C1474" s="19" t="s">
        <v>279</v>
      </c>
      <c r="F1474" s="19">
        <v>13</v>
      </c>
      <c r="G1474" s="19" t="s">
        <v>276</v>
      </c>
      <c r="H1474" s="19">
        <v>0</v>
      </c>
      <c r="J1474" s="19">
        <v>1</v>
      </c>
      <c r="K1474" s="20" t="s">
        <v>523</v>
      </c>
      <c r="L1474" s="20">
        <v>67</v>
      </c>
      <c r="M1474" s="20">
        <v>13.4</v>
      </c>
      <c r="N1474" s="20">
        <v>16123.46</v>
      </c>
      <c r="O1474" s="20">
        <v>4000.1</v>
      </c>
      <c r="P1474" s="20">
        <v>24.81</v>
      </c>
      <c r="Q1474" s="20">
        <v>20123.560000000001</v>
      </c>
      <c r="R1474" s="20">
        <v>3884.79</v>
      </c>
      <c r="S1474" s="20">
        <v>0</v>
      </c>
      <c r="T1474" s="20">
        <v>0</v>
      </c>
      <c r="U1474" s="20">
        <v>16238.77</v>
      </c>
      <c r="V1474" s="20">
        <v>115.31</v>
      </c>
      <c r="W1474" s="20">
        <v>0.72</v>
      </c>
      <c r="X1474" s="20">
        <v>0</v>
      </c>
      <c r="Y1474" s="19">
        <v>2023</v>
      </c>
      <c r="Z1474" s="19">
        <v>8</v>
      </c>
    </row>
    <row r="1475" spans="1:26" x14ac:dyDescent="0.25">
      <c r="A1475" s="19">
        <v>202309</v>
      </c>
      <c r="B1475" s="19">
        <v>2315</v>
      </c>
      <c r="C1475" s="19" t="s">
        <v>279</v>
      </c>
      <c r="F1475" s="19">
        <v>13</v>
      </c>
      <c r="G1475" s="19" t="s">
        <v>276</v>
      </c>
      <c r="H1475" s="19">
        <v>0</v>
      </c>
      <c r="J1475" s="19">
        <v>1</v>
      </c>
      <c r="K1475" s="20" t="s">
        <v>523</v>
      </c>
      <c r="L1475" s="20">
        <v>100</v>
      </c>
      <c r="M1475" s="20">
        <v>20</v>
      </c>
      <c r="N1475" s="20">
        <v>32351.97</v>
      </c>
      <c r="O1475" s="20">
        <v>7979.27</v>
      </c>
      <c r="P1475" s="20">
        <v>24.66</v>
      </c>
      <c r="Q1475" s="20">
        <v>40331.24</v>
      </c>
      <c r="R1475" s="20">
        <v>0</v>
      </c>
      <c r="S1475" s="20">
        <v>0</v>
      </c>
      <c r="T1475" s="20">
        <v>0</v>
      </c>
      <c r="U1475" s="20">
        <v>40331.24</v>
      </c>
      <c r="V1475" s="20">
        <v>7979.27</v>
      </c>
      <c r="W1475" s="20">
        <v>24.66</v>
      </c>
      <c r="X1475" s="20">
        <v>0</v>
      </c>
      <c r="Y1475" s="19">
        <v>2023</v>
      </c>
      <c r="Z1475" s="19">
        <v>9</v>
      </c>
    </row>
    <row r="1476" spans="1:26" x14ac:dyDescent="0.25">
      <c r="A1476" s="19">
        <v>202310</v>
      </c>
      <c r="B1476" s="19">
        <v>2315</v>
      </c>
      <c r="C1476" s="19" t="s">
        <v>279</v>
      </c>
      <c r="F1476" s="19">
        <v>13</v>
      </c>
      <c r="G1476" s="19" t="s">
        <v>276</v>
      </c>
      <c r="H1476" s="19">
        <v>0</v>
      </c>
      <c r="J1476" s="19">
        <v>1</v>
      </c>
      <c r="K1476" s="20" t="s">
        <v>523</v>
      </c>
      <c r="L1476" s="20">
        <v>38</v>
      </c>
      <c r="M1476" s="20">
        <v>7.6</v>
      </c>
      <c r="N1476" s="20">
        <v>13893.41</v>
      </c>
      <c r="O1476" s="20">
        <v>3403.88</v>
      </c>
      <c r="P1476" s="20">
        <v>24.5</v>
      </c>
      <c r="Q1476" s="20">
        <v>17297.29</v>
      </c>
      <c r="R1476" s="20">
        <v>0</v>
      </c>
      <c r="S1476" s="20">
        <v>0</v>
      </c>
      <c r="T1476" s="20">
        <v>0</v>
      </c>
      <c r="U1476" s="20">
        <v>17297.29</v>
      </c>
      <c r="V1476" s="20">
        <v>3403.88</v>
      </c>
      <c r="W1476" s="20">
        <v>24.5</v>
      </c>
      <c r="X1476" s="20">
        <v>0</v>
      </c>
      <c r="Y1476" s="19">
        <v>2023</v>
      </c>
      <c r="Z1476" s="19">
        <v>10</v>
      </c>
    </row>
    <row r="1477" spans="1:26" x14ac:dyDescent="0.25">
      <c r="A1477" s="19">
        <v>202311</v>
      </c>
      <c r="B1477" s="19">
        <v>2315</v>
      </c>
      <c r="C1477" s="19" t="s">
        <v>279</v>
      </c>
      <c r="F1477" s="19">
        <v>13</v>
      </c>
      <c r="G1477" s="19" t="s">
        <v>276</v>
      </c>
      <c r="H1477" s="19">
        <v>0</v>
      </c>
      <c r="J1477" s="19">
        <v>1</v>
      </c>
      <c r="K1477" s="20" t="s">
        <v>523</v>
      </c>
      <c r="L1477" s="20">
        <v>38</v>
      </c>
      <c r="M1477" s="20">
        <v>7.6</v>
      </c>
      <c r="N1477" s="20">
        <v>15523.74</v>
      </c>
      <c r="O1477" s="20">
        <v>3870.28</v>
      </c>
      <c r="P1477" s="20">
        <v>24.93</v>
      </c>
      <c r="Q1477" s="20">
        <v>19394.02</v>
      </c>
      <c r="R1477" s="20">
        <v>0</v>
      </c>
      <c r="S1477" s="20">
        <v>0</v>
      </c>
      <c r="T1477" s="20">
        <v>0</v>
      </c>
      <c r="U1477" s="20">
        <v>19394.02</v>
      </c>
      <c r="V1477" s="20">
        <v>3870.28</v>
      </c>
      <c r="W1477" s="20">
        <v>24.93</v>
      </c>
      <c r="X1477" s="20">
        <v>0</v>
      </c>
      <c r="Y1477" s="19">
        <v>2023</v>
      </c>
      <c r="Z1477" s="19">
        <v>11</v>
      </c>
    </row>
    <row r="1478" spans="1:26" x14ac:dyDescent="0.25">
      <c r="A1478" s="19">
        <v>202312</v>
      </c>
      <c r="B1478" s="19">
        <v>2315</v>
      </c>
      <c r="C1478" s="19" t="s">
        <v>279</v>
      </c>
      <c r="F1478" s="19">
        <v>13</v>
      </c>
      <c r="G1478" s="19" t="s">
        <v>276</v>
      </c>
      <c r="H1478" s="19">
        <v>0</v>
      </c>
      <c r="J1478" s="19">
        <v>1</v>
      </c>
      <c r="K1478" s="20" t="s">
        <v>523</v>
      </c>
      <c r="L1478" s="20">
        <v>71</v>
      </c>
      <c r="M1478" s="20">
        <v>14.2</v>
      </c>
      <c r="N1478" s="20">
        <v>32269.7</v>
      </c>
      <c r="O1478" s="20">
        <v>7906.2</v>
      </c>
      <c r="P1478" s="20">
        <v>24.5</v>
      </c>
      <c r="Q1478" s="20">
        <v>40175.9</v>
      </c>
      <c r="R1478" s="20">
        <v>0</v>
      </c>
      <c r="S1478" s="20">
        <v>0</v>
      </c>
      <c r="T1478" s="20">
        <v>0</v>
      </c>
      <c r="U1478" s="20">
        <v>40175.9</v>
      </c>
      <c r="V1478" s="20">
        <v>7906.2</v>
      </c>
      <c r="W1478" s="20">
        <v>24.5</v>
      </c>
      <c r="X1478" s="20">
        <v>0</v>
      </c>
      <c r="Y1478" s="19">
        <v>2023</v>
      </c>
      <c r="Z1478" s="19">
        <v>12</v>
      </c>
    </row>
    <row r="1479" spans="1:26" x14ac:dyDescent="0.25">
      <c r="A1479" s="19">
        <v>202401</v>
      </c>
      <c r="B1479" s="19">
        <v>2315</v>
      </c>
      <c r="C1479" s="19" t="s">
        <v>279</v>
      </c>
      <c r="F1479" s="19">
        <v>13</v>
      </c>
      <c r="G1479" s="19" t="s">
        <v>276</v>
      </c>
      <c r="H1479" s="19">
        <v>0</v>
      </c>
      <c r="J1479" s="19">
        <v>1</v>
      </c>
      <c r="K1479" s="20" t="s">
        <v>523</v>
      </c>
      <c r="L1479" s="20">
        <v>204</v>
      </c>
      <c r="M1479" s="20">
        <v>40.799999999999997</v>
      </c>
      <c r="N1479" s="20">
        <v>107271.75</v>
      </c>
      <c r="O1479" s="20">
        <v>26820.12</v>
      </c>
      <c r="P1479" s="20">
        <v>25</v>
      </c>
      <c r="Q1479" s="20">
        <v>134091.87</v>
      </c>
      <c r="R1479" s="20">
        <v>0</v>
      </c>
      <c r="S1479" s="20">
        <v>0</v>
      </c>
      <c r="T1479" s="20">
        <v>0</v>
      </c>
      <c r="U1479" s="20">
        <v>134091.87</v>
      </c>
      <c r="V1479" s="20">
        <v>26820.12</v>
      </c>
      <c r="W1479" s="20">
        <v>25</v>
      </c>
      <c r="X1479" s="20">
        <v>0.01</v>
      </c>
      <c r="Y1479" s="19">
        <v>2024</v>
      </c>
      <c r="Z1479" s="19">
        <v>1</v>
      </c>
    </row>
    <row r="1480" spans="1:26" x14ac:dyDescent="0.25">
      <c r="A1480" s="19">
        <v>202402</v>
      </c>
      <c r="B1480" s="19">
        <v>2315</v>
      </c>
      <c r="C1480" s="19" t="s">
        <v>279</v>
      </c>
      <c r="F1480" s="19">
        <v>13</v>
      </c>
      <c r="G1480" s="19" t="s">
        <v>276</v>
      </c>
      <c r="H1480" s="19">
        <v>0</v>
      </c>
      <c r="J1480" s="19">
        <v>1</v>
      </c>
      <c r="K1480" s="20" t="s">
        <v>523</v>
      </c>
      <c r="L1480" s="20">
        <v>99</v>
      </c>
      <c r="M1480" s="20">
        <v>19.8</v>
      </c>
      <c r="N1480" s="20">
        <v>62539.519999999997</v>
      </c>
      <c r="O1480" s="20">
        <v>15826.17</v>
      </c>
      <c r="P1480" s="20">
        <v>25.31</v>
      </c>
      <c r="Q1480" s="20">
        <v>78365.69</v>
      </c>
      <c r="R1480" s="20">
        <v>0</v>
      </c>
      <c r="S1480" s="20">
        <v>0</v>
      </c>
      <c r="T1480" s="20">
        <v>0</v>
      </c>
      <c r="U1480" s="20">
        <v>78365.69</v>
      </c>
      <c r="V1480" s="20">
        <v>15826.17</v>
      </c>
      <c r="W1480" s="20">
        <v>25.31</v>
      </c>
      <c r="X1480" s="20">
        <v>0</v>
      </c>
      <c r="Y1480" s="19">
        <v>2024</v>
      </c>
      <c r="Z1480" s="19">
        <v>2</v>
      </c>
    </row>
    <row r="1481" spans="1:26" x14ac:dyDescent="0.25">
      <c r="A1481" s="19">
        <v>202403</v>
      </c>
      <c r="B1481" s="19">
        <v>2315</v>
      </c>
      <c r="C1481" s="19" t="s">
        <v>279</v>
      </c>
      <c r="F1481" s="19">
        <v>13</v>
      </c>
      <c r="G1481" s="19" t="s">
        <v>276</v>
      </c>
      <c r="H1481" s="19">
        <v>0</v>
      </c>
      <c r="J1481" s="19">
        <v>1</v>
      </c>
      <c r="K1481" s="20" t="s">
        <v>523</v>
      </c>
      <c r="L1481" s="20">
        <v>181</v>
      </c>
      <c r="M1481" s="20">
        <v>36.200000000000003</v>
      </c>
      <c r="N1481" s="20">
        <v>133024.03</v>
      </c>
      <c r="O1481" s="20">
        <v>34482.959999999999</v>
      </c>
      <c r="P1481" s="20">
        <v>25.92</v>
      </c>
      <c r="Q1481" s="20">
        <v>167506.99</v>
      </c>
      <c r="R1481" s="20">
        <v>0</v>
      </c>
      <c r="S1481" s="20">
        <v>0</v>
      </c>
      <c r="T1481" s="20">
        <v>0</v>
      </c>
      <c r="U1481" s="20">
        <v>167506.99</v>
      </c>
      <c r="V1481" s="20">
        <v>34482.959999999999</v>
      </c>
      <c r="W1481" s="20">
        <v>25.92</v>
      </c>
      <c r="X1481" s="20">
        <v>0.01</v>
      </c>
      <c r="Y1481" s="19">
        <v>2024</v>
      </c>
      <c r="Z1481" s="19">
        <v>3</v>
      </c>
    </row>
    <row r="1482" spans="1:26" x14ac:dyDescent="0.25">
      <c r="A1482" s="19">
        <v>202404</v>
      </c>
      <c r="B1482" s="19">
        <v>2315</v>
      </c>
      <c r="C1482" s="19" t="s">
        <v>279</v>
      </c>
      <c r="F1482" s="19">
        <v>13</v>
      </c>
      <c r="G1482" s="19" t="s">
        <v>276</v>
      </c>
      <c r="H1482" s="19">
        <v>0</v>
      </c>
      <c r="J1482" s="19">
        <v>1</v>
      </c>
      <c r="K1482" s="20" t="s">
        <v>523</v>
      </c>
      <c r="L1482" s="20">
        <v>58</v>
      </c>
      <c r="M1482" s="20">
        <v>11.6</v>
      </c>
      <c r="N1482" s="20">
        <v>44219.77</v>
      </c>
      <c r="O1482" s="20">
        <v>11565.73</v>
      </c>
      <c r="P1482" s="20">
        <v>26.16</v>
      </c>
      <c r="Q1482" s="20">
        <v>55785.5</v>
      </c>
      <c r="R1482" s="20">
        <v>0</v>
      </c>
      <c r="S1482" s="20">
        <v>0</v>
      </c>
      <c r="T1482" s="20">
        <v>0</v>
      </c>
      <c r="U1482" s="20">
        <v>55785.5</v>
      </c>
      <c r="V1482" s="20">
        <v>11565.73</v>
      </c>
      <c r="W1482" s="20">
        <v>26.16</v>
      </c>
      <c r="X1482" s="20">
        <v>0</v>
      </c>
      <c r="Y1482" s="19">
        <v>2024</v>
      </c>
      <c r="Z1482" s="19">
        <v>4</v>
      </c>
    </row>
    <row r="1483" spans="1:26" x14ac:dyDescent="0.25">
      <c r="A1483" s="19">
        <v>202307</v>
      </c>
      <c r="B1483" s="19">
        <v>2316</v>
      </c>
      <c r="C1483" s="19" t="s">
        <v>280</v>
      </c>
      <c r="F1483" s="19">
        <v>13</v>
      </c>
      <c r="G1483" s="19" t="s">
        <v>276</v>
      </c>
      <c r="H1483" s="19">
        <v>0</v>
      </c>
      <c r="J1483" s="19">
        <v>1</v>
      </c>
      <c r="K1483" s="20" t="s">
        <v>523</v>
      </c>
      <c r="L1483" s="20">
        <v>37</v>
      </c>
      <c r="M1483" s="20">
        <v>7.4</v>
      </c>
      <c r="N1483" s="20">
        <v>7455.13</v>
      </c>
      <c r="O1483" s="20">
        <v>1923.17</v>
      </c>
      <c r="P1483" s="20">
        <v>25.8</v>
      </c>
      <c r="Q1483" s="20">
        <v>9378.2999999999993</v>
      </c>
      <c r="R1483" s="20">
        <v>0</v>
      </c>
      <c r="S1483" s="20">
        <v>0</v>
      </c>
      <c r="T1483" s="20">
        <v>0</v>
      </c>
      <c r="U1483" s="20">
        <v>9378.2999999999993</v>
      </c>
      <c r="V1483" s="20">
        <v>1923.17</v>
      </c>
      <c r="W1483" s="20">
        <v>25.8</v>
      </c>
      <c r="X1483" s="20">
        <v>0</v>
      </c>
      <c r="Y1483" s="19">
        <v>2023</v>
      </c>
      <c r="Z1483" s="19">
        <v>7</v>
      </c>
    </row>
    <row r="1484" spans="1:26" x14ac:dyDescent="0.25">
      <c r="A1484" s="19">
        <v>202308</v>
      </c>
      <c r="B1484" s="19">
        <v>2316</v>
      </c>
      <c r="C1484" s="19" t="s">
        <v>280</v>
      </c>
      <c r="F1484" s="19">
        <v>13</v>
      </c>
      <c r="G1484" s="19" t="s">
        <v>276</v>
      </c>
      <c r="H1484" s="19">
        <v>0</v>
      </c>
      <c r="J1484" s="19">
        <v>1</v>
      </c>
      <c r="K1484" s="20" t="s">
        <v>523</v>
      </c>
      <c r="L1484" s="20">
        <v>52</v>
      </c>
      <c r="M1484" s="20">
        <v>10.4</v>
      </c>
      <c r="N1484" s="20">
        <v>11791.57</v>
      </c>
      <c r="O1484" s="20">
        <v>2888.94</v>
      </c>
      <c r="P1484" s="20">
        <v>24.5</v>
      </c>
      <c r="Q1484" s="20">
        <v>14680.51</v>
      </c>
      <c r="R1484" s="20">
        <v>861.63</v>
      </c>
      <c r="S1484" s="20">
        <v>0</v>
      </c>
      <c r="T1484" s="20">
        <v>0</v>
      </c>
      <c r="U1484" s="20">
        <v>13818.88</v>
      </c>
      <c r="V1484" s="20">
        <v>2027.31</v>
      </c>
      <c r="W1484" s="20">
        <v>17.190000000000001</v>
      </c>
      <c r="X1484" s="20">
        <v>0</v>
      </c>
      <c r="Y1484" s="19">
        <v>2023</v>
      </c>
      <c r="Z1484" s="19">
        <v>8</v>
      </c>
    </row>
    <row r="1485" spans="1:26" x14ac:dyDescent="0.25">
      <c r="A1485" s="19">
        <v>202309</v>
      </c>
      <c r="B1485" s="19">
        <v>2316</v>
      </c>
      <c r="C1485" s="19" t="s">
        <v>280</v>
      </c>
      <c r="F1485" s="19">
        <v>13</v>
      </c>
      <c r="G1485" s="19" t="s">
        <v>276</v>
      </c>
      <c r="H1485" s="19">
        <v>0</v>
      </c>
      <c r="J1485" s="19">
        <v>1</v>
      </c>
      <c r="K1485" s="20" t="s">
        <v>523</v>
      </c>
      <c r="L1485" s="20">
        <v>10</v>
      </c>
      <c r="M1485" s="20">
        <v>2</v>
      </c>
      <c r="N1485" s="20">
        <v>2306.9</v>
      </c>
      <c r="O1485" s="20">
        <v>565.20000000000005</v>
      </c>
      <c r="P1485" s="20">
        <v>24.5</v>
      </c>
      <c r="Q1485" s="20">
        <v>2872.1</v>
      </c>
      <c r="R1485" s="20">
        <v>0</v>
      </c>
      <c r="S1485" s="20">
        <v>0</v>
      </c>
      <c r="T1485" s="20">
        <v>0</v>
      </c>
      <c r="U1485" s="20">
        <v>2872.1</v>
      </c>
      <c r="V1485" s="20">
        <v>565.20000000000005</v>
      </c>
      <c r="W1485" s="20">
        <v>24.5</v>
      </c>
      <c r="X1485" s="20">
        <v>0</v>
      </c>
      <c r="Y1485" s="19">
        <v>2023</v>
      </c>
      <c r="Z1485" s="19">
        <v>9</v>
      </c>
    </row>
    <row r="1486" spans="1:26" x14ac:dyDescent="0.25">
      <c r="A1486" s="19">
        <v>202310</v>
      </c>
      <c r="B1486" s="19">
        <v>2316</v>
      </c>
      <c r="C1486" s="19" t="s">
        <v>280</v>
      </c>
      <c r="F1486" s="19">
        <v>13</v>
      </c>
      <c r="G1486" s="19" t="s">
        <v>276</v>
      </c>
      <c r="H1486" s="19">
        <v>0</v>
      </c>
      <c r="J1486" s="19">
        <v>1</v>
      </c>
      <c r="K1486" s="20" t="s">
        <v>523</v>
      </c>
      <c r="L1486" s="20">
        <v>-1</v>
      </c>
      <c r="M1486" s="20">
        <v>-0.2</v>
      </c>
      <c r="N1486" s="20">
        <v>-265.29000000000002</v>
      </c>
      <c r="O1486" s="20">
        <v>-65</v>
      </c>
      <c r="P1486" s="20">
        <v>0</v>
      </c>
      <c r="Q1486" s="20">
        <v>-330.29</v>
      </c>
      <c r="R1486" s="20">
        <v>0</v>
      </c>
      <c r="S1486" s="20">
        <v>0</v>
      </c>
      <c r="T1486" s="20">
        <v>0</v>
      </c>
      <c r="U1486" s="20">
        <v>-330.29</v>
      </c>
      <c r="V1486" s="20">
        <v>-65</v>
      </c>
      <c r="W1486" s="20">
        <v>0</v>
      </c>
      <c r="X1486" s="20">
        <v>0</v>
      </c>
      <c r="Y1486" s="19">
        <v>2023</v>
      </c>
      <c r="Z1486" s="19">
        <v>10</v>
      </c>
    </row>
    <row r="1487" spans="1:26" x14ac:dyDescent="0.25">
      <c r="A1487" s="19">
        <v>202311</v>
      </c>
      <c r="B1487" s="19">
        <v>2316</v>
      </c>
      <c r="C1487" s="19" t="s">
        <v>280</v>
      </c>
      <c r="F1487" s="19">
        <v>13</v>
      </c>
      <c r="G1487" s="19" t="s">
        <v>276</v>
      </c>
      <c r="H1487" s="19">
        <v>0</v>
      </c>
      <c r="J1487" s="19">
        <v>1</v>
      </c>
      <c r="K1487" s="20" t="s">
        <v>523</v>
      </c>
      <c r="L1487" s="20">
        <v>24</v>
      </c>
      <c r="M1487" s="20">
        <v>4.8</v>
      </c>
      <c r="N1487" s="20">
        <v>9262.08</v>
      </c>
      <c r="O1487" s="20">
        <v>2269.1999999999998</v>
      </c>
      <c r="P1487" s="20">
        <v>24.5</v>
      </c>
      <c r="Q1487" s="20">
        <v>11531.28</v>
      </c>
      <c r="R1487" s="20">
        <v>0</v>
      </c>
      <c r="S1487" s="20">
        <v>0</v>
      </c>
      <c r="T1487" s="20">
        <v>0</v>
      </c>
      <c r="U1487" s="20">
        <v>11531.28</v>
      </c>
      <c r="V1487" s="20">
        <v>2269.1999999999998</v>
      </c>
      <c r="W1487" s="20">
        <v>24.5</v>
      </c>
      <c r="X1487" s="20">
        <v>0</v>
      </c>
      <c r="Y1487" s="19">
        <v>2023</v>
      </c>
      <c r="Z1487" s="19">
        <v>11</v>
      </c>
    </row>
    <row r="1488" spans="1:26" x14ac:dyDescent="0.25">
      <c r="A1488" s="19">
        <v>202312</v>
      </c>
      <c r="B1488" s="19">
        <v>2316</v>
      </c>
      <c r="C1488" s="19" t="s">
        <v>280</v>
      </c>
      <c r="F1488" s="19">
        <v>13</v>
      </c>
      <c r="G1488" s="19" t="s">
        <v>276</v>
      </c>
      <c r="H1488" s="19">
        <v>0</v>
      </c>
      <c r="J1488" s="19">
        <v>1</v>
      </c>
      <c r="K1488" s="20" t="s">
        <v>523</v>
      </c>
      <c r="L1488" s="20">
        <v>58</v>
      </c>
      <c r="M1488" s="20">
        <v>11.6</v>
      </c>
      <c r="N1488" s="20">
        <v>24621</v>
      </c>
      <c r="O1488" s="20">
        <v>6167.84</v>
      </c>
      <c r="P1488" s="20">
        <v>25.05</v>
      </c>
      <c r="Q1488" s="20">
        <v>30788.84</v>
      </c>
      <c r="R1488" s="20">
        <v>0</v>
      </c>
      <c r="S1488" s="20">
        <v>0</v>
      </c>
      <c r="T1488" s="20">
        <v>0</v>
      </c>
      <c r="U1488" s="20">
        <v>30788.84</v>
      </c>
      <c r="V1488" s="20">
        <v>6167.84</v>
      </c>
      <c r="W1488" s="20">
        <v>25.05</v>
      </c>
      <c r="X1488" s="20">
        <v>0</v>
      </c>
      <c r="Y1488" s="19">
        <v>2023</v>
      </c>
      <c r="Z1488" s="19">
        <v>12</v>
      </c>
    </row>
    <row r="1489" spans="1:26" x14ac:dyDescent="0.25">
      <c r="A1489" s="19">
        <v>202401</v>
      </c>
      <c r="B1489" s="19">
        <v>2316</v>
      </c>
      <c r="C1489" s="19" t="s">
        <v>280</v>
      </c>
      <c r="F1489" s="19">
        <v>13</v>
      </c>
      <c r="G1489" s="19" t="s">
        <v>276</v>
      </c>
      <c r="H1489" s="19">
        <v>0</v>
      </c>
      <c r="J1489" s="19">
        <v>1</v>
      </c>
      <c r="K1489" s="20" t="s">
        <v>523</v>
      </c>
      <c r="L1489" s="20">
        <v>44</v>
      </c>
      <c r="M1489" s="20">
        <v>8.8000000000000007</v>
      </c>
      <c r="N1489" s="20">
        <v>21140.39</v>
      </c>
      <c r="O1489" s="20">
        <v>5281.29</v>
      </c>
      <c r="P1489" s="20">
        <v>24.98</v>
      </c>
      <c r="Q1489" s="20">
        <v>26421.68</v>
      </c>
      <c r="R1489" s="20">
        <v>0</v>
      </c>
      <c r="S1489" s="20">
        <v>0</v>
      </c>
      <c r="T1489" s="20">
        <v>0</v>
      </c>
      <c r="U1489" s="20">
        <v>26421.68</v>
      </c>
      <c r="V1489" s="20">
        <v>5281.29</v>
      </c>
      <c r="W1489" s="20">
        <v>24.98</v>
      </c>
      <c r="X1489" s="20">
        <v>0</v>
      </c>
      <c r="Y1489" s="19">
        <v>2024</v>
      </c>
      <c r="Z1489" s="19">
        <v>1</v>
      </c>
    </row>
    <row r="1490" spans="1:26" x14ac:dyDescent="0.25">
      <c r="A1490" s="19">
        <v>202402</v>
      </c>
      <c r="B1490" s="19">
        <v>2316</v>
      </c>
      <c r="C1490" s="19" t="s">
        <v>280</v>
      </c>
      <c r="F1490" s="19">
        <v>13</v>
      </c>
      <c r="G1490" s="19" t="s">
        <v>276</v>
      </c>
      <c r="H1490" s="19">
        <v>0</v>
      </c>
      <c r="J1490" s="19">
        <v>1</v>
      </c>
      <c r="K1490" s="20" t="s">
        <v>523</v>
      </c>
      <c r="L1490" s="20">
        <v>6</v>
      </c>
      <c r="M1490" s="20">
        <v>1.2</v>
      </c>
      <c r="N1490" s="20">
        <v>3056.46</v>
      </c>
      <c r="O1490" s="20">
        <v>748.86</v>
      </c>
      <c r="P1490" s="20">
        <v>24.5</v>
      </c>
      <c r="Q1490" s="20">
        <v>3805.32</v>
      </c>
      <c r="R1490" s="20">
        <v>0</v>
      </c>
      <c r="S1490" s="20">
        <v>0</v>
      </c>
      <c r="T1490" s="20">
        <v>0</v>
      </c>
      <c r="U1490" s="20">
        <v>3805.32</v>
      </c>
      <c r="V1490" s="20">
        <v>748.86</v>
      </c>
      <c r="W1490" s="20">
        <v>24.5</v>
      </c>
      <c r="X1490" s="20">
        <v>0</v>
      </c>
      <c r="Y1490" s="19">
        <v>2024</v>
      </c>
      <c r="Z1490" s="19">
        <v>2</v>
      </c>
    </row>
    <row r="1491" spans="1:26" x14ac:dyDescent="0.25">
      <c r="A1491" s="19">
        <v>202403</v>
      </c>
      <c r="B1491" s="19">
        <v>2316</v>
      </c>
      <c r="C1491" s="19" t="s">
        <v>280</v>
      </c>
      <c r="F1491" s="19">
        <v>13</v>
      </c>
      <c r="G1491" s="19" t="s">
        <v>276</v>
      </c>
      <c r="H1491" s="19">
        <v>0</v>
      </c>
      <c r="J1491" s="19">
        <v>1</v>
      </c>
      <c r="K1491" s="20" t="s">
        <v>523</v>
      </c>
      <c r="L1491" s="20">
        <v>16</v>
      </c>
      <c r="M1491" s="20">
        <v>3.2</v>
      </c>
      <c r="N1491" s="20">
        <v>11247.78</v>
      </c>
      <c r="O1491" s="20">
        <v>2840.04</v>
      </c>
      <c r="P1491" s="20">
        <v>25.25</v>
      </c>
      <c r="Q1491" s="20">
        <v>14087.82</v>
      </c>
      <c r="R1491" s="20">
        <v>0</v>
      </c>
      <c r="S1491" s="20">
        <v>0</v>
      </c>
      <c r="T1491" s="20">
        <v>0</v>
      </c>
      <c r="U1491" s="20">
        <v>14087.82</v>
      </c>
      <c r="V1491" s="20">
        <v>2840.04</v>
      </c>
      <c r="W1491" s="20">
        <v>25.25</v>
      </c>
      <c r="X1491" s="20">
        <v>0</v>
      </c>
      <c r="Y1491" s="19">
        <v>2024</v>
      </c>
      <c r="Z1491" s="19">
        <v>3</v>
      </c>
    </row>
    <row r="1492" spans="1:26" x14ac:dyDescent="0.25">
      <c r="A1492" s="19">
        <v>202404</v>
      </c>
      <c r="B1492" s="19">
        <v>2316</v>
      </c>
      <c r="C1492" s="19" t="s">
        <v>280</v>
      </c>
      <c r="F1492" s="19">
        <v>13</v>
      </c>
      <c r="G1492" s="19" t="s">
        <v>276</v>
      </c>
      <c r="H1492" s="19">
        <v>0</v>
      </c>
      <c r="J1492" s="19">
        <v>1</v>
      </c>
      <c r="K1492" s="20" t="s">
        <v>523</v>
      </c>
      <c r="L1492" s="20">
        <v>36</v>
      </c>
      <c r="M1492" s="20">
        <v>7.2</v>
      </c>
      <c r="N1492" s="20">
        <v>25307.59</v>
      </c>
      <c r="O1492" s="20">
        <v>6537.77</v>
      </c>
      <c r="P1492" s="20">
        <v>25.83</v>
      </c>
      <c r="Q1492" s="20">
        <v>31845.360000000001</v>
      </c>
      <c r="R1492" s="20">
        <v>0</v>
      </c>
      <c r="S1492" s="20">
        <v>0</v>
      </c>
      <c r="T1492" s="20">
        <v>0</v>
      </c>
      <c r="U1492" s="20">
        <v>31845.360000000001</v>
      </c>
      <c r="V1492" s="20">
        <v>6537.77</v>
      </c>
      <c r="W1492" s="20">
        <v>25.83</v>
      </c>
      <c r="X1492" s="20">
        <v>0</v>
      </c>
      <c r="Y1492" s="19">
        <v>2024</v>
      </c>
      <c r="Z1492" s="19">
        <v>4</v>
      </c>
    </row>
    <row r="1493" spans="1:26" x14ac:dyDescent="0.25">
      <c r="A1493" s="19">
        <v>202307</v>
      </c>
      <c r="B1493" s="19">
        <v>2317</v>
      </c>
      <c r="C1493" s="19" t="s">
        <v>281</v>
      </c>
      <c r="F1493" s="19">
        <v>13</v>
      </c>
      <c r="G1493" s="19" t="s">
        <v>276</v>
      </c>
      <c r="H1493" s="19">
        <v>0</v>
      </c>
      <c r="J1493" s="19">
        <v>1</v>
      </c>
      <c r="K1493" s="20" t="s">
        <v>523</v>
      </c>
      <c r="L1493" s="20">
        <v>10</v>
      </c>
      <c r="M1493" s="20">
        <v>2</v>
      </c>
      <c r="N1493" s="20">
        <v>2021.7</v>
      </c>
      <c r="O1493" s="20">
        <v>495.3</v>
      </c>
      <c r="P1493" s="20">
        <v>24.5</v>
      </c>
      <c r="Q1493" s="20">
        <v>2517</v>
      </c>
      <c r="R1493" s="20">
        <v>252.08</v>
      </c>
      <c r="S1493" s="20">
        <v>0</v>
      </c>
      <c r="T1493" s="20">
        <v>0</v>
      </c>
      <c r="U1493" s="20">
        <v>2264.92</v>
      </c>
      <c r="V1493" s="20">
        <v>243.22</v>
      </c>
      <c r="W1493" s="20">
        <v>12.03</v>
      </c>
      <c r="X1493" s="20">
        <v>0</v>
      </c>
      <c r="Y1493" s="19">
        <v>2023</v>
      </c>
      <c r="Z1493" s="19">
        <v>7</v>
      </c>
    </row>
    <row r="1494" spans="1:26" x14ac:dyDescent="0.25">
      <c r="A1494" s="19">
        <v>202308</v>
      </c>
      <c r="B1494" s="19">
        <v>2317</v>
      </c>
      <c r="C1494" s="19" t="s">
        <v>281</v>
      </c>
      <c r="F1494" s="19">
        <v>13</v>
      </c>
      <c r="G1494" s="19" t="s">
        <v>276</v>
      </c>
      <c r="H1494" s="19">
        <v>0</v>
      </c>
      <c r="J1494" s="19">
        <v>1</v>
      </c>
      <c r="K1494" s="20" t="s">
        <v>523</v>
      </c>
      <c r="L1494" s="20">
        <v>41</v>
      </c>
      <c r="M1494" s="20">
        <v>8.1999999999999993</v>
      </c>
      <c r="N1494" s="20">
        <v>9111.41</v>
      </c>
      <c r="O1494" s="20">
        <v>2260.14</v>
      </c>
      <c r="P1494" s="20">
        <v>24.81</v>
      </c>
      <c r="Q1494" s="20">
        <v>11371.55</v>
      </c>
      <c r="R1494" s="20">
        <v>443.77</v>
      </c>
      <c r="S1494" s="20">
        <v>0</v>
      </c>
      <c r="T1494" s="20">
        <v>0</v>
      </c>
      <c r="U1494" s="20">
        <v>10927.78</v>
      </c>
      <c r="V1494" s="20">
        <v>1816.37</v>
      </c>
      <c r="W1494" s="20">
        <v>19.940000000000001</v>
      </c>
      <c r="X1494" s="20">
        <v>0</v>
      </c>
      <c r="Y1494" s="19">
        <v>2023</v>
      </c>
      <c r="Z1494" s="19">
        <v>8</v>
      </c>
    </row>
    <row r="1495" spans="1:26" x14ac:dyDescent="0.25">
      <c r="A1495" s="19">
        <v>202309</v>
      </c>
      <c r="B1495" s="19">
        <v>2317</v>
      </c>
      <c r="C1495" s="19" t="s">
        <v>281</v>
      </c>
      <c r="F1495" s="19">
        <v>13</v>
      </c>
      <c r="G1495" s="19" t="s">
        <v>276</v>
      </c>
      <c r="H1495" s="19">
        <v>0</v>
      </c>
      <c r="J1495" s="19">
        <v>1</v>
      </c>
      <c r="K1495" s="20" t="s">
        <v>523</v>
      </c>
      <c r="L1495" s="20">
        <v>31</v>
      </c>
      <c r="M1495" s="20">
        <v>6.2</v>
      </c>
      <c r="N1495" s="20">
        <v>8251.76</v>
      </c>
      <c r="O1495" s="20">
        <v>2085.67</v>
      </c>
      <c r="P1495" s="20">
        <v>25.28</v>
      </c>
      <c r="Q1495" s="20">
        <v>10337.43</v>
      </c>
      <c r="R1495" s="20">
        <v>0</v>
      </c>
      <c r="S1495" s="20">
        <v>0</v>
      </c>
      <c r="T1495" s="20">
        <v>0</v>
      </c>
      <c r="U1495" s="20">
        <v>10337.43</v>
      </c>
      <c r="V1495" s="20">
        <v>2085.67</v>
      </c>
      <c r="W1495" s="20">
        <v>25.28</v>
      </c>
      <c r="X1495" s="20">
        <v>0</v>
      </c>
      <c r="Y1495" s="19">
        <v>2023</v>
      </c>
      <c r="Z1495" s="19">
        <v>9</v>
      </c>
    </row>
    <row r="1496" spans="1:26" x14ac:dyDescent="0.25">
      <c r="A1496" s="19">
        <v>202310</v>
      </c>
      <c r="B1496" s="19">
        <v>2317</v>
      </c>
      <c r="C1496" s="19" t="s">
        <v>281</v>
      </c>
      <c r="F1496" s="19">
        <v>13</v>
      </c>
      <c r="G1496" s="19" t="s">
        <v>276</v>
      </c>
      <c r="H1496" s="19">
        <v>0</v>
      </c>
      <c r="J1496" s="19">
        <v>1</v>
      </c>
      <c r="K1496" s="20" t="s">
        <v>523</v>
      </c>
      <c r="L1496" s="20">
        <v>22</v>
      </c>
      <c r="M1496" s="20">
        <v>4.4000000000000004</v>
      </c>
      <c r="N1496" s="20">
        <v>7912.29</v>
      </c>
      <c r="O1496" s="20">
        <v>1938.51</v>
      </c>
      <c r="P1496" s="20">
        <v>24.5</v>
      </c>
      <c r="Q1496" s="20">
        <v>9850.7999999999993</v>
      </c>
      <c r="R1496" s="20">
        <v>0</v>
      </c>
      <c r="S1496" s="20">
        <v>0</v>
      </c>
      <c r="T1496" s="20">
        <v>0</v>
      </c>
      <c r="U1496" s="20">
        <v>9850.7999999999993</v>
      </c>
      <c r="V1496" s="20">
        <v>1938.51</v>
      </c>
      <c r="W1496" s="20">
        <v>24.5</v>
      </c>
      <c r="X1496" s="20">
        <v>0</v>
      </c>
      <c r="Y1496" s="19">
        <v>2023</v>
      </c>
      <c r="Z1496" s="19">
        <v>10</v>
      </c>
    </row>
    <row r="1497" spans="1:26" x14ac:dyDescent="0.25">
      <c r="A1497" s="19">
        <v>202311</v>
      </c>
      <c r="B1497" s="19">
        <v>2317</v>
      </c>
      <c r="C1497" s="19" t="s">
        <v>281</v>
      </c>
      <c r="F1497" s="19">
        <v>13</v>
      </c>
      <c r="G1497" s="19" t="s">
        <v>276</v>
      </c>
      <c r="H1497" s="19">
        <v>0</v>
      </c>
      <c r="J1497" s="19">
        <v>1</v>
      </c>
      <c r="K1497" s="20" t="s">
        <v>523</v>
      </c>
      <c r="L1497" s="20">
        <v>18</v>
      </c>
      <c r="M1497" s="20">
        <v>3.6</v>
      </c>
      <c r="N1497" s="20">
        <v>6970.14</v>
      </c>
      <c r="O1497" s="20">
        <v>1769.66</v>
      </c>
      <c r="P1497" s="20">
        <v>25.39</v>
      </c>
      <c r="Q1497" s="20">
        <v>8739.7999999999993</v>
      </c>
      <c r="R1497" s="20">
        <v>0</v>
      </c>
      <c r="S1497" s="20">
        <v>0</v>
      </c>
      <c r="T1497" s="20">
        <v>0</v>
      </c>
      <c r="U1497" s="20">
        <v>8739.7999999999993</v>
      </c>
      <c r="V1497" s="20">
        <v>1769.66</v>
      </c>
      <c r="W1497" s="20">
        <v>25.39</v>
      </c>
      <c r="X1497" s="20">
        <v>0</v>
      </c>
      <c r="Y1497" s="19">
        <v>2023</v>
      </c>
      <c r="Z1497" s="19">
        <v>11</v>
      </c>
    </row>
    <row r="1498" spans="1:26" x14ac:dyDescent="0.25">
      <c r="A1498" s="19">
        <v>202312</v>
      </c>
      <c r="B1498" s="19">
        <v>2317</v>
      </c>
      <c r="C1498" s="19" t="s">
        <v>281</v>
      </c>
      <c r="F1498" s="19">
        <v>13</v>
      </c>
      <c r="G1498" s="19" t="s">
        <v>276</v>
      </c>
      <c r="H1498" s="19">
        <v>0</v>
      </c>
      <c r="J1498" s="19">
        <v>1</v>
      </c>
      <c r="K1498" s="20" t="s">
        <v>523</v>
      </c>
      <c r="L1498" s="20">
        <v>30</v>
      </c>
      <c r="M1498" s="20">
        <v>6</v>
      </c>
      <c r="N1498" s="20">
        <v>12778.8</v>
      </c>
      <c r="O1498" s="20">
        <v>3181.92</v>
      </c>
      <c r="P1498" s="20">
        <v>24.9</v>
      </c>
      <c r="Q1498" s="20">
        <v>15960.72</v>
      </c>
      <c r="R1498" s="20">
        <v>0</v>
      </c>
      <c r="S1498" s="20">
        <v>0</v>
      </c>
      <c r="T1498" s="20">
        <v>0</v>
      </c>
      <c r="U1498" s="20">
        <v>15960.72</v>
      </c>
      <c r="V1498" s="20">
        <v>3181.92</v>
      </c>
      <c r="W1498" s="20">
        <v>24.9</v>
      </c>
      <c r="X1498" s="20">
        <v>0</v>
      </c>
      <c r="Y1498" s="19">
        <v>2023</v>
      </c>
      <c r="Z1498" s="19">
        <v>12</v>
      </c>
    </row>
    <row r="1499" spans="1:26" x14ac:dyDescent="0.25">
      <c r="A1499" s="19">
        <v>202401</v>
      </c>
      <c r="B1499" s="19">
        <v>2317</v>
      </c>
      <c r="C1499" s="19" t="s">
        <v>281</v>
      </c>
      <c r="F1499" s="19">
        <v>13</v>
      </c>
      <c r="G1499" s="19" t="s">
        <v>276</v>
      </c>
      <c r="H1499" s="19">
        <v>0</v>
      </c>
      <c r="J1499" s="19">
        <v>1</v>
      </c>
      <c r="K1499" s="20" t="s">
        <v>523</v>
      </c>
      <c r="L1499" s="20">
        <v>49</v>
      </c>
      <c r="M1499" s="20">
        <v>9.8000000000000007</v>
      </c>
      <c r="N1499" s="20">
        <v>25045.89</v>
      </c>
      <c r="O1499" s="20">
        <v>6197.59</v>
      </c>
      <c r="P1499" s="20">
        <v>24.74</v>
      </c>
      <c r="Q1499" s="20">
        <v>31243.48</v>
      </c>
      <c r="R1499" s="20">
        <v>0</v>
      </c>
      <c r="S1499" s="20">
        <v>0</v>
      </c>
      <c r="T1499" s="20">
        <v>0</v>
      </c>
      <c r="U1499" s="20">
        <v>31243.48</v>
      </c>
      <c r="V1499" s="20">
        <v>6197.59</v>
      </c>
      <c r="W1499" s="20">
        <v>24.74</v>
      </c>
      <c r="X1499" s="20">
        <v>0</v>
      </c>
      <c r="Y1499" s="19">
        <v>2024</v>
      </c>
      <c r="Z1499" s="19">
        <v>1</v>
      </c>
    </row>
    <row r="1500" spans="1:26" x14ac:dyDescent="0.25">
      <c r="A1500" s="19">
        <v>202402</v>
      </c>
      <c r="B1500" s="19">
        <v>2317</v>
      </c>
      <c r="C1500" s="19" t="s">
        <v>281</v>
      </c>
      <c r="F1500" s="19">
        <v>13</v>
      </c>
      <c r="G1500" s="19" t="s">
        <v>276</v>
      </c>
      <c r="H1500" s="19">
        <v>0</v>
      </c>
      <c r="J1500" s="19">
        <v>1</v>
      </c>
      <c r="K1500" s="20" t="s">
        <v>523</v>
      </c>
      <c r="L1500" s="20">
        <v>51</v>
      </c>
      <c r="M1500" s="20">
        <v>10.199999999999999</v>
      </c>
      <c r="N1500" s="20">
        <v>30361.81</v>
      </c>
      <c r="O1500" s="20">
        <v>7542.93</v>
      </c>
      <c r="P1500" s="20">
        <v>24.84</v>
      </c>
      <c r="Q1500" s="20">
        <v>37904.74</v>
      </c>
      <c r="R1500" s="20">
        <v>0</v>
      </c>
      <c r="S1500" s="20">
        <v>0</v>
      </c>
      <c r="T1500" s="20">
        <v>0</v>
      </c>
      <c r="U1500" s="20">
        <v>37904.74</v>
      </c>
      <c r="V1500" s="20">
        <v>7542.93</v>
      </c>
      <c r="W1500" s="20">
        <v>24.84</v>
      </c>
      <c r="X1500" s="20">
        <v>0</v>
      </c>
      <c r="Y1500" s="19">
        <v>2024</v>
      </c>
      <c r="Z1500" s="19">
        <v>2</v>
      </c>
    </row>
    <row r="1501" spans="1:26" x14ac:dyDescent="0.25">
      <c r="A1501" s="19">
        <v>202403</v>
      </c>
      <c r="B1501" s="19">
        <v>2317</v>
      </c>
      <c r="C1501" s="19" t="s">
        <v>281</v>
      </c>
      <c r="F1501" s="19">
        <v>13</v>
      </c>
      <c r="G1501" s="19" t="s">
        <v>276</v>
      </c>
      <c r="H1501" s="19">
        <v>0</v>
      </c>
      <c r="J1501" s="19">
        <v>1</v>
      </c>
      <c r="K1501" s="20" t="s">
        <v>523</v>
      </c>
      <c r="L1501" s="20">
        <v>14</v>
      </c>
      <c r="M1501" s="20">
        <v>2.8</v>
      </c>
      <c r="N1501" s="20">
        <v>9875.2999999999993</v>
      </c>
      <c r="O1501" s="20">
        <v>2504.16</v>
      </c>
      <c r="P1501" s="20">
        <v>25.36</v>
      </c>
      <c r="Q1501" s="20">
        <v>12379.46</v>
      </c>
      <c r="R1501" s="20">
        <v>0</v>
      </c>
      <c r="S1501" s="20">
        <v>0</v>
      </c>
      <c r="T1501" s="20">
        <v>0</v>
      </c>
      <c r="U1501" s="20">
        <v>12379.46</v>
      </c>
      <c r="V1501" s="20">
        <v>2504.16</v>
      </c>
      <c r="W1501" s="20">
        <v>25.36</v>
      </c>
      <c r="X1501" s="20">
        <v>0</v>
      </c>
      <c r="Y1501" s="19">
        <v>2024</v>
      </c>
      <c r="Z1501" s="19">
        <v>3</v>
      </c>
    </row>
    <row r="1502" spans="1:26" x14ac:dyDescent="0.25">
      <c r="A1502" s="19">
        <v>202307</v>
      </c>
      <c r="B1502" s="19">
        <v>2320</v>
      </c>
      <c r="C1502" s="19" t="s">
        <v>513</v>
      </c>
      <c r="F1502" s="19">
        <v>13</v>
      </c>
      <c r="G1502" s="19" t="s">
        <v>276</v>
      </c>
      <c r="H1502" s="19">
        <v>0</v>
      </c>
      <c r="J1502" s="19">
        <v>1</v>
      </c>
      <c r="K1502" s="20" t="s">
        <v>523</v>
      </c>
      <c r="L1502" s="20">
        <v>2</v>
      </c>
      <c r="M1502" s="20">
        <v>2</v>
      </c>
      <c r="N1502" s="20">
        <v>6526.08</v>
      </c>
      <c r="O1502" s="20">
        <v>1598.88</v>
      </c>
      <c r="P1502" s="20">
        <v>24.5</v>
      </c>
      <c r="Q1502" s="20">
        <v>8124.96</v>
      </c>
      <c r="R1502" s="20">
        <v>1951.62</v>
      </c>
      <c r="S1502" s="20">
        <v>0</v>
      </c>
      <c r="T1502" s="20">
        <v>0</v>
      </c>
      <c r="U1502" s="20">
        <v>6173.34</v>
      </c>
      <c r="V1502" s="20">
        <v>-352.74</v>
      </c>
      <c r="W1502" s="20">
        <v>-5.41</v>
      </c>
      <c r="X1502" s="20">
        <v>0</v>
      </c>
      <c r="Y1502" s="19">
        <v>2023</v>
      </c>
      <c r="Z1502" s="19">
        <v>7</v>
      </c>
    </row>
    <row r="1503" spans="1:26" x14ac:dyDescent="0.25">
      <c r="A1503" s="19">
        <v>202309</v>
      </c>
      <c r="B1503" s="19">
        <v>2320</v>
      </c>
      <c r="C1503" s="19" t="s">
        <v>513</v>
      </c>
      <c r="F1503" s="19">
        <v>13</v>
      </c>
      <c r="G1503" s="19" t="s">
        <v>276</v>
      </c>
      <c r="H1503" s="19">
        <v>0</v>
      </c>
      <c r="J1503" s="19">
        <v>1</v>
      </c>
      <c r="K1503" s="20" t="s">
        <v>523</v>
      </c>
      <c r="L1503" s="20">
        <v>14</v>
      </c>
      <c r="M1503" s="20">
        <v>14</v>
      </c>
      <c r="N1503" s="20">
        <v>64013.8</v>
      </c>
      <c r="O1503" s="20">
        <v>14403.1</v>
      </c>
      <c r="P1503" s="20">
        <v>22.5</v>
      </c>
      <c r="Q1503" s="20">
        <v>78416.899999999994</v>
      </c>
      <c r="R1503" s="20">
        <v>0</v>
      </c>
      <c r="S1503" s="20">
        <v>0</v>
      </c>
      <c r="T1503" s="20">
        <v>0</v>
      </c>
      <c r="U1503" s="20">
        <v>78416.899999999994</v>
      </c>
      <c r="V1503" s="20">
        <v>14403.1</v>
      </c>
      <c r="W1503" s="20">
        <v>22.5</v>
      </c>
      <c r="X1503" s="20">
        <v>0</v>
      </c>
      <c r="Y1503" s="19">
        <v>2023</v>
      </c>
      <c r="Z1503" s="19">
        <v>9</v>
      </c>
    </row>
    <row r="1504" spans="1:26" x14ac:dyDescent="0.25">
      <c r="A1504" s="19">
        <v>202310</v>
      </c>
      <c r="B1504" s="19">
        <v>2320</v>
      </c>
      <c r="C1504" s="19" t="s">
        <v>513</v>
      </c>
      <c r="F1504" s="19">
        <v>13</v>
      </c>
      <c r="G1504" s="19" t="s">
        <v>276</v>
      </c>
      <c r="H1504" s="19">
        <v>0</v>
      </c>
      <c r="J1504" s="19">
        <v>1</v>
      </c>
      <c r="K1504" s="20" t="s">
        <v>523</v>
      </c>
      <c r="L1504" s="20">
        <v>10</v>
      </c>
      <c r="M1504" s="20">
        <v>10</v>
      </c>
      <c r="N1504" s="20">
        <v>55533.05</v>
      </c>
      <c r="O1504" s="20">
        <v>12494.9</v>
      </c>
      <c r="P1504" s="20">
        <v>22.5</v>
      </c>
      <c r="Q1504" s="20">
        <v>68027.95</v>
      </c>
      <c r="R1504" s="20">
        <v>0</v>
      </c>
      <c r="S1504" s="20">
        <v>0</v>
      </c>
      <c r="T1504" s="20">
        <v>0</v>
      </c>
      <c r="U1504" s="20">
        <v>68027.95</v>
      </c>
      <c r="V1504" s="20">
        <v>12494.9</v>
      </c>
      <c r="W1504" s="20">
        <v>22.5</v>
      </c>
      <c r="X1504" s="20">
        <v>0</v>
      </c>
      <c r="Y1504" s="19">
        <v>2023</v>
      </c>
      <c r="Z1504" s="19">
        <v>10</v>
      </c>
    </row>
    <row r="1505" spans="1:26" x14ac:dyDescent="0.25">
      <c r="A1505" s="19">
        <v>202311</v>
      </c>
      <c r="B1505" s="19">
        <v>2320</v>
      </c>
      <c r="C1505" s="19" t="s">
        <v>513</v>
      </c>
      <c r="F1505" s="19">
        <v>13</v>
      </c>
      <c r="G1505" s="19" t="s">
        <v>276</v>
      </c>
      <c r="H1505" s="19">
        <v>0</v>
      </c>
      <c r="J1505" s="19">
        <v>1</v>
      </c>
      <c r="K1505" s="20" t="s">
        <v>523</v>
      </c>
      <c r="L1505" s="20">
        <v>3</v>
      </c>
      <c r="M1505" s="20">
        <v>3</v>
      </c>
      <c r="N1505" s="20">
        <v>16748.88</v>
      </c>
      <c r="O1505" s="20">
        <v>4103.49</v>
      </c>
      <c r="P1505" s="20">
        <v>24.5</v>
      </c>
      <c r="Q1505" s="20">
        <v>20852.37</v>
      </c>
      <c r="R1505" s="20">
        <v>0</v>
      </c>
      <c r="S1505" s="20">
        <v>0</v>
      </c>
      <c r="T1505" s="20">
        <v>0</v>
      </c>
      <c r="U1505" s="20">
        <v>20852.37</v>
      </c>
      <c r="V1505" s="20">
        <v>4103.49</v>
      </c>
      <c r="W1505" s="20">
        <v>24.5</v>
      </c>
      <c r="X1505" s="20">
        <v>0</v>
      </c>
      <c r="Y1505" s="19">
        <v>2023</v>
      </c>
      <c r="Z1505" s="19">
        <v>11</v>
      </c>
    </row>
    <row r="1506" spans="1:26" x14ac:dyDescent="0.25">
      <c r="A1506" s="19">
        <v>202312</v>
      </c>
      <c r="B1506" s="19">
        <v>2320</v>
      </c>
      <c r="C1506" s="19" t="s">
        <v>513</v>
      </c>
      <c r="F1506" s="19">
        <v>13</v>
      </c>
      <c r="G1506" s="19" t="s">
        <v>276</v>
      </c>
      <c r="H1506" s="19">
        <v>0</v>
      </c>
      <c r="J1506" s="19">
        <v>1</v>
      </c>
      <c r="K1506" s="20" t="s">
        <v>523</v>
      </c>
      <c r="L1506" s="20">
        <v>7</v>
      </c>
      <c r="M1506" s="20">
        <v>7</v>
      </c>
      <c r="N1506" s="20">
        <v>47287.66</v>
      </c>
      <c r="O1506" s="20">
        <v>10639.72</v>
      </c>
      <c r="P1506" s="20">
        <v>22.5</v>
      </c>
      <c r="Q1506" s="20">
        <v>57927.38</v>
      </c>
      <c r="R1506" s="20">
        <v>0</v>
      </c>
      <c r="S1506" s="20">
        <v>0</v>
      </c>
      <c r="T1506" s="20">
        <v>0</v>
      </c>
      <c r="U1506" s="20">
        <v>57927.38</v>
      </c>
      <c r="V1506" s="20">
        <v>10639.72</v>
      </c>
      <c r="W1506" s="20">
        <v>22.5</v>
      </c>
      <c r="X1506" s="20">
        <v>0</v>
      </c>
      <c r="Y1506" s="19">
        <v>2023</v>
      </c>
      <c r="Z1506" s="19">
        <v>12</v>
      </c>
    </row>
    <row r="1507" spans="1:26" x14ac:dyDescent="0.25">
      <c r="A1507" s="19">
        <v>202401</v>
      </c>
      <c r="B1507" s="19">
        <v>2320</v>
      </c>
      <c r="C1507" s="19" t="s">
        <v>513</v>
      </c>
      <c r="F1507" s="19">
        <v>13</v>
      </c>
      <c r="G1507" s="19" t="s">
        <v>276</v>
      </c>
      <c r="H1507" s="19">
        <v>0</v>
      </c>
      <c r="J1507" s="19">
        <v>1</v>
      </c>
      <c r="K1507" s="20" t="s">
        <v>523</v>
      </c>
      <c r="L1507" s="20">
        <v>6</v>
      </c>
      <c r="M1507" s="20">
        <v>6</v>
      </c>
      <c r="N1507" s="20">
        <v>48638.7</v>
      </c>
      <c r="O1507" s="20">
        <v>10943.7</v>
      </c>
      <c r="P1507" s="20">
        <v>22.5</v>
      </c>
      <c r="Q1507" s="20">
        <v>59582.400000000001</v>
      </c>
      <c r="R1507" s="20">
        <v>0</v>
      </c>
      <c r="S1507" s="20">
        <v>0</v>
      </c>
      <c r="T1507" s="20">
        <v>0</v>
      </c>
      <c r="U1507" s="20">
        <v>59582.400000000001</v>
      </c>
      <c r="V1507" s="20">
        <v>10943.7</v>
      </c>
      <c r="W1507" s="20">
        <v>22.5</v>
      </c>
      <c r="X1507" s="20">
        <v>0</v>
      </c>
      <c r="Y1507" s="19">
        <v>2024</v>
      </c>
      <c r="Z1507" s="19">
        <v>1</v>
      </c>
    </row>
    <row r="1508" spans="1:26" x14ac:dyDescent="0.25">
      <c r="A1508" s="19">
        <v>202403</v>
      </c>
      <c r="B1508" s="19">
        <v>2320</v>
      </c>
      <c r="C1508" s="19" t="s">
        <v>513</v>
      </c>
      <c r="F1508" s="19">
        <v>13</v>
      </c>
      <c r="G1508" s="19" t="s">
        <v>276</v>
      </c>
      <c r="H1508" s="19">
        <v>0</v>
      </c>
      <c r="J1508" s="19">
        <v>1</v>
      </c>
      <c r="K1508" s="20" t="s">
        <v>523</v>
      </c>
      <c r="L1508" s="20">
        <v>10</v>
      </c>
      <c r="M1508" s="20">
        <v>10</v>
      </c>
      <c r="N1508" s="20">
        <v>111868.96</v>
      </c>
      <c r="O1508" s="20">
        <v>25170.5</v>
      </c>
      <c r="P1508" s="20">
        <v>22.5</v>
      </c>
      <c r="Q1508" s="20">
        <v>137039.46</v>
      </c>
      <c r="R1508" s="20">
        <v>0</v>
      </c>
      <c r="S1508" s="20">
        <v>0</v>
      </c>
      <c r="T1508" s="20">
        <v>0</v>
      </c>
      <c r="U1508" s="20">
        <v>137039.46</v>
      </c>
      <c r="V1508" s="20">
        <v>25170.5</v>
      </c>
      <c r="W1508" s="20">
        <v>22.5</v>
      </c>
      <c r="X1508" s="20">
        <v>0.01</v>
      </c>
      <c r="Y1508" s="19">
        <v>2024</v>
      </c>
      <c r="Z1508" s="19">
        <v>3</v>
      </c>
    </row>
    <row r="1509" spans="1:26" x14ac:dyDescent="0.25">
      <c r="A1509" s="19">
        <v>202310</v>
      </c>
      <c r="B1509" s="19">
        <v>2319</v>
      </c>
      <c r="C1509" s="19" t="s">
        <v>862</v>
      </c>
      <c r="F1509" s="19">
        <v>13</v>
      </c>
      <c r="G1509" s="19" t="s">
        <v>276</v>
      </c>
      <c r="H1509" s="19">
        <v>0</v>
      </c>
      <c r="J1509" s="19">
        <v>1</v>
      </c>
      <c r="K1509" s="20" t="s">
        <v>523</v>
      </c>
      <c r="L1509" s="20">
        <v>14</v>
      </c>
      <c r="M1509" s="20">
        <v>14</v>
      </c>
      <c r="N1509" s="20">
        <v>90477.46</v>
      </c>
      <c r="O1509" s="20">
        <v>20357.46</v>
      </c>
      <c r="P1509" s="20">
        <v>22.5</v>
      </c>
      <c r="Q1509" s="20">
        <v>110834.92</v>
      </c>
      <c r="R1509" s="20">
        <v>0</v>
      </c>
      <c r="S1509" s="20">
        <v>0</v>
      </c>
      <c r="T1509" s="20">
        <v>0</v>
      </c>
      <c r="U1509" s="20">
        <v>110834.92</v>
      </c>
      <c r="V1509" s="20">
        <v>20357.46</v>
      </c>
      <c r="W1509" s="20">
        <v>22.5</v>
      </c>
      <c r="X1509" s="20">
        <v>0</v>
      </c>
      <c r="Y1509" s="19">
        <v>2023</v>
      </c>
      <c r="Z1509" s="19">
        <v>10</v>
      </c>
    </row>
    <row r="1510" spans="1:26" x14ac:dyDescent="0.25">
      <c r="A1510" s="19">
        <v>202309</v>
      </c>
      <c r="B1510" s="19">
        <v>2347</v>
      </c>
      <c r="C1510" s="19" t="s">
        <v>409</v>
      </c>
      <c r="F1510" s="19">
        <v>13</v>
      </c>
      <c r="G1510" s="19" t="s">
        <v>276</v>
      </c>
      <c r="H1510" s="19">
        <v>0</v>
      </c>
      <c r="J1510" s="19">
        <v>1</v>
      </c>
      <c r="K1510" s="20" t="s">
        <v>523</v>
      </c>
      <c r="L1510" s="20">
        <v>4</v>
      </c>
      <c r="M1510" s="20">
        <v>0.8</v>
      </c>
      <c r="N1510" s="20">
        <v>1728.53</v>
      </c>
      <c r="O1510" s="20">
        <v>423.36</v>
      </c>
      <c r="P1510" s="20">
        <v>24.49</v>
      </c>
      <c r="Q1510" s="20">
        <v>2151.89</v>
      </c>
      <c r="R1510" s="20">
        <v>0</v>
      </c>
      <c r="S1510" s="20">
        <v>0</v>
      </c>
      <c r="T1510" s="20">
        <v>0</v>
      </c>
      <c r="U1510" s="20">
        <v>2151.89</v>
      </c>
      <c r="V1510" s="20">
        <v>423.36</v>
      </c>
      <c r="W1510" s="20">
        <v>24.49</v>
      </c>
      <c r="X1510" s="20">
        <v>0</v>
      </c>
      <c r="Y1510" s="19">
        <v>2023</v>
      </c>
      <c r="Z1510" s="19">
        <v>9</v>
      </c>
    </row>
    <row r="1511" spans="1:26" x14ac:dyDescent="0.25">
      <c r="A1511" s="19">
        <v>202310</v>
      </c>
      <c r="B1511" s="19">
        <v>2347</v>
      </c>
      <c r="C1511" s="19" t="s">
        <v>409</v>
      </c>
      <c r="F1511" s="19">
        <v>13</v>
      </c>
      <c r="G1511" s="19" t="s">
        <v>276</v>
      </c>
      <c r="H1511" s="19">
        <v>0</v>
      </c>
      <c r="J1511" s="19">
        <v>1</v>
      </c>
      <c r="K1511" s="20" t="s">
        <v>523</v>
      </c>
      <c r="L1511" s="20">
        <v>56</v>
      </c>
      <c r="M1511" s="20">
        <v>11.2</v>
      </c>
      <c r="N1511" s="20">
        <v>26664.639999999999</v>
      </c>
      <c r="O1511" s="20">
        <v>6531.02</v>
      </c>
      <c r="P1511" s="20">
        <v>24.49</v>
      </c>
      <c r="Q1511" s="20">
        <v>33195.660000000003</v>
      </c>
      <c r="R1511" s="20">
        <v>0</v>
      </c>
      <c r="S1511" s="20">
        <v>0</v>
      </c>
      <c r="T1511" s="20">
        <v>0</v>
      </c>
      <c r="U1511" s="20">
        <v>33195.660000000003</v>
      </c>
      <c r="V1511" s="20">
        <v>6531.02</v>
      </c>
      <c r="W1511" s="20">
        <v>24.49</v>
      </c>
      <c r="X1511" s="20">
        <v>0</v>
      </c>
      <c r="Y1511" s="19">
        <v>2023</v>
      </c>
      <c r="Z1511" s="19">
        <v>10</v>
      </c>
    </row>
    <row r="1512" spans="1:26" x14ac:dyDescent="0.25">
      <c r="A1512" s="19">
        <v>202311</v>
      </c>
      <c r="B1512" s="19">
        <v>2347</v>
      </c>
      <c r="C1512" s="19" t="s">
        <v>409</v>
      </c>
      <c r="F1512" s="19">
        <v>13</v>
      </c>
      <c r="G1512" s="19" t="s">
        <v>276</v>
      </c>
      <c r="H1512" s="19">
        <v>0</v>
      </c>
      <c r="J1512" s="19">
        <v>1</v>
      </c>
      <c r="K1512" s="20" t="s">
        <v>523</v>
      </c>
      <c r="L1512" s="20">
        <v>20</v>
      </c>
      <c r="M1512" s="20">
        <v>4</v>
      </c>
      <c r="N1512" s="20">
        <v>9982.5</v>
      </c>
      <c r="O1512" s="20">
        <v>2445</v>
      </c>
      <c r="P1512" s="20">
        <v>24.49</v>
      </c>
      <c r="Q1512" s="20">
        <v>12427.5</v>
      </c>
      <c r="R1512" s="20">
        <v>0</v>
      </c>
      <c r="S1512" s="20">
        <v>0</v>
      </c>
      <c r="T1512" s="20">
        <v>0</v>
      </c>
      <c r="U1512" s="20">
        <v>12427.5</v>
      </c>
      <c r="V1512" s="20">
        <v>2445</v>
      </c>
      <c r="W1512" s="20">
        <v>24.49</v>
      </c>
      <c r="X1512" s="20">
        <v>0</v>
      </c>
      <c r="Y1512" s="19">
        <v>2023</v>
      </c>
      <c r="Z1512" s="19">
        <v>11</v>
      </c>
    </row>
    <row r="1513" spans="1:26" x14ac:dyDescent="0.25">
      <c r="A1513" s="19">
        <v>202312</v>
      </c>
      <c r="B1513" s="19">
        <v>2347</v>
      </c>
      <c r="C1513" s="19" t="s">
        <v>409</v>
      </c>
      <c r="F1513" s="19">
        <v>13</v>
      </c>
      <c r="G1513" s="19" t="s">
        <v>276</v>
      </c>
      <c r="H1513" s="19">
        <v>0</v>
      </c>
      <c r="J1513" s="19">
        <v>1</v>
      </c>
      <c r="K1513" s="20" t="s">
        <v>523</v>
      </c>
      <c r="L1513" s="20">
        <v>100</v>
      </c>
      <c r="M1513" s="20">
        <v>20</v>
      </c>
      <c r="N1513" s="20">
        <v>56996</v>
      </c>
      <c r="O1513" s="20">
        <v>14167.08</v>
      </c>
      <c r="P1513" s="20">
        <v>24.86</v>
      </c>
      <c r="Q1513" s="20">
        <v>71163.08</v>
      </c>
      <c r="R1513" s="20">
        <v>0</v>
      </c>
      <c r="S1513" s="20">
        <v>0</v>
      </c>
      <c r="T1513" s="20">
        <v>0</v>
      </c>
      <c r="U1513" s="20">
        <v>71163.08</v>
      </c>
      <c r="V1513" s="20">
        <v>14167.08</v>
      </c>
      <c r="W1513" s="20">
        <v>24.86</v>
      </c>
      <c r="X1513" s="20">
        <v>0</v>
      </c>
      <c r="Y1513" s="19">
        <v>2023</v>
      </c>
      <c r="Z1513" s="19">
        <v>12</v>
      </c>
    </row>
    <row r="1514" spans="1:26" x14ac:dyDescent="0.25">
      <c r="A1514" s="19">
        <v>202401</v>
      </c>
      <c r="B1514" s="19">
        <v>2347</v>
      </c>
      <c r="C1514" s="19" t="s">
        <v>409</v>
      </c>
      <c r="F1514" s="19">
        <v>13</v>
      </c>
      <c r="G1514" s="19" t="s">
        <v>276</v>
      </c>
      <c r="H1514" s="19">
        <v>0</v>
      </c>
      <c r="J1514" s="19">
        <v>1</v>
      </c>
      <c r="K1514" s="20" t="s">
        <v>523</v>
      </c>
      <c r="L1514" s="20">
        <v>98</v>
      </c>
      <c r="M1514" s="20">
        <v>19.600000000000001</v>
      </c>
      <c r="N1514" s="20">
        <v>62120.12</v>
      </c>
      <c r="O1514" s="20">
        <v>16181.72</v>
      </c>
      <c r="P1514" s="20">
        <v>26.05</v>
      </c>
      <c r="Q1514" s="20">
        <v>78301.84</v>
      </c>
      <c r="R1514" s="20">
        <v>0</v>
      </c>
      <c r="S1514" s="20">
        <v>0</v>
      </c>
      <c r="T1514" s="20">
        <v>0</v>
      </c>
      <c r="U1514" s="20">
        <v>78301.84</v>
      </c>
      <c r="V1514" s="20">
        <v>16181.72</v>
      </c>
      <c r="W1514" s="20">
        <v>26.05</v>
      </c>
      <c r="X1514" s="20">
        <v>0</v>
      </c>
      <c r="Y1514" s="19">
        <v>2024</v>
      </c>
      <c r="Z1514" s="19">
        <v>1</v>
      </c>
    </row>
    <row r="1515" spans="1:26" x14ac:dyDescent="0.25">
      <c r="A1515" s="19">
        <v>202402</v>
      </c>
      <c r="B1515" s="19">
        <v>2347</v>
      </c>
      <c r="C1515" s="19" t="s">
        <v>409</v>
      </c>
      <c r="F1515" s="19">
        <v>13</v>
      </c>
      <c r="G1515" s="19" t="s">
        <v>276</v>
      </c>
      <c r="H1515" s="19">
        <v>0</v>
      </c>
      <c r="J1515" s="19">
        <v>1</v>
      </c>
      <c r="K1515" s="20" t="s">
        <v>523</v>
      </c>
      <c r="L1515" s="20">
        <v>36</v>
      </c>
      <c r="M1515" s="20">
        <v>7.2</v>
      </c>
      <c r="N1515" s="20">
        <v>26228.3</v>
      </c>
      <c r="O1515" s="20">
        <v>6507.06</v>
      </c>
      <c r="P1515" s="20">
        <v>24.81</v>
      </c>
      <c r="Q1515" s="20">
        <v>32735.360000000001</v>
      </c>
      <c r="R1515" s="20">
        <v>0</v>
      </c>
      <c r="S1515" s="20">
        <v>0</v>
      </c>
      <c r="T1515" s="20">
        <v>0</v>
      </c>
      <c r="U1515" s="20">
        <v>32735.360000000001</v>
      </c>
      <c r="V1515" s="20">
        <v>6507.06</v>
      </c>
      <c r="W1515" s="20">
        <v>24.81</v>
      </c>
      <c r="X1515" s="20">
        <v>0</v>
      </c>
      <c r="Y1515" s="19">
        <v>2024</v>
      </c>
      <c r="Z1515" s="19">
        <v>2</v>
      </c>
    </row>
    <row r="1516" spans="1:26" x14ac:dyDescent="0.25">
      <c r="A1516" s="19">
        <v>202403</v>
      </c>
      <c r="B1516" s="19">
        <v>2347</v>
      </c>
      <c r="C1516" s="19" t="s">
        <v>409</v>
      </c>
      <c r="F1516" s="19">
        <v>13</v>
      </c>
      <c r="G1516" s="19" t="s">
        <v>276</v>
      </c>
      <c r="H1516" s="19">
        <v>0</v>
      </c>
      <c r="J1516" s="19">
        <v>1</v>
      </c>
      <c r="K1516" s="20" t="s">
        <v>523</v>
      </c>
      <c r="L1516" s="20">
        <v>10</v>
      </c>
      <c r="M1516" s="20">
        <v>2</v>
      </c>
      <c r="N1516" s="20">
        <v>9524.9599999999991</v>
      </c>
      <c r="O1516" s="20">
        <v>2332.9</v>
      </c>
      <c r="P1516" s="20">
        <v>24.49</v>
      </c>
      <c r="Q1516" s="20">
        <v>11857.86</v>
      </c>
      <c r="R1516" s="20">
        <v>0</v>
      </c>
      <c r="S1516" s="20">
        <v>0</v>
      </c>
      <c r="T1516" s="20">
        <v>0</v>
      </c>
      <c r="U1516" s="20">
        <v>11857.86</v>
      </c>
      <c r="V1516" s="20">
        <v>2332.9</v>
      </c>
      <c r="W1516" s="20">
        <v>24.49</v>
      </c>
      <c r="X1516" s="20">
        <v>0</v>
      </c>
      <c r="Y1516" s="19">
        <v>2024</v>
      </c>
      <c r="Z1516" s="19">
        <v>3</v>
      </c>
    </row>
    <row r="1517" spans="1:26" x14ac:dyDescent="0.25">
      <c r="A1517" s="19">
        <v>202404</v>
      </c>
      <c r="B1517" s="19">
        <v>2347</v>
      </c>
      <c r="C1517" s="19" t="s">
        <v>409</v>
      </c>
      <c r="F1517" s="19">
        <v>13</v>
      </c>
      <c r="G1517" s="19" t="s">
        <v>276</v>
      </c>
      <c r="H1517" s="19">
        <v>0</v>
      </c>
      <c r="J1517" s="19">
        <v>1</v>
      </c>
      <c r="K1517" s="20" t="s">
        <v>523</v>
      </c>
      <c r="L1517" s="20">
        <v>10</v>
      </c>
      <c r="M1517" s="20">
        <v>2</v>
      </c>
      <c r="N1517" s="20">
        <v>9524.9599999999991</v>
      </c>
      <c r="O1517" s="20">
        <v>2332.9</v>
      </c>
      <c r="P1517" s="20">
        <v>24.49</v>
      </c>
      <c r="Q1517" s="20">
        <v>11857.86</v>
      </c>
      <c r="R1517" s="20">
        <v>0</v>
      </c>
      <c r="S1517" s="20">
        <v>0</v>
      </c>
      <c r="T1517" s="20">
        <v>0</v>
      </c>
      <c r="U1517" s="20">
        <v>11857.86</v>
      </c>
      <c r="V1517" s="20">
        <v>2332.9</v>
      </c>
      <c r="W1517" s="20">
        <v>24.49</v>
      </c>
      <c r="X1517" s="20">
        <v>0</v>
      </c>
      <c r="Y1517" s="19">
        <v>2024</v>
      </c>
      <c r="Z1517" s="19">
        <v>4</v>
      </c>
    </row>
    <row r="1518" spans="1:26" x14ac:dyDescent="0.25">
      <c r="A1518" s="19">
        <v>202309</v>
      </c>
      <c r="B1518" s="19">
        <v>2348</v>
      </c>
      <c r="C1518" s="19" t="s">
        <v>462</v>
      </c>
      <c r="F1518" s="19">
        <v>13</v>
      </c>
      <c r="G1518" s="19" t="s">
        <v>276</v>
      </c>
      <c r="H1518" s="19">
        <v>0</v>
      </c>
      <c r="J1518" s="19">
        <v>1</v>
      </c>
      <c r="K1518" s="20" t="s">
        <v>523</v>
      </c>
      <c r="L1518" s="20">
        <v>4</v>
      </c>
      <c r="M1518" s="20">
        <v>0.8</v>
      </c>
      <c r="N1518" s="20">
        <v>1558.84</v>
      </c>
      <c r="O1518" s="20">
        <v>374.12</v>
      </c>
      <c r="P1518" s="20">
        <v>24</v>
      </c>
      <c r="Q1518" s="20">
        <v>1932.96</v>
      </c>
      <c r="R1518" s="20">
        <v>0</v>
      </c>
      <c r="S1518" s="20">
        <v>0</v>
      </c>
      <c r="T1518" s="20">
        <v>0</v>
      </c>
      <c r="U1518" s="20">
        <v>1932.96</v>
      </c>
      <c r="V1518" s="20">
        <v>374.12</v>
      </c>
      <c r="W1518" s="20">
        <v>24</v>
      </c>
      <c r="X1518" s="20">
        <v>0</v>
      </c>
      <c r="Y1518" s="19">
        <v>2023</v>
      </c>
      <c r="Z1518" s="19">
        <v>9</v>
      </c>
    </row>
    <row r="1519" spans="1:26" x14ac:dyDescent="0.25">
      <c r="A1519" s="19">
        <v>202310</v>
      </c>
      <c r="B1519" s="19">
        <v>2348</v>
      </c>
      <c r="C1519" s="19" t="s">
        <v>462</v>
      </c>
      <c r="F1519" s="19">
        <v>13</v>
      </c>
      <c r="G1519" s="19" t="s">
        <v>276</v>
      </c>
      <c r="H1519" s="19">
        <v>0</v>
      </c>
      <c r="J1519" s="19">
        <v>1</v>
      </c>
      <c r="K1519" s="20" t="s">
        <v>523</v>
      </c>
      <c r="L1519" s="20">
        <v>36</v>
      </c>
      <c r="M1519" s="20">
        <v>7.2</v>
      </c>
      <c r="N1519" s="20">
        <v>14419.23</v>
      </c>
      <c r="O1519" s="20">
        <v>3460.57</v>
      </c>
      <c r="P1519" s="20">
        <v>24</v>
      </c>
      <c r="Q1519" s="20">
        <v>17879.8</v>
      </c>
      <c r="R1519" s="20">
        <v>0</v>
      </c>
      <c r="S1519" s="20">
        <v>0</v>
      </c>
      <c r="T1519" s="20">
        <v>0</v>
      </c>
      <c r="U1519" s="20">
        <v>17879.8</v>
      </c>
      <c r="V1519" s="20">
        <v>3460.57</v>
      </c>
      <c r="W1519" s="20">
        <v>24</v>
      </c>
      <c r="X1519" s="20">
        <v>0</v>
      </c>
      <c r="Y1519" s="19">
        <v>2023</v>
      </c>
      <c r="Z1519" s="19">
        <v>10</v>
      </c>
    </row>
    <row r="1520" spans="1:26" x14ac:dyDescent="0.25">
      <c r="A1520" s="19">
        <v>202311</v>
      </c>
      <c r="B1520" s="19">
        <v>2348</v>
      </c>
      <c r="C1520" s="19" t="s">
        <v>462</v>
      </c>
      <c r="F1520" s="19">
        <v>13</v>
      </c>
      <c r="G1520" s="19" t="s">
        <v>276</v>
      </c>
      <c r="H1520" s="19">
        <v>0</v>
      </c>
      <c r="J1520" s="19">
        <v>1</v>
      </c>
      <c r="K1520" s="20" t="s">
        <v>523</v>
      </c>
      <c r="L1520" s="20">
        <v>10</v>
      </c>
      <c r="M1520" s="20">
        <v>2</v>
      </c>
      <c r="N1520" s="20">
        <v>4715.5</v>
      </c>
      <c r="O1520" s="20">
        <v>1131.7</v>
      </c>
      <c r="P1520" s="20">
        <v>24</v>
      </c>
      <c r="Q1520" s="20">
        <v>5847.2</v>
      </c>
      <c r="R1520" s="20">
        <v>0</v>
      </c>
      <c r="S1520" s="20">
        <v>0</v>
      </c>
      <c r="T1520" s="20">
        <v>0</v>
      </c>
      <c r="U1520" s="20">
        <v>5847.2</v>
      </c>
      <c r="V1520" s="20">
        <v>1131.7</v>
      </c>
      <c r="W1520" s="20">
        <v>24</v>
      </c>
      <c r="X1520" s="20">
        <v>0</v>
      </c>
      <c r="Y1520" s="19">
        <v>2023</v>
      </c>
      <c r="Z1520" s="19">
        <v>11</v>
      </c>
    </row>
    <row r="1521" spans="1:26" x14ac:dyDescent="0.25">
      <c r="A1521" s="19">
        <v>202312</v>
      </c>
      <c r="B1521" s="19">
        <v>2348</v>
      </c>
      <c r="C1521" s="19" t="s">
        <v>462</v>
      </c>
      <c r="F1521" s="19">
        <v>13</v>
      </c>
      <c r="G1521" s="19" t="s">
        <v>276</v>
      </c>
      <c r="H1521" s="19">
        <v>0</v>
      </c>
      <c r="J1521" s="19">
        <v>1</v>
      </c>
      <c r="K1521" s="20" t="s">
        <v>523</v>
      </c>
      <c r="L1521" s="20">
        <v>24</v>
      </c>
      <c r="M1521" s="20">
        <v>4.8</v>
      </c>
      <c r="N1521" s="20">
        <v>12448.8</v>
      </c>
      <c r="O1521" s="20">
        <v>2987.76</v>
      </c>
      <c r="P1521" s="20">
        <v>24</v>
      </c>
      <c r="Q1521" s="20">
        <v>15436.56</v>
      </c>
      <c r="R1521" s="20">
        <v>0</v>
      </c>
      <c r="S1521" s="20">
        <v>0</v>
      </c>
      <c r="T1521" s="20">
        <v>0</v>
      </c>
      <c r="U1521" s="20">
        <v>15436.56</v>
      </c>
      <c r="V1521" s="20">
        <v>2987.76</v>
      </c>
      <c r="W1521" s="20">
        <v>24</v>
      </c>
      <c r="X1521" s="20">
        <v>0</v>
      </c>
      <c r="Y1521" s="19">
        <v>2023</v>
      </c>
      <c r="Z1521" s="19">
        <v>12</v>
      </c>
    </row>
    <row r="1522" spans="1:26" x14ac:dyDescent="0.25">
      <c r="A1522" s="19">
        <v>202401</v>
      </c>
      <c r="B1522" s="19">
        <v>2348</v>
      </c>
      <c r="C1522" s="19" t="s">
        <v>462</v>
      </c>
      <c r="F1522" s="19">
        <v>13</v>
      </c>
      <c r="G1522" s="19" t="s">
        <v>276</v>
      </c>
      <c r="H1522" s="19">
        <v>0</v>
      </c>
      <c r="J1522" s="19">
        <v>1</v>
      </c>
      <c r="K1522" s="20" t="s">
        <v>523</v>
      </c>
      <c r="L1522" s="20">
        <v>22</v>
      </c>
      <c r="M1522" s="20">
        <v>4.4000000000000004</v>
      </c>
      <c r="N1522" s="20">
        <v>12448.8</v>
      </c>
      <c r="O1522" s="20">
        <v>3112.18</v>
      </c>
      <c r="P1522" s="20">
        <v>25</v>
      </c>
      <c r="Q1522" s="20">
        <v>15560.98</v>
      </c>
      <c r="R1522" s="20">
        <v>0</v>
      </c>
      <c r="S1522" s="20">
        <v>0</v>
      </c>
      <c r="T1522" s="20">
        <v>0</v>
      </c>
      <c r="U1522" s="20">
        <v>15560.98</v>
      </c>
      <c r="V1522" s="20">
        <v>3112.18</v>
      </c>
      <c r="W1522" s="20">
        <v>25</v>
      </c>
      <c r="X1522" s="20">
        <v>0</v>
      </c>
      <c r="Y1522" s="19">
        <v>2024</v>
      </c>
      <c r="Z1522" s="19">
        <v>1</v>
      </c>
    </row>
    <row r="1523" spans="1:26" x14ac:dyDescent="0.25">
      <c r="A1523" s="19">
        <v>202402</v>
      </c>
      <c r="B1523" s="19">
        <v>2348</v>
      </c>
      <c r="C1523" s="19" t="s">
        <v>462</v>
      </c>
      <c r="F1523" s="19">
        <v>13</v>
      </c>
      <c r="G1523" s="19" t="s">
        <v>276</v>
      </c>
      <c r="H1523" s="19">
        <v>0</v>
      </c>
      <c r="J1523" s="19">
        <v>1</v>
      </c>
      <c r="K1523" s="20" t="s">
        <v>523</v>
      </c>
      <c r="L1523" s="20">
        <v>10</v>
      </c>
      <c r="M1523" s="20">
        <v>2</v>
      </c>
      <c r="N1523" s="20">
        <v>7469.24</v>
      </c>
      <c r="O1523" s="20">
        <v>1792.6</v>
      </c>
      <c r="P1523" s="20">
        <v>24</v>
      </c>
      <c r="Q1523" s="20">
        <v>9261.84</v>
      </c>
      <c r="R1523" s="20">
        <v>0</v>
      </c>
      <c r="S1523" s="20">
        <v>0</v>
      </c>
      <c r="T1523" s="20">
        <v>0</v>
      </c>
      <c r="U1523" s="20">
        <v>9261.84</v>
      </c>
      <c r="V1523" s="20">
        <v>1792.6</v>
      </c>
      <c r="W1523" s="20">
        <v>24</v>
      </c>
      <c r="X1523" s="20">
        <v>0</v>
      </c>
      <c r="Y1523" s="19">
        <v>2024</v>
      </c>
      <c r="Z1523" s="19">
        <v>2</v>
      </c>
    </row>
    <row r="1524" spans="1:26" x14ac:dyDescent="0.25">
      <c r="A1524" s="19">
        <v>202403</v>
      </c>
      <c r="B1524" s="19">
        <v>2348</v>
      </c>
      <c r="C1524" s="19" t="s">
        <v>462</v>
      </c>
      <c r="F1524" s="19">
        <v>13</v>
      </c>
      <c r="G1524" s="19" t="s">
        <v>276</v>
      </c>
      <c r="H1524" s="19">
        <v>0</v>
      </c>
      <c r="J1524" s="19">
        <v>1</v>
      </c>
      <c r="K1524" s="20" t="s">
        <v>523</v>
      </c>
      <c r="L1524" s="20">
        <v>10</v>
      </c>
      <c r="M1524" s="20">
        <v>2</v>
      </c>
      <c r="N1524" s="20">
        <v>8589.6</v>
      </c>
      <c r="O1524" s="20">
        <v>2061.5</v>
      </c>
      <c r="P1524" s="20">
        <v>24</v>
      </c>
      <c r="Q1524" s="20">
        <v>10651.1</v>
      </c>
      <c r="R1524" s="20">
        <v>0</v>
      </c>
      <c r="S1524" s="20">
        <v>0</v>
      </c>
      <c r="T1524" s="20">
        <v>0</v>
      </c>
      <c r="U1524" s="20">
        <v>10651.1</v>
      </c>
      <c r="V1524" s="20">
        <v>2061.5</v>
      </c>
      <c r="W1524" s="20">
        <v>24</v>
      </c>
      <c r="X1524" s="20">
        <v>0</v>
      </c>
      <c r="Y1524" s="19">
        <v>2024</v>
      </c>
      <c r="Z1524" s="19">
        <v>3</v>
      </c>
    </row>
    <row r="1525" spans="1:26" x14ac:dyDescent="0.25">
      <c r="A1525" s="19">
        <v>202308</v>
      </c>
      <c r="B1525" s="19">
        <v>2351</v>
      </c>
      <c r="C1525" s="19" t="s">
        <v>514</v>
      </c>
      <c r="F1525" s="19">
        <v>13</v>
      </c>
      <c r="G1525" s="19" t="s">
        <v>276</v>
      </c>
      <c r="H1525" s="19">
        <v>0</v>
      </c>
      <c r="J1525" s="19">
        <v>1</v>
      </c>
      <c r="K1525" s="20" t="s">
        <v>523</v>
      </c>
      <c r="L1525" s="20">
        <v>8</v>
      </c>
      <c r="M1525" s="20">
        <v>8</v>
      </c>
      <c r="N1525" s="20">
        <v>9363.44</v>
      </c>
      <c r="O1525" s="20">
        <v>2113.44</v>
      </c>
      <c r="P1525" s="20">
        <v>22.57</v>
      </c>
      <c r="Q1525" s="20">
        <v>11476.88</v>
      </c>
      <c r="R1525" s="20">
        <v>0</v>
      </c>
      <c r="S1525" s="20">
        <v>0</v>
      </c>
      <c r="T1525" s="20">
        <v>0</v>
      </c>
      <c r="U1525" s="20">
        <v>11476.88</v>
      </c>
      <c r="V1525" s="20">
        <v>2113.44</v>
      </c>
      <c r="W1525" s="20">
        <v>22.57</v>
      </c>
      <c r="X1525" s="20">
        <v>0</v>
      </c>
      <c r="Y1525" s="19">
        <v>2023</v>
      </c>
      <c r="Z1525" s="19">
        <v>8</v>
      </c>
    </row>
    <row r="1526" spans="1:26" x14ac:dyDescent="0.25">
      <c r="A1526" s="19">
        <v>202309</v>
      </c>
      <c r="B1526" s="19">
        <v>2351</v>
      </c>
      <c r="C1526" s="19" t="s">
        <v>514</v>
      </c>
      <c r="F1526" s="19">
        <v>13</v>
      </c>
      <c r="G1526" s="19" t="s">
        <v>276</v>
      </c>
      <c r="H1526" s="19">
        <v>0</v>
      </c>
      <c r="J1526" s="19">
        <v>1</v>
      </c>
      <c r="K1526" s="20" t="s">
        <v>523</v>
      </c>
      <c r="L1526" s="20">
        <v>6</v>
      </c>
      <c r="M1526" s="20">
        <v>6</v>
      </c>
      <c r="N1526" s="20">
        <v>9287.39</v>
      </c>
      <c r="O1526" s="20">
        <v>2096.2800000000002</v>
      </c>
      <c r="P1526" s="20">
        <v>22.57</v>
      </c>
      <c r="Q1526" s="20">
        <v>11383.67</v>
      </c>
      <c r="R1526" s="20">
        <v>0</v>
      </c>
      <c r="S1526" s="20">
        <v>0</v>
      </c>
      <c r="T1526" s="20">
        <v>0</v>
      </c>
      <c r="U1526" s="20">
        <v>11383.67</v>
      </c>
      <c r="V1526" s="20">
        <v>2096.2800000000002</v>
      </c>
      <c r="W1526" s="20">
        <v>22.57</v>
      </c>
      <c r="X1526" s="20">
        <v>0</v>
      </c>
      <c r="Y1526" s="19">
        <v>2023</v>
      </c>
      <c r="Z1526" s="19">
        <v>9</v>
      </c>
    </row>
    <row r="1527" spans="1:26" x14ac:dyDescent="0.25">
      <c r="A1527" s="19">
        <v>202401</v>
      </c>
      <c r="B1527" s="19">
        <v>2351</v>
      </c>
      <c r="C1527" s="19" t="s">
        <v>514</v>
      </c>
      <c r="F1527" s="19">
        <v>13</v>
      </c>
      <c r="G1527" s="19" t="s">
        <v>276</v>
      </c>
      <c r="H1527" s="19">
        <v>0</v>
      </c>
      <c r="J1527" s="19">
        <v>1</v>
      </c>
      <c r="K1527" s="20" t="s">
        <v>523</v>
      </c>
      <c r="L1527" s="20">
        <v>4</v>
      </c>
      <c r="M1527" s="20">
        <v>4</v>
      </c>
      <c r="N1527" s="20">
        <v>8241.0400000000009</v>
      </c>
      <c r="O1527" s="20">
        <v>1860.08</v>
      </c>
      <c r="P1527" s="20">
        <v>22.57</v>
      </c>
      <c r="Q1527" s="20">
        <v>10101.120000000001</v>
      </c>
      <c r="R1527" s="20">
        <v>0</v>
      </c>
      <c r="S1527" s="20">
        <v>0</v>
      </c>
      <c r="T1527" s="20">
        <v>0</v>
      </c>
      <c r="U1527" s="20">
        <v>10101.120000000001</v>
      </c>
      <c r="V1527" s="20">
        <v>1860.08</v>
      </c>
      <c r="W1527" s="20">
        <v>22.57</v>
      </c>
      <c r="X1527" s="20">
        <v>0</v>
      </c>
      <c r="Y1527" s="19">
        <v>2024</v>
      </c>
      <c r="Z1527" s="19">
        <v>1</v>
      </c>
    </row>
    <row r="1528" spans="1:26" x14ac:dyDescent="0.25">
      <c r="A1528" s="19">
        <v>202402</v>
      </c>
      <c r="B1528" s="19">
        <v>2351</v>
      </c>
      <c r="C1528" s="19" t="s">
        <v>514</v>
      </c>
      <c r="F1528" s="19">
        <v>13</v>
      </c>
      <c r="G1528" s="19" t="s">
        <v>276</v>
      </c>
      <c r="H1528" s="19">
        <v>0</v>
      </c>
      <c r="J1528" s="19">
        <v>1</v>
      </c>
      <c r="K1528" s="20" t="s">
        <v>523</v>
      </c>
      <c r="L1528" s="20">
        <v>2</v>
      </c>
      <c r="M1528" s="20">
        <v>2</v>
      </c>
      <c r="N1528" s="20">
        <v>7911.48</v>
      </c>
      <c r="O1528" s="20">
        <v>1785.72</v>
      </c>
      <c r="P1528" s="20">
        <v>22.57</v>
      </c>
      <c r="Q1528" s="20">
        <v>9697.2000000000007</v>
      </c>
      <c r="R1528" s="20">
        <v>0</v>
      </c>
      <c r="S1528" s="20">
        <v>0</v>
      </c>
      <c r="T1528" s="20">
        <v>0</v>
      </c>
      <c r="U1528" s="20">
        <v>9697.2000000000007</v>
      </c>
      <c r="V1528" s="20">
        <v>1785.72</v>
      </c>
      <c r="W1528" s="20">
        <v>22.57</v>
      </c>
      <c r="X1528" s="20">
        <v>0</v>
      </c>
      <c r="Y1528" s="19">
        <v>2024</v>
      </c>
      <c r="Z1528" s="19">
        <v>2</v>
      </c>
    </row>
    <row r="1529" spans="1:26" x14ac:dyDescent="0.25">
      <c r="A1529" s="19">
        <v>202403</v>
      </c>
      <c r="B1529" s="19">
        <v>2351</v>
      </c>
      <c r="C1529" s="19" t="s">
        <v>514</v>
      </c>
      <c r="F1529" s="19">
        <v>13</v>
      </c>
      <c r="G1529" s="19" t="s">
        <v>276</v>
      </c>
      <c r="H1529" s="19">
        <v>0</v>
      </c>
      <c r="J1529" s="19">
        <v>1</v>
      </c>
      <c r="K1529" s="20" t="s">
        <v>523</v>
      </c>
      <c r="L1529" s="20">
        <v>6</v>
      </c>
      <c r="M1529" s="20">
        <v>6</v>
      </c>
      <c r="N1529" s="20">
        <v>20470.87</v>
      </c>
      <c r="O1529" s="20">
        <v>4620.4799999999996</v>
      </c>
      <c r="P1529" s="20">
        <v>22.57</v>
      </c>
      <c r="Q1529" s="20">
        <v>25091.35</v>
      </c>
      <c r="R1529" s="20">
        <v>0</v>
      </c>
      <c r="S1529" s="20">
        <v>0</v>
      </c>
      <c r="T1529" s="20">
        <v>0</v>
      </c>
      <c r="U1529" s="20">
        <v>25091.35</v>
      </c>
      <c r="V1529" s="20">
        <v>4620.4799999999996</v>
      </c>
      <c r="W1529" s="20">
        <v>22.57</v>
      </c>
      <c r="X1529" s="20">
        <v>0</v>
      </c>
      <c r="Y1529" s="19">
        <v>2024</v>
      </c>
      <c r="Z1529" s="19">
        <v>3</v>
      </c>
    </row>
    <row r="1530" spans="1:26" x14ac:dyDescent="0.25">
      <c r="A1530" s="19">
        <v>202308</v>
      </c>
      <c r="B1530" s="19">
        <v>2352</v>
      </c>
      <c r="C1530" s="19" t="s">
        <v>515</v>
      </c>
      <c r="F1530" s="19">
        <v>13</v>
      </c>
      <c r="G1530" s="19" t="s">
        <v>276</v>
      </c>
      <c r="H1530" s="19">
        <v>0</v>
      </c>
      <c r="J1530" s="19">
        <v>1</v>
      </c>
      <c r="K1530" s="20" t="s">
        <v>523</v>
      </c>
      <c r="L1530" s="20">
        <v>8</v>
      </c>
      <c r="M1530" s="20">
        <v>8</v>
      </c>
      <c r="N1530" s="20">
        <v>8708.7999999999993</v>
      </c>
      <c r="O1530" s="20">
        <v>1965.68</v>
      </c>
      <c r="P1530" s="20">
        <v>22.57</v>
      </c>
      <c r="Q1530" s="20">
        <v>10674.48</v>
      </c>
      <c r="R1530" s="20">
        <v>0</v>
      </c>
      <c r="S1530" s="20">
        <v>0</v>
      </c>
      <c r="T1530" s="20">
        <v>0</v>
      </c>
      <c r="U1530" s="20">
        <v>10674.48</v>
      </c>
      <c r="V1530" s="20">
        <v>1965.68</v>
      </c>
      <c r="W1530" s="20">
        <v>22.57</v>
      </c>
      <c r="X1530" s="20">
        <v>0</v>
      </c>
      <c r="Y1530" s="19">
        <v>2023</v>
      </c>
      <c r="Z1530" s="19">
        <v>8</v>
      </c>
    </row>
    <row r="1531" spans="1:26" x14ac:dyDescent="0.25">
      <c r="A1531" s="19">
        <v>202309</v>
      </c>
      <c r="B1531" s="19">
        <v>2352</v>
      </c>
      <c r="C1531" s="19" t="s">
        <v>515</v>
      </c>
      <c r="F1531" s="19">
        <v>13</v>
      </c>
      <c r="G1531" s="19" t="s">
        <v>276</v>
      </c>
      <c r="H1531" s="19">
        <v>0</v>
      </c>
      <c r="J1531" s="19">
        <v>1</v>
      </c>
      <c r="K1531" s="20" t="s">
        <v>523</v>
      </c>
      <c r="L1531" s="20">
        <v>6</v>
      </c>
      <c r="M1531" s="20">
        <v>6</v>
      </c>
      <c r="N1531" s="20">
        <v>8638.01</v>
      </c>
      <c r="O1531" s="20">
        <v>1949.7</v>
      </c>
      <c r="P1531" s="20">
        <v>22.57</v>
      </c>
      <c r="Q1531" s="20">
        <v>10587.71</v>
      </c>
      <c r="R1531" s="20">
        <v>0</v>
      </c>
      <c r="S1531" s="20">
        <v>0</v>
      </c>
      <c r="T1531" s="20">
        <v>0</v>
      </c>
      <c r="U1531" s="20">
        <v>10587.71</v>
      </c>
      <c r="V1531" s="20">
        <v>1949.7</v>
      </c>
      <c r="W1531" s="20">
        <v>22.57</v>
      </c>
      <c r="X1531" s="20">
        <v>0</v>
      </c>
      <c r="Y1531" s="19">
        <v>2023</v>
      </c>
      <c r="Z1531" s="19">
        <v>9</v>
      </c>
    </row>
    <row r="1532" spans="1:26" x14ac:dyDescent="0.25">
      <c r="A1532" s="19">
        <v>202402</v>
      </c>
      <c r="B1532" s="19">
        <v>2352</v>
      </c>
      <c r="C1532" s="19" t="s">
        <v>515</v>
      </c>
      <c r="F1532" s="19">
        <v>13</v>
      </c>
      <c r="G1532" s="19" t="s">
        <v>276</v>
      </c>
      <c r="H1532" s="19">
        <v>0</v>
      </c>
      <c r="J1532" s="19">
        <v>1</v>
      </c>
      <c r="K1532" s="20" t="s">
        <v>523</v>
      </c>
      <c r="L1532" s="20">
        <v>-4</v>
      </c>
      <c r="M1532" s="20">
        <v>-4</v>
      </c>
      <c r="N1532" s="20">
        <v>-9197.77</v>
      </c>
      <c r="O1532" s="20">
        <v>-2076.0300000000002</v>
      </c>
      <c r="P1532" s="20">
        <v>0</v>
      </c>
      <c r="Q1532" s="20">
        <v>-11273.8</v>
      </c>
      <c r="R1532" s="20">
        <v>0</v>
      </c>
      <c r="S1532" s="20">
        <v>0</v>
      </c>
      <c r="T1532" s="20">
        <v>0</v>
      </c>
      <c r="U1532" s="20">
        <v>-11273.8</v>
      </c>
      <c r="V1532" s="20">
        <v>-2076.0300000000002</v>
      </c>
      <c r="W1532" s="20">
        <v>0</v>
      </c>
      <c r="X1532" s="20">
        <v>0</v>
      </c>
      <c r="Y1532" s="19">
        <v>2024</v>
      </c>
      <c r="Z1532" s="19">
        <v>2</v>
      </c>
    </row>
    <row r="1533" spans="1:26" x14ac:dyDescent="0.25">
      <c r="A1533" s="19">
        <v>202308</v>
      </c>
      <c r="B1533" s="19">
        <v>2355</v>
      </c>
      <c r="C1533" s="19" t="s">
        <v>465</v>
      </c>
      <c r="F1533" s="19">
        <v>13</v>
      </c>
      <c r="G1533" s="19" t="s">
        <v>276</v>
      </c>
      <c r="H1533" s="19">
        <v>0</v>
      </c>
      <c r="J1533" s="19">
        <v>1</v>
      </c>
      <c r="K1533" s="20" t="s">
        <v>523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19">
        <v>2023</v>
      </c>
      <c r="Z1533" s="19">
        <v>8</v>
      </c>
    </row>
    <row r="1534" spans="1:26" x14ac:dyDescent="0.25">
      <c r="A1534" s="19">
        <v>202311</v>
      </c>
      <c r="B1534" s="19">
        <v>2355</v>
      </c>
      <c r="C1534" s="19" t="s">
        <v>465</v>
      </c>
      <c r="F1534" s="19">
        <v>13</v>
      </c>
      <c r="G1534" s="19" t="s">
        <v>276</v>
      </c>
      <c r="H1534" s="19">
        <v>0</v>
      </c>
      <c r="J1534" s="19">
        <v>1</v>
      </c>
      <c r="K1534" s="20" t="s">
        <v>523</v>
      </c>
      <c r="L1534" s="20">
        <v>4</v>
      </c>
      <c r="M1534" s="20">
        <v>4.8</v>
      </c>
      <c r="N1534" s="20">
        <v>38629</v>
      </c>
      <c r="O1534" s="20">
        <v>8691.52</v>
      </c>
      <c r="P1534" s="20">
        <v>22.5</v>
      </c>
      <c r="Q1534" s="20">
        <v>47320.52</v>
      </c>
      <c r="R1534" s="20">
        <v>0</v>
      </c>
      <c r="S1534" s="20">
        <v>0</v>
      </c>
      <c r="T1534" s="20">
        <v>0</v>
      </c>
      <c r="U1534" s="20">
        <v>47320.52</v>
      </c>
      <c r="V1534" s="20">
        <v>8691.52</v>
      </c>
      <c r="W1534" s="20">
        <v>22.5</v>
      </c>
      <c r="X1534" s="20">
        <v>0</v>
      </c>
      <c r="Y1534" s="19">
        <v>2023</v>
      </c>
      <c r="Z1534" s="19">
        <v>11</v>
      </c>
    </row>
    <row r="1535" spans="1:26" x14ac:dyDescent="0.25">
      <c r="A1535" s="19">
        <v>202312</v>
      </c>
      <c r="B1535" s="19">
        <v>2355</v>
      </c>
      <c r="C1535" s="19" t="s">
        <v>465</v>
      </c>
      <c r="F1535" s="19">
        <v>13</v>
      </c>
      <c r="G1535" s="19" t="s">
        <v>276</v>
      </c>
      <c r="H1535" s="19">
        <v>0</v>
      </c>
      <c r="J1535" s="19">
        <v>1</v>
      </c>
      <c r="K1535" s="20" t="s">
        <v>523</v>
      </c>
      <c r="L1535" s="20">
        <v>8</v>
      </c>
      <c r="M1535" s="20">
        <v>9.6</v>
      </c>
      <c r="N1535" s="20">
        <v>79189.460000000006</v>
      </c>
      <c r="O1535" s="20">
        <v>18242.54</v>
      </c>
      <c r="P1535" s="20">
        <v>23.04</v>
      </c>
      <c r="Q1535" s="20">
        <v>97432</v>
      </c>
      <c r="R1535" s="20">
        <v>0</v>
      </c>
      <c r="S1535" s="20">
        <v>0</v>
      </c>
      <c r="T1535" s="20">
        <v>0</v>
      </c>
      <c r="U1535" s="20">
        <v>97432</v>
      </c>
      <c r="V1535" s="20">
        <v>18242.54</v>
      </c>
      <c r="W1535" s="20">
        <v>23.04</v>
      </c>
      <c r="X1535" s="20">
        <v>0</v>
      </c>
      <c r="Y1535" s="19">
        <v>2023</v>
      </c>
      <c r="Z1535" s="19">
        <v>12</v>
      </c>
    </row>
    <row r="1536" spans="1:26" x14ac:dyDescent="0.25">
      <c r="A1536" s="19">
        <v>202401</v>
      </c>
      <c r="B1536" s="19">
        <v>2355</v>
      </c>
      <c r="C1536" s="19" t="s">
        <v>465</v>
      </c>
      <c r="F1536" s="19">
        <v>13</v>
      </c>
      <c r="G1536" s="19" t="s">
        <v>276</v>
      </c>
      <c r="H1536" s="19">
        <v>0</v>
      </c>
      <c r="J1536" s="19">
        <v>1</v>
      </c>
      <c r="K1536" s="20" t="s">
        <v>523</v>
      </c>
      <c r="L1536" s="20">
        <v>3</v>
      </c>
      <c r="M1536" s="20">
        <v>3.6</v>
      </c>
      <c r="N1536" s="20">
        <v>38242.74</v>
      </c>
      <c r="O1536" s="20">
        <v>9114.5300000000007</v>
      </c>
      <c r="P1536" s="20">
        <v>23.83</v>
      </c>
      <c r="Q1536" s="20">
        <v>47357.27</v>
      </c>
      <c r="R1536" s="20">
        <v>0</v>
      </c>
      <c r="S1536" s="20">
        <v>0</v>
      </c>
      <c r="T1536" s="20">
        <v>0</v>
      </c>
      <c r="U1536" s="20">
        <v>47357.27</v>
      </c>
      <c r="V1536" s="20">
        <v>9114.5300000000007</v>
      </c>
      <c r="W1536" s="20">
        <v>23.83</v>
      </c>
      <c r="X1536" s="20">
        <v>0</v>
      </c>
      <c r="Y1536" s="19">
        <v>2024</v>
      </c>
      <c r="Z1536" s="19">
        <v>1</v>
      </c>
    </row>
    <row r="1537" spans="1:26" x14ac:dyDescent="0.25">
      <c r="A1537" s="19">
        <v>202402</v>
      </c>
      <c r="B1537" s="19">
        <v>2355</v>
      </c>
      <c r="C1537" s="19" t="s">
        <v>465</v>
      </c>
      <c r="F1537" s="19">
        <v>13</v>
      </c>
      <c r="G1537" s="19" t="s">
        <v>276</v>
      </c>
      <c r="H1537" s="19">
        <v>0</v>
      </c>
      <c r="J1537" s="19">
        <v>1</v>
      </c>
      <c r="K1537" s="20" t="s">
        <v>523</v>
      </c>
      <c r="L1537" s="20">
        <v>4</v>
      </c>
      <c r="M1537" s="20">
        <v>4.8</v>
      </c>
      <c r="N1537" s="20">
        <v>61188.38</v>
      </c>
      <c r="O1537" s="20">
        <v>13767.4</v>
      </c>
      <c r="P1537" s="20">
        <v>22.5</v>
      </c>
      <c r="Q1537" s="20">
        <v>74955.78</v>
      </c>
      <c r="R1537" s="20">
        <v>0</v>
      </c>
      <c r="S1537" s="20">
        <v>0</v>
      </c>
      <c r="T1537" s="20">
        <v>0</v>
      </c>
      <c r="U1537" s="20">
        <v>74955.78</v>
      </c>
      <c r="V1537" s="20">
        <v>13767.4</v>
      </c>
      <c r="W1537" s="20">
        <v>22.5</v>
      </c>
      <c r="X1537" s="20">
        <v>0</v>
      </c>
      <c r="Y1537" s="19">
        <v>2024</v>
      </c>
      <c r="Z1537" s="19">
        <v>2</v>
      </c>
    </row>
    <row r="1538" spans="1:26" x14ac:dyDescent="0.25">
      <c r="A1538" s="19">
        <v>202307</v>
      </c>
      <c r="B1538" s="19">
        <v>2359</v>
      </c>
      <c r="C1538" s="19" t="s">
        <v>835</v>
      </c>
      <c r="F1538" s="19">
        <v>13</v>
      </c>
      <c r="G1538" s="19" t="s">
        <v>276</v>
      </c>
      <c r="H1538" s="19">
        <v>0</v>
      </c>
      <c r="J1538" s="19">
        <v>1</v>
      </c>
      <c r="K1538" s="20" t="s">
        <v>523</v>
      </c>
      <c r="L1538" s="20">
        <v>10</v>
      </c>
      <c r="M1538" s="20">
        <v>2</v>
      </c>
      <c r="N1538" s="20">
        <v>1986.5</v>
      </c>
      <c r="O1538" s="20">
        <v>437</v>
      </c>
      <c r="P1538" s="20">
        <v>22</v>
      </c>
      <c r="Q1538" s="20">
        <v>2423.5</v>
      </c>
      <c r="R1538" s="20">
        <v>0</v>
      </c>
      <c r="S1538" s="20">
        <v>0</v>
      </c>
      <c r="T1538" s="20">
        <v>0</v>
      </c>
      <c r="U1538" s="20">
        <v>2423.5</v>
      </c>
      <c r="V1538" s="20">
        <v>437</v>
      </c>
      <c r="W1538" s="20">
        <v>22</v>
      </c>
      <c r="X1538" s="20">
        <v>0</v>
      </c>
      <c r="Y1538" s="19">
        <v>2023</v>
      </c>
      <c r="Z1538" s="19">
        <v>7</v>
      </c>
    </row>
    <row r="1539" spans="1:26" x14ac:dyDescent="0.25">
      <c r="A1539" s="19">
        <v>202308</v>
      </c>
      <c r="B1539" s="19">
        <v>2359</v>
      </c>
      <c r="C1539" s="19" t="s">
        <v>835</v>
      </c>
      <c r="F1539" s="19">
        <v>13</v>
      </c>
      <c r="G1539" s="19" t="s">
        <v>276</v>
      </c>
      <c r="H1539" s="19">
        <v>0</v>
      </c>
      <c r="J1539" s="19">
        <v>1</v>
      </c>
      <c r="K1539" s="20" t="s">
        <v>523</v>
      </c>
      <c r="L1539" s="20">
        <v>34</v>
      </c>
      <c r="M1539" s="20">
        <v>6.8</v>
      </c>
      <c r="N1539" s="20">
        <v>7992.26</v>
      </c>
      <c r="O1539" s="20">
        <v>1875.68</v>
      </c>
      <c r="P1539" s="20">
        <v>23.47</v>
      </c>
      <c r="Q1539" s="20">
        <v>9867.94</v>
      </c>
      <c r="R1539" s="20">
        <v>0</v>
      </c>
      <c r="S1539" s="20">
        <v>0</v>
      </c>
      <c r="T1539" s="20">
        <v>0</v>
      </c>
      <c r="U1539" s="20">
        <v>9867.94</v>
      </c>
      <c r="V1539" s="20">
        <v>1875.68</v>
      </c>
      <c r="W1539" s="20">
        <v>23.47</v>
      </c>
      <c r="X1539" s="20">
        <v>0</v>
      </c>
      <c r="Y1539" s="19">
        <v>2023</v>
      </c>
      <c r="Z1539" s="19">
        <v>8</v>
      </c>
    </row>
    <row r="1540" spans="1:26" x14ac:dyDescent="0.25">
      <c r="A1540" s="19">
        <v>202309</v>
      </c>
      <c r="B1540" s="19">
        <v>2359</v>
      </c>
      <c r="C1540" s="19" t="s">
        <v>835</v>
      </c>
      <c r="F1540" s="19">
        <v>13</v>
      </c>
      <c r="G1540" s="19" t="s">
        <v>276</v>
      </c>
      <c r="H1540" s="19">
        <v>0</v>
      </c>
      <c r="J1540" s="19">
        <v>1</v>
      </c>
      <c r="K1540" s="20" t="s">
        <v>523</v>
      </c>
      <c r="L1540" s="20">
        <v>4</v>
      </c>
      <c r="M1540" s="20">
        <v>0.8</v>
      </c>
      <c r="N1540" s="20">
        <v>1124.43</v>
      </c>
      <c r="O1540" s="20">
        <v>247.38</v>
      </c>
      <c r="P1540" s="20">
        <v>22</v>
      </c>
      <c r="Q1540" s="20">
        <v>1371.81</v>
      </c>
      <c r="R1540" s="20">
        <v>0</v>
      </c>
      <c r="S1540" s="20">
        <v>0</v>
      </c>
      <c r="T1540" s="20">
        <v>0</v>
      </c>
      <c r="U1540" s="20">
        <v>1371.81</v>
      </c>
      <c r="V1540" s="20">
        <v>247.38</v>
      </c>
      <c r="W1540" s="20">
        <v>22</v>
      </c>
      <c r="X1540" s="20">
        <v>0</v>
      </c>
      <c r="Y1540" s="19">
        <v>2023</v>
      </c>
      <c r="Z1540" s="19">
        <v>9</v>
      </c>
    </row>
    <row r="1541" spans="1:26" x14ac:dyDescent="0.25">
      <c r="A1541" s="19">
        <v>202310</v>
      </c>
      <c r="B1541" s="19">
        <v>2359</v>
      </c>
      <c r="C1541" s="19" t="s">
        <v>835</v>
      </c>
      <c r="F1541" s="19">
        <v>13</v>
      </c>
      <c r="G1541" s="19" t="s">
        <v>276</v>
      </c>
      <c r="H1541" s="19">
        <v>0</v>
      </c>
      <c r="J1541" s="19">
        <v>1</v>
      </c>
      <c r="K1541" s="20" t="s">
        <v>523</v>
      </c>
      <c r="L1541" s="20">
        <v>10</v>
      </c>
      <c r="M1541" s="20">
        <v>2</v>
      </c>
      <c r="N1541" s="20">
        <v>3159.63</v>
      </c>
      <c r="O1541" s="20">
        <v>695.1</v>
      </c>
      <c r="P1541" s="20">
        <v>22</v>
      </c>
      <c r="Q1541" s="20">
        <v>3854.73</v>
      </c>
      <c r="R1541" s="20">
        <v>0</v>
      </c>
      <c r="S1541" s="20">
        <v>0</v>
      </c>
      <c r="T1541" s="20">
        <v>0</v>
      </c>
      <c r="U1541" s="20">
        <v>3854.73</v>
      </c>
      <c r="V1541" s="20">
        <v>695.1</v>
      </c>
      <c r="W1541" s="20">
        <v>22</v>
      </c>
      <c r="X1541" s="20">
        <v>0</v>
      </c>
      <c r="Y1541" s="19">
        <v>2023</v>
      </c>
      <c r="Z1541" s="19">
        <v>10</v>
      </c>
    </row>
    <row r="1542" spans="1:26" x14ac:dyDescent="0.25">
      <c r="A1542" s="19">
        <v>202311</v>
      </c>
      <c r="B1542" s="19">
        <v>2359</v>
      </c>
      <c r="C1542" s="19" t="s">
        <v>835</v>
      </c>
      <c r="F1542" s="19">
        <v>13</v>
      </c>
      <c r="G1542" s="19" t="s">
        <v>276</v>
      </c>
      <c r="H1542" s="19">
        <v>0</v>
      </c>
      <c r="J1542" s="19">
        <v>1</v>
      </c>
      <c r="K1542" s="20" t="s">
        <v>523</v>
      </c>
      <c r="L1542" s="20">
        <v>16</v>
      </c>
      <c r="M1542" s="20">
        <v>3.2</v>
      </c>
      <c r="N1542" s="20">
        <v>5297.28</v>
      </c>
      <c r="O1542" s="20">
        <v>1203.28</v>
      </c>
      <c r="P1542" s="20">
        <v>22.72</v>
      </c>
      <c r="Q1542" s="20">
        <v>6500.56</v>
      </c>
      <c r="R1542" s="20">
        <v>0</v>
      </c>
      <c r="S1542" s="20">
        <v>0</v>
      </c>
      <c r="T1542" s="20">
        <v>0</v>
      </c>
      <c r="U1542" s="20">
        <v>6500.56</v>
      </c>
      <c r="V1542" s="20">
        <v>1203.28</v>
      </c>
      <c r="W1542" s="20">
        <v>22.72</v>
      </c>
      <c r="X1542" s="20">
        <v>0</v>
      </c>
      <c r="Y1542" s="19">
        <v>2023</v>
      </c>
      <c r="Z1542" s="19">
        <v>11</v>
      </c>
    </row>
    <row r="1543" spans="1:26" x14ac:dyDescent="0.25">
      <c r="A1543" s="19">
        <v>202312</v>
      </c>
      <c r="B1543" s="19">
        <v>2359</v>
      </c>
      <c r="C1543" s="19" t="s">
        <v>835</v>
      </c>
      <c r="F1543" s="19">
        <v>13</v>
      </c>
      <c r="G1543" s="19" t="s">
        <v>276</v>
      </c>
      <c r="H1543" s="19">
        <v>0</v>
      </c>
      <c r="J1543" s="19">
        <v>1</v>
      </c>
      <c r="K1543" s="20" t="s">
        <v>523</v>
      </c>
      <c r="L1543" s="20">
        <v>22</v>
      </c>
      <c r="M1543" s="20">
        <v>4.4000000000000004</v>
      </c>
      <c r="N1543" s="20">
        <v>8231.52</v>
      </c>
      <c r="O1543" s="20">
        <v>1810.93</v>
      </c>
      <c r="P1543" s="20">
        <v>22</v>
      </c>
      <c r="Q1543" s="20">
        <v>10042.450000000001</v>
      </c>
      <c r="R1543" s="20">
        <v>0</v>
      </c>
      <c r="S1543" s="20">
        <v>0</v>
      </c>
      <c r="T1543" s="20">
        <v>0</v>
      </c>
      <c r="U1543" s="20">
        <v>10042.450000000001</v>
      </c>
      <c r="V1543" s="20">
        <v>1810.93</v>
      </c>
      <c r="W1543" s="20">
        <v>22</v>
      </c>
      <c r="X1543" s="20">
        <v>0</v>
      </c>
      <c r="Y1543" s="19">
        <v>2023</v>
      </c>
      <c r="Z1543" s="19">
        <v>12</v>
      </c>
    </row>
    <row r="1544" spans="1:26" x14ac:dyDescent="0.25">
      <c r="A1544" s="19">
        <v>202312</v>
      </c>
      <c r="B1544" s="19">
        <v>2349</v>
      </c>
      <c r="C1544" s="19" t="s">
        <v>463</v>
      </c>
      <c r="F1544" s="19">
        <v>13</v>
      </c>
      <c r="G1544" s="19" t="s">
        <v>276</v>
      </c>
      <c r="H1544" s="19">
        <v>0</v>
      </c>
      <c r="J1544" s="19">
        <v>1</v>
      </c>
      <c r="K1544" s="20" t="s">
        <v>523</v>
      </c>
      <c r="L1544" s="20">
        <v>4</v>
      </c>
      <c r="M1544" s="20">
        <v>0.8</v>
      </c>
      <c r="N1544" s="20">
        <v>1771.4</v>
      </c>
      <c r="O1544" s="20">
        <v>434</v>
      </c>
      <c r="P1544" s="20">
        <v>24.5</v>
      </c>
      <c r="Q1544" s="20">
        <v>2205.4</v>
      </c>
      <c r="R1544" s="20">
        <v>0</v>
      </c>
      <c r="S1544" s="20">
        <v>0</v>
      </c>
      <c r="T1544" s="20">
        <v>0</v>
      </c>
      <c r="U1544" s="20">
        <v>2205.4</v>
      </c>
      <c r="V1544" s="20">
        <v>434</v>
      </c>
      <c r="W1544" s="20">
        <v>24.5</v>
      </c>
      <c r="X1544" s="20">
        <v>0</v>
      </c>
      <c r="Y1544" s="19">
        <v>2023</v>
      </c>
      <c r="Z1544" s="19">
        <v>12</v>
      </c>
    </row>
    <row r="1545" spans="1:26" x14ac:dyDescent="0.25">
      <c r="A1545" s="19">
        <v>202401</v>
      </c>
      <c r="B1545" s="19">
        <v>2349</v>
      </c>
      <c r="C1545" s="19" t="s">
        <v>463</v>
      </c>
      <c r="F1545" s="19">
        <v>13</v>
      </c>
      <c r="G1545" s="19" t="s">
        <v>276</v>
      </c>
      <c r="H1545" s="19">
        <v>0</v>
      </c>
      <c r="J1545" s="19">
        <v>1</v>
      </c>
      <c r="K1545" s="20" t="s">
        <v>523</v>
      </c>
      <c r="L1545" s="20">
        <v>20</v>
      </c>
      <c r="M1545" s="20">
        <v>4</v>
      </c>
      <c r="N1545" s="20">
        <v>11691.18</v>
      </c>
      <c r="O1545" s="20">
        <v>2934.55</v>
      </c>
      <c r="P1545" s="20">
        <v>25.1</v>
      </c>
      <c r="Q1545" s="20">
        <v>14625.73</v>
      </c>
      <c r="R1545" s="20">
        <v>0</v>
      </c>
      <c r="S1545" s="20">
        <v>0</v>
      </c>
      <c r="T1545" s="20">
        <v>0</v>
      </c>
      <c r="U1545" s="20">
        <v>14625.73</v>
      </c>
      <c r="V1545" s="20">
        <v>2934.55</v>
      </c>
      <c r="W1545" s="20">
        <v>25.1</v>
      </c>
      <c r="X1545" s="20">
        <v>0</v>
      </c>
      <c r="Y1545" s="19">
        <v>2024</v>
      </c>
      <c r="Z1545" s="19">
        <v>1</v>
      </c>
    </row>
    <row r="1546" spans="1:26" x14ac:dyDescent="0.25">
      <c r="A1546" s="19">
        <v>202403</v>
      </c>
      <c r="B1546" s="19">
        <v>2349</v>
      </c>
      <c r="C1546" s="19" t="s">
        <v>463</v>
      </c>
      <c r="F1546" s="19">
        <v>13</v>
      </c>
      <c r="G1546" s="19" t="s">
        <v>276</v>
      </c>
      <c r="H1546" s="19">
        <v>0</v>
      </c>
      <c r="J1546" s="19">
        <v>1</v>
      </c>
      <c r="K1546" s="20" t="s">
        <v>523</v>
      </c>
      <c r="L1546" s="20">
        <v>20</v>
      </c>
      <c r="M1546" s="20">
        <v>4</v>
      </c>
      <c r="N1546" s="20">
        <v>15081.75</v>
      </c>
      <c r="O1546" s="20">
        <v>3695</v>
      </c>
      <c r="P1546" s="20">
        <v>24.5</v>
      </c>
      <c r="Q1546" s="20">
        <v>18776.75</v>
      </c>
      <c r="R1546" s="20">
        <v>0</v>
      </c>
      <c r="S1546" s="20">
        <v>0</v>
      </c>
      <c r="T1546" s="20">
        <v>0</v>
      </c>
      <c r="U1546" s="20">
        <v>18776.75</v>
      </c>
      <c r="V1546" s="20">
        <v>3695</v>
      </c>
      <c r="W1546" s="20">
        <v>24.5</v>
      </c>
      <c r="X1546" s="20">
        <v>0</v>
      </c>
      <c r="Y1546" s="19">
        <v>2024</v>
      </c>
      <c r="Z1546" s="19">
        <v>3</v>
      </c>
    </row>
    <row r="1547" spans="1:26" x14ac:dyDescent="0.25">
      <c r="A1547" s="19">
        <v>202311</v>
      </c>
      <c r="B1547" s="19">
        <v>2350</v>
      </c>
      <c r="C1547" s="19" t="s">
        <v>410</v>
      </c>
      <c r="F1547" s="19">
        <v>13</v>
      </c>
      <c r="G1547" s="19" t="s">
        <v>276</v>
      </c>
      <c r="H1547" s="19">
        <v>0</v>
      </c>
      <c r="J1547" s="19">
        <v>1</v>
      </c>
      <c r="K1547" s="20" t="s">
        <v>523</v>
      </c>
      <c r="L1547" s="20">
        <v>20</v>
      </c>
      <c r="M1547" s="20">
        <v>4</v>
      </c>
      <c r="N1547" s="20">
        <v>8349.2000000000007</v>
      </c>
      <c r="O1547" s="20">
        <v>2045.6</v>
      </c>
      <c r="P1547" s="20">
        <v>24.5</v>
      </c>
      <c r="Q1547" s="20">
        <v>10394.799999999999</v>
      </c>
      <c r="R1547" s="20">
        <v>0</v>
      </c>
      <c r="S1547" s="20">
        <v>0</v>
      </c>
      <c r="T1547" s="20">
        <v>0</v>
      </c>
      <c r="U1547" s="20">
        <v>10394.799999999999</v>
      </c>
      <c r="V1547" s="20">
        <v>2045.6</v>
      </c>
      <c r="W1547" s="20">
        <v>24.5</v>
      </c>
      <c r="X1547" s="20">
        <v>0</v>
      </c>
      <c r="Y1547" s="19">
        <v>2023</v>
      </c>
      <c r="Z1547" s="19">
        <v>11</v>
      </c>
    </row>
    <row r="1548" spans="1:26" x14ac:dyDescent="0.25">
      <c r="A1548" s="19">
        <v>202401</v>
      </c>
      <c r="B1548" s="19">
        <v>2350</v>
      </c>
      <c r="C1548" s="19" t="s">
        <v>410</v>
      </c>
      <c r="F1548" s="19">
        <v>13</v>
      </c>
      <c r="G1548" s="19" t="s">
        <v>276</v>
      </c>
      <c r="H1548" s="19">
        <v>0</v>
      </c>
      <c r="J1548" s="19">
        <v>1</v>
      </c>
      <c r="K1548" s="20" t="s">
        <v>523</v>
      </c>
      <c r="L1548" s="20">
        <v>13</v>
      </c>
      <c r="M1548" s="20">
        <v>2.6</v>
      </c>
      <c r="N1548" s="20">
        <v>7163.65</v>
      </c>
      <c r="O1548" s="20">
        <v>1755.13</v>
      </c>
      <c r="P1548" s="20">
        <v>24.5</v>
      </c>
      <c r="Q1548" s="20">
        <v>8918.7800000000007</v>
      </c>
      <c r="R1548" s="20">
        <v>0</v>
      </c>
      <c r="S1548" s="20">
        <v>0</v>
      </c>
      <c r="T1548" s="20">
        <v>0</v>
      </c>
      <c r="U1548" s="20">
        <v>8918.7800000000007</v>
      </c>
      <c r="V1548" s="20">
        <v>1755.13</v>
      </c>
      <c r="W1548" s="20">
        <v>24.5</v>
      </c>
      <c r="X1548" s="20">
        <v>0</v>
      </c>
      <c r="Y1548" s="19">
        <v>2024</v>
      </c>
      <c r="Z1548" s="19">
        <v>1</v>
      </c>
    </row>
    <row r="1549" spans="1:26" x14ac:dyDescent="0.25">
      <c r="A1549" s="19">
        <v>202402</v>
      </c>
      <c r="B1549" s="19">
        <v>2350</v>
      </c>
      <c r="C1549" s="19" t="s">
        <v>410</v>
      </c>
      <c r="F1549" s="19">
        <v>13</v>
      </c>
      <c r="G1549" s="19" t="s">
        <v>276</v>
      </c>
      <c r="H1549" s="19">
        <v>0</v>
      </c>
      <c r="J1549" s="19">
        <v>1</v>
      </c>
      <c r="K1549" s="20" t="s">
        <v>523</v>
      </c>
      <c r="L1549" s="20">
        <v>10</v>
      </c>
      <c r="M1549" s="20">
        <v>2</v>
      </c>
      <c r="N1549" s="20">
        <v>6612.58</v>
      </c>
      <c r="O1549" s="20">
        <v>1620.1</v>
      </c>
      <c r="P1549" s="20">
        <v>24.5</v>
      </c>
      <c r="Q1549" s="20">
        <v>8232.68</v>
      </c>
      <c r="R1549" s="20">
        <v>0</v>
      </c>
      <c r="S1549" s="20">
        <v>0</v>
      </c>
      <c r="T1549" s="20">
        <v>0</v>
      </c>
      <c r="U1549" s="20">
        <v>8232.68</v>
      </c>
      <c r="V1549" s="20">
        <v>1620.1</v>
      </c>
      <c r="W1549" s="20">
        <v>24.5</v>
      </c>
      <c r="X1549" s="20">
        <v>0</v>
      </c>
      <c r="Y1549" s="19">
        <v>2024</v>
      </c>
      <c r="Z1549" s="19">
        <v>2</v>
      </c>
    </row>
    <row r="1550" spans="1:26" x14ac:dyDescent="0.25">
      <c r="A1550" s="19">
        <v>202403</v>
      </c>
      <c r="B1550" s="19">
        <v>2350</v>
      </c>
      <c r="C1550" s="19" t="s">
        <v>410</v>
      </c>
      <c r="F1550" s="19">
        <v>13</v>
      </c>
      <c r="G1550" s="19" t="s">
        <v>276</v>
      </c>
      <c r="H1550" s="19">
        <v>0</v>
      </c>
      <c r="J1550" s="19">
        <v>1</v>
      </c>
      <c r="K1550" s="20" t="s">
        <v>523</v>
      </c>
      <c r="L1550" s="20">
        <v>16</v>
      </c>
      <c r="M1550" s="20">
        <v>3.2</v>
      </c>
      <c r="N1550" s="20">
        <v>12167.14</v>
      </c>
      <c r="O1550" s="20">
        <v>2980.96</v>
      </c>
      <c r="P1550" s="20">
        <v>24.5</v>
      </c>
      <c r="Q1550" s="20">
        <v>15148.1</v>
      </c>
      <c r="R1550" s="20">
        <v>0</v>
      </c>
      <c r="S1550" s="20">
        <v>0</v>
      </c>
      <c r="T1550" s="20">
        <v>0</v>
      </c>
      <c r="U1550" s="20">
        <v>15148.1</v>
      </c>
      <c r="V1550" s="20">
        <v>2980.96</v>
      </c>
      <c r="W1550" s="20">
        <v>24.5</v>
      </c>
      <c r="X1550" s="20">
        <v>0</v>
      </c>
      <c r="Y1550" s="19">
        <v>2024</v>
      </c>
      <c r="Z1550" s="19">
        <v>3</v>
      </c>
    </row>
    <row r="1551" spans="1:26" x14ac:dyDescent="0.25">
      <c r="A1551" s="19">
        <v>202308</v>
      </c>
      <c r="B1551" s="19">
        <v>2354</v>
      </c>
      <c r="C1551" s="19" t="s">
        <v>516</v>
      </c>
      <c r="F1551" s="19">
        <v>13</v>
      </c>
      <c r="G1551" s="19" t="s">
        <v>276</v>
      </c>
      <c r="H1551" s="19">
        <v>0</v>
      </c>
      <c r="J1551" s="19">
        <v>1</v>
      </c>
      <c r="K1551" s="20" t="s">
        <v>523</v>
      </c>
      <c r="L1551" s="20">
        <v>-2</v>
      </c>
      <c r="M1551" s="20">
        <v>-2.4</v>
      </c>
      <c r="N1551" s="20">
        <v>-12244.96</v>
      </c>
      <c r="O1551" s="20">
        <v>-2755.12</v>
      </c>
      <c r="P1551" s="20">
        <v>0</v>
      </c>
      <c r="Q1551" s="20">
        <v>-15000.08</v>
      </c>
      <c r="R1551" s="20">
        <v>0</v>
      </c>
      <c r="S1551" s="20">
        <v>0</v>
      </c>
      <c r="T1551" s="20">
        <v>0</v>
      </c>
      <c r="U1551" s="20">
        <v>-15000.08</v>
      </c>
      <c r="V1551" s="20">
        <v>-2755.12</v>
      </c>
      <c r="W1551" s="20">
        <v>0</v>
      </c>
      <c r="X1551" s="20">
        <v>0</v>
      </c>
      <c r="Y1551" s="19">
        <v>2023</v>
      </c>
      <c r="Z1551" s="19">
        <v>8</v>
      </c>
    </row>
    <row r="1552" spans="1:26" x14ac:dyDescent="0.25">
      <c r="A1552" s="19">
        <v>202310</v>
      </c>
      <c r="B1552" s="19">
        <v>2354</v>
      </c>
      <c r="C1552" s="19" t="s">
        <v>516</v>
      </c>
      <c r="F1552" s="19">
        <v>13</v>
      </c>
      <c r="G1552" s="19" t="s">
        <v>276</v>
      </c>
      <c r="H1552" s="19">
        <v>0</v>
      </c>
      <c r="J1552" s="19">
        <v>1</v>
      </c>
      <c r="K1552" s="20" t="s">
        <v>523</v>
      </c>
      <c r="L1552" s="20">
        <v>11</v>
      </c>
      <c r="M1552" s="20">
        <v>13.2</v>
      </c>
      <c r="N1552" s="20">
        <v>100111.11</v>
      </c>
      <c r="O1552" s="20">
        <v>22525.03</v>
      </c>
      <c r="P1552" s="20">
        <v>22.5</v>
      </c>
      <c r="Q1552" s="20">
        <v>122636.14</v>
      </c>
      <c r="R1552" s="20">
        <v>0</v>
      </c>
      <c r="S1552" s="20">
        <v>0</v>
      </c>
      <c r="T1552" s="20">
        <v>0</v>
      </c>
      <c r="U1552" s="20">
        <v>122636.14</v>
      </c>
      <c r="V1552" s="20">
        <v>22525.03</v>
      </c>
      <c r="W1552" s="20">
        <v>22.5</v>
      </c>
      <c r="X1552" s="20">
        <v>0.01</v>
      </c>
      <c r="Y1552" s="19">
        <v>2023</v>
      </c>
      <c r="Z1552" s="19">
        <v>10</v>
      </c>
    </row>
    <row r="1553" spans="1:26" x14ac:dyDescent="0.25">
      <c r="A1553" s="19">
        <v>202312</v>
      </c>
      <c r="B1553" s="19">
        <v>2354</v>
      </c>
      <c r="C1553" s="19" t="s">
        <v>516</v>
      </c>
      <c r="F1553" s="19">
        <v>13</v>
      </c>
      <c r="G1553" s="19" t="s">
        <v>276</v>
      </c>
      <c r="H1553" s="19">
        <v>0</v>
      </c>
      <c r="J1553" s="19">
        <v>1</v>
      </c>
      <c r="K1553" s="20" t="s">
        <v>523</v>
      </c>
      <c r="L1553" s="20">
        <v>10</v>
      </c>
      <c r="M1553" s="20">
        <v>12</v>
      </c>
      <c r="N1553" s="20">
        <v>104671.24</v>
      </c>
      <c r="O1553" s="20">
        <v>23551.040000000001</v>
      </c>
      <c r="P1553" s="20">
        <v>22.5</v>
      </c>
      <c r="Q1553" s="20">
        <v>128222.28</v>
      </c>
      <c r="R1553" s="20">
        <v>0</v>
      </c>
      <c r="S1553" s="20">
        <v>0</v>
      </c>
      <c r="T1553" s="20">
        <v>0</v>
      </c>
      <c r="U1553" s="20">
        <v>128222.28</v>
      </c>
      <c r="V1553" s="20">
        <v>23551.040000000001</v>
      </c>
      <c r="W1553" s="20">
        <v>22.5</v>
      </c>
      <c r="X1553" s="20">
        <v>0.01</v>
      </c>
      <c r="Y1553" s="19">
        <v>2023</v>
      </c>
      <c r="Z1553" s="19">
        <v>12</v>
      </c>
    </row>
    <row r="1554" spans="1:26" x14ac:dyDescent="0.25">
      <c r="A1554" s="19">
        <v>202401</v>
      </c>
      <c r="B1554" s="19">
        <v>2354</v>
      </c>
      <c r="C1554" s="19" t="s">
        <v>516</v>
      </c>
      <c r="F1554" s="19">
        <v>13</v>
      </c>
      <c r="G1554" s="19" t="s">
        <v>276</v>
      </c>
      <c r="H1554" s="19">
        <v>0</v>
      </c>
      <c r="J1554" s="19">
        <v>1</v>
      </c>
      <c r="K1554" s="20" t="s">
        <v>523</v>
      </c>
      <c r="L1554" s="20">
        <v>1</v>
      </c>
      <c r="M1554" s="20">
        <v>1.2</v>
      </c>
      <c r="N1554" s="20">
        <v>13285.21</v>
      </c>
      <c r="O1554" s="20">
        <v>2989.17</v>
      </c>
      <c r="P1554" s="20">
        <v>22.5</v>
      </c>
      <c r="Q1554" s="20">
        <v>16274.38</v>
      </c>
      <c r="R1554" s="20">
        <v>0</v>
      </c>
      <c r="S1554" s="20">
        <v>0</v>
      </c>
      <c r="T1554" s="20">
        <v>0</v>
      </c>
      <c r="U1554" s="20">
        <v>16274.38</v>
      </c>
      <c r="V1554" s="20">
        <v>2989.17</v>
      </c>
      <c r="W1554" s="20">
        <v>22.5</v>
      </c>
      <c r="X1554" s="20">
        <v>0</v>
      </c>
      <c r="Y1554" s="19">
        <v>2024</v>
      </c>
      <c r="Z1554" s="19">
        <v>1</v>
      </c>
    </row>
    <row r="1555" spans="1:26" x14ac:dyDescent="0.25">
      <c r="A1555" s="19">
        <v>202402</v>
      </c>
      <c r="B1555" s="19">
        <v>2354</v>
      </c>
      <c r="C1555" s="19" t="s">
        <v>516</v>
      </c>
      <c r="F1555" s="19">
        <v>13</v>
      </c>
      <c r="G1555" s="19" t="s">
        <v>276</v>
      </c>
      <c r="H1555" s="19">
        <v>0</v>
      </c>
      <c r="J1555" s="19">
        <v>1</v>
      </c>
      <c r="K1555" s="20" t="s">
        <v>523</v>
      </c>
      <c r="L1555" s="20">
        <v>8</v>
      </c>
      <c r="M1555" s="20">
        <v>9.6</v>
      </c>
      <c r="N1555" s="20">
        <v>116909.83</v>
      </c>
      <c r="O1555" s="20">
        <v>26304.720000000001</v>
      </c>
      <c r="P1555" s="20">
        <v>22.5</v>
      </c>
      <c r="Q1555" s="20">
        <v>143214.54999999999</v>
      </c>
      <c r="R1555" s="20">
        <v>0</v>
      </c>
      <c r="S1555" s="20">
        <v>0</v>
      </c>
      <c r="T1555" s="20">
        <v>0</v>
      </c>
      <c r="U1555" s="20">
        <v>143214.54999999999</v>
      </c>
      <c r="V1555" s="20">
        <v>26304.720000000001</v>
      </c>
      <c r="W1555" s="20">
        <v>22.5</v>
      </c>
      <c r="X1555" s="20">
        <v>0.01</v>
      </c>
      <c r="Y1555" s="19">
        <v>2024</v>
      </c>
      <c r="Z1555" s="19">
        <v>2</v>
      </c>
    </row>
    <row r="1556" spans="1:26" x14ac:dyDescent="0.25">
      <c r="A1556" s="19">
        <v>202403</v>
      </c>
      <c r="B1556" s="19">
        <v>2354</v>
      </c>
      <c r="C1556" s="19" t="s">
        <v>516</v>
      </c>
      <c r="F1556" s="19">
        <v>13</v>
      </c>
      <c r="G1556" s="19" t="s">
        <v>276</v>
      </c>
      <c r="H1556" s="19">
        <v>0</v>
      </c>
      <c r="J1556" s="19">
        <v>1</v>
      </c>
      <c r="K1556" s="20" t="s">
        <v>523</v>
      </c>
      <c r="L1556" s="20">
        <v>4</v>
      </c>
      <c r="M1556" s="20">
        <v>4.8</v>
      </c>
      <c r="N1556" s="20">
        <v>73334.34</v>
      </c>
      <c r="O1556" s="20">
        <v>16500.240000000002</v>
      </c>
      <c r="P1556" s="20">
        <v>22.5</v>
      </c>
      <c r="Q1556" s="20">
        <v>89834.58</v>
      </c>
      <c r="R1556" s="20">
        <v>0</v>
      </c>
      <c r="S1556" s="20">
        <v>0</v>
      </c>
      <c r="T1556" s="20">
        <v>0</v>
      </c>
      <c r="U1556" s="20">
        <v>89834.58</v>
      </c>
      <c r="V1556" s="20">
        <v>16500.240000000002</v>
      </c>
      <c r="W1556" s="20">
        <v>22.5</v>
      </c>
      <c r="X1556" s="20">
        <v>0</v>
      </c>
      <c r="Y1556" s="19">
        <v>2024</v>
      </c>
      <c r="Z1556" s="19">
        <v>3</v>
      </c>
    </row>
    <row r="1557" spans="1:26" x14ac:dyDescent="0.25">
      <c r="A1557" s="19">
        <v>202308</v>
      </c>
      <c r="B1557" s="19">
        <v>2353</v>
      </c>
      <c r="C1557" s="19" t="s">
        <v>520</v>
      </c>
      <c r="F1557" s="19">
        <v>13</v>
      </c>
      <c r="G1557" s="19" t="s">
        <v>276</v>
      </c>
      <c r="H1557" s="19">
        <v>0</v>
      </c>
      <c r="J1557" s="19">
        <v>1</v>
      </c>
      <c r="K1557" s="20" t="s">
        <v>523</v>
      </c>
      <c r="L1557" s="20">
        <v>-1</v>
      </c>
      <c r="M1557" s="20">
        <v>-1.2</v>
      </c>
      <c r="N1557" s="20">
        <v>-6605.57</v>
      </c>
      <c r="O1557" s="20">
        <v>-1486.25</v>
      </c>
      <c r="P1557" s="20">
        <v>0</v>
      </c>
      <c r="Q1557" s="20">
        <v>-8091.82</v>
      </c>
      <c r="R1557" s="20">
        <v>0</v>
      </c>
      <c r="S1557" s="20">
        <v>0</v>
      </c>
      <c r="T1557" s="20">
        <v>0</v>
      </c>
      <c r="U1557" s="20">
        <v>-8091.82</v>
      </c>
      <c r="V1557" s="20">
        <v>-1486.25</v>
      </c>
      <c r="W1557" s="20">
        <v>0</v>
      </c>
      <c r="X1557" s="20">
        <v>0</v>
      </c>
      <c r="Y1557" s="19">
        <v>2023</v>
      </c>
      <c r="Z1557" s="19">
        <v>8</v>
      </c>
    </row>
    <row r="1558" spans="1:26" x14ac:dyDescent="0.25">
      <c r="A1558" s="19">
        <v>202310</v>
      </c>
      <c r="B1558" s="19">
        <v>2353</v>
      </c>
      <c r="C1558" s="19" t="s">
        <v>520</v>
      </c>
      <c r="F1558" s="19">
        <v>13</v>
      </c>
      <c r="G1558" s="19" t="s">
        <v>276</v>
      </c>
      <c r="H1558" s="19">
        <v>0</v>
      </c>
      <c r="J1558" s="19">
        <v>1</v>
      </c>
      <c r="K1558" s="20" t="s">
        <v>523</v>
      </c>
      <c r="L1558" s="20">
        <v>6</v>
      </c>
      <c r="M1558" s="20">
        <v>7.2</v>
      </c>
      <c r="N1558" s="20">
        <v>52415.16</v>
      </c>
      <c r="O1558" s="20">
        <v>11793.42</v>
      </c>
      <c r="P1558" s="20">
        <v>22.5</v>
      </c>
      <c r="Q1558" s="20">
        <v>64208.58</v>
      </c>
      <c r="R1558" s="20">
        <v>0</v>
      </c>
      <c r="S1558" s="20">
        <v>0</v>
      </c>
      <c r="T1558" s="20">
        <v>0</v>
      </c>
      <c r="U1558" s="20">
        <v>64208.58</v>
      </c>
      <c r="V1558" s="20">
        <v>11793.42</v>
      </c>
      <c r="W1558" s="20">
        <v>22.5</v>
      </c>
      <c r="X1558" s="20">
        <v>0</v>
      </c>
      <c r="Y1558" s="19">
        <v>2023</v>
      </c>
      <c r="Z1558" s="19">
        <v>10</v>
      </c>
    </row>
    <row r="1559" spans="1:26" x14ac:dyDescent="0.25">
      <c r="A1559" s="19">
        <v>202312</v>
      </c>
      <c r="B1559" s="19">
        <v>2353</v>
      </c>
      <c r="C1559" s="19" t="s">
        <v>520</v>
      </c>
      <c r="F1559" s="19">
        <v>13</v>
      </c>
      <c r="G1559" s="19" t="s">
        <v>276</v>
      </c>
      <c r="H1559" s="19">
        <v>0</v>
      </c>
      <c r="J1559" s="19">
        <v>1</v>
      </c>
      <c r="K1559" s="20" t="s">
        <v>523</v>
      </c>
      <c r="L1559" s="20">
        <v>6</v>
      </c>
      <c r="M1559" s="20">
        <v>7.2</v>
      </c>
      <c r="N1559" s="20">
        <v>68409.72</v>
      </c>
      <c r="O1559" s="20">
        <v>16043.73</v>
      </c>
      <c r="P1559" s="20">
        <v>23.45</v>
      </c>
      <c r="Q1559" s="20">
        <v>84453.45</v>
      </c>
      <c r="R1559" s="20">
        <v>0</v>
      </c>
      <c r="S1559" s="20">
        <v>0</v>
      </c>
      <c r="T1559" s="20">
        <v>0</v>
      </c>
      <c r="U1559" s="20">
        <v>84453.45</v>
      </c>
      <c r="V1559" s="20">
        <v>16043.73</v>
      </c>
      <c r="W1559" s="20">
        <v>23.45</v>
      </c>
      <c r="X1559" s="20">
        <v>0</v>
      </c>
      <c r="Y1559" s="19">
        <v>2023</v>
      </c>
      <c r="Z1559" s="19">
        <v>12</v>
      </c>
    </row>
    <row r="1560" spans="1:26" x14ac:dyDescent="0.25">
      <c r="A1560" s="19">
        <v>202401</v>
      </c>
      <c r="B1560" s="19">
        <v>2353</v>
      </c>
      <c r="C1560" s="19" t="s">
        <v>520</v>
      </c>
      <c r="F1560" s="19">
        <v>13</v>
      </c>
      <c r="G1560" s="19" t="s">
        <v>276</v>
      </c>
      <c r="H1560" s="19">
        <v>0</v>
      </c>
      <c r="J1560" s="19">
        <v>1</v>
      </c>
      <c r="K1560" s="20" t="s">
        <v>523</v>
      </c>
      <c r="L1560" s="20">
        <v>1</v>
      </c>
      <c r="M1560" s="20">
        <v>1.2</v>
      </c>
      <c r="N1560" s="20">
        <v>14333.47</v>
      </c>
      <c r="O1560" s="20">
        <v>3225.03</v>
      </c>
      <c r="P1560" s="20">
        <v>22.5</v>
      </c>
      <c r="Q1560" s="20">
        <v>17558.5</v>
      </c>
      <c r="R1560" s="20">
        <v>0</v>
      </c>
      <c r="S1560" s="20">
        <v>0</v>
      </c>
      <c r="T1560" s="20">
        <v>0</v>
      </c>
      <c r="U1560" s="20">
        <v>17558.5</v>
      </c>
      <c r="V1560" s="20">
        <v>3225.03</v>
      </c>
      <c r="W1560" s="20">
        <v>22.5</v>
      </c>
      <c r="X1560" s="20">
        <v>0</v>
      </c>
      <c r="Y1560" s="19">
        <v>2024</v>
      </c>
      <c r="Z1560" s="19">
        <v>1</v>
      </c>
    </row>
    <row r="1561" spans="1:26" x14ac:dyDescent="0.25">
      <c r="A1561" s="19">
        <v>202310</v>
      </c>
      <c r="B1561" s="19">
        <v>2356</v>
      </c>
      <c r="C1561" s="19" t="s">
        <v>861</v>
      </c>
      <c r="F1561" s="19">
        <v>13</v>
      </c>
      <c r="G1561" s="19" t="s">
        <v>276</v>
      </c>
      <c r="H1561" s="19">
        <v>0</v>
      </c>
      <c r="J1561" s="19">
        <v>1</v>
      </c>
      <c r="K1561" s="20" t="s">
        <v>523</v>
      </c>
      <c r="L1561" s="20">
        <v>4</v>
      </c>
      <c r="M1561" s="20">
        <v>4.8</v>
      </c>
      <c r="N1561" s="20">
        <v>33095</v>
      </c>
      <c r="O1561" s="20">
        <v>7446.36</v>
      </c>
      <c r="P1561" s="20">
        <v>22.5</v>
      </c>
      <c r="Q1561" s="20">
        <v>40541.360000000001</v>
      </c>
      <c r="R1561" s="20">
        <v>0</v>
      </c>
      <c r="S1561" s="20">
        <v>0</v>
      </c>
      <c r="T1561" s="20">
        <v>0</v>
      </c>
      <c r="U1561" s="20">
        <v>40541.360000000001</v>
      </c>
      <c r="V1561" s="20">
        <v>7446.36</v>
      </c>
      <c r="W1561" s="20">
        <v>22.5</v>
      </c>
      <c r="X1561" s="20">
        <v>0</v>
      </c>
      <c r="Y1561" s="19">
        <v>2023</v>
      </c>
      <c r="Z1561" s="19">
        <v>10</v>
      </c>
    </row>
    <row r="1562" spans="1:26" x14ac:dyDescent="0.25">
      <c r="A1562" s="19">
        <v>202312</v>
      </c>
      <c r="B1562" s="19">
        <v>2356</v>
      </c>
      <c r="C1562" s="19" t="s">
        <v>861</v>
      </c>
      <c r="F1562" s="19">
        <v>13</v>
      </c>
      <c r="G1562" s="19" t="s">
        <v>276</v>
      </c>
      <c r="H1562" s="19">
        <v>0</v>
      </c>
      <c r="J1562" s="19">
        <v>1</v>
      </c>
      <c r="K1562" s="20" t="s">
        <v>523</v>
      </c>
      <c r="L1562" s="20">
        <v>6</v>
      </c>
      <c r="M1562" s="20">
        <v>7.2</v>
      </c>
      <c r="N1562" s="20">
        <v>54898.26</v>
      </c>
      <c r="O1562" s="20">
        <v>12352.08</v>
      </c>
      <c r="P1562" s="20">
        <v>22.5</v>
      </c>
      <c r="Q1562" s="20">
        <v>67250.34</v>
      </c>
      <c r="R1562" s="20">
        <v>0</v>
      </c>
      <c r="S1562" s="20">
        <v>0</v>
      </c>
      <c r="T1562" s="20">
        <v>0</v>
      </c>
      <c r="U1562" s="20">
        <v>67250.34</v>
      </c>
      <c r="V1562" s="20">
        <v>12352.08</v>
      </c>
      <c r="W1562" s="20">
        <v>22.5</v>
      </c>
      <c r="X1562" s="20">
        <v>0</v>
      </c>
      <c r="Y1562" s="19">
        <v>2023</v>
      </c>
      <c r="Z1562" s="19">
        <v>12</v>
      </c>
    </row>
    <row r="1563" spans="1:26" x14ac:dyDescent="0.25">
      <c r="A1563" s="19">
        <v>202309</v>
      </c>
      <c r="B1563" s="19">
        <v>2357</v>
      </c>
      <c r="C1563" s="19" t="s">
        <v>517</v>
      </c>
      <c r="F1563" s="19">
        <v>13</v>
      </c>
      <c r="G1563" s="19" t="s">
        <v>276</v>
      </c>
      <c r="H1563" s="19">
        <v>0</v>
      </c>
      <c r="J1563" s="19">
        <v>1</v>
      </c>
      <c r="K1563" s="20" t="s">
        <v>523</v>
      </c>
      <c r="L1563" s="20">
        <v>10</v>
      </c>
      <c r="M1563" s="20">
        <v>2</v>
      </c>
      <c r="N1563" s="20">
        <v>3104.56</v>
      </c>
      <c r="O1563" s="20">
        <v>698.5</v>
      </c>
      <c r="P1563" s="20">
        <v>22.5</v>
      </c>
      <c r="Q1563" s="20">
        <v>3803.06</v>
      </c>
      <c r="R1563" s="20">
        <v>0</v>
      </c>
      <c r="S1563" s="20">
        <v>0</v>
      </c>
      <c r="T1563" s="20">
        <v>0</v>
      </c>
      <c r="U1563" s="20">
        <v>3803.06</v>
      </c>
      <c r="V1563" s="20">
        <v>698.5</v>
      </c>
      <c r="W1563" s="20">
        <v>22.5</v>
      </c>
      <c r="X1563" s="20">
        <v>0</v>
      </c>
      <c r="Y1563" s="19">
        <v>2023</v>
      </c>
      <c r="Z1563" s="19">
        <v>9</v>
      </c>
    </row>
    <row r="1564" spans="1:26" x14ac:dyDescent="0.25">
      <c r="A1564" s="19">
        <v>202310</v>
      </c>
      <c r="B1564" s="19">
        <v>2357</v>
      </c>
      <c r="C1564" s="19" t="s">
        <v>517</v>
      </c>
      <c r="F1564" s="19">
        <v>13</v>
      </c>
      <c r="G1564" s="19" t="s">
        <v>276</v>
      </c>
      <c r="H1564" s="19">
        <v>0</v>
      </c>
      <c r="J1564" s="19">
        <v>1</v>
      </c>
      <c r="K1564" s="20" t="s">
        <v>523</v>
      </c>
      <c r="L1564" s="20">
        <v>14</v>
      </c>
      <c r="M1564" s="20">
        <v>2.8</v>
      </c>
      <c r="N1564" s="20">
        <v>4500.37</v>
      </c>
      <c r="O1564" s="20">
        <v>1012.54</v>
      </c>
      <c r="P1564" s="20">
        <v>22.5</v>
      </c>
      <c r="Q1564" s="20">
        <v>5512.91</v>
      </c>
      <c r="R1564" s="20">
        <v>0</v>
      </c>
      <c r="S1564" s="20">
        <v>0</v>
      </c>
      <c r="T1564" s="20">
        <v>0</v>
      </c>
      <c r="U1564" s="20">
        <v>5512.91</v>
      </c>
      <c r="V1564" s="20">
        <v>1012.54</v>
      </c>
      <c r="W1564" s="20">
        <v>22.5</v>
      </c>
      <c r="X1564" s="20">
        <v>0</v>
      </c>
      <c r="Y1564" s="19">
        <v>2023</v>
      </c>
      <c r="Z1564" s="19">
        <v>10</v>
      </c>
    </row>
    <row r="1565" spans="1:26" x14ac:dyDescent="0.25">
      <c r="A1565" s="19">
        <v>202403</v>
      </c>
      <c r="B1565" s="19">
        <v>2357</v>
      </c>
      <c r="C1565" s="19" t="s">
        <v>517</v>
      </c>
      <c r="F1565" s="19">
        <v>13</v>
      </c>
      <c r="G1565" s="19" t="s">
        <v>276</v>
      </c>
      <c r="H1565" s="19">
        <v>0</v>
      </c>
      <c r="J1565" s="19">
        <v>1</v>
      </c>
      <c r="K1565" s="20" t="s">
        <v>523</v>
      </c>
      <c r="L1565" s="20">
        <v>18</v>
      </c>
      <c r="M1565" s="20">
        <v>3.6</v>
      </c>
      <c r="N1565" s="20">
        <v>12317.26</v>
      </c>
      <c r="O1565" s="20">
        <v>2771.46</v>
      </c>
      <c r="P1565" s="20">
        <v>22.5</v>
      </c>
      <c r="Q1565" s="20">
        <v>15088.72</v>
      </c>
      <c r="R1565" s="20">
        <v>0</v>
      </c>
      <c r="S1565" s="20">
        <v>0</v>
      </c>
      <c r="T1565" s="20">
        <v>0</v>
      </c>
      <c r="U1565" s="20">
        <v>15088.72</v>
      </c>
      <c r="V1565" s="20">
        <v>2771.46</v>
      </c>
      <c r="W1565" s="20">
        <v>22.5</v>
      </c>
      <c r="X1565" s="20">
        <v>0</v>
      </c>
      <c r="Y1565" s="19">
        <v>2024</v>
      </c>
      <c r="Z1565" s="19">
        <v>3</v>
      </c>
    </row>
    <row r="1566" spans="1:26" x14ac:dyDescent="0.25">
      <c r="A1566" s="19">
        <v>202404</v>
      </c>
      <c r="B1566" s="19">
        <v>2357</v>
      </c>
      <c r="C1566" s="19" t="s">
        <v>517</v>
      </c>
      <c r="F1566" s="19">
        <v>13</v>
      </c>
      <c r="G1566" s="19" t="s">
        <v>276</v>
      </c>
      <c r="H1566" s="19">
        <v>0</v>
      </c>
      <c r="J1566" s="19">
        <v>1</v>
      </c>
      <c r="K1566" s="20" t="s">
        <v>523</v>
      </c>
      <c r="L1566" s="20">
        <v>10</v>
      </c>
      <c r="M1566" s="20">
        <v>2</v>
      </c>
      <c r="N1566" s="20">
        <v>6842.92</v>
      </c>
      <c r="O1566" s="20">
        <v>1539.7</v>
      </c>
      <c r="P1566" s="20">
        <v>22.5</v>
      </c>
      <c r="Q1566" s="20">
        <v>8382.6200000000008</v>
      </c>
      <c r="R1566" s="20">
        <v>0</v>
      </c>
      <c r="S1566" s="20">
        <v>0</v>
      </c>
      <c r="T1566" s="20">
        <v>0</v>
      </c>
      <c r="U1566" s="20">
        <v>8382.6200000000008</v>
      </c>
      <c r="V1566" s="20">
        <v>1539.7</v>
      </c>
      <c r="W1566" s="20">
        <v>22.5</v>
      </c>
      <c r="X1566" s="20">
        <v>0</v>
      </c>
      <c r="Y1566" s="19">
        <v>2024</v>
      </c>
      <c r="Z1566" s="19">
        <v>4</v>
      </c>
    </row>
    <row r="1567" spans="1:26" x14ac:dyDescent="0.25">
      <c r="A1567" s="19">
        <v>202311</v>
      </c>
      <c r="B1567" s="19">
        <v>2321</v>
      </c>
      <c r="C1567" s="19" t="s">
        <v>466</v>
      </c>
      <c r="F1567" s="19">
        <v>13</v>
      </c>
      <c r="G1567" s="19" t="s">
        <v>276</v>
      </c>
      <c r="H1567" s="19">
        <v>0</v>
      </c>
      <c r="J1567" s="19">
        <v>1</v>
      </c>
      <c r="K1567" s="20" t="s">
        <v>523</v>
      </c>
      <c r="L1567" s="20">
        <v>-1</v>
      </c>
      <c r="M1567" s="20">
        <v>-1</v>
      </c>
      <c r="N1567" s="20">
        <v>-5537.47</v>
      </c>
      <c r="O1567" s="20">
        <v>-1245.93</v>
      </c>
      <c r="P1567" s="20">
        <v>0</v>
      </c>
      <c r="Q1567" s="20">
        <v>-6783.4</v>
      </c>
      <c r="R1567" s="20">
        <v>0</v>
      </c>
      <c r="S1567" s="20">
        <v>0</v>
      </c>
      <c r="T1567" s="20">
        <v>0</v>
      </c>
      <c r="U1567" s="20">
        <v>-6783.4</v>
      </c>
      <c r="V1567" s="20">
        <v>-1245.93</v>
      </c>
      <c r="W1567" s="20">
        <v>0</v>
      </c>
      <c r="X1567" s="20">
        <v>0</v>
      </c>
      <c r="Y1567" s="19">
        <v>2023</v>
      </c>
      <c r="Z1567" s="19">
        <v>11</v>
      </c>
    </row>
    <row r="1568" spans="1:26" x14ac:dyDescent="0.25">
      <c r="A1568" s="19">
        <v>202401</v>
      </c>
      <c r="B1568" s="19">
        <v>2321</v>
      </c>
      <c r="C1568" s="19" t="s">
        <v>466</v>
      </c>
      <c r="F1568" s="19">
        <v>13</v>
      </c>
      <c r="G1568" s="19" t="s">
        <v>276</v>
      </c>
      <c r="H1568" s="19">
        <v>0</v>
      </c>
      <c r="J1568" s="19">
        <v>1</v>
      </c>
      <c r="K1568" s="20" t="s">
        <v>523</v>
      </c>
      <c r="L1568" s="20">
        <v>2</v>
      </c>
      <c r="M1568" s="20">
        <v>2</v>
      </c>
      <c r="N1568" s="20">
        <v>14618.92</v>
      </c>
      <c r="O1568" s="20">
        <v>3581.64</v>
      </c>
      <c r="P1568" s="20">
        <v>24.5</v>
      </c>
      <c r="Q1568" s="20">
        <v>18200.560000000001</v>
      </c>
      <c r="R1568" s="20">
        <v>0</v>
      </c>
      <c r="S1568" s="20">
        <v>0</v>
      </c>
      <c r="T1568" s="20">
        <v>0</v>
      </c>
      <c r="U1568" s="20">
        <v>18200.560000000001</v>
      </c>
      <c r="V1568" s="20">
        <v>3581.64</v>
      </c>
      <c r="W1568" s="20">
        <v>24.5</v>
      </c>
      <c r="X1568" s="20">
        <v>0</v>
      </c>
      <c r="Y1568" s="19">
        <v>2024</v>
      </c>
      <c r="Z1568" s="19">
        <v>1</v>
      </c>
    </row>
    <row r="1569" spans="1:26" x14ac:dyDescent="0.25">
      <c r="A1569" s="19">
        <v>202403</v>
      </c>
      <c r="B1569" s="19">
        <v>2321</v>
      </c>
      <c r="C1569" s="19" t="s">
        <v>466</v>
      </c>
      <c r="F1569" s="19">
        <v>13</v>
      </c>
      <c r="G1569" s="19" t="s">
        <v>276</v>
      </c>
      <c r="H1569" s="19">
        <v>0</v>
      </c>
      <c r="J1569" s="19">
        <v>1</v>
      </c>
      <c r="K1569" s="20" t="s">
        <v>523</v>
      </c>
      <c r="L1569" s="20">
        <v>4</v>
      </c>
      <c r="M1569" s="20">
        <v>4</v>
      </c>
      <c r="N1569" s="20">
        <v>40348.199999999997</v>
      </c>
      <c r="O1569" s="20">
        <v>9078.36</v>
      </c>
      <c r="P1569" s="20">
        <v>22.5</v>
      </c>
      <c r="Q1569" s="20">
        <v>49426.559999999998</v>
      </c>
      <c r="R1569" s="20">
        <v>0</v>
      </c>
      <c r="S1569" s="20">
        <v>0</v>
      </c>
      <c r="T1569" s="20">
        <v>0</v>
      </c>
      <c r="U1569" s="20">
        <v>49426.559999999998</v>
      </c>
      <c r="V1569" s="20">
        <v>9078.36</v>
      </c>
      <c r="W1569" s="20">
        <v>22.5</v>
      </c>
      <c r="X1569" s="20">
        <v>0</v>
      </c>
      <c r="Y1569" s="19">
        <v>2024</v>
      </c>
      <c r="Z1569" s="19">
        <v>3</v>
      </c>
    </row>
    <row r="1570" spans="1:26" x14ac:dyDescent="0.25">
      <c r="A1570" s="19">
        <v>202306</v>
      </c>
      <c r="B1570" s="19">
        <v>9992</v>
      </c>
      <c r="C1570" s="19" t="s">
        <v>690</v>
      </c>
      <c r="F1570" s="19">
        <v>12</v>
      </c>
      <c r="G1570" s="19" t="s">
        <v>229</v>
      </c>
      <c r="H1570" s="19">
        <v>0</v>
      </c>
      <c r="J1570" s="19">
        <v>1</v>
      </c>
      <c r="K1570" s="20" t="s">
        <v>523</v>
      </c>
      <c r="L1570" s="20">
        <v>281</v>
      </c>
      <c r="M1570" s="20">
        <v>281</v>
      </c>
      <c r="N1570" s="20">
        <v>147347.98000000001</v>
      </c>
      <c r="O1570" s="20">
        <v>37311.279999999999</v>
      </c>
      <c r="P1570" s="20">
        <v>25.32</v>
      </c>
      <c r="Q1570" s="20">
        <v>184659.26</v>
      </c>
      <c r="R1570" s="20">
        <v>62786.41</v>
      </c>
      <c r="S1570" s="20">
        <v>0</v>
      </c>
      <c r="T1570" s="20">
        <v>0</v>
      </c>
      <c r="U1570" s="20">
        <v>121872.85</v>
      </c>
      <c r="V1570" s="20">
        <v>-25475.13</v>
      </c>
      <c r="W1570" s="20">
        <v>-17.29</v>
      </c>
      <c r="X1570" s="20">
        <v>-0.01</v>
      </c>
      <c r="Y1570" s="19">
        <v>2023</v>
      </c>
      <c r="Z1570" s="19">
        <v>6</v>
      </c>
    </row>
    <row r="1571" spans="1:26" x14ac:dyDescent="0.25">
      <c r="A1571" s="19">
        <v>202307</v>
      </c>
      <c r="B1571" s="19">
        <v>9992</v>
      </c>
      <c r="C1571" s="19" t="s">
        <v>690</v>
      </c>
      <c r="F1571" s="19">
        <v>12</v>
      </c>
      <c r="G1571" s="19" t="s">
        <v>229</v>
      </c>
      <c r="H1571" s="19">
        <v>0</v>
      </c>
      <c r="J1571" s="19">
        <v>1</v>
      </c>
      <c r="K1571" s="20" t="s">
        <v>523</v>
      </c>
      <c r="L1571" s="20">
        <v>141</v>
      </c>
      <c r="M1571" s="20">
        <v>141</v>
      </c>
      <c r="N1571" s="20">
        <v>81328.55</v>
      </c>
      <c r="O1571" s="20">
        <v>20341.22</v>
      </c>
      <c r="P1571" s="20">
        <v>25.01</v>
      </c>
      <c r="Q1571" s="20">
        <v>101669.77</v>
      </c>
      <c r="R1571" s="20">
        <v>14712.27</v>
      </c>
      <c r="S1571" s="20">
        <v>0</v>
      </c>
      <c r="T1571" s="20">
        <v>0</v>
      </c>
      <c r="U1571" s="20">
        <v>86957.5</v>
      </c>
      <c r="V1571" s="20">
        <v>5628.95</v>
      </c>
      <c r="W1571" s="20">
        <v>6.92</v>
      </c>
      <c r="X1571" s="20">
        <v>0</v>
      </c>
      <c r="Y1571" s="19">
        <v>2023</v>
      </c>
      <c r="Z1571" s="19">
        <v>7</v>
      </c>
    </row>
    <row r="1572" spans="1:26" x14ac:dyDescent="0.25">
      <c r="A1572" s="19">
        <v>202308</v>
      </c>
      <c r="B1572" s="19">
        <v>9992</v>
      </c>
      <c r="C1572" s="19" t="s">
        <v>690</v>
      </c>
      <c r="F1572" s="19">
        <v>12</v>
      </c>
      <c r="G1572" s="19" t="s">
        <v>229</v>
      </c>
      <c r="H1572" s="19">
        <v>0</v>
      </c>
      <c r="J1572" s="19">
        <v>1</v>
      </c>
      <c r="K1572" s="20" t="s">
        <v>523</v>
      </c>
      <c r="L1572" s="20">
        <v>8</v>
      </c>
      <c r="M1572" s="20">
        <v>8</v>
      </c>
      <c r="N1572" s="20">
        <v>5029.8599999999997</v>
      </c>
      <c r="O1572" s="20">
        <v>1320.36</v>
      </c>
      <c r="P1572" s="20">
        <v>26.25</v>
      </c>
      <c r="Q1572" s="20">
        <v>6350.22</v>
      </c>
      <c r="R1572" s="20">
        <v>-3052.74</v>
      </c>
      <c r="S1572" s="20">
        <v>0</v>
      </c>
      <c r="T1572" s="20">
        <v>0</v>
      </c>
      <c r="U1572" s="20">
        <v>9402.9599999999991</v>
      </c>
      <c r="V1572" s="20">
        <v>4373.1000000000004</v>
      </c>
      <c r="W1572" s="20">
        <v>86.94</v>
      </c>
      <c r="X1572" s="20">
        <v>0</v>
      </c>
      <c r="Y1572" s="19">
        <v>2023</v>
      </c>
      <c r="Z1572" s="19">
        <v>8</v>
      </c>
    </row>
    <row r="1573" spans="1:26" x14ac:dyDescent="0.25">
      <c r="A1573" s="19">
        <v>202306</v>
      </c>
      <c r="B1573" s="19">
        <v>9905</v>
      </c>
      <c r="C1573" s="19" t="s">
        <v>692</v>
      </c>
      <c r="F1573" s="19">
        <v>12</v>
      </c>
      <c r="G1573" s="19" t="s">
        <v>229</v>
      </c>
      <c r="H1573" s="19">
        <v>0</v>
      </c>
      <c r="J1573" s="19">
        <v>1</v>
      </c>
      <c r="K1573" s="20" t="s">
        <v>523</v>
      </c>
      <c r="L1573" s="20">
        <v>318</v>
      </c>
      <c r="M1573" s="20">
        <v>318</v>
      </c>
      <c r="N1573" s="20">
        <v>88569.36</v>
      </c>
      <c r="O1573" s="20">
        <v>21995.51</v>
      </c>
      <c r="P1573" s="20">
        <v>24.83</v>
      </c>
      <c r="Q1573" s="20">
        <v>110564.87</v>
      </c>
      <c r="R1573" s="20">
        <v>0</v>
      </c>
      <c r="S1573" s="20">
        <v>0</v>
      </c>
      <c r="T1573" s="20">
        <v>0</v>
      </c>
      <c r="U1573" s="20">
        <v>110564.87</v>
      </c>
      <c r="V1573" s="20">
        <v>21995.51</v>
      </c>
      <c r="W1573" s="20">
        <v>24.83</v>
      </c>
      <c r="X1573" s="20">
        <v>0.01</v>
      </c>
      <c r="Y1573" s="19">
        <v>2023</v>
      </c>
      <c r="Z1573" s="19">
        <v>6</v>
      </c>
    </row>
    <row r="1574" spans="1:26" x14ac:dyDescent="0.25">
      <c r="A1574" s="19">
        <v>202307</v>
      </c>
      <c r="B1574" s="19">
        <v>9905</v>
      </c>
      <c r="C1574" s="19" t="s">
        <v>692</v>
      </c>
      <c r="F1574" s="19">
        <v>12</v>
      </c>
      <c r="G1574" s="19" t="s">
        <v>229</v>
      </c>
      <c r="H1574" s="19">
        <v>0</v>
      </c>
      <c r="J1574" s="19">
        <v>1</v>
      </c>
      <c r="K1574" s="20" t="s">
        <v>523</v>
      </c>
      <c r="L1574" s="20">
        <v>255</v>
      </c>
      <c r="M1574" s="20">
        <v>255</v>
      </c>
      <c r="N1574" s="20">
        <v>78126.45</v>
      </c>
      <c r="O1574" s="20">
        <v>19461.97</v>
      </c>
      <c r="P1574" s="20">
        <v>24.91</v>
      </c>
      <c r="Q1574" s="20">
        <v>97588.42</v>
      </c>
      <c r="R1574" s="20">
        <v>0</v>
      </c>
      <c r="S1574" s="20">
        <v>0</v>
      </c>
      <c r="T1574" s="20">
        <v>0</v>
      </c>
      <c r="U1574" s="20">
        <v>97588.42</v>
      </c>
      <c r="V1574" s="20">
        <v>19461.97</v>
      </c>
      <c r="W1574" s="20">
        <v>24.91</v>
      </c>
      <c r="X1574" s="20">
        <v>0</v>
      </c>
      <c r="Y1574" s="19">
        <v>2023</v>
      </c>
      <c r="Z1574" s="19">
        <v>7</v>
      </c>
    </row>
    <row r="1575" spans="1:26" x14ac:dyDescent="0.25">
      <c r="A1575" s="19">
        <v>202308</v>
      </c>
      <c r="B1575" s="19">
        <v>9905</v>
      </c>
      <c r="C1575" s="19" t="s">
        <v>692</v>
      </c>
      <c r="F1575" s="19">
        <v>12</v>
      </c>
      <c r="G1575" s="19" t="s">
        <v>229</v>
      </c>
      <c r="H1575" s="19">
        <v>0</v>
      </c>
      <c r="J1575" s="19">
        <v>1</v>
      </c>
      <c r="K1575" s="20" t="s">
        <v>523</v>
      </c>
      <c r="L1575" s="20">
        <v>423</v>
      </c>
      <c r="M1575" s="20">
        <v>423</v>
      </c>
      <c r="N1575" s="20">
        <v>141259.46</v>
      </c>
      <c r="O1575" s="20">
        <v>35781.97</v>
      </c>
      <c r="P1575" s="20">
        <v>25.33</v>
      </c>
      <c r="Q1575" s="20">
        <v>177041.43</v>
      </c>
      <c r="R1575" s="20">
        <v>0</v>
      </c>
      <c r="S1575" s="20">
        <v>0</v>
      </c>
      <c r="T1575" s="20">
        <v>0</v>
      </c>
      <c r="U1575" s="20">
        <v>177041.43</v>
      </c>
      <c r="V1575" s="20">
        <v>35781.97</v>
      </c>
      <c r="W1575" s="20">
        <v>25.33</v>
      </c>
      <c r="X1575" s="20">
        <v>0.01</v>
      </c>
      <c r="Y1575" s="19">
        <v>2023</v>
      </c>
      <c r="Z1575" s="19">
        <v>8</v>
      </c>
    </row>
    <row r="1576" spans="1:26" x14ac:dyDescent="0.25">
      <c r="A1576" s="19">
        <v>202309</v>
      </c>
      <c r="B1576" s="19">
        <v>9905</v>
      </c>
      <c r="C1576" s="19" t="s">
        <v>692</v>
      </c>
      <c r="F1576" s="19">
        <v>12</v>
      </c>
      <c r="G1576" s="19" t="s">
        <v>229</v>
      </c>
      <c r="H1576" s="19">
        <v>0</v>
      </c>
      <c r="J1576" s="19">
        <v>1</v>
      </c>
      <c r="K1576" s="20" t="s">
        <v>523</v>
      </c>
      <c r="L1576" s="20">
        <v>418</v>
      </c>
      <c r="M1576" s="20">
        <v>418</v>
      </c>
      <c r="N1576" s="20">
        <v>160528.72</v>
      </c>
      <c r="O1576" s="20">
        <v>39199.06</v>
      </c>
      <c r="P1576" s="20">
        <v>24.42</v>
      </c>
      <c r="Q1576" s="20">
        <v>199727.78</v>
      </c>
      <c r="R1576" s="20">
        <v>9113.52</v>
      </c>
      <c r="S1576" s="20">
        <v>0</v>
      </c>
      <c r="T1576" s="20">
        <v>0</v>
      </c>
      <c r="U1576" s="20">
        <v>190614.26</v>
      </c>
      <c r="V1576" s="20">
        <v>30085.54</v>
      </c>
      <c r="W1576" s="20">
        <v>18.739999999999998</v>
      </c>
      <c r="X1576" s="20">
        <v>0.01</v>
      </c>
      <c r="Y1576" s="19">
        <v>2023</v>
      </c>
      <c r="Z1576" s="19">
        <v>9</v>
      </c>
    </row>
    <row r="1577" spans="1:26" x14ac:dyDescent="0.25">
      <c r="A1577" s="19">
        <v>202310</v>
      </c>
      <c r="B1577" s="19">
        <v>9905</v>
      </c>
      <c r="C1577" s="19" t="s">
        <v>692</v>
      </c>
      <c r="F1577" s="19">
        <v>12</v>
      </c>
      <c r="G1577" s="19" t="s">
        <v>229</v>
      </c>
      <c r="H1577" s="19">
        <v>0</v>
      </c>
      <c r="J1577" s="19">
        <v>1</v>
      </c>
      <c r="K1577" s="20" t="s">
        <v>523</v>
      </c>
      <c r="L1577" s="20">
        <v>1000</v>
      </c>
      <c r="M1577" s="20">
        <v>1000</v>
      </c>
      <c r="N1577" s="20">
        <v>437806</v>
      </c>
      <c r="O1577" s="20">
        <v>106044.55</v>
      </c>
      <c r="P1577" s="20">
        <v>24.22</v>
      </c>
      <c r="Q1577" s="20">
        <v>543850.55000000005</v>
      </c>
      <c r="R1577" s="20">
        <v>126114.9</v>
      </c>
      <c r="S1577" s="20">
        <v>0</v>
      </c>
      <c r="T1577" s="20">
        <v>0</v>
      </c>
      <c r="U1577" s="20">
        <v>417735.65</v>
      </c>
      <c r="V1577" s="20">
        <v>-20070.349999999999</v>
      </c>
      <c r="W1577" s="20">
        <v>-4.58</v>
      </c>
      <c r="X1577" s="20">
        <v>0</v>
      </c>
      <c r="Y1577" s="19">
        <v>2023</v>
      </c>
      <c r="Z1577" s="19">
        <v>10</v>
      </c>
    </row>
    <row r="1578" spans="1:26" x14ac:dyDescent="0.25">
      <c r="A1578" s="19">
        <v>202311</v>
      </c>
      <c r="B1578" s="19">
        <v>9905</v>
      </c>
      <c r="C1578" s="19" t="s">
        <v>692</v>
      </c>
      <c r="F1578" s="19">
        <v>12</v>
      </c>
      <c r="G1578" s="19" t="s">
        <v>229</v>
      </c>
      <c r="H1578" s="19">
        <v>0</v>
      </c>
      <c r="J1578" s="19">
        <v>1</v>
      </c>
      <c r="K1578" s="20" t="s">
        <v>523</v>
      </c>
      <c r="L1578" s="20">
        <v>-15</v>
      </c>
      <c r="M1578" s="20">
        <v>-15</v>
      </c>
      <c r="N1578" s="20">
        <v>-7486.52</v>
      </c>
      <c r="O1578" s="20">
        <v>-1796.77</v>
      </c>
      <c r="P1578" s="20">
        <v>0</v>
      </c>
      <c r="Q1578" s="20">
        <v>-9283.2900000000009</v>
      </c>
      <c r="R1578" s="20">
        <v>-3116.35</v>
      </c>
      <c r="S1578" s="20">
        <v>0</v>
      </c>
      <c r="T1578" s="20">
        <v>0</v>
      </c>
      <c r="U1578" s="20">
        <v>-6166.94</v>
      </c>
      <c r="V1578" s="20">
        <v>1319.58</v>
      </c>
      <c r="W1578" s="20">
        <v>0</v>
      </c>
      <c r="X1578" s="20">
        <v>0</v>
      </c>
      <c r="Y1578" s="19">
        <v>2023</v>
      </c>
      <c r="Z1578" s="19">
        <v>11</v>
      </c>
    </row>
    <row r="1579" spans="1:26" x14ac:dyDescent="0.25">
      <c r="A1579" s="19">
        <v>202306</v>
      </c>
      <c r="B1579" s="19">
        <v>9904</v>
      </c>
      <c r="C1579" s="19" t="s">
        <v>691</v>
      </c>
      <c r="F1579" s="19">
        <v>12</v>
      </c>
      <c r="G1579" s="19" t="s">
        <v>229</v>
      </c>
      <c r="H1579" s="19">
        <v>0</v>
      </c>
      <c r="J1579" s="19">
        <v>1</v>
      </c>
      <c r="K1579" s="20" t="s">
        <v>523</v>
      </c>
      <c r="L1579" s="20">
        <v>654</v>
      </c>
      <c r="M1579" s="20">
        <v>130.80000000000001</v>
      </c>
      <c r="N1579" s="20">
        <v>72862.14</v>
      </c>
      <c r="O1579" s="20">
        <v>18156.12</v>
      </c>
      <c r="P1579" s="20">
        <v>24.92</v>
      </c>
      <c r="Q1579" s="20">
        <v>91018.26</v>
      </c>
      <c r="R1579" s="20">
        <v>559.59</v>
      </c>
      <c r="S1579" s="20">
        <v>0</v>
      </c>
      <c r="T1579" s="20">
        <v>0</v>
      </c>
      <c r="U1579" s="20">
        <v>90458.67</v>
      </c>
      <c r="V1579" s="20">
        <v>17596.53</v>
      </c>
      <c r="W1579" s="20">
        <v>24.15</v>
      </c>
      <c r="X1579" s="20">
        <v>0</v>
      </c>
      <c r="Y1579" s="19">
        <v>2023</v>
      </c>
      <c r="Z1579" s="19">
        <v>6</v>
      </c>
    </row>
    <row r="1580" spans="1:26" x14ac:dyDescent="0.25">
      <c r="A1580" s="19">
        <v>202307</v>
      </c>
      <c r="B1580" s="19">
        <v>9904</v>
      </c>
      <c r="C1580" s="19" t="s">
        <v>691</v>
      </c>
      <c r="F1580" s="19">
        <v>12</v>
      </c>
      <c r="G1580" s="19" t="s">
        <v>229</v>
      </c>
      <c r="H1580" s="19">
        <v>0</v>
      </c>
      <c r="J1580" s="19">
        <v>1</v>
      </c>
      <c r="K1580" s="20" t="s">
        <v>523</v>
      </c>
      <c r="L1580" s="20">
        <v>555</v>
      </c>
      <c r="M1580" s="20">
        <v>111</v>
      </c>
      <c r="N1580" s="20">
        <v>68150.73</v>
      </c>
      <c r="O1580" s="20">
        <v>17067.22</v>
      </c>
      <c r="P1580" s="20">
        <v>25.04</v>
      </c>
      <c r="Q1580" s="20">
        <v>85217.95</v>
      </c>
      <c r="R1580" s="20">
        <v>348.98</v>
      </c>
      <c r="S1580" s="20">
        <v>0</v>
      </c>
      <c r="T1580" s="20">
        <v>0</v>
      </c>
      <c r="U1580" s="20">
        <v>84868.97</v>
      </c>
      <c r="V1580" s="20">
        <v>16718.240000000002</v>
      </c>
      <c r="W1580" s="20">
        <v>24.53</v>
      </c>
      <c r="X1580" s="20">
        <v>0</v>
      </c>
      <c r="Y1580" s="19">
        <v>2023</v>
      </c>
      <c r="Z1580" s="19">
        <v>7</v>
      </c>
    </row>
    <row r="1581" spans="1:26" x14ac:dyDescent="0.25">
      <c r="A1581" s="19">
        <v>202308</v>
      </c>
      <c r="B1581" s="19">
        <v>9904</v>
      </c>
      <c r="C1581" s="19" t="s">
        <v>691</v>
      </c>
      <c r="F1581" s="19">
        <v>12</v>
      </c>
      <c r="G1581" s="19" t="s">
        <v>229</v>
      </c>
      <c r="H1581" s="19">
        <v>0</v>
      </c>
      <c r="J1581" s="19">
        <v>1</v>
      </c>
      <c r="K1581" s="20" t="s">
        <v>523</v>
      </c>
      <c r="L1581" s="20">
        <v>963</v>
      </c>
      <c r="M1581" s="20">
        <v>192.6</v>
      </c>
      <c r="N1581" s="20">
        <v>128639.44</v>
      </c>
      <c r="O1581" s="20">
        <v>32210.53</v>
      </c>
      <c r="P1581" s="20">
        <v>25.04</v>
      </c>
      <c r="Q1581" s="20">
        <v>160849.97</v>
      </c>
      <c r="R1581" s="20">
        <v>801.9</v>
      </c>
      <c r="S1581" s="20">
        <v>0</v>
      </c>
      <c r="T1581" s="20">
        <v>0</v>
      </c>
      <c r="U1581" s="20">
        <v>160048.07</v>
      </c>
      <c r="V1581" s="20">
        <v>31408.63</v>
      </c>
      <c r="W1581" s="20">
        <v>24.42</v>
      </c>
      <c r="X1581" s="20">
        <v>0.01</v>
      </c>
      <c r="Y1581" s="19">
        <v>2023</v>
      </c>
      <c r="Z1581" s="19">
        <v>8</v>
      </c>
    </row>
    <row r="1582" spans="1:26" x14ac:dyDescent="0.25">
      <c r="A1582" s="19">
        <v>202309</v>
      </c>
      <c r="B1582" s="19">
        <v>9904</v>
      </c>
      <c r="C1582" s="19" t="s">
        <v>691</v>
      </c>
      <c r="F1582" s="19">
        <v>12</v>
      </c>
      <c r="G1582" s="19" t="s">
        <v>229</v>
      </c>
      <c r="H1582" s="19">
        <v>0</v>
      </c>
      <c r="J1582" s="19">
        <v>1</v>
      </c>
      <c r="K1582" s="20" t="s">
        <v>523</v>
      </c>
      <c r="L1582" s="20">
        <v>818</v>
      </c>
      <c r="M1582" s="20">
        <v>163.6</v>
      </c>
      <c r="N1582" s="20">
        <v>125660.39</v>
      </c>
      <c r="O1582" s="20">
        <v>30716.47</v>
      </c>
      <c r="P1582" s="20">
        <v>24.44</v>
      </c>
      <c r="Q1582" s="20">
        <v>156376.85999999999</v>
      </c>
      <c r="R1582" s="20">
        <v>205.15</v>
      </c>
      <c r="S1582" s="20">
        <v>0</v>
      </c>
      <c r="T1582" s="20">
        <v>0</v>
      </c>
      <c r="U1582" s="20">
        <v>156171.71</v>
      </c>
      <c r="V1582" s="20">
        <v>30511.32</v>
      </c>
      <c r="W1582" s="20">
        <v>24.28</v>
      </c>
      <c r="X1582" s="20">
        <v>0.01</v>
      </c>
      <c r="Y1582" s="19">
        <v>2023</v>
      </c>
      <c r="Z1582" s="19">
        <v>9</v>
      </c>
    </row>
    <row r="1583" spans="1:26" x14ac:dyDescent="0.25">
      <c r="A1583" s="19">
        <v>202310</v>
      </c>
      <c r="B1583" s="19">
        <v>9904</v>
      </c>
      <c r="C1583" s="19" t="s">
        <v>691</v>
      </c>
      <c r="F1583" s="19">
        <v>12</v>
      </c>
      <c r="G1583" s="19" t="s">
        <v>229</v>
      </c>
      <c r="H1583" s="19">
        <v>0</v>
      </c>
      <c r="J1583" s="19">
        <v>1</v>
      </c>
      <c r="K1583" s="20" t="s">
        <v>523</v>
      </c>
      <c r="L1583" s="20">
        <v>1091</v>
      </c>
      <c r="M1583" s="20">
        <v>218.2</v>
      </c>
      <c r="N1583" s="20">
        <v>191054.84</v>
      </c>
      <c r="O1583" s="20">
        <v>46476.69</v>
      </c>
      <c r="P1583" s="20">
        <v>24.33</v>
      </c>
      <c r="Q1583" s="20">
        <v>237531.53</v>
      </c>
      <c r="R1583" s="20">
        <v>1206.22</v>
      </c>
      <c r="S1583" s="20">
        <v>0</v>
      </c>
      <c r="T1583" s="20">
        <v>0</v>
      </c>
      <c r="U1583" s="20">
        <v>236325.31</v>
      </c>
      <c r="V1583" s="20">
        <v>45270.47</v>
      </c>
      <c r="W1583" s="20">
        <v>23.7</v>
      </c>
      <c r="X1583" s="20">
        <v>0.01</v>
      </c>
      <c r="Y1583" s="19">
        <v>2023</v>
      </c>
      <c r="Z1583" s="19">
        <v>10</v>
      </c>
    </row>
    <row r="1584" spans="1:26" x14ac:dyDescent="0.25">
      <c r="A1584" s="19">
        <v>202306</v>
      </c>
      <c r="B1584" s="19">
        <v>9195</v>
      </c>
      <c r="C1584" s="19" t="s">
        <v>228</v>
      </c>
      <c r="F1584" s="19">
        <v>12</v>
      </c>
      <c r="G1584" s="19" t="s">
        <v>229</v>
      </c>
      <c r="H1584" s="19">
        <v>0</v>
      </c>
      <c r="J1584" s="19">
        <v>1</v>
      </c>
      <c r="K1584" s="20" t="s">
        <v>523</v>
      </c>
      <c r="L1584" s="20">
        <v>703</v>
      </c>
      <c r="M1584" s="20">
        <v>140.6</v>
      </c>
      <c r="N1584" s="20">
        <v>152600.20000000001</v>
      </c>
      <c r="O1584" s="20">
        <v>37763.11</v>
      </c>
      <c r="P1584" s="20">
        <v>24.75</v>
      </c>
      <c r="Q1584" s="20">
        <v>190363.31</v>
      </c>
      <c r="R1584" s="20">
        <v>3180.83</v>
      </c>
      <c r="S1584" s="20">
        <v>0</v>
      </c>
      <c r="T1584" s="20">
        <v>0</v>
      </c>
      <c r="U1584" s="20">
        <v>187182.48</v>
      </c>
      <c r="V1584" s="20">
        <v>34582.28</v>
      </c>
      <c r="W1584" s="20">
        <v>22.66</v>
      </c>
      <c r="X1584" s="20">
        <v>0.01</v>
      </c>
      <c r="Y1584" s="19">
        <v>2023</v>
      </c>
      <c r="Z1584" s="19">
        <v>6</v>
      </c>
    </row>
    <row r="1585" spans="1:26" x14ac:dyDescent="0.25">
      <c r="A1585" s="19">
        <v>202307</v>
      </c>
      <c r="B1585" s="19">
        <v>9195</v>
      </c>
      <c r="C1585" s="19" t="s">
        <v>228</v>
      </c>
      <c r="F1585" s="19">
        <v>12</v>
      </c>
      <c r="G1585" s="19" t="s">
        <v>229</v>
      </c>
      <c r="H1585" s="19">
        <v>0</v>
      </c>
      <c r="J1585" s="19">
        <v>1</v>
      </c>
      <c r="K1585" s="20" t="s">
        <v>523</v>
      </c>
      <c r="L1585" s="20">
        <v>529</v>
      </c>
      <c r="M1585" s="20">
        <v>105.8</v>
      </c>
      <c r="N1585" s="20">
        <v>126312.95</v>
      </c>
      <c r="O1585" s="20">
        <v>31123.35</v>
      </c>
      <c r="P1585" s="20">
        <v>24.64</v>
      </c>
      <c r="Q1585" s="20">
        <v>157436.29999999999</v>
      </c>
      <c r="R1585" s="20">
        <v>2413.29</v>
      </c>
      <c r="S1585" s="20">
        <v>0</v>
      </c>
      <c r="T1585" s="20">
        <v>0</v>
      </c>
      <c r="U1585" s="20">
        <v>155023.01</v>
      </c>
      <c r="V1585" s="20">
        <v>28710.06</v>
      </c>
      <c r="W1585" s="20">
        <v>22.73</v>
      </c>
      <c r="X1585" s="20">
        <v>0.01</v>
      </c>
      <c r="Y1585" s="19">
        <v>2023</v>
      </c>
      <c r="Z1585" s="19">
        <v>7</v>
      </c>
    </row>
    <row r="1586" spans="1:26" x14ac:dyDescent="0.25">
      <c r="A1586" s="19">
        <v>202308</v>
      </c>
      <c r="B1586" s="19">
        <v>9195</v>
      </c>
      <c r="C1586" s="19" t="s">
        <v>228</v>
      </c>
      <c r="F1586" s="19">
        <v>12</v>
      </c>
      <c r="G1586" s="19" t="s">
        <v>229</v>
      </c>
      <c r="H1586" s="19">
        <v>0</v>
      </c>
      <c r="J1586" s="19">
        <v>1</v>
      </c>
      <c r="K1586" s="20" t="s">
        <v>523</v>
      </c>
      <c r="L1586" s="20">
        <v>703</v>
      </c>
      <c r="M1586" s="20">
        <v>140.6</v>
      </c>
      <c r="N1586" s="20">
        <v>182970.54</v>
      </c>
      <c r="O1586" s="20">
        <v>45459.519999999997</v>
      </c>
      <c r="P1586" s="20">
        <v>24.85</v>
      </c>
      <c r="Q1586" s="20">
        <v>228430.06</v>
      </c>
      <c r="R1586" s="20">
        <v>5586.02</v>
      </c>
      <c r="S1586" s="20">
        <v>0</v>
      </c>
      <c r="T1586" s="20">
        <v>0</v>
      </c>
      <c r="U1586" s="20">
        <v>222844.04</v>
      </c>
      <c r="V1586" s="20">
        <v>39873.5</v>
      </c>
      <c r="W1586" s="20">
        <v>21.79</v>
      </c>
      <c r="X1586" s="20">
        <v>0.01</v>
      </c>
      <c r="Y1586" s="19">
        <v>2023</v>
      </c>
      <c r="Z1586" s="19">
        <v>8</v>
      </c>
    </row>
    <row r="1587" spans="1:26" x14ac:dyDescent="0.25">
      <c r="A1587" s="19">
        <v>202309</v>
      </c>
      <c r="B1587" s="19">
        <v>9195</v>
      </c>
      <c r="C1587" s="19" t="s">
        <v>228</v>
      </c>
      <c r="F1587" s="19">
        <v>12</v>
      </c>
      <c r="G1587" s="19" t="s">
        <v>229</v>
      </c>
      <c r="H1587" s="19">
        <v>0</v>
      </c>
      <c r="J1587" s="19">
        <v>1</v>
      </c>
      <c r="K1587" s="20" t="s">
        <v>523</v>
      </c>
      <c r="L1587" s="20">
        <v>851</v>
      </c>
      <c r="M1587" s="20">
        <v>170.2</v>
      </c>
      <c r="N1587" s="20">
        <v>254715.48</v>
      </c>
      <c r="O1587" s="20">
        <v>63242.43</v>
      </c>
      <c r="P1587" s="20">
        <v>24.83</v>
      </c>
      <c r="Q1587" s="20">
        <v>317957.90999999997</v>
      </c>
      <c r="R1587" s="20">
        <v>4034.83</v>
      </c>
      <c r="S1587" s="20">
        <v>0</v>
      </c>
      <c r="T1587" s="20">
        <v>0</v>
      </c>
      <c r="U1587" s="20">
        <v>313923.08</v>
      </c>
      <c r="V1587" s="20">
        <v>59207.6</v>
      </c>
      <c r="W1587" s="20">
        <v>23.24</v>
      </c>
      <c r="X1587" s="20">
        <v>0.01</v>
      </c>
      <c r="Y1587" s="19">
        <v>2023</v>
      </c>
      <c r="Z1587" s="19">
        <v>9</v>
      </c>
    </row>
    <row r="1588" spans="1:26" x14ac:dyDescent="0.25">
      <c r="A1588" s="19">
        <v>202310</v>
      </c>
      <c r="B1588" s="19">
        <v>9195</v>
      </c>
      <c r="C1588" s="19" t="s">
        <v>228</v>
      </c>
      <c r="F1588" s="19">
        <v>12</v>
      </c>
      <c r="G1588" s="19" t="s">
        <v>229</v>
      </c>
      <c r="H1588" s="19">
        <v>0</v>
      </c>
      <c r="J1588" s="19">
        <v>1</v>
      </c>
      <c r="K1588" s="20" t="s">
        <v>523</v>
      </c>
      <c r="L1588" s="20">
        <v>1062</v>
      </c>
      <c r="M1588" s="20">
        <v>212.4</v>
      </c>
      <c r="N1588" s="20">
        <v>362362.94</v>
      </c>
      <c r="O1588" s="20">
        <v>89649.38</v>
      </c>
      <c r="P1588" s="20">
        <v>24.74</v>
      </c>
      <c r="Q1588" s="20">
        <v>452012.32</v>
      </c>
      <c r="R1588" s="20">
        <v>1410.02</v>
      </c>
      <c r="S1588" s="20">
        <v>0</v>
      </c>
      <c r="T1588" s="20">
        <v>0</v>
      </c>
      <c r="U1588" s="20">
        <v>450602.3</v>
      </c>
      <c r="V1588" s="20">
        <v>88239.360000000001</v>
      </c>
      <c r="W1588" s="20">
        <v>24.35</v>
      </c>
      <c r="X1588" s="20">
        <v>0.02</v>
      </c>
      <c r="Y1588" s="19">
        <v>2023</v>
      </c>
      <c r="Z1588" s="19">
        <v>10</v>
      </c>
    </row>
    <row r="1589" spans="1:26" x14ac:dyDescent="0.25">
      <c r="A1589" s="19">
        <v>202311</v>
      </c>
      <c r="B1589" s="19">
        <v>9195</v>
      </c>
      <c r="C1589" s="19" t="s">
        <v>228</v>
      </c>
      <c r="F1589" s="19">
        <v>12</v>
      </c>
      <c r="G1589" s="19" t="s">
        <v>229</v>
      </c>
      <c r="H1589" s="19">
        <v>0</v>
      </c>
      <c r="J1589" s="19">
        <v>1</v>
      </c>
      <c r="K1589" s="20" t="s">
        <v>523</v>
      </c>
      <c r="L1589" s="20">
        <v>738</v>
      </c>
      <c r="M1589" s="20">
        <v>147.6</v>
      </c>
      <c r="N1589" s="20">
        <v>286207.32</v>
      </c>
      <c r="O1589" s="20">
        <v>70774.31</v>
      </c>
      <c r="P1589" s="20">
        <v>24.73</v>
      </c>
      <c r="Q1589" s="20">
        <v>356981.63</v>
      </c>
      <c r="R1589" s="20">
        <v>0</v>
      </c>
      <c r="S1589" s="20">
        <v>0</v>
      </c>
      <c r="T1589" s="20">
        <v>0</v>
      </c>
      <c r="U1589" s="20">
        <v>356981.63</v>
      </c>
      <c r="V1589" s="20">
        <v>70774.31</v>
      </c>
      <c r="W1589" s="20">
        <v>24.73</v>
      </c>
      <c r="X1589" s="20">
        <v>0.02</v>
      </c>
      <c r="Y1589" s="19">
        <v>2023</v>
      </c>
      <c r="Z1589" s="19">
        <v>11</v>
      </c>
    </row>
    <row r="1590" spans="1:26" x14ac:dyDescent="0.25">
      <c r="A1590" s="19">
        <v>202312</v>
      </c>
      <c r="B1590" s="19">
        <v>9195</v>
      </c>
      <c r="C1590" s="19" t="s">
        <v>228</v>
      </c>
      <c r="F1590" s="19">
        <v>12</v>
      </c>
      <c r="G1590" s="19" t="s">
        <v>229</v>
      </c>
      <c r="H1590" s="19">
        <v>0</v>
      </c>
      <c r="J1590" s="19">
        <v>1</v>
      </c>
      <c r="K1590" s="20" t="s">
        <v>523</v>
      </c>
      <c r="L1590" s="20">
        <v>745</v>
      </c>
      <c r="M1590" s="20">
        <v>149</v>
      </c>
      <c r="N1590" s="20">
        <v>381739.87</v>
      </c>
      <c r="O1590" s="20">
        <v>94592.7</v>
      </c>
      <c r="P1590" s="20">
        <v>24.78</v>
      </c>
      <c r="Q1590" s="20">
        <v>476332.57</v>
      </c>
      <c r="R1590" s="20">
        <v>0</v>
      </c>
      <c r="S1590" s="20">
        <v>0</v>
      </c>
      <c r="T1590" s="20">
        <v>0</v>
      </c>
      <c r="U1590" s="20">
        <v>476332.57</v>
      </c>
      <c r="V1590" s="20">
        <v>94592.7</v>
      </c>
      <c r="W1590" s="20">
        <v>24.78</v>
      </c>
      <c r="X1590" s="20">
        <v>0.02</v>
      </c>
      <c r="Y1590" s="19">
        <v>2023</v>
      </c>
      <c r="Z1590" s="19">
        <v>12</v>
      </c>
    </row>
    <row r="1591" spans="1:26" x14ac:dyDescent="0.25">
      <c r="A1591" s="19">
        <v>202401</v>
      </c>
      <c r="B1591" s="19">
        <v>9195</v>
      </c>
      <c r="C1591" s="19" t="s">
        <v>228</v>
      </c>
      <c r="F1591" s="19">
        <v>12</v>
      </c>
      <c r="G1591" s="19" t="s">
        <v>229</v>
      </c>
      <c r="H1591" s="19">
        <v>0</v>
      </c>
      <c r="J1591" s="19">
        <v>1</v>
      </c>
      <c r="K1591" s="20" t="s">
        <v>523</v>
      </c>
      <c r="L1591" s="20">
        <v>1275</v>
      </c>
      <c r="M1591" s="20">
        <v>255</v>
      </c>
      <c r="N1591" s="20">
        <v>828405.75</v>
      </c>
      <c r="O1591" s="20">
        <v>207153.5</v>
      </c>
      <c r="P1591" s="20">
        <v>25.01</v>
      </c>
      <c r="Q1591" s="20">
        <v>1035559.25</v>
      </c>
      <c r="R1591" s="20">
        <v>176429.94</v>
      </c>
      <c r="S1591" s="20">
        <v>0</v>
      </c>
      <c r="T1591" s="20">
        <v>0</v>
      </c>
      <c r="U1591" s="20">
        <v>859129.31</v>
      </c>
      <c r="V1591" s="20">
        <v>30723.56</v>
      </c>
      <c r="W1591" s="20">
        <v>3.71</v>
      </c>
      <c r="X1591" s="20">
        <v>0.01</v>
      </c>
      <c r="Y1591" s="19">
        <v>2024</v>
      </c>
      <c r="Z1591" s="19">
        <v>1</v>
      </c>
    </row>
    <row r="1592" spans="1:26" x14ac:dyDescent="0.25">
      <c r="A1592" s="19">
        <v>202402</v>
      </c>
      <c r="B1592" s="19">
        <v>9195</v>
      </c>
      <c r="C1592" s="19" t="s">
        <v>228</v>
      </c>
      <c r="F1592" s="19">
        <v>12</v>
      </c>
      <c r="G1592" s="19" t="s">
        <v>229</v>
      </c>
      <c r="H1592" s="19">
        <v>0</v>
      </c>
      <c r="J1592" s="19">
        <v>1</v>
      </c>
      <c r="K1592" s="20" t="s">
        <v>523</v>
      </c>
      <c r="L1592" s="20">
        <v>1131</v>
      </c>
      <c r="M1592" s="20">
        <v>226.2</v>
      </c>
      <c r="N1592" s="20">
        <v>793634.01</v>
      </c>
      <c r="O1592" s="20">
        <v>196461.84</v>
      </c>
      <c r="P1592" s="20">
        <v>24.75</v>
      </c>
      <c r="Q1592" s="20">
        <v>990095.85</v>
      </c>
      <c r="R1592" s="20">
        <v>137166.95000000001</v>
      </c>
      <c r="S1592" s="20">
        <v>0</v>
      </c>
      <c r="T1592" s="20">
        <v>0</v>
      </c>
      <c r="U1592" s="20">
        <v>852928.9</v>
      </c>
      <c r="V1592" s="20">
        <v>59294.89</v>
      </c>
      <c r="W1592" s="20">
        <v>7.47</v>
      </c>
      <c r="X1592" s="20">
        <v>0.01</v>
      </c>
      <c r="Y1592" s="19">
        <v>2024</v>
      </c>
      <c r="Z1592" s="19">
        <v>2</v>
      </c>
    </row>
    <row r="1593" spans="1:26" x14ac:dyDescent="0.25">
      <c r="A1593" s="19">
        <v>202403</v>
      </c>
      <c r="B1593" s="19">
        <v>9195</v>
      </c>
      <c r="C1593" s="19" t="s">
        <v>228</v>
      </c>
      <c r="F1593" s="19">
        <v>12</v>
      </c>
      <c r="G1593" s="19" t="s">
        <v>229</v>
      </c>
      <c r="H1593" s="19">
        <v>0</v>
      </c>
      <c r="J1593" s="19">
        <v>1</v>
      </c>
      <c r="K1593" s="20" t="s">
        <v>523</v>
      </c>
      <c r="L1593" s="20">
        <v>735</v>
      </c>
      <c r="M1593" s="20">
        <v>147</v>
      </c>
      <c r="N1593" s="20">
        <v>598275.30000000005</v>
      </c>
      <c r="O1593" s="20">
        <v>147947.73000000001</v>
      </c>
      <c r="P1593" s="20">
        <v>24.73</v>
      </c>
      <c r="Q1593" s="20">
        <v>746223.03</v>
      </c>
      <c r="R1593" s="20">
        <v>60819.46</v>
      </c>
      <c r="S1593" s="20">
        <v>0</v>
      </c>
      <c r="T1593" s="20">
        <v>0</v>
      </c>
      <c r="U1593" s="20">
        <v>685403.57</v>
      </c>
      <c r="V1593" s="20">
        <v>87128.27</v>
      </c>
      <c r="W1593" s="20">
        <v>14.56</v>
      </c>
      <c r="X1593" s="20">
        <v>0.02</v>
      </c>
      <c r="Y1593" s="19">
        <v>2024</v>
      </c>
      <c r="Z1593" s="19">
        <v>3</v>
      </c>
    </row>
    <row r="1594" spans="1:26" x14ac:dyDescent="0.25">
      <c r="A1594" s="19">
        <v>202404</v>
      </c>
      <c r="B1594" s="19">
        <v>9195</v>
      </c>
      <c r="C1594" s="19" t="s">
        <v>228</v>
      </c>
      <c r="F1594" s="19">
        <v>12</v>
      </c>
      <c r="G1594" s="19" t="s">
        <v>229</v>
      </c>
      <c r="H1594" s="19">
        <v>0</v>
      </c>
      <c r="J1594" s="19">
        <v>1</v>
      </c>
      <c r="K1594" s="20" t="s">
        <v>523</v>
      </c>
      <c r="L1594" s="20">
        <v>208</v>
      </c>
      <c r="M1594" s="20">
        <v>41.6</v>
      </c>
      <c r="N1594" s="20">
        <v>193105.12</v>
      </c>
      <c r="O1594" s="20">
        <v>42484</v>
      </c>
      <c r="P1594" s="20">
        <v>22</v>
      </c>
      <c r="Q1594" s="20">
        <v>235589.12</v>
      </c>
      <c r="R1594" s="20">
        <v>0</v>
      </c>
      <c r="S1594" s="20">
        <v>0</v>
      </c>
      <c r="T1594" s="20">
        <v>0</v>
      </c>
      <c r="U1594" s="20">
        <v>235589.12</v>
      </c>
      <c r="V1594" s="20">
        <v>42484</v>
      </c>
      <c r="W1594" s="20">
        <v>22</v>
      </c>
      <c r="X1594" s="20">
        <v>0.01</v>
      </c>
      <c r="Y1594" s="19">
        <v>2024</v>
      </c>
      <c r="Z1594" s="19">
        <v>4</v>
      </c>
    </row>
    <row r="1595" spans="1:26" x14ac:dyDescent="0.25">
      <c r="A1595" s="19">
        <v>202306</v>
      </c>
      <c r="B1595" s="19">
        <v>9196</v>
      </c>
      <c r="C1595" s="19" t="s">
        <v>230</v>
      </c>
      <c r="F1595" s="19">
        <v>12</v>
      </c>
      <c r="G1595" s="19" t="s">
        <v>229</v>
      </c>
      <c r="H1595" s="19">
        <v>0</v>
      </c>
      <c r="J1595" s="19">
        <v>1</v>
      </c>
      <c r="K1595" s="20" t="s">
        <v>523</v>
      </c>
      <c r="L1595" s="20">
        <v>455</v>
      </c>
      <c r="M1595" s="20">
        <v>455</v>
      </c>
      <c r="N1595" s="20">
        <v>237319.1</v>
      </c>
      <c r="O1595" s="20">
        <v>59426.83</v>
      </c>
      <c r="P1595" s="20">
        <v>25.04</v>
      </c>
      <c r="Q1595" s="20">
        <v>296745.93</v>
      </c>
      <c r="R1595" s="20">
        <v>96393.26</v>
      </c>
      <c r="S1595" s="20">
        <v>0</v>
      </c>
      <c r="T1595" s="20">
        <v>0</v>
      </c>
      <c r="U1595" s="20">
        <v>200352.67</v>
      </c>
      <c r="V1595" s="20">
        <v>-36966.43</v>
      </c>
      <c r="W1595" s="20">
        <v>-15.58</v>
      </c>
      <c r="X1595" s="20">
        <v>-0.01</v>
      </c>
      <c r="Y1595" s="19">
        <v>2023</v>
      </c>
      <c r="Z1595" s="19">
        <v>6</v>
      </c>
    </row>
    <row r="1596" spans="1:26" x14ac:dyDescent="0.25">
      <c r="A1596" s="19">
        <v>202307</v>
      </c>
      <c r="B1596" s="19">
        <v>9196</v>
      </c>
      <c r="C1596" s="19" t="s">
        <v>230</v>
      </c>
      <c r="F1596" s="19">
        <v>12</v>
      </c>
      <c r="G1596" s="19" t="s">
        <v>229</v>
      </c>
      <c r="H1596" s="19">
        <v>0</v>
      </c>
      <c r="J1596" s="19">
        <v>1</v>
      </c>
      <c r="K1596" s="20" t="s">
        <v>523</v>
      </c>
      <c r="L1596" s="20">
        <v>-1</v>
      </c>
      <c r="M1596" s="20">
        <v>-1</v>
      </c>
      <c r="N1596" s="20">
        <v>-573.74</v>
      </c>
      <c r="O1596" s="20">
        <v>-140.57</v>
      </c>
      <c r="P1596" s="20">
        <v>0</v>
      </c>
      <c r="Q1596" s="20">
        <v>-714.31</v>
      </c>
      <c r="R1596" s="20">
        <v>-223.65</v>
      </c>
      <c r="S1596" s="20">
        <v>0</v>
      </c>
      <c r="T1596" s="20">
        <v>0</v>
      </c>
      <c r="U1596" s="20">
        <v>-490.66</v>
      </c>
      <c r="V1596" s="20">
        <v>83.08</v>
      </c>
      <c r="W1596" s="20">
        <v>0</v>
      </c>
      <c r="X1596" s="20">
        <v>0</v>
      </c>
      <c r="Y1596" s="19">
        <v>2023</v>
      </c>
      <c r="Z1596" s="19">
        <v>7</v>
      </c>
    </row>
    <row r="1597" spans="1:26" x14ac:dyDescent="0.25">
      <c r="A1597" s="19">
        <v>202308</v>
      </c>
      <c r="B1597" s="19">
        <v>9196</v>
      </c>
      <c r="C1597" s="19" t="s">
        <v>230</v>
      </c>
      <c r="F1597" s="19">
        <v>12</v>
      </c>
      <c r="G1597" s="19" t="s">
        <v>229</v>
      </c>
      <c r="H1597" s="19">
        <v>0</v>
      </c>
      <c r="J1597" s="19">
        <v>1</v>
      </c>
      <c r="K1597" s="20" t="s">
        <v>523</v>
      </c>
      <c r="L1597" s="20">
        <v>216</v>
      </c>
      <c r="M1597" s="20">
        <v>216</v>
      </c>
      <c r="N1597" s="20">
        <v>135081.9</v>
      </c>
      <c r="O1597" s="20">
        <v>33696</v>
      </c>
      <c r="P1597" s="20">
        <v>24.94</v>
      </c>
      <c r="Q1597" s="20">
        <v>168777.9</v>
      </c>
      <c r="R1597" s="20">
        <v>36444.94</v>
      </c>
      <c r="S1597" s="20">
        <v>0</v>
      </c>
      <c r="T1597" s="20">
        <v>0</v>
      </c>
      <c r="U1597" s="20">
        <v>132332.96</v>
      </c>
      <c r="V1597" s="20">
        <v>-2748.94</v>
      </c>
      <c r="W1597" s="20">
        <v>-2.04</v>
      </c>
      <c r="X1597" s="20">
        <v>0</v>
      </c>
      <c r="Y1597" s="19">
        <v>2023</v>
      </c>
      <c r="Z1597" s="19">
        <v>8</v>
      </c>
    </row>
    <row r="1598" spans="1:26" x14ac:dyDescent="0.25">
      <c r="A1598" s="19">
        <v>202309</v>
      </c>
      <c r="B1598" s="19">
        <v>9196</v>
      </c>
      <c r="C1598" s="19" t="s">
        <v>230</v>
      </c>
      <c r="F1598" s="19">
        <v>12</v>
      </c>
      <c r="G1598" s="19" t="s">
        <v>229</v>
      </c>
      <c r="H1598" s="19">
        <v>0</v>
      </c>
      <c r="J1598" s="19">
        <v>1</v>
      </c>
      <c r="K1598" s="20" t="s">
        <v>523</v>
      </c>
      <c r="L1598" s="20">
        <v>358</v>
      </c>
      <c r="M1598" s="20">
        <v>358</v>
      </c>
      <c r="N1598" s="20">
        <v>257469.38</v>
      </c>
      <c r="O1598" s="20">
        <v>62315.62</v>
      </c>
      <c r="P1598" s="20">
        <v>24.2</v>
      </c>
      <c r="Q1598" s="20">
        <v>319785</v>
      </c>
      <c r="R1598" s="20">
        <v>47525.54</v>
      </c>
      <c r="S1598" s="20">
        <v>0</v>
      </c>
      <c r="T1598" s="20">
        <v>0</v>
      </c>
      <c r="U1598" s="20">
        <v>272259.46000000002</v>
      </c>
      <c r="V1598" s="20">
        <v>14790.08</v>
      </c>
      <c r="W1598" s="20">
        <v>5.74</v>
      </c>
      <c r="X1598" s="20">
        <v>0</v>
      </c>
      <c r="Y1598" s="19">
        <v>2023</v>
      </c>
      <c r="Z1598" s="19">
        <v>9</v>
      </c>
    </row>
    <row r="1599" spans="1:26" x14ac:dyDescent="0.25">
      <c r="A1599" s="19">
        <v>202310</v>
      </c>
      <c r="B1599" s="19">
        <v>9196</v>
      </c>
      <c r="C1599" s="19" t="s">
        <v>230</v>
      </c>
      <c r="F1599" s="19">
        <v>12</v>
      </c>
      <c r="G1599" s="19" t="s">
        <v>229</v>
      </c>
      <c r="H1599" s="19">
        <v>0</v>
      </c>
      <c r="J1599" s="19">
        <v>1</v>
      </c>
      <c r="K1599" s="20" t="s">
        <v>523</v>
      </c>
      <c r="L1599" s="20">
        <v>417</v>
      </c>
      <c r="M1599" s="20">
        <v>417</v>
      </c>
      <c r="N1599" s="20">
        <v>341886.56</v>
      </c>
      <c r="O1599" s="20">
        <v>82381.14</v>
      </c>
      <c r="P1599" s="20">
        <v>24.1</v>
      </c>
      <c r="Q1599" s="20">
        <v>424267.7</v>
      </c>
      <c r="R1599" s="20">
        <v>83322.7</v>
      </c>
      <c r="S1599" s="20">
        <v>0</v>
      </c>
      <c r="T1599" s="20">
        <v>0</v>
      </c>
      <c r="U1599" s="20">
        <v>340945</v>
      </c>
      <c r="V1599" s="20">
        <v>-941.56</v>
      </c>
      <c r="W1599" s="20">
        <v>-0.28000000000000003</v>
      </c>
      <c r="X1599" s="20">
        <v>0</v>
      </c>
      <c r="Y1599" s="19">
        <v>2023</v>
      </c>
      <c r="Z1599" s="19">
        <v>10</v>
      </c>
    </row>
    <row r="1600" spans="1:26" x14ac:dyDescent="0.25">
      <c r="A1600" s="19">
        <v>202311</v>
      </c>
      <c r="B1600" s="19">
        <v>9196</v>
      </c>
      <c r="C1600" s="19" t="s">
        <v>230</v>
      </c>
      <c r="F1600" s="19">
        <v>12</v>
      </c>
      <c r="G1600" s="19" t="s">
        <v>229</v>
      </c>
      <c r="H1600" s="19">
        <v>0</v>
      </c>
      <c r="J1600" s="19">
        <v>1</v>
      </c>
      <c r="K1600" s="20" t="s">
        <v>523</v>
      </c>
      <c r="L1600" s="20">
        <v>817</v>
      </c>
      <c r="M1600" s="20">
        <v>817</v>
      </c>
      <c r="N1600" s="20">
        <v>761551.05</v>
      </c>
      <c r="O1600" s="20">
        <v>183194.06</v>
      </c>
      <c r="P1600" s="20">
        <v>24.06</v>
      </c>
      <c r="Q1600" s="20">
        <v>944745.11</v>
      </c>
      <c r="R1600" s="20">
        <v>232602.45</v>
      </c>
      <c r="S1600" s="20">
        <v>0</v>
      </c>
      <c r="T1600" s="20">
        <v>0</v>
      </c>
      <c r="U1600" s="20">
        <v>712142.66</v>
      </c>
      <c r="V1600" s="20">
        <v>-49408.39</v>
      </c>
      <c r="W1600" s="20">
        <v>-6.49</v>
      </c>
      <c r="X1600" s="20">
        <v>-0.01</v>
      </c>
      <c r="Y1600" s="19">
        <v>2023</v>
      </c>
      <c r="Z1600" s="19">
        <v>11</v>
      </c>
    </row>
    <row r="1601" spans="1:26" x14ac:dyDescent="0.25">
      <c r="A1601" s="19">
        <v>202312</v>
      </c>
      <c r="B1601" s="19">
        <v>9196</v>
      </c>
      <c r="C1601" s="19" t="s">
        <v>230</v>
      </c>
      <c r="F1601" s="19">
        <v>12</v>
      </c>
      <c r="G1601" s="19" t="s">
        <v>229</v>
      </c>
      <c r="H1601" s="19">
        <v>0</v>
      </c>
      <c r="J1601" s="19">
        <v>1</v>
      </c>
      <c r="K1601" s="20" t="s">
        <v>523</v>
      </c>
      <c r="L1601" s="20">
        <v>560</v>
      </c>
      <c r="M1601" s="20">
        <v>560</v>
      </c>
      <c r="N1601" s="20">
        <v>696129.39</v>
      </c>
      <c r="O1601" s="20">
        <v>167259.04</v>
      </c>
      <c r="P1601" s="20">
        <v>24.03</v>
      </c>
      <c r="Q1601" s="20">
        <v>863388.43</v>
      </c>
      <c r="R1601" s="20">
        <v>192593.06</v>
      </c>
      <c r="S1601" s="20">
        <v>0</v>
      </c>
      <c r="T1601" s="20">
        <v>0</v>
      </c>
      <c r="U1601" s="20">
        <v>670795.37</v>
      </c>
      <c r="V1601" s="20">
        <v>-25334.02</v>
      </c>
      <c r="W1601" s="20">
        <v>-3.64</v>
      </c>
      <c r="X1601" s="20">
        <v>-0.01</v>
      </c>
      <c r="Y1601" s="19">
        <v>2023</v>
      </c>
      <c r="Z1601" s="19">
        <v>12</v>
      </c>
    </row>
    <row r="1602" spans="1:26" x14ac:dyDescent="0.25">
      <c r="A1602" s="19">
        <v>202401</v>
      </c>
      <c r="B1602" s="19">
        <v>9196</v>
      </c>
      <c r="C1602" s="19" t="s">
        <v>230</v>
      </c>
      <c r="F1602" s="19">
        <v>12</v>
      </c>
      <c r="G1602" s="19" t="s">
        <v>229</v>
      </c>
      <c r="H1602" s="19">
        <v>0</v>
      </c>
      <c r="J1602" s="19">
        <v>1</v>
      </c>
      <c r="K1602" s="20" t="s">
        <v>523</v>
      </c>
      <c r="L1602" s="20">
        <v>1327</v>
      </c>
      <c r="M1602" s="20">
        <v>1327</v>
      </c>
      <c r="N1602" s="20">
        <v>2071699.1</v>
      </c>
      <c r="O1602" s="20">
        <v>498150.46</v>
      </c>
      <c r="P1602" s="20">
        <v>24.05</v>
      </c>
      <c r="Q1602" s="20">
        <v>2569849.56</v>
      </c>
      <c r="R1602" s="20">
        <v>803840.38</v>
      </c>
      <c r="S1602" s="20">
        <v>0</v>
      </c>
      <c r="T1602" s="20">
        <v>0</v>
      </c>
      <c r="U1602" s="20">
        <v>1766009.18</v>
      </c>
      <c r="V1602" s="20">
        <v>-305689.92</v>
      </c>
      <c r="W1602" s="20">
        <v>-14.76</v>
      </c>
      <c r="X1602" s="20">
        <v>-7.0000000000000007E-2</v>
      </c>
      <c r="Y1602" s="19">
        <v>2024</v>
      </c>
      <c r="Z1602" s="19">
        <v>1</v>
      </c>
    </row>
    <row r="1603" spans="1:26" x14ac:dyDescent="0.25">
      <c r="A1603" s="19">
        <v>202402</v>
      </c>
      <c r="B1603" s="19">
        <v>9196</v>
      </c>
      <c r="C1603" s="19" t="s">
        <v>230</v>
      </c>
      <c r="F1603" s="19">
        <v>12</v>
      </c>
      <c r="G1603" s="19" t="s">
        <v>229</v>
      </c>
      <c r="H1603" s="19">
        <v>0</v>
      </c>
      <c r="J1603" s="19">
        <v>1</v>
      </c>
      <c r="K1603" s="20" t="s">
        <v>523</v>
      </c>
      <c r="L1603" s="20">
        <v>559</v>
      </c>
      <c r="M1603" s="20">
        <v>559</v>
      </c>
      <c r="N1603" s="20">
        <v>953011.19</v>
      </c>
      <c r="O1603" s="20">
        <v>228723.27</v>
      </c>
      <c r="P1603" s="20">
        <v>24</v>
      </c>
      <c r="Q1603" s="20">
        <v>1181734.46</v>
      </c>
      <c r="R1603" s="20">
        <v>247725.74</v>
      </c>
      <c r="S1603" s="20">
        <v>0</v>
      </c>
      <c r="T1603" s="20">
        <v>0</v>
      </c>
      <c r="U1603" s="20">
        <v>934008.72</v>
      </c>
      <c r="V1603" s="20">
        <v>-19002.47</v>
      </c>
      <c r="W1603" s="20">
        <v>-1.99</v>
      </c>
      <c r="X1603" s="20">
        <v>0</v>
      </c>
      <c r="Y1603" s="19">
        <v>2024</v>
      </c>
      <c r="Z1603" s="19">
        <v>2</v>
      </c>
    </row>
    <row r="1604" spans="1:26" x14ac:dyDescent="0.25">
      <c r="A1604" s="19">
        <v>202403</v>
      </c>
      <c r="B1604" s="19">
        <v>9196</v>
      </c>
      <c r="C1604" s="19" t="s">
        <v>230</v>
      </c>
      <c r="F1604" s="19">
        <v>12</v>
      </c>
      <c r="G1604" s="19" t="s">
        <v>229</v>
      </c>
      <c r="H1604" s="19">
        <v>0</v>
      </c>
      <c r="J1604" s="19">
        <v>1</v>
      </c>
      <c r="K1604" s="20" t="s">
        <v>523</v>
      </c>
      <c r="L1604" s="20">
        <v>284</v>
      </c>
      <c r="M1604" s="20">
        <v>284</v>
      </c>
      <c r="N1604" s="20">
        <v>556219.75</v>
      </c>
      <c r="O1604" s="20">
        <v>134078.85999999999</v>
      </c>
      <c r="P1604" s="20">
        <v>24.11</v>
      </c>
      <c r="Q1604" s="20">
        <v>690298.61</v>
      </c>
      <c r="R1604" s="20">
        <v>111002.64</v>
      </c>
      <c r="S1604" s="20">
        <v>0</v>
      </c>
      <c r="T1604" s="20">
        <v>0</v>
      </c>
      <c r="U1604" s="20">
        <v>579295.97</v>
      </c>
      <c r="V1604" s="20">
        <v>23076.22</v>
      </c>
      <c r="W1604" s="20">
        <v>4.1500000000000004</v>
      </c>
      <c r="X1604" s="20">
        <v>0.01</v>
      </c>
      <c r="Y1604" s="19">
        <v>2024</v>
      </c>
      <c r="Z1604" s="19">
        <v>3</v>
      </c>
    </row>
    <row r="1605" spans="1:26" x14ac:dyDescent="0.25">
      <c r="A1605" s="19">
        <v>202404</v>
      </c>
      <c r="B1605" s="19">
        <v>9196</v>
      </c>
      <c r="C1605" s="19" t="s">
        <v>230</v>
      </c>
      <c r="F1605" s="19">
        <v>12</v>
      </c>
      <c r="G1605" s="19" t="s">
        <v>229</v>
      </c>
      <c r="H1605" s="19">
        <v>0</v>
      </c>
      <c r="J1605" s="19">
        <v>1</v>
      </c>
      <c r="K1605" s="20" t="s">
        <v>523</v>
      </c>
      <c r="L1605" s="20">
        <v>125</v>
      </c>
      <c r="M1605" s="20">
        <v>125</v>
      </c>
      <c r="N1605" s="20">
        <v>279223.75</v>
      </c>
      <c r="O1605" s="20">
        <v>61428.75</v>
      </c>
      <c r="P1605" s="20">
        <v>22</v>
      </c>
      <c r="Q1605" s="20">
        <v>340652.5</v>
      </c>
      <c r="R1605" s="20">
        <v>36896.21</v>
      </c>
      <c r="S1605" s="20">
        <v>0</v>
      </c>
      <c r="T1605" s="20">
        <v>0</v>
      </c>
      <c r="U1605" s="20">
        <v>303756.28999999998</v>
      </c>
      <c r="V1605" s="20">
        <v>24532.54</v>
      </c>
      <c r="W1605" s="20">
        <v>8.7899999999999991</v>
      </c>
      <c r="X1605" s="20">
        <v>0.01</v>
      </c>
      <c r="Y1605" s="19">
        <v>2024</v>
      </c>
      <c r="Z1605" s="19">
        <v>4</v>
      </c>
    </row>
    <row r="1606" spans="1:26" x14ac:dyDescent="0.25">
      <c r="A1606" s="19">
        <v>202306</v>
      </c>
      <c r="B1606" s="19">
        <v>9154</v>
      </c>
      <c r="C1606" s="19" t="s">
        <v>451</v>
      </c>
      <c r="F1606" s="19">
        <v>12</v>
      </c>
      <c r="G1606" s="19" t="s">
        <v>229</v>
      </c>
      <c r="H1606" s="19">
        <v>0</v>
      </c>
      <c r="J1606" s="19">
        <v>1</v>
      </c>
      <c r="K1606" s="20" t="s">
        <v>523</v>
      </c>
      <c r="L1606" s="20">
        <v>614</v>
      </c>
      <c r="M1606" s="20">
        <v>614</v>
      </c>
      <c r="N1606" s="20">
        <v>320250.32</v>
      </c>
      <c r="O1606" s="20">
        <v>79745.850000000006</v>
      </c>
      <c r="P1606" s="20">
        <v>24.9</v>
      </c>
      <c r="Q1606" s="20">
        <v>399996.17</v>
      </c>
      <c r="R1606" s="20">
        <v>171414.28</v>
      </c>
      <c r="S1606" s="20">
        <v>0</v>
      </c>
      <c r="T1606" s="20">
        <v>0</v>
      </c>
      <c r="U1606" s="20">
        <v>228581.89</v>
      </c>
      <c r="V1606" s="20">
        <v>-91668.43</v>
      </c>
      <c r="W1606" s="20">
        <v>-28.62</v>
      </c>
      <c r="X1606" s="20">
        <v>-0.02</v>
      </c>
      <c r="Y1606" s="19">
        <v>2023</v>
      </c>
      <c r="Z1606" s="19">
        <v>6</v>
      </c>
    </row>
    <row r="1607" spans="1:26" x14ac:dyDescent="0.25">
      <c r="A1607" s="19">
        <v>202307</v>
      </c>
      <c r="B1607" s="19">
        <v>9154</v>
      </c>
      <c r="C1607" s="19" t="s">
        <v>451</v>
      </c>
      <c r="F1607" s="19">
        <v>12</v>
      </c>
      <c r="G1607" s="19" t="s">
        <v>229</v>
      </c>
      <c r="H1607" s="19">
        <v>0</v>
      </c>
      <c r="J1607" s="19">
        <v>1</v>
      </c>
      <c r="K1607" s="20" t="s">
        <v>523</v>
      </c>
      <c r="L1607" s="20">
        <v>171</v>
      </c>
      <c r="M1607" s="20">
        <v>171</v>
      </c>
      <c r="N1607" s="20">
        <v>98109.69</v>
      </c>
      <c r="O1607" s="20">
        <v>24209.52</v>
      </c>
      <c r="P1607" s="20">
        <v>24.68</v>
      </c>
      <c r="Q1607" s="20">
        <v>122319.21</v>
      </c>
      <c r="R1607" s="20">
        <v>23089.91</v>
      </c>
      <c r="S1607" s="20">
        <v>0</v>
      </c>
      <c r="T1607" s="20">
        <v>0</v>
      </c>
      <c r="U1607" s="20">
        <v>99229.3</v>
      </c>
      <c r="V1607" s="20">
        <v>1119.6099999999999</v>
      </c>
      <c r="W1607" s="20">
        <v>1.1399999999999999</v>
      </c>
      <c r="X1607" s="20">
        <v>0</v>
      </c>
      <c r="Y1607" s="19">
        <v>2023</v>
      </c>
      <c r="Z1607" s="19">
        <v>7</v>
      </c>
    </row>
    <row r="1608" spans="1:26" x14ac:dyDescent="0.25">
      <c r="A1608" s="19">
        <v>202308</v>
      </c>
      <c r="B1608" s="19">
        <v>9154</v>
      </c>
      <c r="C1608" s="19" t="s">
        <v>451</v>
      </c>
      <c r="F1608" s="19">
        <v>12</v>
      </c>
      <c r="G1608" s="19" t="s">
        <v>229</v>
      </c>
      <c r="H1608" s="19">
        <v>0</v>
      </c>
      <c r="J1608" s="19">
        <v>1</v>
      </c>
      <c r="K1608" s="20" t="s">
        <v>523</v>
      </c>
      <c r="L1608" s="20">
        <v>200</v>
      </c>
      <c r="M1608" s="20">
        <v>200</v>
      </c>
      <c r="N1608" s="20">
        <v>125075.85</v>
      </c>
      <c r="O1608" s="20">
        <v>30775.360000000001</v>
      </c>
      <c r="P1608" s="20">
        <v>24.61</v>
      </c>
      <c r="Q1608" s="20">
        <v>155851.21</v>
      </c>
      <c r="R1608" s="20">
        <v>8120.09</v>
      </c>
      <c r="S1608" s="20">
        <v>0</v>
      </c>
      <c r="T1608" s="20">
        <v>0</v>
      </c>
      <c r="U1608" s="20">
        <v>147731.12</v>
      </c>
      <c r="V1608" s="20">
        <v>22655.27</v>
      </c>
      <c r="W1608" s="20">
        <v>18.11</v>
      </c>
      <c r="X1608" s="20">
        <v>0.01</v>
      </c>
      <c r="Y1608" s="19">
        <v>2023</v>
      </c>
      <c r="Z1608" s="19">
        <v>8</v>
      </c>
    </row>
    <row r="1609" spans="1:26" x14ac:dyDescent="0.25">
      <c r="A1609" s="19">
        <v>202309</v>
      </c>
      <c r="B1609" s="19">
        <v>9154</v>
      </c>
      <c r="C1609" s="19" t="s">
        <v>451</v>
      </c>
      <c r="F1609" s="19">
        <v>12</v>
      </c>
      <c r="G1609" s="19" t="s">
        <v>229</v>
      </c>
      <c r="H1609" s="19">
        <v>0</v>
      </c>
      <c r="J1609" s="19">
        <v>1</v>
      </c>
      <c r="K1609" s="20" t="s">
        <v>523</v>
      </c>
      <c r="L1609" s="20">
        <v>265</v>
      </c>
      <c r="M1609" s="20">
        <v>265</v>
      </c>
      <c r="N1609" s="20">
        <v>190584.85</v>
      </c>
      <c r="O1609" s="20">
        <v>45849.51</v>
      </c>
      <c r="P1609" s="20">
        <v>24.06</v>
      </c>
      <c r="Q1609" s="20">
        <v>236434.36</v>
      </c>
      <c r="R1609" s="20">
        <v>121659.51</v>
      </c>
      <c r="S1609" s="20">
        <v>0</v>
      </c>
      <c r="T1609" s="20">
        <v>0</v>
      </c>
      <c r="U1609" s="20">
        <v>114774.85</v>
      </c>
      <c r="V1609" s="20">
        <v>-75810</v>
      </c>
      <c r="W1609" s="20">
        <v>-39.78</v>
      </c>
      <c r="X1609" s="20">
        <v>-0.02</v>
      </c>
      <c r="Y1609" s="19">
        <v>2023</v>
      </c>
      <c r="Z1609" s="19">
        <v>9</v>
      </c>
    </row>
    <row r="1610" spans="1:26" x14ac:dyDescent="0.25">
      <c r="A1610" s="19">
        <v>202310</v>
      </c>
      <c r="B1610" s="19">
        <v>9154</v>
      </c>
      <c r="C1610" s="19" t="s">
        <v>451</v>
      </c>
      <c r="F1610" s="19">
        <v>12</v>
      </c>
      <c r="G1610" s="19" t="s">
        <v>229</v>
      </c>
      <c r="H1610" s="19">
        <v>0</v>
      </c>
      <c r="J1610" s="19">
        <v>1</v>
      </c>
      <c r="K1610" s="20" t="s">
        <v>523</v>
      </c>
      <c r="L1610" s="20">
        <v>-133</v>
      </c>
      <c r="M1610" s="20">
        <v>-133</v>
      </c>
      <c r="N1610" s="20">
        <v>-109042.99</v>
      </c>
      <c r="O1610" s="20">
        <v>-26231.73</v>
      </c>
      <c r="P1610" s="20">
        <v>0</v>
      </c>
      <c r="Q1610" s="20">
        <v>-135274.72</v>
      </c>
      <c r="R1610" s="20">
        <v>-78281.36</v>
      </c>
      <c r="S1610" s="20">
        <v>0</v>
      </c>
      <c r="T1610" s="20">
        <v>0</v>
      </c>
      <c r="U1610" s="20">
        <v>-56993.36</v>
      </c>
      <c r="V1610" s="20">
        <v>52049.63</v>
      </c>
      <c r="W1610" s="20">
        <v>0</v>
      </c>
      <c r="X1610" s="20">
        <v>0.01</v>
      </c>
      <c r="Y1610" s="19">
        <v>2023</v>
      </c>
      <c r="Z1610" s="19">
        <v>10</v>
      </c>
    </row>
    <row r="1611" spans="1:26" x14ac:dyDescent="0.25">
      <c r="A1611" s="19">
        <v>202311</v>
      </c>
      <c r="B1611" s="19">
        <v>9154</v>
      </c>
      <c r="C1611" s="19" t="s">
        <v>451</v>
      </c>
      <c r="F1611" s="19">
        <v>12</v>
      </c>
      <c r="G1611" s="19" t="s">
        <v>229</v>
      </c>
      <c r="H1611" s="19">
        <v>0</v>
      </c>
      <c r="J1611" s="19">
        <v>1</v>
      </c>
      <c r="K1611" s="20" t="s">
        <v>523</v>
      </c>
      <c r="L1611" s="20">
        <v>12</v>
      </c>
      <c r="M1611" s="20">
        <v>12</v>
      </c>
      <c r="N1611" s="20">
        <v>11215.92</v>
      </c>
      <c r="O1611" s="20">
        <v>2691.84</v>
      </c>
      <c r="P1611" s="20">
        <v>24</v>
      </c>
      <c r="Q1611" s="20">
        <v>13907.76</v>
      </c>
      <c r="R1611" s="20">
        <v>0</v>
      </c>
      <c r="S1611" s="20">
        <v>0</v>
      </c>
      <c r="T1611" s="20">
        <v>0</v>
      </c>
      <c r="U1611" s="20">
        <v>13907.76</v>
      </c>
      <c r="V1611" s="20">
        <v>2691.84</v>
      </c>
      <c r="W1611" s="20">
        <v>24</v>
      </c>
      <c r="X1611" s="20">
        <v>0</v>
      </c>
      <c r="Y1611" s="19">
        <v>2023</v>
      </c>
      <c r="Z1611" s="19">
        <v>11</v>
      </c>
    </row>
    <row r="1612" spans="1:26" x14ac:dyDescent="0.25">
      <c r="A1612" s="19">
        <v>202312</v>
      </c>
      <c r="B1612" s="19">
        <v>9154</v>
      </c>
      <c r="C1612" s="19" t="s">
        <v>451</v>
      </c>
      <c r="F1612" s="19">
        <v>12</v>
      </c>
      <c r="G1612" s="19" t="s">
        <v>229</v>
      </c>
      <c r="H1612" s="19">
        <v>0</v>
      </c>
      <c r="J1612" s="19">
        <v>1</v>
      </c>
      <c r="K1612" s="20" t="s">
        <v>523</v>
      </c>
      <c r="L1612" s="20">
        <v>18</v>
      </c>
      <c r="M1612" s="20">
        <v>18</v>
      </c>
      <c r="N1612" s="20">
        <v>23675.4</v>
      </c>
      <c r="O1612" s="20">
        <v>5682.12</v>
      </c>
      <c r="P1612" s="20">
        <v>24</v>
      </c>
      <c r="Q1612" s="20">
        <v>29357.52</v>
      </c>
      <c r="R1612" s="20">
        <v>0</v>
      </c>
      <c r="S1612" s="20">
        <v>0</v>
      </c>
      <c r="T1612" s="20">
        <v>0</v>
      </c>
      <c r="U1612" s="20">
        <v>29357.52</v>
      </c>
      <c r="V1612" s="20">
        <v>5682.12</v>
      </c>
      <c r="W1612" s="20">
        <v>24</v>
      </c>
      <c r="X1612" s="20">
        <v>0</v>
      </c>
      <c r="Y1612" s="19">
        <v>2023</v>
      </c>
      <c r="Z1612" s="19">
        <v>12</v>
      </c>
    </row>
    <row r="1613" spans="1:26" x14ac:dyDescent="0.25">
      <c r="A1613" s="19">
        <v>202401</v>
      </c>
      <c r="B1613" s="19">
        <v>9154</v>
      </c>
      <c r="C1613" s="19" t="s">
        <v>451</v>
      </c>
      <c r="F1613" s="19">
        <v>12</v>
      </c>
      <c r="G1613" s="19" t="s">
        <v>229</v>
      </c>
      <c r="H1613" s="19">
        <v>0</v>
      </c>
      <c r="J1613" s="19">
        <v>1</v>
      </c>
      <c r="K1613" s="20" t="s">
        <v>523</v>
      </c>
      <c r="L1613" s="20">
        <v>25</v>
      </c>
      <c r="M1613" s="20">
        <v>25</v>
      </c>
      <c r="N1613" s="20">
        <v>39029.75</v>
      </c>
      <c r="O1613" s="20">
        <v>9367.25</v>
      </c>
      <c r="P1613" s="20">
        <v>24</v>
      </c>
      <c r="Q1613" s="20">
        <v>48397</v>
      </c>
      <c r="R1613" s="20">
        <v>0</v>
      </c>
      <c r="S1613" s="20">
        <v>0</v>
      </c>
      <c r="T1613" s="20">
        <v>0</v>
      </c>
      <c r="U1613" s="20">
        <v>48397</v>
      </c>
      <c r="V1613" s="20">
        <v>9367.25</v>
      </c>
      <c r="W1613" s="20">
        <v>24</v>
      </c>
      <c r="X1613" s="20">
        <v>0</v>
      </c>
      <c r="Y1613" s="19">
        <v>2024</v>
      </c>
      <c r="Z1613" s="19">
        <v>1</v>
      </c>
    </row>
    <row r="1614" spans="1:26" x14ac:dyDescent="0.25">
      <c r="A1614" s="19">
        <v>202402</v>
      </c>
      <c r="B1614" s="19">
        <v>9154</v>
      </c>
      <c r="C1614" s="19" t="s">
        <v>451</v>
      </c>
      <c r="F1614" s="19">
        <v>12</v>
      </c>
      <c r="G1614" s="19" t="s">
        <v>229</v>
      </c>
      <c r="H1614" s="19">
        <v>0</v>
      </c>
      <c r="J1614" s="19">
        <v>1</v>
      </c>
      <c r="K1614" s="20" t="s">
        <v>523</v>
      </c>
      <c r="L1614" s="20">
        <v>6</v>
      </c>
      <c r="M1614" s="20">
        <v>6</v>
      </c>
      <c r="N1614" s="20">
        <v>10116.48</v>
      </c>
      <c r="O1614" s="20">
        <v>2427.96</v>
      </c>
      <c r="P1614" s="20">
        <v>24</v>
      </c>
      <c r="Q1614" s="20">
        <v>12544.44</v>
      </c>
      <c r="R1614" s="20">
        <v>0</v>
      </c>
      <c r="S1614" s="20">
        <v>0</v>
      </c>
      <c r="T1614" s="20">
        <v>0</v>
      </c>
      <c r="U1614" s="20">
        <v>12544.44</v>
      </c>
      <c r="V1614" s="20">
        <v>2427.96</v>
      </c>
      <c r="W1614" s="20">
        <v>24</v>
      </c>
      <c r="X1614" s="20">
        <v>0</v>
      </c>
      <c r="Y1614" s="19">
        <v>2024</v>
      </c>
      <c r="Z1614" s="19">
        <v>2</v>
      </c>
    </row>
    <row r="1615" spans="1:26" x14ac:dyDescent="0.25">
      <c r="A1615" s="19">
        <v>202403</v>
      </c>
      <c r="B1615" s="19">
        <v>9154</v>
      </c>
      <c r="C1615" s="19" t="s">
        <v>451</v>
      </c>
      <c r="F1615" s="19">
        <v>12</v>
      </c>
      <c r="G1615" s="19" t="s">
        <v>229</v>
      </c>
      <c r="H1615" s="19">
        <v>0</v>
      </c>
      <c r="J1615" s="19">
        <v>1</v>
      </c>
      <c r="K1615" s="20" t="s">
        <v>523</v>
      </c>
      <c r="L1615" s="20">
        <v>12</v>
      </c>
      <c r="M1615" s="20">
        <v>12</v>
      </c>
      <c r="N1615" s="20">
        <v>23502.240000000002</v>
      </c>
      <c r="O1615" s="20">
        <v>5640.48</v>
      </c>
      <c r="P1615" s="20">
        <v>24</v>
      </c>
      <c r="Q1615" s="20">
        <v>29142.720000000001</v>
      </c>
      <c r="R1615" s="20">
        <v>0</v>
      </c>
      <c r="S1615" s="20">
        <v>0</v>
      </c>
      <c r="T1615" s="20">
        <v>0</v>
      </c>
      <c r="U1615" s="20">
        <v>29142.720000000001</v>
      </c>
      <c r="V1615" s="20">
        <v>5640.48</v>
      </c>
      <c r="W1615" s="20">
        <v>24</v>
      </c>
      <c r="X1615" s="20">
        <v>0</v>
      </c>
      <c r="Y1615" s="19">
        <v>2024</v>
      </c>
      <c r="Z1615" s="19">
        <v>3</v>
      </c>
    </row>
    <row r="1616" spans="1:26" x14ac:dyDescent="0.25">
      <c r="A1616" s="19">
        <v>202306</v>
      </c>
      <c r="B1616" s="19">
        <v>9194</v>
      </c>
      <c r="C1616" s="19" t="s">
        <v>452</v>
      </c>
      <c r="F1616" s="19">
        <v>12</v>
      </c>
      <c r="G1616" s="19" t="s">
        <v>229</v>
      </c>
      <c r="H1616" s="19">
        <v>0</v>
      </c>
      <c r="J1616" s="19">
        <v>1</v>
      </c>
      <c r="K1616" s="20" t="s">
        <v>523</v>
      </c>
      <c r="L1616" s="20">
        <v>54</v>
      </c>
      <c r="M1616" s="20">
        <v>10.8</v>
      </c>
      <c r="N1616" s="20">
        <v>11721.78</v>
      </c>
      <c r="O1616" s="20">
        <v>3106.08</v>
      </c>
      <c r="P1616" s="20">
        <v>26.5</v>
      </c>
      <c r="Q1616" s="20">
        <v>14827.86</v>
      </c>
      <c r="R1616" s="20">
        <v>0</v>
      </c>
      <c r="S1616" s="20">
        <v>0</v>
      </c>
      <c r="T1616" s="20">
        <v>0</v>
      </c>
      <c r="U1616" s="20">
        <v>14827.86</v>
      </c>
      <c r="V1616" s="20">
        <v>3106.08</v>
      </c>
      <c r="W1616" s="20">
        <v>26.5</v>
      </c>
      <c r="X1616" s="20">
        <v>0</v>
      </c>
      <c r="Y1616" s="19">
        <v>2023</v>
      </c>
      <c r="Z1616" s="19">
        <v>6</v>
      </c>
    </row>
    <row r="1617" spans="1:26" x14ac:dyDescent="0.25">
      <c r="A1617" s="19">
        <v>202307</v>
      </c>
      <c r="B1617" s="19">
        <v>9194</v>
      </c>
      <c r="C1617" s="19" t="s">
        <v>452</v>
      </c>
      <c r="F1617" s="19">
        <v>12</v>
      </c>
      <c r="G1617" s="19" t="s">
        <v>229</v>
      </c>
      <c r="H1617" s="19">
        <v>0</v>
      </c>
      <c r="J1617" s="19">
        <v>1</v>
      </c>
      <c r="K1617" s="20" t="s">
        <v>523</v>
      </c>
      <c r="L1617" s="20">
        <v>183</v>
      </c>
      <c r="M1617" s="20">
        <v>36.6</v>
      </c>
      <c r="N1617" s="20">
        <v>43696.18</v>
      </c>
      <c r="O1617" s="20">
        <v>10992.3</v>
      </c>
      <c r="P1617" s="20">
        <v>25.16</v>
      </c>
      <c r="Q1617" s="20">
        <v>54688.480000000003</v>
      </c>
      <c r="R1617" s="20">
        <v>0</v>
      </c>
      <c r="S1617" s="20">
        <v>0</v>
      </c>
      <c r="T1617" s="20">
        <v>0</v>
      </c>
      <c r="U1617" s="20">
        <v>54688.480000000003</v>
      </c>
      <c r="V1617" s="20">
        <v>10992.3</v>
      </c>
      <c r="W1617" s="20">
        <v>25.16</v>
      </c>
      <c r="X1617" s="20">
        <v>0</v>
      </c>
      <c r="Y1617" s="19">
        <v>2023</v>
      </c>
      <c r="Z1617" s="19">
        <v>7</v>
      </c>
    </row>
    <row r="1618" spans="1:26" x14ac:dyDescent="0.25">
      <c r="A1618" s="19">
        <v>202308</v>
      </c>
      <c r="B1618" s="19">
        <v>9194</v>
      </c>
      <c r="C1618" s="19" t="s">
        <v>452</v>
      </c>
      <c r="F1618" s="19">
        <v>12</v>
      </c>
      <c r="G1618" s="19" t="s">
        <v>229</v>
      </c>
      <c r="H1618" s="19">
        <v>0</v>
      </c>
      <c r="J1618" s="19">
        <v>1</v>
      </c>
      <c r="K1618" s="20" t="s">
        <v>523</v>
      </c>
      <c r="L1618" s="20">
        <v>267</v>
      </c>
      <c r="M1618" s="20">
        <v>53.4</v>
      </c>
      <c r="N1618" s="20">
        <v>69492.34</v>
      </c>
      <c r="O1618" s="20">
        <v>17052.64</v>
      </c>
      <c r="P1618" s="20">
        <v>24.54</v>
      </c>
      <c r="Q1618" s="20">
        <v>86544.98</v>
      </c>
      <c r="R1618" s="20">
        <v>0</v>
      </c>
      <c r="S1618" s="20">
        <v>0</v>
      </c>
      <c r="T1618" s="20">
        <v>0</v>
      </c>
      <c r="U1618" s="20">
        <v>86544.98</v>
      </c>
      <c r="V1618" s="20">
        <v>17052.64</v>
      </c>
      <c r="W1618" s="20">
        <v>24.54</v>
      </c>
      <c r="X1618" s="20">
        <v>0</v>
      </c>
      <c r="Y1618" s="19">
        <v>2023</v>
      </c>
      <c r="Z1618" s="19">
        <v>8</v>
      </c>
    </row>
    <row r="1619" spans="1:26" x14ac:dyDescent="0.25">
      <c r="A1619" s="19">
        <v>202309</v>
      </c>
      <c r="B1619" s="19">
        <v>9194</v>
      </c>
      <c r="C1619" s="19" t="s">
        <v>452</v>
      </c>
      <c r="F1619" s="19">
        <v>12</v>
      </c>
      <c r="G1619" s="19" t="s">
        <v>229</v>
      </c>
      <c r="H1619" s="19">
        <v>0</v>
      </c>
      <c r="J1619" s="19">
        <v>1</v>
      </c>
      <c r="K1619" s="20" t="s">
        <v>523</v>
      </c>
      <c r="L1619" s="20">
        <v>170</v>
      </c>
      <c r="M1619" s="20">
        <v>34</v>
      </c>
      <c r="N1619" s="20">
        <v>50883.39</v>
      </c>
      <c r="O1619" s="20">
        <v>12213.13</v>
      </c>
      <c r="P1619" s="20">
        <v>24</v>
      </c>
      <c r="Q1619" s="20">
        <v>63096.52</v>
      </c>
      <c r="R1619" s="20">
        <v>0</v>
      </c>
      <c r="S1619" s="20">
        <v>0</v>
      </c>
      <c r="T1619" s="20">
        <v>0</v>
      </c>
      <c r="U1619" s="20">
        <v>63096.52</v>
      </c>
      <c r="V1619" s="20">
        <v>12213.13</v>
      </c>
      <c r="W1619" s="20">
        <v>24</v>
      </c>
      <c r="X1619" s="20">
        <v>0</v>
      </c>
      <c r="Y1619" s="19">
        <v>2023</v>
      </c>
      <c r="Z1619" s="19">
        <v>9</v>
      </c>
    </row>
    <row r="1620" spans="1:26" x14ac:dyDescent="0.25">
      <c r="A1620" s="19">
        <v>202310</v>
      </c>
      <c r="B1620" s="19">
        <v>9194</v>
      </c>
      <c r="C1620" s="19" t="s">
        <v>452</v>
      </c>
      <c r="F1620" s="19">
        <v>12</v>
      </c>
      <c r="G1620" s="19" t="s">
        <v>229</v>
      </c>
      <c r="H1620" s="19">
        <v>0</v>
      </c>
      <c r="J1620" s="19">
        <v>1</v>
      </c>
      <c r="K1620" s="20" t="s">
        <v>523</v>
      </c>
      <c r="L1620" s="20">
        <v>69</v>
      </c>
      <c r="M1620" s="20">
        <v>13.8</v>
      </c>
      <c r="N1620" s="20">
        <v>23543.08</v>
      </c>
      <c r="O1620" s="20">
        <v>5650.36</v>
      </c>
      <c r="P1620" s="20">
        <v>24</v>
      </c>
      <c r="Q1620" s="20">
        <v>29193.439999999999</v>
      </c>
      <c r="R1620" s="20">
        <v>0</v>
      </c>
      <c r="S1620" s="20">
        <v>0</v>
      </c>
      <c r="T1620" s="20">
        <v>0</v>
      </c>
      <c r="U1620" s="20">
        <v>29193.439999999999</v>
      </c>
      <c r="V1620" s="20">
        <v>5650.36</v>
      </c>
      <c r="W1620" s="20">
        <v>24</v>
      </c>
      <c r="X1620" s="20">
        <v>0</v>
      </c>
      <c r="Y1620" s="19">
        <v>2023</v>
      </c>
      <c r="Z1620" s="19">
        <v>10</v>
      </c>
    </row>
    <row r="1621" spans="1:26" x14ac:dyDescent="0.25">
      <c r="A1621" s="19">
        <v>202311</v>
      </c>
      <c r="B1621" s="19">
        <v>9194</v>
      </c>
      <c r="C1621" s="19" t="s">
        <v>452</v>
      </c>
      <c r="F1621" s="19">
        <v>12</v>
      </c>
      <c r="G1621" s="19" t="s">
        <v>229</v>
      </c>
      <c r="H1621" s="19">
        <v>0</v>
      </c>
      <c r="J1621" s="19">
        <v>1</v>
      </c>
      <c r="K1621" s="20" t="s">
        <v>523</v>
      </c>
      <c r="L1621" s="20">
        <v>-11</v>
      </c>
      <c r="M1621" s="20">
        <v>-2.2000000000000002</v>
      </c>
      <c r="N1621" s="20">
        <v>-4278.8</v>
      </c>
      <c r="O1621" s="20">
        <v>-1026.92</v>
      </c>
      <c r="P1621" s="20">
        <v>0</v>
      </c>
      <c r="Q1621" s="20">
        <v>-5305.72</v>
      </c>
      <c r="R1621" s="20">
        <v>0</v>
      </c>
      <c r="S1621" s="20">
        <v>0</v>
      </c>
      <c r="T1621" s="20">
        <v>0</v>
      </c>
      <c r="U1621" s="20">
        <v>-5305.72</v>
      </c>
      <c r="V1621" s="20">
        <v>-1026.92</v>
      </c>
      <c r="W1621" s="20">
        <v>0</v>
      </c>
      <c r="X1621" s="20">
        <v>0</v>
      </c>
      <c r="Y1621" s="19">
        <v>2023</v>
      </c>
      <c r="Z1621" s="19">
        <v>11</v>
      </c>
    </row>
    <row r="1622" spans="1:26" x14ac:dyDescent="0.25">
      <c r="A1622" s="19">
        <v>202312</v>
      </c>
      <c r="B1622" s="19">
        <v>9194</v>
      </c>
      <c r="C1622" s="19" t="s">
        <v>452</v>
      </c>
      <c r="F1622" s="19">
        <v>12</v>
      </c>
      <c r="G1622" s="19" t="s">
        <v>229</v>
      </c>
      <c r="H1622" s="19">
        <v>0</v>
      </c>
      <c r="J1622" s="19">
        <v>1</v>
      </c>
      <c r="K1622" s="20" t="s">
        <v>523</v>
      </c>
      <c r="L1622" s="20">
        <v>84</v>
      </c>
      <c r="M1622" s="20">
        <v>16.8</v>
      </c>
      <c r="N1622" s="20">
        <v>46391.23</v>
      </c>
      <c r="O1622" s="20">
        <v>11303.33</v>
      </c>
      <c r="P1622" s="20">
        <v>24.37</v>
      </c>
      <c r="Q1622" s="20">
        <v>57694.559999999998</v>
      </c>
      <c r="R1622" s="20">
        <v>25391.52</v>
      </c>
      <c r="S1622" s="20">
        <v>0</v>
      </c>
      <c r="T1622" s="20">
        <v>0</v>
      </c>
      <c r="U1622" s="20">
        <v>32303.040000000001</v>
      </c>
      <c r="V1622" s="20">
        <v>-14088.19</v>
      </c>
      <c r="W1622" s="20">
        <v>-30.37</v>
      </c>
      <c r="X1622" s="20">
        <v>0</v>
      </c>
      <c r="Y1622" s="19">
        <v>2023</v>
      </c>
      <c r="Z1622" s="19">
        <v>12</v>
      </c>
    </row>
    <row r="1623" spans="1:26" x14ac:dyDescent="0.25">
      <c r="A1623" s="19">
        <v>202401</v>
      </c>
      <c r="B1623" s="19">
        <v>9194</v>
      </c>
      <c r="C1623" s="19" t="s">
        <v>452</v>
      </c>
      <c r="F1623" s="19">
        <v>12</v>
      </c>
      <c r="G1623" s="19" t="s">
        <v>229</v>
      </c>
      <c r="H1623" s="19">
        <v>0</v>
      </c>
      <c r="J1623" s="19">
        <v>1</v>
      </c>
      <c r="K1623" s="20" t="s">
        <v>523</v>
      </c>
      <c r="L1623" s="20">
        <v>-43</v>
      </c>
      <c r="M1623" s="20">
        <v>-8.6</v>
      </c>
      <c r="N1623" s="20">
        <v>-27938.39</v>
      </c>
      <c r="O1623" s="20">
        <v>-6705.1</v>
      </c>
      <c r="P1623" s="20">
        <v>0</v>
      </c>
      <c r="Q1623" s="20">
        <v>-34643.49</v>
      </c>
      <c r="R1623" s="20">
        <v>-8459.49</v>
      </c>
      <c r="S1623" s="20">
        <v>0</v>
      </c>
      <c r="T1623" s="20">
        <v>0</v>
      </c>
      <c r="U1623" s="20">
        <v>-26184</v>
      </c>
      <c r="V1623" s="20">
        <v>1754.39</v>
      </c>
      <c r="W1623" s="20">
        <v>0</v>
      </c>
      <c r="X1623" s="20">
        <v>0</v>
      </c>
      <c r="Y1623" s="19">
        <v>2024</v>
      </c>
      <c r="Z1623" s="19">
        <v>1</v>
      </c>
    </row>
    <row r="1624" spans="1:26" x14ac:dyDescent="0.25">
      <c r="A1624" s="19">
        <v>202309</v>
      </c>
      <c r="B1624" s="19">
        <v>9153</v>
      </c>
      <c r="C1624" s="19" t="s">
        <v>499</v>
      </c>
      <c r="F1624" s="19">
        <v>12</v>
      </c>
      <c r="G1624" s="19" t="s">
        <v>229</v>
      </c>
      <c r="H1624" s="19">
        <v>0</v>
      </c>
      <c r="J1624" s="19">
        <v>1</v>
      </c>
      <c r="K1624" s="20" t="s">
        <v>523</v>
      </c>
      <c r="L1624" s="20">
        <v>4</v>
      </c>
      <c r="M1624" s="20">
        <v>4</v>
      </c>
      <c r="N1624" s="20">
        <v>2886.54</v>
      </c>
      <c r="O1624" s="20">
        <v>707.2</v>
      </c>
      <c r="P1624" s="20">
        <v>24.5</v>
      </c>
      <c r="Q1624" s="20">
        <v>3593.74</v>
      </c>
      <c r="R1624" s="20">
        <v>0</v>
      </c>
      <c r="S1624" s="20">
        <v>0</v>
      </c>
      <c r="T1624" s="20">
        <v>0</v>
      </c>
      <c r="U1624" s="20">
        <v>3593.74</v>
      </c>
      <c r="V1624" s="20">
        <v>707.2</v>
      </c>
      <c r="W1624" s="20">
        <v>24.5</v>
      </c>
      <c r="X1624" s="20">
        <v>0</v>
      </c>
      <c r="Y1624" s="19">
        <v>2023</v>
      </c>
      <c r="Z1624" s="19">
        <v>9</v>
      </c>
    </row>
    <row r="1625" spans="1:26" x14ac:dyDescent="0.25">
      <c r="A1625" s="19">
        <v>202310</v>
      </c>
      <c r="B1625" s="19">
        <v>9153</v>
      </c>
      <c r="C1625" s="19" t="s">
        <v>499</v>
      </c>
      <c r="F1625" s="19">
        <v>12</v>
      </c>
      <c r="G1625" s="19" t="s">
        <v>229</v>
      </c>
      <c r="H1625" s="19">
        <v>0</v>
      </c>
      <c r="J1625" s="19">
        <v>1</v>
      </c>
      <c r="K1625" s="20" t="s">
        <v>523</v>
      </c>
      <c r="L1625" s="20">
        <v>9</v>
      </c>
      <c r="M1625" s="20">
        <v>9</v>
      </c>
      <c r="N1625" s="20">
        <v>7403.98</v>
      </c>
      <c r="O1625" s="20">
        <v>1813.94</v>
      </c>
      <c r="P1625" s="20">
        <v>24.5</v>
      </c>
      <c r="Q1625" s="20">
        <v>9217.92</v>
      </c>
      <c r="R1625" s="20">
        <v>-1208.57</v>
      </c>
      <c r="S1625" s="20">
        <v>0</v>
      </c>
      <c r="T1625" s="20">
        <v>0</v>
      </c>
      <c r="U1625" s="20">
        <v>10426.49</v>
      </c>
      <c r="V1625" s="20">
        <v>3022.51</v>
      </c>
      <c r="W1625" s="20">
        <v>40.82</v>
      </c>
      <c r="X1625" s="20">
        <v>0</v>
      </c>
      <c r="Y1625" s="19">
        <v>2023</v>
      </c>
      <c r="Z1625" s="19">
        <v>10</v>
      </c>
    </row>
    <row r="1626" spans="1:26" x14ac:dyDescent="0.25">
      <c r="A1626" s="19">
        <v>202401</v>
      </c>
      <c r="B1626" s="19">
        <v>9153</v>
      </c>
      <c r="C1626" s="19" t="s">
        <v>499</v>
      </c>
      <c r="F1626" s="19">
        <v>12</v>
      </c>
      <c r="G1626" s="19" t="s">
        <v>229</v>
      </c>
      <c r="H1626" s="19">
        <v>0</v>
      </c>
      <c r="J1626" s="19">
        <v>1</v>
      </c>
      <c r="K1626" s="20" t="s">
        <v>523</v>
      </c>
      <c r="L1626" s="20">
        <v>6</v>
      </c>
      <c r="M1626" s="20">
        <v>6</v>
      </c>
      <c r="N1626" s="20">
        <v>9399.06</v>
      </c>
      <c r="O1626" s="20">
        <v>2302.7399999999998</v>
      </c>
      <c r="P1626" s="20">
        <v>24.5</v>
      </c>
      <c r="Q1626" s="20">
        <v>11701.8</v>
      </c>
      <c r="R1626" s="20">
        <v>0</v>
      </c>
      <c r="S1626" s="20">
        <v>0</v>
      </c>
      <c r="T1626" s="20">
        <v>0</v>
      </c>
      <c r="U1626" s="20">
        <v>11701.8</v>
      </c>
      <c r="V1626" s="20">
        <v>2302.7399999999998</v>
      </c>
      <c r="W1626" s="20">
        <v>24.5</v>
      </c>
      <c r="X1626" s="20">
        <v>0</v>
      </c>
      <c r="Y1626" s="19">
        <v>2024</v>
      </c>
      <c r="Z1626" s="19">
        <v>1</v>
      </c>
    </row>
    <row r="1627" spans="1:26" x14ac:dyDescent="0.25">
      <c r="A1627" s="19">
        <v>202308</v>
      </c>
      <c r="B1627" s="19">
        <v>9155</v>
      </c>
      <c r="C1627" s="19" t="s">
        <v>500</v>
      </c>
      <c r="F1627" s="19">
        <v>12</v>
      </c>
      <c r="G1627" s="19" t="s">
        <v>229</v>
      </c>
      <c r="H1627" s="19">
        <v>0</v>
      </c>
      <c r="J1627" s="19">
        <v>1</v>
      </c>
      <c r="K1627" s="20" t="s">
        <v>523</v>
      </c>
      <c r="L1627" s="20">
        <v>10</v>
      </c>
      <c r="M1627" s="20">
        <v>10</v>
      </c>
      <c r="N1627" s="20">
        <v>6275.1</v>
      </c>
      <c r="O1627" s="20">
        <v>1537.4</v>
      </c>
      <c r="P1627" s="20">
        <v>24.5</v>
      </c>
      <c r="Q1627" s="20">
        <v>7812.5</v>
      </c>
      <c r="R1627" s="20">
        <v>0</v>
      </c>
      <c r="S1627" s="20">
        <v>0</v>
      </c>
      <c r="T1627" s="20">
        <v>0</v>
      </c>
      <c r="U1627" s="20">
        <v>7812.5</v>
      </c>
      <c r="V1627" s="20">
        <v>1537.4</v>
      </c>
      <c r="W1627" s="20">
        <v>24.5</v>
      </c>
      <c r="X1627" s="20">
        <v>0</v>
      </c>
      <c r="Y1627" s="19">
        <v>2023</v>
      </c>
      <c r="Z1627" s="19">
        <v>8</v>
      </c>
    </row>
    <row r="1628" spans="1:26" x14ac:dyDescent="0.25">
      <c r="A1628" s="19">
        <v>202310</v>
      </c>
      <c r="B1628" s="19">
        <v>9155</v>
      </c>
      <c r="C1628" s="19" t="s">
        <v>500</v>
      </c>
      <c r="F1628" s="19">
        <v>12</v>
      </c>
      <c r="G1628" s="19" t="s">
        <v>229</v>
      </c>
      <c r="H1628" s="19">
        <v>0</v>
      </c>
      <c r="J1628" s="19">
        <v>1</v>
      </c>
      <c r="K1628" s="20" t="s">
        <v>523</v>
      </c>
      <c r="L1628" s="20">
        <v>10</v>
      </c>
      <c r="M1628" s="20">
        <v>10</v>
      </c>
      <c r="N1628" s="20">
        <v>8226.61</v>
      </c>
      <c r="O1628" s="20">
        <v>2015.5</v>
      </c>
      <c r="P1628" s="20">
        <v>24.5</v>
      </c>
      <c r="Q1628" s="20">
        <v>10242.11</v>
      </c>
      <c r="R1628" s="20">
        <v>0</v>
      </c>
      <c r="S1628" s="20">
        <v>0</v>
      </c>
      <c r="T1628" s="20">
        <v>0</v>
      </c>
      <c r="U1628" s="20">
        <v>10242.11</v>
      </c>
      <c r="V1628" s="20">
        <v>2015.5</v>
      </c>
      <c r="W1628" s="20">
        <v>24.5</v>
      </c>
      <c r="X1628" s="20">
        <v>0</v>
      </c>
      <c r="Y1628" s="19">
        <v>2023</v>
      </c>
      <c r="Z1628" s="19">
        <v>10</v>
      </c>
    </row>
    <row r="1629" spans="1:26" x14ac:dyDescent="0.25">
      <c r="A1629" s="19">
        <v>202312</v>
      </c>
      <c r="B1629" s="19">
        <v>9155</v>
      </c>
      <c r="C1629" s="19" t="s">
        <v>500</v>
      </c>
      <c r="F1629" s="19">
        <v>12</v>
      </c>
      <c r="G1629" s="19" t="s">
        <v>229</v>
      </c>
      <c r="H1629" s="19">
        <v>0</v>
      </c>
      <c r="J1629" s="19">
        <v>1</v>
      </c>
      <c r="K1629" s="20" t="s">
        <v>523</v>
      </c>
      <c r="L1629" s="20">
        <v>5</v>
      </c>
      <c r="M1629" s="20">
        <v>5</v>
      </c>
      <c r="N1629" s="20">
        <v>7113.62</v>
      </c>
      <c r="O1629" s="20">
        <v>1742.85</v>
      </c>
      <c r="P1629" s="20">
        <v>24.5</v>
      </c>
      <c r="Q1629" s="20">
        <v>8856.4699999999993</v>
      </c>
      <c r="R1629" s="20">
        <v>0</v>
      </c>
      <c r="S1629" s="20">
        <v>0</v>
      </c>
      <c r="T1629" s="20">
        <v>0</v>
      </c>
      <c r="U1629" s="20">
        <v>8856.4699999999993</v>
      </c>
      <c r="V1629" s="20">
        <v>1742.85</v>
      </c>
      <c r="W1629" s="20">
        <v>24.5</v>
      </c>
      <c r="X1629" s="20">
        <v>0</v>
      </c>
      <c r="Y1629" s="19">
        <v>2023</v>
      </c>
      <c r="Z1629" s="19">
        <v>12</v>
      </c>
    </row>
    <row r="1630" spans="1:26" x14ac:dyDescent="0.25">
      <c r="A1630" s="19">
        <v>202401</v>
      </c>
      <c r="B1630" s="19">
        <v>9155</v>
      </c>
      <c r="C1630" s="19" t="s">
        <v>500</v>
      </c>
      <c r="F1630" s="19">
        <v>12</v>
      </c>
      <c r="G1630" s="19" t="s">
        <v>229</v>
      </c>
      <c r="H1630" s="19">
        <v>0</v>
      </c>
      <c r="J1630" s="19">
        <v>1</v>
      </c>
      <c r="K1630" s="20" t="s">
        <v>523</v>
      </c>
      <c r="L1630" s="20">
        <v>9</v>
      </c>
      <c r="M1630" s="20">
        <v>9</v>
      </c>
      <c r="N1630" s="20">
        <v>14098.59</v>
      </c>
      <c r="O1630" s="20">
        <v>3454.11</v>
      </c>
      <c r="P1630" s="20">
        <v>24.5</v>
      </c>
      <c r="Q1630" s="20">
        <v>17552.7</v>
      </c>
      <c r="R1630" s="20">
        <v>0</v>
      </c>
      <c r="S1630" s="20">
        <v>0</v>
      </c>
      <c r="T1630" s="20">
        <v>0</v>
      </c>
      <c r="U1630" s="20">
        <v>17552.7</v>
      </c>
      <c r="V1630" s="20">
        <v>3454.11</v>
      </c>
      <c r="W1630" s="20">
        <v>24.5</v>
      </c>
      <c r="X1630" s="20">
        <v>0</v>
      </c>
      <c r="Y1630" s="19">
        <v>2024</v>
      </c>
      <c r="Z1630" s="19">
        <v>1</v>
      </c>
    </row>
    <row r="1631" spans="1:26" x14ac:dyDescent="0.25">
      <c r="A1631" s="19">
        <v>202310</v>
      </c>
      <c r="B1631" s="19">
        <v>9906</v>
      </c>
      <c r="C1631" s="19" t="s">
        <v>231</v>
      </c>
      <c r="F1631" s="19">
        <v>12</v>
      </c>
      <c r="G1631" s="19" t="s">
        <v>229</v>
      </c>
      <c r="H1631" s="19">
        <v>0</v>
      </c>
      <c r="J1631" s="19">
        <v>1</v>
      </c>
      <c r="K1631" s="20" t="s">
        <v>523</v>
      </c>
      <c r="L1631" s="20">
        <v>12</v>
      </c>
      <c r="M1631" s="20">
        <v>2.4</v>
      </c>
      <c r="N1631" s="20">
        <v>2221.8000000000002</v>
      </c>
      <c r="O1631" s="20">
        <v>533.28</v>
      </c>
      <c r="P1631" s="20">
        <v>24</v>
      </c>
      <c r="Q1631" s="20">
        <v>2755.08</v>
      </c>
      <c r="R1631" s="20">
        <v>0</v>
      </c>
      <c r="S1631" s="20">
        <v>0</v>
      </c>
      <c r="T1631" s="20">
        <v>0</v>
      </c>
      <c r="U1631" s="20">
        <v>2755.08</v>
      </c>
      <c r="V1631" s="20">
        <v>533.28</v>
      </c>
      <c r="W1631" s="20">
        <v>24</v>
      </c>
      <c r="X1631" s="20">
        <v>0</v>
      </c>
      <c r="Y1631" s="19">
        <v>2023</v>
      </c>
      <c r="Z1631" s="19">
        <v>10</v>
      </c>
    </row>
    <row r="1632" spans="1:26" x14ac:dyDescent="0.25">
      <c r="A1632" s="19">
        <v>202311</v>
      </c>
      <c r="B1632" s="19">
        <v>9906</v>
      </c>
      <c r="C1632" s="19" t="s">
        <v>231</v>
      </c>
      <c r="F1632" s="19">
        <v>12</v>
      </c>
      <c r="G1632" s="19" t="s">
        <v>229</v>
      </c>
      <c r="H1632" s="19">
        <v>0</v>
      </c>
      <c r="J1632" s="19">
        <v>1</v>
      </c>
      <c r="K1632" s="20" t="s">
        <v>523</v>
      </c>
      <c r="L1632" s="20">
        <v>988</v>
      </c>
      <c r="M1632" s="20">
        <v>197.6</v>
      </c>
      <c r="N1632" s="20">
        <v>208537.15</v>
      </c>
      <c r="O1632" s="20">
        <v>51085.01</v>
      </c>
      <c r="P1632" s="20">
        <v>24.5</v>
      </c>
      <c r="Q1632" s="20">
        <v>259622.16</v>
      </c>
      <c r="R1632" s="20">
        <v>0</v>
      </c>
      <c r="S1632" s="20">
        <v>0</v>
      </c>
      <c r="T1632" s="20">
        <v>0</v>
      </c>
      <c r="U1632" s="20">
        <v>259622.16</v>
      </c>
      <c r="V1632" s="20">
        <v>51085.01</v>
      </c>
      <c r="W1632" s="20">
        <v>24.5</v>
      </c>
      <c r="X1632" s="20">
        <v>0.01</v>
      </c>
      <c r="Y1632" s="19">
        <v>2023</v>
      </c>
      <c r="Z1632" s="19">
        <v>11</v>
      </c>
    </row>
    <row r="1633" spans="1:26" x14ac:dyDescent="0.25">
      <c r="A1633" s="19">
        <v>202312</v>
      </c>
      <c r="B1633" s="19">
        <v>9906</v>
      </c>
      <c r="C1633" s="19" t="s">
        <v>231</v>
      </c>
      <c r="F1633" s="19">
        <v>12</v>
      </c>
      <c r="G1633" s="19" t="s">
        <v>229</v>
      </c>
      <c r="H1633" s="19">
        <v>0</v>
      </c>
      <c r="J1633" s="19">
        <v>1</v>
      </c>
      <c r="K1633" s="20" t="s">
        <v>523</v>
      </c>
      <c r="L1633" s="20">
        <v>1090</v>
      </c>
      <c r="M1633" s="20">
        <v>218</v>
      </c>
      <c r="N1633" s="20">
        <v>297533.32</v>
      </c>
      <c r="O1633" s="20">
        <v>72234.86</v>
      </c>
      <c r="P1633" s="20">
        <v>24.28</v>
      </c>
      <c r="Q1633" s="20">
        <v>369768.18</v>
      </c>
      <c r="R1633" s="20">
        <v>0</v>
      </c>
      <c r="S1633" s="20">
        <v>0</v>
      </c>
      <c r="T1633" s="20">
        <v>0</v>
      </c>
      <c r="U1633" s="20">
        <v>369768.18</v>
      </c>
      <c r="V1633" s="20">
        <v>72234.86</v>
      </c>
      <c r="W1633" s="20">
        <v>24.28</v>
      </c>
      <c r="X1633" s="20">
        <v>0.02</v>
      </c>
      <c r="Y1633" s="19">
        <v>2023</v>
      </c>
      <c r="Z1633" s="19">
        <v>12</v>
      </c>
    </row>
    <row r="1634" spans="1:26" x14ac:dyDescent="0.25">
      <c r="A1634" s="19">
        <v>202401</v>
      </c>
      <c r="B1634" s="19">
        <v>9906</v>
      </c>
      <c r="C1634" s="19" t="s">
        <v>231</v>
      </c>
      <c r="F1634" s="19">
        <v>12</v>
      </c>
      <c r="G1634" s="19" t="s">
        <v>229</v>
      </c>
      <c r="H1634" s="19">
        <v>0</v>
      </c>
      <c r="J1634" s="19">
        <v>1</v>
      </c>
      <c r="K1634" s="20" t="s">
        <v>523</v>
      </c>
      <c r="L1634" s="20">
        <v>1994</v>
      </c>
      <c r="M1634" s="20">
        <v>398.8</v>
      </c>
      <c r="N1634" s="20">
        <v>703004.65</v>
      </c>
      <c r="O1634" s="20">
        <v>171428.89</v>
      </c>
      <c r="P1634" s="20">
        <v>24.39</v>
      </c>
      <c r="Q1634" s="20">
        <v>874433.54</v>
      </c>
      <c r="R1634" s="20">
        <v>122719.28</v>
      </c>
      <c r="S1634" s="20">
        <v>0</v>
      </c>
      <c r="T1634" s="20">
        <v>0</v>
      </c>
      <c r="U1634" s="20">
        <v>751714.26</v>
      </c>
      <c r="V1634" s="20">
        <v>48709.61</v>
      </c>
      <c r="W1634" s="20">
        <v>6.93</v>
      </c>
      <c r="X1634" s="20">
        <v>0.01</v>
      </c>
      <c r="Y1634" s="19">
        <v>2024</v>
      </c>
      <c r="Z1634" s="19">
        <v>1</v>
      </c>
    </row>
    <row r="1635" spans="1:26" x14ac:dyDescent="0.25">
      <c r="A1635" s="19">
        <v>202402</v>
      </c>
      <c r="B1635" s="19">
        <v>9906</v>
      </c>
      <c r="C1635" s="19" t="s">
        <v>231</v>
      </c>
      <c r="F1635" s="19">
        <v>12</v>
      </c>
      <c r="G1635" s="19" t="s">
        <v>229</v>
      </c>
      <c r="H1635" s="19">
        <v>0</v>
      </c>
      <c r="J1635" s="19">
        <v>1</v>
      </c>
      <c r="K1635" s="20" t="s">
        <v>523</v>
      </c>
      <c r="L1635" s="20">
        <v>1764</v>
      </c>
      <c r="M1635" s="20">
        <v>352.8</v>
      </c>
      <c r="N1635" s="20">
        <v>671642.84</v>
      </c>
      <c r="O1635" s="20">
        <v>164611.96</v>
      </c>
      <c r="P1635" s="20">
        <v>24.51</v>
      </c>
      <c r="Q1635" s="20">
        <v>836254.8</v>
      </c>
      <c r="R1635" s="20">
        <v>171719.48</v>
      </c>
      <c r="S1635" s="20">
        <v>0</v>
      </c>
      <c r="T1635" s="20">
        <v>0</v>
      </c>
      <c r="U1635" s="20">
        <v>664535.31999999995</v>
      </c>
      <c r="V1635" s="20">
        <v>-7107.52</v>
      </c>
      <c r="W1635" s="20">
        <v>-1.06</v>
      </c>
      <c r="X1635" s="20">
        <v>0</v>
      </c>
      <c r="Y1635" s="19">
        <v>2024</v>
      </c>
      <c r="Z1635" s="19">
        <v>2</v>
      </c>
    </row>
    <row r="1636" spans="1:26" x14ac:dyDescent="0.25">
      <c r="A1636" s="19">
        <v>202403</v>
      </c>
      <c r="B1636" s="19">
        <v>9906</v>
      </c>
      <c r="C1636" s="19" t="s">
        <v>231</v>
      </c>
      <c r="F1636" s="19">
        <v>12</v>
      </c>
      <c r="G1636" s="19" t="s">
        <v>229</v>
      </c>
      <c r="H1636" s="19">
        <v>0</v>
      </c>
      <c r="J1636" s="19">
        <v>1</v>
      </c>
      <c r="K1636" s="20" t="s">
        <v>523</v>
      </c>
      <c r="L1636" s="20">
        <v>1287</v>
      </c>
      <c r="M1636" s="20">
        <v>257.39999999999998</v>
      </c>
      <c r="N1636" s="20">
        <v>569948</v>
      </c>
      <c r="O1636" s="20">
        <v>138433.18</v>
      </c>
      <c r="P1636" s="20">
        <v>24.29</v>
      </c>
      <c r="Q1636" s="20">
        <v>708381.18</v>
      </c>
      <c r="R1636" s="20">
        <v>112730.6</v>
      </c>
      <c r="S1636" s="20">
        <v>0</v>
      </c>
      <c r="T1636" s="20">
        <v>0</v>
      </c>
      <c r="U1636" s="20">
        <v>595650.57999999996</v>
      </c>
      <c r="V1636" s="20">
        <v>25702.58</v>
      </c>
      <c r="W1636" s="20">
        <v>4.51</v>
      </c>
      <c r="X1636" s="20">
        <v>0.01</v>
      </c>
      <c r="Y1636" s="19">
        <v>2024</v>
      </c>
      <c r="Z1636" s="19">
        <v>3</v>
      </c>
    </row>
    <row r="1637" spans="1:26" x14ac:dyDescent="0.25">
      <c r="A1637" s="19">
        <v>202404</v>
      </c>
      <c r="B1637" s="19">
        <v>9906</v>
      </c>
      <c r="C1637" s="19" t="s">
        <v>231</v>
      </c>
      <c r="F1637" s="19">
        <v>12</v>
      </c>
      <c r="G1637" s="19" t="s">
        <v>229</v>
      </c>
      <c r="H1637" s="19">
        <v>0</v>
      </c>
      <c r="J1637" s="19">
        <v>1</v>
      </c>
      <c r="K1637" s="20" t="s">
        <v>523</v>
      </c>
      <c r="L1637" s="20">
        <v>271</v>
      </c>
      <c r="M1637" s="20">
        <v>54.2</v>
      </c>
      <c r="N1637" s="20">
        <v>136876.68</v>
      </c>
      <c r="O1637" s="20">
        <v>30492.12</v>
      </c>
      <c r="P1637" s="20">
        <v>22.28</v>
      </c>
      <c r="Q1637" s="20">
        <v>167368.79999999999</v>
      </c>
      <c r="R1637" s="20">
        <v>5011.68</v>
      </c>
      <c r="S1637" s="20">
        <v>0</v>
      </c>
      <c r="T1637" s="20">
        <v>0</v>
      </c>
      <c r="U1637" s="20">
        <v>162357.12</v>
      </c>
      <c r="V1637" s="20">
        <v>25480.44</v>
      </c>
      <c r="W1637" s="20">
        <v>18.62</v>
      </c>
      <c r="X1637" s="20">
        <v>0.01</v>
      </c>
      <c r="Y1637" s="19">
        <v>2024</v>
      </c>
      <c r="Z1637" s="19">
        <v>4</v>
      </c>
    </row>
    <row r="1638" spans="1:26" x14ac:dyDescent="0.25">
      <c r="A1638" s="19">
        <v>202311</v>
      </c>
      <c r="B1638" s="19">
        <v>9907</v>
      </c>
      <c r="C1638" s="19" t="s">
        <v>232</v>
      </c>
      <c r="F1638" s="19">
        <v>12</v>
      </c>
      <c r="G1638" s="19" t="s">
        <v>229</v>
      </c>
      <c r="H1638" s="19">
        <v>0</v>
      </c>
      <c r="J1638" s="19">
        <v>1</v>
      </c>
      <c r="K1638" s="20" t="s">
        <v>523</v>
      </c>
      <c r="L1638" s="20">
        <v>1288</v>
      </c>
      <c r="M1638" s="20">
        <v>1288</v>
      </c>
      <c r="N1638" s="20">
        <v>679638.96</v>
      </c>
      <c r="O1638" s="20">
        <v>165723.94</v>
      </c>
      <c r="P1638" s="20">
        <v>24.38</v>
      </c>
      <c r="Q1638" s="20">
        <v>845362.9</v>
      </c>
      <c r="R1638" s="20">
        <v>267019.90000000002</v>
      </c>
      <c r="S1638" s="20">
        <v>0</v>
      </c>
      <c r="T1638" s="20">
        <v>0</v>
      </c>
      <c r="U1638" s="20">
        <v>578343</v>
      </c>
      <c r="V1638" s="20">
        <v>-101295.96</v>
      </c>
      <c r="W1638" s="20">
        <v>-14.9</v>
      </c>
      <c r="X1638" s="20">
        <v>-0.02</v>
      </c>
      <c r="Y1638" s="19">
        <v>2023</v>
      </c>
      <c r="Z1638" s="19">
        <v>11</v>
      </c>
    </row>
    <row r="1639" spans="1:26" x14ac:dyDescent="0.25">
      <c r="A1639" s="19">
        <v>202312</v>
      </c>
      <c r="B1639" s="19">
        <v>9907</v>
      </c>
      <c r="C1639" s="19" t="s">
        <v>232</v>
      </c>
      <c r="F1639" s="19">
        <v>12</v>
      </c>
      <c r="G1639" s="19" t="s">
        <v>229</v>
      </c>
      <c r="H1639" s="19">
        <v>0</v>
      </c>
      <c r="J1639" s="19">
        <v>1</v>
      </c>
      <c r="K1639" s="20" t="s">
        <v>523</v>
      </c>
      <c r="L1639" s="20">
        <v>1357</v>
      </c>
      <c r="M1639" s="20">
        <v>1357</v>
      </c>
      <c r="N1639" s="20">
        <v>881725.11</v>
      </c>
      <c r="O1639" s="20">
        <v>216369.18</v>
      </c>
      <c r="P1639" s="20">
        <v>24.54</v>
      </c>
      <c r="Q1639" s="20">
        <v>1098094.29</v>
      </c>
      <c r="R1639" s="20">
        <v>329786.33</v>
      </c>
      <c r="S1639" s="20">
        <v>0</v>
      </c>
      <c r="T1639" s="20">
        <v>0</v>
      </c>
      <c r="U1639" s="20">
        <v>768307.96</v>
      </c>
      <c r="V1639" s="20">
        <v>-113417.15</v>
      </c>
      <c r="W1639" s="20">
        <v>-12.86</v>
      </c>
      <c r="X1639" s="20">
        <v>-0.03</v>
      </c>
      <c r="Y1639" s="19">
        <v>2023</v>
      </c>
      <c r="Z1639" s="19">
        <v>12</v>
      </c>
    </row>
    <row r="1640" spans="1:26" x14ac:dyDescent="0.25">
      <c r="A1640" s="19">
        <v>202401</v>
      </c>
      <c r="B1640" s="19">
        <v>9907</v>
      </c>
      <c r="C1640" s="19" t="s">
        <v>232</v>
      </c>
      <c r="F1640" s="19">
        <v>12</v>
      </c>
      <c r="G1640" s="19" t="s">
        <v>229</v>
      </c>
      <c r="H1640" s="19">
        <v>0</v>
      </c>
      <c r="J1640" s="19">
        <v>1</v>
      </c>
      <c r="K1640" s="20" t="s">
        <v>523</v>
      </c>
      <c r="L1640" s="20">
        <v>2342</v>
      </c>
      <c r="M1640" s="20">
        <v>2342</v>
      </c>
      <c r="N1640" s="20">
        <v>2064191.96</v>
      </c>
      <c r="O1640" s="20">
        <v>499304.34</v>
      </c>
      <c r="P1640" s="20">
        <v>24.19</v>
      </c>
      <c r="Q1640" s="20">
        <v>2563496.2999999998</v>
      </c>
      <c r="R1640" s="20">
        <v>870065.96</v>
      </c>
      <c r="S1640" s="20">
        <v>0</v>
      </c>
      <c r="T1640" s="20">
        <v>0</v>
      </c>
      <c r="U1640" s="20">
        <v>1693430.34</v>
      </c>
      <c r="V1640" s="20">
        <v>-370761.62</v>
      </c>
      <c r="W1640" s="20">
        <v>-17.96</v>
      </c>
      <c r="X1640" s="20">
        <v>-0.09</v>
      </c>
      <c r="Y1640" s="19">
        <v>2024</v>
      </c>
      <c r="Z1640" s="19">
        <v>1</v>
      </c>
    </row>
    <row r="1641" spans="1:26" x14ac:dyDescent="0.25">
      <c r="A1641" s="19">
        <v>202402</v>
      </c>
      <c r="B1641" s="19">
        <v>9907</v>
      </c>
      <c r="C1641" s="19" t="s">
        <v>232</v>
      </c>
      <c r="F1641" s="19">
        <v>12</v>
      </c>
      <c r="G1641" s="19" t="s">
        <v>229</v>
      </c>
      <c r="H1641" s="19">
        <v>0</v>
      </c>
      <c r="J1641" s="19">
        <v>1</v>
      </c>
      <c r="K1641" s="20" t="s">
        <v>523</v>
      </c>
      <c r="L1641" s="20">
        <v>1619</v>
      </c>
      <c r="M1641" s="20">
        <v>1619</v>
      </c>
      <c r="N1641" s="20">
        <v>1541109.89</v>
      </c>
      <c r="O1641" s="20">
        <v>376500.69</v>
      </c>
      <c r="P1641" s="20">
        <v>24.43</v>
      </c>
      <c r="Q1641" s="20">
        <v>1917610.58</v>
      </c>
      <c r="R1641" s="20">
        <v>486200.71</v>
      </c>
      <c r="S1641" s="20">
        <v>0</v>
      </c>
      <c r="T1641" s="20">
        <v>0</v>
      </c>
      <c r="U1641" s="20">
        <v>1431409.87</v>
      </c>
      <c r="V1641" s="20">
        <v>-109700.02</v>
      </c>
      <c r="W1641" s="20">
        <v>-7.12</v>
      </c>
      <c r="X1641" s="20">
        <v>-0.03</v>
      </c>
      <c r="Y1641" s="19">
        <v>2024</v>
      </c>
      <c r="Z1641" s="19">
        <v>2</v>
      </c>
    </row>
    <row r="1642" spans="1:26" x14ac:dyDescent="0.25">
      <c r="A1642" s="19">
        <v>202403</v>
      </c>
      <c r="B1642" s="19">
        <v>9907</v>
      </c>
      <c r="C1642" s="19" t="s">
        <v>232</v>
      </c>
      <c r="F1642" s="19">
        <v>12</v>
      </c>
      <c r="G1642" s="19" t="s">
        <v>229</v>
      </c>
      <c r="H1642" s="19">
        <v>0</v>
      </c>
      <c r="J1642" s="19">
        <v>1</v>
      </c>
      <c r="K1642" s="20" t="s">
        <v>523</v>
      </c>
      <c r="L1642" s="20">
        <v>871</v>
      </c>
      <c r="M1642" s="20">
        <v>871</v>
      </c>
      <c r="N1642" s="20">
        <v>964972.19</v>
      </c>
      <c r="O1642" s="20">
        <v>233556.89</v>
      </c>
      <c r="P1642" s="20">
        <v>24.2</v>
      </c>
      <c r="Q1642" s="20">
        <v>1198529.08</v>
      </c>
      <c r="R1642" s="20">
        <v>245703.09</v>
      </c>
      <c r="S1642" s="20">
        <v>0</v>
      </c>
      <c r="T1642" s="20">
        <v>0</v>
      </c>
      <c r="U1642" s="20">
        <v>952825.99</v>
      </c>
      <c r="V1642" s="20">
        <v>-12146.2</v>
      </c>
      <c r="W1642" s="20">
        <v>-1.26</v>
      </c>
      <c r="X1642" s="20">
        <v>0</v>
      </c>
      <c r="Y1642" s="19">
        <v>2024</v>
      </c>
      <c r="Z1642" s="19">
        <v>3</v>
      </c>
    </row>
    <row r="1643" spans="1:26" x14ac:dyDescent="0.25">
      <c r="A1643" s="19">
        <v>202404</v>
      </c>
      <c r="B1643" s="19">
        <v>9907</v>
      </c>
      <c r="C1643" s="19" t="s">
        <v>232</v>
      </c>
      <c r="F1643" s="19">
        <v>12</v>
      </c>
      <c r="G1643" s="19" t="s">
        <v>229</v>
      </c>
      <c r="H1643" s="19">
        <v>0</v>
      </c>
      <c r="J1643" s="19">
        <v>1</v>
      </c>
      <c r="K1643" s="20" t="s">
        <v>523</v>
      </c>
      <c r="L1643" s="20">
        <v>205</v>
      </c>
      <c r="M1643" s="20">
        <v>205</v>
      </c>
      <c r="N1643" s="20">
        <v>259040.05</v>
      </c>
      <c r="O1643" s="20">
        <v>57335.44</v>
      </c>
      <c r="P1643" s="20">
        <v>22.13</v>
      </c>
      <c r="Q1643" s="20">
        <v>316375.49</v>
      </c>
      <c r="R1643" s="20">
        <v>48574.43</v>
      </c>
      <c r="S1643" s="20">
        <v>0</v>
      </c>
      <c r="T1643" s="20">
        <v>0</v>
      </c>
      <c r="U1643" s="20">
        <v>267801.06</v>
      </c>
      <c r="V1643" s="20">
        <v>8761.01</v>
      </c>
      <c r="W1643" s="20">
        <v>3.38</v>
      </c>
      <c r="X1643" s="20">
        <v>0</v>
      </c>
      <c r="Y1643" s="19">
        <v>2024</v>
      </c>
      <c r="Z1643" s="19">
        <v>4</v>
      </c>
    </row>
    <row r="1644" spans="1:26" x14ac:dyDescent="0.25">
      <c r="A1644" s="19">
        <v>202306</v>
      </c>
      <c r="B1644" s="19">
        <v>8206</v>
      </c>
      <c r="C1644" s="19" t="s">
        <v>562</v>
      </c>
      <c r="F1644" s="19">
        <v>42</v>
      </c>
      <c r="G1644" s="19" t="s">
        <v>903</v>
      </c>
      <c r="H1644" s="19">
        <v>0</v>
      </c>
      <c r="J1644" s="19">
        <v>1</v>
      </c>
      <c r="K1644" s="20" t="s">
        <v>523</v>
      </c>
      <c r="L1644" s="20">
        <v>4</v>
      </c>
      <c r="M1644" s="20">
        <v>0.56799999999999995</v>
      </c>
      <c r="N1644" s="20">
        <v>404.13</v>
      </c>
      <c r="O1644" s="20">
        <v>105.07</v>
      </c>
      <c r="P1644" s="20">
        <v>26</v>
      </c>
      <c r="Q1644" s="20">
        <v>509.2</v>
      </c>
      <c r="R1644" s="20">
        <v>0</v>
      </c>
      <c r="S1644" s="20">
        <v>0</v>
      </c>
      <c r="T1644" s="20">
        <v>0</v>
      </c>
      <c r="U1644" s="20">
        <v>509.2</v>
      </c>
      <c r="V1644" s="20">
        <v>105.07</v>
      </c>
      <c r="W1644" s="20">
        <v>26</v>
      </c>
      <c r="X1644" s="20">
        <v>0</v>
      </c>
      <c r="Y1644" s="19">
        <v>2023</v>
      </c>
      <c r="Z1644" s="19">
        <v>6</v>
      </c>
    </row>
    <row r="1645" spans="1:26" x14ac:dyDescent="0.25">
      <c r="A1645" s="19">
        <v>202308</v>
      </c>
      <c r="B1645" s="19">
        <v>8206</v>
      </c>
      <c r="C1645" s="19" t="s">
        <v>562</v>
      </c>
      <c r="F1645" s="19">
        <v>42</v>
      </c>
      <c r="G1645" s="19" t="s">
        <v>903</v>
      </c>
      <c r="H1645" s="19">
        <v>0</v>
      </c>
      <c r="J1645" s="19">
        <v>1</v>
      </c>
      <c r="K1645" s="20" t="s">
        <v>523</v>
      </c>
      <c r="L1645" s="20">
        <v>10</v>
      </c>
      <c r="M1645" s="20">
        <v>1.42</v>
      </c>
      <c r="N1645" s="20">
        <v>1226.4000000000001</v>
      </c>
      <c r="O1645" s="20">
        <v>294.3</v>
      </c>
      <c r="P1645" s="20">
        <v>24</v>
      </c>
      <c r="Q1645" s="20">
        <v>1520.7</v>
      </c>
      <c r="R1645" s="20">
        <v>0</v>
      </c>
      <c r="S1645" s="20">
        <v>0</v>
      </c>
      <c r="T1645" s="20">
        <v>0</v>
      </c>
      <c r="U1645" s="20">
        <v>1520.7</v>
      </c>
      <c r="V1645" s="20">
        <v>294.3</v>
      </c>
      <c r="W1645" s="20">
        <v>24</v>
      </c>
      <c r="X1645" s="20">
        <v>0</v>
      </c>
      <c r="Y1645" s="19">
        <v>2023</v>
      </c>
      <c r="Z1645" s="19">
        <v>8</v>
      </c>
    </row>
    <row r="1646" spans="1:26" x14ac:dyDescent="0.25">
      <c r="A1646" s="19">
        <v>202310</v>
      </c>
      <c r="B1646" s="19">
        <v>8206</v>
      </c>
      <c r="C1646" s="19" t="s">
        <v>562</v>
      </c>
      <c r="F1646" s="19">
        <v>42</v>
      </c>
      <c r="G1646" s="19" t="s">
        <v>903</v>
      </c>
      <c r="H1646" s="19">
        <v>0</v>
      </c>
      <c r="J1646" s="19">
        <v>1</v>
      </c>
      <c r="K1646" s="20" t="s">
        <v>523</v>
      </c>
      <c r="L1646" s="20">
        <v>12</v>
      </c>
      <c r="M1646" s="20">
        <v>1.704</v>
      </c>
      <c r="N1646" s="20">
        <v>1545.24</v>
      </c>
      <c r="O1646" s="20">
        <v>370.8</v>
      </c>
      <c r="P1646" s="20">
        <v>24</v>
      </c>
      <c r="Q1646" s="20">
        <v>1916.04</v>
      </c>
      <c r="R1646" s="20">
        <v>0</v>
      </c>
      <c r="S1646" s="20">
        <v>0</v>
      </c>
      <c r="T1646" s="20">
        <v>0</v>
      </c>
      <c r="U1646" s="20">
        <v>1916.04</v>
      </c>
      <c r="V1646" s="20">
        <v>370.8</v>
      </c>
      <c r="W1646" s="20">
        <v>24</v>
      </c>
      <c r="X1646" s="20">
        <v>0</v>
      </c>
      <c r="Y1646" s="19">
        <v>2023</v>
      </c>
      <c r="Z1646" s="19">
        <v>10</v>
      </c>
    </row>
    <row r="1647" spans="1:26" x14ac:dyDescent="0.25">
      <c r="A1647" s="19">
        <v>202311</v>
      </c>
      <c r="B1647" s="19">
        <v>8206</v>
      </c>
      <c r="C1647" s="19" t="s">
        <v>562</v>
      </c>
      <c r="F1647" s="19">
        <v>42</v>
      </c>
      <c r="G1647" s="19" t="s">
        <v>903</v>
      </c>
      <c r="H1647" s="19">
        <v>0</v>
      </c>
      <c r="J1647" s="19">
        <v>1</v>
      </c>
      <c r="K1647" s="20" t="s">
        <v>523</v>
      </c>
      <c r="L1647" s="20">
        <v>10</v>
      </c>
      <c r="M1647" s="20">
        <v>1.42</v>
      </c>
      <c r="N1647" s="20">
        <v>1480.9</v>
      </c>
      <c r="O1647" s="20">
        <v>355.4</v>
      </c>
      <c r="P1647" s="20">
        <v>24</v>
      </c>
      <c r="Q1647" s="20">
        <v>1836.3</v>
      </c>
      <c r="R1647" s="20">
        <v>0</v>
      </c>
      <c r="S1647" s="20">
        <v>0</v>
      </c>
      <c r="T1647" s="20">
        <v>0</v>
      </c>
      <c r="U1647" s="20">
        <v>1836.3</v>
      </c>
      <c r="V1647" s="20">
        <v>355.4</v>
      </c>
      <c r="W1647" s="20">
        <v>24</v>
      </c>
      <c r="X1647" s="20">
        <v>0</v>
      </c>
      <c r="Y1647" s="19">
        <v>2023</v>
      </c>
      <c r="Z1647" s="19">
        <v>11</v>
      </c>
    </row>
    <row r="1648" spans="1:26" x14ac:dyDescent="0.25">
      <c r="A1648" s="19">
        <v>202306</v>
      </c>
      <c r="B1648" s="19">
        <v>7001</v>
      </c>
      <c r="C1648" s="19" t="s">
        <v>799</v>
      </c>
      <c r="F1648" s="19">
        <v>44</v>
      </c>
      <c r="G1648" s="19" t="s">
        <v>904</v>
      </c>
      <c r="H1648" s="19">
        <v>0</v>
      </c>
      <c r="J1648" s="19">
        <v>1</v>
      </c>
      <c r="K1648" s="20" t="s">
        <v>523</v>
      </c>
      <c r="L1648" s="20">
        <v>300</v>
      </c>
      <c r="M1648" s="20">
        <v>300</v>
      </c>
      <c r="N1648" s="20">
        <v>58473</v>
      </c>
      <c r="O1648" s="20">
        <v>14325</v>
      </c>
      <c r="P1648" s="20">
        <v>24.5</v>
      </c>
      <c r="Q1648" s="20">
        <v>72798</v>
      </c>
      <c r="R1648" s="20">
        <v>0</v>
      </c>
      <c r="S1648" s="20">
        <v>0</v>
      </c>
      <c r="T1648" s="20">
        <v>0</v>
      </c>
      <c r="U1648" s="20">
        <v>72798</v>
      </c>
      <c r="V1648" s="20">
        <v>14325</v>
      </c>
      <c r="W1648" s="20">
        <v>24.5</v>
      </c>
      <c r="X1648" s="20">
        <v>0</v>
      </c>
      <c r="Y1648" s="19">
        <v>2023</v>
      </c>
      <c r="Z1648" s="19">
        <v>6</v>
      </c>
    </row>
    <row r="1649" spans="1:26" x14ac:dyDescent="0.25">
      <c r="A1649" s="19">
        <v>202307</v>
      </c>
      <c r="B1649" s="19">
        <v>7001</v>
      </c>
      <c r="C1649" s="19" t="s">
        <v>799</v>
      </c>
      <c r="F1649" s="19">
        <v>44</v>
      </c>
      <c r="G1649" s="19" t="s">
        <v>904</v>
      </c>
      <c r="H1649" s="19">
        <v>0</v>
      </c>
      <c r="J1649" s="19">
        <v>1</v>
      </c>
      <c r="K1649" s="20" t="s">
        <v>523</v>
      </c>
      <c r="L1649" s="20">
        <v>985</v>
      </c>
      <c r="M1649" s="20">
        <v>985</v>
      </c>
      <c r="N1649" s="20">
        <v>195827.89</v>
      </c>
      <c r="O1649" s="20">
        <v>48515.33</v>
      </c>
      <c r="P1649" s="20">
        <v>24.77</v>
      </c>
      <c r="Q1649" s="20">
        <v>244343.22</v>
      </c>
      <c r="R1649" s="20">
        <v>0</v>
      </c>
      <c r="S1649" s="20">
        <v>0</v>
      </c>
      <c r="T1649" s="20">
        <v>0</v>
      </c>
      <c r="U1649" s="20">
        <v>244343.22</v>
      </c>
      <c r="V1649" s="20">
        <v>48515.33</v>
      </c>
      <c r="W1649" s="20">
        <v>24.77</v>
      </c>
      <c r="X1649" s="20">
        <v>0.01</v>
      </c>
      <c r="Y1649" s="19">
        <v>2023</v>
      </c>
      <c r="Z1649" s="19">
        <v>7</v>
      </c>
    </row>
    <row r="1650" spans="1:26" x14ac:dyDescent="0.25">
      <c r="A1650" s="19">
        <v>202308</v>
      </c>
      <c r="B1650" s="19">
        <v>7001</v>
      </c>
      <c r="C1650" s="19" t="s">
        <v>799</v>
      </c>
      <c r="F1650" s="19">
        <v>44</v>
      </c>
      <c r="G1650" s="19" t="s">
        <v>904</v>
      </c>
      <c r="H1650" s="19">
        <v>0</v>
      </c>
      <c r="J1650" s="19">
        <v>1</v>
      </c>
      <c r="K1650" s="20" t="s">
        <v>523</v>
      </c>
      <c r="L1650" s="20">
        <v>499</v>
      </c>
      <c r="M1650" s="20">
        <v>499</v>
      </c>
      <c r="N1650" s="20">
        <v>102407.72</v>
      </c>
      <c r="O1650" s="20">
        <v>25909.72</v>
      </c>
      <c r="P1650" s="20">
        <v>25.3</v>
      </c>
      <c r="Q1650" s="20">
        <v>128317.44</v>
      </c>
      <c r="R1650" s="20">
        <v>0</v>
      </c>
      <c r="S1650" s="20">
        <v>0</v>
      </c>
      <c r="T1650" s="20">
        <v>0</v>
      </c>
      <c r="U1650" s="20">
        <v>128317.44</v>
      </c>
      <c r="V1650" s="20">
        <v>25909.72</v>
      </c>
      <c r="W1650" s="20">
        <v>25.3</v>
      </c>
      <c r="X1650" s="20">
        <v>0.01</v>
      </c>
      <c r="Y1650" s="19">
        <v>2023</v>
      </c>
      <c r="Z1650" s="19">
        <v>8</v>
      </c>
    </row>
    <row r="1651" spans="1:26" x14ac:dyDescent="0.25">
      <c r="A1651" s="19">
        <v>202306</v>
      </c>
      <c r="B1651" s="19">
        <v>7002</v>
      </c>
      <c r="C1651" s="19" t="s">
        <v>563</v>
      </c>
      <c r="F1651" s="19">
        <v>44</v>
      </c>
      <c r="G1651" s="19" t="s">
        <v>904</v>
      </c>
      <c r="H1651" s="19">
        <v>0</v>
      </c>
      <c r="J1651" s="19">
        <v>1</v>
      </c>
      <c r="K1651" s="20" t="s">
        <v>523</v>
      </c>
      <c r="L1651" s="20">
        <v>590</v>
      </c>
      <c r="M1651" s="20">
        <v>295</v>
      </c>
      <c r="N1651" s="20">
        <v>60292.2</v>
      </c>
      <c r="O1651" s="20">
        <v>14957.3</v>
      </c>
      <c r="P1651" s="20">
        <v>24.81</v>
      </c>
      <c r="Q1651" s="20">
        <v>75249.5</v>
      </c>
      <c r="R1651" s="20">
        <v>0</v>
      </c>
      <c r="S1651" s="20">
        <v>0</v>
      </c>
      <c r="T1651" s="20">
        <v>0</v>
      </c>
      <c r="U1651" s="20">
        <v>75249.5</v>
      </c>
      <c r="V1651" s="20">
        <v>14957.3</v>
      </c>
      <c r="W1651" s="20">
        <v>24.81</v>
      </c>
      <c r="X1651" s="20">
        <v>0</v>
      </c>
      <c r="Y1651" s="19">
        <v>2023</v>
      </c>
      <c r="Z1651" s="19">
        <v>6</v>
      </c>
    </row>
    <row r="1652" spans="1:26" x14ac:dyDescent="0.25">
      <c r="A1652" s="19">
        <v>202307</v>
      </c>
      <c r="B1652" s="19">
        <v>7002</v>
      </c>
      <c r="C1652" s="19" t="s">
        <v>563</v>
      </c>
      <c r="F1652" s="19">
        <v>44</v>
      </c>
      <c r="G1652" s="19" t="s">
        <v>904</v>
      </c>
      <c r="H1652" s="19">
        <v>0</v>
      </c>
      <c r="J1652" s="19">
        <v>1</v>
      </c>
      <c r="K1652" s="20" t="s">
        <v>523</v>
      </c>
      <c r="L1652" s="20">
        <v>1000</v>
      </c>
      <c r="M1652" s="20">
        <v>500</v>
      </c>
      <c r="N1652" s="20">
        <v>104230</v>
      </c>
      <c r="O1652" s="20">
        <v>26268</v>
      </c>
      <c r="P1652" s="20">
        <v>25.2</v>
      </c>
      <c r="Q1652" s="20">
        <v>130498</v>
      </c>
      <c r="R1652" s="20">
        <v>0</v>
      </c>
      <c r="S1652" s="20">
        <v>0</v>
      </c>
      <c r="T1652" s="20">
        <v>0</v>
      </c>
      <c r="U1652" s="20">
        <v>130498</v>
      </c>
      <c r="V1652" s="20">
        <v>26268</v>
      </c>
      <c r="W1652" s="20">
        <v>25.2</v>
      </c>
      <c r="X1652" s="20">
        <v>0.01</v>
      </c>
      <c r="Y1652" s="19">
        <v>2023</v>
      </c>
      <c r="Z1652" s="19">
        <v>7</v>
      </c>
    </row>
    <row r="1653" spans="1:26" x14ac:dyDescent="0.25">
      <c r="A1653" s="19">
        <v>202308</v>
      </c>
      <c r="B1653" s="19">
        <v>7002</v>
      </c>
      <c r="C1653" s="19" t="s">
        <v>563</v>
      </c>
      <c r="F1653" s="19">
        <v>44</v>
      </c>
      <c r="G1653" s="19" t="s">
        <v>904</v>
      </c>
      <c r="H1653" s="19">
        <v>0</v>
      </c>
      <c r="J1653" s="19">
        <v>1</v>
      </c>
      <c r="K1653" s="20" t="s">
        <v>523</v>
      </c>
      <c r="L1653" s="20">
        <v>500</v>
      </c>
      <c r="M1653" s="20">
        <v>250</v>
      </c>
      <c r="N1653" s="20">
        <v>53782.46</v>
      </c>
      <c r="O1653" s="20">
        <v>13669.54</v>
      </c>
      <c r="P1653" s="20">
        <v>25.42</v>
      </c>
      <c r="Q1653" s="20">
        <v>67452</v>
      </c>
      <c r="R1653" s="20">
        <v>0</v>
      </c>
      <c r="S1653" s="20">
        <v>0</v>
      </c>
      <c r="T1653" s="20">
        <v>0</v>
      </c>
      <c r="U1653" s="20">
        <v>67452</v>
      </c>
      <c r="V1653" s="20">
        <v>13669.54</v>
      </c>
      <c r="W1653" s="20">
        <v>25.42</v>
      </c>
      <c r="X1653" s="20">
        <v>0</v>
      </c>
      <c r="Y1653" s="19">
        <v>2023</v>
      </c>
      <c r="Z1653" s="19">
        <v>8</v>
      </c>
    </row>
    <row r="1654" spans="1:26" x14ac:dyDescent="0.25">
      <c r="A1654" s="19">
        <v>202306</v>
      </c>
      <c r="B1654" s="19">
        <v>1531</v>
      </c>
      <c r="C1654" s="19" t="s">
        <v>23</v>
      </c>
      <c r="F1654" s="19">
        <v>39</v>
      </c>
      <c r="G1654" s="19" t="s">
        <v>24</v>
      </c>
      <c r="H1654" s="19">
        <v>0</v>
      </c>
      <c r="J1654" s="19">
        <v>1</v>
      </c>
      <c r="K1654" s="20" t="s">
        <v>523</v>
      </c>
      <c r="L1654" s="20">
        <v>121</v>
      </c>
      <c r="M1654" s="20">
        <v>12.1</v>
      </c>
      <c r="N1654" s="20">
        <v>102430.81</v>
      </c>
      <c r="O1654" s="20">
        <v>23253.87</v>
      </c>
      <c r="P1654" s="20">
        <v>22.7</v>
      </c>
      <c r="Q1654" s="20">
        <v>125684.68</v>
      </c>
      <c r="R1654" s="20">
        <v>4164.3</v>
      </c>
      <c r="S1654" s="20">
        <v>0</v>
      </c>
      <c r="T1654" s="20">
        <v>0</v>
      </c>
      <c r="U1654" s="20">
        <v>121520.38</v>
      </c>
      <c r="V1654" s="20">
        <v>19089.57</v>
      </c>
      <c r="W1654" s="20">
        <v>18.64</v>
      </c>
      <c r="X1654" s="20">
        <v>0</v>
      </c>
      <c r="Y1654" s="19">
        <v>2023</v>
      </c>
      <c r="Z1654" s="19">
        <v>6</v>
      </c>
    </row>
    <row r="1655" spans="1:26" x14ac:dyDescent="0.25">
      <c r="A1655" s="19">
        <v>202307</v>
      </c>
      <c r="B1655" s="19">
        <v>1531</v>
      </c>
      <c r="C1655" s="19" t="s">
        <v>23</v>
      </c>
      <c r="F1655" s="19">
        <v>39</v>
      </c>
      <c r="G1655" s="19" t="s">
        <v>24</v>
      </c>
      <c r="H1655" s="19">
        <v>0</v>
      </c>
      <c r="J1655" s="19">
        <v>1</v>
      </c>
      <c r="K1655" s="20" t="s">
        <v>523</v>
      </c>
      <c r="L1655" s="20">
        <v>201</v>
      </c>
      <c r="M1655" s="20">
        <v>20.100000000000001</v>
      </c>
      <c r="N1655" s="20">
        <v>175201.85</v>
      </c>
      <c r="O1655" s="20">
        <v>39455</v>
      </c>
      <c r="P1655" s="20">
        <v>22.52</v>
      </c>
      <c r="Q1655" s="20">
        <v>214656.85</v>
      </c>
      <c r="R1655" s="20">
        <v>0</v>
      </c>
      <c r="S1655" s="20">
        <v>0</v>
      </c>
      <c r="T1655" s="20">
        <v>0</v>
      </c>
      <c r="U1655" s="20">
        <v>214656.85</v>
      </c>
      <c r="V1655" s="20">
        <v>39455</v>
      </c>
      <c r="W1655" s="20">
        <v>22.52</v>
      </c>
      <c r="X1655" s="20">
        <v>0.01</v>
      </c>
      <c r="Y1655" s="19">
        <v>2023</v>
      </c>
      <c r="Z1655" s="19">
        <v>7</v>
      </c>
    </row>
    <row r="1656" spans="1:26" x14ac:dyDescent="0.25">
      <c r="A1656" s="19">
        <v>202308</v>
      </c>
      <c r="B1656" s="19">
        <v>1531</v>
      </c>
      <c r="C1656" s="19" t="s">
        <v>23</v>
      </c>
      <c r="F1656" s="19">
        <v>39</v>
      </c>
      <c r="G1656" s="19" t="s">
        <v>24</v>
      </c>
      <c r="H1656" s="19">
        <v>0</v>
      </c>
      <c r="J1656" s="19">
        <v>1</v>
      </c>
      <c r="K1656" s="20" t="s">
        <v>523</v>
      </c>
      <c r="L1656" s="20">
        <v>177</v>
      </c>
      <c r="M1656" s="20">
        <v>17.7</v>
      </c>
      <c r="N1656" s="20">
        <v>176366.91</v>
      </c>
      <c r="O1656" s="20">
        <v>39682.5</v>
      </c>
      <c r="P1656" s="20">
        <v>22.5</v>
      </c>
      <c r="Q1656" s="20">
        <v>216049.41</v>
      </c>
      <c r="R1656" s="20">
        <v>0</v>
      </c>
      <c r="S1656" s="20">
        <v>0</v>
      </c>
      <c r="T1656" s="20">
        <v>0</v>
      </c>
      <c r="U1656" s="20">
        <v>216049.41</v>
      </c>
      <c r="V1656" s="20">
        <v>39682.5</v>
      </c>
      <c r="W1656" s="20">
        <v>22.5</v>
      </c>
      <c r="X1656" s="20">
        <v>0.01</v>
      </c>
      <c r="Y1656" s="19">
        <v>2023</v>
      </c>
      <c r="Z1656" s="19">
        <v>8</v>
      </c>
    </row>
    <row r="1657" spans="1:26" x14ac:dyDescent="0.25">
      <c r="A1657" s="19">
        <v>202309</v>
      </c>
      <c r="B1657" s="19">
        <v>1531</v>
      </c>
      <c r="C1657" s="19" t="s">
        <v>23</v>
      </c>
      <c r="F1657" s="19">
        <v>39</v>
      </c>
      <c r="G1657" s="19" t="s">
        <v>24</v>
      </c>
      <c r="H1657" s="19">
        <v>0</v>
      </c>
      <c r="J1657" s="19">
        <v>1</v>
      </c>
      <c r="K1657" s="20" t="s">
        <v>523</v>
      </c>
      <c r="L1657" s="20">
        <v>89</v>
      </c>
      <c r="M1657" s="20">
        <v>8.9</v>
      </c>
      <c r="N1657" s="20">
        <v>98406.69</v>
      </c>
      <c r="O1657" s="20">
        <v>22141.46</v>
      </c>
      <c r="P1657" s="20">
        <v>22.5</v>
      </c>
      <c r="Q1657" s="20">
        <v>120548.15</v>
      </c>
      <c r="R1657" s="20">
        <v>0</v>
      </c>
      <c r="S1657" s="20">
        <v>0</v>
      </c>
      <c r="T1657" s="20">
        <v>0</v>
      </c>
      <c r="U1657" s="20">
        <v>120548.15</v>
      </c>
      <c r="V1657" s="20">
        <v>22141.46</v>
      </c>
      <c r="W1657" s="20">
        <v>22.5</v>
      </c>
      <c r="X1657" s="20">
        <v>0.01</v>
      </c>
      <c r="Y1657" s="19">
        <v>2023</v>
      </c>
      <c r="Z1657" s="19">
        <v>9</v>
      </c>
    </row>
    <row r="1658" spans="1:26" x14ac:dyDescent="0.25">
      <c r="A1658" s="19">
        <v>202310</v>
      </c>
      <c r="B1658" s="19">
        <v>1531</v>
      </c>
      <c r="C1658" s="19" t="s">
        <v>23</v>
      </c>
      <c r="F1658" s="19">
        <v>39</v>
      </c>
      <c r="G1658" s="19" t="s">
        <v>24</v>
      </c>
      <c r="H1658" s="19">
        <v>0</v>
      </c>
      <c r="J1658" s="19">
        <v>1</v>
      </c>
      <c r="K1658" s="20" t="s">
        <v>523</v>
      </c>
      <c r="L1658" s="20">
        <v>80</v>
      </c>
      <c r="M1658" s="20">
        <v>8</v>
      </c>
      <c r="N1658" s="20">
        <v>101853.21</v>
      </c>
      <c r="O1658" s="20">
        <v>23144.1</v>
      </c>
      <c r="P1658" s="20">
        <v>22.72</v>
      </c>
      <c r="Q1658" s="20">
        <v>124997.31</v>
      </c>
      <c r="R1658" s="20">
        <v>0</v>
      </c>
      <c r="S1658" s="20">
        <v>0</v>
      </c>
      <c r="T1658" s="20">
        <v>0</v>
      </c>
      <c r="U1658" s="20">
        <v>124997.31</v>
      </c>
      <c r="V1658" s="20">
        <v>23144.1</v>
      </c>
      <c r="W1658" s="20">
        <v>22.72</v>
      </c>
      <c r="X1658" s="20">
        <v>0.01</v>
      </c>
      <c r="Y1658" s="19">
        <v>2023</v>
      </c>
      <c r="Z1658" s="19">
        <v>10</v>
      </c>
    </row>
    <row r="1659" spans="1:26" x14ac:dyDescent="0.25">
      <c r="A1659" s="19">
        <v>202311</v>
      </c>
      <c r="B1659" s="19">
        <v>1531</v>
      </c>
      <c r="C1659" s="19" t="s">
        <v>23</v>
      </c>
      <c r="F1659" s="19">
        <v>39</v>
      </c>
      <c r="G1659" s="19" t="s">
        <v>24</v>
      </c>
      <c r="H1659" s="19">
        <v>0</v>
      </c>
      <c r="J1659" s="19">
        <v>1</v>
      </c>
      <c r="K1659" s="20" t="s">
        <v>523</v>
      </c>
      <c r="L1659" s="20">
        <v>120</v>
      </c>
      <c r="M1659" s="20">
        <v>12</v>
      </c>
      <c r="N1659" s="20">
        <v>166839.07</v>
      </c>
      <c r="O1659" s="20">
        <v>37809.449999999997</v>
      </c>
      <c r="P1659" s="20">
        <v>22.66</v>
      </c>
      <c r="Q1659" s="20">
        <v>204648.52</v>
      </c>
      <c r="R1659" s="20">
        <v>0</v>
      </c>
      <c r="S1659" s="20">
        <v>0</v>
      </c>
      <c r="T1659" s="20">
        <v>0</v>
      </c>
      <c r="U1659" s="20">
        <v>204648.52</v>
      </c>
      <c r="V1659" s="20">
        <v>37809.449999999997</v>
      </c>
      <c r="W1659" s="20">
        <v>22.66</v>
      </c>
      <c r="X1659" s="20">
        <v>0.01</v>
      </c>
      <c r="Y1659" s="19">
        <v>2023</v>
      </c>
      <c r="Z1659" s="19">
        <v>11</v>
      </c>
    </row>
    <row r="1660" spans="1:26" x14ac:dyDescent="0.25">
      <c r="A1660" s="19">
        <v>202312</v>
      </c>
      <c r="B1660" s="19">
        <v>1531</v>
      </c>
      <c r="C1660" s="19" t="s">
        <v>23</v>
      </c>
      <c r="F1660" s="19">
        <v>39</v>
      </c>
      <c r="G1660" s="19" t="s">
        <v>24</v>
      </c>
      <c r="H1660" s="19">
        <v>0</v>
      </c>
      <c r="J1660" s="19">
        <v>1</v>
      </c>
      <c r="K1660" s="20" t="s">
        <v>523</v>
      </c>
      <c r="L1660" s="20">
        <v>133</v>
      </c>
      <c r="M1660" s="20">
        <v>13.3</v>
      </c>
      <c r="N1660" s="20">
        <v>274515.53999999998</v>
      </c>
      <c r="O1660" s="20">
        <v>61765.41</v>
      </c>
      <c r="P1660" s="20">
        <v>22.5</v>
      </c>
      <c r="Q1660" s="20">
        <v>336280.95</v>
      </c>
      <c r="R1660" s="20">
        <v>0</v>
      </c>
      <c r="S1660" s="20">
        <v>0</v>
      </c>
      <c r="T1660" s="20">
        <v>0</v>
      </c>
      <c r="U1660" s="20">
        <v>336280.95</v>
      </c>
      <c r="V1660" s="20">
        <v>61765.41</v>
      </c>
      <c r="W1660" s="20">
        <v>22.5</v>
      </c>
      <c r="X1660" s="20">
        <v>0.02</v>
      </c>
      <c r="Y1660" s="19">
        <v>2023</v>
      </c>
      <c r="Z1660" s="19">
        <v>12</v>
      </c>
    </row>
    <row r="1661" spans="1:26" x14ac:dyDescent="0.25">
      <c r="A1661" s="19">
        <v>202401</v>
      </c>
      <c r="B1661" s="19">
        <v>1531</v>
      </c>
      <c r="C1661" s="19" t="s">
        <v>23</v>
      </c>
      <c r="F1661" s="19">
        <v>39</v>
      </c>
      <c r="G1661" s="19" t="s">
        <v>24</v>
      </c>
      <c r="H1661" s="19">
        <v>0</v>
      </c>
      <c r="J1661" s="19">
        <v>1</v>
      </c>
      <c r="K1661" s="20" t="s">
        <v>523</v>
      </c>
      <c r="L1661" s="20">
        <v>83</v>
      </c>
      <c r="M1661" s="20">
        <v>8.3000000000000007</v>
      </c>
      <c r="N1661" s="20">
        <v>172825.11</v>
      </c>
      <c r="O1661" s="20">
        <v>38885.339999999997</v>
      </c>
      <c r="P1661" s="20">
        <v>22.5</v>
      </c>
      <c r="Q1661" s="20">
        <v>211710.45</v>
      </c>
      <c r="R1661" s="20">
        <v>0</v>
      </c>
      <c r="S1661" s="20">
        <v>0</v>
      </c>
      <c r="T1661" s="20">
        <v>0</v>
      </c>
      <c r="U1661" s="20">
        <v>211710.45</v>
      </c>
      <c r="V1661" s="20">
        <v>38885.339999999997</v>
      </c>
      <c r="W1661" s="20">
        <v>22.5</v>
      </c>
      <c r="X1661" s="20">
        <v>0.01</v>
      </c>
      <c r="Y1661" s="19">
        <v>2024</v>
      </c>
      <c r="Z1661" s="19">
        <v>1</v>
      </c>
    </row>
    <row r="1662" spans="1:26" x14ac:dyDescent="0.25">
      <c r="A1662" s="19">
        <v>202402</v>
      </c>
      <c r="B1662" s="19">
        <v>1531</v>
      </c>
      <c r="C1662" s="19" t="s">
        <v>23</v>
      </c>
      <c r="F1662" s="19">
        <v>39</v>
      </c>
      <c r="G1662" s="19" t="s">
        <v>24</v>
      </c>
      <c r="H1662" s="19">
        <v>0</v>
      </c>
      <c r="J1662" s="19">
        <v>1</v>
      </c>
      <c r="K1662" s="20" t="s">
        <v>523</v>
      </c>
      <c r="L1662" s="20">
        <v>12</v>
      </c>
      <c r="M1662" s="20">
        <v>1.2</v>
      </c>
      <c r="N1662" s="20">
        <v>31611.81</v>
      </c>
      <c r="O1662" s="20">
        <v>7218.01</v>
      </c>
      <c r="P1662" s="20">
        <v>22.83</v>
      </c>
      <c r="Q1662" s="20">
        <v>38829.82</v>
      </c>
      <c r="R1662" s="20">
        <v>0</v>
      </c>
      <c r="S1662" s="20">
        <v>0</v>
      </c>
      <c r="T1662" s="20">
        <v>0</v>
      </c>
      <c r="U1662" s="20">
        <v>38829.82</v>
      </c>
      <c r="V1662" s="20">
        <v>7218.01</v>
      </c>
      <c r="W1662" s="20">
        <v>22.83</v>
      </c>
      <c r="X1662" s="20">
        <v>0</v>
      </c>
      <c r="Y1662" s="19">
        <v>2024</v>
      </c>
      <c r="Z1662" s="19">
        <v>2</v>
      </c>
    </row>
    <row r="1663" spans="1:26" x14ac:dyDescent="0.25">
      <c r="A1663" s="19">
        <v>202403</v>
      </c>
      <c r="B1663" s="19">
        <v>1531</v>
      </c>
      <c r="C1663" s="19" t="s">
        <v>23</v>
      </c>
      <c r="F1663" s="19">
        <v>39</v>
      </c>
      <c r="G1663" s="19" t="s">
        <v>24</v>
      </c>
      <c r="H1663" s="19">
        <v>0</v>
      </c>
      <c r="J1663" s="19">
        <v>1</v>
      </c>
      <c r="K1663" s="20" t="s">
        <v>523</v>
      </c>
      <c r="L1663" s="20">
        <v>31</v>
      </c>
      <c r="M1663" s="20">
        <v>3.1</v>
      </c>
      <c r="N1663" s="20">
        <v>81911.759999999995</v>
      </c>
      <c r="O1663" s="20">
        <v>18482.810000000001</v>
      </c>
      <c r="P1663" s="20">
        <v>22.56</v>
      </c>
      <c r="Q1663" s="20">
        <v>100394.57</v>
      </c>
      <c r="R1663" s="20">
        <v>0</v>
      </c>
      <c r="S1663" s="20">
        <v>0</v>
      </c>
      <c r="T1663" s="20">
        <v>0</v>
      </c>
      <c r="U1663" s="20">
        <v>100394.57</v>
      </c>
      <c r="V1663" s="20">
        <v>18482.810000000001</v>
      </c>
      <c r="W1663" s="20">
        <v>22.56</v>
      </c>
      <c r="X1663" s="20">
        <v>0</v>
      </c>
      <c r="Y1663" s="19">
        <v>2024</v>
      </c>
      <c r="Z1663" s="19">
        <v>3</v>
      </c>
    </row>
    <row r="1664" spans="1:26" x14ac:dyDescent="0.25">
      <c r="A1664" s="19">
        <v>202404</v>
      </c>
      <c r="B1664" s="19">
        <v>1531</v>
      </c>
      <c r="C1664" s="19" t="s">
        <v>23</v>
      </c>
      <c r="F1664" s="19">
        <v>39</v>
      </c>
      <c r="G1664" s="19" t="s">
        <v>24</v>
      </c>
      <c r="H1664" s="19">
        <v>0</v>
      </c>
      <c r="J1664" s="19">
        <v>1</v>
      </c>
      <c r="K1664" s="20" t="s">
        <v>523</v>
      </c>
      <c r="L1664" s="20">
        <v>11</v>
      </c>
      <c r="M1664" s="20">
        <v>1.1000000000000001</v>
      </c>
      <c r="N1664" s="20">
        <v>29250.21</v>
      </c>
      <c r="O1664" s="20">
        <v>6634.49</v>
      </c>
      <c r="P1664" s="20">
        <v>22.68</v>
      </c>
      <c r="Q1664" s="20">
        <v>35884.699999999997</v>
      </c>
      <c r="R1664" s="20">
        <v>0</v>
      </c>
      <c r="S1664" s="20">
        <v>0</v>
      </c>
      <c r="T1664" s="20">
        <v>0</v>
      </c>
      <c r="U1664" s="20">
        <v>35884.699999999997</v>
      </c>
      <c r="V1664" s="20">
        <v>6634.49</v>
      </c>
      <c r="W1664" s="20">
        <v>22.68</v>
      </c>
      <c r="X1664" s="20">
        <v>0</v>
      </c>
      <c r="Y1664" s="19">
        <v>2024</v>
      </c>
      <c r="Z1664" s="19">
        <v>4</v>
      </c>
    </row>
    <row r="1665" spans="1:26" x14ac:dyDescent="0.25">
      <c r="A1665" s="19">
        <v>202306</v>
      </c>
      <c r="B1665" s="19">
        <v>1532</v>
      </c>
      <c r="C1665" s="19" t="s">
        <v>25</v>
      </c>
      <c r="F1665" s="19">
        <v>39</v>
      </c>
      <c r="G1665" s="19" t="s">
        <v>24</v>
      </c>
      <c r="H1665" s="19">
        <v>0</v>
      </c>
      <c r="J1665" s="19">
        <v>1</v>
      </c>
      <c r="K1665" s="20" t="s">
        <v>523</v>
      </c>
      <c r="L1665" s="20">
        <v>1038</v>
      </c>
      <c r="M1665" s="20">
        <v>519</v>
      </c>
      <c r="N1665" s="20">
        <v>459982.1</v>
      </c>
      <c r="O1665" s="20">
        <v>104383.32</v>
      </c>
      <c r="P1665" s="20">
        <v>22.69</v>
      </c>
      <c r="Q1665" s="20">
        <v>564365.42000000004</v>
      </c>
      <c r="R1665" s="20">
        <v>62845.89</v>
      </c>
      <c r="S1665" s="20">
        <v>0</v>
      </c>
      <c r="T1665" s="20">
        <v>0</v>
      </c>
      <c r="U1665" s="20">
        <v>501519.53</v>
      </c>
      <c r="V1665" s="20">
        <v>41537.43</v>
      </c>
      <c r="W1665" s="20">
        <v>9.0299999999999994</v>
      </c>
      <c r="X1665" s="20">
        <v>0.01</v>
      </c>
      <c r="Y1665" s="19">
        <v>2023</v>
      </c>
      <c r="Z1665" s="19">
        <v>6</v>
      </c>
    </row>
    <row r="1666" spans="1:26" x14ac:dyDescent="0.25">
      <c r="A1666" s="19">
        <v>202307</v>
      </c>
      <c r="B1666" s="19">
        <v>1532</v>
      </c>
      <c r="C1666" s="19" t="s">
        <v>25</v>
      </c>
      <c r="F1666" s="19">
        <v>39</v>
      </c>
      <c r="G1666" s="19" t="s">
        <v>24</v>
      </c>
      <c r="H1666" s="19">
        <v>0</v>
      </c>
      <c r="J1666" s="19">
        <v>1</v>
      </c>
      <c r="K1666" s="20" t="s">
        <v>523</v>
      </c>
      <c r="L1666" s="20">
        <v>779</v>
      </c>
      <c r="M1666" s="20">
        <v>389.5</v>
      </c>
      <c r="N1666" s="20">
        <v>365358.01</v>
      </c>
      <c r="O1666" s="20">
        <v>82676.88</v>
      </c>
      <c r="P1666" s="20">
        <v>22.63</v>
      </c>
      <c r="Q1666" s="20">
        <v>448034.89</v>
      </c>
      <c r="R1666" s="20">
        <v>44803.57</v>
      </c>
      <c r="S1666" s="20">
        <v>0</v>
      </c>
      <c r="T1666" s="20">
        <v>0</v>
      </c>
      <c r="U1666" s="20">
        <v>403231.32</v>
      </c>
      <c r="V1666" s="20">
        <v>37873.31</v>
      </c>
      <c r="W1666" s="20">
        <v>10.37</v>
      </c>
      <c r="X1666" s="20">
        <v>0.01</v>
      </c>
      <c r="Y1666" s="19">
        <v>2023</v>
      </c>
      <c r="Z1666" s="19">
        <v>7</v>
      </c>
    </row>
    <row r="1667" spans="1:26" x14ac:dyDescent="0.25">
      <c r="A1667" s="19">
        <v>202308</v>
      </c>
      <c r="B1667" s="19">
        <v>1532</v>
      </c>
      <c r="C1667" s="19" t="s">
        <v>25</v>
      </c>
      <c r="F1667" s="19">
        <v>39</v>
      </c>
      <c r="G1667" s="19" t="s">
        <v>24</v>
      </c>
      <c r="H1667" s="19">
        <v>0</v>
      </c>
      <c r="J1667" s="19">
        <v>1</v>
      </c>
      <c r="K1667" s="20" t="s">
        <v>523</v>
      </c>
      <c r="L1667" s="20">
        <v>899</v>
      </c>
      <c r="M1667" s="20">
        <v>449.5</v>
      </c>
      <c r="N1667" s="20">
        <v>490319.6</v>
      </c>
      <c r="O1667" s="20">
        <v>111760.94</v>
      </c>
      <c r="P1667" s="20">
        <v>22.79</v>
      </c>
      <c r="Q1667" s="20">
        <v>602080.54</v>
      </c>
      <c r="R1667" s="20">
        <v>60208.29</v>
      </c>
      <c r="S1667" s="20">
        <v>0</v>
      </c>
      <c r="T1667" s="20">
        <v>0</v>
      </c>
      <c r="U1667" s="20">
        <v>541872.25</v>
      </c>
      <c r="V1667" s="20">
        <v>51552.65</v>
      </c>
      <c r="W1667" s="20">
        <v>10.51</v>
      </c>
      <c r="X1667" s="20">
        <v>0.01</v>
      </c>
      <c r="Y1667" s="19">
        <v>2023</v>
      </c>
      <c r="Z1667" s="19">
        <v>8</v>
      </c>
    </row>
    <row r="1668" spans="1:26" x14ac:dyDescent="0.25">
      <c r="A1668" s="19">
        <v>202309</v>
      </c>
      <c r="B1668" s="19">
        <v>1532</v>
      </c>
      <c r="C1668" s="19" t="s">
        <v>25</v>
      </c>
      <c r="F1668" s="19">
        <v>39</v>
      </c>
      <c r="G1668" s="19" t="s">
        <v>24</v>
      </c>
      <c r="H1668" s="19">
        <v>0</v>
      </c>
      <c r="J1668" s="19">
        <v>1</v>
      </c>
      <c r="K1668" s="20" t="s">
        <v>523</v>
      </c>
      <c r="L1668" s="20">
        <v>519</v>
      </c>
      <c r="M1668" s="20">
        <v>259.5</v>
      </c>
      <c r="N1668" s="20">
        <v>309305.62</v>
      </c>
      <c r="O1668" s="20">
        <v>70072.14</v>
      </c>
      <c r="P1668" s="20">
        <v>22.65</v>
      </c>
      <c r="Q1668" s="20">
        <v>379377.76</v>
      </c>
      <c r="R1668" s="20">
        <v>37937.839999999997</v>
      </c>
      <c r="S1668" s="20">
        <v>0</v>
      </c>
      <c r="T1668" s="20">
        <v>0</v>
      </c>
      <c r="U1668" s="20">
        <v>341439.92</v>
      </c>
      <c r="V1668" s="20">
        <v>32134.3</v>
      </c>
      <c r="W1668" s="20">
        <v>10.39</v>
      </c>
      <c r="X1668" s="20">
        <v>0.01</v>
      </c>
      <c r="Y1668" s="19">
        <v>2023</v>
      </c>
      <c r="Z1668" s="19">
        <v>9</v>
      </c>
    </row>
    <row r="1669" spans="1:26" x14ac:dyDescent="0.25">
      <c r="A1669" s="19">
        <v>202310</v>
      </c>
      <c r="B1669" s="19">
        <v>1532</v>
      </c>
      <c r="C1669" s="19" t="s">
        <v>25</v>
      </c>
      <c r="F1669" s="19">
        <v>39</v>
      </c>
      <c r="G1669" s="19" t="s">
        <v>24</v>
      </c>
      <c r="H1669" s="19">
        <v>0</v>
      </c>
      <c r="J1669" s="19">
        <v>1</v>
      </c>
      <c r="K1669" s="20" t="s">
        <v>523</v>
      </c>
      <c r="L1669" s="20">
        <v>680</v>
      </c>
      <c r="M1669" s="20">
        <v>340</v>
      </c>
      <c r="N1669" s="20">
        <v>425302.2</v>
      </c>
      <c r="O1669" s="20">
        <v>96721.4</v>
      </c>
      <c r="P1669" s="20">
        <v>22.74</v>
      </c>
      <c r="Q1669" s="20">
        <v>522023.6</v>
      </c>
      <c r="R1669" s="20">
        <v>51130.44</v>
      </c>
      <c r="S1669" s="20">
        <v>0</v>
      </c>
      <c r="T1669" s="20">
        <v>0</v>
      </c>
      <c r="U1669" s="20">
        <v>470893.16</v>
      </c>
      <c r="V1669" s="20">
        <v>45590.96</v>
      </c>
      <c r="W1669" s="20">
        <v>10.72</v>
      </c>
      <c r="X1669" s="20">
        <v>0.01</v>
      </c>
      <c r="Y1669" s="19">
        <v>2023</v>
      </c>
      <c r="Z1669" s="19">
        <v>10</v>
      </c>
    </row>
    <row r="1670" spans="1:26" x14ac:dyDescent="0.25">
      <c r="A1670" s="19">
        <v>202311</v>
      </c>
      <c r="B1670" s="19">
        <v>1532</v>
      </c>
      <c r="C1670" s="19" t="s">
        <v>25</v>
      </c>
      <c r="F1670" s="19">
        <v>39</v>
      </c>
      <c r="G1670" s="19" t="s">
        <v>24</v>
      </c>
      <c r="H1670" s="19">
        <v>0</v>
      </c>
      <c r="J1670" s="19">
        <v>1</v>
      </c>
      <c r="K1670" s="20" t="s">
        <v>523</v>
      </c>
      <c r="L1670" s="20">
        <v>689</v>
      </c>
      <c r="M1670" s="20">
        <v>344.5</v>
      </c>
      <c r="N1670" s="20">
        <v>506682.35</v>
      </c>
      <c r="O1670" s="20">
        <v>115462.38</v>
      </c>
      <c r="P1670" s="20">
        <v>22.79</v>
      </c>
      <c r="Q1670" s="20">
        <v>622144.73</v>
      </c>
      <c r="R1670" s="20">
        <v>37328.519999999997</v>
      </c>
      <c r="S1670" s="20">
        <v>0</v>
      </c>
      <c r="T1670" s="20">
        <v>0</v>
      </c>
      <c r="U1670" s="20">
        <v>584816.21</v>
      </c>
      <c r="V1670" s="20">
        <v>78133.86</v>
      </c>
      <c r="W1670" s="20">
        <v>15.42</v>
      </c>
      <c r="X1670" s="20">
        <v>0.02</v>
      </c>
      <c r="Y1670" s="19">
        <v>2023</v>
      </c>
      <c r="Z1670" s="19">
        <v>11</v>
      </c>
    </row>
    <row r="1671" spans="1:26" x14ac:dyDescent="0.25">
      <c r="A1671" s="19">
        <v>202312</v>
      </c>
      <c r="B1671" s="19">
        <v>1532</v>
      </c>
      <c r="C1671" s="19" t="s">
        <v>25</v>
      </c>
      <c r="F1671" s="19">
        <v>39</v>
      </c>
      <c r="G1671" s="19" t="s">
        <v>24</v>
      </c>
      <c r="H1671" s="19">
        <v>0</v>
      </c>
      <c r="J1671" s="19">
        <v>1</v>
      </c>
      <c r="K1671" s="20" t="s">
        <v>523</v>
      </c>
      <c r="L1671" s="20">
        <v>689</v>
      </c>
      <c r="M1671" s="20">
        <v>344.5</v>
      </c>
      <c r="N1671" s="20">
        <v>717349.08</v>
      </c>
      <c r="O1671" s="20">
        <v>162839.19</v>
      </c>
      <c r="P1671" s="20">
        <v>22.7</v>
      </c>
      <c r="Q1671" s="20">
        <v>880188.27</v>
      </c>
      <c r="R1671" s="20">
        <v>52811.19</v>
      </c>
      <c r="S1671" s="20">
        <v>0</v>
      </c>
      <c r="T1671" s="20">
        <v>0</v>
      </c>
      <c r="U1671" s="20">
        <v>827377.08</v>
      </c>
      <c r="V1671" s="20">
        <v>110028</v>
      </c>
      <c r="W1671" s="20">
        <v>15.34</v>
      </c>
      <c r="X1671" s="20">
        <v>0.03</v>
      </c>
      <c r="Y1671" s="19">
        <v>2023</v>
      </c>
      <c r="Z1671" s="19">
        <v>12</v>
      </c>
    </row>
    <row r="1672" spans="1:26" x14ac:dyDescent="0.25">
      <c r="A1672" s="19">
        <v>202401</v>
      </c>
      <c r="B1672" s="19">
        <v>1532</v>
      </c>
      <c r="C1672" s="19" t="s">
        <v>25</v>
      </c>
      <c r="F1672" s="19">
        <v>39</v>
      </c>
      <c r="G1672" s="19" t="s">
        <v>24</v>
      </c>
      <c r="H1672" s="19">
        <v>0</v>
      </c>
      <c r="J1672" s="19">
        <v>1</v>
      </c>
      <c r="K1672" s="20" t="s">
        <v>523</v>
      </c>
      <c r="L1672" s="20">
        <v>579</v>
      </c>
      <c r="M1672" s="20">
        <v>289.5</v>
      </c>
      <c r="N1672" s="20">
        <v>691512.39</v>
      </c>
      <c r="O1672" s="20">
        <v>156977.66</v>
      </c>
      <c r="P1672" s="20">
        <v>22.7</v>
      </c>
      <c r="Q1672" s="20">
        <v>848490.05</v>
      </c>
      <c r="R1672" s="20">
        <v>49964.05</v>
      </c>
      <c r="S1672" s="20">
        <v>0</v>
      </c>
      <c r="T1672" s="20">
        <v>0</v>
      </c>
      <c r="U1672" s="20">
        <v>798526</v>
      </c>
      <c r="V1672" s="20">
        <v>107013.61</v>
      </c>
      <c r="W1672" s="20">
        <v>15.48</v>
      </c>
      <c r="X1672" s="20">
        <v>0.03</v>
      </c>
      <c r="Y1672" s="19">
        <v>2024</v>
      </c>
      <c r="Z1672" s="19">
        <v>1</v>
      </c>
    </row>
    <row r="1673" spans="1:26" x14ac:dyDescent="0.25">
      <c r="A1673" s="19">
        <v>202402</v>
      </c>
      <c r="B1673" s="19">
        <v>1532</v>
      </c>
      <c r="C1673" s="19" t="s">
        <v>25</v>
      </c>
      <c r="F1673" s="19">
        <v>39</v>
      </c>
      <c r="G1673" s="19" t="s">
        <v>24</v>
      </c>
      <c r="H1673" s="19">
        <v>0</v>
      </c>
      <c r="J1673" s="19">
        <v>1</v>
      </c>
      <c r="K1673" s="20" t="s">
        <v>523</v>
      </c>
      <c r="L1673" s="20">
        <v>508</v>
      </c>
      <c r="M1673" s="20">
        <v>254</v>
      </c>
      <c r="N1673" s="20">
        <v>701851.53</v>
      </c>
      <c r="O1673" s="20">
        <v>158766.54</v>
      </c>
      <c r="P1673" s="20">
        <v>22.62</v>
      </c>
      <c r="Q1673" s="20">
        <v>860618.07</v>
      </c>
      <c r="R1673" s="20">
        <v>51637.1</v>
      </c>
      <c r="S1673" s="20">
        <v>0</v>
      </c>
      <c r="T1673" s="20">
        <v>0</v>
      </c>
      <c r="U1673" s="20">
        <v>808980.97</v>
      </c>
      <c r="V1673" s="20">
        <v>107129.44</v>
      </c>
      <c r="W1673" s="20">
        <v>15.26</v>
      </c>
      <c r="X1673" s="20">
        <v>0.03</v>
      </c>
      <c r="Y1673" s="19">
        <v>2024</v>
      </c>
      <c r="Z1673" s="19">
        <v>2</v>
      </c>
    </row>
    <row r="1674" spans="1:26" x14ac:dyDescent="0.25">
      <c r="A1674" s="19">
        <v>202403</v>
      </c>
      <c r="B1674" s="19">
        <v>1532</v>
      </c>
      <c r="C1674" s="19" t="s">
        <v>25</v>
      </c>
      <c r="F1674" s="19">
        <v>39</v>
      </c>
      <c r="G1674" s="19" t="s">
        <v>24</v>
      </c>
      <c r="H1674" s="19">
        <v>0</v>
      </c>
      <c r="J1674" s="19">
        <v>1</v>
      </c>
      <c r="K1674" s="20" t="s">
        <v>523</v>
      </c>
      <c r="L1674" s="20">
        <v>541</v>
      </c>
      <c r="M1674" s="20">
        <v>270.5</v>
      </c>
      <c r="N1674" s="20">
        <v>755178.85</v>
      </c>
      <c r="O1674" s="20">
        <v>170510.07999999999</v>
      </c>
      <c r="P1674" s="20">
        <v>22.58</v>
      </c>
      <c r="Q1674" s="20">
        <v>925688.93</v>
      </c>
      <c r="R1674" s="20">
        <v>57058.13</v>
      </c>
      <c r="S1674" s="20">
        <v>0</v>
      </c>
      <c r="T1674" s="20">
        <v>0</v>
      </c>
      <c r="U1674" s="20">
        <v>868630.8</v>
      </c>
      <c r="V1674" s="20">
        <v>113451.95</v>
      </c>
      <c r="W1674" s="20">
        <v>15.02</v>
      </c>
      <c r="X1674" s="20">
        <v>0.03</v>
      </c>
      <c r="Y1674" s="19">
        <v>2024</v>
      </c>
      <c r="Z1674" s="19">
        <v>3</v>
      </c>
    </row>
    <row r="1675" spans="1:26" x14ac:dyDescent="0.25">
      <c r="A1675" s="19">
        <v>202404</v>
      </c>
      <c r="B1675" s="19">
        <v>1532</v>
      </c>
      <c r="C1675" s="19" t="s">
        <v>25</v>
      </c>
      <c r="F1675" s="19">
        <v>39</v>
      </c>
      <c r="G1675" s="19" t="s">
        <v>24</v>
      </c>
      <c r="H1675" s="19">
        <v>0</v>
      </c>
      <c r="J1675" s="19">
        <v>1</v>
      </c>
      <c r="K1675" s="20" t="s">
        <v>523</v>
      </c>
      <c r="L1675" s="20">
        <v>156</v>
      </c>
      <c r="M1675" s="20">
        <v>78</v>
      </c>
      <c r="N1675" s="20">
        <v>214621.68</v>
      </c>
      <c r="O1675" s="20">
        <v>48867.71</v>
      </c>
      <c r="P1675" s="20">
        <v>22.77</v>
      </c>
      <c r="Q1675" s="20">
        <v>263489.39</v>
      </c>
      <c r="R1675" s="20">
        <v>29871.78</v>
      </c>
      <c r="S1675" s="20">
        <v>0</v>
      </c>
      <c r="T1675" s="20">
        <v>0</v>
      </c>
      <c r="U1675" s="20">
        <v>233617.61</v>
      </c>
      <c r="V1675" s="20">
        <v>18995.93</v>
      </c>
      <c r="W1675" s="20">
        <v>8.85</v>
      </c>
      <c r="X1675" s="20">
        <v>0</v>
      </c>
      <c r="Y1675" s="19">
        <v>2024</v>
      </c>
      <c r="Z1675" s="19">
        <v>4</v>
      </c>
    </row>
    <row r="1676" spans="1:26" x14ac:dyDescent="0.25">
      <c r="A1676" s="19">
        <v>202306</v>
      </c>
      <c r="B1676" s="19">
        <v>1533</v>
      </c>
      <c r="C1676" s="19" t="s">
        <v>356</v>
      </c>
      <c r="F1676" s="19">
        <v>39</v>
      </c>
      <c r="G1676" s="19" t="s">
        <v>24</v>
      </c>
      <c r="H1676" s="19">
        <v>0</v>
      </c>
      <c r="J1676" s="19">
        <v>1</v>
      </c>
      <c r="K1676" s="20" t="s">
        <v>523</v>
      </c>
      <c r="L1676" s="20">
        <v>40</v>
      </c>
      <c r="M1676" s="20">
        <v>10</v>
      </c>
      <c r="N1676" s="20">
        <v>10810.68</v>
      </c>
      <c r="O1676" s="20">
        <v>2162</v>
      </c>
      <c r="P1676" s="20">
        <v>20</v>
      </c>
      <c r="Q1676" s="20">
        <v>12972.68</v>
      </c>
      <c r="R1676" s="20">
        <v>0</v>
      </c>
      <c r="S1676" s="20">
        <v>0</v>
      </c>
      <c r="T1676" s="20">
        <v>0</v>
      </c>
      <c r="U1676" s="20">
        <v>12972.68</v>
      </c>
      <c r="V1676" s="20">
        <v>2162</v>
      </c>
      <c r="W1676" s="20">
        <v>20</v>
      </c>
      <c r="X1676" s="20">
        <v>0</v>
      </c>
      <c r="Y1676" s="19">
        <v>2023</v>
      </c>
      <c r="Z1676" s="19">
        <v>6</v>
      </c>
    </row>
    <row r="1677" spans="1:26" x14ac:dyDescent="0.25">
      <c r="A1677" s="19">
        <v>202307</v>
      </c>
      <c r="B1677" s="19">
        <v>1533</v>
      </c>
      <c r="C1677" s="19" t="s">
        <v>356</v>
      </c>
      <c r="F1677" s="19">
        <v>39</v>
      </c>
      <c r="G1677" s="19" t="s">
        <v>24</v>
      </c>
      <c r="H1677" s="19">
        <v>0</v>
      </c>
      <c r="J1677" s="19">
        <v>1</v>
      </c>
      <c r="K1677" s="20" t="s">
        <v>523</v>
      </c>
      <c r="L1677" s="20">
        <v>40</v>
      </c>
      <c r="M1677" s="20">
        <v>10</v>
      </c>
      <c r="N1677" s="20">
        <v>10810.68</v>
      </c>
      <c r="O1677" s="20">
        <v>2162</v>
      </c>
      <c r="P1677" s="20">
        <v>20</v>
      </c>
      <c r="Q1677" s="20">
        <v>12972.68</v>
      </c>
      <c r="R1677" s="20">
        <v>0</v>
      </c>
      <c r="S1677" s="20">
        <v>0</v>
      </c>
      <c r="T1677" s="20">
        <v>0</v>
      </c>
      <c r="U1677" s="20">
        <v>12972.68</v>
      </c>
      <c r="V1677" s="20">
        <v>2162</v>
      </c>
      <c r="W1677" s="20">
        <v>20</v>
      </c>
      <c r="X1677" s="20">
        <v>0</v>
      </c>
      <c r="Y1677" s="19">
        <v>2023</v>
      </c>
      <c r="Z1677" s="19">
        <v>7</v>
      </c>
    </row>
    <row r="1678" spans="1:26" x14ac:dyDescent="0.25">
      <c r="A1678" s="19">
        <v>202308</v>
      </c>
      <c r="B1678" s="19">
        <v>1533</v>
      </c>
      <c r="C1678" s="19" t="s">
        <v>356</v>
      </c>
      <c r="F1678" s="19">
        <v>39</v>
      </c>
      <c r="G1678" s="19" t="s">
        <v>24</v>
      </c>
      <c r="H1678" s="19">
        <v>0</v>
      </c>
      <c r="J1678" s="19">
        <v>1</v>
      </c>
      <c r="K1678" s="20" t="s">
        <v>523</v>
      </c>
      <c r="L1678" s="20">
        <v>60</v>
      </c>
      <c r="M1678" s="20">
        <v>15</v>
      </c>
      <c r="N1678" s="20">
        <v>19264.400000000001</v>
      </c>
      <c r="O1678" s="20">
        <v>3852.8</v>
      </c>
      <c r="P1678" s="20">
        <v>20</v>
      </c>
      <c r="Q1678" s="20">
        <v>23117.200000000001</v>
      </c>
      <c r="R1678" s="20">
        <v>0</v>
      </c>
      <c r="S1678" s="20">
        <v>0</v>
      </c>
      <c r="T1678" s="20">
        <v>0</v>
      </c>
      <c r="U1678" s="20">
        <v>23117.200000000001</v>
      </c>
      <c r="V1678" s="20">
        <v>3852.8</v>
      </c>
      <c r="W1678" s="20">
        <v>20</v>
      </c>
      <c r="X1678" s="20">
        <v>0</v>
      </c>
      <c r="Y1678" s="19">
        <v>2023</v>
      </c>
      <c r="Z1678" s="19">
        <v>8</v>
      </c>
    </row>
    <row r="1679" spans="1:26" x14ac:dyDescent="0.25">
      <c r="A1679" s="19">
        <v>202309</v>
      </c>
      <c r="B1679" s="19">
        <v>1533</v>
      </c>
      <c r="C1679" s="19" t="s">
        <v>356</v>
      </c>
      <c r="F1679" s="19">
        <v>39</v>
      </c>
      <c r="G1679" s="19" t="s">
        <v>24</v>
      </c>
      <c r="H1679" s="19">
        <v>0</v>
      </c>
      <c r="J1679" s="19">
        <v>1</v>
      </c>
      <c r="K1679" s="20" t="s">
        <v>523</v>
      </c>
      <c r="L1679" s="20">
        <v>50</v>
      </c>
      <c r="M1679" s="20">
        <v>12.5</v>
      </c>
      <c r="N1679" s="20">
        <v>16951.18</v>
      </c>
      <c r="O1679" s="20">
        <v>3390.1</v>
      </c>
      <c r="P1679" s="20">
        <v>20</v>
      </c>
      <c r="Q1679" s="20">
        <v>20341.28</v>
      </c>
      <c r="R1679" s="20">
        <v>0</v>
      </c>
      <c r="S1679" s="20">
        <v>0</v>
      </c>
      <c r="T1679" s="20">
        <v>0</v>
      </c>
      <c r="U1679" s="20">
        <v>20341.28</v>
      </c>
      <c r="V1679" s="20">
        <v>3390.1</v>
      </c>
      <c r="W1679" s="20">
        <v>20</v>
      </c>
      <c r="X1679" s="20">
        <v>0</v>
      </c>
      <c r="Y1679" s="19">
        <v>2023</v>
      </c>
      <c r="Z1679" s="19">
        <v>9</v>
      </c>
    </row>
    <row r="1680" spans="1:26" x14ac:dyDescent="0.25">
      <c r="A1680" s="19">
        <v>202310</v>
      </c>
      <c r="B1680" s="19">
        <v>1533</v>
      </c>
      <c r="C1680" s="19" t="s">
        <v>356</v>
      </c>
      <c r="F1680" s="19">
        <v>39</v>
      </c>
      <c r="G1680" s="19" t="s">
        <v>24</v>
      </c>
      <c r="H1680" s="19">
        <v>0</v>
      </c>
      <c r="J1680" s="19">
        <v>1</v>
      </c>
      <c r="K1680" s="20" t="s">
        <v>523</v>
      </c>
      <c r="L1680" s="20">
        <v>60</v>
      </c>
      <c r="M1680" s="20">
        <v>15</v>
      </c>
      <c r="N1680" s="20">
        <v>21147.24</v>
      </c>
      <c r="O1680" s="20">
        <v>4229.3999999999996</v>
      </c>
      <c r="P1680" s="20">
        <v>20</v>
      </c>
      <c r="Q1680" s="20">
        <v>25376.639999999999</v>
      </c>
      <c r="R1680" s="20">
        <v>0</v>
      </c>
      <c r="S1680" s="20">
        <v>0</v>
      </c>
      <c r="T1680" s="20">
        <v>0</v>
      </c>
      <c r="U1680" s="20">
        <v>25376.639999999999</v>
      </c>
      <c r="V1680" s="20">
        <v>4229.3999999999996</v>
      </c>
      <c r="W1680" s="20">
        <v>20</v>
      </c>
      <c r="X1680" s="20">
        <v>0</v>
      </c>
      <c r="Y1680" s="19">
        <v>2023</v>
      </c>
      <c r="Z1680" s="19">
        <v>10</v>
      </c>
    </row>
    <row r="1681" spans="1:26" x14ac:dyDescent="0.25">
      <c r="A1681" s="19">
        <v>202311</v>
      </c>
      <c r="B1681" s="19">
        <v>1533</v>
      </c>
      <c r="C1681" s="19" t="s">
        <v>356</v>
      </c>
      <c r="F1681" s="19">
        <v>39</v>
      </c>
      <c r="G1681" s="19" t="s">
        <v>24</v>
      </c>
      <c r="H1681" s="19">
        <v>0</v>
      </c>
      <c r="J1681" s="19">
        <v>1</v>
      </c>
      <c r="K1681" s="20" t="s">
        <v>523</v>
      </c>
      <c r="L1681" s="20">
        <v>90</v>
      </c>
      <c r="M1681" s="20">
        <v>22.5</v>
      </c>
      <c r="N1681" s="20">
        <v>36478.44</v>
      </c>
      <c r="O1681" s="20">
        <v>7295.4</v>
      </c>
      <c r="P1681" s="20">
        <v>20</v>
      </c>
      <c r="Q1681" s="20">
        <v>43773.84</v>
      </c>
      <c r="R1681" s="20">
        <v>0</v>
      </c>
      <c r="S1681" s="20">
        <v>0</v>
      </c>
      <c r="T1681" s="20">
        <v>0</v>
      </c>
      <c r="U1681" s="20">
        <v>43773.84</v>
      </c>
      <c r="V1681" s="20">
        <v>7295.4</v>
      </c>
      <c r="W1681" s="20">
        <v>20</v>
      </c>
      <c r="X1681" s="20">
        <v>0</v>
      </c>
      <c r="Y1681" s="19">
        <v>2023</v>
      </c>
      <c r="Z1681" s="19">
        <v>11</v>
      </c>
    </row>
    <row r="1682" spans="1:26" x14ac:dyDescent="0.25">
      <c r="A1682" s="19">
        <v>202312</v>
      </c>
      <c r="B1682" s="19">
        <v>1533</v>
      </c>
      <c r="C1682" s="19" t="s">
        <v>356</v>
      </c>
      <c r="F1682" s="19">
        <v>39</v>
      </c>
      <c r="G1682" s="19" t="s">
        <v>24</v>
      </c>
      <c r="H1682" s="19">
        <v>0</v>
      </c>
      <c r="J1682" s="19">
        <v>1</v>
      </c>
      <c r="K1682" s="20" t="s">
        <v>523</v>
      </c>
      <c r="L1682" s="20">
        <v>30</v>
      </c>
      <c r="M1682" s="20">
        <v>7.5</v>
      </c>
      <c r="N1682" s="20">
        <v>17827.34</v>
      </c>
      <c r="O1682" s="20">
        <v>3565.6</v>
      </c>
      <c r="P1682" s="20">
        <v>20</v>
      </c>
      <c r="Q1682" s="20">
        <v>21392.94</v>
      </c>
      <c r="R1682" s="20">
        <v>0</v>
      </c>
      <c r="S1682" s="20">
        <v>0</v>
      </c>
      <c r="T1682" s="20">
        <v>0</v>
      </c>
      <c r="U1682" s="20">
        <v>21392.94</v>
      </c>
      <c r="V1682" s="20">
        <v>3565.6</v>
      </c>
      <c r="W1682" s="20">
        <v>20</v>
      </c>
      <c r="X1682" s="20">
        <v>0</v>
      </c>
      <c r="Y1682" s="19">
        <v>2023</v>
      </c>
      <c r="Z1682" s="19">
        <v>12</v>
      </c>
    </row>
    <row r="1683" spans="1:26" x14ac:dyDescent="0.25">
      <c r="A1683" s="19">
        <v>202401</v>
      </c>
      <c r="B1683" s="19">
        <v>1533</v>
      </c>
      <c r="C1683" s="19" t="s">
        <v>356</v>
      </c>
      <c r="F1683" s="19">
        <v>39</v>
      </c>
      <c r="G1683" s="19" t="s">
        <v>24</v>
      </c>
      <c r="H1683" s="19">
        <v>0</v>
      </c>
      <c r="J1683" s="19">
        <v>1</v>
      </c>
      <c r="K1683" s="20" t="s">
        <v>523</v>
      </c>
      <c r="L1683" s="20">
        <v>50</v>
      </c>
      <c r="M1683" s="20">
        <v>12.5</v>
      </c>
      <c r="N1683" s="20">
        <v>34083.519999999997</v>
      </c>
      <c r="O1683" s="20">
        <v>6816.8</v>
      </c>
      <c r="P1683" s="20">
        <v>20</v>
      </c>
      <c r="Q1683" s="20">
        <v>40900.32</v>
      </c>
      <c r="R1683" s="20">
        <v>0</v>
      </c>
      <c r="S1683" s="20">
        <v>0</v>
      </c>
      <c r="T1683" s="20">
        <v>0</v>
      </c>
      <c r="U1683" s="20">
        <v>40900.32</v>
      </c>
      <c r="V1683" s="20">
        <v>6816.8</v>
      </c>
      <c r="W1683" s="20">
        <v>20</v>
      </c>
      <c r="X1683" s="20">
        <v>0</v>
      </c>
      <c r="Y1683" s="19">
        <v>2024</v>
      </c>
      <c r="Z1683" s="19">
        <v>1</v>
      </c>
    </row>
    <row r="1684" spans="1:26" x14ac:dyDescent="0.25">
      <c r="A1684" s="19">
        <v>202402</v>
      </c>
      <c r="B1684" s="19">
        <v>1533</v>
      </c>
      <c r="C1684" s="19" t="s">
        <v>356</v>
      </c>
      <c r="F1684" s="19">
        <v>39</v>
      </c>
      <c r="G1684" s="19" t="s">
        <v>24</v>
      </c>
      <c r="H1684" s="19">
        <v>0</v>
      </c>
      <c r="J1684" s="19">
        <v>1</v>
      </c>
      <c r="K1684" s="20" t="s">
        <v>523</v>
      </c>
      <c r="L1684" s="20">
        <v>30</v>
      </c>
      <c r="M1684" s="20">
        <v>7.5</v>
      </c>
      <c r="N1684" s="20">
        <v>24165.27</v>
      </c>
      <c r="O1684" s="20">
        <v>4833</v>
      </c>
      <c r="P1684" s="20">
        <v>20</v>
      </c>
      <c r="Q1684" s="20">
        <v>28998.27</v>
      </c>
      <c r="R1684" s="20">
        <v>0</v>
      </c>
      <c r="S1684" s="20">
        <v>0</v>
      </c>
      <c r="T1684" s="20">
        <v>0</v>
      </c>
      <c r="U1684" s="20">
        <v>28998.27</v>
      </c>
      <c r="V1684" s="20">
        <v>4833</v>
      </c>
      <c r="W1684" s="20">
        <v>20</v>
      </c>
      <c r="X1684" s="20">
        <v>0</v>
      </c>
      <c r="Y1684" s="19">
        <v>2024</v>
      </c>
      <c r="Z1684" s="19">
        <v>2</v>
      </c>
    </row>
    <row r="1685" spans="1:26" x14ac:dyDescent="0.25">
      <c r="A1685" s="19">
        <v>202403</v>
      </c>
      <c r="B1685" s="19">
        <v>1533</v>
      </c>
      <c r="C1685" s="19" t="s">
        <v>356</v>
      </c>
      <c r="F1685" s="19">
        <v>39</v>
      </c>
      <c r="G1685" s="19" t="s">
        <v>24</v>
      </c>
      <c r="H1685" s="19">
        <v>0</v>
      </c>
      <c r="J1685" s="19">
        <v>1</v>
      </c>
      <c r="K1685" s="20" t="s">
        <v>523</v>
      </c>
      <c r="L1685" s="20">
        <v>40</v>
      </c>
      <c r="M1685" s="20">
        <v>10</v>
      </c>
      <c r="N1685" s="20">
        <v>33516.400000000001</v>
      </c>
      <c r="O1685" s="20">
        <v>6703.2</v>
      </c>
      <c r="P1685" s="20">
        <v>20</v>
      </c>
      <c r="Q1685" s="20">
        <v>40219.599999999999</v>
      </c>
      <c r="R1685" s="20">
        <v>0</v>
      </c>
      <c r="S1685" s="20">
        <v>0</v>
      </c>
      <c r="T1685" s="20">
        <v>0</v>
      </c>
      <c r="U1685" s="20">
        <v>40219.599999999999</v>
      </c>
      <c r="V1685" s="20">
        <v>6703.2</v>
      </c>
      <c r="W1685" s="20">
        <v>20</v>
      </c>
      <c r="X1685" s="20">
        <v>0</v>
      </c>
      <c r="Y1685" s="19">
        <v>2024</v>
      </c>
      <c r="Z1685" s="19">
        <v>3</v>
      </c>
    </row>
    <row r="1686" spans="1:26" x14ac:dyDescent="0.25">
      <c r="A1686" s="19">
        <v>202404</v>
      </c>
      <c r="B1686" s="19">
        <v>1533</v>
      </c>
      <c r="C1686" s="19" t="s">
        <v>356</v>
      </c>
      <c r="F1686" s="19">
        <v>39</v>
      </c>
      <c r="G1686" s="19" t="s">
        <v>24</v>
      </c>
      <c r="H1686" s="19">
        <v>0</v>
      </c>
      <c r="J1686" s="19">
        <v>1</v>
      </c>
      <c r="K1686" s="20" t="s">
        <v>523</v>
      </c>
      <c r="L1686" s="20">
        <v>9</v>
      </c>
      <c r="M1686" s="20">
        <v>2.25</v>
      </c>
      <c r="N1686" s="20">
        <v>7541.19</v>
      </c>
      <c r="O1686" s="20">
        <v>1508.22</v>
      </c>
      <c r="P1686" s="20">
        <v>20</v>
      </c>
      <c r="Q1686" s="20">
        <v>9049.41</v>
      </c>
      <c r="R1686" s="20">
        <v>0</v>
      </c>
      <c r="S1686" s="20">
        <v>0</v>
      </c>
      <c r="T1686" s="20">
        <v>0</v>
      </c>
      <c r="U1686" s="20">
        <v>9049.41</v>
      </c>
      <c r="V1686" s="20">
        <v>1508.22</v>
      </c>
      <c r="W1686" s="20">
        <v>20</v>
      </c>
      <c r="X1686" s="20">
        <v>0</v>
      </c>
      <c r="Y1686" s="19">
        <v>2024</v>
      </c>
      <c r="Z1686" s="19">
        <v>4</v>
      </c>
    </row>
    <row r="1687" spans="1:26" x14ac:dyDescent="0.25">
      <c r="A1687" s="19">
        <v>202306</v>
      </c>
      <c r="B1687" s="19">
        <v>11202</v>
      </c>
      <c r="C1687" s="19" t="s">
        <v>475</v>
      </c>
      <c r="F1687" s="19">
        <v>39</v>
      </c>
      <c r="G1687" s="19" t="s">
        <v>24</v>
      </c>
      <c r="H1687" s="19">
        <v>0</v>
      </c>
      <c r="J1687" s="19">
        <v>1</v>
      </c>
      <c r="K1687" s="20" t="s">
        <v>523</v>
      </c>
      <c r="L1687" s="20">
        <v>30</v>
      </c>
      <c r="M1687" s="20">
        <v>15</v>
      </c>
      <c r="N1687" s="20">
        <v>12458.69</v>
      </c>
      <c r="O1687" s="20">
        <v>2491.8000000000002</v>
      </c>
      <c r="P1687" s="20">
        <v>20</v>
      </c>
      <c r="Q1687" s="20">
        <v>14950.49</v>
      </c>
      <c r="R1687" s="20">
        <v>0</v>
      </c>
      <c r="S1687" s="20">
        <v>0</v>
      </c>
      <c r="T1687" s="20">
        <v>0</v>
      </c>
      <c r="U1687" s="20">
        <v>14950.49</v>
      </c>
      <c r="V1687" s="20">
        <v>2491.8000000000002</v>
      </c>
      <c r="W1687" s="20">
        <v>20</v>
      </c>
      <c r="X1687" s="20">
        <v>0</v>
      </c>
      <c r="Y1687" s="19">
        <v>2023</v>
      </c>
      <c r="Z1687" s="19">
        <v>6</v>
      </c>
    </row>
    <row r="1688" spans="1:26" x14ac:dyDescent="0.25">
      <c r="A1688" s="19">
        <v>202307</v>
      </c>
      <c r="B1688" s="19">
        <v>11202</v>
      </c>
      <c r="C1688" s="19" t="s">
        <v>475</v>
      </c>
      <c r="F1688" s="19">
        <v>39</v>
      </c>
      <c r="G1688" s="19" t="s">
        <v>24</v>
      </c>
      <c r="H1688" s="19">
        <v>0</v>
      </c>
      <c r="J1688" s="19">
        <v>1</v>
      </c>
      <c r="K1688" s="20" t="s">
        <v>523</v>
      </c>
      <c r="L1688" s="20">
        <v>20</v>
      </c>
      <c r="M1688" s="20">
        <v>10</v>
      </c>
      <c r="N1688" s="20">
        <v>8470.18</v>
      </c>
      <c r="O1688" s="20">
        <v>1694</v>
      </c>
      <c r="P1688" s="20">
        <v>20</v>
      </c>
      <c r="Q1688" s="20">
        <v>10164.18</v>
      </c>
      <c r="R1688" s="20">
        <v>0</v>
      </c>
      <c r="S1688" s="20">
        <v>0</v>
      </c>
      <c r="T1688" s="20">
        <v>0</v>
      </c>
      <c r="U1688" s="20">
        <v>10164.18</v>
      </c>
      <c r="V1688" s="20">
        <v>1694</v>
      </c>
      <c r="W1688" s="20">
        <v>20</v>
      </c>
      <c r="X1688" s="20">
        <v>0</v>
      </c>
      <c r="Y1688" s="19">
        <v>2023</v>
      </c>
      <c r="Z1688" s="19">
        <v>7</v>
      </c>
    </row>
    <row r="1689" spans="1:26" x14ac:dyDescent="0.25">
      <c r="A1689" s="19">
        <v>202308</v>
      </c>
      <c r="B1689" s="19">
        <v>11202</v>
      </c>
      <c r="C1689" s="19" t="s">
        <v>475</v>
      </c>
      <c r="F1689" s="19">
        <v>39</v>
      </c>
      <c r="G1689" s="19" t="s">
        <v>24</v>
      </c>
      <c r="H1689" s="19">
        <v>0</v>
      </c>
      <c r="J1689" s="19">
        <v>1</v>
      </c>
      <c r="K1689" s="20" t="s">
        <v>523</v>
      </c>
      <c r="L1689" s="20">
        <v>20</v>
      </c>
      <c r="M1689" s="20">
        <v>10</v>
      </c>
      <c r="N1689" s="20">
        <v>10583.71</v>
      </c>
      <c r="O1689" s="20">
        <v>2116.8000000000002</v>
      </c>
      <c r="P1689" s="20">
        <v>20</v>
      </c>
      <c r="Q1689" s="20">
        <v>12700.51</v>
      </c>
      <c r="R1689" s="20">
        <v>0</v>
      </c>
      <c r="S1689" s="20">
        <v>0</v>
      </c>
      <c r="T1689" s="20">
        <v>0</v>
      </c>
      <c r="U1689" s="20">
        <v>12700.51</v>
      </c>
      <c r="V1689" s="20">
        <v>2116.8000000000002</v>
      </c>
      <c r="W1689" s="20">
        <v>20</v>
      </c>
      <c r="X1689" s="20">
        <v>0</v>
      </c>
      <c r="Y1689" s="19">
        <v>2023</v>
      </c>
      <c r="Z1689" s="19">
        <v>8</v>
      </c>
    </row>
    <row r="1690" spans="1:26" x14ac:dyDescent="0.25">
      <c r="A1690" s="19">
        <v>202312</v>
      </c>
      <c r="B1690" s="19">
        <v>11202</v>
      </c>
      <c r="C1690" s="19" t="s">
        <v>475</v>
      </c>
      <c r="F1690" s="19">
        <v>39</v>
      </c>
      <c r="G1690" s="19" t="s">
        <v>24</v>
      </c>
      <c r="H1690" s="19">
        <v>0</v>
      </c>
      <c r="J1690" s="19">
        <v>1</v>
      </c>
      <c r="K1690" s="20" t="s">
        <v>523</v>
      </c>
      <c r="L1690" s="20">
        <v>40</v>
      </c>
      <c r="M1690" s="20">
        <v>20</v>
      </c>
      <c r="N1690" s="20">
        <v>41149.4</v>
      </c>
      <c r="O1690" s="20">
        <v>8229.7999999999993</v>
      </c>
      <c r="P1690" s="20">
        <v>20</v>
      </c>
      <c r="Q1690" s="20">
        <v>49379.199999999997</v>
      </c>
      <c r="R1690" s="20">
        <v>0</v>
      </c>
      <c r="S1690" s="20">
        <v>0</v>
      </c>
      <c r="T1690" s="20">
        <v>0</v>
      </c>
      <c r="U1690" s="20">
        <v>49379.199999999997</v>
      </c>
      <c r="V1690" s="20">
        <v>8229.7999999999993</v>
      </c>
      <c r="W1690" s="20">
        <v>20</v>
      </c>
      <c r="X1690" s="20">
        <v>0</v>
      </c>
      <c r="Y1690" s="19">
        <v>2023</v>
      </c>
      <c r="Z1690" s="19">
        <v>12</v>
      </c>
    </row>
    <row r="1691" spans="1:26" x14ac:dyDescent="0.25">
      <c r="A1691" s="19">
        <v>202402</v>
      </c>
      <c r="B1691" s="19">
        <v>11202</v>
      </c>
      <c r="C1691" s="19" t="s">
        <v>475</v>
      </c>
      <c r="F1691" s="19">
        <v>39</v>
      </c>
      <c r="G1691" s="19" t="s">
        <v>24</v>
      </c>
      <c r="H1691" s="19">
        <v>0</v>
      </c>
      <c r="J1691" s="19">
        <v>1</v>
      </c>
      <c r="K1691" s="20" t="s">
        <v>523</v>
      </c>
      <c r="L1691" s="20">
        <v>20</v>
      </c>
      <c r="M1691" s="20">
        <v>10</v>
      </c>
      <c r="N1691" s="20">
        <v>28349.46</v>
      </c>
      <c r="O1691" s="20">
        <v>5669.8</v>
      </c>
      <c r="P1691" s="20">
        <v>20</v>
      </c>
      <c r="Q1691" s="20">
        <v>34019.26</v>
      </c>
      <c r="R1691" s="20">
        <v>0</v>
      </c>
      <c r="S1691" s="20">
        <v>0</v>
      </c>
      <c r="T1691" s="20">
        <v>0</v>
      </c>
      <c r="U1691" s="20">
        <v>34019.26</v>
      </c>
      <c r="V1691" s="20">
        <v>5669.8</v>
      </c>
      <c r="W1691" s="20">
        <v>20</v>
      </c>
      <c r="X1691" s="20">
        <v>0</v>
      </c>
      <c r="Y1691" s="19">
        <v>2024</v>
      </c>
      <c r="Z1691" s="19">
        <v>2</v>
      </c>
    </row>
    <row r="1692" spans="1:26" x14ac:dyDescent="0.25">
      <c r="A1692" s="19">
        <v>202403</v>
      </c>
      <c r="B1692" s="19">
        <v>11202</v>
      </c>
      <c r="C1692" s="19" t="s">
        <v>475</v>
      </c>
      <c r="F1692" s="19">
        <v>39</v>
      </c>
      <c r="G1692" s="19" t="s">
        <v>24</v>
      </c>
      <c r="H1692" s="19">
        <v>0</v>
      </c>
      <c r="J1692" s="19">
        <v>1</v>
      </c>
      <c r="K1692" s="20" t="s">
        <v>523</v>
      </c>
      <c r="L1692" s="20">
        <v>10</v>
      </c>
      <c r="M1692" s="20">
        <v>5</v>
      </c>
      <c r="N1692" s="20">
        <v>13757.8</v>
      </c>
      <c r="O1692" s="20">
        <v>2751.6</v>
      </c>
      <c r="P1692" s="20">
        <v>20</v>
      </c>
      <c r="Q1692" s="20">
        <v>16509.400000000001</v>
      </c>
      <c r="R1692" s="20">
        <v>0</v>
      </c>
      <c r="S1692" s="20">
        <v>0</v>
      </c>
      <c r="T1692" s="20">
        <v>0</v>
      </c>
      <c r="U1692" s="20">
        <v>16509.400000000001</v>
      </c>
      <c r="V1692" s="20">
        <v>2751.6</v>
      </c>
      <c r="W1692" s="20">
        <v>20</v>
      </c>
      <c r="X1692" s="20">
        <v>0</v>
      </c>
      <c r="Y1692" s="19">
        <v>2024</v>
      </c>
      <c r="Z1692" s="19">
        <v>3</v>
      </c>
    </row>
    <row r="1693" spans="1:26" x14ac:dyDescent="0.25">
      <c r="A1693" s="19">
        <v>202404</v>
      </c>
      <c r="B1693" s="19">
        <v>11202</v>
      </c>
      <c r="C1693" s="19" t="s">
        <v>475</v>
      </c>
      <c r="F1693" s="19">
        <v>39</v>
      </c>
      <c r="G1693" s="19" t="s">
        <v>24</v>
      </c>
      <c r="H1693" s="19">
        <v>0</v>
      </c>
      <c r="J1693" s="19">
        <v>1</v>
      </c>
      <c r="K1693" s="20" t="s">
        <v>523</v>
      </c>
      <c r="L1693" s="20">
        <v>10</v>
      </c>
      <c r="M1693" s="20">
        <v>5</v>
      </c>
      <c r="N1693" s="20">
        <v>13757.8</v>
      </c>
      <c r="O1693" s="20">
        <v>2751.6</v>
      </c>
      <c r="P1693" s="20">
        <v>20</v>
      </c>
      <c r="Q1693" s="20">
        <v>16509.400000000001</v>
      </c>
      <c r="R1693" s="20">
        <v>0</v>
      </c>
      <c r="S1693" s="20">
        <v>0</v>
      </c>
      <c r="T1693" s="20">
        <v>0</v>
      </c>
      <c r="U1693" s="20">
        <v>16509.400000000001</v>
      </c>
      <c r="V1693" s="20">
        <v>2751.6</v>
      </c>
      <c r="W1693" s="20">
        <v>20</v>
      </c>
      <c r="X1693" s="20">
        <v>0</v>
      </c>
      <c r="Y1693" s="19">
        <v>2024</v>
      </c>
      <c r="Z1693" s="19">
        <v>4</v>
      </c>
    </row>
    <row r="1694" spans="1:26" x14ac:dyDescent="0.25">
      <c r="A1694" s="19">
        <v>202306</v>
      </c>
      <c r="B1694" s="19">
        <v>1349</v>
      </c>
      <c r="C1694" s="19" t="s">
        <v>434</v>
      </c>
      <c r="F1694" s="19">
        <v>40</v>
      </c>
      <c r="G1694" s="19" t="s">
        <v>27</v>
      </c>
      <c r="H1694" s="19">
        <v>0</v>
      </c>
      <c r="J1694" s="19">
        <v>1</v>
      </c>
      <c r="K1694" s="20" t="s">
        <v>523</v>
      </c>
      <c r="L1694" s="20">
        <v>19</v>
      </c>
      <c r="M1694" s="20">
        <v>19</v>
      </c>
      <c r="N1694" s="20">
        <v>17692.41</v>
      </c>
      <c r="O1694" s="20">
        <v>3538.57</v>
      </c>
      <c r="P1694" s="20">
        <v>20</v>
      </c>
      <c r="Q1694" s="20">
        <v>21230.98</v>
      </c>
      <c r="R1694" s="20">
        <v>-145.26</v>
      </c>
      <c r="S1694" s="20">
        <v>0</v>
      </c>
      <c r="T1694" s="20">
        <v>0</v>
      </c>
      <c r="U1694" s="20">
        <v>21376.240000000002</v>
      </c>
      <c r="V1694" s="20">
        <v>3683.83</v>
      </c>
      <c r="W1694" s="20">
        <v>20.82</v>
      </c>
      <c r="X1694" s="20">
        <v>0</v>
      </c>
      <c r="Y1694" s="19">
        <v>2023</v>
      </c>
      <c r="Z1694" s="19">
        <v>6</v>
      </c>
    </row>
    <row r="1695" spans="1:26" x14ac:dyDescent="0.25">
      <c r="A1695" s="19">
        <v>202307</v>
      </c>
      <c r="B1695" s="19">
        <v>1349</v>
      </c>
      <c r="C1695" s="19" t="s">
        <v>434</v>
      </c>
      <c r="F1695" s="19">
        <v>40</v>
      </c>
      <c r="G1695" s="19" t="s">
        <v>27</v>
      </c>
      <c r="H1695" s="19">
        <v>0</v>
      </c>
      <c r="J1695" s="19">
        <v>1</v>
      </c>
      <c r="K1695" s="20" t="s">
        <v>523</v>
      </c>
      <c r="L1695" s="20">
        <v>10</v>
      </c>
      <c r="M1695" s="20">
        <v>10</v>
      </c>
      <c r="N1695" s="20">
        <v>10491.74</v>
      </c>
      <c r="O1695" s="20">
        <v>2098.3000000000002</v>
      </c>
      <c r="P1695" s="20">
        <v>20</v>
      </c>
      <c r="Q1695" s="20">
        <v>12590.04</v>
      </c>
      <c r="R1695" s="20">
        <v>0</v>
      </c>
      <c r="S1695" s="20">
        <v>0</v>
      </c>
      <c r="T1695" s="20">
        <v>0</v>
      </c>
      <c r="U1695" s="20">
        <v>12590.04</v>
      </c>
      <c r="V1695" s="20">
        <v>2098.3000000000002</v>
      </c>
      <c r="W1695" s="20">
        <v>20</v>
      </c>
      <c r="X1695" s="20">
        <v>0</v>
      </c>
      <c r="Y1695" s="19">
        <v>2023</v>
      </c>
      <c r="Z1695" s="19">
        <v>7</v>
      </c>
    </row>
    <row r="1696" spans="1:26" x14ac:dyDescent="0.25">
      <c r="A1696" s="19">
        <v>202308</v>
      </c>
      <c r="B1696" s="19">
        <v>1349</v>
      </c>
      <c r="C1696" s="19" t="s">
        <v>434</v>
      </c>
      <c r="F1696" s="19">
        <v>40</v>
      </c>
      <c r="G1696" s="19" t="s">
        <v>27</v>
      </c>
      <c r="H1696" s="19">
        <v>0</v>
      </c>
      <c r="J1696" s="19">
        <v>1</v>
      </c>
      <c r="K1696" s="20" t="s">
        <v>523</v>
      </c>
      <c r="L1696" s="20">
        <v>30</v>
      </c>
      <c r="M1696" s="20">
        <v>30</v>
      </c>
      <c r="N1696" s="20">
        <v>36552.94</v>
      </c>
      <c r="O1696" s="20">
        <v>7310.5</v>
      </c>
      <c r="P1696" s="20">
        <v>20</v>
      </c>
      <c r="Q1696" s="20">
        <v>43863.44</v>
      </c>
      <c r="R1696" s="20">
        <v>0</v>
      </c>
      <c r="S1696" s="20">
        <v>0</v>
      </c>
      <c r="T1696" s="20">
        <v>0</v>
      </c>
      <c r="U1696" s="20">
        <v>43863.44</v>
      </c>
      <c r="V1696" s="20">
        <v>7310.5</v>
      </c>
      <c r="W1696" s="20">
        <v>20</v>
      </c>
      <c r="X1696" s="20">
        <v>0</v>
      </c>
      <c r="Y1696" s="19">
        <v>2023</v>
      </c>
      <c r="Z1696" s="19">
        <v>8</v>
      </c>
    </row>
    <row r="1697" spans="1:26" x14ac:dyDescent="0.25">
      <c r="A1697" s="19">
        <v>202309</v>
      </c>
      <c r="B1697" s="19">
        <v>1349</v>
      </c>
      <c r="C1697" s="19" t="s">
        <v>434</v>
      </c>
      <c r="F1697" s="19">
        <v>40</v>
      </c>
      <c r="G1697" s="19" t="s">
        <v>27</v>
      </c>
      <c r="H1697" s="19">
        <v>0</v>
      </c>
      <c r="J1697" s="19">
        <v>1</v>
      </c>
      <c r="K1697" s="20" t="s">
        <v>523</v>
      </c>
      <c r="L1697" s="20">
        <v>23</v>
      </c>
      <c r="M1697" s="20">
        <v>23</v>
      </c>
      <c r="N1697" s="20">
        <v>30817.5</v>
      </c>
      <c r="O1697" s="20">
        <v>6204.47</v>
      </c>
      <c r="P1697" s="20">
        <v>20.13</v>
      </c>
      <c r="Q1697" s="20">
        <v>37021.97</v>
      </c>
      <c r="R1697" s="20">
        <v>0</v>
      </c>
      <c r="S1697" s="20">
        <v>0</v>
      </c>
      <c r="T1697" s="20">
        <v>0</v>
      </c>
      <c r="U1697" s="20">
        <v>37021.97</v>
      </c>
      <c r="V1697" s="20">
        <v>6204.47</v>
      </c>
      <c r="W1697" s="20">
        <v>20.13</v>
      </c>
      <c r="X1697" s="20">
        <v>0</v>
      </c>
      <c r="Y1697" s="19">
        <v>2023</v>
      </c>
      <c r="Z1697" s="19">
        <v>9</v>
      </c>
    </row>
    <row r="1698" spans="1:26" x14ac:dyDescent="0.25">
      <c r="A1698" s="19">
        <v>202310</v>
      </c>
      <c r="B1698" s="19">
        <v>1349</v>
      </c>
      <c r="C1698" s="19" t="s">
        <v>434</v>
      </c>
      <c r="F1698" s="19">
        <v>40</v>
      </c>
      <c r="G1698" s="19" t="s">
        <v>27</v>
      </c>
      <c r="H1698" s="19">
        <v>0</v>
      </c>
      <c r="J1698" s="19">
        <v>1</v>
      </c>
      <c r="K1698" s="20" t="s">
        <v>523</v>
      </c>
      <c r="L1698" s="20">
        <v>20</v>
      </c>
      <c r="M1698" s="20">
        <v>20</v>
      </c>
      <c r="N1698" s="20">
        <v>32357.1</v>
      </c>
      <c r="O1698" s="20">
        <v>6772.5</v>
      </c>
      <c r="P1698" s="20">
        <v>20.93</v>
      </c>
      <c r="Q1698" s="20">
        <v>39129.599999999999</v>
      </c>
      <c r="R1698" s="20">
        <v>0</v>
      </c>
      <c r="S1698" s="20">
        <v>0</v>
      </c>
      <c r="T1698" s="20">
        <v>0</v>
      </c>
      <c r="U1698" s="20">
        <v>39129.599999999999</v>
      </c>
      <c r="V1698" s="20">
        <v>6772.5</v>
      </c>
      <c r="W1698" s="20">
        <v>20.93</v>
      </c>
      <c r="X1698" s="20">
        <v>0</v>
      </c>
      <c r="Y1698" s="19">
        <v>2023</v>
      </c>
      <c r="Z1698" s="19">
        <v>10</v>
      </c>
    </row>
    <row r="1699" spans="1:26" x14ac:dyDescent="0.25">
      <c r="A1699" s="19">
        <v>202311</v>
      </c>
      <c r="B1699" s="19">
        <v>1349</v>
      </c>
      <c r="C1699" s="19" t="s">
        <v>434</v>
      </c>
      <c r="F1699" s="19">
        <v>40</v>
      </c>
      <c r="G1699" s="19" t="s">
        <v>27</v>
      </c>
      <c r="H1699" s="19">
        <v>0</v>
      </c>
      <c r="J1699" s="19">
        <v>1</v>
      </c>
      <c r="K1699" s="20" t="s">
        <v>523</v>
      </c>
      <c r="L1699" s="20">
        <v>10</v>
      </c>
      <c r="M1699" s="20">
        <v>10</v>
      </c>
      <c r="N1699" s="20">
        <v>17307.3</v>
      </c>
      <c r="O1699" s="20">
        <v>3461.5</v>
      </c>
      <c r="P1699" s="20">
        <v>20</v>
      </c>
      <c r="Q1699" s="20">
        <v>20768.8</v>
      </c>
      <c r="R1699" s="20">
        <v>0</v>
      </c>
      <c r="S1699" s="20">
        <v>0</v>
      </c>
      <c r="T1699" s="20">
        <v>0</v>
      </c>
      <c r="U1699" s="20">
        <v>20768.8</v>
      </c>
      <c r="V1699" s="20">
        <v>3461.5</v>
      </c>
      <c r="W1699" s="20">
        <v>20</v>
      </c>
      <c r="X1699" s="20">
        <v>0</v>
      </c>
      <c r="Y1699" s="19">
        <v>2023</v>
      </c>
      <c r="Z1699" s="19">
        <v>11</v>
      </c>
    </row>
    <row r="1700" spans="1:26" x14ac:dyDescent="0.25">
      <c r="A1700" s="19">
        <v>202312</v>
      </c>
      <c r="B1700" s="19">
        <v>1349</v>
      </c>
      <c r="C1700" s="19" t="s">
        <v>434</v>
      </c>
      <c r="F1700" s="19">
        <v>40</v>
      </c>
      <c r="G1700" s="19" t="s">
        <v>27</v>
      </c>
      <c r="H1700" s="19">
        <v>0</v>
      </c>
      <c r="J1700" s="19">
        <v>1</v>
      </c>
      <c r="K1700" s="20" t="s">
        <v>523</v>
      </c>
      <c r="L1700" s="20">
        <v>16</v>
      </c>
      <c r="M1700" s="20">
        <v>16</v>
      </c>
      <c r="N1700" s="20">
        <v>36345.230000000003</v>
      </c>
      <c r="O1700" s="20">
        <v>7541.7</v>
      </c>
      <c r="P1700" s="20">
        <v>20.75</v>
      </c>
      <c r="Q1700" s="20">
        <v>43886.93</v>
      </c>
      <c r="R1700" s="20">
        <v>0</v>
      </c>
      <c r="S1700" s="20">
        <v>0</v>
      </c>
      <c r="T1700" s="20">
        <v>0</v>
      </c>
      <c r="U1700" s="20">
        <v>43886.93</v>
      </c>
      <c r="V1700" s="20">
        <v>7541.7</v>
      </c>
      <c r="W1700" s="20">
        <v>20.75</v>
      </c>
      <c r="X1700" s="20">
        <v>0</v>
      </c>
      <c r="Y1700" s="19">
        <v>2023</v>
      </c>
      <c r="Z1700" s="19">
        <v>12</v>
      </c>
    </row>
    <row r="1701" spans="1:26" x14ac:dyDescent="0.25">
      <c r="A1701" s="19">
        <v>202401</v>
      </c>
      <c r="B1701" s="19">
        <v>1349</v>
      </c>
      <c r="C1701" s="19" t="s">
        <v>434</v>
      </c>
      <c r="F1701" s="19">
        <v>40</v>
      </c>
      <c r="G1701" s="19" t="s">
        <v>27</v>
      </c>
      <c r="H1701" s="19">
        <v>0</v>
      </c>
      <c r="J1701" s="19">
        <v>1</v>
      </c>
      <c r="K1701" s="20" t="s">
        <v>523</v>
      </c>
      <c r="L1701" s="20">
        <v>40</v>
      </c>
      <c r="M1701" s="20">
        <v>40</v>
      </c>
      <c r="N1701" s="20">
        <v>124840.4</v>
      </c>
      <c r="O1701" s="20">
        <v>24968</v>
      </c>
      <c r="P1701" s="20">
        <v>20</v>
      </c>
      <c r="Q1701" s="20">
        <v>149808.4</v>
      </c>
      <c r="R1701" s="20">
        <v>0</v>
      </c>
      <c r="S1701" s="20">
        <v>0</v>
      </c>
      <c r="T1701" s="20">
        <v>0</v>
      </c>
      <c r="U1701" s="20">
        <v>149808.4</v>
      </c>
      <c r="V1701" s="20">
        <v>24968</v>
      </c>
      <c r="W1701" s="20">
        <v>20</v>
      </c>
      <c r="X1701" s="20">
        <v>0.01</v>
      </c>
      <c r="Y1701" s="19">
        <v>2024</v>
      </c>
      <c r="Z1701" s="19">
        <v>1</v>
      </c>
    </row>
    <row r="1702" spans="1:26" x14ac:dyDescent="0.25">
      <c r="A1702" s="19">
        <v>202403</v>
      </c>
      <c r="B1702" s="19">
        <v>1349</v>
      </c>
      <c r="C1702" s="19" t="s">
        <v>434</v>
      </c>
      <c r="F1702" s="19">
        <v>40</v>
      </c>
      <c r="G1702" s="19" t="s">
        <v>27</v>
      </c>
      <c r="H1702" s="19">
        <v>0</v>
      </c>
      <c r="J1702" s="19">
        <v>1</v>
      </c>
      <c r="K1702" s="20" t="s">
        <v>523</v>
      </c>
      <c r="L1702" s="20">
        <v>9</v>
      </c>
      <c r="M1702" s="20">
        <v>9</v>
      </c>
      <c r="N1702" s="20">
        <v>32302.44</v>
      </c>
      <c r="O1702" s="20">
        <v>6460.47</v>
      </c>
      <c r="P1702" s="20">
        <v>20</v>
      </c>
      <c r="Q1702" s="20">
        <v>38762.910000000003</v>
      </c>
      <c r="R1702" s="20">
        <v>0</v>
      </c>
      <c r="S1702" s="20">
        <v>0</v>
      </c>
      <c r="T1702" s="20">
        <v>0</v>
      </c>
      <c r="U1702" s="20">
        <v>38762.910000000003</v>
      </c>
      <c r="V1702" s="20">
        <v>6460.47</v>
      </c>
      <c r="W1702" s="20">
        <v>20</v>
      </c>
      <c r="X1702" s="20">
        <v>0</v>
      </c>
      <c r="Y1702" s="19">
        <v>2024</v>
      </c>
      <c r="Z1702" s="19">
        <v>3</v>
      </c>
    </row>
    <row r="1703" spans="1:26" x14ac:dyDescent="0.25">
      <c r="A1703" s="19">
        <v>202306</v>
      </c>
      <c r="B1703" s="19">
        <v>1001</v>
      </c>
      <c r="C1703" s="19" t="s">
        <v>26</v>
      </c>
      <c r="F1703" s="19">
        <v>40</v>
      </c>
      <c r="G1703" s="19" t="s">
        <v>27</v>
      </c>
      <c r="H1703" s="19">
        <v>0</v>
      </c>
      <c r="J1703" s="19">
        <v>1</v>
      </c>
      <c r="K1703" s="20" t="s">
        <v>523</v>
      </c>
      <c r="L1703" s="20">
        <v>13</v>
      </c>
      <c r="M1703" s="20">
        <v>3.9</v>
      </c>
      <c r="N1703" s="20">
        <v>3950.84</v>
      </c>
      <c r="O1703" s="20">
        <v>774.21</v>
      </c>
      <c r="P1703" s="20">
        <v>19.600000000000001</v>
      </c>
      <c r="Q1703" s="20">
        <v>4725.05</v>
      </c>
      <c r="R1703" s="20">
        <v>0</v>
      </c>
      <c r="S1703" s="20">
        <v>0</v>
      </c>
      <c r="T1703" s="20">
        <v>0</v>
      </c>
      <c r="U1703" s="20">
        <v>4725.05</v>
      </c>
      <c r="V1703" s="20">
        <v>774.21</v>
      </c>
      <c r="W1703" s="20">
        <v>19.600000000000001</v>
      </c>
      <c r="X1703" s="20">
        <v>0</v>
      </c>
      <c r="Y1703" s="19">
        <v>2023</v>
      </c>
      <c r="Z1703" s="19">
        <v>6</v>
      </c>
    </row>
    <row r="1704" spans="1:26" x14ac:dyDescent="0.25">
      <c r="A1704" s="19">
        <v>202307</v>
      </c>
      <c r="B1704" s="19">
        <v>1001</v>
      </c>
      <c r="C1704" s="19" t="s">
        <v>26</v>
      </c>
      <c r="F1704" s="19">
        <v>40</v>
      </c>
      <c r="G1704" s="19" t="s">
        <v>27</v>
      </c>
      <c r="H1704" s="19">
        <v>0</v>
      </c>
      <c r="J1704" s="19">
        <v>1</v>
      </c>
      <c r="K1704" s="20" t="s">
        <v>523</v>
      </c>
      <c r="L1704" s="20">
        <v>19</v>
      </c>
      <c r="M1704" s="20">
        <v>5.7</v>
      </c>
      <c r="N1704" s="20">
        <v>6512.65</v>
      </c>
      <c r="O1704" s="20">
        <v>1276.23</v>
      </c>
      <c r="P1704" s="20">
        <v>19.600000000000001</v>
      </c>
      <c r="Q1704" s="20">
        <v>7788.88</v>
      </c>
      <c r="R1704" s="20">
        <v>0</v>
      </c>
      <c r="S1704" s="20">
        <v>0</v>
      </c>
      <c r="T1704" s="20">
        <v>0</v>
      </c>
      <c r="U1704" s="20">
        <v>7788.88</v>
      </c>
      <c r="V1704" s="20">
        <v>1276.23</v>
      </c>
      <c r="W1704" s="20">
        <v>19.600000000000001</v>
      </c>
      <c r="X1704" s="20">
        <v>0</v>
      </c>
      <c r="Y1704" s="19">
        <v>2023</v>
      </c>
      <c r="Z1704" s="19">
        <v>7</v>
      </c>
    </row>
    <row r="1705" spans="1:26" x14ac:dyDescent="0.25">
      <c r="A1705" s="19">
        <v>202308</v>
      </c>
      <c r="B1705" s="19">
        <v>1001</v>
      </c>
      <c r="C1705" s="19" t="s">
        <v>26</v>
      </c>
      <c r="F1705" s="19">
        <v>40</v>
      </c>
      <c r="G1705" s="19" t="s">
        <v>27</v>
      </c>
      <c r="H1705" s="19">
        <v>0</v>
      </c>
      <c r="J1705" s="19">
        <v>1</v>
      </c>
      <c r="K1705" s="20" t="s">
        <v>523</v>
      </c>
      <c r="L1705" s="20">
        <v>19</v>
      </c>
      <c r="M1705" s="20">
        <v>5.7</v>
      </c>
      <c r="N1705" s="20">
        <v>7441.19</v>
      </c>
      <c r="O1705" s="20">
        <v>1458.12</v>
      </c>
      <c r="P1705" s="20">
        <v>19.600000000000001</v>
      </c>
      <c r="Q1705" s="20">
        <v>8899.31</v>
      </c>
      <c r="R1705" s="20">
        <v>0</v>
      </c>
      <c r="S1705" s="20">
        <v>0</v>
      </c>
      <c r="T1705" s="20">
        <v>0</v>
      </c>
      <c r="U1705" s="20">
        <v>8899.31</v>
      </c>
      <c r="V1705" s="20">
        <v>1458.12</v>
      </c>
      <c r="W1705" s="20">
        <v>19.600000000000001</v>
      </c>
      <c r="X1705" s="20">
        <v>0</v>
      </c>
      <c r="Y1705" s="19">
        <v>2023</v>
      </c>
      <c r="Z1705" s="19">
        <v>8</v>
      </c>
    </row>
    <row r="1706" spans="1:26" x14ac:dyDescent="0.25">
      <c r="A1706" s="19">
        <v>202310</v>
      </c>
      <c r="B1706" s="19">
        <v>1001</v>
      </c>
      <c r="C1706" s="19" t="s">
        <v>26</v>
      </c>
      <c r="F1706" s="19">
        <v>40</v>
      </c>
      <c r="G1706" s="19" t="s">
        <v>27</v>
      </c>
      <c r="H1706" s="19">
        <v>0</v>
      </c>
      <c r="J1706" s="19">
        <v>1</v>
      </c>
      <c r="K1706" s="20" t="s">
        <v>523</v>
      </c>
      <c r="L1706" s="20">
        <v>19</v>
      </c>
      <c r="M1706" s="20">
        <v>5.7</v>
      </c>
      <c r="N1706" s="20">
        <v>9016.4699999999993</v>
      </c>
      <c r="O1706" s="20">
        <v>1766.93</v>
      </c>
      <c r="P1706" s="20">
        <v>19.600000000000001</v>
      </c>
      <c r="Q1706" s="20">
        <v>10783.4</v>
      </c>
      <c r="R1706" s="20">
        <v>0</v>
      </c>
      <c r="S1706" s="20">
        <v>0</v>
      </c>
      <c r="T1706" s="20">
        <v>0</v>
      </c>
      <c r="U1706" s="20">
        <v>10783.4</v>
      </c>
      <c r="V1706" s="20">
        <v>1766.93</v>
      </c>
      <c r="W1706" s="20">
        <v>19.600000000000001</v>
      </c>
      <c r="X1706" s="20">
        <v>0</v>
      </c>
      <c r="Y1706" s="19">
        <v>2023</v>
      </c>
      <c r="Z1706" s="19">
        <v>10</v>
      </c>
    </row>
    <row r="1707" spans="1:26" x14ac:dyDescent="0.25">
      <c r="A1707" s="19">
        <v>202311</v>
      </c>
      <c r="B1707" s="19">
        <v>1001</v>
      </c>
      <c r="C1707" s="19" t="s">
        <v>26</v>
      </c>
      <c r="F1707" s="19">
        <v>40</v>
      </c>
      <c r="G1707" s="19" t="s">
        <v>27</v>
      </c>
      <c r="H1707" s="19">
        <v>0</v>
      </c>
      <c r="J1707" s="19">
        <v>1</v>
      </c>
      <c r="K1707" s="20" t="s">
        <v>523</v>
      </c>
      <c r="L1707" s="20">
        <v>6</v>
      </c>
      <c r="M1707" s="20">
        <v>1.8</v>
      </c>
      <c r="N1707" s="20">
        <v>3174.19</v>
      </c>
      <c r="O1707" s="20">
        <v>622.02</v>
      </c>
      <c r="P1707" s="20">
        <v>19.600000000000001</v>
      </c>
      <c r="Q1707" s="20">
        <v>3796.21</v>
      </c>
      <c r="R1707" s="20">
        <v>0</v>
      </c>
      <c r="S1707" s="20">
        <v>0</v>
      </c>
      <c r="T1707" s="20">
        <v>0</v>
      </c>
      <c r="U1707" s="20">
        <v>3796.21</v>
      </c>
      <c r="V1707" s="20">
        <v>622.02</v>
      </c>
      <c r="W1707" s="20">
        <v>19.600000000000001</v>
      </c>
      <c r="X1707" s="20">
        <v>0</v>
      </c>
      <c r="Y1707" s="19">
        <v>2023</v>
      </c>
      <c r="Z1707" s="19">
        <v>11</v>
      </c>
    </row>
    <row r="1708" spans="1:26" x14ac:dyDescent="0.25">
      <c r="A1708" s="19">
        <v>202312</v>
      </c>
      <c r="B1708" s="19">
        <v>1001</v>
      </c>
      <c r="C1708" s="19" t="s">
        <v>26</v>
      </c>
      <c r="F1708" s="19">
        <v>40</v>
      </c>
      <c r="G1708" s="19" t="s">
        <v>27</v>
      </c>
      <c r="H1708" s="19">
        <v>0</v>
      </c>
      <c r="J1708" s="19">
        <v>1</v>
      </c>
      <c r="K1708" s="20" t="s">
        <v>523</v>
      </c>
      <c r="L1708" s="20">
        <v>2</v>
      </c>
      <c r="M1708" s="20">
        <v>0.6</v>
      </c>
      <c r="N1708" s="20">
        <v>1597.01</v>
      </c>
      <c r="O1708" s="20">
        <v>312.95999999999998</v>
      </c>
      <c r="P1708" s="20">
        <v>19.600000000000001</v>
      </c>
      <c r="Q1708" s="20">
        <v>1909.97</v>
      </c>
      <c r="R1708" s="20">
        <v>0</v>
      </c>
      <c r="S1708" s="20">
        <v>0</v>
      </c>
      <c r="T1708" s="20">
        <v>0</v>
      </c>
      <c r="U1708" s="20">
        <v>1909.97</v>
      </c>
      <c r="V1708" s="20">
        <v>312.95999999999998</v>
      </c>
      <c r="W1708" s="20">
        <v>19.600000000000001</v>
      </c>
      <c r="X1708" s="20">
        <v>0</v>
      </c>
      <c r="Y1708" s="19">
        <v>2023</v>
      </c>
      <c r="Z1708" s="19">
        <v>12</v>
      </c>
    </row>
    <row r="1709" spans="1:26" x14ac:dyDescent="0.25">
      <c r="A1709" s="19">
        <v>202401</v>
      </c>
      <c r="B1709" s="19">
        <v>1001</v>
      </c>
      <c r="C1709" s="19" t="s">
        <v>26</v>
      </c>
      <c r="F1709" s="19">
        <v>40</v>
      </c>
      <c r="G1709" s="19" t="s">
        <v>27</v>
      </c>
      <c r="H1709" s="19">
        <v>0</v>
      </c>
      <c r="J1709" s="19">
        <v>1</v>
      </c>
      <c r="K1709" s="20" t="s">
        <v>523</v>
      </c>
      <c r="L1709" s="20">
        <v>13</v>
      </c>
      <c r="M1709" s="20">
        <v>3.9</v>
      </c>
      <c r="N1709" s="20">
        <v>11498.51</v>
      </c>
      <c r="O1709" s="20">
        <v>2253.27</v>
      </c>
      <c r="P1709" s="20">
        <v>19.600000000000001</v>
      </c>
      <c r="Q1709" s="20">
        <v>13751.78</v>
      </c>
      <c r="R1709" s="20">
        <v>0</v>
      </c>
      <c r="S1709" s="20">
        <v>0</v>
      </c>
      <c r="T1709" s="20">
        <v>0</v>
      </c>
      <c r="U1709" s="20">
        <v>13751.78</v>
      </c>
      <c r="V1709" s="20">
        <v>2253.27</v>
      </c>
      <c r="W1709" s="20">
        <v>19.600000000000001</v>
      </c>
      <c r="X1709" s="20">
        <v>0</v>
      </c>
      <c r="Y1709" s="19">
        <v>2024</v>
      </c>
      <c r="Z1709" s="19">
        <v>1</v>
      </c>
    </row>
    <row r="1710" spans="1:26" x14ac:dyDescent="0.25">
      <c r="A1710" s="19">
        <v>202402</v>
      </c>
      <c r="B1710" s="19">
        <v>1001</v>
      </c>
      <c r="C1710" s="19" t="s">
        <v>26</v>
      </c>
      <c r="F1710" s="19">
        <v>40</v>
      </c>
      <c r="G1710" s="19" t="s">
        <v>27</v>
      </c>
      <c r="H1710" s="19">
        <v>0</v>
      </c>
      <c r="J1710" s="19">
        <v>1</v>
      </c>
      <c r="K1710" s="20" t="s">
        <v>523</v>
      </c>
      <c r="L1710" s="20">
        <v>5</v>
      </c>
      <c r="M1710" s="20">
        <v>1.5</v>
      </c>
      <c r="N1710" s="20">
        <v>4791.05</v>
      </c>
      <c r="O1710" s="20">
        <v>938.85</v>
      </c>
      <c r="P1710" s="20">
        <v>19.600000000000001</v>
      </c>
      <c r="Q1710" s="20">
        <v>5729.9</v>
      </c>
      <c r="R1710" s="20">
        <v>0</v>
      </c>
      <c r="S1710" s="20">
        <v>0</v>
      </c>
      <c r="T1710" s="20">
        <v>0</v>
      </c>
      <c r="U1710" s="20">
        <v>5729.9</v>
      </c>
      <c r="V1710" s="20">
        <v>938.85</v>
      </c>
      <c r="W1710" s="20">
        <v>19.600000000000001</v>
      </c>
      <c r="X1710" s="20">
        <v>0</v>
      </c>
      <c r="Y1710" s="19">
        <v>2024</v>
      </c>
      <c r="Z1710" s="19">
        <v>2</v>
      </c>
    </row>
    <row r="1711" spans="1:26" x14ac:dyDescent="0.25">
      <c r="A1711" s="19">
        <v>202403</v>
      </c>
      <c r="B1711" s="19">
        <v>1001</v>
      </c>
      <c r="C1711" s="19" t="s">
        <v>26</v>
      </c>
      <c r="F1711" s="19">
        <v>40</v>
      </c>
      <c r="G1711" s="19" t="s">
        <v>27</v>
      </c>
      <c r="H1711" s="19">
        <v>0</v>
      </c>
      <c r="J1711" s="19">
        <v>1</v>
      </c>
      <c r="K1711" s="20" t="s">
        <v>523</v>
      </c>
      <c r="L1711" s="20">
        <v>22</v>
      </c>
      <c r="M1711" s="20">
        <v>6.6</v>
      </c>
      <c r="N1711" s="20">
        <v>25785.56</v>
      </c>
      <c r="O1711" s="20">
        <v>5052.9399999999996</v>
      </c>
      <c r="P1711" s="20">
        <v>19.600000000000001</v>
      </c>
      <c r="Q1711" s="20">
        <v>30838.5</v>
      </c>
      <c r="R1711" s="20">
        <v>0</v>
      </c>
      <c r="S1711" s="20">
        <v>0</v>
      </c>
      <c r="T1711" s="20">
        <v>0</v>
      </c>
      <c r="U1711" s="20">
        <v>30838.5</v>
      </c>
      <c r="V1711" s="20">
        <v>5052.9399999999996</v>
      </c>
      <c r="W1711" s="20">
        <v>19.600000000000001</v>
      </c>
      <c r="X1711" s="20">
        <v>0</v>
      </c>
      <c r="Y1711" s="19">
        <v>2024</v>
      </c>
      <c r="Z1711" s="19">
        <v>3</v>
      </c>
    </row>
    <row r="1712" spans="1:26" x14ac:dyDescent="0.25">
      <c r="A1712" s="19">
        <v>202306</v>
      </c>
      <c r="B1712" s="19">
        <v>1002</v>
      </c>
      <c r="C1712" s="19" t="s">
        <v>28</v>
      </c>
      <c r="F1712" s="19">
        <v>40</v>
      </c>
      <c r="G1712" s="19" t="s">
        <v>27</v>
      </c>
      <c r="H1712" s="19">
        <v>0</v>
      </c>
      <c r="J1712" s="19">
        <v>1</v>
      </c>
      <c r="K1712" s="20" t="s">
        <v>523</v>
      </c>
      <c r="L1712" s="20">
        <v>18</v>
      </c>
      <c r="M1712" s="20">
        <v>1.8</v>
      </c>
      <c r="N1712" s="20">
        <v>3220.23</v>
      </c>
      <c r="O1712" s="20">
        <v>629.94000000000005</v>
      </c>
      <c r="P1712" s="20">
        <v>19.559999999999999</v>
      </c>
      <c r="Q1712" s="20">
        <v>3850.17</v>
      </c>
      <c r="R1712" s="20">
        <v>0</v>
      </c>
      <c r="S1712" s="20">
        <v>0</v>
      </c>
      <c r="T1712" s="20">
        <v>0</v>
      </c>
      <c r="U1712" s="20">
        <v>3850.17</v>
      </c>
      <c r="V1712" s="20">
        <v>629.94000000000005</v>
      </c>
      <c r="W1712" s="20">
        <v>19.559999999999999</v>
      </c>
      <c r="X1712" s="20">
        <v>0</v>
      </c>
      <c r="Y1712" s="19">
        <v>2023</v>
      </c>
      <c r="Z1712" s="19">
        <v>6</v>
      </c>
    </row>
    <row r="1713" spans="1:26" x14ac:dyDescent="0.25">
      <c r="A1713" s="19">
        <v>202307</v>
      </c>
      <c r="B1713" s="19">
        <v>1002</v>
      </c>
      <c r="C1713" s="19" t="s">
        <v>28</v>
      </c>
      <c r="F1713" s="19">
        <v>40</v>
      </c>
      <c r="G1713" s="19" t="s">
        <v>27</v>
      </c>
      <c r="H1713" s="19">
        <v>0</v>
      </c>
      <c r="J1713" s="19">
        <v>1</v>
      </c>
      <c r="K1713" s="20" t="s">
        <v>523</v>
      </c>
      <c r="L1713" s="20">
        <v>25</v>
      </c>
      <c r="M1713" s="20">
        <v>2.5</v>
      </c>
      <c r="N1713" s="20">
        <v>5179.0200000000004</v>
      </c>
      <c r="O1713" s="20">
        <v>1013.25</v>
      </c>
      <c r="P1713" s="20">
        <v>19.559999999999999</v>
      </c>
      <c r="Q1713" s="20">
        <v>6192.27</v>
      </c>
      <c r="R1713" s="20">
        <v>0</v>
      </c>
      <c r="S1713" s="20">
        <v>0</v>
      </c>
      <c r="T1713" s="20">
        <v>0</v>
      </c>
      <c r="U1713" s="20">
        <v>6192.27</v>
      </c>
      <c r="V1713" s="20">
        <v>1013.25</v>
      </c>
      <c r="W1713" s="20">
        <v>19.559999999999999</v>
      </c>
      <c r="X1713" s="20">
        <v>0</v>
      </c>
      <c r="Y1713" s="19">
        <v>2023</v>
      </c>
      <c r="Z1713" s="19">
        <v>7</v>
      </c>
    </row>
    <row r="1714" spans="1:26" x14ac:dyDescent="0.25">
      <c r="A1714" s="19">
        <v>202308</v>
      </c>
      <c r="B1714" s="19">
        <v>1002</v>
      </c>
      <c r="C1714" s="19" t="s">
        <v>28</v>
      </c>
      <c r="F1714" s="19">
        <v>40</v>
      </c>
      <c r="G1714" s="19" t="s">
        <v>27</v>
      </c>
      <c r="H1714" s="19">
        <v>0</v>
      </c>
      <c r="J1714" s="19">
        <v>1</v>
      </c>
      <c r="K1714" s="20" t="s">
        <v>523</v>
      </c>
      <c r="L1714" s="20">
        <v>29</v>
      </c>
      <c r="M1714" s="20">
        <v>2.9</v>
      </c>
      <c r="N1714" s="20">
        <v>6987.19</v>
      </c>
      <c r="O1714" s="20">
        <v>1366.96</v>
      </c>
      <c r="P1714" s="20">
        <v>19.559999999999999</v>
      </c>
      <c r="Q1714" s="20">
        <v>8354.15</v>
      </c>
      <c r="R1714" s="20">
        <v>0</v>
      </c>
      <c r="S1714" s="20">
        <v>0</v>
      </c>
      <c r="T1714" s="20">
        <v>0</v>
      </c>
      <c r="U1714" s="20">
        <v>8354.15</v>
      </c>
      <c r="V1714" s="20">
        <v>1366.96</v>
      </c>
      <c r="W1714" s="20">
        <v>19.559999999999999</v>
      </c>
      <c r="X1714" s="20">
        <v>0</v>
      </c>
      <c r="Y1714" s="19">
        <v>2023</v>
      </c>
      <c r="Z1714" s="19">
        <v>8</v>
      </c>
    </row>
    <row r="1715" spans="1:26" x14ac:dyDescent="0.25">
      <c r="A1715" s="19">
        <v>202309</v>
      </c>
      <c r="B1715" s="19">
        <v>1002</v>
      </c>
      <c r="C1715" s="19" t="s">
        <v>28</v>
      </c>
      <c r="F1715" s="19">
        <v>40</v>
      </c>
      <c r="G1715" s="19" t="s">
        <v>27</v>
      </c>
      <c r="H1715" s="19">
        <v>0</v>
      </c>
      <c r="J1715" s="19">
        <v>1</v>
      </c>
      <c r="K1715" s="20" t="s">
        <v>523</v>
      </c>
      <c r="L1715" s="20">
        <v>14</v>
      </c>
      <c r="M1715" s="20">
        <v>1.4</v>
      </c>
      <c r="N1715" s="20">
        <v>3865.79</v>
      </c>
      <c r="O1715" s="20">
        <v>756.28</v>
      </c>
      <c r="P1715" s="20">
        <v>19.559999999999999</v>
      </c>
      <c r="Q1715" s="20">
        <v>4622.07</v>
      </c>
      <c r="R1715" s="20">
        <v>0</v>
      </c>
      <c r="S1715" s="20">
        <v>0</v>
      </c>
      <c r="T1715" s="20">
        <v>0</v>
      </c>
      <c r="U1715" s="20">
        <v>4622.07</v>
      </c>
      <c r="V1715" s="20">
        <v>756.28</v>
      </c>
      <c r="W1715" s="20">
        <v>19.559999999999999</v>
      </c>
      <c r="X1715" s="20">
        <v>0</v>
      </c>
      <c r="Y1715" s="19">
        <v>2023</v>
      </c>
      <c r="Z1715" s="19">
        <v>9</v>
      </c>
    </row>
    <row r="1716" spans="1:26" x14ac:dyDescent="0.25">
      <c r="A1716" s="19">
        <v>202310</v>
      </c>
      <c r="B1716" s="19">
        <v>1002</v>
      </c>
      <c r="C1716" s="19" t="s">
        <v>28</v>
      </c>
      <c r="F1716" s="19">
        <v>40</v>
      </c>
      <c r="G1716" s="19" t="s">
        <v>27</v>
      </c>
      <c r="H1716" s="19">
        <v>0</v>
      </c>
      <c r="J1716" s="19">
        <v>1</v>
      </c>
      <c r="K1716" s="20" t="s">
        <v>523</v>
      </c>
      <c r="L1716" s="20">
        <v>23</v>
      </c>
      <c r="M1716" s="20">
        <v>2.2999999999999998</v>
      </c>
      <c r="N1716" s="20">
        <v>6561.28</v>
      </c>
      <c r="O1716" s="20">
        <v>1283.6099999999999</v>
      </c>
      <c r="P1716" s="20">
        <v>19.559999999999999</v>
      </c>
      <c r="Q1716" s="20">
        <v>7844.89</v>
      </c>
      <c r="R1716" s="20">
        <v>0</v>
      </c>
      <c r="S1716" s="20">
        <v>0</v>
      </c>
      <c r="T1716" s="20">
        <v>0</v>
      </c>
      <c r="U1716" s="20">
        <v>7844.89</v>
      </c>
      <c r="V1716" s="20">
        <v>1283.6099999999999</v>
      </c>
      <c r="W1716" s="20">
        <v>19.559999999999999</v>
      </c>
      <c r="X1716" s="20">
        <v>0</v>
      </c>
      <c r="Y1716" s="19">
        <v>2023</v>
      </c>
      <c r="Z1716" s="19">
        <v>10</v>
      </c>
    </row>
    <row r="1717" spans="1:26" x14ac:dyDescent="0.25">
      <c r="A1717" s="19">
        <v>202311</v>
      </c>
      <c r="B1717" s="19">
        <v>1002</v>
      </c>
      <c r="C1717" s="19" t="s">
        <v>28</v>
      </c>
      <c r="F1717" s="19">
        <v>40</v>
      </c>
      <c r="G1717" s="19" t="s">
        <v>27</v>
      </c>
      <c r="H1717" s="19">
        <v>0</v>
      </c>
      <c r="J1717" s="19">
        <v>1</v>
      </c>
      <c r="K1717" s="20" t="s">
        <v>523</v>
      </c>
      <c r="L1717" s="20">
        <v>7</v>
      </c>
      <c r="M1717" s="20">
        <v>0.7</v>
      </c>
      <c r="N1717" s="20">
        <v>2537.84</v>
      </c>
      <c r="O1717" s="20">
        <v>496.5</v>
      </c>
      <c r="P1717" s="20">
        <v>19.559999999999999</v>
      </c>
      <c r="Q1717" s="20">
        <v>3034.34</v>
      </c>
      <c r="R1717" s="20">
        <v>0</v>
      </c>
      <c r="S1717" s="20">
        <v>0</v>
      </c>
      <c r="T1717" s="20">
        <v>0</v>
      </c>
      <c r="U1717" s="20">
        <v>3034.34</v>
      </c>
      <c r="V1717" s="20">
        <v>496.5</v>
      </c>
      <c r="W1717" s="20">
        <v>19.559999999999999</v>
      </c>
      <c r="X1717" s="20">
        <v>0</v>
      </c>
      <c r="Y1717" s="19">
        <v>2023</v>
      </c>
      <c r="Z1717" s="19">
        <v>11</v>
      </c>
    </row>
    <row r="1718" spans="1:26" x14ac:dyDescent="0.25">
      <c r="A1718" s="19">
        <v>202312</v>
      </c>
      <c r="B1718" s="19">
        <v>1002</v>
      </c>
      <c r="C1718" s="19" t="s">
        <v>28</v>
      </c>
      <c r="F1718" s="19">
        <v>40</v>
      </c>
      <c r="G1718" s="19" t="s">
        <v>27</v>
      </c>
      <c r="H1718" s="19">
        <v>0</v>
      </c>
      <c r="J1718" s="19">
        <v>1</v>
      </c>
      <c r="K1718" s="20" t="s">
        <v>523</v>
      </c>
      <c r="L1718" s="20">
        <v>15</v>
      </c>
      <c r="M1718" s="20">
        <v>1.5</v>
      </c>
      <c r="N1718" s="20">
        <v>6861.15</v>
      </c>
      <c r="O1718" s="20">
        <v>1342.29</v>
      </c>
      <c r="P1718" s="20">
        <v>19.559999999999999</v>
      </c>
      <c r="Q1718" s="20">
        <v>8203.44</v>
      </c>
      <c r="R1718" s="20">
        <v>0</v>
      </c>
      <c r="S1718" s="20">
        <v>0</v>
      </c>
      <c r="T1718" s="20">
        <v>0</v>
      </c>
      <c r="U1718" s="20">
        <v>8203.44</v>
      </c>
      <c r="V1718" s="20">
        <v>1342.29</v>
      </c>
      <c r="W1718" s="20">
        <v>19.559999999999999</v>
      </c>
      <c r="X1718" s="20">
        <v>0</v>
      </c>
      <c r="Y1718" s="19">
        <v>2023</v>
      </c>
      <c r="Z1718" s="19">
        <v>12</v>
      </c>
    </row>
    <row r="1719" spans="1:26" x14ac:dyDescent="0.25">
      <c r="A1719" s="19">
        <v>202401</v>
      </c>
      <c r="B1719" s="19">
        <v>1002</v>
      </c>
      <c r="C1719" s="19" t="s">
        <v>28</v>
      </c>
      <c r="F1719" s="19">
        <v>40</v>
      </c>
      <c r="G1719" s="19" t="s">
        <v>27</v>
      </c>
      <c r="H1719" s="19">
        <v>0</v>
      </c>
      <c r="J1719" s="19">
        <v>1</v>
      </c>
      <c r="K1719" s="20" t="s">
        <v>523</v>
      </c>
      <c r="L1719" s="20">
        <v>27</v>
      </c>
      <c r="M1719" s="20">
        <v>2.7</v>
      </c>
      <c r="N1719" s="20">
        <v>13898.61</v>
      </c>
      <c r="O1719" s="20">
        <v>2719.11</v>
      </c>
      <c r="P1719" s="20">
        <v>19.559999999999999</v>
      </c>
      <c r="Q1719" s="20">
        <v>16617.72</v>
      </c>
      <c r="R1719" s="20">
        <v>0</v>
      </c>
      <c r="S1719" s="20">
        <v>0</v>
      </c>
      <c r="T1719" s="20">
        <v>0</v>
      </c>
      <c r="U1719" s="20">
        <v>16617.72</v>
      </c>
      <c r="V1719" s="20">
        <v>2719.11</v>
      </c>
      <c r="W1719" s="20">
        <v>19.559999999999999</v>
      </c>
      <c r="X1719" s="20">
        <v>0</v>
      </c>
      <c r="Y1719" s="19">
        <v>2024</v>
      </c>
      <c r="Z1719" s="19">
        <v>1</v>
      </c>
    </row>
    <row r="1720" spans="1:26" x14ac:dyDescent="0.25">
      <c r="A1720" s="19">
        <v>202402</v>
      </c>
      <c r="B1720" s="19">
        <v>1002</v>
      </c>
      <c r="C1720" s="19" t="s">
        <v>28</v>
      </c>
      <c r="F1720" s="19">
        <v>40</v>
      </c>
      <c r="G1720" s="19" t="s">
        <v>27</v>
      </c>
      <c r="H1720" s="19">
        <v>0</v>
      </c>
      <c r="J1720" s="19">
        <v>1</v>
      </c>
      <c r="K1720" s="20" t="s">
        <v>523</v>
      </c>
      <c r="L1720" s="20">
        <v>6</v>
      </c>
      <c r="M1720" s="20">
        <v>0.6</v>
      </c>
      <c r="N1720" s="20">
        <v>3329.88</v>
      </c>
      <c r="O1720" s="20">
        <v>651.48</v>
      </c>
      <c r="P1720" s="20">
        <v>19.559999999999999</v>
      </c>
      <c r="Q1720" s="20">
        <v>3981.36</v>
      </c>
      <c r="R1720" s="20">
        <v>0</v>
      </c>
      <c r="S1720" s="20">
        <v>0</v>
      </c>
      <c r="T1720" s="20">
        <v>0</v>
      </c>
      <c r="U1720" s="20">
        <v>3981.36</v>
      </c>
      <c r="V1720" s="20">
        <v>651.48</v>
      </c>
      <c r="W1720" s="20">
        <v>19.559999999999999</v>
      </c>
      <c r="X1720" s="20">
        <v>0</v>
      </c>
      <c r="Y1720" s="19">
        <v>2024</v>
      </c>
      <c r="Z1720" s="19">
        <v>2</v>
      </c>
    </row>
    <row r="1721" spans="1:26" x14ac:dyDescent="0.25">
      <c r="A1721" s="19">
        <v>202403</v>
      </c>
      <c r="B1721" s="19">
        <v>1002</v>
      </c>
      <c r="C1721" s="19" t="s">
        <v>28</v>
      </c>
      <c r="F1721" s="19">
        <v>40</v>
      </c>
      <c r="G1721" s="19" t="s">
        <v>27</v>
      </c>
      <c r="H1721" s="19">
        <v>0</v>
      </c>
      <c r="J1721" s="19">
        <v>1</v>
      </c>
      <c r="K1721" s="20" t="s">
        <v>523</v>
      </c>
      <c r="L1721" s="20">
        <v>42</v>
      </c>
      <c r="M1721" s="20">
        <v>4.2</v>
      </c>
      <c r="N1721" s="20">
        <v>27635.45</v>
      </c>
      <c r="O1721" s="20">
        <v>5406.49</v>
      </c>
      <c r="P1721" s="20">
        <v>19.559999999999999</v>
      </c>
      <c r="Q1721" s="20">
        <v>33041.94</v>
      </c>
      <c r="R1721" s="20">
        <v>0</v>
      </c>
      <c r="S1721" s="20">
        <v>0</v>
      </c>
      <c r="T1721" s="20">
        <v>0</v>
      </c>
      <c r="U1721" s="20">
        <v>33041.94</v>
      </c>
      <c r="V1721" s="20">
        <v>5406.49</v>
      </c>
      <c r="W1721" s="20">
        <v>19.559999999999999</v>
      </c>
      <c r="X1721" s="20">
        <v>0</v>
      </c>
      <c r="Y1721" s="19">
        <v>2024</v>
      </c>
      <c r="Z1721" s="19">
        <v>3</v>
      </c>
    </row>
    <row r="1722" spans="1:26" x14ac:dyDescent="0.25">
      <c r="A1722" s="19">
        <v>202306</v>
      </c>
      <c r="B1722" s="19">
        <v>1363</v>
      </c>
      <c r="C1722" s="19" t="s">
        <v>357</v>
      </c>
      <c r="F1722" s="19">
        <v>40</v>
      </c>
      <c r="G1722" s="19" t="s">
        <v>27</v>
      </c>
      <c r="H1722" s="19">
        <v>0</v>
      </c>
      <c r="J1722" s="19">
        <v>1</v>
      </c>
      <c r="K1722" s="20" t="s">
        <v>523</v>
      </c>
      <c r="L1722" s="20">
        <v>40</v>
      </c>
      <c r="M1722" s="20">
        <v>10</v>
      </c>
      <c r="N1722" s="20">
        <v>10506.71</v>
      </c>
      <c r="O1722" s="20">
        <v>2626.8</v>
      </c>
      <c r="P1722" s="20">
        <v>25</v>
      </c>
      <c r="Q1722" s="20">
        <v>13133.51</v>
      </c>
      <c r="R1722" s="20">
        <v>0</v>
      </c>
      <c r="S1722" s="20">
        <v>0</v>
      </c>
      <c r="T1722" s="20">
        <v>0</v>
      </c>
      <c r="U1722" s="20">
        <v>13133.51</v>
      </c>
      <c r="V1722" s="20">
        <v>2626.8</v>
      </c>
      <c r="W1722" s="20">
        <v>25</v>
      </c>
      <c r="X1722" s="20">
        <v>0</v>
      </c>
      <c r="Y1722" s="19">
        <v>2023</v>
      </c>
      <c r="Z1722" s="19">
        <v>6</v>
      </c>
    </row>
    <row r="1723" spans="1:26" x14ac:dyDescent="0.25">
      <c r="A1723" s="19">
        <v>202307</v>
      </c>
      <c r="B1723" s="19">
        <v>1363</v>
      </c>
      <c r="C1723" s="19" t="s">
        <v>357</v>
      </c>
      <c r="F1723" s="19">
        <v>40</v>
      </c>
      <c r="G1723" s="19" t="s">
        <v>27</v>
      </c>
      <c r="H1723" s="19">
        <v>0</v>
      </c>
      <c r="J1723" s="19">
        <v>1</v>
      </c>
      <c r="K1723" s="20" t="s">
        <v>523</v>
      </c>
      <c r="L1723" s="20">
        <v>30</v>
      </c>
      <c r="M1723" s="20">
        <v>7.5</v>
      </c>
      <c r="N1723" s="20">
        <v>8108.01</v>
      </c>
      <c r="O1723" s="20">
        <v>2027.1</v>
      </c>
      <c r="P1723" s="20">
        <v>25</v>
      </c>
      <c r="Q1723" s="20">
        <v>10135.11</v>
      </c>
      <c r="R1723" s="20">
        <v>0</v>
      </c>
      <c r="S1723" s="20">
        <v>0</v>
      </c>
      <c r="T1723" s="20">
        <v>0</v>
      </c>
      <c r="U1723" s="20">
        <v>10135.11</v>
      </c>
      <c r="V1723" s="20">
        <v>2027.1</v>
      </c>
      <c r="W1723" s="20">
        <v>25</v>
      </c>
      <c r="X1723" s="20">
        <v>0</v>
      </c>
      <c r="Y1723" s="19">
        <v>2023</v>
      </c>
      <c r="Z1723" s="19">
        <v>7</v>
      </c>
    </row>
    <row r="1724" spans="1:26" x14ac:dyDescent="0.25">
      <c r="A1724" s="19">
        <v>202308</v>
      </c>
      <c r="B1724" s="19">
        <v>1363</v>
      </c>
      <c r="C1724" s="19" t="s">
        <v>357</v>
      </c>
      <c r="F1724" s="19">
        <v>40</v>
      </c>
      <c r="G1724" s="19" t="s">
        <v>27</v>
      </c>
      <c r="H1724" s="19">
        <v>0</v>
      </c>
      <c r="J1724" s="19">
        <v>1</v>
      </c>
      <c r="K1724" s="20" t="s">
        <v>523</v>
      </c>
      <c r="L1724" s="20">
        <v>40</v>
      </c>
      <c r="M1724" s="20">
        <v>10</v>
      </c>
      <c r="N1724" s="20">
        <v>12988.86</v>
      </c>
      <c r="O1724" s="20">
        <v>3247.3</v>
      </c>
      <c r="P1724" s="20">
        <v>25</v>
      </c>
      <c r="Q1724" s="20">
        <v>16236.16</v>
      </c>
      <c r="R1724" s="20">
        <v>0</v>
      </c>
      <c r="S1724" s="20">
        <v>0</v>
      </c>
      <c r="T1724" s="20">
        <v>0</v>
      </c>
      <c r="U1724" s="20">
        <v>16236.16</v>
      </c>
      <c r="V1724" s="20">
        <v>3247.3</v>
      </c>
      <c r="W1724" s="20">
        <v>25</v>
      </c>
      <c r="X1724" s="20">
        <v>0</v>
      </c>
      <c r="Y1724" s="19">
        <v>2023</v>
      </c>
      <c r="Z1724" s="19">
        <v>8</v>
      </c>
    </row>
    <row r="1725" spans="1:26" x14ac:dyDescent="0.25">
      <c r="A1725" s="19">
        <v>202309</v>
      </c>
      <c r="B1725" s="19">
        <v>1363</v>
      </c>
      <c r="C1725" s="19" t="s">
        <v>357</v>
      </c>
      <c r="F1725" s="19">
        <v>40</v>
      </c>
      <c r="G1725" s="19" t="s">
        <v>27</v>
      </c>
      <c r="H1725" s="19">
        <v>0</v>
      </c>
      <c r="J1725" s="19">
        <v>1</v>
      </c>
      <c r="K1725" s="20" t="s">
        <v>523</v>
      </c>
      <c r="L1725" s="20">
        <v>40</v>
      </c>
      <c r="M1725" s="20">
        <v>10</v>
      </c>
      <c r="N1725" s="20">
        <v>13594.52</v>
      </c>
      <c r="O1725" s="20">
        <v>3398.7</v>
      </c>
      <c r="P1725" s="20">
        <v>25</v>
      </c>
      <c r="Q1725" s="20">
        <v>16993.22</v>
      </c>
      <c r="R1725" s="20">
        <v>0</v>
      </c>
      <c r="S1725" s="20">
        <v>0</v>
      </c>
      <c r="T1725" s="20">
        <v>0</v>
      </c>
      <c r="U1725" s="20">
        <v>16993.22</v>
      </c>
      <c r="V1725" s="20">
        <v>3398.7</v>
      </c>
      <c r="W1725" s="20">
        <v>25</v>
      </c>
      <c r="X1725" s="20">
        <v>0</v>
      </c>
      <c r="Y1725" s="19">
        <v>2023</v>
      </c>
      <c r="Z1725" s="19">
        <v>9</v>
      </c>
    </row>
    <row r="1726" spans="1:26" x14ac:dyDescent="0.25">
      <c r="A1726" s="19">
        <v>202310</v>
      </c>
      <c r="B1726" s="19">
        <v>1363</v>
      </c>
      <c r="C1726" s="19" t="s">
        <v>357</v>
      </c>
      <c r="F1726" s="19">
        <v>40</v>
      </c>
      <c r="G1726" s="19" t="s">
        <v>27</v>
      </c>
      <c r="H1726" s="19">
        <v>0</v>
      </c>
      <c r="J1726" s="19">
        <v>1</v>
      </c>
      <c r="K1726" s="20" t="s">
        <v>523</v>
      </c>
      <c r="L1726" s="20">
        <v>30</v>
      </c>
      <c r="M1726" s="20">
        <v>7.5</v>
      </c>
      <c r="N1726" s="20">
        <v>10573.62</v>
      </c>
      <c r="O1726" s="20">
        <v>2643.3</v>
      </c>
      <c r="P1726" s="20">
        <v>25</v>
      </c>
      <c r="Q1726" s="20">
        <v>13216.92</v>
      </c>
      <c r="R1726" s="20">
        <v>0</v>
      </c>
      <c r="S1726" s="20">
        <v>0</v>
      </c>
      <c r="T1726" s="20">
        <v>0</v>
      </c>
      <c r="U1726" s="20">
        <v>13216.92</v>
      </c>
      <c r="V1726" s="20">
        <v>2643.3</v>
      </c>
      <c r="W1726" s="20">
        <v>25</v>
      </c>
      <c r="X1726" s="20">
        <v>0</v>
      </c>
      <c r="Y1726" s="19">
        <v>2023</v>
      </c>
      <c r="Z1726" s="19">
        <v>10</v>
      </c>
    </row>
    <row r="1727" spans="1:26" x14ac:dyDescent="0.25">
      <c r="A1727" s="19">
        <v>202311</v>
      </c>
      <c r="B1727" s="19">
        <v>1363</v>
      </c>
      <c r="C1727" s="19" t="s">
        <v>357</v>
      </c>
      <c r="F1727" s="19">
        <v>40</v>
      </c>
      <c r="G1727" s="19" t="s">
        <v>27</v>
      </c>
      <c r="H1727" s="19">
        <v>0</v>
      </c>
      <c r="J1727" s="19">
        <v>1</v>
      </c>
      <c r="K1727" s="20" t="s">
        <v>523</v>
      </c>
      <c r="L1727" s="20">
        <v>20</v>
      </c>
      <c r="M1727" s="20">
        <v>5</v>
      </c>
      <c r="N1727" s="20">
        <v>8106.32</v>
      </c>
      <c r="O1727" s="20">
        <v>2026.6</v>
      </c>
      <c r="P1727" s="20">
        <v>25</v>
      </c>
      <c r="Q1727" s="20">
        <v>10132.92</v>
      </c>
      <c r="R1727" s="20">
        <v>0</v>
      </c>
      <c r="S1727" s="20">
        <v>0</v>
      </c>
      <c r="T1727" s="20">
        <v>0</v>
      </c>
      <c r="U1727" s="20">
        <v>10132.92</v>
      </c>
      <c r="V1727" s="20">
        <v>2026.6</v>
      </c>
      <c r="W1727" s="20">
        <v>25</v>
      </c>
      <c r="X1727" s="20">
        <v>0</v>
      </c>
      <c r="Y1727" s="19">
        <v>2023</v>
      </c>
      <c r="Z1727" s="19">
        <v>11</v>
      </c>
    </row>
    <row r="1728" spans="1:26" x14ac:dyDescent="0.25">
      <c r="A1728" s="19">
        <v>202312</v>
      </c>
      <c r="B1728" s="19">
        <v>1363</v>
      </c>
      <c r="C1728" s="19" t="s">
        <v>357</v>
      </c>
      <c r="F1728" s="19">
        <v>40</v>
      </c>
      <c r="G1728" s="19" t="s">
        <v>27</v>
      </c>
      <c r="H1728" s="19">
        <v>0</v>
      </c>
      <c r="J1728" s="19">
        <v>1</v>
      </c>
      <c r="K1728" s="20" t="s">
        <v>523</v>
      </c>
      <c r="L1728" s="20">
        <v>50</v>
      </c>
      <c r="M1728" s="20">
        <v>12.5</v>
      </c>
      <c r="N1728" s="20">
        <v>28194.98</v>
      </c>
      <c r="O1728" s="20">
        <v>7048.8</v>
      </c>
      <c r="P1728" s="20">
        <v>25</v>
      </c>
      <c r="Q1728" s="20">
        <v>35243.78</v>
      </c>
      <c r="R1728" s="20">
        <v>0</v>
      </c>
      <c r="S1728" s="20">
        <v>0</v>
      </c>
      <c r="T1728" s="20">
        <v>0</v>
      </c>
      <c r="U1728" s="20">
        <v>35243.78</v>
      </c>
      <c r="V1728" s="20">
        <v>7048.8</v>
      </c>
      <c r="W1728" s="20">
        <v>25</v>
      </c>
      <c r="X1728" s="20">
        <v>0</v>
      </c>
      <c r="Y1728" s="19">
        <v>2023</v>
      </c>
      <c r="Z1728" s="19">
        <v>12</v>
      </c>
    </row>
    <row r="1729" spans="1:26" x14ac:dyDescent="0.25">
      <c r="A1729" s="19">
        <v>202401</v>
      </c>
      <c r="B1729" s="19">
        <v>1363</v>
      </c>
      <c r="C1729" s="19" t="s">
        <v>357</v>
      </c>
      <c r="F1729" s="19">
        <v>40</v>
      </c>
      <c r="G1729" s="19" t="s">
        <v>27</v>
      </c>
      <c r="H1729" s="19">
        <v>0</v>
      </c>
      <c r="J1729" s="19">
        <v>1</v>
      </c>
      <c r="K1729" s="20" t="s">
        <v>523</v>
      </c>
      <c r="L1729" s="20">
        <v>30</v>
      </c>
      <c r="M1729" s="20">
        <v>7.5</v>
      </c>
      <c r="N1729" s="20">
        <v>20637.759999999998</v>
      </c>
      <c r="O1729" s="20">
        <v>5159.3999999999996</v>
      </c>
      <c r="P1729" s="20">
        <v>25</v>
      </c>
      <c r="Q1729" s="20">
        <v>25797.16</v>
      </c>
      <c r="R1729" s="20">
        <v>0</v>
      </c>
      <c r="S1729" s="20">
        <v>0</v>
      </c>
      <c r="T1729" s="20">
        <v>0</v>
      </c>
      <c r="U1729" s="20">
        <v>25797.16</v>
      </c>
      <c r="V1729" s="20">
        <v>5159.3999999999996</v>
      </c>
      <c r="W1729" s="20">
        <v>25</v>
      </c>
      <c r="X1729" s="20">
        <v>0</v>
      </c>
      <c r="Y1729" s="19">
        <v>2024</v>
      </c>
      <c r="Z1729" s="19">
        <v>1</v>
      </c>
    </row>
    <row r="1730" spans="1:26" x14ac:dyDescent="0.25">
      <c r="A1730" s="19">
        <v>202402</v>
      </c>
      <c r="B1730" s="19">
        <v>1363</v>
      </c>
      <c r="C1730" s="19" t="s">
        <v>357</v>
      </c>
      <c r="F1730" s="19">
        <v>40</v>
      </c>
      <c r="G1730" s="19" t="s">
        <v>27</v>
      </c>
      <c r="H1730" s="19">
        <v>0</v>
      </c>
      <c r="J1730" s="19">
        <v>1</v>
      </c>
      <c r="K1730" s="20" t="s">
        <v>523</v>
      </c>
      <c r="L1730" s="20">
        <v>20</v>
      </c>
      <c r="M1730" s="20">
        <v>5</v>
      </c>
      <c r="N1730" s="20">
        <v>16110.18</v>
      </c>
      <c r="O1730" s="20">
        <v>4027.6</v>
      </c>
      <c r="P1730" s="20">
        <v>25</v>
      </c>
      <c r="Q1730" s="20">
        <v>20137.78</v>
      </c>
      <c r="R1730" s="20">
        <v>0</v>
      </c>
      <c r="S1730" s="20">
        <v>0</v>
      </c>
      <c r="T1730" s="20">
        <v>0</v>
      </c>
      <c r="U1730" s="20">
        <v>20137.78</v>
      </c>
      <c r="V1730" s="20">
        <v>4027.6</v>
      </c>
      <c r="W1730" s="20">
        <v>25</v>
      </c>
      <c r="X1730" s="20">
        <v>0</v>
      </c>
      <c r="Y1730" s="19">
        <v>2024</v>
      </c>
      <c r="Z1730" s="19">
        <v>2</v>
      </c>
    </row>
    <row r="1731" spans="1:26" x14ac:dyDescent="0.25">
      <c r="A1731" s="19">
        <v>202403</v>
      </c>
      <c r="B1731" s="19">
        <v>1363</v>
      </c>
      <c r="C1731" s="19" t="s">
        <v>357</v>
      </c>
      <c r="F1731" s="19">
        <v>40</v>
      </c>
      <c r="G1731" s="19" t="s">
        <v>27</v>
      </c>
      <c r="H1731" s="19">
        <v>0</v>
      </c>
      <c r="J1731" s="19">
        <v>1</v>
      </c>
      <c r="K1731" s="20" t="s">
        <v>523</v>
      </c>
      <c r="L1731" s="20">
        <v>10</v>
      </c>
      <c r="M1731" s="20">
        <v>2.5</v>
      </c>
      <c r="N1731" s="20">
        <v>8055.09</v>
      </c>
      <c r="O1731" s="20">
        <v>2013.8</v>
      </c>
      <c r="P1731" s="20">
        <v>25</v>
      </c>
      <c r="Q1731" s="20">
        <v>10068.89</v>
      </c>
      <c r="R1731" s="20">
        <v>0</v>
      </c>
      <c r="S1731" s="20">
        <v>0</v>
      </c>
      <c r="T1731" s="20">
        <v>0</v>
      </c>
      <c r="U1731" s="20">
        <v>10068.89</v>
      </c>
      <c r="V1731" s="20">
        <v>2013.8</v>
      </c>
      <c r="W1731" s="20">
        <v>25</v>
      </c>
      <c r="X1731" s="20">
        <v>0</v>
      </c>
      <c r="Y1731" s="19">
        <v>2024</v>
      </c>
      <c r="Z1731" s="19">
        <v>3</v>
      </c>
    </row>
    <row r="1732" spans="1:26" x14ac:dyDescent="0.25">
      <c r="A1732" s="19">
        <v>202404</v>
      </c>
      <c r="B1732" s="19">
        <v>1363</v>
      </c>
      <c r="C1732" s="19" t="s">
        <v>357</v>
      </c>
      <c r="F1732" s="19">
        <v>40</v>
      </c>
      <c r="G1732" s="19" t="s">
        <v>27</v>
      </c>
      <c r="H1732" s="19">
        <v>0</v>
      </c>
      <c r="J1732" s="19">
        <v>1</v>
      </c>
      <c r="K1732" s="20" t="s">
        <v>523</v>
      </c>
      <c r="L1732" s="20">
        <v>10</v>
      </c>
      <c r="M1732" s="20">
        <v>2.5</v>
      </c>
      <c r="N1732" s="20">
        <v>8379.1</v>
      </c>
      <c r="O1732" s="20">
        <v>2094.8000000000002</v>
      </c>
      <c r="P1732" s="20">
        <v>25</v>
      </c>
      <c r="Q1732" s="20">
        <v>10473.9</v>
      </c>
      <c r="R1732" s="20">
        <v>0</v>
      </c>
      <c r="S1732" s="20">
        <v>0</v>
      </c>
      <c r="T1732" s="20">
        <v>0</v>
      </c>
      <c r="U1732" s="20">
        <v>10473.9</v>
      </c>
      <c r="V1732" s="20">
        <v>2094.8000000000002</v>
      </c>
      <c r="W1732" s="20">
        <v>25</v>
      </c>
      <c r="X1732" s="20">
        <v>0</v>
      </c>
      <c r="Y1732" s="19">
        <v>2024</v>
      </c>
      <c r="Z1732" s="19">
        <v>4</v>
      </c>
    </row>
    <row r="1733" spans="1:26" x14ac:dyDescent="0.25">
      <c r="A1733" s="19">
        <v>202306</v>
      </c>
      <c r="B1733" s="19">
        <v>1350</v>
      </c>
      <c r="C1733" s="19" t="s">
        <v>468</v>
      </c>
      <c r="F1733" s="19">
        <v>40</v>
      </c>
      <c r="G1733" s="19" t="s">
        <v>27</v>
      </c>
      <c r="H1733" s="19">
        <v>0</v>
      </c>
      <c r="J1733" s="19">
        <v>1</v>
      </c>
      <c r="K1733" s="20" t="s">
        <v>523</v>
      </c>
      <c r="L1733" s="20">
        <v>30</v>
      </c>
      <c r="M1733" s="20">
        <v>15</v>
      </c>
      <c r="N1733" s="20">
        <v>15060.84</v>
      </c>
      <c r="O1733" s="20">
        <v>3012.2</v>
      </c>
      <c r="P1733" s="20">
        <v>20</v>
      </c>
      <c r="Q1733" s="20">
        <v>18073.04</v>
      </c>
      <c r="R1733" s="20">
        <v>0</v>
      </c>
      <c r="S1733" s="20">
        <v>0</v>
      </c>
      <c r="T1733" s="20">
        <v>0</v>
      </c>
      <c r="U1733" s="20">
        <v>18073.04</v>
      </c>
      <c r="V1733" s="20">
        <v>3012.2</v>
      </c>
      <c r="W1733" s="20">
        <v>20</v>
      </c>
      <c r="X1733" s="20">
        <v>0</v>
      </c>
      <c r="Y1733" s="19">
        <v>2023</v>
      </c>
      <c r="Z1733" s="19">
        <v>6</v>
      </c>
    </row>
    <row r="1734" spans="1:26" x14ac:dyDescent="0.25">
      <c r="A1734" s="19">
        <v>202307</v>
      </c>
      <c r="B1734" s="19">
        <v>1350</v>
      </c>
      <c r="C1734" s="19" t="s">
        <v>468</v>
      </c>
      <c r="F1734" s="19">
        <v>40</v>
      </c>
      <c r="G1734" s="19" t="s">
        <v>27</v>
      </c>
      <c r="H1734" s="19">
        <v>0</v>
      </c>
      <c r="J1734" s="19">
        <v>1</v>
      </c>
      <c r="K1734" s="20" t="s">
        <v>523</v>
      </c>
      <c r="L1734" s="20">
        <v>30</v>
      </c>
      <c r="M1734" s="20">
        <v>15</v>
      </c>
      <c r="N1734" s="20">
        <v>16281.72</v>
      </c>
      <c r="O1734" s="20">
        <v>3256.2</v>
      </c>
      <c r="P1734" s="20">
        <v>20</v>
      </c>
      <c r="Q1734" s="20">
        <v>19537.919999999998</v>
      </c>
      <c r="R1734" s="20">
        <v>0</v>
      </c>
      <c r="S1734" s="20">
        <v>0</v>
      </c>
      <c r="T1734" s="20">
        <v>0</v>
      </c>
      <c r="U1734" s="20">
        <v>19537.919999999998</v>
      </c>
      <c r="V1734" s="20">
        <v>3256.2</v>
      </c>
      <c r="W1734" s="20">
        <v>20</v>
      </c>
      <c r="X1734" s="20">
        <v>0</v>
      </c>
      <c r="Y1734" s="19">
        <v>2023</v>
      </c>
      <c r="Z1734" s="19">
        <v>7</v>
      </c>
    </row>
    <row r="1735" spans="1:26" x14ac:dyDescent="0.25">
      <c r="A1735" s="19">
        <v>202308</v>
      </c>
      <c r="B1735" s="19">
        <v>1350</v>
      </c>
      <c r="C1735" s="19" t="s">
        <v>468</v>
      </c>
      <c r="F1735" s="19">
        <v>40</v>
      </c>
      <c r="G1735" s="19" t="s">
        <v>27</v>
      </c>
      <c r="H1735" s="19">
        <v>0</v>
      </c>
      <c r="J1735" s="19">
        <v>1</v>
      </c>
      <c r="K1735" s="20" t="s">
        <v>523</v>
      </c>
      <c r="L1735" s="20">
        <v>40</v>
      </c>
      <c r="M1735" s="20">
        <v>20</v>
      </c>
      <c r="N1735" s="20">
        <v>24769.69</v>
      </c>
      <c r="O1735" s="20">
        <v>4953.8999999999996</v>
      </c>
      <c r="P1735" s="20">
        <v>20</v>
      </c>
      <c r="Q1735" s="20">
        <v>29723.59</v>
      </c>
      <c r="R1735" s="20">
        <v>0</v>
      </c>
      <c r="S1735" s="20">
        <v>0</v>
      </c>
      <c r="T1735" s="20">
        <v>0</v>
      </c>
      <c r="U1735" s="20">
        <v>29723.59</v>
      </c>
      <c r="V1735" s="20">
        <v>4953.8999999999996</v>
      </c>
      <c r="W1735" s="20">
        <v>20</v>
      </c>
      <c r="X1735" s="20">
        <v>0</v>
      </c>
      <c r="Y1735" s="19">
        <v>2023</v>
      </c>
      <c r="Z1735" s="19">
        <v>8</v>
      </c>
    </row>
    <row r="1736" spans="1:26" x14ac:dyDescent="0.25">
      <c r="A1736" s="19">
        <v>202309</v>
      </c>
      <c r="B1736" s="19">
        <v>1350</v>
      </c>
      <c r="C1736" s="19" t="s">
        <v>468</v>
      </c>
      <c r="F1736" s="19">
        <v>40</v>
      </c>
      <c r="G1736" s="19" t="s">
        <v>27</v>
      </c>
      <c r="H1736" s="19">
        <v>0</v>
      </c>
      <c r="J1736" s="19">
        <v>1</v>
      </c>
      <c r="K1736" s="20" t="s">
        <v>523</v>
      </c>
      <c r="L1736" s="20">
        <v>20</v>
      </c>
      <c r="M1736" s="20">
        <v>10</v>
      </c>
      <c r="N1736" s="20">
        <v>13818.13</v>
      </c>
      <c r="O1736" s="20">
        <v>2905.2</v>
      </c>
      <c r="P1736" s="20">
        <v>21.02</v>
      </c>
      <c r="Q1736" s="20">
        <v>16723.330000000002</v>
      </c>
      <c r="R1736" s="20">
        <v>0</v>
      </c>
      <c r="S1736" s="20">
        <v>0</v>
      </c>
      <c r="T1736" s="20">
        <v>0</v>
      </c>
      <c r="U1736" s="20">
        <v>16723.330000000002</v>
      </c>
      <c r="V1736" s="20">
        <v>2905.2</v>
      </c>
      <c r="W1736" s="20">
        <v>21.02</v>
      </c>
      <c r="X1736" s="20">
        <v>0</v>
      </c>
      <c r="Y1736" s="19">
        <v>2023</v>
      </c>
      <c r="Z1736" s="19">
        <v>9</v>
      </c>
    </row>
    <row r="1737" spans="1:26" x14ac:dyDescent="0.25">
      <c r="A1737" s="19">
        <v>202310</v>
      </c>
      <c r="B1737" s="19">
        <v>1350</v>
      </c>
      <c r="C1737" s="19" t="s">
        <v>468</v>
      </c>
      <c r="F1737" s="19">
        <v>40</v>
      </c>
      <c r="G1737" s="19" t="s">
        <v>27</v>
      </c>
      <c r="H1737" s="19">
        <v>0</v>
      </c>
      <c r="J1737" s="19">
        <v>1</v>
      </c>
      <c r="K1737" s="20" t="s">
        <v>523</v>
      </c>
      <c r="L1737" s="20">
        <v>68</v>
      </c>
      <c r="M1737" s="20">
        <v>34</v>
      </c>
      <c r="N1737" s="20">
        <v>52232.87</v>
      </c>
      <c r="O1737" s="20">
        <v>10726.94</v>
      </c>
      <c r="P1737" s="20">
        <v>20.54</v>
      </c>
      <c r="Q1737" s="20">
        <v>62959.81</v>
      </c>
      <c r="R1737" s="20">
        <v>0</v>
      </c>
      <c r="S1737" s="20">
        <v>0</v>
      </c>
      <c r="T1737" s="20">
        <v>0</v>
      </c>
      <c r="U1737" s="20">
        <v>62959.81</v>
      </c>
      <c r="V1737" s="20">
        <v>10726.94</v>
      </c>
      <c r="W1737" s="20">
        <v>20.54</v>
      </c>
      <c r="X1737" s="20">
        <v>0</v>
      </c>
      <c r="Y1737" s="19">
        <v>2023</v>
      </c>
      <c r="Z1737" s="19">
        <v>10</v>
      </c>
    </row>
    <row r="1738" spans="1:26" x14ac:dyDescent="0.25">
      <c r="A1738" s="19">
        <v>202311</v>
      </c>
      <c r="B1738" s="19">
        <v>1350</v>
      </c>
      <c r="C1738" s="19" t="s">
        <v>468</v>
      </c>
      <c r="F1738" s="19">
        <v>40</v>
      </c>
      <c r="G1738" s="19" t="s">
        <v>27</v>
      </c>
      <c r="H1738" s="19">
        <v>0</v>
      </c>
      <c r="J1738" s="19">
        <v>1</v>
      </c>
      <c r="K1738" s="20" t="s">
        <v>523</v>
      </c>
      <c r="L1738" s="20">
        <v>20</v>
      </c>
      <c r="M1738" s="20">
        <v>10</v>
      </c>
      <c r="N1738" s="20">
        <v>17906.560000000001</v>
      </c>
      <c r="O1738" s="20">
        <v>3581.4</v>
      </c>
      <c r="P1738" s="20">
        <v>20</v>
      </c>
      <c r="Q1738" s="20">
        <v>21487.96</v>
      </c>
      <c r="R1738" s="20">
        <v>0</v>
      </c>
      <c r="S1738" s="20">
        <v>0</v>
      </c>
      <c r="T1738" s="20">
        <v>0</v>
      </c>
      <c r="U1738" s="20">
        <v>21487.96</v>
      </c>
      <c r="V1738" s="20">
        <v>3581.4</v>
      </c>
      <c r="W1738" s="20">
        <v>20</v>
      </c>
      <c r="X1738" s="20">
        <v>0</v>
      </c>
      <c r="Y1738" s="19">
        <v>2023</v>
      </c>
      <c r="Z1738" s="19">
        <v>11</v>
      </c>
    </row>
    <row r="1739" spans="1:26" x14ac:dyDescent="0.25">
      <c r="A1739" s="19">
        <v>202312</v>
      </c>
      <c r="B1739" s="19">
        <v>1350</v>
      </c>
      <c r="C1739" s="19" t="s">
        <v>468</v>
      </c>
      <c r="F1739" s="19">
        <v>40</v>
      </c>
      <c r="G1739" s="19" t="s">
        <v>27</v>
      </c>
      <c r="H1739" s="19">
        <v>0</v>
      </c>
      <c r="J1739" s="19">
        <v>1</v>
      </c>
      <c r="K1739" s="20" t="s">
        <v>523</v>
      </c>
      <c r="L1739" s="20">
        <v>49</v>
      </c>
      <c r="M1739" s="20">
        <v>24.5</v>
      </c>
      <c r="N1739" s="20">
        <v>62641.599999999999</v>
      </c>
      <c r="O1739" s="20">
        <v>13051.7</v>
      </c>
      <c r="P1739" s="20">
        <v>20.84</v>
      </c>
      <c r="Q1739" s="20">
        <v>75693.3</v>
      </c>
      <c r="R1739" s="20">
        <v>0</v>
      </c>
      <c r="S1739" s="20">
        <v>0</v>
      </c>
      <c r="T1739" s="20">
        <v>0</v>
      </c>
      <c r="U1739" s="20">
        <v>75693.3</v>
      </c>
      <c r="V1739" s="20">
        <v>13051.7</v>
      </c>
      <c r="W1739" s="20">
        <v>20.84</v>
      </c>
      <c r="X1739" s="20">
        <v>0</v>
      </c>
      <c r="Y1739" s="19">
        <v>2023</v>
      </c>
      <c r="Z1739" s="19">
        <v>12</v>
      </c>
    </row>
    <row r="1740" spans="1:26" x14ac:dyDescent="0.25">
      <c r="A1740" s="19">
        <v>202401</v>
      </c>
      <c r="B1740" s="19">
        <v>1350</v>
      </c>
      <c r="C1740" s="19" t="s">
        <v>468</v>
      </c>
      <c r="F1740" s="19">
        <v>40</v>
      </c>
      <c r="G1740" s="19" t="s">
        <v>27</v>
      </c>
      <c r="H1740" s="19">
        <v>0</v>
      </c>
      <c r="J1740" s="19">
        <v>1</v>
      </c>
      <c r="K1740" s="20" t="s">
        <v>523</v>
      </c>
      <c r="L1740" s="20">
        <v>10</v>
      </c>
      <c r="M1740" s="20">
        <v>5</v>
      </c>
      <c r="N1740" s="20">
        <v>14414.8</v>
      </c>
      <c r="O1740" s="20">
        <v>2883</v>
      </c>
      <c r="P1740" s="20">
        <v>20</v>
      </c>
      <c r="Q1740" s="20">
        <v>17297.8</v>
      </c>
      <c r="R1740" s="20">
        <v>0</v>
      </c>
      <c r="S1740" s="20">
        <v>0</v>
      </c>
      <c r="T1740" s="20">
        <v>0</v>
      </c>
      <c r="U1740" s="20">
        <v>17297.8</v>
      </c>
      <c r="V1740" s="20">
        <v>2883</v>
      </c>
      <c r="W1740" s="20">
        <v>20</v>
      </c>
      <c r="X1740" s="20">
        <v>0</v>
      </c>
      <c r="Y1740" s="19">
        <v>2024</v>
      </c>
      <c r="Z1740" s="19">
        <v>1</v>
      </c>
    </row>
    <row r="1741" spans="1:26" x14ac:dyDescent="0.25">
      <c r="A1741" s="19">
        <v>202402</v>
      </c>
      <c r="B1741" s="19">
        <v>1350</v>
      </c>
      <c r="C1741" s="19" t="s">
        <v>468</v>
      </c>
      <c r="F1741" s="19">
        <v>40</v>
      </c>
      <c r="G1741" s="19" t="s">
        <v>27</v>
      </c>
      <c r="H1741" s="19">
        <v>0</v>
      </c>
      <c r="J1741" s="19">
        <v>1</v>
      </c>
      <c r="K1741" s="20" t="s">
        <v>523</v>
      </c>
      <c r="L1741" s="20">
        <v>33</v>
      </c>
      <c r="M1741" s="20">
        <v>16.5</v>
      </c>
      <c r="N1741" s="20">
        <v>58120.58</v>
      </c>
      <c r="O1741" s="20">
        <v>12092.34</v>
      </c>
      <c r="P1741" s="20">
        <v>20.81</v>
      </c>
      <c r="Q1741" s="20">
        <v>70212.92</v>
      </c>
      <c r="R1741" s="20">
        <v>0</v>
      </c>
      <c r="S1741" s="20">
        <v>0</v>
      </c>
      <c r="T1741" s="20">
        <v>0</v>
      </c>
      <c r="U1741" s="20">
        <v>70212.92</v>
      </c>
      <c r="V1741" s="20">
        <v>12092.34</v>
      </c>
      <c r="W1741" s="20">
        <v>20.81</v>
      </c>
      <c r="X1741" s="20">
        <v>0</v>
      </c>
      <c r="Y1741" s="19">
        <v>2024</v>
      </c>
      <c r="Z1741" s="19">
        <v>2</v>
      </c>
    </row>
    <row r="1742" spans="1:26" x14ac:dyDescent="0.25">
      <c r="A1742" s="19">
        <v>202403</v>
      </c>
      <c r="B1742" s="19">
        <v>1350</v>
      </c>
      <c r="C1742" s="19" t="s">
        <v>468</v>
      </c>
      <c r="F1742" s="19">
        <v>40</v>
      </c>
      <c r="G1742" s="19" t="s">
        <v>27</v>
      </c>
      <c r="H1742" s="19">
        <v>0</v>
      </c>
      <c r="J1742" s="19">
        <v>1</v>
      </c>
      <c r="K1742" s="20" t="s">
        <v>523</v>
      </c>
      <c r="L1742" s="20">
        <v>20</v>
      </c>
      <c r="M1742" s="20">
        <v>10</v>
      </c>
      <c r="N1742" s="20">
        <v>37879.300000000003</v>
      </c>
      <c r="O1742" s="20">
        <v>7962.2</v>
      </c>
      <c r="P1742" s="20">
        <v>21.02</v>
      </c>
      <c r="Q1742" s="20">
        <v>45841.5</v>
      </c>
      <c r="R1742" s="20">
        <v>0</v>
      </c>
      <c r="S1742" s="20">
        <v>0</v>
      </c>
      <c r="T1742" s="20">
        <v>0</v>
      </c>
      <c r="U1742" s="20">
        <v>45841.5</v>
      </c>
      <c r="V1742" s="20">
        <v>7962.2</v>
      </c>
      <c r="W1742" s="20">
        <v>21.02</v>
      </c>
      <c r="X1742" s="20">
        <v>0</v>
      </c>
      <c r="Y1742" s="19">
        <v>2024</v>
      </c>
      <c r="Z1742" s="19">
        <v>3</v>
      </c>
    </row>
    <row r="1743" spans="1:26" x14ac:dyDescent="0.25">
      <c r="A1743" s="19">
        <v>202404</v>
      </c>
      <c r="B1743" s="19">
        <v>1350</v>
      </c>
      <c r="C1743" s="19" t="s">
        <v>468</v>
      </c>
      <c r="F1743" s="19">
        <v>40</v>
      </c>
      <c r="G1743" s="19" t="s">
        <v>27</v>
      </c>
      <c r="H1743" s="19">
        <v>0</v>
      </c>
      <c r="J1743" s="19">
        <v>1</v>
      </c>
      <c r="K1743" s="20" t="s">
        <v>523</v>
      </c>
      <c r="L1743" s="20">
        <v>10</v>
      </c>
      <c r="M1743" s="20">
        <v>5</v>
      </c>
      <c r="N1743" s="20">
        <v>19313</v>
      </c>
      <c r="O1743" s="20">
        <v>3862.6</v>
      </c>
      <c r="P1743" s="20">
        <v>20</v>
      </c>
      <c r="Q1743" s="20">
        <v>23175.599999999999</v>
      </c>
      <c r="R1743" s="20">
        <v>0</v>
      </c>
      <c r="S1743" s="20">
        <v>0</v>
      </c>
      <c r="T1743" s="20">
        <v>0</v>
      </c>
      <c r="U1743" s="20">
        <v>23175.599999999999</v>
      </c>
      <c r="V1743" s="20">
        <v>3862.6</v>
      </c>
      <c r="W1743" s="20">
        <v>20</v>
      </c>
      <c r="X1743" s="20">
        <v>0</v>
      </c>
      <c r="Y1743" s="19">
        <v>2024</v>
      </c>
      <c r="Z1743" s="19">
        <v>4</v>
      </c>
    </row>
    <row r="1744" spans="1:26" x14ac:dyDescent="0.25">
      <c r="A1744" s="19">
        <v>202309</v>
      </c>
      <c r="B1744" s="19">
        <v>1313</v>
      </c>
      <c r="C1744" s="19" t="s">
        <v>568</v>
      </c>
      <c r="F1744" s="19">
        <v>40</v>
      </c>
      <c r="G1744" s="19" t="s">
        <v>27</v>
      </c>
      <c r="H1744" s="19">
        <v>0</v>
      </c>
      <c r="J1744" s="19">
        <v>1</v>
      </c>
      <c r="K1744" s="20" t="s">
        <v>523</v>
      </c>
      <c r="L1744" s="20">
        <v>50</v>
      </c>
      <c r="M1744" s="20">
        <v>50</v>
      </c>
      <c r="N1744" s="20">
        <v>29648.01</v>
      </c>
      <c r="O1744" s="20">
        <v>5929.5</v>
      </c>
      <c r="P1744" s="20">
        <v>20</v>
      </c>
      <c r="Q1744" s="20">
        <v>35577.51</v>
      </c>
      <c r="R1744" s="20">
        <v>0</v>
      </c>
      <c r="S1744" s="20">
        <v>0</v>
      </c>
      <c r="T1744" s="20">
        <v>0</v>
      </c>
      <c r="U1744" s="20">
        <v>35577.51</v>
      </c>
      <c r="V1744" s="20">
        <v>5929.5</v>
      </c>
      <c r="W1744" s="20">
        <v>20</v>
      </c>
      <c r="X1744" s="20">
        <v>0</v>
      </c>
      <c r="Y1744" s="19">
        <v>2023</v>
      </c>
      <c r="Z1744" s="19">
        <v>9</v>
      </c>
    </row>
    <row r="1745" spans="1:26" x14ac:dyDescent="0.25">
      <c r="A1745" s="19">
        <v>202310</v>
      </c>
      <c r="B1745" s="19">
        <v>1313</v>
      </c>
      <c r="C1745" s="19" t="s">
        <v>568</v>
      </c>
      <c r="F1745" s="19">
        <v>40</v>
      </c>
      <c r="G1745" s="19" t="s">
        <v>27</v>
      </c>
      <c r="H1745" s="19">
        <v>0</v>
      </c>
      <c r="J1745" s="19">
        <v>1</v>
      </c>
      <c r="K1745" s="20" t="s">
        <v>523</v>
      </c>
      <c r="L1745" s="20">
        <v>10</v>
      </c>
      <c r="M1745" s="20">
        <v>10</v>
      </c>
      <c r="N1745" s="20">
        <v>5986.62</v>
      </c>
      <c r="O1745" s="20">
        <v>1197.3</v>
      </c>
      <c r="P1745" s="20">
        <v>20</v>
      </c>
      <c r="Q1745" s="20">
        <v>7183.92</v>
      </c>
      <c r="R1745" s="20">
        <v>0</v>
      </c>
      <c r="S1745" s="20">
        <v>0</v>
      </c>
      <c r="T1745" s="20">
        <v>0</v>
      </c>
      <c r="U1745" s="20">
        <v>7183.92</v>
      </c>
      <c r="V1745" s="20">
        <v>1197.3</v>
      </c>
      <c r="W1745" s="20">
        <v>20</v>
      </c>
      <c r="X1745" s="20">
        <v>0</v>
      </c>
      <c r="Y1745" s="19">
        <v>2023</v>
      </c>
      <c r="Z1745" s="19">
        <v>10</v>
      </c>
    </row>
    <row r="1746" spans="1:26" x14ac:dyDescent="0.25">
      <c r="A1746" s="19">
        <v>202307</v>
      </c>
      <c r="B1746" s="19">
        <v>1316</v>
      </c>
      <c r="C1746" s="19" t="s">
        <v>567</v>
      </c>
      <c r="F1746" s="19">
        <v>40</v>
      </c>
      <c r="G1746" s="19" t="s">
        <v>27</v>
      </c>
      <c r="H1746" s="19">
        <v>0</v>
      </c>
      <c r="J1746" s="19">
        <v>1</v>
      </c>
      <c r="K1746" s="20" t="s">
        <v>523</v>
      </c>
      <c r="L1746" s="20">
        <v>10</v>
      </c>
      <c r="M1746" s="20">
        <v>5</v>
      </c>
      <c r="N1746" s="20">
        <v>2867.46</v>
      </c>
      <c r="O1746" s="20">
        <v>560.6</v>
      </c>
      <c r="P1746" s="20">
        <v>19.55</v>
      </c>
      <c r="Q1746" s="20">
        <v>3428.06</v>
      </c>
      <c r="R1746" s="20">
        <v>0</v>
      </c>
      <c r="S1746" s="20">
        <v>0</v>
      </c>
      <c r="T1746" s="20">
        <v>0</v>
      </c>
      <c r="U1746" s="20">
        <v>3428.06</v>
      </c>
      <c r="V1746" s="20">
        <v>560.6</v>
      </c>
      <c r="W1746" s="20">
        <v>19.55</v>
      </c>
      <c r="X1746" s="20">
        <v>0</v>
      </c>
      <c r="Y1746" s="19">
        <v>2023</v>
      </c>
      <c r="Z1746" s="19">
        <v>7</v>
      </c>
    </row>
    <row r="1747" spans="1:26" x14ac:dyDescent="0.25">
      <c r="A1747" s="19">
        <v>202309</v>
      </c>
      <c r="B1747" s="19">
        <v>1316</v>
      </c>
      <c r="C1747" s="19" t="s">
        <v>567</v>
      </c>
      <c r="F1747" s="19">
        <v>40</v>
      </c>
      <c r="G1747" s="19" t="s">
        <v>27</v>
      </c>
      <c r="H1747" s="19">
        <v>0</v>
      </c>
      <c r="J1747" s="19">
        <v>1</v>
      </c>
      <c r="K1747" s="20" t="s">
        <v>523</v>
      </c>
      <c r="L1747" s="20">
        <v>10</v>
      </c>
      <c r="M1747" s="20">
        <v>5</v>
      </c>
      <c r="N1747" s="20">
        <v>3561.3</v>
      </c>
      <c r="O1747" s="20">
        <v>696.2</v>
      </c>
      <c r="P1747" s="20">
        <v>19.55</v>
      </c>
      <c r="Q1747" s="20">
        <v>4257.5</v>
      </c>
      <c r="R1747" s="20">
        <v>0</v>
      </c>
      <c r="S1747" s="20">
        <v>0</v>
      </c>
      <c r="T1747" s="20">
        <v>0</v>
      </c>
      <c r="U1747" s="20">
        <v>4257.5</v>
      </c>
      <c r="V1747" s="20">
        <v>696.2</v>
      </c>
      <c r="W1747" s="20">
        <v>19.55</v>
      </c>
      <c r="X1747" s="20">
        <v>0</v>
      </c>
      <c r="Y1747" s="19">
        <v>2023</v>
      </c>
      <c r="Z1747" s="19">
        <v>9</v>
      </c>
    </row>
    <row r="1748" spans="1:26" x14ac:dyDescent="0.25">
      <c r="A1748" s="19">
        <v>202310</v>
      </c>
      <c r="B1748" s="19">
        <v>1316</v>
      </c>
      <c r="C1748" s="19" t="s">
        <v>567</v>
      </c>
      <c r="F1748" s="19">
        <v>40</v>
      </c>
      <c r="G1748" s="19" t="s">
        <v>27</v>
      </c>
      <c r="H1748" s="19">
        <v>0</v>
      </c>
      <c r="J1748" s="19">
        <v>1</v>
      </c>
      <c r="K1748" s="20" t="s">
        <v>523</v>
      </c>
      <c r="L1748" s="20">
        <v>10</v>
      </c>
      <c r="M1748" s="20">
        <v>5</v>
      </c>
      <c r="N1748" s="20">
        <v>3739.39</v>
      </c>
      <c r="O1748" s="20">
        <v>731.1</v>
      </c>
      <c r="P1748" s="20">
        <v>19.55</v>
      </c>
      <c r="Q1748" s="20">
        <v>4470.49</v>
      </c>
      <c r="R1748" s="20">
        <v>0</v>
      </c>
      <c r="S1748" s="20">
        <v>0</v>
      </c>
      <c r="T1748" s="20">
        <v>0</v>
      </c>
      <c r="U1748" s="20">
        <v>4470.49</v>
      </c>
      <c r="V1748" s="20">
        <v>731.1</v>
      </c>
      <c r="W1748" s="20">
        <v>19.55</v>
      </c>
      <c r="X1748" s="20">
        <v>0</v>
      </c>
      <c r="Y1748" s="19">
        <v>2023</v>
      </c>
      <c r="Z1748" s="19">
        <v>10</v>
      </c>
    </row>
    <row r="1749" spans="1:26" x14ac:dyDescent="0.25">
      <c r="A1749" s="19">
        <v>202311</v>
      </c>
      <c r="B1749" s="19">
        <v>1316</v>
      </c>
      <c r="C1749" s="19" t="s">
        <v>567</v>
      </c>
      <c r="F1749" s="19">
        <v>40</v>
      </c>
      <c r="G1749" s="19" t="s">
        <v>27</v>
      </c>
      <c r="H1749" s="19">
        <v>0</v>
      </c>
      <c r="J1749" s="19">
        <v>1</v>
      </c>
      <c r="K1749" s="20" t="s">
        <v>523</v>
      </c>
      <c r="L1749" s="20">
        <v>10</v>
      </c>
      <c r="M1749" s="20">
        <v>5</v>
      </c>
      <c r="N1749" s="20">
        <v>5644.17</v>
      </c>
      <c r="O1749" s="20">
        <v>1103.4000000000001</v>
      </c>
      <c r="P1749" s="20">
        <v>19.55</v>
      </c>
      <c r="Q1749" s="20">
        <v>6747.57</v>
      </c>
      <c r="R1749" s="20">
        <v>0</v>
      </c>
      <c r="S1749" s="20">
        <v>0</v>
      </c>
      <c r="T1749" s="20">
        <v>0</v>
      </c>
      <c r="U1749" s="20">
        <v>6747.57</v>
      </c>
      <c r="V1749" s="20">
        <v>1103.4000000000001</v>
      </c>
      <c r="W1749" s="20">
        <v>19.55</v>
      </c>
      <c r="X1749" s="20">
        <v>0</v>
      </c>
      <c r="Y1749" s="19">
        <v>2023</v>
      </c>
      <c r="Z1749" s="19">
        <v>11</v>
      </c>
    </row>
    <row r="1750" spans="1:26" x14ac:dyDescent="0.25">
      <c r="A1750" s="19">
        <v>202312</v>
      </c>
      <c r="B1750" s="19">
        <v>1316</v>
      </c>
      <c r="C1750" s="19" t="s">
        <v>567</v>
      </c>
      <c r="F1750" s="19">
        <v>40</v>
      </c>
      <c r="G1750" s="19" t="s">
        <v>27</v>
      </c>
      <c r="H1750" s="19">
        <v>0</v>
      </c>
      <c r="J1750" s="19">
        <v>1</v>
      </c>
      <c r="K1750" s="20" t="s">
        <v>523</v>
      </c>
      <c r="L1750" s="20">
        <v>60</v>
      </c>
      <c r="M1750" s="20">
        <v>30</v>
      </c>
      <c r="N1750" s="20">
        <v>33865.019999999997</v>
      </c>
      <c r="O1750" s="20">
        <v>6620.4</v>
      </c>
      <c r="P1750" s="20">
        <v>19.55</v>
      </c>
      <c r="Q1750" s="20">
        <v>40485.42</v>
      </c>
      <c r="R1750" s="20">
        <v>0</v>
      </c>
      <c r="S1750" s="20">
        <v>0</v>
      </c>
      <c r="T1750" s="20">
        <v>0</v>
      </c>
      <c r="U1750" s="20">
        <v>40485.42</v>
      </c>
      <c r="V1750" s="20">
        <v>6620.4</v>
      </c>
      <c r="W1750" s="20">
        <v>19.55</v>
      </c>
      <c r="X1750" s="20">
        <v>0</v>
      </c>
      <c r="Y1750" s="19">
        <v>2023</v>
      </c>
      <c r="Z1750" s="19">
        <v>12</v>
      </c>
    </row>
    <row r="1751" spans="1:26" x14ac:dyDescent="0.25">
      <c r="A1751" s="19">
        <v>202306</v>
      </c>
      <c r="B1751" s="19">
        <v>10361</v>
      </c>
      <c r="C1751" s="19" t="s">
        <v>29</v>
      </c>
      <c r="F1751" s="19">
        <v>40</v>
      </c>
      <c r="G1751" s="19" t="s">
        <v>27</v>
      </c>
      <c r="H1751" s="19">
        <v>0</v>
      </c>
      <c r="J1751" s="19">
        <v>1</v>
      </c>
      <c r="K1751" s="20" t="s">
        <v>523</v>
      </c>
      <c r="L1751" s="20">
        <v>90</v>
      </c>
      <c r="M1751" s="20">
        <v>90</v>
      </c>
      <c r="N1751" s="20">
        <v>76978.13</v>
      </c>
      <c r="O1751" s="20">
        <v>17319.900000000001</v>
      </c>
      <c r="P1751" s="20">
        <v>22.5</v>
      </c>
      <c r="Q1751" s="20">
        <v>94298.03</v>
      </c>
      <c r="R1751" s="20">
        <v>3203.31</v>
      </c>
      <c r="S1751" s="20">
        <v>0</v>
      </c>
      <c r="T1751" s="20">
        <v>0</v>
      </c>
      <c r="U1751" s="20">
        <v>91094.720000000001</v>
      </c>
      <c r="V1751" s="20">
        <v>14116.59</v>
      </c>
      <c r="W1751" s="20">
        <v>18.34</v>
      </c>
      <c r="X1751" s="20">
        <v>0</v>
      </c>
      <c r="Y1751" s="19">
        <v>2023</v>
      </c>
      <c r="Z1751" s="19">
        <v>6</v>
      </c>
    </row>
    <row r="1752" spans="1:26" x14ac:dyDescent="0.25">
      <c r="A1752" s="19">
        <v>202307</v>
      </c>
      <c r="B1752" s="19">
        <v>10361</v>
      </c>
      <c r="C1752" s="19" t="s">
        <v>29</v>
      </c>
      <c r="F1752" s="19">
        <v>40</v>
      </c>
      <c r="G1752" s="19" t="s">
        <v>27</v>
      </c>
      <c r="H1752" s="19">
        <v>0</v>
      </c>
      <c r="J1752" s="19">
        <v>1</v>
      </c>
      <c r="K1752" s="20" t="s">
        <v>523</v>
      </c>
      <c r="L1752" s="20">
        <v>180</v>
      </c>
      <c r="M1752" s="20">
        <v>180</v>
      </c>
      <c r="N1752" s="20">
        <v>156897.20000000001</v>
      </c>
      <c r="O1752" s="20">
        <v>35510.75</v>
      </c>
      <c r="P1752" s="20">
        <v>22.63</v>
      </c>
      <c r="Q1752" s="20">
        <v>192407.95</v>
      </c>
      <c r="R1752" s="20">
        <v>0</v>
      </c>
      <c r="S1752" s="20">
        <v>0</v>
      </c>
      <c r="T1752" s="20">
        <v>0</v>
      </c>
      <c r="U1752" s="20">
        <v>192407.95</v>
      </c>
      <c r="V1752" s="20">
        <v>35510.75</v>
      </c>
      <c r="W1752" s="20">
        <v>22.63</v>
      </c>
      <c r="X1752" s="20">
        <v>0.01</v>
      </c>
      <c r="Y1752" s="19">
        <v>2023</v>
      </c>
      <c r="Z1752" s="19">
        <v>7</v>
      </c>
    </row>
    <row r="1753" spans="1:26" x14ac:dyDescent="0.25">
      <c r="A1753" s="19">
        <v>202308</v>
      </c>
      <c r="B1753" s="19">
        <v>10361</v>
      </c>
      <c r="C1753" s="19" t="s">
        <v>29</v>
      </c>
      <c r="F1753" s="19">
        <v>40</v>
      </c>
      <c r="G1753" s="19" t="s">
        <v>27</v>
      </c>
      <c r="H1753" s="19">
        <v>0</v>
      </c>
      <c r="J1753" s="19">
        <v>1</v>
      </c>
      <c r="K1753" s="20" t="s">
        <v>523</v>
      </c>
      <c r="L1753" s="20">
        <v>136</v>
      </c>
      <c r="M1753" s="20">
        <v>136</v>
      </c>
      <c r="N1753" s="20">
        <v>133714.01</v>
      </c>
      <c r="O1753" s="20">
        <v>30163.72</v>
      </c>
      <c r="P1753" s="20">
        <v>22.56</v>
      </c>
      <c r="Q1753" s="20">
        <v>163877.73000000001</v>
      </c>
      <c r="R1753" s="20">
        <v>0</v>
      </c>
      <c r="S1753" s="20">
        <v>0</v>
      </c>
      <c r="T1753" s="20">
        <v>0</v>
      </c>
      <c r="U1753" s="20">
        <v>163877.73000000001</v>
      </c>
      <c r="V1753" s="20">
        <v>30163.72</v>
      </c>
      <c r="W1753" s="20">
        <v>22.56</v>
      </c>
      <c r="X1753" s="20">
        <v>0.01</v>
      </c>
      <c r="Y1753" s="19">
        <v>2023</v>
      </c>
      <c r="Z1753" s="19">
        <v>8</v>
      </c>
    </row>
    <row r="1754" spans="1:26" x14ac:dyDescent="0.25">
      <c r="A1754" s="19">
        <v>202309</v>
      </c>
      <c r="B1754" s="19">
        <v>10361</v>
      </c>
      <c r="C1754" s="19" t="s">
        <v>29</v>
      </c>
      <c r="F1754" s="19">
        <v>40</v>
      </c>
      <c r="G1754" s="19" t="s">
        <v>27</v>
      </c>
      <c r="H1754" s="19">
        <v>0</v>
      </c>
      <c r="J1754" s="19">
        <v>1</v>
      </c>
      <c r="K1754" s="20" t="s">
        <v>523</v>
      </c>
      <c r="L1754" s="20">
        <v>50</v>
      </c>
      <c r="M1754" s="20">
        <v>50</v>
      </c>
      <c r="N1754" s="20">
        <v>56402.55</v>
      </c>
      <c r="O1754" s="20">
        <v>12736.03</v>
      </c>
      <c r="P1754" s="20">
        <v>22.58</v>
      </c>
      <c r="Q1754" s="20">
        <v>69138.58</v>
      </c>
      <c r="R1754" s="20">
        <v>0</v>
      </c>
      <c r="S1754" s="20">
        <v>0</v>
      </c>
      <c r="T1754" s="20">
        <v>0</v>
      </c>
      <c r="U1754" s="20">
        <v>69138.58</v>
      </c>
      <c r="V1754" s="20">
        <v>12736.03</v>
      </c>
      <c r="W1754" s="20">
        <v>22.58</v>
      </c>
      <c r="X1754" s="20">
        <v>0</v>
      </c>
      <c r="Y1754" s="19">
        <v>2023</v>
      </c>
      <c r="Z1754" s="19">
        <v>9</v>
      </c>
    </row>
    <row r="1755" spans="1:26" x14ac:dyDescent="0.25">
      <c r="A1755" s="19">
        <v>202310</v>
      </c>
      <c r="B1755" s="19">
        <v>10361</v>
      </c>
      <c r="C1755" s="19" t="s">
        <v>29</v>
      </c>
      <c r="F1755" s="19">
        <v>40</v>
      </c>
      <c r="G1755" s="19" t="s">
        <v>27</v>
      </c>
      <c r="H1755" s="19">
        <v>0</v>
      </c>
      <c r="J1755" s="19">
        <v>1</v>
      </c>
      <c r="K1755" s="20" t="s">
        <v>523</v>
      </c>
      <c r="L1755" s="20">
        <v>85</v>
      </c>
      <c r="M1755" s="20">
        <v>85</v>
      </c>
      <c r="N1755" s="20">
        <v>105353.52</v>
      </c>
      <c r="O1755" s="20">
        <v>23977.17</v>
      </c>
      <c r="P1755" s="20">
        <v>22.76</v>
      </c>
      <c r="Q1755" s="20">
        <v>129330.69</v>
      </c>
      <c r="R1755" s="20">
        <v>0</v>
      </c>
      <c r="S1755" s="20">
        <v>0</v>
      </c>
      <c r="T1755" s="20">
        <v>0</v>
      </c>
      <c r="U1755" s="20">
        <v>129330.69</v>
      </c>
      <c r="V1755" s="20">
        <v>23977.17</v>
      </c>
      <c r="W1755" s="20">
        <v>22.76</v>
      </c>
      <c r="X1755" s="20">
        <v>0.01</v>
      </c>
      <c r="Y1755" s="19">
        <v>2023</v>
      </c>
      <c r="Z1755" s="19">
        <v>10</v>
      </c>
    </row>
    <row r="1756" spans="1:26" x14ac:dyDescent="0.25">
      <c r="A1756" s="19">
        <v>202311</v>
      </c>
      <c r="B1756" s="19">
        <v>10361</v>
      </c>
      <c r="C1756" s="19" t="s">
        <v>29</v>
      </c>
      <c r="F1756" s="19">
        <v>40</v>
      </c>
      <c r="G1756" s="19" t="s">
        <v>27</v>
      </c>
      <c r="H1756" s="19">
        <v>0</v>
      </c>
      <c r="J1756" s="19">
        <v>1</v>
      </c>
      <c r="K1756" s="20" t="s">
        <v>523</v>
      </c>
      <c r="L1756" s="20">
        <v>114</v>
      </c>
      <c r="M1756" s="20">
        <v>114</v>
      </c>
      <c r="N1756" s="20">
        <v>154474.23000000001</v>
      </c>
      <c r="O1756" s="20">
        <v>34891.839999999997</v>
      </c>
      <c r="P1756" s="20">
        <v>22.59</v>
      </c>
      <c r="Q1756" s="20">
        <v>189366.07</v>
      </c>
      <c r="R1756" s="20">
        <v>0</v>
      </c>
      <c r="S1756" s="20">
        <v>0</v>
      </c>
      <c r="T1756" s="20">
        <v>0</v>
      </c>
      <c r="U1756" s="20">
        <v>189366.07</v>
      </c>
      <c r="V1756" s="20">
        <v>34891.839999999997</v>
      </c>
      <c r="W1756" s="20">
        <v>22.59</v>
      </c>
      <c r="X1756" s="20">
        <v>0.01</v>
      </c>
      <c r="Y1756" s="19">
        <v>2023</v>
      </c>
      <c r="Z1756" s="19">
        <v>11</v>
      </c>
    </row>
    <row r="1757" spans="1:26" x14ac:dyDescent="0.25">
      <c r="A1757" s="19">
        <v>202312</v>
      </c>
      <c r="B1757" s="19">
        <v>10361</v>
      </c>
      <c r="C1757" s="19" t="s">
        <v>29</v>
      </c>
      <c r="F1757" s="19">
        <v>40</v>
      </c>
      <c r="G1757" s="19" t="s">
        <v>27</v>
      </c>
      <c r="H1757" s="19">
        <v>0</v>
      </c>
      <c r="J1757" s="19">
        <v>1</v>
      </c>
      <c r="K1757" s="20" t="s">
        <v>523</v>
      </c>
      <c r="L1757" s="20">
        <v>42</v>
      </c>
      <c r="M1757" s="20">
        <v>42</v>
      </c>
      <c r="N1757" s="20">
        <v>81020.81</v>
      </c>
      <c r="O1757" s="20">
        <v>18752.669999999998</v>
      </c>
      <c r="P1757" s="20">
        <v>23.15</v>
      </c>
      <c r="Q1757" s="20">
        <v>99773.48</v>
      </c>
      <c r="R1757" s="20">
        <v>0</v>
      </c>
      <c r="S1757" s="20">
        <v>0</v>
      </c>
      <c r="T1757" s="20">
        <v>0</v>
      </c>
      <c r="U1757" s="20">
        <v>99773.48</v>
      </c>
      <c r="V1757" s="20">
        <v>18752.669999999998</v>
      </c>
      <c r="W1757" s="20">
        <v>23.15</v>
      </c>
      <c r="X1757" s="20">
        <v>0</v>
      </c>
      <c r="Y1757" s="19">
        <v>2023</v>
      </c>
      <c r="Z1757" s="19">
        <v>12</v>
      </c>
    </row>
    <row r="1758" spans="1:26" x14ac:dyDescent="0.25">
      <c r="A1758" s="19">
        <v>202401</v>
      </c>
      <c r="B1758" s="19">
        <v>10361</v>
      </c>
      <c r="C1758" s="19" t="s">
        <v>29</v>
      </c>
      <c r="F1758" s="19">
        <v>40</v>
      </c>
      <c r="G1758" s="19" t="s">
        <v>27</v>
      </c>
      <c r="H1758" s="19">
        <v>0</v>
      </c>
      <c r="J1758" s="19">
        <v>1</v>
      </c>
      <c r="K1758" s="20" t="s">
        <v>523</v>
      </c>
      <c r="L1758" s="20">
        <v>87</v>
      </c>
      <c r="M1758" s="20">
        <v>87</v>
      </c>
      <c r="N1758" s="20">
        <v>192357.93</v>
      </c>
      <c r="O1758" s="20">
        <v>43374.61</v>
      </c>
      <c r="P1758" s="20">
        <v>22.55</v>
      </c>
      <c r="Q1758" s="20">
        <v>235732.54</v>
      </c>
      <c r="R1758" s="20">
        <v>0</v>
      </c>
      <c r="S1758" s="20">
        <v>0</v>
      </c>
      <c r="T1758" s="20">
        <v>0</v>
      </c>
      <c r="U1758" s="20">
        <v>235732.54</v>
      </c>
      <c r="V1758" s="20">
        <v>43374.61</v>
      </c>
      <c r="W1758" s="20">
        <v>22.55</v>
      </c>
      <c r="X1758" s="20">
        <v>0.01</v>
      </c>
      <c r="Y1758" s="19">
        <v>2024</v>
      </c>
      <c r="Z1758" s="19">
        <v>1</v>
      </c>
    </row>
    <row r="1759" spans="1:26" x14ac:dyDescent="0.25">
      <c r="A1759" s="19">
        <v>202402</v>
      </c>
      <c r="B1759" s="19">
        <v>10361</v>
      </c>
      <c r="C1759" s="19" t="s">
        <v>29</v>
      </c>
      <c r="F1759" s="19">
        <v>40</v>
      </c>
      <c r="G1759" s="19" t="s">
        <v>27</v>
      </c>
      <c r="H1759" s="19">
        <v>0</v>
      </c>
      <c r="J1759" s="19">
        <v>1</v>
      </c>
      <c r="K1759" s="20" t="s">
        <v>523</v>
      </c>
      <c r="L1759" s="20">
        <v>67</v>
      </c>
      <c r="M1759" s="20">
        <v>67</v>
      </c>
      <c r="N1759" s="20">
        <v>176499.24</v>
      </c>
      <c r="O1759" s="20">
        <v>39817.620000000003</v>
      </c>
      <c r="P1759" s="20">
        <v>22.56</v>
      </c>
      <c r="Q1759" s="20">
        <v>216316.86</v>
      </c>
      <c r="R1759" s="20">
        <v>0</v>
      </c>
      <c r="S1759" s="20">
        <v>0</v>
      </c>
      <c r="T1759" s="20">
        <v>0</v>
      </c>
      <c r="U1759" s="20">
        <v>216316.86</v>
      </c>
      <c r="V1759" s="20">
        <v>39817.620000000003</v>
      </c>
      <c r="W1759" s="20">
        <v>22.56</v>
      </c>
      <c r="X1759" s="20">
        <v>0.01</v>
      </c>
      <c r="Y1759" s="19">
        <v>2024</v>
      </c>
      <c r="Z1759" s="19">
        <v>2</v>
      </c>
    </row>
    <row r="1760" spans="1:26" x14ac:dyDescent="0.25">
      <c r="A1760" s="19">
        <v>202403</v>
      </c>
      <c r="B1760" s="19">
        <v>10361</v>
      </c>
      <c r="C1760" s="19" t="s">
        <v>29</v>
      </c>
      <c r="F1760" s="19">
        <v>40</v>
      </c>
      <c r="G1760" s="19" t="s">
        <v>27</v>
      </c>
      <c r="H1760" s="19">
        <v>0</v>
      </c>
      <c r="J1760" s="19">
        <v>1</v>
      </c>
      <c r="K1760" s="20" t="s">
        <v>523</v>
      </c>
      <c r="L1760" s="20">
        <v>23</v>
      </c>
      <c r="M1760" s="20">
        <v>23</v>
      </c>
      <c r="N1760" s="20">
        <v>61085.15</v>
      </c>
      <c r="O1760" s="20">
        <v>13902.23</v>
      </c>
      <c r="P1760" s="20">
        <v>22.76</v>
      </c>
      <c r="Q1760" s="20">
        <v>74987.38</v>
      </c>
      <c r="R1760" s="20">
        <v>0</v>
      </c>
      <c r="S1760" s="20">
        <v>0</v>
      </c>
      <c r="T1760" s="20">
        <v>0</v>
      </c>
      <c r="U1760" s="20">
        <v>74987.38</v>
      </c>
      <c r="V1760" s="20">
        <v>13902.23</v>
      </c>
      <c r="W1760" s="20">
        <v>22.76</v>
      </c>
      <c r="X1760" s="20">
        <v>0</v>
      </c>
      <c r="Y1760" s="19">
        <v>2024</v>
      </c>
      <c r="Z1760" s="19">
        <v>3</v>
      </c>
    </row>
    <row r="1761" spans="1:26" x14ac:dyDescent="0.25">
      <c r="A1761" s="19">
        <v>202404</v>
      </c>
      <c r="B1761" s="19">
        <v>10361</v>
      </c>
      <c r="C1761" s="19" t="s">
        <v>29</v>
      </c>
      <c r="F1761" s="19">
        <v>40</v>
      </c>
      <c r="G1761" s="19" t="s">
        <v>27</v>
      </c>
      <c r="H1761" s="19">
        <v>0</v>
      </c>
      <c r="J1761" s="19">
        <v>1</v>
      </c>
      <c r="K1761" s="20" t="s">
        <v>523</v>
      </c>
      <c r="L1761" s="20">
        <v>17</v>
      </c>
      <c r="M1761" s="20">
        <v>17</v>
      </c>
      <c r="N1761" s="20">
        <v>45204.88</v>
      </c>
      <c r="O1761" s="20">
        <v>10277.459999999999</v>
      </c>
      <c r="P1761" s="20">
        <v>22.74</v>
      </c>
      <c r="Q1761" s="20">
        <v>55482.34</v>
      </c>
      <c r="R1761" s="20">
        <v>0</v>
      </c>
      <c r="S1761" s="20">
        <v>0</v>
      </c>
      <c r="T1761" s="20">
        <v>0</v>
      </c>
      <c r="U1761" s="20">
        <v>55482.34</v>
      </c>
      <c r="V1761" s="20">
        <v>10277.459999999999</v>
      </c>
      <c r="W1761" s="20">
        <v>22.74</v>
      </c>
      <c r="X1761" s="20">
        <v>0</v>
      </c>
      <c r="Y1761" s="19">
        <v>2024</v>
      </c>
      <c r="Z1761" s="19">
        <v>4</v>
      </c>
    </row>
    <row r="1762" spans="1:26" x14ac:dyDescent="0.25">
      <c r="A1762" s="19">
        <v>202306</v>
      </c>
      <c r="B1762" s="19">
        <v>10362</v>
      </c>
      <c r="C1762" s="19" t="s">
        <v>30</v>
      </c>
      <c r="F1762" s="19">
        <v>40</v>
      </c>
      <c r="G1762" s="19" t="s">
        <v>27</v>
      </c>
      <c r="H1762" s="19">
        <v>0</v>
      </c>
      <c r="J1762" s="19">
        <v>1</v>
      </c>
      <c r="K1762" s="20" t="s">
        <v>523</v>
      </c>
      <c r="L1762" s="20">
        <v>570</v>
      </c>
      <c r="M1762" s="20">
        <v>285</v>
      </c>
      <c r="N1762" s="20">
        <v>254147.88</v>
      </c>
      <c r="O1762" s="20">
        <v>57715.6</v>
      </c>
      <c r="P1762" s="20">
        <v>22.71</v>
      </c>
      <c r="Q1762" s="20">
        <v>311863.48</v>
      </c>
      <c r="R1762" s="20">
        <v>32335.46</v>
      </c>
      <c r="S1762" s="20">
        <v>0</v>
      </c>
      <c r="T1762" s="20">
        <v>0</v>
      </c>
      <c r="U1762" s="20">
        <v>279528.02</v>
      </c>
      <c r="V1762" s="20">
        <v>25380.14</v>
      </c>
      <c r="W1762" s="20">
        <v>9.99</v>
      </c>
      <c r="X1762" s="20">
        <v>0.01</v>
      </c>
      <c r="Y1762" s="19">
        <v>2023</v>
      </c>
      <c r="Z1762" s="19">
        <v>6</v>
      </c>
    </row>
    <row r="1763" spans="1:26" x14ac:dyDescent="0.25">
      <c r="A1763" s="19">
        <v>202307</v>
      </c>
      <c r="B1763" s="19">
        <v>10362</v>
      </c>
      <c r="C1763" s="19" t="s">
        <v>30</v>
      </c>
      <c r="F1763" s="19">
        <v>40</v>
      </c>
      <c r="G1763" s="19" t="s">
        <v>27</v>
      </c>
      <c r="H1763" s="19">
        <v>0</v>
      </c>
      <c r="J1763" s="19">
        <v>1</v>
      </c>
      <c r="K1763" s="20" t="s">
        <v>523</v>
      </c>
      <c r="L1763" s="20">
        <v>480</v>
      </c>
      <c r="M1763" s="20">
        <v>240</v>
      </c>
      <c r="N1763" s="20">
        <v>225124.32</v>
      </c>
      <c r="O1763" s="20">
        <v>51029.599999999999</v>
      </c>
      <c r="P1763" s="20">
        <v>22.67</v>
      </c>
      <c r="Q1763" s="20">
        <v>276153.92</v>
      </c>
      <c r="R1763" s="20">
        <v>27615.43</v>
      </c>
      <c r="S1763" s="20">
        <v>0</v>
      </c>
      <c r="T1763" s="20">
        <v>0</v>
      </c>
      <c r="U1763" s="20">
        <v>248538.49</v>
      </c>
      <c r="V1763" s="20">
        <v>23414.17</v>
      </c>
      <c r="W1763" s="20">
        <v>10.4</v>
      </c>
      <c r="X1763" s="20">
        <v>0.01</v>
      </c>
      <c r="Y1763" s="19">
        <v>2023</v>
      </c>
      <c r="Z1763" s="19">
        <v>7</v>
      </c>
    </row>
    <row r="1764" spans="1:26" x14ac:dyDescent="0.25">
      <c r="A1764" s="19">
        <v>202308</v>
      </c>
      <c r="B1764" s="19">
        <v>10362</v>
      </c>
      <c r="C1764" s="19" t="s">
        <v>30</v>
      </c>
      <c r="F1764" s="19">
        <v>40</v>
      </c>
      <c r="G1764" s="19" t="s">
        <v>27</v>
      </c>
      <c r="H1764" s="19">
        <v>0</v>
      </c>
      <c r="J1764" s="19">
        <v>1</v>
      </c>
      <c r="K1764" s="20" t="s">
        <v>523</v>
      </c>
      <c r="L1764" s="20">
        <v>557</v>
      </c>
      <c r="M1764" s="20">
        <v>278.5</v>
      </c>
      <c r="N1764" s="20">
        <v>293789.36</v>
      </c>
      <c r="O1764" s="20">
        <v>67301.320000000007</v>
      </c>
      <c r="P1764" s="20">
        <v>22.91</v>
      </c>
      <c r="Q1764" s="20">
        <v>361090.68</v>
      </c>
      <c r="R1764" s="20">
        <v>36109.19</v>
      </c>
      <c r="S1764" s="20">
        <v>0</v>
      </c>
      <c r="T1764" s="20">
        <v>0</v>
      </c>
      <c r="U1764" s="20">
        <v>324981.49</v>
      </c>
      <c r="V1764" s="20">
        <v>31192.13</v>
      </c>
      <c r="W1764" s="20">
        <v>10.62</v>
      </c>
      <c r="X1764" s="20">
        <v>0.01</v>
      </c>
      <c r="Y1764" s="19">
        <v>2023</v>
      </c>
      <c r="Z1764" s="19">
        <v>8</v>
      </c>
    </row>
    <row r="1765" spans="1:26" x14ac:dyDescent="0.25">
      <c r="A1765" s="19">
        <v>202309</v>
      </c>
      <c r="B1765" s="19">
        <v>10362</v>
      </c>
      <c r="C1765" s="19" t="s">
        <v>30</v>
      </c>
      <c r="F1765" s="19">
        <v>40</v>
      </c>
      <c r="G1765" s="19" t="s">
        <v>27</v>
      </c>
      <c r="H1765" s="19">
        <v>0</v>
      </c>
      <c r="J1765" s="19">
        <v>1</v>
      </c>
      <c r="K1765" s="20" t="s">
        <v>523</v>
      </c>
      <c r="L1765" s="20">
        <v>369</v>
      </c>
      <c r="M1765" s="20">
        <v>184.5</v>
      </c>
      <c r="N1765" s="20">
        <v>220008.91</v>
      </c>
      <c r="O1765" s="20">
        <v>49918.39</v>
      </c>
      <c r="P1765" s="20">
        <v>22.69</v>
      </c>
      <c r="Q1765" s="20">
        <v>269927.3</v>
      </c>
      <c r="R1765" s="20">
        <v>26992.799999999999</v>
      </c>
      <c r="S1765" s="20">
        <v>0</v>
      </c>
      <c r="T1765" s="20">
        <v>0</v>
      </c>
      <c r="U1765" s="20">
        <v>242934.5</v>
      </c>
      <c r="V1765" s="20">
        <v>22925.59</v>
      </c>
      <c r="W1765" s="20">
        <v>10.42</v>
      </c>
      <c r="X1765" s="20">
        <v>0.01</v>
      </c>
      <c r="Y1765" s="19">
        <v>2023</v>
      </c>
      <c r="Z1765" s="19">
        <v>9</v>
      </c>
    </row>
    <row r="1766" spans="1:26" x14ac:dyDescent="0.25">
      <c r="A1766" s="19">
        <v>202310</v>
      </c>
      <c r="B1766" s="19">
        <v>10362</v>
      </c>
      <c r="C1766" s="19" t="s">
        <v>30</v>
      </c>
      <c r="F1766" s="19">
        <v>40</v>
      </c>
      <c r="G1766" s="19" t="s">
        <v>27</v>
      </c>
      <c r="H1766" s="19">
        <v>0</v>
      </c>
      <c r="J1766" s="19">
        <v>1</v>
      </c>
      <c r="K1766" s="20" t="s">
        <v>523</v>
      </c>
      <c r="L1766" s="20">
        <v>470</v>
      </c>
      <c r="M1766" s="20">
        <v>235</v>
      </c>
      <c r="N1766" s="20">
        <v>292162.09000000003</v>
      </c>
      <c r="O1766" s="20">
        <v>66227.8</v>
      </c>
      <c r="P1766" s="20">
        <v>22.67</v>
      </c>
      <c r="Q1766" s="20">
        <v>358389.89</v>
      </c>
      <c r="R1766" s="20">
        <v>35838.9</v>
      </c>
      <c r="S1766" s="20">
        <v>0</v>
      </c>
      <c r="T1766" s="20">
        <v>0</v>
      </c>
      <c r="U1766" s="20">
        <v>322550.99</v>
      </c>
      <c r="V1766" s="20">
        <v>30388.9</v>
      </c>
      <c r="W1766" s="20">
        <v>10.4</v>
      </c>
      <c r="X1766" s="20">
        <v>0.01</v>
      </c>
      <c r="Y1766" s="19">
        <v>2023</v>
      </c>
      <c r="Z1766" s="19">
        <v>10</v>
      </c>
    </row>
    <row r="1767" spans="1:26" x14ac:dyDescent="0.25">
      <c r="A1767" s="19">
        <v>202311</v>
      </c>
      <c r="B1767" s="19">
        <v>10362</v>
      </c>
      <c r="C1767" s="19" t="s">
        <v>30</v>
      </c>
      <c r="F1767" s="19">
        <v>40</v>
      </c>
      <c r="G1767" s="19" t="s">
        <v>27</v>
      </c>
      <c r="H1767" s="19">
        <v>0</v>
      </c>
      <c r="J1767" s="19">
        <v>1</v>
      </c>
      <c r="K1767" s="20" t="s">
        <v>523</v>
      </c>
      <c r="L1767" s="20">
        <v>296</v>
      </c>
      <c r="M1767" s="20">
        <v>148</v>
      </c>
      <c r="N1767" s="20">
        <v>215815.08</v>
      </c>
      <c r="O1767" s="20">
        <v>48996.2</v>
      </c>
      <c r="P1767" s="20">
        <v>22.7</v>
      </c>
      <c r="Q1767" s="20">
        <v>264811.28000000003</v>
      </c>
      <c r="R1767" s="20">
        <v>16245.89</v>
      </c>
      <c r="S1767" s="20">
        <v>0</v>
      </c>
      <c r="T1767" s="20">
        <v>0</v>
      </c>
      <c r="U1767" s="20">
        <v>248565.39</v>
      </c>
      <c r="V1767" s="20">
        <v>32750.31</v>
      </c>
      <c r="W1767" s="20">
        <v>15.18</v>
      </c>
      <c r="X1767" s="20">
        <v>0.01</v>
      </c>
      <c r="Y1767" s="19">
        <v>2023</v>
      </c>
      <c r="Z1767" s="19">
        <v>11</v>
      </c>
    </row>
    <row r="1768" spans="1:26" x14ac:dyDescent="0.25">
      <c r="A1768" s="19">
        <v>202312</v>
      </c>
      <c r="B1768" s="19">
        <v>10362</v>
      </c>
      <c r="C1768" s="19" t="s">
        <v>30</v>
      </c>
      <c r="F1768" s="19">
        <v>40</v>
      </c>
      <c r="G1768" s="19" t="s">
        <v>27</v>
      </c>
      <c r="H1768" s="19">
        <v>0</v>
      </c>
      <c r="J1768" s="19">
        <v>1</v>
      </c>
      <c r="K1768" s="20" t="s">
        <v>523</v>
      </c>
      <c r="L1768" s="20">
        <v>430</v>
      </c>
      <c r="M1768" s="20">
        <v>215</v>
      </c>
      <c r="N1768" s="20">
        <v>453198.96</v>
      </c>
      <c r="O1768" s="20">
        <v>102160.8</v>
      </c>
      <c r="P1768" s="20">
        <v>22.54</v>
      </c>
      <c r="Q1768" s="20">
        <v>555359.76</v>
      </c>
      <c r="R1768" s="20">
        <v>33321.54</v>
      </c>
      <c r="S1768" s="20">
        <v>0</v>
      </c>
      <c r="T1768" s="20">
        <v>0</v>
      </c>
      <c r="U1768" s="20">
        <v>522038.22</v>
      </c>
      <c r="V1768" s="20">
        <v>68839.259999999995</v>
      </c>
      <c r="W1768" s="20">
        <v>15.19</v>
      </c>
      <c r="X1768" s="20">
        <v>0.02</v>
      </c>
      <c r="Y1768" s="19">
        <v>2023</v>
      </c>
      <c r="Z1768" s="19">
        <v>12</v>
      </c>
    </row>
    <row r="1769" spans="1:26" x14ac:dyDescent="0.25">
      <c r="A1769" s="19">
        <v>202401</v>
      </c>
      <c r="B1769" s="19">
        <v>10362</v>
      </c>
      <c r="C1769" s="19" t="s">
        <v>30</v>
      </c>
      <c r="F1769" s="19">
        <v>40</v>
      </c>
      <c r="G1769" s="19" t="s">
        <v>27</v>
      </c>
      <c r="H1769" s="19">
        <v>0</v>
      </c>
      <c r="J1769" s="19">
        <v>1</v>
      </c>
      <c r="K1769" s="20" t="s">
        <v>523</v>
      </c>
      <c r="L1769" s="20">
        <v>350</v>
      </c>
      <c r="M1769" s="20">
        <v>175</v>
      </c>
      <c r="N1769" s="20">
        <v>411589.1</v>
      </c>
      <c r="O1769" s="20">
        <v>93333.8</v>
      </c>
      <c r="P1769" s="20">
        <v>22.68</v>
      </c>
      <c r="Q1769" s="20">
        <v>504922.9</v>
      </c>
      <c r="R1769" s="20">
        <v>30295.43</v>
      </c>
      <c r="S1769" s="20">
        <v>0</v>
      </c>
      <c r="T1769" s="20">
        <v>0</v>
      </c>
      <c r="U1769" s="20">
        <v>474627.47</v>
      </c>
      <c r="V1769" s="20">
        <v>63038.37</v>
      </c>
      <c r="W1769" s="20">
        <v>15.32</v>
      </c>
      <c r="X1769" s="20">
        <v>0.02</v>
      </c>
      <c r="Y1769" s="19">
        <v>2024</v>
      </c>
      <c r="Z1769" s="19">
        <v>1</v>
      </c>
    </row>
    <row r="1770" spans="1:26" x14ac:dyDescent="0.25">
      <c r="A1770" s="19">
        <v>202402</v>
      </c>
      <c r="B1770" s="19">
        <v>10362</v>
      </c>
      <c r="C1770" s="19" t="s">
        <v>30</v>
      </c>
      <c r="F1770" s="19">
        <v>40</v>
      </c>
      <c r="G1770" s="19" t="s">
        <v>27</v>
      </c>
      <c r="H1770" s="19">
        <v>0</v>
      </c>
      <c r="J1770" s="19">
        <v>1</v>
      </c>
      <c r="K1770" s="20" t="s">
        <v>523</v>
      </c>
      <c r="L1770" s="20">
        <v>219</v>
      </c>
      <c r="M1770" s="20">
        <v>109.5</v>
      </c>
      <c r="N1770" s="20">
        <v>301314.21000000002</v>
      </c>
      <c r="O1770" s="20">
        <v>68078.97</v>
      </c>
      <c r="P1770" s="20">
        <v>22.59</v>
      </c>
      <c r="Q1770" s="20">
        <v>369393.18</v>
      </c>
      <c r="R1770" s="20">
        <v>22163.59</v>
      </c>
      <c r="S1770" s="20">
        <v>0</v>
      </c>
      <c r="T1770" s="20">
        <v>0</v>
      </c>
      <c r="U1770" s="20">
        <v>347229.59</v>
      </c>
      <c r="V1770" s="20">
        <v>45915.38</v>
      </c>
      <c r="W1770" s="20">
        <v>15.24</v>
      </c>
      <c r="X1770" s="20">
        <v>0.01</v>
      </c>
      <c r="Y1770" s="19">
        <v>2024</v>
      </c>
      <c r="Z1770" s="19">
        <v>2</v>
      </c>
    </row>
    <row r="1771" spans="1:26" x14ac:dyDescent="0.25">
      <c r="A1771" s="19">
        <v>202403</v>
      </c>
      <c r="B1771" s="19">
        <v>10362</v>
      </c>
      <c r="C1771" s="19" t="s">
        <v>30</v>
      </c>
      <c r="F1771" s="19">
        <v>40</v>
      </c>
      <c r="G1771" s="19" t="s">
        <v>27</v>
      </c>
      <c r="H1771" s="19">
        <v>0</v>
      </c>
      <c r="J1771" s="19">
        <v>1</v>
      </c>
      <c r="K1771" s="20" t="s">
        <v>523</v>
      </c>
      <c r="L1771" s="20">
        <v>180</v>
      </c>
      <c r="M1771" s="20">
        <v>90</v>
      </c>
      <c r="N1771" s="20">
        <v>251809.7</v>
      </c>
      <c r="O1771" s="20">
        <v>56940.5</v>
      </c>
      <c r="P1771" s="20">
        <v>22.61</v>
      </c>
      <c r="Q1771" s="20">
        <v>308750.2</v>
      </c>
      <c r="R1771" s="20">
        <v>20041.810000000001</v>
      </c>
      <c r="S1771" s="20">
        <v>0</v>
      </c>
      <c r="T1771" s="20">
        <v>0</v>
      </c>
      <c r="U1771" s="20">
        <v>288708.39</v>
      </c>
      <c r="V1771" s="20">
        <v>36898.69</v>
      </c>
      <c r="W1771" s="20">
        <v>14.65</v>
      </c>
      <c r="X1771" s="20">
        <v>0.01</v>
      </c>
      <c r="Y1771" s="19">
        <v>2024</v>
      </c>
      <c r="Z1771" s="19">
        <v>3</v>
      </c>
    </row>
    <row r="1772" spans="1:26" x14ac:dyDescent="0.25">
      <c r="A1772" s="19">
        <v>202404</v>
      </c>
      <c r="B1772" s="19">
        <v>10362</v>
      </c>
      <c r="C1772" s="19" t="s">
        <v>30</v>
      </c>
      <c r="F1772" s="19">
        <v>40</v>
      </c>
      <c r="G1772" s="19" t="s">
        <v>27</v>
      </c>
      <c r="H1772" s="19">
        <v>0</v>
      </c>
      <c r="J1772" s="19">
        <v>1</v>
      </c>
      <c r="K1772" s="20" t="s">
        <v>523</v>
      </c>
      <c r="L1772" s="20">
        <v>90</v>
      </c>
      <c r="M1772" s="20">
        <v>45</v>
      </c>
      <c r="N1772" s="20">
        <v>123820.2</v>
      </c>
      <c r="O1772" s="20">
        <v>27859.5</v>
      </c>
      <c r="P1772" s="20">
        <v>22.5</v>
      </c>
      <c r="Q1772" s="20">
        <v>151679.70000000001</v>
      </c>
      <c r="R1772" s="20">
        <v>17695.98</v>
      </c>
      <c r="S1772" s="20">
        <v>0</v>
      </c>
      <c r="T1772" s="20">
        <v>0</v>
      </c>
      <c r="U1772" s="20">
        <v>133983.72</v>
      </c>
      <c r="V1772" s="20">
        <v>10163.52</v>
      </c>
      <c r="W1772" s="20">
        <v>8.2100000000000009</v>
      </c>
      <c r="X1772" s="20">
        <v>0</v>
      </c>
      <c r="Y1772" s="19">
        <v>2024</v>
      </c>
      <c r="Z1772" s="19">
        <v>4</v>
      </c>
    </row>
    <row r="1773" spans="1:26" x14ac:dyDescent="0.25">
      <c r="A1773" s="19">
        <v>202307</v>
      </c>
      <c r="B1773" s="19">
        <v>1315</v>
      </c>
      <c r="C1773" s="19" t="s">
        <v>755</v>
      </c>
      <c r="F1773" s="19">
        <v>40</v>
      </c>
      <c r="G1773" s="19" t="s">
        <v>27</v>
      </c>
      <c r="H1773" s="19">
        <v>0</v>
      </c>
      <c r="J1773" s="19">
        <v>1</v>
      </c>
      <c r="K1773" s="20" t="s">
        <v>523</v>
      </c>
      <c r="L1773" s="20">
        <v>0</v>
      </c>
      <c r="M1773" s="20">
        <v>0</v>
      </c>
      <c r="N1773" s="20">
        <v>0.04</v>
      </c>
      <c r="O1773" s="20">
        <v>0.08</v>
      </c>
      <c r="P1773" s="20">
        <v>200</v>
      </c>
      <c r="Q1773" s="20">
        <v>0.12</v>
      </c>
      <c r="R1773" s="20">
        <v>0</v>
      </c>
      <c r="S1773" s="20">
        <v>0</v>
      </c>
      <c r="T1773" s="20">
        <v>0</v>
      </c>
      <c r="U1773" s="20">
        <v>0.12</v>
      </c>
      <c r="V1773" s="20">
        <v>0.08</v>
      </c>
      <c r="W1773" s="20">
        <v>200</v>
      </c>
      <c r="X1773" s="20">
        <v>0</v>
      </c>
      <c r="Y1773" s="19">
        <v>2023</v>
      </c>
      <c r="Z1773" s="19">
        <v>7</v>
      </c>
    </row>
    <row r="1774" spans="1:26" x14ac:dyDescent="0.25">
      <c r="A1774" s="19">
        <v>202306</v>
      </c>
      <c r="B1774" s="19">
        <v>1463</v>
      </c>
      <c r="C1774" s="19" t="s">
        <v>358</v>
      </c>
      <c r="F1774" s="19">
        <v>41</v>
      </c>
      <c r="G1774" s="19" t="s">
        <v>32</v>
      </c>
      <c r="H1774" s="19">
        <v>0</v>
      </c>
      <c r="J1774" s="19">
        <v>1</v>
      </c>
      <c r="K1774" s="20" t="s">
        <v>523</v>
      </c>
      <c r="L1774" s="20">
        <v>70</v>
      </c>
      <c r="M1774" s="20">
        <v>17.5</v>
      </c>
      <c r="N1774" s="20">
        <v>18006.78</v>
      </c>
      <c r="O1774" s="20">
        <v>3601.1</v>
      </c>
      <c r="P1774" s="20">
        <v>20</v>
      </c>
      <c r="Q1774" s="20">
        <v>21607.88</v>
      </c>
      <c r="R1774" s="20">
        <v>0</v>
      </c>
      <c r="S1774" s="20">
        <v>0</v>
      </c>
      <c r="T1774" s="20">
        <v>0</v>
      </c>
      <c r="U1774" s="20">
        <v>21607.88</v>
      </c>
      <c r="V1774" s="20">
        <v>3601.1</v>
      </c>
      <c r="W1774" s="20">
        <v>20</v>
      </c>
      <c r="X1774" s="20">
        <v>0</v>
      </c>
      <c r="Y1774" s="19">
        <v>2023</v>
      </c>
      <c r="Z1774" s="19">
        <v>6</v>
      </c>
    </row>
    <row r="1775" spans="1:26" x14ac:dyDescent="0.25">
      <c r="A1775" s="19">
        <v>202307</v>
      </c>
      <c r="B1775" s="19">
        <v>1463</v>
      </c>
      <c r="C1775" s="19" t="s">
        <v>358</v>
      </c>
      <c r="F1775" s="19">
        <v>41</v>
      </c>
      <c r="G1775" s="19" t="s">
        <v>32</v>
      </c>
      <c r="H1775" s="19">
        <v>0</v>
      </c>
      <c r="J1775" s="19">
        <v>1</v>
      </c>
      <c r="K1775" s="20" t="s">
        <v>523</v>
      </c>
      <c r="L1775" s="20">
        <v>30</v>
      </c>
      <c r="M1775" s="20">
        <v>7.5</v>
      </c>
      <c r="N1775" s="20">
        <v>8108.01</v>
      </c>
      <c r="O1775" s="20">
        <v>1621.5</v>
      </c>
      <c r="P1775" s="20">
        <v>20</v>
      </c>
      <c r="Q1775" s="20">
        <v>9729.51</v>
      </c>
      <c r="R1775" s="20">
        <v>0</v>
      </c>
      <c r="S1775" s="20">
        <v>0</v>
      </c>
      <c r="T1775" s="20">
        <v>0</v>
      </c>
      <c r="U1775" s="20">
        <v>9729.51</v>
      </c>
      <c r="V1775" s="20">
        <v>1621.5</v>
      </c>
      <c r="W1775" s="20">
        <v>20</v>
      </c>
      <c r="X1775" s="20">
        <v>0</v>
      </c>
      <c r="Y1775" s="19">
        <v>2023</v>
      </c>
      <c r="Z1775" s="19">
        <v>7</v>
      </c>
    </row>
    <row r="1776" spans="1:26" x14ac:dyDescent="0.25">
      <c r="A1776" s="19">
        <v>202308</v>
      </c>
      <c r="B1776" s="19">
        <v>1463</v>
      </c>
      <c r="C1776" s="19" t="s">
        <v>358</v>
      </c>
      <c r="F1776" s="19">
        <v>41</v>
      </c>
      <c r="G1776" s="19" t="s">
        <v>32</v>
      </c>
      <c r="H1776" s="19">
        <v>0</v>
      </c>
      <c r="J1776" s="19">
        <v>1</v>
      </c>
      <c r="K1776" s="20" t="s">
        <v>523</v>
      </c>
      <c r="L1776" s="20">
        <v>50</v>
      </c>
      <c r="M1776" s="20">
        <v>12.5</v>
      </c>
      <c r="N1776" s="20">
        <v>15691.53</v>
      </c>
      <c r="O1776" s="20">
        <v>3138.2</v>
      </c>
      <c r="P1776" s="20">
        <v>20</v>
      </c>
      <c r="Q1776" s="20">
        <v>18829.73</v>
      </c>
      <c r="R1776" s="20">
        <v>0</v>
      </c>
      <c r="S1776" s="20">
        <v>0</v>
      </c>
      <c r="T1776" s="20">
        <v>0</v>
      </c>
      <c r="U1776" s="20">
        <v>18829.73</v>
      </c>
      <c r="V1776" s="20">
        <v>3138.2</v>
      </c>
      <c r="W1776" s="20">
        <v>20</v>
      </c>
      <c r="X1776" s="20">
        <v>0</v>
      </c>
      <c r="Y1776" s="19">
        <v>2023</v>
      </c>
      <c r="Z1776" s="19">
        <v>8</v>
      </c>
    </row>
    <row r="1777" spans="1:26" x14ac:dyDescent="0.25">
      <c r="A1777" s="19">
        <v>202309</v>
      </c>
      <c r="B1777" s="19">
        <v>1463</v>
      </c>
      <c r="C1777" s="19" t="s">
        <v>358</v>
      </c>
      <c r="F1777" s="19">
        <v>41</v>
      </c>
      <c r="G1777" s="19" t="s">
        <v>32</v>
      </c>
      <c r="H1777" s="19">
        <v>0</v>
      </c>
      <c r="J1777" s="19">
        <v>1</v>
      </c>
      <c r="K1777" s="20" t="s">
        <v>523</v>
      </c>
      <c r="L1777" s="20">
        <v>80</v>
      </c>
      <c r="M1777" s="20">
        <v>20</v>
      </c>
      <c r="N1777" s="20">
        <v>27356.92</v>
      </c>
      <c r="O1777" s="20">
        <v>5471.2</v>
      </c>
      <c r="P1777" s="20">
        <v>20</v>
      </c>
      <c r="Q1777" s="20">
        <v>32828.120000000003</v>
      </c>
      <c r="R1777" s="20">
        <v>0</v>
      </c>
      <c r="S1777" s="20">
        <v>0</v>
      </c>
      <c r="T1777" s="20">
        <v>0</v>
      </c>
      <c r="U1777" s="20">
        <v>32828.120000000003</v>
      </c>
      <c r="V1777" s="20">
        <v>5471.2</v>
      </c>
      <c r="W1777" s="20">
        <v>20</v>
      </c>
      <c r="X1777" s="20">
        <v>0</v>
      </c>
      <c r="Y1777" s="19">
        <v>2023</v>
      </c>
      <c r="Z1777" s="19">
        <v>9</v>
      </c>
    </row>
    <row r="1778" spans="1:26" x14ac:dyDescent="0.25">
      <c r="A1778" s="19">
        <v>202310</v>
      </c>
      <c r="B1778" s="19">
        <v>1463</v>
      </c>
      <c r="C1778" s="19" t="s">
        <v>358</v>
      </c>
      <c r="F1778" s="19">
        <v>41</v>
      </c>
      <c r="G1778" s="19" t="s">
        <v>32</v>
      </c>
      <c r="H1778" s="19">
        <v>0</v>
      </c>
      <c r="J1778" s="19">
        <v>1</v>
      </c>
      <c r="K1778" s="20" t="s">
        <v>523</v>
      </c>
      <c r="L1778" s="20">
        <v>38</v>
      </c>
      <c r="M1778" s="20">
        <v>9.5</v>
      </c>
      <c r="N1778" s="20">
        <v>13393.25</v>
      </c>
      <c r="O1778" s="20">
        <v>2678.62</v>
      </c>
      <c r="P1778" s="20">
        <v>20</v>
      </c>
      <c r="Q1778" s="20">
        <v>16071.87</v>
      </c>
      <c r="R1778" s="20">
        <v>0</v>
      </c>
      <c r="S1778" s="20">
        <v>0</v>
      </c>
      <c r="T1778" s="20">
        <v>0</v>
      </c>
      <c r="U1778" s="20">
        <v>16071.87</v>
      </c>
      <c r="V1778" s="20">
        <v>2678.62</v>
      </c>
      <c r="W1778" s="20">
        <v>20</v>
      </c>
      <c r="X1778" s="20">
        <v>0</v>
      </c>
      <c r="Y1778" s="19">
        <v>2023</v>
      </c>
      <c r="Z1778" s="19">
        <v>10</v>
      </c>
    </row>
    <row r="1779" spans="1:26" x14ac:dyDescent="0.25">
      <c r="A1779" s="19">
        <v>202311</v>
      </c>
      <c r="B1779" s="19">
        <v>1463</v>
      </c>
      <c r="C1779" s="19" t="s">
        <v>358</v>
      </c>
      <c r="F1779" s="19">
        <v>41</v>
      </c>
      <c r="G1779" s="19" t="s">
        <v>32</v>
      </c>
      <c r="H1779" s="19">
        <v>0</v>
      </c>
      <c r="J1779" s="19">
        <v>1</v>
      </c>
      <c r="K1779" s="20" t="s">
        <v>523</v>
      </c>
      <c r="L1779" s="20">
        <v>60</v>
      </c>
      <c r="M1779" s="20">
        <v>15</v>
      </c>
      <c r="N1779" s="20">
        <v>24318.959999999999</v>
      </c>
      <c r="O1779" s="20">
        <v>4863.6000000000004</v>
      </c>
      <c r="P1779" s="20">
        <v>20</v>
      </c>
      <c r="Q1779" s="20">
        <v>29182.560000000001</v>
      </c>
      <c r="R1779" s="20">
        <v>0</v>
      </c>
      <c r="S1779" s="20">
        <v>0</v>
      </c>
      <c r="T1779" s="20">
        <v>0</v>
      </c>
      <c r="U1779" s="20">
        <v>29182.560000000001</v>
      </c>
      <c r="V1779" s="20">
        <v>4863.6000000000004</v>
      </c>
      <c r="W1779" s="20">
        <v>20</v>
      </c>
      <c r="X1779" s="20">
        <v>0</v>
      </c>
      <c r="Y1779" s="19">
        <v>2023</v>
      </c>
      <c r="Z1779" s="19">
        <v>11</v>
      </c>
    </row>
    <row r="1780" spans="1:26" x14ac:dyDescent="0.25">
      <c r="A1780" s="19">
        <v>202312</v>
      </c>
      <c r="B1780" s="19">
        <v>1463</v>
      </c>
      <c r="C1780" s="19" t="s">
        <v>358</v>
      </c>
      <c r="F1780" s="19">
        <v>41</v>
      </c>
      <c r="G1780" s="19" t="s">
        <v>32</v>
      </c>
      <c r="H1780" s="19">
        <v>0</v>
      </c>
      <c r="J1780" s="19">
        <v>1</v>
      </c>
      <c r="K1780" s="20" t="s">
        <v>523</v>
      </c>
      <c r="L1780" s="20">
        <v>20</v>
      </c>
      <c r="M1780" s="20">
        <v>5</v>
      </c>
      <c r="N1780" s="20">
        <v>12371.52</v>
      </c>
      <c r="O1780" s="20">
        <v>2474.4</v>
      </c>
      <c r="P1780" s="20">
        <v>20</v>
      </c>
      <c r="Q1780" s="20">
        <v>14845.92</v>
      </c>
      <c r="R1780" s="20">
        <v>0</v>
      </c>
      <c r="S1780" s="20">
        <v>0</v>
      </c>
      <c r="T1780" s="20">
        <v>0</v>
      </c>
      <c r="U1780" s="20">
        <v>14845.92</v>
      </c>
      <c r="V1780" s="20">
        <v>2474.4</v>
      </c>
      <c r="W1780" s="20">
        <v>20</v>
      </c>
      <c r="X1780" s="20">
        <v>0</v>
      </c>
      <c r="Y1780" s="19">
        <v>2023</v>
      </c>
      <c r="Z1780" s="19">
        <v>12</v>
      </c>
    </row>
    <row r="1781" spans="1:26" x14ac:dyDescent="0.25">
      <c r="A1781" s="19">
        <v>202401</v>
      </c>
      <c r="B1781" s="19">
        <v>1463</v>
      </c>
      <c r="C1781" s="19" t="s">
        <v>358</v>
      </c>
      <c r="F1781" s="19">
        <v>41</v>
      </c>
      <c r="G1781" s="19" t="s">
        <v>32</v>
      </c>
      <c r="H1781" s="19">
        <v>0</v>
      </c>
      <c r="J1781" s="19">
        <v>1</v>
      </c>
      <c r="K1781" s="20" t="s">
        <v>523</v>
      </c>
      <c r="L1781" s="20">
        <v>70</v>
      </c>
      <c r="M1781" s="20">
        <v>17.5</v>
      </c>
      <c r="N1781" s="20">
        <v>48467.519999999997</v>
      </c>
      <c r="O1781" s="20">
        <v>9693.6</v>
      </c>
      <c r="P1781" s="20">
        <v>20</v>
      </c>
      <c r="Q1781" s="20">
        <v>58161.120000000003</v>
      </c>
      <c r="R1781" s="20">
        <v>0</v>
      </c>
      <c r="S1781" s="20">
        <v>0</v>
      </c>
      <c r="T1781" s="20">
        <v>0</v>
      </c>
      <c r="U1781" s="20">
        <v>58161.120000000003</v>
      </c>
      <c r="V1781" s="20">
        <v>9693.6</v>
      </c>
      <c r="W1781" s="20">
        <v>20</v>
      </c>
      <c r="X1781" s="20">
        <v>0</v>
      </c>
      <c r="Y1781" s="19">
        <v>2024</v>
      </c>
      <c r="Z1781" s="19">
        <v>1</v>
      </c>
    </row>
    <row r="1782" spans="1:26" x14ac:dyDescent="0.25">
      <c r="A1782" s="19">
        <v>202402</v>
      </c>
      <c r="B1782" s="19">
        <v>1463</v>
      </c>
      <c r="C1782" s="19" t="s">
        <v>358</v>
      </c>
      <c r="F1782" s="19">
        <v>41</v>
      </c>
      <c r="G1782" s="19" t="s">
        <v>32</v>
      </c>
      <c r="H1782" s="19">
        <v>0</v>
      </c>
      <c r="J1782" s="19">
        <v>1</v>
      </c>
      <c r="K1782" s="20" t="s">
        <v>523</v>
      </c>
      <c r="L1782" s="20">
        <v>40</v>
      </c>
      <c r="M1782" s="20">
        <v>10</v>
      </c>
      <c r="N1782" s="20">
        <v>32220.36</v>
      </c>
      <c r="O1782" s="20">
        <v>6444</v>
      </c>
      <c r="P1782" s="20">
        <v>20</v>
      </c>
      <c r="Q1782" s="20">
        <v>38664.36</v>
      </c>
      <c r="R1782" s="20">
        <v>0</v>
      </c>
      <c r="S1782" s="20">
        <v>0</v>
      </c>
      <c r="T1782" s="20">
        <v>0</v>
      </c>
      <c r="U1782" s="20">
        <v>38664.36</v>
      </c>
      <c r="V1782" s="20">
        <v>6444</v>
      </c>
      <c r="W1782" s="20">
        <v>20</v>
      </c>
      <c r="X1782" s="20">
        <v>0</v>
      </c>
      <c r="Y1782" s="19">
        <v>2024</v>
      </c>
      <c r="Z1782" s="19">
        <v>2</v>
      </c>
    </row>
    <row r="1783" spans="1:26" x14ac:dyDescent="0.25">
      <c r="A1783" s="19">
        <v>202403</v>
      </c>
      <c r="B1783" s="19">
        <v>1463</v>
      </c>
      <c r="C1783" s="19" t="s">
        <v>358</v>
      </c>
      <c r="F1783" s="19">
        <v>41</v>
      </c>
      <c r="G1783" s="19" t="s">
        <v>32</v>
      </c>
      <c r="H1783" s="19">
        <v>0</v>
      </c>
      <c r="J1783" s="19">
        <v>1</v>
      </c>
      <c r="K1783" s="20" t="s">
        <v>523</v>
      </c>
      <c r="L1783" s="20">
        <v>40</v>
      </c>
      <c r="M1783" s="20">
        <v>10</v>
      </c>
      <c r="N1783" s="20">
        <v>32544.37</v>
      </c>
      <c r="O1783" s="20">
        <v>6508.8</v>
      </c>
      <c r="P1783" s="20">
        <v>20</v>
      </c>
      <c r="Q1783" s="20">
        <v>39053.17</v>
      </c>
      <c r="R1783" s="20">
        <v>0</v>
      </c>
      <c r="S1783" s="20">
        <v>0</v>
      </c>
      <c r="T1783" s="20">
        <v>0</v>
      </c>
      <c r="U1783" s="20">
        <v>39053.17</v>
      </c>
      <c r="V1783" s="20">
        <v>6508.8</v>
      </c>
      <c r="W1783" s="20">
        <v>20</v>
      </c>
      <c r="X1783" s="20">
        <v>0</v>
      </c>
      <c r="Y1783" s="19">
        <v>2024</v>
      </c>
      <c r="Z1783" s="19">
        <v>3</v>
      </c>
    </row>
    <row r="1784" spans="1:26" x14ac:dyDescent="0.25">
      <c r="A1784" s="19">
        <v>202306</v>
      </c>
      <c r="B1784" s="19">
        <v>1415</v>
      </c>
      <c r="C1784" s="19" t="s">
        <v>307</v>
      </c>
      <c r="F1784" s="19">
        <v>41</v>
      </c>
      <c r="G1784" s="19" t="s">
        <v>32</v>
      </c>
      <c r="H1784" s="19">
        <v>0</v>
      </c>
      <c r="J1784" s="19">
        <v>1</v>
      </c>
      <c r="K1784" s="20" t="s">
        <v>523</v>
      </c>
      <c r="L1784" s="20">
        <v>69</v>
      </c>
      <c r="M1784" s="20">
        <v>69</v>
      </c>
      <c r="N1784" s="20">
        <v>62440.72</v>
      </c>
      <c r="O1784" s="20">
        <v>12488.41</v>
      </c>
      <c r="P1784" s="20">
        <v>20</v>
      </c>
      <c r="Q1784" s="20">
        <v>74929.13</v>
      </c>
      <c r="R1784" s="20">
        <v>8324.1</v>
      </c>
      <c r="S1784" s="20">
        <v>0</v>
      </c>
      <c r="T1784" s="20">
        <v>0</v>
      </c>
      <c r="U1784" s="20">
        <v>66605.03</v>
      </c>
      <c r="V1784" s="20">
        <v>4164.3100000000004</v>
      </c>
      <c r="W1784" s="20">
        <v>6.67</v>
      </c>
      <c r="X1784" s="20">
        <v>0</v>
      </c>
      <c r="Y1784" s="19">
        <v>2023</v>
      </c>
      <c r="Z1784" s="19">
        <v>6</v>
      </c>
    </row>
    <row r="1785" spans="1:26" x14ac:dyDescent="0.25">
      <c r="A1785" s="19">
        <v>202307</v>
      </c>
      <c r="B1785" s="19">
        <v>1415</v>
      </c>
      <c r="C1785" s="19" t="s">
        <v>307</v>
      </c>
      <c r="F1785" s="19">
        <v>41</v>
      </c>
      <c r="G1785" s="19" t="s">
        <v>32</v>
      </c>
      <c r="H1785" s="19">
        <v>0</v>
      </c>
      <c r="J1785" s="19">
        <v>1</v>
      </c>
      <c r="K1785" s="20" t="s">
        <v>523</v>
      </c>
      <c r="L1785" s="20">
        <v>55</v>
      </c>
      <c r="M1785" s="20">
        <v>55</v>
      </c>
      <c r="N1785" s="20">
        <v>51448.71</v>
      </c>
      <c r="O1785" s="20">
        <v>10430.25</v>
      </c>
      <c r="P1785" s="20">
        <v>20.27</v>
      </c>
      <c r="Q1785" s="20">
        <v>61878.96</v>
      </c>
      <c r="R1785" s="20">
        <v>0</v>
      </c>
      <c r="S1785" s="20">
        <v>0</v>
      </c>
      <c r="T1785" s="20">
        <v>0</v>
      </c>
      <c r="U1785" s="20">
        <v>61878.96</v>
      </c>
      <c r="V1785" s="20">
        <v>10430.25</v>
      </c>
      <c r="W1785" s="20">
        <v>20.27</v>
      </c>
      <c r="X1785" s="20">
        <v>0</v>
      </c>
      <c r="Y1785" s="19">
        <v>2023</v>
      </c>
      <c r="Z1785" s="19">
        <v>7</v>
      </c>
    </row>
    <row r="1786" spans="1:26" x14ac:dyDescent="0.25">
      <c r="A1786" s="19">
        <v>202308</v>
      </c>
      <c r="B1786" s="19">
        <v>1415</v>
      </c>
      <c r="C1786" s="19" t="s">
        <v>307</v>
      </c>
      <c r="F1786" s="19">
        <v>41</v>
      </c>
      <c r="G1786" s="19" t="s">
        <v>32</v>
      </c>
      <c r="H1786" s="19">
        <v>0</v>
      </c>
      <c r="J1786" s="19">
        <v>1</v>
      </c>
      <c r="K1786" s="20" t="s">
        <v>523</v>
      </c>
      <c r="L1786" s="20">
        <v>80</v>
      </c>
      <c r="M1786" s="20">
        <v>80</v>
      </c>
      <c r="N1786" s="20">
        <v>88397.29</v>
      </c>
      <c r="O1786" s="20">
        <v>17679.5</v>
      </c>
      <c r="P1786" s="20">
        <v>20</v>
      </c>
      <c r="Q1786" s="20">
        <v>106076.79</v>
      </c>
      <c r="R1786" s="20">
        <v>0</v>
      </c>
      <c r="S1786" s="20">
        <v>0</v>
      </c>
      <c r="T1786" s="20">
        <v>0</v>
      </c>
      <c r="U1786" s="20">
        <v>106076.79</v>
      </c>
      <c r="V1786" s="20">
        <v>17679.5</v>
      </c>
      <c r="W1786" s="20">
        <v>20</v>
      </c>
      <c r="X1786" s="20">
        <v>0</v>
      </c>
      <c r="Y1786" s="19">
        <v>2023</v>
      </c>
      <c r="Z1786" s="19">
        <v>8</v>
      </c>
    </row>
    <row r="1787" spans="1:26" x14ac:dyDescent="0.25">
      <c r="A1787" s="19">
        <v>202309</v>
      </c>
      <c r="B1787" s="19">
        <v>1415</v>
      </c>
      <c r="C1787" s="19" t="s">
        <v>307</v>
      </c>
      <c r="F1787" s="19">
        <v>41</v>
      </c>
      <c r="G1787" s="19" t="s">
        <v>32</v>
      </c>
      <c r="H1787" s="19">
        <v>0</v>
      </c>
      <c r="J1787" s="19">
        <v>1</v>
      </c>
      <c r="K1787" s="20" t="s">
        <v>523</v>
      </c>
      <c r="L1787" s="20">
        <v>63</v>
      </c>
      <c r="M1787" s="20">
        <v>63</v>
      </c>
      <c r="N1787" s="20">
        <v>75400.289999999994</v>
      </c>
      <c r="O1787" s="20">
        <v>15080.25</v>
      </c>
      <c r="P1787" s="20">
        <v>20</v>
      </c>
      <c r="Q1787" s="20">
        <v>90480.54</v>
      </c>
      <c r="R1787" s="20">
        <v>0</v>
      </c>
      <c r="S1787" s="20">
        <v>0</v>
      </c>
      <c r="T1787" s="20">
        <v>0</v>
      </c>
      <c r="U1787" s="20">
        <v>90480.54</v>
      </c>
      <c r="V1787" s="20">
        <v>15080.25</v>
      </c>
      <c r="W1787" s="20">
        <v>20</v>
      </c>
      <c r="X1787" s="20">
        <v>0</v>
      </c>
      <c r="Y1787" s="19">
        <v>2023</v>
      </c>
      <c r="Z1787" s="19">
        <v>9</v>
      </c>
    </row>
    <row r="1788" spans="1:26" x14ac:dyDescent="0.25">
      <c r="A1788" s="19">
        <v>202310</v>
      </c>
      <c r="B1788" s="19">
        <v>1415</v>
      </c>
      <c r="C1788" s="19" t="s">
        <v>307</v>
      </c>
      <c r="F1788" s="19">
        <v>41</v>
      </c>
      <c r="G1788" s="19" t="s">
        <v>32</v>
      </c>
      <c r="H1788" s="19">
        <v>0</v>
      </c>
      <c r="J1788" s="19">
        <v>1</v>
      </c>
      <c r="K1788" s="20" t="s">
        <v>523</v>
      </c>
      <c r="L1788" s="20">
        <v>49</v>
      </c>
      <c r="M1788" s="20">
        <v>49</v>
      </c>
      <c r="N1788" s="20">
        <v>63433.919999999998</v>
      </c>
      <c r="O1788" s="20">
        <v>12686.82</v>
      </c>
      <c r="P1788" s="20">
        <v>20</v>
      </c>
      <c r="Q1788" s="20">
        <v>76120.740000000005</v>
      </c>
      <c r="R1788" s="20">
        <v>0</v>
      </c>
      <c r="S1788" s="20">
        <v>0</v>
      </c>
      <c r="T1788" s="20">
        <v>0</v>
      </c>
      <c r="U1788" s="20">
        <v>76120.740000000005</v>
      </c>
      <c r="V1788" s="20">
        <v>12686.82</v>
      </c>
      <c r="W1788" s="20">
        <v>20</v>
      </c>
      <c r="X1788" s="20">
        <v>0</v>
      </c>
      <c r="Y1788" s="19">
        <v>2023</v>
      </c>
      <c r="Z1788" s="19">
        <v>10</v>
      </c>
    </row>
    <row r="1789" spans="1:26" x14ac:dyDescent="0.25">
      <c r="A1789" s="19">
        <v>202311</v>
      </c>
      <c r="B1789" s="19">
        <v>1415</v>
      </c>
      <c r="C1789" s="19" t="s">
        <v>307</v>
      </c>
      <c r="F1789" s="19">
        <v>41</v>
      </c>
      <c r="G1789" s="19" t="s">
        <v>32</v>
      </c>
      <c r="H1789" s="19">
        <v>0</v>
      </c>
      <c r="J1789" s="19">
        <v>1</v>
      </c>
      <c r="K1789" s="20" t="s">
        <v>523</v>
      </c>
      <c r="L1789" s="20">
        <v>39</v>
      </c>
      <c r="M1789" s="20">
        <v>39</v>
      </c>
      <c r="N1789" s="20">
        <v>54711.81</v>
      </c>
      <c r="O1789" s="20">
        <v>10942.23</v>
      </c>
      <c r="P1789" s="20">
        <v>20</v>
      </c>
      <c r="Q1789" s="20">
        <v>65654.039999999994</v>
      </c>
      <c r="R1789" s="20">
        <v>0</v>
      </c>
      <c r="S1789" s="20">
        <v>0</v>
      </c>
      <c r="T1789" s="20">
        <v>0</v>
      </c>
      <c r="U1789" s="20">
        <v>65654.039999999994</v>
      </c>
      <c r="V1789" s="20">
        <v>10942.23</v>
      </c>
      <c r="W1789" s="20">
        <v>20</v>
      </c>
      <c r="X1789" s="20">
        <v>0</v>
      </c>
      <c r="Y1789" s="19">
        <v>2023</v>
      </c>
      <c r="Z1789" s="19">
        <v>11</v>
      </c>
    </row>
    <row r="1790" spans="1:26" x14ac:dyDescent="0.25">
      <c r="A1790" s="19">
        <v>202312</v>
      </c>
      <c r="B1790" s="19">
        <v>1415</v>
      </c>
      <c r="C1790" s="19" t="s">
        <v>307</v>
      </c>
      <c r="F1790" s="19">
        <v>41</v>
      </c>
      <c r="G1790" s="19" t="s">
        <v>32</v>
      </c>
      <c r="H1790" s="19">
        <v>0</v>
      </c>
      <c r="J1790" s="19">
        <v>1</v>
      </c>
      <c r="K1790" s="20" t="s">
        <v>523</v>
      </c>
      <c r="L1790" s="20">
        <v>54</v>
      </c>
      <c r="M1790" s="20">
        <v>54</v>
      </c>
      <c r="N1790" s="20">
        <v>115028.99</v>
      </c>
      <c r="O1790" s="20">
        <v>23005.759999999998</v>
      </c>
      <c r="P1790" s="20">
        <v>20</v>
      </c>
      <c r="Q1790" s="20">
        <v>138034.75</v>
      </c>
      <c r="R1790" s="20">
        <v>0</v>
      </c>
      <c r="S1790" s="20">
        <v>0</v>
      </c>
      <c r="T1790" s="20">
        <v>0</v>
      </c>
      <c r="U1790" s="20">
        <v>138034.75</v>
      </c>
      <c r="V1790" s="20">
        <v>23005.759999999998</v>
      </c>
      <c r="W1790" s="20">
        <v>20</v>
      </c>
      <c r="X1790" s="20">
        <v>0.01</v>
      </c>
      <c r="Y1790" s="19">
        <v>2023</v>
      </c>
      <c r="Z1790" s="19">
        <v>12</v>
      </c>
    </row>
    <row r="1791" spans="1:26" x14ac:dyDescent="0.25">
      <c r="A1791" s="19">
        <v>202401</v>
      </c>
      <c r="B1791" s="19">
        <v>1415</v>
      </c>
      <c r="C1791" s="19" t="s">
        <v>307</v>
      </c>
      <c r="F1791" s="19">
        <v>41</v>
      </c>
      <c r="G1791" s="19" t="s">
        <v>32</v>
      </c>
      <c r="H1791" s="19">
        <v>0</v>
      </c>
      <c r="J1791" s="19">
        <v>1</v>
      </c>
      <c r="K1791" s="20" t="s">
        <v>523</v>
      </c>
      <c r="L1791" s="20">
        <v>50</v>
      </c>
      <c r="M1791" s="20">
        <v>50</v>
      </c>
      <c r="N1791" s="20">
        <v>123733.7</v>
      </c>
      <c r="O1791" s="20">
        <v>24746.7</v>
      </c>
      <c r="P1791" s="20">
        <v>20</v>
      </c>
      <c r="Q1791" s="20">
        <v>148480.4</v>
      </c>
      <c r="R1791" s="20">
        <v>0</v>
      </c>
      <c r="S1791" s="20">
        <v>0</v>
      </c>
      <c r="T1791" s="20">
        <v>0</v>
      </c>
      <c r="U1791" s="20">
        <v>148480.4</v>
      </c>
      <c r="V1791" s="20">
        <v>24746.7</v>
      </c>
      <c r="W1791" s="20">
        <v>20</v>
      </c>
      <c r="X1791" s="20">
        <v>0.01</v>
      </c>
      <c r="Y1791" s="19">
        <v>2024</v>
      </c>
      <c r="Z1791" s="19">
        <v>1</v>
      </c>
    </row>
    <row r="1792" spans="1:26" x14ac:dyDescent="0.25">
      <c r="A1792" s="19">
        <v>202402</v>
      </c>
      <c r="B1792" s="19">
        <v>1415</v>
      </c>
      <c r="C1792" s="19" t="s">
        <v>307</v>
      </c>
      <c r="F1792" s="19">
        <v>41</v>
      </c>
      <c r="G1792" s="19" t="s">
        <v>32</v>
      </c>
      <c r="H1792" s="19">
        <v>0</v>
      </c>
      <c r="J1792" s="19">
        <v>1</v>
      </c>
      <c r="K1792" s="20" t="s">
        <v>523</v>
      </c>
      <c r="L1792" s="20">
        <v>12</v>
      </c>
      <c r="M1792" s="20">
        <v>12</v>
      </c>
      <c r="N1792" s="20">
        <v>33845.57</v>
      </c>
      <c r="O1792" s="20">
        <v>6769.07</v>
      </c>
      <c r="P1792" s="20">
        <v>20</v>
      </c>
      <c r="Q1792" s="20">
        <v>40614.639999999999</v>
      </c>
      <c r="R1792" s="20">
        <v>0</v>
      </c>
      <c r="S1792" s="20">
        <v>0</v>
      </c>
      <c r="T1792" s="20">
        <v>0</v>
      </c>
      <c r="U1792" s="20">
        <v>40614.639999999999</v>
      </c>
      <c r="V1792" s="20">
        <v>6769.07</v>
      </c>
      <c r="W1792" s="20">
        <v>20</v>
      </c>
      <c r="X1792" s="20">
        <v>0</v>
      </c>
      <c r="Y1792" s="19">
        <v>2024</v>
      </c>
      <c r="Z1792" s="19">
        <v>2</v>
      </c>
    </row>
    <row r="1793" spans="1:26" x14ac:dyDescent="0.25">
      <c r="A1793" s="19">
        <v>202403</v>
      </c>
      <c r="B1793" s="19">
        <v>1415</v>
      </c>
      <c r="C1793" s="19" t="s">
        <v>307</v>
      </c>
      <c r="F1793" s="19">
        <v>41</v>
      </c>
      <c r="G1793" s="19" t="s">
        <v>32</v>
      </c>
      <c r="H1793" s="19">
        <v>0</v>
      </c>
      <c r="J1793" s="19">
        <v>1</v>
      </c>
      <c r="K1793" s="20" t="s">
        <v>523</v>
      </c>
      <c r="L1793" s="20">
        <v>31</v>
      </c>
      <c r="M1793" s="20">
        <v>31</v>
      </c>
      <c r="N1793" s="20">
        <v>88328.8</v>
      </c>
      <c r="O1793" s="20">
        <v>17665.62</v>
      </c>
      <c r="P1793" s="20">
        <v>20</v>
      </c>
      <c r="Q1793" s="20">
        <v>105994.42</v>
      </c>
      <c r="R1793" s="20">
        <v>0</v>
      </c>
      <c r="S1793" s="20">
        <v>0</v>
      </c>
      <c r="T1793" s="20">
        <v>0</v>
      </c>
      <c r="U1793" s="20">
        <v>105994.42</v>
      </c>
      <c r="V1793" s="20">
        <v>17665.62</v>
      </c>
      <c r="W1793" s="20">
        <v>20</v>
      </c>
      <c r="X1793" s="20">
        <v>0</v>
      </c>
      <c r="Y1793" s="19">
        <v>2024</v>
      </c>
      <c r="Z1793" s="19">
        <v>3</v>
      </c>
    </row>
    <row r="1794" spans="1:26" x14ac:dyDescent="0.25">
      <c r="A1794" s="19">
        <v>202404</v>
      </c>
      <c r="B1794" s="19">
        <v>1415</v>
      </c>
      <c r="C1794" s="19" t="s">
        <v>307</v>
      </c>
      <c r="F1794" s="19">
        <v>41</v>
      </c>
      <c r="G1794" s="19" t="s">
        <v>32</v>
      </c>
      <c r="H1794" s="19">
        <v>0</v>
      </c>
      <c r="J1794" s="19">
        <v>1</v>
      </c>
      <c r="K1794" s="20" t="s">
        <v>523</v>
      </c>
      <c r="L1794" s="20">
        <v>10</v>
      </c>
      <c r="M1794" s="20">
        <v>10</v>
      </c>
      <c r="N1794" s="20">
        <v>29525.8</v>
      </c>
      <c r="O1794" s="20">
        <v>5905.2</v>
      </c>
      <c r="P1794" s="20">
        <v>20</v>
      </c>
      <c r="Q1794" s="20">
        <v>35431</v>
      </c>
      <c r="R1794" s="20">
        <v>0</v>
      </c>
      <c r="S1794" s="20">
        <v>0</v>
      </c>
      <c r="T1794" s="20">
        <v>0</v>
      </c>
      <c r="U1794" s="20">
        <v>35431</v>
      </c>
      <c r="V1794" s="20">
        <v>5905.2</v>
      </c>
      <c r="W1794" s="20">
        <v>20</v>
      </c>
      <c r="X1794" s="20">
        <v>0</v>
      </c>
      <c r="Y1794" s="19">
        <v>2024</v>
      </c>
      <c r="Z1794" s="19">
        <v>4</v>
      </c>
    </row>
    <row r="1795" spans="1:26" x14ac:dyDescent="0.25">
      <c r="A1795" s="19">
        <v>202306</v>
      </c>
      <c r="B1795" s="19">
        <v>10416</v>
      </c>
      <c r="C1795" s="19" t="s">
        <v>31</v>
      </c>
      <c r="F1795" s="19">
        <v>41</v>
      </c>
      <c r="G1795" s="19" t="s">
        <v>32</v>
      </c>
      <c r="H1795" s="19">
        <v>0</v>
      </c>
      <c r="J1795" s="19">
        <v>1</v>
      </c>
      <c r="K1795" s="20" t="s">
        <v>523</v>
      </c>
      <c r="L1795" s="20">
        <v>269</v>
      </c>
      <c r="M1795" s="20">
        <v>134.5</v>
      </c>
      <c r="N1795" s="20">
        <v>130298</v>
      </c>
      <c r="O1795" s="20">
        <v>26058.73</v>
      </c>
      <c r="P1795" s="20">
        <v>20</v>
      </c>
      <c r="Q1795" s="20">
        <v>156356.73000000001</v>
      </c>
      <c r="R1795" s="20">
        <v>24194.7</v>
      </c>
      <c r="S1795" s="20">
        <v>0</v>
      </c>
      <c r="T1795" s="20">
        <v>0</v>
      </c>
      <c r="U1795" s="20">
        <v>132162.03</v>
      </c>
      <c r="V1795" s="20">
        <v>1864.03</v>
      </c>
      <c r="W1795" s="20">
        <v>1.43</v>
      </c>
      <c r="X1795" s="20">
        <v>0</v>
      </c>
      <c r="Y1795" s="19">
        <v>2023</v>
      </c>
      <c r="Z1795" s="19">
        <v>6</v>
      </c>
    </row>
    <row r="1796" spans="1:26" x14ac:dyDescent="0.25">
      <c r="A1796" s="19">
        <v>202307</v>
      </c>
      <c r="B1796" s="19">
        <v>10416</v>
      </c>
      <c r="C1796" s="19" t="s">
        <v>31</v>
      </c>
      <c r="F1796" s="19">
        <v>41</v>
      </c>
      <c r="G1796" s="19" t="s">
        <v>32</v>
      </c>
      <c r="H1796" s="19">
        <v>0</v>
      </c>
      <c r="J1796" s="19">
        <v>1</v>
      </c>
      <c r="K1796" s="20" t="s">
        <v>523</v>
      </c>
      <c r="L1796" s="20">
        <v>329</v>
      </c>
      <c r="M1796" s="20">
        <v>164.5</v>
      </c>
      <c r="N1796" s="20">
        <v>165591.95000000001</v>
      </c>
      <c r="O1796" s="20">
        <v>35433.129999999997</v>
      </c>
      <c r="P1796" s="20">
        <v>21.4</v>
      </c>
      <c r="Q1796" s="20">
        <v>201025.08</v>
      </c>
      <c r="R1796" s="20">
        <v>0</v>
      </c>
      <c r="S1796" s="20">
        <v>0</v>
      </c>
      <c r="T1796" s="20">
        <v>0</v>
      </c>
      <c r="U1796" s="20">
        <v>201025.08</v>
      </c>
      <c r="V1796" s="20">
        <v>35433.129999999997</v>
      </c>
      <c r="W1796" s="20">
        <v>21.4</v>
      </c>
      <c r="X1796" s="20">
        <v>0.01</v>
      </c>
      <c r="Y1796" s="19">
        <v>2023</v>
      </c>
      <c r="Z1796" s="19">
        <v>7</v>
      </c>
    </row>
    <row r="1797" spans="1:26" x14ac:dyDescent="0.25">
      <c r="A1797" s="19">
        <v>202308</v>
      </c>
      <c r="B1797" s="19">
        <v>10416</v>
      </c>
      <c r="C1797" s="19" t="s">
        <v>31</v>
      </c>
      <c r="F1797" s="19">
        <v>41</v>
      </c>
      <c r="G1797" s="19" t="s">
        <v>32</v>
      </c>
      <c r="H1797" s="19">
        <v>0</v>
      </c>
      <c r="J1797" s="19">
        <v>1</v>
      </c>
      <c r="K1797" s="20" t="s">
        <v>523</v>
      </c>
      <c r="L1797" s="20">
        <v>328</v>
      </c>
      <c r="M1797" s="20">
        <v>164</v>
      </c>
      <c r="N1797" s="20">
        <v>179684.82</v>
      </c>
      <c r="O1797" s="20">
        <v>36944.07</v>
      </c>
      <c r="P1797" s="20">
        <v>20.56</v>
      </c>
      <c r="Q1797" s="20">
        <v>216628.89</v>
      </c>
      <c r="R1797" s="20">
        <v>13509.08</v>
      </c>
      <c r="S1797" s="20">
        <v>0</v>
      </c>
      <c r="T1797" s="20">
        <v>0</v>
      </c>
      <c r="U1797" s="20">
        <v>203119.81</v>
      </c>
      <c r="V1797" s="20">
        <v>23434.99</v>
      </c>
      <c r="W1797" s="20">
        <v>13.04</v>
      </c>
      <c r="X1797" s="20">
        <v>0.01</v>
      </c>
      <c r="Y1797" s="19">
        <v>2023</v>
      </c>
      <c r="Z1797" s="19">
        <v>8</v>
      </c>
    </row>
    <row r="1798" spans="1:26" x14ac:dyDescent="0.25">
      <c r="A1798" s="19">
        <v>202309</v>
      </c>
      <c r="B1798" s="19">
        <v>10416</v>
      </c>
      <c r="C1798" s="19" t="s">
        <v>31</v>
      </c>
      <c r="F1798" s="19">
        <v>41</v>
      </c>
      <c r="G1798" s="19" t="s">
        <v>32</v>
      </c>
      <c r="H1798" s="19">
        <v>0</v>
      </c>
      <c r="J1798" s="19">
        <v>1</v>
      </c>
      <c r="K1798" s="20" t="s">
        <v>523</v>
      </c>
      <c r="L1798" s="20">
        <v>110</v>
      </c>
      <c r="M1798" s="20">
        <v>55</v>
      </c>
      <c r="N1798" s="20">
        <v>70638.63</v>
      </c>
      <c r="O1798" s="20">
        <v>14127.7</v>
      </c>
      <c r="P1798" s="20">
        <v>20</v>
      </c>
      <c r="Q1798" s="20">
        <v>84766.33</v>
      </c>
      <c r="R1798" s="20">
        <v>0</v>
      </c>
      <c r="S1798" s="20">
        <v>0</v>
      </c>
      <c r="T1798" s="20">
        <v>0</v>
      </c>
      <c r="U1798" s="20">
        <v>84766.33</v>
      </c>
      <c r="V1798" s="20">
        <v>14127.7</v>
      </c>
      <c r="W1798" s="20">
        <v>20</v>
      </c>
      <c r="X1798" s="20">
        <v>0</v>
      </c>
      <c r="Y1798" s="19">
        <v>2023</v>
      </c>
      <c r="Z1798" s="19">
        <v>9</v>
      </c>
    </row>
    <row r="1799" spans="1:26" x14ac:dyDescent="0.25">
      <c r="A1799" s="19">
        <v>202310</v>
      </c>
      <c r="B1799" s="19">
        <v>10416</v>
      </c>
      <c r="C1799" s="19" t="s">
        <v>31</v>
      </c>
      <c r="F1799" s="19">
        <v>41</v>
      </c>
      <c r="G1799" s="19" t="s">
        <v>32</v>
      </c>
      <c r="H1799" s="19">
        <v>0</v>
      </c>
      <c r="J1799" s="19">
        <v>1</v>
      </c>
      <c r="K1799" s="20" t="s">
        <v>523</v>
      </c>
      <c r="L1799" s="20">
        <v>111</v>
      </c>
      <c r="M1799" s="20">
        <v>55.5</v>
      </c>
      <c r="N1799" s="20">
        <v>74826.64</v>
      </c>
      <c r="O1799" s="20">
        <v>15358.97</v>
      </c>
      <c r="P1799" s="20">
        <v>20.53</v>
      </c>
      <c r="Q1799" s="20">
        <v>90185.61</v>
      </c>
      <c r="R1799" s="20">
        <v>0</v>
      </c>
      <c r="S1799" s="20">
        <v>0</v>
      </c>
      <c r="T1799" s="20">
        <v>0</v>
      </c>
      <c r="U1799" s="20">
        <v>90185.61</v>
      </c>
      <c r="V1799" s="20">
        <v>15358.97</v>
      </c>
      <c r="W1799" s="20">
        <v>20.53</v>
      </c>
      <c r="X1799" s="20">
        <v>0</v>
      </c>
      <c r="Y1799" s="19">
        <v>2023</v>
      </c>
      <c r="Z1799" s="19">
        <v>10</v>
      </c>
    </row>
    <row r="1800" spans="1:26" x14ac:dyDescent="0.25">
      <c r="A1800" s="19">
        <v>202311</v>
      </c>
      <c r="B1800" s="19">
        <v>10416</v>
      </c>
      <c r="C1800" s="19" t="s">
        <v>31</v>
      </c>
      <c r="F1800" s="19">
        <v>41</v>
      </c>
      <c r="G1800" s="19" t="s">
        <v>32</v>
      </c>
      <c r="H1800" s="19">
        <v>0</v>
      </c>
      <c r="J1800" s="19">
        <v>1</v>
      </c>
      <c r="K1800" s="20" t="s">
        <v>523</v>
      </c>
      <c r="L1800" s="20">
        <v>140</v>
      </c>
      <c r="M1800" s="20">
        <v>70</v>
      </c>
      <c r="N1800" s="20">
        <v>105676.9</v>
      </c>
      <c r="O1800" s="20">
        <v>21135.8</v>
      </c>
      <c r="P1800" s="20">
        <v>20</v>
      </c>
      <c r="Q1800" s="20">
        <v>126812.7</v>
      </c>
      <c r="R1800" s="20">
        <v>0</v>
      </c>
      <c r="S1800" s="20">
        <v>0</v>
      </c>
      <c r="T1800" s="20">
        <v>0</v>
      </c>
      <c r="U1800" s="20">
        <v>126812.7</v>
      </c>
      <c r="V1800" s="20">
        <v>21135.8</v>
      </c>
      <c r="W1800" s="20">
        <v>20</v>
      </c>
      <c r="X1800" s="20">
        <v>0.01</v>
      </c>
      <c r="Y1800" s="19">
        <v>2023</v>
      </c>
      <c r="Z1800" s="19">
        <v>11</v>
      </c>
    </row>
    <row r="1801" spans="1:26" x14ac:dyDescent="0.25">
      <c r="A1801" s="19">
        <v>202312</v>
      </c>
      <c r="B1801" s="19">
        <v>10416</v>
      </c>
      <c r="C1801" s="19" t="s">
        <v>31</v>
      </c>
      <c r="F1801" s="19">
        <v>41</v>
      </c>
      <c r="G1801" s="19" t="s">
        <v>32</v>
      </c>
      <c r="H1801" s="19">
        <v>0</v>
      </c>
      <c r="J1801" s="19">
        <v>1</v>
      </c>
      <c r="K1801" s="20" t="s">
        <v>523</v>
      </c>
      <c r="L1801" s="20">
        <v>161</v>
      </c>
      <c r="M1801" s="20">
        <v>80.5</v>
      </c>
      <c r="N1801" s="20">
        <v>175988.91</v>
      </c>
      <c r="O1801" s="20">
        <v>35524.660000000003</v>
      </c>
      <c r="P1801" s="20">
        <v>20.190000000000001</v>
      </c>
      <c r="Q1801" s="20">
        <v>211513.57</v>
      </c>
      <c r="R1801" s="20">
        <v>0</v>
      </c>
      <c r="S1801" s="20">
        <v>0</v>
      </c>
      <c r="T1801" s="20">
        <v>0</v>
      </c>
      <c r="U1801" s="20">
        <v>211513.57</v>
      </c>
      <c r="V1801" s="20">
        <v>35524.660000000003</v>
      </c>
      <c r="W1801" s="20">
        <v>20.190000000000001</v>
      </c>
      <c r="X1801" s="20">
        <v>0.01</v>
      </c>
      <c r="Y1801" s="19">
        <v>2023</v>
      </c>
      <c r="Z1801" s="19">
        <v>12</v>
      </c>
    </row>
    <row r="1802" spans="1:26" x14ac:dyDescent="0.25">
      <c r="A1802" s="19">
        <v>202401</v>
      </c>
      <c r="B1802" s="19">
        <v>10416</v>
      </c>
      <c r="C1802" s="19" t="s">
        <v>31</v>
      </c>
      <c r="F1802" s="19">
        <v>41</v>
      </c>
      <c r="G1802" s="19" t="s">
        <v>32</v>
      </c>
      <c r="H1802" s="19">
        <v>0</v>
      </c>
      <c r="J1802" s="19">
        <v>1</v>
      </c>
      <c r="K1802" s="20" t="s">
        <v>523</v>
      </c>
      <c r="L1802" s="20">
        <v>112</v>
      </c>
      <c r="M1802" s="20">
        <v>56</v>
      </c>
      <c r="N1802" s="20">
        <v>142429.96</v>
      </c>
      <c r="O1802" s="20">
        <v>28842.89</v>
      </c>
      <c r="P1802" s="20">
        <v>20.25</v>
      </c>
      <c r="Q1802" s="20">
        <v>171272.85</v>
      </c>
      <c r="R1802" s="20">
        <v>0</v>
      </c>
      <c r="S1802" s="20">
        <v>0</v>
      </c>
      <c r="T1802" s="20">
        <v>0</v>
      </c>
      <c r="U1802" s="20">
        <v>171272.85</v>
      </c>
      <c r="V1802" s="20">
        <v>28842.89</v>
      </c>
      <c r="W1802" s="20">
        <v>20.25</v>
      </c>
      <c r="X1802" s="20">
        <v>0.01</v>
      </c>
      <c r="Y1802" s="19">
        <v>2024</v>
      </c>
      <c r="Z1802" s="19">
        <v>1</v>
      </c>
    </row>
    <row r="1803" spans="1:26" x14ac:dyDescent="0.25">
      <c r="A1803" s="19">
        <v>202402</v>
      </c>
      <c r="B1803" s="19">
        <v>10416</v>
      </c>
      <c r="C1803" s="19" t="s">
        <v>31</v>
      </c>
      <c r="F1803" s="19">
        <v>41</v>
      </c>
      <c r="G1803" s="19" t="s">
        <v>32</v>
      </c>
      <c r="H1803" s="19">
        <v>0</v>
      </c>
      <c r="J1803" s="19">
        <v>1</v>
      </c>
      <c r="K1803" s="20" t="s">
        <v>523</v>
      </c>
      <c r="L1803" s="20">
        <v>130</v>
      </c>
      <c r="M1803" s="20">
        <v>65</v>
      </c>
      <c r="N1803" s="20">
        <v>195787.6</v>
      </c>
      <c r="O1803" s="20">
        <v>39157.599999999999</v>
      </c>
      <c r="P1803" s="20">
        <v>20</v>
      </c>
      <c r="Q1803" s="20">
        <v>234945.2</v>
      </c>
      <c r="R1803" s="20">
        <v>0</v>
      </c>
      <c r="S1803" s="20">
        <v>0</v>
      </c>
      <c r="T1803" s="20">
        <v>0</v>
      </c>
      <c r="U1803" s="20">
        <v>234945.2</v>
      </c>
      <c r="V1803" s="20">
        <v>39157.599999999999</v>
      </c>
      <c r="W1803" s="20">
        <v>20</v>
      </c>
      <c r="X1803" s="20">
        <v>0.01</v>
      </c>
      <c r="Y1803" s="19">
        <v>2024</v>
      </c>
      <c r="Z1803" s="19">
        <v>2</v>
      </c>
    </row>
    <row r="1804" spans="1:26" x14ac:dyDescent="0.25">
      <c r="A1804" s="19">
        <v>202403</v>
      </c>
      <c r="B1804" s="19">
        <v>10416</v>
      </c>
      <c r="C1804" s="19" t="s">
        <v>31</v>
      </c>
      <c r="F1804" s="19">
        <v>41</v>
      </c>
      <c r="G1804" s="19" t="s">
        <v>32</v>
      </c>
      <c r="H1804" s="19">
        <v>0</v>
      </c>
      <c r="J1804" s="19">
        <v>1</v>
      </c>
      <c r="K1804" s="20" t="s">
        <v>523</v>
      </c>
      <c r="L1804" s="20">
        <v>91</v>
      </c>
      <c r="M1804" s="20">
        <v>45.5</v>
      </c>
      <c r="N1804" s="20">
        <v>141128.32000000001</v>
      </c>
      <c r="O1804" s="20">
        <v>28225.54</v>
      </c>
      <c r="P1804" s="20">
        <v>20</v>
      </c>
      <c r="Q1804" s="20">
        <v>169353.86</v>
      </c>
      <c r="R1804" s="20">
        <v>0</v>
      </c>
      <c r="S1804" s="20">
        <v>0</v>
      </c>
      <c r="T1804" s="20">
        <v>0</v>
      </c>
      <c r="U1804" s="20">
        <v>169353.86</v>
      </c>
      <c r="V1804" s="20">
        <v>28225.54</v>
      </c>
      <c r="W1804" s="20">
        <v>20</v>
      </c>
      <c r="X1804" s="20">
        <v>0.01</v>
      </c>
      <c r="Y1804" s="19">
        <v>2024</v>
      </c>
      <c r="Z1804" s="19">
        <v>3</v>
      </c>
    </row>
    <row r="1805" spans="1:26" x14ac:dyDescent="0.25">
      <c r="A1805" s="19">
        <v>202306</v>
      </c>
      <c r="B1805" s="19">
        <v>1462</v>
      </c>
      <c r="C1805" s="19" t="s">
        <v>33</v>
      </c>
      <c r="F1805" s="19">
        <v>41</v>
      </c>
      <c r="G1805" s="19" t="s">
        <v>32</v>
      </c>
      <c r="H1805" s="19">
        <v>0</v>
      </c>
      <c r="J1805" s="19">
        <v>1</v>
      </c>
      <c r="K1805" s="20" t="s">
        <v>523</v>
      </c>
      <c r="L1805" s="20">
        <v>938</v>
      </c>
      <c r="M1805" s="20">
        <v>469</v>
      </c>
      <c r="N1805" s="20">
        <v>413555.95</v>
      </c>
      <c r="O1805" s="20">
        <v>94092.95</v>
      </c>
      <c r="P1805" s="20">
        <v>22.75</v>
      </c>
      <c r="Q1805" s="20">
        <v>507648.9</v>
      </c>
      <c r="R1805" s="20">
        <v>54865.43</v>
      </c>
      <c r="S1805" s="20">
        <v>0</v>
      </c>
      <c r="T1805" s="20">
        <v>0</v>
      </c>
      <c r="U1805" s="20">
        <v>452783.47</v>
      </c>
      <c r="V1805" s="20">
        <v>39227.519999999997</v>
      </c>
      <c r="W1805" s="20">
        <v>9.49</v>
      </c>
      <c r="X1805" s="20">
        <v>0.01</v>
      </c>
      <c r="Y1805" s="19">
        <v>2023</v>
      </c>
      <c r="Z1805" s="19">
        <v>6</v>
      </c>
    </row>
    <row r="1806" spans="1:26" x14ac:dyDescent="0.25">
      <c r="A1806" s="19">
        <v>202307</v>
      </c>
      <c r="B1806" s="19">
        <v>1462</v>
      </c>
      <c r="C1806" s="19" t="s">
        <v>33</v>
      </c>
      <c r="F1806" s="19">
        <v>41</v>
      </c>
      <c r="G1806" s="19" t="s">
        <v>32</v>
      </c>
      <c r="H1806" s="19">
        <v>0</v>
      </c>
      <c r="J1806" s="19">
        <v>1</v>
      </c>
      <c r="K1806" s="20" t="s">
        <v>523</v>
      </c>
      <c r="L1806" s="20">
        <v>569</v>
      </c>
      <c r="M1806" s="20">
        <v>284.5</v>
      </c>
      <c r="N1806" s="20">
        <v>266866.12</v>
      </c>
      <c r="O1806" s="20">
        <v>60515.58</v>
      </c>
      <c r="P1806" s="20">
        <v>22.68</v>
      </c>
      <c r="Q1806" s="20">
        <v>327381.7</v>
      </c>
      <c r="R1806" s="20">
        <v>32738.23</v>
      </c>
      <c r="S1806" s="20">
        <v>0</v>
      </c>
      <c r="T1806" s="20">
        <v>0</v>
      </c>
      <c r="U1806" s="20">
        <v>294643.46999999997</v>
      </c>
      <c r="V1806" s="20">
        <v>27777.35</v>
      </c>
      <c r="W1806" s="20">
        <v>10.41</v>
      </c>
      <c r="X1806" s="20">
        <v>0.01</v>
      </c>
      <c r="Y1806" s="19">
        <v>2023</v>
      </c>
      <c r="Z1806" s="19">
        <v>7</v>
      </c>
    </row>
    <row r="1807" spans="1:26" x14ac:dyDescent="0.25">
      <c r="A1807" s="19">
        <v>202308</v>
      </c>
      <c r="B1807" s="19">
        <v>1462</v>
      </c>
      <c r="C1807" s="19" t="s">
        <v>33</v>
      </c>
      <c r="F1807" s="19">
        <v>41</v>
      </c>
      <c r="G1807" s="19" t="s">
        <v>32</v>
      </c>
      <c r="H1807" s="19">
        <v>0</v>
      </c>
      <c r="J1807" s="19">
        <v>1</v>
      </c>
      <c r="K1807" s="20" t="s">
        <v>523</v>
      </c>
      <c r="L1807" s="20">
        <v>729</v>
      </c>
      <c r="M1807" s="20">
        <v>364.5</v>
      </c>
      <c r="N1807" s="20">
        <v>393949.83</v>
      </c>
      <c r="O1807" s="20">
        <v>89059.74</v>
      </c>
      <c r="P1807" s="20">
        <v>22.61</v>
      </c>
      <c r="Q1807" s="20">
        <v>483009.57</v>
      </c>
      <c r="R1807" s="20">
        <v>48301.11</v>
      </c>
      <c r="S1807" s="20">
        <v>0</v>
      </c>
      <c r="T1807" s="20">
        <v>0</v>
      </c>
      <c r="U1807" s="20">
        <v>434708.46</v>
      </c>
      <c r="V1807" s="20">
        <v>40758.629999999997</v>
      </c>
      <c r="W1807" s="20">
        <v>10.35</v>
      </c>
      <c r="X1807" s="20">
        <v>0.01</v>
      </c>
      <c r="Y1807" s="19">
        <v>2023</v>
      </c>
      <c r="Z1807" s="19">
        <v>8</v>
      </c>
    </row>
    <row r="1808" spans="1:26" x14ac:dyDescent="0.25">
      <c r="A1808" s="19">
        <v>202309</v>
      </c>
      <c r="B1808" s="19">
        <v>1462</v>
      </c>
      <c r="C1808" s="19" t="s">
        <v>33</v>
      </c>
      <c r="F1808" s="19">
        <v>41</v>
      </c>
      <c r="G1808" s="19" t="s">
        <v>32</v>
      </c>
      <c r="H1808" s="19">
        <v>0</v>
      </c>
      <c r="J1808" s="19">
        <v>1</v>
      </c>
      <c r="K1808" s="20" t="s">
        <v>523</v>
      </c>
      <c r="L1808" s="20">
        <v>510</v>
      </c>
      <c r="M1808" s="20">
        <v>255</v>
      </c>
      <c r="N1808" s="20">
        <v>302315.49</v>
      </c>
      <c r="O1808" s="20">
        <v>68621.3</v>
      </c>
      <c r="P1808" s="20">
        <v>22.7</v>
      </c>
      <c r="Q1808" s="20">
        <v>370936.79</v>
      </c>
      <c r="R1808" s="20">
        <v>37093.79</v>
      </c>
      <c r="S1808" s="20">
        <v>0</v>
      </c>
      <c r="T1808" s="20">
        <v>0</v>
      </c>
      <c r="U1808" s="20">
        <v>333843</v>
      </c>
      <c r="V1808" s="20">
        <v>31527.51</v>
      </c>
      <c r="W1808" s="20">
        <v>10.43</v>
      </c>
      <c r="X1808" s="20">
        <v>0.01</v>
      </c>
      <c r="Y1808" s="19">
        <v>2023</v>
      </c>
      <c r="Z1808" s="19">
        <v>9</v>
      </c>
    </row>
    <row r="1809" spans="1:26" x14ac:dyDescent="0.25">
      <c r="A1809" s="19">
        <v>202310</v>
      </c>
      <c r="B1809" s="19">
        <v>1462</v>
      </c>
      <c r="C1809" s="19" t="s">
        <v>33</v>
      </c>
      <c r="F1809" s="19">
        <v>41</v>
      </c>
      <c r="G1809" s="19" t="s">
        <v>32</v>
      </c>
      <c r="H1809" s="19">
        <v>0</v>
      </c>
      <c r="J1809" s="19">
        <v>1</v>
      </c>
      <c r="K1809" s="20" t="s">
        <v>523</v>
      </c>
      <c r="L1809" s="20">
        <v>450</v>
      </c>
      <c r="M1809" s="20">
        <v>225</v>
      </c>
      <c r="N1809" s="20">
        <v>279929.62</v>
      </c>
      <c r="O1809" s="20">
        <v>63597.75</v>
      </c>
      <c r="P1809" s="20">
        <v>22.72</v>
      </c>
      <c r="Q1809" s="20">
        <v>343527.37</v>
      </c>
      <c r="R1809" s="20">
        <v>33995.370000000003</v>
      </c>
      <c r="S1809" s="20">
        <v>0</v>
      </c>
      <c r="T1809" s="20">
        <v>0</v>
      </c>
      <c r="U1809" s="20">
        <v>309532</v>
      </c>
      <c r="V1809" s="20">
        <v>29602.38</v>
      </c>
      <c r="W1809" s="20">
        <v>10.57</v>
      </c>
      <c r="X1809" s="20">
        <v>0.01</v>
      </c>
      <c r="Y1809" s="19">
        <v>2023</v>
      </c>
      <c r="Z1809" s="19">
        <v>10</v>
      </c>
    </row>
    <row r="1810" spans="1:26" x14ac:dyDescent="0.25">
      <c r="A1810" s="19">
        <v>202311</v>
      </c>
      <c r="B1810" s="19">
        <v>1462</v>
      </c>
      <c r="C1810" s="19" t="s">
        <v>33</v>
      </c>
      <c r="F1810" s="19">
        <v>41</v>
      </c>
      <c r="G1810" s="19" t="s">
        <v>32</v>
      </c>
      <c r="H1810" s="19">
        <v>0</v>
      </c>
      <c r="J1810" s="19">
        <v>1</v>
      </c>
      <c r="K1810" s="20" t="s">
        <v>523</v>
      </c>
      <c r="L1810" s="20">
        <v>389</v>
      </c>
      <c r="M1810" s="20">
        <v>194.5</v>
      </c>
      <c r="N1810" s="20">
        <v>283621.84999999998</v>
      </c>
      <c r="O1810" s="20">
        <v>64690.25</v>
      </c>
      <c r="P1810" s="20">
        <v>22.81</v>
      </c>
      <c r="Q1810" s="20">
        <v>348312.1</v>
      </c>
      <c r="R1810" s="20">
        <v>20898.64</v>
      </c>
      <c r="S1810" s="20">
        <v>0</v>
      </c>
      <c r="T1810" s="20">
        <v>0</v>
      </c>
      <c r="U1810" s="20">
        <v>327413.46000000002</v>
      </c>
      <c r="V1810" s="20">
        <v>43791.61</v>
      </c>
      <c r="W1810" s="20">
        <v>15.44</v>
      </c>
      <c r="X1810" s="20">
        <v>0.01</v>
      </c>
      <c r="Y1810" s="19">
        <v>2023</v>
      </c>
      <c r="Z1810" s="19">
        <v>11</v>
      </c>
    </row>
    <row r="1811" spans="1:26" x14ac:dyDescent="0.25">
      <c r="A1811" s="19">
        <v>202312</v>
      </c>
      <c r="B1811" s="19">
        <v>1462</v>
      </c>
      <c r="C1811" s="19" t="s">
        <v>33</v>
      </c>
      <c r="F1811" s="19">
        <v>41</v>
      </c>
      <c r="G1811" s="19" t="s">
        <v>32</v>
      </c>
      <c r="H1811" s="19">
        <v>0</v>
      </c>
      <c r="J1811" s="19">
        <v>1</v>
      </c>
      <c r="K1811" s="20" t="s">
        <v>523</v>
      </c>
      <c r="L1811" s="20">
        <v>619</v>
      </c>
      <c r="M1811" s="20">
        <v>309.5</v>
      </c>
      <c r="N1811" s="20">
        <v>659646.22</v>
      </c>
      <c r="O1811" s="20">
        <v>149242.89000000001</v>
      </c>
      <c r="P1811" s="20">
        <v>22.62</v>
      </c>
      <c r="Q1811" s="20">
        <v>808889.11</v>
      </c>
      <c r="R1811" s="20">
        <v>48533.29</v>
      </c>
      <c r="S1811" s="20">
        <v>0</v>
      </c>
      <c r="T1811" s="20">
        <v>0</v>
      </c>
      <c r="U1811" s="20">
        <v>760355.82</v>
      </c>
      <c r="V1811" s="20">
        <v>100709.6</v>
      </c>
      <c r="W1811" s="20">
        <v>15.27</v>
      </c>
      <c r="X1811" s="20">
        <v>0.02</v>
      </c>
      <c r="Y1811" s="19">
        <v>2023</v>
      </c>
      <c r="Z1811" s="19">
        <v>12</v>
      </c>
    </row>
    <row r="1812" spans="1:26" x14ac:dyDescent="0.25">
      <c r="A1812" s="19">
        <v>202401</v>
      </c>
      <c r="B1812" s="19">
        <v>1462</v>
      </c>
      <c r="C1812" s="19" t="s">
        <v>33</v>
      </c>
      <c r="F1812" s="19">
        <v>41</v>
      </c>
      <c r="G1812" s="19" t="s">
        <v>32</v>
      </c>
      <c r="H1812" s="19">
        <v>0</v>
      </c>
      <c r="J1812" s="19">
        <v>1</v>
      </c>
      <c r="K1812" s="20" t="s">
        <v>523</v>
      </c>
      <c r="L1812" s="20">
        <v>490</v>
      </c>
      <c r="M1812" s="20">
        <v>245</v>
      </c>
      <c r="N1812" s="20">
        <v>577215.4</v>
      </c>
      <c r="O1812" s="20">
        <v>130379.6</v>
      </c>
      <c r="P1812" s="20">
        <v>22.59</v>
      </c>
      <c r="Q1812" s="20">
        <v>707595</v>
      </c>
      <c r="R1812" s="20">
        <v>42455.77</v>
      </c>
      <c r="S1812" s="20">
        <v>0</v>
      </c>
      <c r="T1812" s="20">
        <v>0</v>
      </c>
      <c r="U1812" s="20">
        <v>665139.23</v>
      </c>
      <c r="V1812" s="20">
        <v>87923.83</v>
      </c>
      <c r="W1812" s="20">
        <v>15.23</v>
      </c>
      <c r="X1812" s="20">
        <v>0.02</v>
      </c>
      <c r="Y1812" s="19">
        <v>2024</v>
      </c>
      <c r="Z1812" s="19">
        <v>1</v>
      </c>
    </row>
    <row r="1813" spans="1:26" x14ac:dyDescent="0.25">
      <c r="A1813" s="19">
        <v>202402</v>
      </c>
      <c r="B1813" s="19">
        <v>1462</v>
      </c>
      <c r="C1813" s="19" t="s">
        <v>33</v>
      </c>
      <c r="F1813" s="19">
        <v>41</v>
      </c>
      <c r="G1813" s="19" t="s">
        <v>32</v>
      </c>
      <c r="H1813" s="19">
        <v>0</v>
      </c>
      <c r="J1813" s="19">
        <v>1</v>
      </c>
      <c r="K1813" s="20" t="s">
        <v>523</v>
      </c>
      <c r="L1813" s="20">
        <v>260</v>
      </c>
      <c r="M1813" s="20">
        <v>130</v>
      </c>
      <c r="N1813" s="20">
        <v>360949.33</v>
      </c>
      <c r="O1813" s="20">
        <v>81466.399999999994</v>
      </c>
      <c r="P1813" s="20">
        <v>22.57</v>
      </c>
      <c r="Q1813" s="20">
        <v>442415.73</v>
      </c>
      <c r="R1813" s="20">
        <v>26544.92</v>
      </c>
      <c r="S1813" s="20">
        <v>0</v>
      </c>
      <c r="T1813" s="20">
        <v>0</v>
      </c>
      <c r="U1813" s="20">
        <v>415870.81</v>
      </c>
      <c r="V1813" s="20">
        <v>54921.48</v>
      </c>
      <c r="W1813" s="20">
        <v>15.22</v>
      </c>
      <c r="X1813" s="20">
        <v>0.01</v>
      </c>
      <c r="Y1813" s="19">
        <v>2024</v>
      </c>
      <c r="Z1813" s="19">
        <v>2</v>
      </c>
    </row>
    <row r="1814" spans="1:26" x14ac:dyDescent="0.25">
      <c r="A1814" s="19">
        <v>202403</v>
      </c>
      <c r="B1814" s="19">
        <v>1462</v>
      </c>
      <c r="C1814" s="19" t="s">
        <v>33</v>
      </c>
      <c r="F1814" s="19">
        <v>41</v>
      </c>
      <c r="G1814" s="19" t="s">
        <v>32</v>
      </c>
      <c r="H1814" s="19">
        <v>0</v>
      </c>
      <c r="J1814" s="19">
        <v>1</v>
      </c>
      <c r="K1814" s="20" t="s">
        <v>523</v>
      </c>
      <c r="L1814" s="20">
        <v>305</v>
      </c>
      <c r="M1814" s="20">
        <v>152.5</v>
      </c>
      <c r="N1814" s="20">
        <v>428576.9</v>
      </c>
      <c r="O1814" s="20">
        <v>96429.45</v>
      </c>
      <c r="P1814" s="20">
        <v>22.5</v>
      </c>
      <c r="Q1814" s="20">
        <v>525006.35</v>
      </c>
      <c r="R1814" s="20">
        <v>31500.36</v>
      </c>
      <c r="S1814" s="20">
        <v>0</v>
      </c>
      <c r="T1814" s="20">
        <v>0</v>
      </c>
      <c r="U1814" s="20">
        <v>493505.99</v>
      </c>
      <c r="V1814" s="20">
        <v>64929.09</v>
      </c>
      <c r="W1814" s="20">
        <v>15.15</v>
      </c>
      <c r="X1814" s="20">
        <v>0.02</v>
      </c>
      <c r="Y1814" s="19">
        <v>2024</v>
      </c>
      <c r="Z1814" s="19">
        <v>3</v>
      </c>
    </row>
    <row r="1815" spans="1:26" x14ac:dyDescent="0.25">
      <c r="A1815" s="19">
        <v>202404</v>
      </c>
      <c r="B1815" s="19">
        <v>1462</v>
      </c>
      <c r="C1815" s="19" t="s">
        <v>33</v>
      </c>
      <c r="F1815" s="19">
        <v>41</v>
      </c>
      <c r="G1815" s="19" t="s">
        <v>32</v>
      </c>
      <c r="H1815" s="19">
        <v>0</v>
      </c>
      <c r="J1815" s="19">
        <v>1</v>
      </c>
      <c r="K1815" s="20" t="s">
        <v>523</v>
      </c>
      <c r="L1815" s="20">
        <v>175</v>
      </c>
      <c r="M1815" s="20">
        <v>87.5</v>
      </c>
      <c r="N1815" s="20">
        <v>240761.5</v>
      </c>
      <c r="O1815" s="20">
        <v>54721.65</v>
      </c>
      <c r="P1815" s="20">
        <v>22.73</v>
      </c>
      <c r="Q1815" s="20">
        <v>295483.15000000002</v>
      </c>
      <c r="R1815" s="20">
        <v>36390.43</v>
      </c>
      <c r="S1815" s="20">
        <v>0</v>
      </c>
      <c r="T1815" s="20">
        <v>0</v>
      </c>
      <c r="U1815" s="20">
        <v>259092.72</v>
      </c>
      <c r="V1815" s="20">
        <v>18331.22</v>
      </c>
      <c r="W1815" s="20">
        <v>7.61</v>
      </c>
      <c r="X1815" s="20">
        <v>0</v>
      </c>
      <c r="Y1815" s="19">
        <v>2024</v>
      </c>
      <c r="Z1815" s="19">
        <v>4</v>
      </c>
    </row>
    <row r="1816" spans="1:26" x14ac:dyDescent="0.25">
      <c r="A1816" s="19">
        <v>202306</v>
      </c>
      <c r="B1816" s="19">
        <v>1461</v>
      </c>
      <c r="C1816" s="19" t="s">
        <v>34</v>
      </c>
      <c r="F1816" s="19">
        <v>41</v>
      </c>
      <c r="G1816" s="19" t="s">
        <v>32</v>
      </c>
      <c r="H1816" s="19">
        <v>0</v>
      </c>
      <c r="J1816" s="19">
        <v>1</v>
      </c>
      <c r="K1816" s="20" t="s">
        <v>523</v>
      </c>
      <c r="L1816" s="20">
        <v>90</v>
      </c>
      <c r="M1816" s="20">
        <v>90</v>
      </c>
      <c r="N1816" s="20">
        <v>75507.66</v>
      </c>
      <c r="O1816" s="20">
        <v>17337.599999999999</v>
      </c>
      <c r="P1816" s="20">
        <v>22.96</v>
      </c>
      <c r="Q1816" s="20">
        <v>92845.26</v>
      </c>
      <c r="R1816" s="20">
        <v>9152.85</v>
      </c>
      <c r="S1816" s="20">
        <v>0</v>
      </c>
      <c r="T1816" s="20">
        <v>0</v>
      </c>
      <c r="U1816" s="20">
        <v>83692.41</v>
      </c>
      <c r="V1816" s="20">
        <v>8184.75</v>
      </c>
      <c r="W1816" s="20">
        <v>10.84</v>
      </c>
      <c r="X1816" s="20">
        <v>0</v>
      </c>
      <c r="Y1816" s="19">
        <v>2023</v>
      </c>
      <c r="Z1816" s="19">
        <v>6</v>
      </c>
    </row>
    <row r="1817" spans="1:26" x14ac:dyDescent="0.25">
      <c r="A1817" s="19">
        <v>202307</v>
      </c>
      <c r="B1817" s="19">
        <v>1461</v>
      </c>
      <c r="C1817" s="19" t="s">
        <v>34</v>
      </c>
      <c r="F1817" s="19">
        <v>41</v>
      </c>
      <c r="G1817" s="19" t="s">
        <v>32</v>
      </c>
      <c r="H1817" s="19">
        <v>0</v>
      </c>
      <c r="J1817" s="19">
        <v>1</v>
      </c>
      <c r="K1817" s="20" t="s">
        <v>523</v>
      </c>
      <c r="L1817" s="20">
        <v>184</v>
      </c>
      <c r="M1817" s="20">
        <v>184</v>
      </c>
      <c r="N1817" s="20">
        <v>160383.79</v>
      </c>
      <c r="O1817" s="20">
        <v>36173.22</v>
      </c>
      <c r="P1817" s="20">
        <v>22.55</v>
      </c>
      <c r="Q1817" s="20">
        <v>196557.01</v>
      </c>
      <c r="R1817" s="20">
        <v>0</v>
      </c>
      <c r="S1817" s="20">
        <v>0</v>
      </c>
      <c r="T1817" s="20">
        <v>0</v>
      </c>
      <c r="U1817" s="20">
        <v>196557.01</v>
      </c>
      <c r="V1817" s="20">
        <v>36173.22</v>
      </c>
      <c r="W1817" s="20">
        <v>22.55</v>
      </c>
      <c r="X1817" s="20">
        <v>0.01</v>
      </c>
      <c r="Y1817" s="19">
        <v>2023</v>
      </c>
      <c r="Z1817" s="19">
        <v>7</v>
      </c>
    </row>
    <row r="1818" spans="1:26" x14ac:dyDescent="0.25">
      <c r="A1818" s="19">
        <v>202308</v>
      </c>
      <c r="B1818" s="19">
        <v>1461</v>
      </c>
      <c r="C1818" s="19" t="s">
        <v>34</v>
      </c>
      <c r="F1818" s="19">
        <v>41</v>
      </c>
      <c r="G1818" s="19" t="s">
        <v>32</v>
      </c>
      <c r="H1818" s="19">
        <v>0</v>
      </c>
      <c r="J1818" s="19">
        <v>1</v>
      </c>
      <c r="K1818" s="20" t="s">
        <v>523</v>
      </c>
      <c r="L1818" s="20">
        <v>69</v>
      </c>
      <c r="M1818" s="20">
        <v>69</v>
      </c>
      <c r="N1818" s="20">
        <v>71874.03</v>
      </c>
      <c r="O1818" s="20">
        <v>16171.62</v>
      </c>
      <c r="P1818" s="20">
        <v>22.5</v>
      </c>
      <c r="Q1818" s="20">
        <v>88045.65</v>
      </c>
      <c r="R1818" s="20">
        <v>-198.92</v>
      </c>
      <c r="S1818" s="20">
        <v>0</v>
      </c>
      <c r="T1818" s="20">
        <v>0</v>
      </c>
      <c r="U1818" s="20">
        <v>88244.57</v>
      </c>
      <c r="V1818" s="20">
        <v>16370.54</v>
      </c>
      <c r="W1818" s="20">
        <v>22.78</v>
      </c>
      <c r="X1818" s="20">
        <v>0</v>
      </c>
      <c r="Y1818" s="19">
        <v>2023</v>
      </c>
      <c r="Z1818" s="19">
        <v>8</v>
      </c>
    </row>
    <row r="1819" spans="1:26" x14ac:dyDescent="0.25">
      <c r="A1819" s="19">
        <v>202309</v>
      </c>
      <c r="B1819" s="19">
        <v>1461</v>
      </c>
      <c r="C1819" s="19" t="s">
        <v>34</v>
      </c>
      <c r="F1819" s="19">
        <v>41</v>
      </c>
      <c r="G1819" s="19" t="s">
        <v>32</v>
      </c>
      <c r="H1819" s="19">
        <v>0</v>
      </c>
      <c r="J1819" s="19">
        <v>1</v>
      </c>
      <c r="K1819" s="20" t="s">
        <v>523</v>
      </c>
      <c r="L1819" s="20">
        <v>59</v>
      </c>
      <c r="M1819" s="20">
        <v>59</v>
      </c>
      <c r="N1819" s="20">
        <v>65983.39</v>
      </c>
      <c r="O1819" s="20">
        <v>14846.24</v>
      </c>
      <c r="P1819" s="20">
        <v>22.5</v>
      </c>
      <c r="Q1819" s="20">
        <v>80829.63</v>
      </c>
      <c r="R1819" s="20">
        <v>0</v>
      </c>
      <c r="S1819" s="20">
        <v>0</v>
      </c>
      <c r="T1819" s="20">
        <v>0</v>
      </c>
      <c r="U1819" s="20">
        <v>80829.63</v>
      </c>
      <c r="V1819" s="20">
        <v>14846.24</v>
      </c>
      <c r="W1819" s="20">
        <v>22.5</v>
      </c>
      <c r="X1819" s="20">
        <v>0</v>
      </c>
      <c r="Y1819" s="19">
        <v>2023</v>
      </c>
      <c r="Z1819" s="19">
        <v>9</v>
      </c>
    </row>
    <row r="1820" spans="1:26" x14ac:dyDescent="0.25">
      <c r="A1820" s="19">
        <v>202310</v>
      </c>
      <c r="B1820" s="19">
        <v>1461</v>
      </c>
      <c r="C1820" s="19" t="s">
        <v>34</v>
      </c>
      <c r="F1820" s="19">
        <v>41</v>
      </c>
      <c r="G1820" s="19" t="s">
        <v>32</v>
      </c>
      <c r="H1820" s="19">
        <v>0</v>
      </c>
      <c r="J1820" s="19">
        <v>1</v>
      </c>
      <c r="K1820" s="20" t="s">
        <v>523</v>
      </c>
      <c r="L1820" s="20">
        <v>81</v>
      </c>
      <c r="M1820" s="20">
        <v>81</v>
      </c>
      <c r="N1820" s="20">
        <v>96440.17</v>
      </c>
      <c r="O1820" s="20">
        <v>21926.26</v>
      </c>
      <c r="P1820" s="20">
        <v>22.74</v>
      </c>
      <c r="Q1820" s="20">
        <v>118366.43</v>
      </c>
      <c r="R1820" s="20">
        <v>0</v>
      </c>
      <c r="S1820" s="20">
        <v>0</v>
      </c>
      <c r="T1820" s="20">
        <v>0</v>
      </c>
      <c r="U1820" s="20">
        <v>118366.43</v>
      </c>
      <c r="V1820" s="20">
        <v>21926.26</v>
      </c>
      <c r="W1820" s="20">
        <v>22.74</v>
      </c>
      <c r="X1820" s="20">
        <v>0.01</v>
      </c>
      <c r="Y1820" s="19">
        <v>2023</v>
      </c>
      <c r="Z1820" s="19">
        <v>10</v>
      </c>
    </row>
    <row r="1821" spans="1:26" x14ac:dyDescent="0.25">
      <c r="A1821" s="19">
        <v>202311</v>
      </c>
      <c r="B1821" s="19">
        <v>1461</v>
      </c>
      <c r="C1821" s="19" t="s">
        <v>34</v>
      </c>
      <c r="F1821" s="19">
        <v>41</v>
      </c>
      <c r="G1821" s="19" t="s">
        <v>32</v>
      </c>
      <c r="H1821" s="19">
        <v>0</v>
      </c>
      <c r="J1821" s="19">
        <v>1</v>
      </c>
      <c r="K1821" s="20" t="s">
        <v>523</v>
      </c>
      <c r="L1821" s="20">
        <v>65</v>
      </c>
      <c r="M1821" s="20">
        <v>65</v>
      </c>
      <c r="N1821" s="20">
        <v>88077.41</v>
      </c>
      <c r="O1821" s="20">
        <v>19817.2</v>
      </c>
      <c r="P1821" s="20">
        <v>22.5</v>
      </c>
      <c r="Q1821" s="20">
        <v>107894.61</v>
      </c>
      <c r="R1821" s="20">
        <v>0</v>
      </c>
      <c r="S1821" s="20">
        <v>0</v>
      </c>
      <c r="T1821" s="20">
        <v>0</v>
      </c>
      <c r="U1821" s="20">
        <v>107894.61</v>
      </c>
      <c r="V1821" s="20">
        <v>19817.2</v>
      </c>
      <c r="W1821" s="20">
        <v>22.5</v>
      </c>
      <c r="X1821" s="20">
        <v>0</v>
      </c>
      <c r="Y1821" s="19">
        <v>2023</v>
      </c>
      <c r="Z1821" s="19">
        <v>11</v>
      </c>
    </row>
    <row r="1822" spans="1:26" x14ac:dyDescent="0.25">
      <c r="A1822" s="19">
        <v>202312</v>
      </c>
      <c r="B1822" s="19">
        <v>1461</v>
      </c>
      <c r="C1822" s="19" t="s">
        <v>34</v>
      </c>
      <c r="F1822" s="19">
        <v>41</v>
      </c>
      <c r="G1822" s="19" t="s">
        <v>32</v>
      </c>
      <c r="H1822" s="19">
        <v>0</v>
      </c>
      <c r="J1822" s="19">
        <v>1</v>
      </c>
      <c r="K1822" s="20" t="s">
        <v>523</v>
      </c>
      <c r="L1822" s="20">
        <v>75</v>
      </c>
      <c r="M1822" s="20">
        <v>75</v>
      </c>
      <c r="N1822" s="20">
        <v>158808.9</v>
      </c>
      <c r="O1822" s="20">
        <v>35731.65</v>
      </c>
      <c r="P1822" s="20">
        <v>22.5</v>
      </c>
      <c r="Q1822" s="20">
        <v>194540.55</v>
      </c>
      <c r="R1822" s="20">
        <v>0</v>
      </c>
      <c r="S1822" s="20">
        <v>0</v>
      </c>
      <c r="T1822" s="20">
        <v>0</v>
      </c>
      <c r="U1822" s="20">
        <v>194540.55</v>
      </c>
      <c r="V1822" s="20">
        <v>35731.65</v>
      </c>
      <c r="W1822" s="20">
        <v>22.5</v>
      </c>
      <c r="X1822" s="20">
        <v>0.01</v>
      </c>
      <c r="Y1822" s="19">
        <v>2023</v>
      </c>
      <c r="Z1822" s="19">
        <v>12</v>
      </c>
    </row>
    <row r="1823" spans="1:26" x14ac:dyDescent="0.25">
      <c r="A1823" s="19">
        <v>202401</v>
      </c>
      <c r="B1823" s="19">
        <v>1461</v>
      </c>
      <c r="C1823" s="19" t="s">
        <v>34</v>
      </c>
      <c r="F1823" s="19">
        <v>41</v>
      </c>
      <c r="G1823" s="19" t="s">
        <v>32</v>
      </c>
      <c r="H1823" s="19">
        <v>0</v>
      </c>
      <c r="J1823" s="19">
        <v>1</v>
      </c>
      <c r="K1823" s="20" t="s">
        <v>523</v>
      </c>
      <c r="L1823" s="20">
        <v>85</v>
      </c>
      <c r="M1823" s="20">
        <v>85</v>
      </c>
      <c r="N1823" s="20">
        <v>190721.83</v>
      </c>
      <c r="O1823" s="20">
        <v>42912.5</v>
      </c>
      <c r="P1823" s="20">
        <v>22.5</v>
      </c>
      <c r="Q1823" s="20">
        <v>233634.33</v>
      </c>
      <c r="R1823" s="20">
        <v>0</v>
      </c>
      <c r="S1823" s="20">
        <v>0</v>
      </c>
      <c r="T1823" s="20">
        <v>0</v>
      </c>
      <c r="U1823" s="20">
        <v>233634.33</v>
      </c>
      <c r="V1823" s="20">
        <v>42912.5</v>
      </c>
      <c r="W1823" s="20">
        <v>22.5</v>
      </c>
      <c r="X1823" s="20">
        <v>0.01</v>
      </c>
      <c r="Y1823" s="19">
        <v>2024</v>
      </c>
      <c r="Z1823" s="19">
        <v>1</v>
      </c>
    </row>
    <row r="1824" spans="1:26" x14ac:dyDescent="0.25">
      <c r="A1824" s="19">
        <v>202402</v>
      </c>
      <c r="B1824" s="19">
        <v>1461</v>
      </c>
      <c r="C1824" s="19" t="s">
        <v>34</v>
      </c>
      <c r="F1824" s="19">
        <v>41</v>
      </c>
      <c r="G1824" s="19" t="s">
        <v>32</v>
      </c>
      <c r="H1824" s="19">
        <v>0</v>
      </c>
      <c r="J1824" s="19">
        <v>1</v>
      </c>
      <c r="K1824" s="20" t="s">
        <v>523</v>
      </c>
      <c r="L1824" s="20">
        <v>50</v>
      </c>
      <c r="M1824" s="20">
        <v>50</v>
      </c>
      <c r="N1824" s="20">
        <v>131715.85</v>
      </c>
      <c r="O1824" s="20">
        <v>29636</v>
      </c>
      <c r="P1824" s="20">
        <v>22.5</v>
      </c>
      <c r="Q1824" s="20">
        <v>161351.85</v>
      </c>
      <c r="R1824" s="20">
        <v>0</v>
      </c>
      <c r="S1824" s="20">
        <v>0</v>
      </c>
      <c r="T1824" s="20">
        <v>0</v>
      </c>
      <c r="U1824" s="20">
        <v>161351.85</v>
      </c>
      <c r="V1824" s="20">
        <v>29636</v>
      </c>
      <c r="W1824" s="20">
        <v>22.5</v>
      </c>
      <c r="X1824" s="20">
        <v>0.01</v>
      </c>
      <c r="Y1824" s="19">
        <v>2024</v>
      </c>
      <c r="Z1824" s="19">
        <v>2</v>
      </c>
    </row>
    <row r="1825" spans="1:26" x14ac:dyDescent="0.25">
      <c r="A1825" s="19">
        <v>202403</v>
      </c>
      <c r="B1825" s="19">
        <v>1461</v>
      </c>
      <c r="C1825" s="19" t="s">
        <v>34</v>
      </c>
      <c r="F1825" s="19">
        <v>41</v>
      </c>
      <c r="G1825" s="19" t="s">
        <v>32</v>
      </c>
      <c r="H1825" s="19">
        <v>0</v>
      </c>
      <c r="J1825" s="19">
        <v>1</v>
      </c>
      <c r="K1825" s="20" t="s">
        <v>523</v>
      </c>
      <c r="L1825" s="20">
        <v>20</v>
      </c>
      <c r="M1825" s="20">
        <v>20</v>
      </c>
      <c r="N1825" s="20">
        <v>52934.27</v>
      </c>
      <c r="O1825" s="20">
        <v>11910.2</v>
      </c>
      <c r="P1825" s="20">
        <v>22.5</v>
      </c>
      <c r="Q1825" s="20">
        <v>64844.47</v>
      </c>
      <c r="R1825" s="20">
        <v>0</v>
      </c>
      <c r="S1825" s="20">
        <v>0</v>
      </c>
      <c r="T1825" s="20">
        <v>0</v>
      </c>
      <c r="U1825" s="20">
        <v>64844.47</v>
      </c>
      <c r="V1825" s="20">
        <v>11910.2</v>
      </c>
      <c r="W1825" s="20">
        <v>22.5</v>
      </c>
      <c r="X1825" s="20">
        <v>0</v>
      </c>
      <c r="Y1825" s="19">
        <v>2024</v>
      </c>
      <c r="Z1825" s="19">
        <v>3</v>
      </c>
    </row>
    <row r="1826" spans="1:26" x14ac:dyDescent="0.25">
      <c r="A1826" s="19">
        <v>202404</v>
      </c>
      <c r="B1826" s="19">
        <v>1461</v>
      </c>
      <c r="C1826" s="19" t="s">
        <v>34</v>
      </c>
      <c r="F1826" s="19">
        <v>41</v>
      </c>
      <c r="G1826" s="19" t="s">
        <v>32</v>
      </c>
      <c r="H1826" s="19">
        <v>0</v>
      </c>
      <c r="J1826" s="19">
        <v>1</v>
      </c>
      <c r="K1826" s="20" t="s">
        <v>523</v>
      </c>
      <c r="L1826" s="20">
        <v>10</v>
      </c>
      <c r="M1826" s="20">
        <v>10</v>
      </c>
      <c r="N1826" s="20">
        <v>26591.1</v>
      </c>
      <c r="O1826" s="20">
        <v>5983</v>
      </c>
      <c r="P1826" s="20">
        <v>22.5</v>
      </c>
      <c r="Q1826" s="20">
        <v>32574.1</v>
      </c>
      <c r="R1826" s="20">
        <v>0</v>
      </c>
      <c r="S1826" s="20">
        <v>0</v>
      </c>
      <c r="T1826" s="20">
        <v>0</v>
      </c>
      <c r="U1826" s="20">
        <v>32574.1</v>
      </c>
      <c r="V1826" s="20">
        <v>5983</v>
      </c>
      <c r="W1826" s="20">
        <v>22.5</v>
      </c>
      <c r="X1826" s="20">
        <v>0</v>
      </c>
      <c r="Y1826" s="19">
        <v>2024</v>
      </c>
      <c r="Z1826" s="19">
        <v>4</v>
      </c>
    </row>
    <row r="1827" spans="1:26" x14ac:dyDescent="0.25">
      <c r="A1827" s="19">
        <v>202306</v>
      </c>
      <c r="B1827" s="19">
        <v>1925</v>
      </c>
      <c r="C1827" s="19" t="s">
        <v>826</v>
      </c>
      <c r="F1827" s="19">
        <v>41</v>
      </c>
      <c r="G1827" s="19" t="s">
        <v>32</v>
      </c>
      <c r="H1827" s="19">
        <v>0</v>
      </c>
      <c r="J1827" s="19">
        <v>1</v>
      </c>
      <c r="K1827" s="20" t="s">
        <v>523</v>
      </c>
      <c r="L1827" s="20">
        <v>1</v>
      </c>
      <c r="M1827" s="20">
        <v>0.5</v>
      </c>
      <c r="N1827" s="20">
        <v>1719.34</v>
      </c>
      <c r="O1827" s="20">
        <v>378.26</v>
      </c>
      <c r="P1827" s="20">
        <v>22</v>
      </c>
      <c r="Q1827" s="20">
        <v>2097.6</v>
      </c>
      <c r="R1827" s="20">
        <v>0</v>
      </c>
      <c r="S1827" s="20">
        <v>0</v>
      </c>
      <c r="T1827" s="20">
        <v>0</v>
      </c>
      <c r="U1827" s="20">
        <v>2097.6</v>
      </c>
      <c r="V1827" s="20">
        <v>378.26</v>
      </c>
      <c r="W1827" s="20">
        <v>22</v>
      </c>
      <c r="X1827" s="20">
        <v>0</v>
      </c>
      <c r="Y1827" s="19">
        <v>2023</v>
      </c>
      <c r="Z1827" s="19">
        <v>6</v>
      </c>
    </row>
    <row r="1828" spans="1:26" x14ac:dyDescent="0.25">
      <c r="A1828" s="19">
        <v>202306</v>
      </c>
      <c r="B1828" s="19">
        <v>10042</v>
      </c>
      <c r="C1828" s="19" t="s">
        <v>35</v>
      </c>
      <c r="F1828" s="19">
        <v>46</v>
      </c>
      <c r="G1828" s="19" t="s">
        <v>36</v>
      </c>
      <c r="H1828" s="19">
        <v>0</v>
      </c>
      <c r="J1828" s="19">
        <v>1</v>
      </c>
      <c r="K1828" s="20" t="s">
        <v>523</v>
      </c>
      <c r="L1828" s="20">
        <v>30</v>
      </c>
      <c r="M1828" s="20">
        <v>22.5</v>
      </c>
      <c r="N1828" s="20">
        <v>8067.3</v>
      </c>
      <c r="O1828" s="20">
        <v>1782.19</v>
      </c>
      <c r="P1828" s="20">
        <v>22.09</v>
      </c>
      <c r="Q1828" s="20">
        <v>9849.49</v>
      </c>
      <c r="R1828" s="20">
        <v>0</v>
      </c>
      <c r="S1828" s="20">
        <v>0</v>
      </c>
      <c r="T1828" s="20">
        <v>0</v>
      </c>
      <c r="U1828" s="20">
        <v>9849.49</v>
      </c>
      <c r="V1828" s="20">
        <v>1782.19</v>
      </c>
      <c r="W1828" s="20">
        <v>22.09</v>
      </c>
      <c r="X1828" s="20">
        <v>0</v>
      </c>
      <c r="Y1828" s="19">
        <v>2023</v>
      </c>
      <c r="Z1828" s="19">
        <v>6</v>
      </c>
    </row>
    <row r="1829" spans="1:26" x14ac:dyDescent="0.25">
      <c r="A1829" s="19">
        <v>202307</v>
      </c>
      <c r="B1829" s="19">
        <v>10042</v>
      </c>
      <c r="C1829" s="19" t="s">
        <v>35</v>
      </c>
      <c r="F1829" s="19">
        <v>46</v>
      </c>
      <c r="G1829" s="19" t="s">
        <v>36</v>
      </c>
      <c r="H1829" s="19">
        <v>0</v>
      </c>
      <c r="J1829" s="19">
        <v>1</v>
      </c>
      <c r="K1829" s="20" t="s">
        <v>523</v>
      </c>
      <c r="L1829" s="20">
        <v>80</v>
      </c>
      <c r="M1829" s="20">
        <v>60</v>
      </c>
      <c r="N1829" s="20">
        <v>22555.200000000001</v>
      </c>
      <c r="O1829" s="20">
        <v>4962.3999999999996</v>
      </c>
      <c r="P1829" s="20">
        <v>22</v>
      </c>
      <c r="Q1829" s="20">
        <v>27517.599999999999</v>
      </c>
      <c r="R1829" s="20">
        <v>0</v>
      </c>
      <c r="S1829" s="20">
        <v>0</v>
      </c>
      <c r="T1829" s="20">
        <v>0</v>
      </c>
      <c r="U1829" s="20">
        <v>27517.599999999999</v>
      </c>
      <c r="V1829" s="20">
        <v>4962.3999999999996</v>
      </c>
      <c r="W1829" s="20">
        <v>22</v>
      </c>
      <c r="X1829" s="20">
        <v>0</v>
      </c>
      <c r="Y1829" s="19">
        <v>2023</v>
      </c>
      <c r="Z1829" s="19">
        <v>7</v>
      </c>
    </row>
    <row r="1830" spans="1:26" x14ac:dyDescent="0.25">
      <c r="A1830" s="19">
        <v>202308</v>
      </c>
      <c r="B1830" s="19">
        <v>10042</v>
      </c>
      <c r="C1830" s="19" t="s">
        <v>35</v>
      </c>
      <c r="F1830" s="19">
        <v>46</v>
      </c>
      <c r="G1830" s="19" t="s">
        <v>36</v>
      </c>
      <c r="H1830" s="19">
        <v>0</v>
      </c>
      <c r="J1830" s="19">
        <v>1</v>
      </c>
      <c r="K1830" s="20" t="s">
        <v>523</v>
      </c>
      <c r="L1830" s="20">
        <v>100</v>
      </c>
      <c r="M1830" s="20">
        <v>75</v>
      </c>
      <c r="N1830" s="20">
        <v>33768.620000000003</v>
      </c>
      <c r="O1830" s="20">
        <v>7429</v>
      </c>
      <c r="P1830" s="20">
        <v>22</v>
      </c>
      <c r="Q1830" s="20">
        <v>41197.620000000003</v>
      </c>
      <c r="R1830" s="20">
        <v>0</v>
      </c>
      <c r="S1830" s="20">
        <v>0</v>
      </c>
      <c r="T1830" s="20">
        <v>0</v>
      </c>
      <c r="U1830" s="20">
        <v>41197.620000000003</v>
      </c>
      <c r="V1830" s="20">
        <v>7429</v>
      </c>
      <c r="W1830" s="20">
        <v>22</v>
      </c>
      <c r="X1830" s="20">
        <v>0</v>
      </c>
      <c r="Y1830" s="19">
        <v>2023</v>
      </c>
      <c r="Z1830" s="19">
        <v>8</v>
      </c>
    </row>
    <row r="1831" spans="1:26" x14ac:dyDescent="0.25">
      <c r="A1831" s="19">
        <v>202309</v>
      </c>
      <c r="B1831" s="19">
        <v>10042</v>
      </c>
      <c r="C1831" s="19" t="s">
        <v>35</v>
      </c>
      <c r="F1831" s="19">
        <v>46</v>
      </c>
      <c r="G1831" s="19" t="s">
        <v>36</v>
      </c>
      <c r="H1831" s="19">
        <v>0</v>
      </c>
      <c r="J1831" s="19">
        <v>1</v>
      </c>
      <c r="K1831" s="20" t="s">
        <v>523</v>
      </c>
      <c r="L1831" s="20">
        <v>30</v>
      </c>
      <c r="M1831" s="20">
        <v>22.5</v>
      </c>
      <c r="N1831" s="20">
        <v>12243.98</v>
      </c>
      <c r="O1831" s="20">
        <v>2818.1</v>
      </c>
      <c r="P1831" s="20">
        <v>23.02</v>
      </c>
      <c r="Q1831" s="20">
        <v>15062.08</v>
      </c>
      <c r="R1831" s="20">
        <v>0</v>
      </c>
      <c r="S1831" s="20">
        <v>0</v>
      </c>
      <c r="T1831" s="20">
        <v>0</v>
      </c>
      <c r="U1831" s="20">
        <v>15062.08</v>
      </c>
      <c r="V1831" s="20">
        <v>2818.1</v>
      </c>
      <c r="W1831" s="20">
        <v>23.02</v>
      </c>
      <c r="X1831" s="20">
        <v>0</v>
      </c>
      <c r="Y1831" s="19">
        <v>2023</v>
      </c>
      <c r="Z1831" s="19">
        <v>9</v>
      </c>
    </row>
    <row r="1832" spans="1:26" x14ac:dyDescent="0.25">
      <c r="A1832" s="19">
        <v>202310</v>
      </c>
      <c r="B1832" s="19">
        <v>10042</v>
      </c>
      <c r="C1832" s="19" t="s">
        <v>35</v>
      </c>
      <c r="F1832" s="19">
        <v>46</v>
      </c>
      <c r="G1832" s="19" t="s">
        <v>36</v>
      </c>
      <c r="H1832" s="19">
        <v>0</v>
      </c>
      <c r="J1832" s="19">
        <v>1</v>
      </c>
      <c r="K1832" s="20" t="s">
        <v>523</v>
      </c>
      <c r="L1832" s="20">
        <v>10</v>
      </c>
      <c r="M1832" s="20">
        <v>7.5</v>
      </c>
      <c r="N1832" s="20">
        <v>4147.1400000000003</v>
      </c>
      <c r="O1832" s="20">
        <v>912.4</v>
      </c>
      <c r="P1832" s="20">
        <v>22</v>
      </c>
      <c r="Q1832" s="20">
        <v>5059.54</v>
      </c>
      <c r="R1832" s="20">
        <v>0</v>
      </c>
      <c r="S1832" s="20">
        <v>0</v>
      </c>
      <c r="T1832" s="20">
        <v>0</v>
      </c>
      <c r="U1832" s="20">
        <v>5059.54</v>
      </c>
      <c r="V1832" s="20">
        <v>912.4</v>
      </c>
      <c r="W1832" s="20">
        <v>22</v>
      </c>
      <c r="X1832" s="20">
        <v>0</v>
      </c>
      <c r="Y1832" s="19">
        <v>2023</v>
      </c>
      <c r="Z1832" s="19">
        <v>10</v>
      </c>
    </row>
    <row r="1833" spans="1:26" x14ac:dyDescent="0.25">
      <c r="A1833" s="19">
        <v>202312</v>
      </c>
      <c r="B1833" s="19">
        <v>10042</v>
      </c>
      <c r="C1833" s="19" t="s">
        <v>35</v>
      </c>
      <c r="F1833" s="19">
        <v>46</v>
      </c>
      <c r="G1833" s="19" t="s">
        <v>36</v>
      </c>
      <c r="H1833" s="19">
        <v>0</v>
      </c>
      <c r="J1833" s="19">
        <v>1</v>
      </c>
      <c r="K1833" s="20" t="s">
        <v>523</v>
      </c>
      <c r="L1833" s="20">
        <v>21</v>
      </c>
      <c r="M1833" s="20">
        <v>15.75</v>
      </c>
      <c r="N1833" s="20">
        <v>15012.18</v>
      </c>
      <c r="O1833" s="20">
        <v>3302.68</v>
      </c>
      <c r="P1833" s="20">
        <v>22</v>
      </c>
      <c r="Q1833" s="20">
        <v>18314.86</v>
      </c>
      <c r="R1833" s="20">
        <v>0</v>
      </c>
      <c r="S1833" s="20">
        <v>0</v>
      </c>
      <c r="T1833" s="20">
        <v>0</v>
      </c>
      <c r="U1833" s="20">
        <v>18314.86</v>
      </c>
      <c r="V1833" s="20">
        <v>3302.68</v>
      </c>
      <c r="W1833" s="20">
        <v>22</v>
      </c>
      <c r="X1833" s="20">
        <v>0</v>
      </c>
      <c r="Y1833" s="19">
        <v>2023</v>
      </c>
      <c r="Z1833" s="19">
        <v>12</v>
      </c>
    </row>
    <row r="1834" spans="1:26" x14ac:dyDescent="0.25">
      <c r="A1834" s="19">
        <v>202401</v>
      </c>
      <c r="B1834" s="19">
        <v>10042</v>
      </c>
      <c r="C1834" s="19" t="s">
        <v>35</v>
      </c>
      <c r="F1834" s="19">
        <v>46</v>
      </c>
      <c r="G1834" s="19" t="s">
        <v>36</v>
      </c>
      <c r="H1834" s="19">
        <v>0</v>
      </c>
      <c r="J1834" s="19">
        <v>1</v>
      </c>
      <c r="K1834" s="20" t="s">
        <v>523</v>
      </c>
      <c r="L1834" s="20">
        <v>55</v>
      </c>
      <c r="M1834" s="20">
        <v>41.25</v>
      </c>
      <c r="N1834" s="20">
        <v>50838.65</v>
      </c>
      <c r="O1834" s="20">
        <v>11184.6</v>
      </c>
      <c r="P1834" s="20">
        <v>22</v>
      </c>
      <c r="Q1834" s="20">
        <v>62023.25</v>
      </c>
      <c r="R1834" s="20">
        <v>0</v>
      </c>
      <c r="S1834" s="20">
        <v>0</v>
      </c>
      <c r="T1834" s="20">
        <v>0</v>
      </c>
      <c r="U1834" s="20">
        <v>62023.25</v>
      </c>
      <c r="V1834" s="20">
        <v>11184.6</v>
      </c>
      <c r="W1834" s="20">
        <v>22</v>
      </c>
      <c r="X1834" s="20">
        <v>0</v>
      </c>
      <c r="Y1834" s="19">
        <v>2024</v>
      </c>
      <c r="Z1834" s="19">
        <v>1</v>
      </c>
    </row>
    <row r="1835" spans="1:26" x14ac:dyDescent="0.25">
      <c r="A1835" s="19">
        <v>202402</v>
      </c>
      <c r="B1835" s="19">
        <v>10042</v>
      </c>
      <c r="C1835" s="19" t="s">
        <v>35</v>
      </c>
      <c r="F1835" s="19">
        <v>46</v>
      </c>
      <c r="G1835" s="19" t="s">
        <v>36</v>
      </c>
      <c r="H1835" s="19">
        <v>0</v>
      </c>
      <c r="J1835" s="19">
        <v>1</v>
      </c>
      <c r="K1835" s="20" t="s">
        <v>523</v>
      </c>
      <c r="L1835" s="20">
        <v>30</v>
      </c>
      <c r="M1835" s="20">
        <v>22.5</v>
      </c>
      <c r="N1835" s="20">
        <v>34079.379999999997</v>
      </c>
      <c r="O1835" s="20">
        <v>7497.4</v>
      </c>
      <c r="P1835" s="20">
        <v>22</v>
      </c>
      <c r="Q1835" s="20">
        <v>41576.78</v>
      </c>
      <c r="R1835" s="20">
        <v>0</v>
      </c>
      <c r="S1835" s="20">
        <v>0</v>
      </c>
      <c r="T1835" s="20">
        <v>0</v>
      </c>
      <c r="U1835" s="20">
        <v>41576.78</v>
      </c>
      <c r="V1835" s="20">
        <v>7497.4</v>
      </c>
      <c r="W1835" s="20">
        <v>22</v>
      </c>
      <c r="X1835" s="20">
        <v>0</v>
      </c>
      <c r="Y1835" s="19">
        <v>2024</v>
      </c>
      <c r="Z1835" s="19">
        <v>2</v>
      </c>
    </row>
    <row r="1836" spans="1:26" x14ac:dyDescent="0.25">
      <c r="A1836" s="19">
        <v>202403</v>
      </c>
      <c r="B1836" s="19">
        <v>10042</v>
      </c>
      <c r="C1836" s="19" t="s">
        <v>35</v>
      </c>
      <c r="F1836" s="19">
        <v>46</v>
      </c>
      <c r="G1836" s="19" t="s">
        <v>36</v>
      </c>
      <c r="H1836" s="19">
        <v>0</v>
      </c>
      <c r="J1836" s="19">
        <v>1</v>
      </c>
      <c r="K1836" s="20" t="s">
        <v>523</v>
      </c>
      <c r="L1836" s="20">
        <v>56</v>
      </c>
      <c r="M1836" s="20">
        <v>42</v>
      </c>
      <c r="N1836" s="20">
        <v>64766.080000000002</v>
      </c>
      <c r="O1836" s="20">
        <v>14628.72</v>
      </c>
      <c r="P1836" s="20">
        <v>22.59</v>
      </c>
      <c r="Q1836" s="20">
        <v>79394.8</v>
      </c>
      <c r="R1836" s="20">
        <v>0</v>
      </c>
      <c r="S1836" s="20">
        <v>0</v>
      </c>
      <c r="T1836" s="20">
        <v>0</v>
      </c>
      <c r="U1836" s="20">
        <v>79394.8</v>
      </c>
      <c r="V1836" s="20">
        <v>14628.72</v>
      </c>
      <c r="W1836" s="20">
        <v>22.59</v>
      </c>
      <c r="X1836" s="20">
        <v>0</v>
      </c>
      <c r="Y1836" s="19">
        <v>2024</v>
      </c>
      <c r="Z1836" s="19">
        <v>3</v>
      </c>
    </row>
    <row r="1837" spans="1:26" x14ac:dyDescent="0.25">
      <c r="A1837" s="19">
        <v>202404</v>
      </c>
      <c r="B1837" s="19">
        <v>10042</v>
      </c>
      <c r="C1837" s="19" t="s">
        <v>35</v>
      </c>
      <c r="F1837" s="19">
        <v>46</v>
      </c>
      <c r="G1837" s="19" t="s">
        <v>36</v>
      </c>
      <c r="H1837" s="19">
        <v>0</v>
      </c>
      <c r="J1837" s="19">
        <v>1</v>
      </c>
      <c r="K1837" s="20" t="s">
        <v>523</v>
      </c>
      <c r="L1837" s="20">
        <v>5</v>
      </c>
      <c r="M1837" s="20">
        <v>3.75</v>
      </c>
      <c r="N1837" s="20">
        <v>5759.3</v>
      </c>
      <c r="O1837" s="20">
        <v>1267.05</v>
      </c>
      <c r="P1837" s="20">
        <v>22</v>
      </c>
      <c r="Q1837" s="20">
        <v>7026.35</v>
      </c>
      <c r="R1837" s="20">
        <v>0</v>
      </c>
      <c r="S1837" s="20">
        <v>0</v>
      </c>
      <c r="T1837" s="20">
        <v>0</v>
      </c>
      <c r="U1837" s="20">
        <v>7026.35</v>
      </c>
      <c r="V1837" s="20">
        <v>1267.05</v>
      </c>
      <c r="W1837" s="20">
        <v>22</v>
      </c>
      <c r="X1837" s="20">
        <v>0</v>
      </c>
      <c r="Y1837" s="19">
        <v>2024</v>
      </c>
      <c r="Z1837" s="19">
        <v>4</v>
      </c>
    </row>
    <row r="1838" spans="1:26" x14ac:dyDescent="0.25">
      <c r="A1838" s="19">
        <v>202306</v>
      </c>
      <c r="B1838" s="19">
        <v>10062</v>
      </c>
      <c r="C1838" s="19" t="s">
        <v>476</v>
      </c>
      <c r="F1838" s="19">
        <v>46</v>
      </c>
      <c r="G1838" s="19" t="s">
        <v>36</v>
      </c>
      <c r="H1838" s="19">
        <v>0</v>
      </c>
      <c r="J1838" s="19">
        <v>1</v>
      </c>
      <c r="K1838" s="20" t="s">
        <v>523</v>
      </c>
      <c r="L1838" s="20">
        <v>50</v>
      </c>
      <c r="M1838" s="20">
        <v>2.5</v>
      </c>
      <c r="N1838" s="20">
        <v>14097</v>
      </c>
      <c r="O1838" s="20">
        <v>3383.5</v>
      </c>
      <c r="P1838" s="20">
        <v>24</v>
      </c>
      <c r="Q1838" s="20">
        <v>17480.5</v>
      </c>
      <c r="R1838" s="20">
        <v>0</v>
      </c>
      <c r="S1838" s="20">
        <v>0</v>
      </c>
      <c r="T1838" s="20">
        <v>0</v>
      </c>
      <c r="U1838" s="20">
        <v>17480.5</v>
      </c>
      <c r="V1838" s="20">
        <v>3383.5</v>
      </c>
      <c r="W1838" s="20">
        <v>24</v>
      </c>
      <c r="X1838" s="20">
        <v>0</v>
      </c>
      <c r="Y1838" s="19">
        <v>2023</v>
      </c>
      <c r="Z1838" s="19">
        <v>6</v>
      </c>
    </row>
    <row r="1839" spans="1:26" x14ac:dyDescent="0.25">
      <c r="A1839" s="19">
        <v>202307</v>
      </c>
      <c r="B1839" s="19">
        <v>10062</v>
      </c>
      <c r="C1839" s="19" t="s">
        <v>476</v>
      </c>
      <c r="F1839" s="19">
        <v>46</v>
      </c>
      <c r="G1839" s="19" t="s">
        <v>36</v>
      </c>
      <c r="H1839" s="19">
        <v>0</v>
      </c>
      <c r="J1839" s="19">
        <v>1</v>
      </c>
      <c r="K1839" s="20" t="s">
        <v>523</v>
      </c>
      <c r="L1839" s="20">
        <v>40</v>
      </c>
      <c r="M1839" s="20">
        <v>2</v>
      </c>
      <c r="N1839" s="20">
        <v>11277.6</v>
      </c>
      <c r="O1839" s="20">
        <v>2706.8</v>
      </c>
      <c r="P1839" s="20">
        <v>24</v>
      </c>
      <c r="Q1839" s="20">
        <v>13984.4</v>
      </c>
      <c r="R1839" s="20">
        <v>0</v>
      </c>
      <c r="S1839" s="20">
        <v>0</v>
      </c>
      <c r="T1839" s="20">
        <v>0</v>
      </c>
      <c r="U1839" s="20">
        <v>13984.4</v>
      </c>
      <c r="V1839" s="20">
        <v>2706.8</v>
      </c>
      <c r="W1839" s="20">
        <v>24</v>
      </c>
      <c r="X1839" s="20">
        <v>0</v>
      </c>
      <c r="Y1839" s="19">
        <v>2023</v>
      </c>
      <c r="Z1839" s="19">
        <v>7</v>
      </c>
    </row>
    <row r="1840" spans="1:26" x14ac:dyDescent="0.25">
      <c r="A1840" s="19">
        <v>202308</v>
      </c>
      <c r="B1840" s="19">
        <v>10062</v>
      </c>
      <c r="C1840" s="19" t="s">
        <v>476</v>
      </c>
      <c r="F1840" s="19">
        <v>46</v>
      </c>
      <c r="G1840" s="19" t="s">
        <v>36</v>
      </c>
      <c r="H1840" s="19">
        <v>0</v>
      </c>
      <c r="J1840" s="19">
        <v>1</v>
      </c>
      <c r="K1840" s="20" t="s">
        <v>523</v>
      </c>
      <c r="L1840" s="20">
        <v>20</v>
      </c>
      <c r="M1840" s="20">
        <v>1</v>
      </c>
      <c r="N1840" s="20">
        <v>7295.81</v>
      </c>
      <c r="O1840" s="20">
        <v>1751</v>
      </c>
      <c r="P1840" s="20">
        <v>24</v>
      </c>
      <c r="Q1840" s="20">
        <v>9046.81</v>
      </c>
      <c r="R1840" s="20">
        <v>0</v>
      </c>
      <c r="S1840" s="20">
        <v>0</v>
      </c>
      <c r="T1840" s="20">
        <v>0</v>
      </c>
      <c r="U1840" s="20">
        <v>9046.81</v>
      </c>
      <c r="V1840" s="20">
        <v>1751</v>
      </c>
      <c r="W1840" s="20">
        <v>24</v>
      </c>
      <c r="X1840" s="20">
        <v>0</v>
      </c>
      <c r="Y1840" s="19">
        <v>2023</v>
      </c>
      <c r="Z1840" s="19">
        <v>8</v>
      </c>
    </row>
    <row r="1841" spans="1:26" x14ac:dyDescent="0.25">
      <c r="A1841" s="19">
        <v>202309</v>
      </c>
      <c r="B1841" s="19">
        <v>10062</v>
      </c>
      <c r="C1841" s="19" t="s">
        <v>476</v>
      </c>
      <c r="F1841" s="19">
        <v>46</v>
      </c>
      <c r="G1841" s="19" t="s">
        <v>36</v>
      </c>
      <c r="H1841" s="19">
        <v>0</v>
      </c>
      <c r="J1841" s="19">
        <v>1</v>
      </c>
      <c r="K1841" s="20" t="s">
        <v>523</v>
      </c>
      <c r="L1841" s="20">
        <v>40</v>
      </c>
      <c r="M1841" s="20">
        <v>2</v>
      </c>
      <c r="N1841" s="20">
        <v>15996.24</v>
      </c>
      <c r="O1841" s="20">
        <v>3839</v>
      </c>
      <c r="P1841" s="20">
        <v>24</v>
      </c>
      <c r="Q1841" s="20">
        <v>19835.240000000002</v>
      </c>
      <c r="R1841" s="20">
        <v>0</v>
      </c>
      <c r="S1841" s="20">
        <v>0</v>
      </c>
      <c r="T1841" s="20">
        <v>0</v>
      </c>
      <c r="U1841" s="20">
        <v>19835.240000000002</v>
      </c>
      <c r="V1841" s="20">
        <v>3839</v>
      </c>
      <c r="W1841" s="20">
        <v>24</v>
      </c>
      <c r="X1841" s="20">
        <v>0</v>
      </c>
      <c r="Y1841" s="19">
        <v>2023</v>
      </c>
      <c r="Z1841" s="19">
        <v>9</v>
      </c>
    </row>
    <row r="1842" spans="1:26" x14ac:dyDescent="0.25">
      <c r="A1842" s="19">
        <v>202312</v>
      </c>
      <c r="B1842" s="19">
        <v>10062</v>
      </c>
      <c r="C1842" s="19" t="s">
        <v>476</v>
      </c>
      <c r="F1842" s="19">
        <v>46</v>
      </c>
      <c r="G1842" s="19" t="s">
        <v>36</v>
      </c>
      <c r="H1842" s="19">
        <v>0</v>
      </c>
      <c r="J1842" s="19">
        <v>1</v>
      </c>
      <c r="K1842" s="20" t="s">
        <v>523</v>
      </c>
      <c r="L1842" s="20">
        <v>10</v>
      </c>
      <c r="M1842" s="20">
        <v>0.5</v>
      </c>
      <c r="N1842" s="20">
        <v>7696.61</v>
      </c>
      <c r="O1842" s="20">
        <v>1847.2</v>
      </c>
      <c r="P1842" s="20">
        <v>24</v>
      </c>
      <c r="Q1842" s="20">
        <v>9543.81</v>
      </c>
      <c r="R1842" s="20">
        <v>0</v>
      </c>
      <c r="S1842" s="20">
        <v>0</v>
      </c>
      <c r="T1842" s="20">
        <v>0</v>
      </c>
      <c r="U1842" s="20">
        <v>9543.81</v>
      </c>
      <c r="V1842" s="20">
        <v>1847.2</v>
      </c>
      <c r="W1842" s="20">
        <v>24</v>
      </c>
      <c r="X1842" s="20">
        <v>0</v>
      </c>
      <c r="Y1842" s="19">
        <v>2023</v>
      </c>
      <c r="Z1842" s="19">
        <v>12</v>
      </c>
    </row>
    <row r="1843" spans="1:26" x14ac:dyDescent="0.25">
      <c r="A1843" s="19">
        <v>202401</v>
      </c>
      <c r="B1843" s="19">
        <v>10062</v>
      </c>
      <c r="C1843" s="19" t="s">
        <v>476</v>
      </c>
      <c r="F1843" s="19">
        <v>46</v>
      </c>
      <c r="G1843" s="19" t="s">
        <v>36</v>
      </c>
      <c r="H1843" s="19">
        <v>0</v>
      </c>
      <c r="J1843" s="19">
        <v>1</v>
      </c>
      <c r="K1843" s="20" t="s">
        <v>523</v>
      </c>
      <c r="L1843" s="20">
        <v>30</v>
      </c>
      <c r="M1843" s="20">
        <v>1.5</v>
      </c>
      <c r="N1843" s="20">
        <v>26295.9</v>
      </c>
      <c r="O1843" s="20">
        <v>6311.1</v>
      </c>
      <c r="P1843" s="20">
        <v>24</v>
      </c>
      <c r="Q1843" s="20">
        <v>32607</v>
      </c>
      <c r="R1843" s="20">
        <v>0</v>
      </c>
      <c r="S1843" s="20">
        <v>0</v>
      </c>
      <c r="T1843" s="20">
        <v>0</v>
      </c>
      <c r="U1843" s="20">
        <v>32607</v>
      </c>
      <c r="V1843" s="20">
        <v>6311.1</v>
      </c>
      <c r="W1843" s="20">
        <v>24</v>
      </c>
      <c r="X1843" s="20">
        <v>0</v>
      </c>
      <c r="Y1843" s="19">
        <v>2024</v>
      </c>
      <c r="Z1843" s="19">
        <v>1</v>
      </c>
    </row>
    <row r="1844" spans="1:26" x14ac:dyDescent="0.25">
      <c r="A1844" s="19">
        <v>202402</v>
      </c>
      <c r="B1844" s="19">
        <v>10062</v>
      </c>
      <c r="C1844" s="19" t="s">
        <v>476</v>
      </c>
      <c r="F1844" s="19">
        <v>46</v>
      </c>
      <c r="G1844" s="19" t="s">
        <v>36</v>
      </c>
      <c r="H1844" s="19">
        <v>0</v>
      </c>
      <c r="J1844" s="19">
        <v>1</v>
      </c>
      <c r="K1844" s="20" t="s">
        <v>523</v>
      </c>
      <c r="L1844" s="20">
        <v>20</v>
      </c>
      <c r="M1844" s="20">
        <v>1</v>
      </c>
      <c r="N1844" s="20">
        <v>23561.08</v>
      </c>
      <c r="O1844" s="20">
        <v>5654.6</v>
      </c>
      <c r="P1844" s="20">
        <v>24</v>
      </c>
      <c r="Q1844" s="20">
        <v>29215.68</v>
      </c>
      <c r="R1844" s="20">
        <v>0</v>
      </c>
      <c r="S1844" s="20">
        <v>0</v>
      </c>
      <c r="T1844" s="20">
        <v>0</v>
      </c>
      <c r="U1844" s="20">
        <v>29215.68</v>
      </c>
      <c r="V1844" s="20">
        <v>5654.6</v>
      </c>
      <c r="W1844" s="20">
        <v>24</v>
      </c>
      <c r="X1844" s="20">
        <v>0</v>
      </c>
      <c r="Y1844" s="19">
        <v>2024</v>
      </c>
      <c r="Z1844" s="19">
        <v>2</v>
      </c>
    </row>
    <row r="1845" spans="1:26" x14ac:dyDescent="0.25">
      <c r="A1845" s="19">
        <v>202403</v>
      </c>
      <c r="B1845" s="19">
        <v>10062</v>
      </c>
      <c r="C1845" s="19" t="s">
        <v>476</v>
      </c>
      <c r="F1845" s="19">
        <v>46</v>
      </c>
      <c r="G1845" s="19" t="s">
        <v>36</v>
      </c>
      <c r="H1845" s="19">
        <v>0</v>
      </c>
      <c r="J1845" s="19">
        <v>1</v>
      </c>
      <c r="K1845" s="20" t="s">
        <v>523</v>
      </c>
      <c r="L1845" s="20">
        <v>10</v>
      </c>
      <c r="M1845" s="20">
        <v>0.5</v>
      </c>
      <c r="N1845" s="20">
        <v>11780.54</v>
      </c>
      <c r="O1845" s="20">
        <v>2827.3</v>
      </c>
      <c r="P1845" s="20">
        <v>24</v>
      </c>
      <c r="Q1845" s="20">
        <v>14607.84</v>
      </c>
      <c r="R1845" s="20">
        <v>0</v>
      </c>
      <c r="S1845" s="20">
        <v>0</v>
      </c>
      <c r="T1845" s="20">
        <v>0</v>
      </c>
      <c r="U1845" s="20">
        <v>14607.84</v>
      </c>
      <c r="V1845" s="20">
        <v>2827.3</v>
      </c>
      <c r="W1845" s="20">
        <v>24</v>
      </c>
      <c r="X1845" s="20">
        <v>0</v>
      </c>
      <c r="Y1845" s="19">
        <v>2024</v>
      </c>
      <c r="Z1845" s="19">
        <v>3</v>
      </c>
    </row>
    <row r="1846" spans="1:26" x14ac:dyDescent="0.25">
      <c r="A1846" s="19">
        <v>202404</v>
      </c>
      <c r="B1846" s="19">
        <v>10062</v>
      </c>
      <c r="C1846" s="19" t="s">
        <v>476</v>
      </c>
      <c r="F1846" s="19">
        <v>46</v>
      </c>
      <c r="G1846" s="19" t="s">
        <v>36</v>
      </c>
      <c r="H1846" s="19">
        <v>0</v>
      </c>
      <c r="J1846" s="19">
        <v>1</v>
      </c>
      <c r="K1846" s="20" t="s">
        <v>523</v>
      </c>
      <c r="L1846" s="20">
        <v>10</v>
      </c>
      <c r="M1846" s="20">
        <v>0.5</v>
      </c>
      <c r="N1846" s="20">
        <v>11518.6</v>
      </c>
      <c r="O1846" s="20">
        <v>2764.5</v>
      </c>
      <c r="P1846" s="20">
        <v>24</v>
      </c>
      <c r="Q1846" s="20">
        <v>14283.1</v>
      </c>
      <c r="R1846" s="20">
        <v>0</v>
      </c>
      <c r="S1846" s="20">
        <v>0</v>
      </c>
      <c r="T1846" s="20">
        <v>0</v>
      </c>
      <c r="U1846" s="20">
        <v>14283.1</v>
      </c>
      <c r="V1846" s="20">
        <v>2764.5</v>
      </c>
      <c r="W1846" s="20">
        <v>24</v>
      </c>
      <c r="X1846" s="20">
        <v>0</v>
      </c>
      <c r="Y1846" s="19">
        <v>2024</v>
      </c>
      <c r="Z1846" s="19">
        <v>4</v>
      </c>
    </row>
    <row r="1847" spans="1:26" x14ac:dyDescent="0.25">
      <c r="A1847" s="19">
        <v>202306</v>
      </c>
      <c r="B1847" s="19">
        <v>10041</v>
      </c>
      <c r="C1847" s="19" t="s">
        <v>37</v>
      </c>
      <c r="F1847" s="19">
        <v>46</v>
      </c>
      <c r="G1847" s="19" t="s">
        <v>36</v>
      </c>
      <c r="H1847" s="19">
        <v>0</v>
      </c>
      <c r="J1847" s="19">
        <v>1</v>
      </c>
      <c r="K1847" s="20" t="s">
        <v>523</v>
      </c>
      <c r="L1847" s="20">
        <v>240</v>
      </c>
      <c r="M1847" s="20">
        <v>24</v>
      </c>
      <c r="N1847" s="20">
        <v>35644.5</v>
      </c>
      <c r="O1847" s="20">
        <v>8790.7000000000007</v>
      </c>
      <c r="P1847" s="20">
        <v>24.66</v>
      </c>
      <c r="Q1847" s="20">
        <v>44435.199999999997</v>
      </c>
      <c r="R1847" s="20">
        <v>0</v>
      </c>
      <c r="S1847" s="20">
        <v>0</v>
      </c>
      <c r="T1847" s="20">
        <v>0</v>
      </c>
      <c r="U1847" s="20">
        <v>44435.199999999997</v>
      </c>
      <c r="V1847" s="20">
        <v>8790.7000000000007</v>
      </c>
      <c r="W1847" s="20">
        <v>24.66</v>
      </c>
      <c r="X1847" s="20">
        <v>0</v>
      </c>
      <c r="Y1847" s="19">
        <v>2023</v>
      </c>
      <c r="Z1847" s="19">
        <v>6</v>
      </c>
    </row>
    <row r="1848" spans="1:26" x14ac:dyDescent="0.25">
      <c r="A1848" s="19">
        <v>202307</v>
      </c>
      <c r="B1848" s="19">
        <v>10041</v>
      </c>
      <c r="C1848" s="19" t="s">
        <v>37</v>
      </c>
      <c r="F1848" s="19">
        <v>46</v>
      </c>
      <c r="G1848" s="19" t="s">
        <v>36</v>
      </c>
      <c r="H1848" s="19">
        <v>0</v>
      </c>
      <c r="J1848" s="19">
        <v>1</v>
      </c>
      <c r="K1848" s="20" t="s">
        <v>523</v>
      </c>
      <c r="L1848" s="20">
        <v>220</v>
      </c>
      <c r="M1848" s="20">
        <v>22</v>
      </c>
      <c r="N1848" s="20">
        <v>34465.199999999997</v>
      </c>
      <c r="O1848" s="20">
        <v>8506.2000000000007</v>
      </c>
      <c r="P1848" s="20">
        <v>24.68</v>
      </c>
      <c r="Q1848" s="20">
        <v>42971.4</v>
      </c>
      <c r="R1848" s="20">
        <v>0</v>
      </c>
      <c r="S1848" s="20">
        <v>0</v>
      </c>
      <c r="T1848" s="20">
        <v>0</v>
      </c>
      <c r="U1848" s="20">
        <v>42971.4</v>
      </c>
      <c r="V1848" s="20">
        <v>8506.2000000000007</v>
      </c>
      <c r="W1848" s="20">
        <v>24.68</v>
      </c>
      <c r="X1848" s="20">
        <v>0</v>
      </c>
      <c r="Y1848" s="19">
        <v>2023</v>
      </c>
      <c r="Z1848" s="19">
        <v>7</v>
      </c>
    </row>
    <row r="1849" spans="1:26" x14ac:dyDescent="0.25">
      <c r="A1849" s="19">
        <v>202308</v>
      </c>
      <c r="B1849" s="19">
        <v>10041</v>
      </c>
      <c r="C1849" s="19" t="s">
        <v>37</v>
      </c>
      <c r="F1849" s="19">
        <v>46</v>
      </c>
      <c r="G1849" s="19" t="s">
        <v>36</v>
      </c>
      <c r="H1849" s="19">
        <v>0</v>
      </c>
      <c r="J1849" s="19">
        <v>1</v>
      </c>
      <c r="K1849" s="20" t="s">
        <v>523</v>
      </c>
      <c r="L1849" s="20">
        <v>173</v>
      </c>
      <c r="M1849" s="20">
        <v>17.3</v>
      </c>
      <c r="N1849" s="20">
        <v>28068.06</v>
      </c>
      <c r="O1849" s="20">
        <v>7269.01</v>
      </c>
      <c r="P1849" s="20">
        <v>25.9</v>
      </c>
      <c r="Q1849" s="20">
        <v>35337.07</v>
      </c>
      <c r="R1849" s="20">
        <v>0</v>
      </c>
      <c r="S1849" s="20">
        <v>0</v>
      </c>
      <c r="T1849" s="20">
        <v>0</v>
      </c>
      <c r="U1849" s="20">
        <v>35337.07</v>
      </c>
      <c r="V1849" s="20">
        <v>7269.01</v>
      </c>
      <c r="W1849" s="20">
        <v>25.9</v>
      </c>
      <c r="X1849" s="20">
        <v>0</v>
      </c>
      <c r="Y1849" s="19">
        <v>2023</v>
      </c>
      <c r="Z1849" s="19">
        <v>8</v>
      </c>
    </row>
    <row r="1850" spans="1:26" x14ac:dyDescent="0.25">
      <c r="A1850" s="19">
        <v>202309</v>
      </c>
      <c r="B1850" s="19">
        <v>10041</v>
      </c>
      <c r="C1850" s="19" t="s">
        <v>37</v>
      </c>
      <c r="F1850" s="19">
        <v>46</v>
      </c>
      <c r="G1850" s="19" t="s">
        <v>36</v>
      </c>
      <c r="H1850" s="19">
        <v>0</v>
      </c>
      <c r="J1850" s="19">
        <v>1</v>
      </c>
      <c r="K1850" s="20" t="s">
        <v>523</v>
      </c>
      <c r="L1850" s="20">
        <v>160</v>
      </c>
      <c r="M1850" s="20">
        <v>16</v>
      </c>
      <c r="N1850" s="20">
        <v>36102.5</v>
      </c>
      <c r="O1850" s="20">
        <v>8937.5</v>
      </c>
      <c r="P1850" s="20">
        <v>24.76</v>
      </c>
      <c r="Q1850" s="20">
        <v>45040</v>
      </c>
      <c r="R1850" s="20">
        <v>0</v>
      </c>
      <c r="S1850" s="20">
        <v>0</v>
      </c>
      <c r="T1850" s="20">
        <v>0</v>
      </c>
      <c r="U1850" s="20">
        <v>45040</v>
      </c>
      <c r="V1850" s="20">
        <v>8937.5</v>
      </c>
      <c r="W1850" s="20">
        <v>24.76</v>
      </c>
      <c r="X1850" s="20">
        <v>0</v>
      </c>
      <c r="Y1850" s="19">
        <v>2023</v>
      </c>
      <c r="Z1850" s="19">
        <v>9</v>
      </c>
    </row>
    <row r="1851" spans="1:26" x14ac:dyDescent="0.25">
      <c r="A1851" s="19">
        <v>202310</v>
      </c>
      <c r="B1851" s="19">
        <v>10041</v>
      </c>
      <c r="C1851" s="19" t="s">
        <v>37</v>
      </c>
      <c r="F1851" s="19">
        <v>46</v>
      </c>
      <c r="G1851" s="19" t="s">
        <v>36</v>
      </c>
      <c r="H1851" s="19">
        <v>0</v>
      </c>
      <c r="J1851" s="19">
        <v>1</v>
      </c>
      <c r="K1851" s="20" t="s">
        <v>523</v>
      </c>
      <c r="L1851" s="20">
        <v>240</v>
      </c>
      <c r="M1851" s="20">
        <v>24</v>
      </c>
      <c r="N1851" s="20">
        <v>55305.599999999999</v>
      </c>
      <c r="O1851" s="20">
        <v>14195.8</v>
      </c>
      <c r="P1851" s="20">
        <v>25.67</v>
      </c>
      <c r="Q1851" s="20">
        <v>69501.399999999994</v>
      </c>
      <c r="R1851" s="20">
        <v>0</v>
      </c>
      <c r="S1851" s="20">
        <v>0</v>
      </c>
      <c r="T1851" s="20">
        <v>0</v>
      </c>
      <c r="U1851" s="20">
        <v>69501.399999999994</v>
      </c>
      <c r="V1851" s="20">
        <v>14195.8</v>
      </c>
      <c r="W1851" s="20">
        <v>25.67</v>
      </c>
      <c r="X1851" s="20">
        <v>0</v>
      </c>
      <c r="Y1851" s="19">
        <v>2023</v>
      </c>
      <c r="Z1851" s="19">
        <v>10</v>
      </c>
    </row>
    <row r="1852" spans="1:26" x14ac:dyDescent="0.25">
      <c r="A1852" s="19">
        <v>202311</v>
      </c>
      <c r="B1852" s="19">
        <v>10041</v>
      </c>
      <c r="C1852" s="19" t="s">
        <v>37</v>
      </c>
      <c r="F1852" s="19">
        <v>46</v>
      </c>
      <c r="G1852" s="19" t="s">
        <v>36</v>
      </c>
      <c r="H1852" s="19">
        <v>0</v>
      </c>
      <c r="J1852" s="19">
        <v>1</v>
      </c>
      <c r="K1852" s="20" t="s">
        <v>523</v>
      </c>
      <c r="L1852" s="20">
        <v>120</v>
      </c>
      <c r="M1852" s="20">
        <v>12</v>
      </c>
      <c r="N1852" s="20">
        <v>33671.64</v>
      </c>
      <c r="O1852" s="20">
        <v>8418.2999999999993</v>
      </c>
      <c r="P1852" s="20">
        <v>25</v>
      </c>
      <c r="Q1852" s="20">
        <v>42089.94</v>
      </c>
      <c r="R1852" s="20">
        <v>0</v>
      </c>
      <c r="S1852" s="20">
        <v>0</v>
      </c>
      <c r="T1852" s="20">
        <v>0</v>
      </c>
      <c r="U1852" s="20">
        <v>42089.94</v>
      </c>
      <c r="V1852" s="20">
        <v>8418.2999999999993</v>
      </c>
      <c r="W1852" s="20">
        <v>25</v>
      </c>
      <c r="X1852" s="20">
        <v>0</v>
      </c>
      <c r="Y1852" s="19">
        <v>2023</v>
      </c>
      <c r="Z1852" s="19">
        <v>11</v>
      </c>
    </row>
    <row r="1853" spans="1:26" x14ac:dyDescent="0.25">
      <c r="A1853" s="19">
        <v>202312</v>
      </c>
      <c r="B1853" s="19">
        <v>10041</v>
      </c>
      <c r="C1853" s="19" t="s">
        <v>37</v>
      </c>
      <c r="F1853" s="19">
        <v>46</v>
      </c>
      <c r="G1853" s="19" t="s">
        <v>36</v>
      </c>
      <c r="H1853" s="19">
        <v>0</v>
      </c>
      <c r="J1853" s="19">
        <v>1</v>
      </c>
      <c r="K1853" s="20" t="s">
        <v>523</v>
      </c>
      <c r="L1853" s="20">
        <v>270</v>
      </c>
      <c r="M1853" s="20">
        <v>27</v>
      </c>
      <c r="N1853" s="20">
        <v>112591.1</v>
      </c>
      <c r="O1853" s="20">
        <v>28528.53</v>
      </c>
      <c r="P1853" s="20">
        <v>25.34</v>
      </c>
      <c r="Q1853" s="20">
        <v>141119.63</v>
      </c>
      <c r="R1853" s="20">
        <v>0</v>
      </c>
      <c r="S1853" s="20">
        <v>0</v>
      </c>
      <c r="T1853" s="20">
        <v>0</v>
      </c>
      <c r="U1853" s="20">
        <v>141119.63</v>
      </c>
      <c r="V1853" s="20">
        <v>28528.53</v>
      </c>
      <c r="W1853" s="20">
        <v>25.34</v>
      </c>
      <c r="X1853" s="20">
        <v>0.01</v>
      </c>
      <c r="Y1853" s="19">
        <v>2023</v>
      </c>
      <c r="Z1853" s="19">
        <v>12</v>
      </c>
    </row>
    <row r="1854" spans="1:26" x14ac:dyDescent="0.25">
      <c r="A1854" s="19">
        <v>202401</v>
      </c>
      <c r="B1854" s="19">
        <v>10041</v>
      </c>
      <c r="C1854" s="19" t="s">
        <v>37</v>
      </c>
      <c r="F1854" s="19">
        <v>46</v>
      </c>
      <c r="G1854" s="19" t="s">
        <v>36</v>
      </c>
      <c r="H1854" s="19">
        <v>0</v>
      </c>
      <c r="J1854" s="19">
        <v>1</v>
      </c>
      <c r="K1854" s="20" t="s">
        <v>523</v>
      </c>
      <c r="L1854" s="20">
        <v>170</v>
      </c>
      <c r="M1854" s="20">
        <v>17</v>
      </c>
      <c r="N1854" s="20">
        <v>92542.2</v>
      </c>
      <c r="O1854" s="20">
        <v>22770.5</v>
      </c>
      <c r="P1854" s="20">
        <v>24.61</v>
      </c>
      <c r="Q1854" s="20">
        <v>115312.7</v>
      </c>
      <c r="R1854" s="20">
        <v>0</v>
      </c>
      <c r="S1854" s="20">
        <v>0</v>
      </c>
      <c r="T1854" s="20">
        <v>0</v>
      </c>
      <c r="U1854" s="20">
        <v>115312.7</v>
      </c>
      <c r="V1854" s="20">
        <v>22770.5</v>
      </c>
      <c r="W1854" s="20">
        <v>24.61</v>
      </c>
      <c r="X1854" s="20">
        <v>0.01</v>
      </c>
      <c r="Y1854" s="19">
        <v>2024</v>
      </c>
      <c r="Z1854" s="19">
        <v>1</v>
      </c>
    </row>
    <row r="1855" spans="1:26" x14ac:dyDescent="0.25">
      <c r="A1855" s="19">
        <v>202402</v>
      </c>
      <c r="B1855" s="19">
        <v>10041</v>
      </c>
      <c r="C1855" s="19" t="s">
        <v>37</v>
      </c>
      <c r="F1855" s="19">
        <v>46</v>
      </c>
      <c r="G1855" s="19" t="s">
        <v>36</v>
      </c>
      <c r="H1855" s="19">
        <v>0</v>
      </c>
      <c r="J1855" s="19">
        <v>1</v>
      </c>
      <c r="K1855" s="20" t="s">
        <v>523</v>
      </c>
      <c r="L1855" s="20">
        <v>130</v>
      </c>
      <c r="M1855" s="20">
        <v>13</v>
      </c>
      <c r="N1855" s="20">
        <v>80190.2</v>
      </c>
      <c r="O1855" s="20">
        <v>20479.099999999999</v>
      </c>
      <c r="P1855" s="20">
        <v>25.54</v>
      </c>
      <c r="Q1855" s="20">
        <v>100669.3</v>
      </c>
      <c r="R1855" s="20">
        <v>0</v>
      </c>
      <c r="S1855" s="20">
        <v>0</v>
      </c>
      <c r="T1855" s="20">
        <v>0</v>
      </c>
      <c r="U1855" s="20">
        <v>100669.3</v>
      </c>
      <c r="V1855" s="20">
        <v>20479.099999999999</v>
      </c>
      <c r="W1855" s="20">
        <v>25.54</v>
      </c>
      <c r="X1855" s="20">
        <v>0</v>
      </c>
      <c r="Y1855" s="19">
        <v>2024</v>
      </c>
      <c r="Z1855" s="19">
        <v>2</v>
      </c>
    </row>
    <row r="1856" spans="1:26" x14ac:dyDescent="0.25">
      <c r="A1856" s="19">
        <v>202403</v>
      </c>
      <c r="B1856" s="19">
        <v>10041</v>
      </c>
      <c r="C1856" s="19" t="s">
        <v>37</v>
      </c>
      <c r="F1856" s="19">
        <v>46</v>
      </c>
      <c r="G1856" s="19" t="s">
        <v>36</v>
      </c>
      <c r="H1856" s="19">
        <v>0</v>
      </c>
      <c r="J1856" s="19">
        <v>1</v>
      </c>
      <c r="K1856" s="20" t="s">
        <v>523</v>
      </c>
      <c r="L1856" s="20">
        <v>170</v>
      </c>
      <c r="M1856" s="20">
        <v>17</v>
      </c>
      <c r="N1856" s="20">
        <v>109248.1</v>
      </c>
      <c r="O1856" s="20">
        <v>27150.2</v>
      </c>
      <c r="P1856" s="20">
        <v>24.85</v>
      </c>
      <c r="Q1856" s="20">
        <v>136398.29999999999</v>
      </c>
      <c r="R1856" s="20">
        <v>0</v>
      </c>
      <c r="S1856" s="20">
        <v>0</v>
      </c>
      <c r="T1856" s="20">
        <v>0</v>
      </c>
      <c r="U1856" s="20">
        <v>136398.29999999999</v>
      </c>
      <c r="V1856" s="20">
        <v>27150.2</v>
      </c>
      <c r="W1856" s="20">
        <v>24.85</v>
      </c>
      <c r="X1856" s="20">
        <v>0.01</v>
      </c>
      <c r="Y1856" s="19">
        <v>2024</v>
      </c>
      <c r="Z1856" s="19">
        <v>3</v>
      </c>
    </row>
    <row r="1857" spans="1:26" x14ac:dyDescent="0.25">
      <c r="A1857" s="19">
        <v>202404</v>
      </c>
      <c r="B1857" s="19">
        <v>10041</v>
      </c>
      <c r="C1857" s="19" t="s">
        <v>37</v>
      </c>
      <c r="F1857" s="19">
        <v>46</v>
      </c>
      <c r="G1857" s="19" t="s">
        <v>36</v>
      </c>
      <c r="H1857" s="19">
        <v>0</v>
      </c>
      <c r="J1857" s="19">
        <v>1</v>
      </c>
      <c r="K1857" s="20" t="s">
        <v>523</v>
      </c>
      <c r="L1857" s="20">
        <v>20</v>
      </c>
      <c r="M1857" s="20">
        <v>2</v>
      </c>
      <c r="N1857" s="20">
        <v>12801.4</v>
      </c>
      <c r="O1857" s="20">
        <v>3136.4</v>
      </c>
      <c r="P1857" s="20">
        <v>24.5</v>
      </c>
      <c r="Q1857" s="20">
        <v>15937.8</v>
      </c>
      <c r="R1857" s="20">
        <v>0</v>
      </c>
      <c r="S1857" s="20">
        <v>0</v>
      </c>
      <c r="T1857" s="20">
        <v>0</v>
      </c>
      <c r="U1857" s="20">
        <v>15937.8</v>
      </c>
      <c r="V1857" s="20">
        <v>3136.4</v>
      </c>
      <c r="W1857" s="20">
        <v>24.5</v>
      </c>
      <c r="X1857" s="20">
        <v>0</v>
      </c>
      <c r="Y1857" s="19">
        <v>2024</v>
      </c>
      <c r="Z1857" s="19">
        <v>4</v>
      </c>
    </row>
    <row r="1858" spans="1:26" x14ac:dyDescent="0.25">
      <c r="A1858" s="19">
        <v>202306</v>
      </c>
      <c r="B1858" s="19">
        <v>10061</v>
      </c>
      <c r="C1858" s="19" t="s">
        <v>38</v>
      </c>
      <c r="F1858" s="19">
        <v>46</v>
      </c>
      <c r="G1858" s="19" t="s">
        <v>36</v>
      </c>
      <c r="H1858" s="19">
        <v>0</v>
      </c>
      <c r="J1858" s="19">
        <v>1</v>
      </c>
      <c r="K1858" s="20" t="s">
        <v>523</v>
      </c>
      <c r="L1858" s="20">
        <v>50</v>
      </c>
      <c r="M1858" s="20">
        <v>1.25</v>
      </c>
      <c r="N1858" s="20">
        <v>7833</v>
      </c>
      <c r="O1858" s="20">
        <v>1568.5</v>
      </c>
      <c r="P1858" s="20">
        <v>20.02</v>
      </c>
      <c r="Q1858" s="20">
        <v>9401.5</v>
      </c>
      <c r="R1858" s="20">
        <v>0</v>
      </c>
      <c r="S1858" s="20">
        <v>0</v>
      </c>
      <c r="T1858" s="20">
        <v>0</v>
      </c>
      <c r="U1858" s="20">
        <v>9401.5</v>
      </c>
      <c r="V1858" s="20">
        <v>1568.5</v>
      </c>
      <c r="W1858" s="20">
        <v>20.02</v>
      </c>
      <c r="X1858" s="20">
        <v>0</v>
      </c>
      <c r="Y1858" s="19">
        <v>2023</v>
      </c>
      <c r="Z1858" s="19">
        <v>6</v>
      </c>
    </row>
    <row r="1859" spans="1:26" x14ac:dyDescent="0.25">
      <c r="A1859" s="19">
        <v>202307</v>
      </c>
      <c r="B1859" s="19">
        <v>10061</v>
      </c>
      <c r="C1859" s="19" t="s">
        <v>38</v>
      </c>
      <c r="F1859" s="19">
        <v>46</v>
      </c>
      <c r="G1859" s="19" t="s">
        <v>36</v>
      </c>
      <c r="H1859" s="19">
        <v>0</v>
      </c>
      <c r="J1859" s="19">
        <v>1</v>
      </c>
      <c r="K1859" s="20" t="s">
        <v>523</v>
      </c>
      <c r="L1859" s="20">
        <v>30</v>
      </c>
      <c r="M1859" s="20">
        <v>0.75</v>
      </c>
      <c r="N1859" s="20">
        <v>4699.8</v>
      </c>
      <c r="O1859" s="20">
        <v>941.1</v>
      </c>
      <c r="P1859" s="20">
        <v>20.02</v>
      </c>
      <c r="Q1859" s="20">
        <v>5640.9</v>
      </c>
      <c r="R1859" s="20">
        <v>0</v>
      </c>
      <c r="S1859" s="20">
        <v>0</v>
      </c>
      <c r="T1859" s="20">
        <v>0</v>
      </c>
      <c r="U1859" s="20">
        <v>5640.9</v>
      </c>
      <c r="V1859" s="20">
        <v>941.1</v>
      </c>
      <c r="W1859" s="20">
        <v>20.02</v>
      </c>
      <c r="X1859" s="20">
        <v>0</v>
      </c>
      <c r="Y1859" s="19">
        <v>2023</v>
      </c>
      <c r="Z1859" s="19">
        <v>7</v>
      </c>
    </row>
    <row r="1860" spans="1:26" x14ac:dyDescent="0.25">
      <c r="A1860" s="19">
        <v>202308</v>
      </c>
      <c r="B1860" s="19">
        <v>10061</v>
      </c>
      <c r="C1860" s="19" t="s">
        <v>38</v>
      </c>
      <c r="F1860" s="19">
        <v>46</v>
      </c>
      <c r="G1860" s="19" t="s">
        <v>36</v>
      </c>
      <c r="H1860" s="19">
        <v>0</v>
      </c>
      <c r="J1860" s="19">
        <v>1</v>
      </c>
      <c r="K1860" s="20" t="s">
        <v>523</v>
      </c>
      <c r="L1860" s="20">
        <v>50</v>
      </c>
      <c r="M1860" s="20">
        <v>1.25</v>
      </c>
      <c r="N1860" s="20">
        <v>9717.2999999999993</v>
      </c>
      <c r="O1860" s="20">
        <v>1945.9</v>
      </c>
      <c r="P1860" s="20">
        <v>20.03</v>
      </c>
      <c r="Q1860" s="20">
        <v>11663.2</v>
      </c>
      <c r="R1860" s="20">
        <v>0</v>
      </c>
      <c r="S1860" s="20">
        <v>0</v>
      </c>
      <c r="T1860" s="20">
        <v>0</v>
      </c>
      <c r="U1860" s="20">
        <v>11663.2</v>
      </c>
      <c r="V1860" s="20">
        <v>1945.9</v>
      </c>
      <c r="W1860" s="20">
        <v>20.03</v>
      </c>
      <c r="X1860" s="20">
        <v>0</v>
      </c>
      <c r="Y1860" s="19">
        <v>2023</v>
      </c>
      <c r="Z1860" s="19">
        <v>8</v>
      </c>
    </row>
    <row r="1861" spans="1:26" x14ac:dyDescent="0.25">
      <c r="A1861" s="19">
        <v>202309</v>
      </c>
      <c r="B1861" s="19">
        <v>10061</v>
      </c>
      <c r="C1861" s="19" t="s">
        <v>38</v>
      </c>
      <c r="F1861" s="19">
        <v>46</v>
      </c>
      <c r="G1861" s="19" t="s">
        <v>36</v>
      </c>
      <c r="H1861" s="19">
        <v>0</v>
      </c>
      <c r="J1861" s="19">
        <v>1</v>
      </c>
      <c r="K1861" s="20" t="s">
        <v>523</v>
      </c>
      <c r="L1861" s="20">
        <v>70</v>
      </c>
      <c r="M1861" s="20">
        <v>1.75</v>
      </c>
      <c r="N1861" s="20">
        <v>15692</v>
      </c>
      <c r="O1861" s="20">
        <v>3142.5</v>
      </c>
      <c r="P1861" s="20">
        <v>20.03</v>
      </c>
      <c r="Q1861" s="20">
        <v>18834.5</v>
      </c>
      <c r="R1861" s="20">
        <v>0</v>
      </c>
      <c r="S1861" s="20">
        <v>0</v>
      </c>
      <c r="T1861" s="20">
        <v>0</v>
      </c>
      <c r="U1861" s="20">
        <v>18834.5</v>
      </c>
      <c r="V1861" s="20">
        <v>3142.5</v>
      </c>
      <c r="W1861" s="20">
        <v>20.03</v>
      </c>
      <c r="X1861" s="20">
        <v>0</v>
      </c>
      <c r="Y1861" s="19">
        <v>2023</v>
      </c>
      <c r="Z1861" s="19">
        <v>9</v>
      </c>
    </row>
    <row r="1862" spans="1:26" x14ac:dyDescent="0.25">
      <c r="A1862" s="19">
        <v>202310</v>
      </c>
      <c r="B1862" s="19">
        <v>10061</v>
      </c>
      <c r="C1862" s="19" t="s">
        <v>38</v>
      </c>
      <c r="F1862" s="19">
        <v>46</v>
      </c>
      <c r="G1862" s="19" t="s">
        <v>36</v>
      </c>
      <c r="H1862" s="19">
        <v>0</v>
      </c>
      <c r="J1862" s="19">
        <v>1</v>
      </c>
      <c r="K1862" s="20" t="s">
        <v>523</v>
      </c>
      <c r="L1862" s="20">
        <v>10</v>
      </c>
      <c r="M1862" s="20">
        <v>0.25</v>
      </c>
      <c r="N1862" s="20">
        <v>2304.4</v>
      </c>
      <c r="O1862" s="20">
        <v>461.5</v>
      </c>
      <c r="P1862" s="20">
        <v>20.03</v>
      </c>
      <c r="Q1862" s="20">
        <v>2765.9</v>
      </c>
      <c r="R1862" s="20">
        <v>0</v>
      </c>
      <c r="S1862" s="20">
        <v>0</v>
      </c>
      <c r="T1862" s="20">
        <v>0</v>
      </c>
      <c r="U1862" s="20">
        <v>2765.9</v>
      </c>
      <c r="V1862" s="20">
        <v>461.5</v>
      </c>
      <c r="W1862" s="20">
        <v>20.03</v>
      </c>
      <c r="X1862" s="20">
        <v>0</v>
      </c>
      <c r="Y1862" s="19">
        <v>2023</v>
      </c>
      <c r="Z1862" s="19">
        <v>10</v>
      </c>
    </row>
    <row r="1863" spans="1:26" x14ac:dyDescent="0.25">
      <c r="A1863" s="19">
        <v>202312</v>
      </c>
      <c r="B1863" s="19">
        <v>10061</v>
      </c>
      <c r="C1863" s="19" t="s">
        <v>38</v>
      </c>
      <c r="F1863" s="19">
        <v>46</v>
      </c>
      <c r="G1863" s="19" t="s">
        <v>36</v>
      </c>
      <c r="H1863" s="19">
        <v>0</v>
      </c>
      <c r="J1863" s="19">
        <v>1</v>
      </c>
      <c r="K1863" s="20" t="s">
        <v>523</v>
      </c>
      <c r="L1863" s="20">
        <v>60</v>
      </c>
      <c r="M1863" s="20">
        <v>1.5</v>
      </c>
      <c r="N1863" s="20">
        <v>19672.48</v>
      </c>
      <c r="O1863" s="20">
        <v>3939.37</v>
      </c>
      <c r="P1863" s="20">
        <v>20.02</v>
      </c>
      <c r="Q1863" s="20">
        <v>23611.85</v>
      </c>
      <c r="R1863" s="20">
        <v>0</v>
      </c>
      <c r="S1863" s="20">
        <v>0</v>
      </c>
      <c r="T1863" s="20">
        <v>0</v>
      </c>
      <c r="U1863" s="20">
        <v>23611.85</v>
      </c>
      <c r="V1863" s="20">
        <v>3939.37</v>
      </c>
      <c r="W1863" s="20">
        <v>20.02</v>
      </c>
      <c r="X1863" s="20">
        <v>0</v>
      </c>
      <c r="Y1863" s="19">
        <v>2023</v>
      </c>
      <c r="Z1863" s="19">
        <v>12</v>
      </c>
    </row>
    <row r="1864" spans="1:26" x14ac:dyDescent="0.25">
      <c r="A1864" s="19">
        <v>202401</v>
      </c>
      <c r="B1864" s="19">
        <v>10061</v>
      </c>
      <c r="C1864" s="19" t="s">
        <v>38</v>
      </c>
      <c r="F1864" s="19">
        <v>46</v>
      </c>
      <c r="G1864" s="19" t="s">
        <v>36</v>
      </c>
      <c r="H1864" s="19">
        <v>0</v>
      </c>
      <c r="J1864" s="19">
        <v>1</v>
      </c>
      <c r="K1864" s="20" t="s">
        <v>523</v>
      </c>
      <c r="L1864" s="20">
        <v>70</v>
      </c>
      <c r="M1864" s="20">
        <v>1.75</v>
      </c>
      <c r="N1864" s="20">
        <v>37991</v>
      </c>
      <c r="O1864" s="20">
        <v>7607.5</v>
      </c>
      <c r="P1864" s="20">
        <v>20.02</v>
      </c>
      <c r="Q1864" s="20">
        <v>45598.5</v>
      </c>
      <c r="R1864" s="20">
        <v>0</v>
      </c>
      <c r="S1864" s="20">
        <v>0</v>
      </c>
      <c r="T1864" s="20">
        <v>0</v>
      </c>
      <c r="U1864" s="20">
        <v>45598.5</v>
      </c>
      <c r="V1864" s="20">
        <v>7607.5</v>
      </c>
      <c r="W1864" s="20">
        <v>20.02</v>
      </c>
      <c r="X1864" s="20">
        <v>0</v>
      </c>
      <c r="Y1864" s="19">
        <v>2024</v>
      </c>
      <c r="Z1864" s="19">
        <v>1</v>
      </c>
    </row>
    <row r="1865" spans="1:26" x14ac:dyDescent="0.25">
      <c r="A1865" s="19">
        <v>202402</v>
      </c>
      <c r="B1865" s="19">
        <v>10061</v>
      </c>
      <c r="C1865" s="19" t="s">
        <v>38</v>
      </c>
      <c r="F1865" s="19">
        <v>46</v>
      </c>
      <c r="G1865" s="19" t="s">
        <v>36</v>
      </c>
      <c r="H1865" s="19">
        <v>0</v>
      </c>
      <c r="J1865" s="19">
        <v>1</v>
      </c>
      <c r="K1865" s="20" t="s">
        <v>523</v>
      </c>
      <c r="L1865" s="20">
        <v>10</v>
      </c>
      <c r="M1865" s="20">
        <v>0.25</v>
      </c>
      <c r="N1865" s="20">
        <v>6546.1</v>
      </c>
      <c r="O1865" s="20">
        <v>1310.9</v>
      </c>
      <c r="P1865" s="20">
        <v>20.03</v>
      </c>
      <c r="Q1865" s="20">
        <v>7857</v>
      </c>
      <c r="R1865" s="20">
        <v>0</v>
      </c>
      <c r="S1865" s="20">
        <v>0</v>
      </c>
      <c r="T1865" s="20">
        <v>0</v>
      </c>
      <c r="U1865" s="20">
        <v>7857</v>
      </c>
      <c r="V1865" s="20">
        <v>1310.9</v>
      </c>
      <c r="W1865" s="20">
        <v>20.03</v>
      </c>
      <c r="X1865" s="20">
        <v>0</v>
      </c>
      <c r="Y1865" s="19">
        <v>2024</v>
      </c>
      <c r="Z1865" s="19">
        <v>2</v>
      </c>
    </row>
    <row r="1866" spans="1:26" x14ac:dyDescent="0.25">
      <c r="A1866" s="19">
        <v>202403</v>
      </c>
      <c r="B1866" s="19">
        <v>10061</v>
      </c>
      <c r="C1866" s="19" t="s">
        <v>38</v>
      </c>
      <c r="F1866" s="19">
        <v>46</v>
      </c>
      <c r="G1866" s="19" t="s">
        <v>36</v>
      </c>
      <c r="H1866" s="19">
        <v>0</v>
      </c>
      <c r="J1866" s="19">
        <v>1</v>
      </c>
      <c r="K1866" s="20" t="s">
        <v>523</v>
      </c>
      <c r="L1866" s="20">
        <v>20</v>
      </c>
      <c r="M1866" s="20">
        <v>0.5</v>
      </c>
      <c r="N1866" s="20">
        <v>13092.2</v>
      </c>
      <c r="O1866" s="20">
        <v>2621.8</v>
      </c>
      <c r="P1866" s="20">
        <v>20.03</v>
      </c>
      <c r="Q1866" s="20">
        <v>15714</v>
      </c>
      <c r="R1866" s="20">
        <v>0</v>
      </c>
      <c r="S1866" s="20">
        <v>0</v>
      </c>
      <c r="T1866" s="20">
        <v>0</v>
      </c>
      <c r="U1866" s="20">
        <v>15714</v>
      </c>
      <c r="V1866" s="20">
        <v>2621.8</v>
      </c>
      <c r="W1866" s="20">
        <v>20.03</v>
      </c>
      <c r="X1866" s="20">
        <v>0</v>
      </c>
      <c r="Y1866" s="19">
        <v>2024</v>
      </c>
      <c r="Z1866" s="19">
        <v>3</v>
      </c>
    </row>
    <row r="1867" spans="1:26" x14ac:dyDescent="0.25">
      <c r="A1867" s="19">
        <v>202404</v>
      </c>
      <c r="B1867" s="19">
        <v>10061</v>
      </c>
      <c r="C1867" s="19" t="s">
        <v>38</v>
      </c>
      <c r="F1867" s="19">
        <v>46</v>
      </c>
      <c r="G1867" s="19" t="s">
        <v>36</v>
      </c>
      <c r="H1867" s="19">
        <v>0</v>
      </c>
      <c r="J1867" s="19">
        <v>1</v>
      </c>
      <c r="K1867" s="20" t="s">
        <v>523</v>
      </c>
      <c r="L1867" s="20">
        <v>10</v>
      </c>
      <c r="M1867" s="20">
        <v>0.25</v>
      </c>
      <c r="N1867" s="20">
        <v>6400.7</v>
      </c>
      <c r="O1867" s="20">
        <v>1281.7</v>
      </c>
      <c r="P1867" s="20">
        <v>20.02</v>
      </c>
      <c r="Q1867" s="20">
        <v>7682.4</v>
      </c>
      <c r="R1867" s="20">
        <v>0</v>
      </c>
      <c r="S1867" s="20">
        <v>0</v>
      </c>
      <c r="T1867" s="20">
        <v>0</v>
      </c>
      <c r="U1867" s="20">
        <v>7682.4</v>
      </c>
      <c r="V1867" s="20">
        <v>1281.7</v>
      </c>
      <c r="W1867" s="20">
        <v>20.02</v>
      </c>
      <c r="X1867" s="20">
        <v>0</v>
      </c>
      <c r="Y1867" s="19">
        <v>2024</v>
      </c>
      <c r="Z1867" s="19">
        <v>4</v>
      </c>
    </row>
    <row r="1868" spans="1:26" x14ac:dyDescent="0.25">
      <c r="A1868" s="19">
        <v>202306</v>
      </c>
      <c r="B1868" s="19">
        <v>10063</v>
      </c>
      <c r="C1868" s="19" t="s">
        <v>477</v>
      </c>
      <c r="F1868" s="19">
        <v>46</v>
      </c>
      <c r="G1868" s="19" t="s">
        <v>36</v>
      </c>
      <c r="H1868" s="19">
        <v>0</v>
      </c>
      <c r="J1868" s="19">
        <v>1</v>
      </c>
      <c r="K1868" s="20" t="s">
        <v>523</v>
      </c>
      <c r="L1868" s="20">
        <v>20</v>
      </c>
      <c r="M1868" s="20">
        <v>2</v>
      </c>
      <c r="N1868" s="20">
        <v>10787.2</v>
      </c>
      <c r="O1868" s="20">
        <v>2589</v>
      </c>
      <c r="P1868" s="20">
        <v>24</v>
      </c>
      <c r="Q1868" s="20">
        <v>13376.2</v>
      </c>
      <c r="R1868" s="20">
        <v>0</v>
      </c>
      <c r="S1868" s="20">
        <v>0</v>
      </c>
      <c r="T1868" s="20">
        <v>0</v>
      </c>
      <c r="U1868" s="20">
        <v>13376.2</v>
      </c>
      <c r="V1868" s="20">
        <v>2589</v>
      </c>
      <c r="W1868" s="20">
        <v>24</v>
      </c>
      <c r="X1868" s="20">
        <v>0</v>
      </c>
      <c r="Y1868" s="19">
        <v>2023</v>
      </c>
      <c r="Z1868" s="19">
        <v>6</v>
      </c>
    </row>
    <row r="1869" spans="1:26" x14ac:dyDescent="0.25">
      <c r="A1869" s="19">
        <v>202307</v>
      </c>
      <c r="B1869" s="19">
        <v>10063</v>
      </c>
      <c r="C1869" s="19" t="s">
        <v>477</v>
      </c>
      <c r="F1869" s="19">
        <v>46</v>
      </c>
      <c r="G1869" s="19" t="s">
        <v>36</v>
      </c>
      <c r="H1869" s="19">
        <v>0</v>
      </c>
      <c r="J1869" s="19">
        <v>1</v>
      </c>
      <c r="K1869" s="20" t="s">
        <v>523</v>
      </c>
      <c r="L1869" s="20">
        <v>9</v>
      </c>
      <c r="M1869" s="20">
        <v>0.9</v>
      </c>
      <c r="N1869" s="20">
        <v>4854.24</v>
      </c>
      <c r="O1869" s="20">
        <v>1165.05</v>
      </c>
      <c r="P1869" s="20">
        <v>24</v>
      </c>
      <c r="Q1869" s="20">
        <v>6019.29</v>
      </c>
      <c r="R1869" s="20">
        <v>0</v>
      </c>
      <c r="S1869" s="20">
        <v>0</v>
      </c>
      <c r="T1869" s="20">
        <v>0</v>
      </c>
      <c r="U1869" s="20">
        <v>6019.29</v>
      </c>
      <c r="V1869" s="20">
        <v>1165.05</v>
      </c>
      <c r="W1869" s="20">
        <v>24</v>
      </c>
      <c r="X1869" s="20">
        <v>0</v>
      </c>
      <c r="Y1869" s="19">
        <v>2023</v>
      </c>
      <c r="Z1869" s="19">
        <v>7</v>
      </c>
    </row>
    <row r="1870" spans="1:26" x14ac:dyDescent="0.25">
      <c r="A1870" s="19">
        <v>202308</v>
      </c>
      <c r="B1870" s="19">
        <v>10063</v>
      </c>
      <c r="C1870" s="19" t="s">
        <v>477</v>
      </c>
      <c r="F1870" s="19">
        <v>46</v>
      </c>
      <c r="G1870" s="19" t="s">
        <v>36</v>
      </c>
      <c r="H1870" s="19">
        <v>0</v>
      </c>
      <c r="J1870" s="19">
        <v>1</v>
      </c>
      <c r="K1870" s="20" t="s">
        <v>523</v>
      </c>
      <c r="L1870" s="20">
        <v>6</v>
      </c>
      <c r="M1870" s="20">
        <v>0.6</v>
      </c>
      <c r="N1870" s="20">
        <v>3236.16</v>
      </c>
      <c r="O1870" s="20">
        <v>776.7</v>
      </c>
      <c r="P1870" s="20">
        <v>24</v>
      </c>
      <c r="Q1870" s="20">
        <v>4012.86</v>
      </c>
      <c r="R1870" s="20">
        <v>0</v>
      </c>
      <c r="S1870" s="20">
        <v>0</v>
      </c>
      <c r="T1870" s="20">
        <v>0</v>
      </c>
      <c r="U1870" s="20">
        <v>4012.86</v>
      </c>
      <c r="V1870" s="20">
        <v>776.7</v>
      </c>
      <c r="W1870" s="20">
        <v>24</v>
      </c>
      <c r="X1870" s="20">
        <v>0</v>
      </c>
      <c r="Y1870" s="19">
        <v>2023</v>
      </c>
      <c r="Z1870" s="19">
        <v>8</v>
      </c>
    </row>
    <row r="1871" spans="1:26" x14ac:dyDescent="0.25">
      <c r="A1871" s="19">
        <v>202309</v>
      </c>
      <c r="B1871" s="19">
        <v>10063</v>
      </c>
      <c r="C1871" s="19" t="s">
        <v>477</v>
      </c>
      <c r="F1871" s="19">
        <v>46</v>
      </c>
      <c r="G1871" s="19" t="s">
        <v>36</v>
      </c>
      <c r="H1871" s="19">
        <v>0</v>
      </c>
      <c r="J1871" s="19">
        <v>1</v>
      </c>
      <c r="K1871" s="20" t="s">
        <v>523</v>
      </c>
      <c r="L1871" s="20">
        <v>4</v>
      </c>
      <c r="M1871" s="20">
        <v>0.4</v>
      </c>
      <c r="N1871" s="20">
        <v>3022.32</v>
      </c>
      <c r="O1871" s="20">
        <v>725.36</v>
      </c>
      <c r="P1871" s="20">
        <v>24</v>
      </c>
      <c r="Q1871" s="20">
        <v>3747.68</v>
      </c>
      <c r="R1871" s="20">
        <v>0</v>
      </c>
      <c r="S1871" s="20">
        <v>0</v>
      </c>
      <c r="T1871" s="20">
        <v>0</v>
      </c>
      <c r="U1871" s="20">
        <v>3747.68</v>
      </c>
      <c r="V1871" s="20">
        <v>725.36</v>
      </c>
      <c r="W1871" s="20">
        <v>24</v>
      </c>
      <c r="X1871" s="20">
        <v>0</v>
      </c>
      <c r="Y1871" s="19">
        <v>2023</v>
      </c>
      <c r="Z1871" s="19">
        <v>9</v>
      </c>
    </row>
    <row r="1872" spans="1:26" x14ac:dyDescent="0.25">
      <c r="A1872" s="19">
        <v>202312</v>
      </c>
      <c r="B1872" s="19">
        <v>10063</v>
      </c>
      <c r="C1872" s="19" t="s">
        <v>477</v>
      </c>
      <c r="F1872" s="19">
        <v>46</v>
      </c>
      <c r="G1872" s="19" t="s">
        <v>36</v>
      </c>
      <c r="H1872" s="19">
        <v>0</v>
      </c>
      <c r="J1872" s="19">
        <v>1</v>
      </c>
      <c r="K1872" s="20" t="s">
        <v>523</v>
      </c>
      <c r="L1872" s="20">
        <v>8</v>
      </c>
      <c r="M1872" s="20">
        <v>0.8</v>
      </c>
      <c r="N1872" s="20">
        <v>10706.88</v>
      </c>
      <c r="O1872" s="20">
        <v>2569.6799999999998</v>
      </c>
      <c r="P1872" s="20">
        <v>24</v>
      </c>
      <c r="Q1872" s="20">
        <v>13276.56</v>
      </c>
      <c r="R1872" s="20">
        <v>0</v>
      </c>
      <c r="S1872" s="20">
        <v>0</v>
      </c>
      <c r="T1872" s="20">
        <v>0</v>
      </c>
      <c r="U1872" s="20">
        <v>13276.56</v>
      </c>
      <c r="V1872" s="20">
        <v>2569.6799999999998</v>
      </c>
      <c r="W1872" s="20">
        <v>24</v>
      </c>
      <c r="X1872" s="20">
        <v>0</v>
      </c>
      <c r="Y1872" s="19">
        <v>2023</v>
      </c>
      <c r="Z1872" s="19">
        <v>12</v>
      </c>
    </row>
    <row r="1873" spans="1:26" x14ac:dyDescent="0.25">
      <c r="A1873" s="19">
        <v>202403</v>
      </c>
      <c r="B1873" s="19">
        <v>10063</v>
      </c>
      <c r="C1873" s="19" t="s">
        <v>477</v>
      </c>
      <c r="F1873" s="19">
        <v>46</v>
      </c>
      <c r="G1873" s="19" t="s">
        <v>36</v>
      </c>
      <c r="H1873" s="19">
        <v>0</v>
      </c>
      <c r="J1873" s="19">
        <v>1</v>
      </c>
      <c r="K1873" s="20" t="s">
        <v>523</v>
      </c>
      <c r="L1873" s="20">
        <v>8</v>
      </c>
      <c r="M1873" s="20">
        <v>0.8</v>
      </c>
      <c r="N1873" s="20">
        <v>18730.48</v>
      </c>
      <c r="O1873" s="20">
        <v>4495.28</v>
      </c>
      <c r="P1873" s="20">
        <v>24</v>
      </c>
      <c r="Q1873" s="20">
        <v>23225.759999999998</v>
      </c>
      <c r="R1873" s="20">
        <v>0</v>
      </c>
      <c r="S1873" s="20">
        <v>0</v>
      </c>
      <c r="T1873" s="20">
        <v>0</v>
      </c>
      <c r="U1873" s="20">
        <v>23225.759999999998</v>
      </c>
      <c r="V1873" s="20">
        <v>4495.28</v>
      </c>
      <c r="W1873" s="20">
        <v>24</v>
      </c>
      <c r="X1873" s="20">
        <v>0</v>
      </c>
      <c r="Y1873" s="19">
        <v>2024</v>
      </c>
      <c r="Z1873" s="19">
        <v>3</v>
      </c>
    </row>
    <row r="1874" spans="1:26" x14ac:dyDescent="0.25">
      <c r="A1874" s="19">
        <v>202306</v>
      </c>
      <c r="B1874" s="19">
        <v>11335</v>
      </c>
      <c r="C1874" s="19" t="s">
        <v>469</v>
      </c>
      <c r="F1874" s="19">
        <v>47</v>
      </c>
      <c r="G1874" s="19" t="s">
        <v>40</v>
      </c>
      <c r="H1874" s="19">
        <v>0</v>
      </c>
      <c r="J1874" s="19">
        <v>1</v>
      </c>
      <c r="K1874" s="20" t="s">
        <v>523</v>
      </c>
      <c r="L1874" s="20">
        <v>30</v>
      </c>
      <c r="M1874" s="20">
        <v>0.75</v>
      </c>
      <c r="N1874" s="20">
        <v>6582.87</v>
      </c>
      <c r="O1874" s="20">
        <v>1317.3</v>
      </c>
      <c r="P1874" s="20">
        <v>20.010000000000002</v>
      </c>
      <c r="Q1874" s="20">
        <v>7900.17</v>
      </c>
      <c r="R1874" s="20">
        <v>0</v>
      </c>
      <c r="S1874" s="20">
        <v>0</v>
      </c>
      <c r="T1874" s="20">
        <v>0</v>
      </c>
      <c r="U1874" s="20">
        <v>7900.17</v>
      </c>
      <c r="V1874" s="20">
        <v>1317.3</v>
      </c>
      <c r="W1874" s="20">
        <v>20.010000000000002</v>
      </c>
      <c r="X1874" s="20">
        <v>0</v>
      </c>
      <c r="Y1874" s="19">
        <v>2023</v>
      </c>
      <c r="Z1874" s="19">
        <v>6</v>
      </c>
    </row>
    <row r="1875" spans="1:26" x14ac:dyDescent="0.25">
      <c r="A1875" s="19">
        <v>202307</v>
      </c>
      <c r="B1875" s="19">
        <v>11335</v>
      </c>
      <c r="C1875" s="19" t="s">
        <v>469</v>
      </c>
      <c r="F1875" s="19">
        <v>47</v>
      </c>
      <c r="G1875" s="19" t="s">
        <v>40</v>
      </c>
      <c r="H1875" s="19">
        <v>0</v>
      </c>
      <c r="J1875" s="19">
        <v>1</v>
      </c>
      <c r="K1875" s="20" t="s">
        <v>523</v>
      </c>
      <c r="L1875" s="20">
        <v>24</v>
      </c>
      <c r="M1875" s="20">
        <v>0.6</v>
      </c>
      <c r="N1875" s="20">
        <v>5266.28</v>
      </c>
      <c r="O1875" s="20">
        <v>1053.8399999999999</v>
      </c>
      <c r="P1875" s="20">
        <v>20.010000000000002</v>
      </c>
      <c r="Q1875" s="20">
        <v>6320.12</v>
      </c>
      <c r="R1875" s="20">
        <v>0</v>
      </c>
      <c r="S1875" s="20">
        <v>0</v>
      </c>
      <c r="T1875" s="20">
        <v>0</v>
      </c>
      <c r="U1875" s="20">
        <v>6320.12</v>
      </c>
      <c r="V1875" s="20">
        <v>1053.8399999999999</v>
      </c>
      <c r="W1875" s="20">
        <v>20.010000000000002</v>
      </c>
      <c r="X1875" s="20">
        <v>0</v>
      </c>
      <c r="Y1875" s="19">
        <v>2023</v>
      </c>
      <c r="Z1875" s="19">
        <v>7</v>
      </c>
    </row>
    <row r="1876" spans="1:26" x14ac:dyDescent="0.25">
      <c r="A1876" s="19">
        <v>202309</v>
      </c>
      <c r="B1876" s="19">
        <v>11335</v>
      </c>
      <c r="C1876" s="19" t="s">
        <v>469</v>
      </c>
      <c r="F1876" s="19">
        <v>47</v>
      </c>
      <c r="G1876" s="19" t="s">
        <v>40</v>
      </c>
      <c r="H1876" s="19">
        <v>0</v>
      </c>
      <c r="J1876" s="19">
        <v>1</v>
      </c>
      <c r="K1876" s="20" t="s">
        <v>523</v>
      </c>
      <c r="L1876" s="20">
        <v>12</v>
      </c>
      <c r="M1876" s="20">
        <v>0.3</v>
      </c>
      <c r="N1876" s="20">
        <v>3707.25</v>
      </c>
      <c r="O1876" s="20">
        <v>741.78</v>
      </c>
      <c r="P1876" s="20">
        <v>20.010000000000002</v>
      </c>
      <c r="Q1876" s="20">
        <v>4449.03</v>
      </c>
      <c r="R1876" s="20">
        <v>0</v>
      </c>
      <c r="S1876" s="20">
        <v>0</v>
      </c>
      <c r="T1876" s="20">
        <v>0</v>
      </c>
      <c r="U1876" s="20">
        <v>4449.03</v>
      </c>
      <c r="V1876" s="20">
        <v>741.78</v>
      </c>
      <c r="W1876" s="20">
        <v>20.010000000000002</v>
      </c>
      <c r="X1876" s="20">
        <v>0</v>
      </c>
      <c r="Y1876" s="19">
        <v>2023</v>
      </c>
      <c r="Z1876" s="19">
        <v>9</v>
      </c>
    </row>
    <row r="1877" spans="1:26" x14ac:dyDescent="0.25">
      <c r="A1877" s="19">
        <v>202310</v>
      </c>
      <c r="B1877" s="19">
        <v>11335</v>
      </c>
      <c r="C1877" s="19" t="s">
        <v>469</v>
      </c>
      <c r="F1877" s="19">
        <v>47</v>
      </c>
      <c r="G1877" s="19" t="s">
        <v>40</v>
      </c>
      <c r="H1877" s="19">
        <v>0</v>
      </c>
      <c r="J1877" s="19">
        <v>1</v>
      </c>
      <c r="K1877" s="20" t="s">
        <v>523</v>
      </c>
      <c r="L1877" s="20">
        <v>6</v>
      </c>
      <c r="M1877" s="20">
        <v>0.15</v>
      </c>
      <c r="N1877" s="20">
        <v>1898.85</v>
      </c>
      <c r="O1877" s="20">
        <v>379.92</v>
      </c>
      <c r="P1877" s="20">
        <v>20.010000000000002</v>
      </c>
      <c r="Q1877" s="20">
        <v>2278.77</v>
      </c>
      <c r="R1877" s="20">
        <v>0</v>
      </c>
      <c r="S1877" s="20">
        <v>0</v>
      </c>
      <c r="T1877" s="20">
        <v>0</v>
      </c>
      <c r="U1877" s="20">
        <v>2278.77</v>
      </c>
      <c r="V1877" s="20">
        <v>379.92</v>
      </c>
      <c r="W1877" s="20">
        <v>20.010000000000002</v>
      </c>
      <c r="X1877" s="20">
        <v>0</v>
      </c>
      <c r="Y1877" s="19">
        <v>2023</v>
      </c>
      <c r="Z1877" s="19">
        <v>10</v>
      </c>
    </row>
    <row r="1878" spans="1:26" x14ac:dyDescent="0.25">
      <c r="A1878" s="19">
        <v>202311</v>
      </c>
      <c r="B1878" s="19">
        <v>11335</v>
      </c>
      <c r="C1878" s="19" t="s">
        <v>469</v>
      </c>
      <c r="F1878" s="19">
        <v>47</v>
      </c>
      <c r="G1878" s="19" t="s">
        <v>40</v>
      </c>
      <c r="H1878" s="19">
        <v>0</v>
      </c>
      <c r="J1878" s="19">
        <v>1</v>
      </c>
      <c r="K1878" s="20" t="s">
        <v>523</v>
      </c>
      <c r="L1878" s="20">
        <v>6</v>
      </c>
      <c r="M1878" s="20">
        <v>0.15</v>
      </c>
      <c r="N1878" s="20">
        <v>2183.64</v>
      </c>
      <c r="O1878" s="20">
        <v>436.92</v>
      </c>
      <c r="P1878" s="20">
        <v>20.010000000000002</v>
      </c>
      <c r="Q1878" s="20">
        <v>2620.56</v>
      </c>
      <c r="R1878" s="20">
        <v>0</v>
      </c>
      <c r="S1878" s="20">
        <v>0</v>
      </c>
      <c r="T1878" s="20">
        <v>0</v>
      </c>
      <c r="U1878" s="20">
        <v>2620.56</v>
      </c>
      <c r="V1878" s="20">
        <v>436.92</v>
      </c>
      <c r="W1878" s="20">
        <v>20.010000000000002</v>
      </c>
      <c r="X1878" s="20">
        <v>0</v>
      </c>
      <c r="Y1878" s="19">
        <v>2023</v>
      </c>
      <c r="Z1878" s="19">
        <v>11</v>
      </c>
    </row>
    <row r="1879" spans="1:26" x14ac:dyDescent="0.25">
      <c r="A1879" s="19">
        <v>202312</v>
      </c>
      <c r="B1879" s="19">
        <v>11335</v>
      </c>
      <c r="C1879" s="19" t="s">
        <v>469</v>
      </c>
      <c r="F1879" s="19">
        <v>47</v>
      </c>
      <c r="G1879" s="19" t="s">
        <v>40</v>
      </c>
      <c r="H1879" s="19">
        <v>0</v>
      </c>
      <c r="J1879" s="19">
        <v>1</v>
      </c>
      <c r="K1879" s="20" t="s">
        <v>523</v>
      </c>
      <c r="L1879" s="20">
        <v>18</v>
      </c>
      <c r="M1879" s="20">
        <v>0.45</v>
      </c>
      <c r="N1879" s="20">
        <v>10254.89</v>
      </c>
      <c r="O1879" s="20">
        <v>2051.94</v>
      </c>
      <c r="P1879" s="20">
        <v>20.010000000000002</v>
      </c>
      <c r="Q1879" s="20">
        <v>12306.83</v>
      </c>
      <c r="R1879" s="20">
        <v>0</v>
      </c>
      <c r="S1879" s="20">
        <v>0</v>
      </c>
      <c r="T1879" s="20">
        <v>0</v>
      </c>
      <c r="U1879" s="20">
        <v>12306.83</v>
      </c>
      <c r="V1879" s="20">
        <v>2051.94</v>
      </c>
      <c r="W1879" s="20">
        <v>20.010000000000002</v>
      </c>
      <c r="X1879" s="20">
        <v>0</v>
      </c>
      <c r="Y1879" s="19">
        <v>2023</v>
      </c>
      <c r="Z1879" s="19">
        <v>12</v>
      </c>
    </row>
    <row r="1880" spans="1:26" x14ac:dyDescent="0.25">
      <c r="A1880" s="19">
        <v>202401</v>
      </c>
      <c r="B1880" s="19">
        <v>11335</v>
      </c>
      <c r="C1880" s="19" t="s">
        <v>469</v>
      </c>
      <c r="F1880" s="19">
        <v>47</v>
      </c>
      <c r="G1880" s="19" t="s">
        <v>40</v>
      </c>
      <c r="H1880" s="19">
        <v>0</v>
      </c>
      <c r="J1880" s="19">
        <v>1</v>
      </c>
      <c r="K1880" s="20" t="s">
        <v>523</v>
      </c>
      <c r="L1880" s="20">
        <v>6</v>
      </c>
      <c r="M1880" s="20">
        <v>0.15</v>
      </c>
      <c r="N1880" s="20">
        <v>4522.74</v>
      </c>
      <c r="O1880" s="20">
        <v>995.4</v>
      </c>
      <c r="P1880" s="20">
        <v>22.01</v>
      </c>
      <c r="Q1880" s="20">
        <v>5518.14</v>
      </c>
      <c r="R1880" s="20">
        <v>0</v>
      </c>
      <c r="S1880" s="20">
        <v>0</v>
      </c>
      <c r="T1880" s="20">
        <v>0</v>
      </c>
      <c r="U1880" s="20">
        <v>5518.14</v>
      </c>
      <c r="V1880" s="20">
        <v>995.4</v>
      </c>
      <c r="W1880" s="20">
        <v>22.01</v>
      </c>
      <c r="X1880" s="20">
        <v>0</v>
      </c>
      <c r="Y1880" s="19">
        <v>2024</v>
      </c>
      <c r="Z1880" s="19">
        <v>1</v>
      </c>
    </row>
    <row r="1881" spans="1:26" x14ac:dyDescent="0.25">
      <c r="A1881" s="19">
        <v>202403</v>
      </c>
      <c r="B1881" s="19">
        <v>11335</v>
      </c>
      <c r="C1881" s="19" t="s">
        <v>469</v>
      </c>
      <c r="F1881" s="19">
        <v>47</v>
      </c>
      <c r="G1881" s="19" t="s">
        <v>40</v>
      </c>
      <c r="H1881" s="19">
        <v>0</v>
      </c>
      <c r="J1881" s="19">
        <v>1</v>
      </c>
      <c r="K1881" s="20" t="s">
        <v>523</v>
      </c>
      <c r="L1881" s="20">
        <v>12</v>
      </c>
      <c r="M1881" s="20">
        <v>0.3</v>
      </c>
      <c r="N1881" s="20">
        <v>12157.06</v>
      </c>
      <c r="O1881" s="20">
        <v>2432.52</v>
      </c>
      <c r="P1881" s="20">
        <v>20.010000000000002</v>
      </c>
      <c r="Q1881" s="20">
        <v>14589.58</v>
      </c>
      <c r="R1881" s="20">
        <v>0</v>
      </c>
      <c r="S1881" s="20">
        <v>0</v>
      </c>
      <c r="T1881" s="20">
        <v>0</v>
      </c>
      <c r="U1881" s="20">
        <v>14589.58</v>
      </c>
      <c r="V1881" s="20">
        <v>2432.52</v>
      </c>
      <c r="W1881" s="20">
        <v>20.010000000000002</v>
      </c>
      <c r="X1881" s="20">
        <v>0</v>
      </c>
      <c r="Y1881" s="19">
        <v>2024</v>
      </c>
      <c r="Z1881" s="19">
        <v>3</v>
      </c>
    </row>
    <row r="1882" spans="1:26" x14ac:dyDescent="0.25">
      <c r="A1882" s="19">
        <v>202306</v>
      </c>
      <c r="B1882" s="19">
        <v>11325</v>
      </c>
      <c r="C1882" s="19" t="s">
        <v>478</v>
      </c>
      <c r="F1882" s="19">
        <v>47</v>
      </c>
      <c r="G1882" s="19" t="s">
        <v>40</v>
      </c>
      <c r="H1882" s="19">
        <v>0</v>
      </c>
      <c r="J1882" s="19">
        <v>1</v>
      </c>
      <c r="K1882" s="20" t="s">
        <v>523</v>
      </c>
      <c r="L1882" s="20">
        <v>30</v>
      </c>
      <c r="M1882" s="20">
        <v>0.6</v>
      </c>
      <c r="N1882" s="20">
        <v>6582.87</v>
      </c>
      <c r="O1882" s="20">
        <v>1316.1</v>
      </c>
      <c r="P1882" s="20">
        <v>19.989999999999998</v>
      </c>
      <c r="Q1882" s="20">
        <v>7898.97</v>
      </c>
      <c r="R1882" s="20">
        <v>0</v>
      </c>
      <c r="S1882" s="20">
        <v>0</v>
      </c>
      <c r="T1882" s="20">
        <v>0</v>
      </c>
      <c r="U1882" s="20">
        <v>7898.97</v>
      </c>
      <c r="V1882" s="20">
        <v>1316.1</v>
      </c>
      <c r="W1882" s="20">
        <v>19.989999999999998</v>
      </c>
      <c r="X1882" s="20">
        <v>0</v>
      </c>
      <c r="Y1882" s="19">
        <v>2023</v>
      </c>
      <c r="Z1882" s="19">
        <v>6</v>
      </c>
    </row>
    <row r="1883" spans="1:26" x14ac:dyDescent="0.25">
      <c r="A1883" s="19">
        <v>202308</v>
      </c>
      <c r="B1883" s="19">
        <v>11325</v>
      </c>
      <c r="C1883" s="19" t="s">
        <v>478</v>
      </c>
      <c r="F1883" s="19">
        <v>47</v>
      </c>
      <c r="G1883" s="19" t="s">
        <v>40</v>
      </c>
      <c r="H1883" s="19">
        <v>0</v>
      </c>
      <c r="J1883" s="19">
        <v>1</v>
      </c>
      <c r="K1883" s="20" t="s">
        <v>523</v>
      </c>
      <c r="L1883" s="20">
        <v>24</v>
      </c>
      <c r="M1883" s="20">
        <v>0.48</v>
      </c>
      <c r="N1883" s="20">
        <v>7233.6</v>
      </c>
      <c r="O1883" s="20">
        <v>1446.24</v>
      </c>
      <c r="P1883" s="20">
        <v>19.989999999999998</v>
      </c>
      <c r="Q1883" s="20">
        <v>8679.84</v>
      </c>
      <c r="R1883" s="20">
        <v>0</v>
      </c>
      <c r="S1883" s="20">
        <v>0</v>
      </c>
      <c r="T1883" s="20">
        <v>0</v>
      </c>
      <c r="U1883" s="20">
        <v>8679.84</v>
      </c>
      <c r="V1883" s="20">
        <v>1446.24</v>
      </c>
      <c r="W1883" s="20">
        <v>19.989999999999998</v>
      </c>
      <c r="X1883" s="20">
        <v>0</v>
      </c>
      <c r="Y1883" s="19">
        <v>2023</v>
      </c>
      <c r="Z1883" s="19">
        <v>8</v>
      </c>
    </row>
    <row r="1884" spans="1:26" x14ac:dyDescent="0.25">
      <c r="A1884" s="19">
        <v>202312</v>
      </c>
      <c r="B1884" s="19">
        <v>11325</v>
      </c>
      <c r="C1884" s="19" t="s">
        <v>478</v>
      </c>
      <c r="F1884" s="19">
        <v>47</v>
      </c>
      <c r="G1884" s="19" t="s">
        <v>40</v>
      </c>
      <c r="H1884" s="19">
        <v>0</v>
      </c>
      <c r="J1884" s="19">
        <v>1</v>
      </c>
      <c r="K1884" s="20" t="s">
        <v>523</v>
      </c>
      <c r="L1884" s="20">
        <v>24</v>
      </c>
      <c r="M1884" s="20">
        <v>0.48</v>
      </c>
      <c r="N1884" s="20">
        <v>13120.96</v>
      </c>
      <c r="O1884" s="20">
        <v>2758.92</v>
      </c>
      <c r="P1884" s="20">
        <v>21.03</v>
      </c>
      <c r="Q1884" s="20">
        <v>15879.88</v>
      </c>
      <c r="R1884" s="20">
        <v>0</v>
      </c>
      <c r="S1884" s="20">
        <v>0</v>
      </c>
      <c r="T1884" s="20">
        <v>0</v>
      </c>
      <c r="U1884" s="20">
        <v>15879.88</v>
      </c>
      <c r="V1884" s="20">
        <v>2758.92</v>
      </c>
      <c r="W1884" s="20">
        <v>21.03</v>
      </c>
      <c r="X1884" s="20">
        <v>0</v>
      </c>
      <c r="Y1884" s="19">
        <v>2023</v>
      </c>
      <c r="Z1884" s="19">
        <v>12</v>
      </c>
    </row>
    <row r="1885" spans="1:26" x14ac:dyDescent="0.25">
      <c r="A1885" s="19">
        <v>202402</v>
      </c>
      <c r="B1885" s="19">
        <v>11325</v>
      </c>
      <c r="C1885" s="19" t="s">
        <v>478</v>
      </c>
      <c r="F1885" s="19">
        <v>47</v>
      </c>
      <c r="G1885" s="19" t="s">
        <v>40</v>
      </c>
      <c r="H1885" s="19">
        <v>0</v>
      </c>
      <c r="J1885" s="19">
        <v>1</v>
      </c>
      <c r="K1885" s="20" t="s">
        <v>523</v>
      </c>
      <c r="L1885" s="20">
        <v>12</v>
      </c>
      <c r="M1885" s="20">
        <v>0.24</v>
      </c>
      <c r="N1885" s="20">
        <v>12157.06</v>
      </c>
      <c r="O1885" s="20">
        <v>2430.6</v>
      </c>
      <c r="P1885" s="20">
        <v>19.989999999999998</v>
      </c>
      <c r="Q1885" s="20">
        <v>14587.66</v>
      </c>
      <c r="R1885" s="20">
        <v>0</v>
      </c>
      <c r="S1885" s="20">
        <v>0</v>
      </c>
      <c r="T1885" s="20">
        <v>0</v>
      </c>
      <c r="U1885" s="20">
        <v>14587.66</v>
      </c>
      <c r="V1885" s="20">
        <v>2430.6</v>
      </c>
      <c r="W1885" s="20">
        <v>19.989999999999998</v>
      </c>
      <c r="X1885" s="20">
        <v>0</v>
      </c>
      <c r="Y1885" s="19">
        <v>2024</v>
      </c>
      <c r="Z1885" s="19">
        <v>2</v>
      </c>
    </row>
    <row r="1886" spans="1:26" x14ac:dyDescent="0.25">
      <c r="A1886" s="19">
        <v>202403</v>
      </c>
      <c r="B1886" s="19">
        <v>11325</v>
      </c>
      <c r="C1886" s="19" t="s">
        <v>478</v>
      </c>
      <c r="F1886" s="19">
        <v>47</v>
      </c>
      <c r="G1886" s="19" t="s">
        <v>40</v>
      </c>
      <c r="H1886" s="19">
        <v>0</v>
      </c>
      <c r="J1886" s="19">
        <v>1</v>
      </c>
      <c r="K1886" s="20" t="s">
        <v>523</v>
      </c>
      <c r="L1886" s="20">
        <v>12</v>
      </c>
      <c r="M1886" s="20">
        <v>0.24</v>
      </c>
      <c r="N1886" s="20">
        <v>12157.06</v>
      </c>
      <c r="O1886" s="20">
        <v>2430.6</v>
      </c>
      <c r="P1886" s="20">
        <v>19.989999999999998</v>
      </c>
      <c r="Q1886" s="20">
        <v>14587.66</v>
      </c>
      <c r="R1886" s="20">
        <v>0</v>
      </c>
      <c r="S1886" s="20">
        <v>0</v>
      </c>
      <c r="T1886" s="20">
        <v>0</v>
      </c>
      <c r="U1886" s="20">
        <v>14587.66</v>
      </c>
      <c r="V1886" s="20">
        <v>2430.6</v>
      </c>
      <c r="W1886" s="20">
        <v>19.989999999999998</v>
      </c>
      <c r="X1886" s="20">
        <v>0</v>
      </c>
      <c r="Y1886" s="19">
        <v>2024</v>
      </c>
      <c r="Z1886" s="19">
        <v>3</v>
      </c>
    </row>
    <row r="1887" spans="1:26" x14ac:dyDescent="0.25">
      <c r="A1887" s="19">
        <v>202312</v>
      </c>
      <c r="B1887" s="19">
        <v>11031</v>
      </c>
      <c r="C1887" s="19" t="s">
        <v>756</v>
      </c>
      <c r="F1887" s="19">
        <v>47</v>
      </c>
      <c r="G1887" s="19" t="s">
        <v>40</v>
      </c>
      <c r="H1887" s="19">
        <v>0</v>
      </c>
      <c r="J1887" s="19">
        <v>1</v>
      </c>
      <c r="K1887" s="20" t="s">
        <v>523</v>
      </c>
      <c r="L1887" s="20">
        <v>-3</v>
      </c>
      <c r="M1887" s="20">
        <v>-0.15</v>
      </c>
      <c r="N1887" s="20">
        <v>-1206.42</v>
      </c>
      <c r="O1887" s="20">
        <v>-265.41000000000003</v>
      </c>
      <c r="P1887" s="20">
        <v>0</v>
      </c>
      <c r="Q1887" s="20">
        <v>-1471.83</v>
      </c>
      <c r="R1887" s="20">
        <v>0</v>
      </c>
      <c r="S1887" s="20">
        <v>0</v>
      </c>
      <c r="T1887" s="20">
        <v>0</v>
      </c>
      <c r="U1887" s="20">
        <v>-1471.83</v>
      </c>
      <c r="V1887" s="20">
        <v>-265.41000000000003</v>
      </c>
      <c r="W1887" s="20">
        <v>0</v>
      </c>
      <c r="X1887" s="20">
        <v>0</v>
      </c>
      <c r="Y1887" s="19">
        <v>2023</v>
      </c>
      <c r="Z1887" s="19">
        <v>12</v>
      </c>
    </row>
    <row r="1888" spans="1:26" x14ac:dyDescent="0.25">
      <c r="A1888" s="19">
        <v>202307</v>
      </c>
      <c r="B1888" s="19">
        <v>11330</v>
      </c>
      <c r="C1888" s="19" t="s">
        <v>359</v>
      </c>
      <c r="F1888" s="19">
        <v>47</v>
      </c>
      <c r="G1888" s="19" t="s">
        <v>40</v>
      </c>
      <c r="H1888" s="19">
        <v>0</v>
      </c>
      <c r="J1888" s="19">
        <v>1</v>
      </c>
      <c r="K1888" s="20" t="s">
        <v>523</v>
      </c>
      <c r="L1888" s="20">
        <v>36</v>
      </c>
      <c r="M1888" s="20">
        <v>3.6</v>
      </c>
      <c r="N1888" s="20">
        <v>7812.68</v>
      </c>
      <c r="O1888" s="20">
        <v>1562.4</v>
      </c>
      <c r="P1888" s="20">
        <v>20</v>
      </c>
      <c r="Q1888" s="20">
        <v>9375.08</v>
      </c>
      <c r="R1888" s="20">
        <v>0</v>
      </c>
      <c r="S1888" s="20">
        <v>0</v>
      </c>
      <c r="T1888" s="20">
        <v>0</v>
      </c>
      <c r="U1888" s="20">
        <v>9375.08</v>
      </c>
      <c r="V1888" s="20">
        <v>1562.4</v>
      </c>
      <c r="W1888" s="20">
        <v>20</v>
      </c>
      <c r="X1888" s="20">
        <v>0</v>
      </c>
      <c r="Y1888" s="19">
        <v>2023</v>
      </c>
      <c r="Z1888" s="19">
        <v>7</v>
      </c>
    </row>
    <row r="1889" spans="1:26" x14ac:dyDescent="0.25">
      <c r="A1889" s="19">
        <v>202308</v>
      </c>
      <c r="B1889" s="19">
        <v>11330</v>
      </c>
      <c r="C1889" s="19" t="s">
        <v>359</v>
      </c>
      <c r="F1889" s="19">
        <v>47</v>
      </c>
      <c r="G1889" s="19" t="s">
        <v>40</v>
      </c>
      <c r="H1889" s="19">
        <v>0</v>
      </c>
      <c r="J1889" s="19">
        <v>1</v>
      </c>
      <c r="K1889" s="20" t="s">
        <v>523</v>
      </c>
      <c r="L1889" s="20">
        <v>18</v>
      </c>
      <c r="M1889" s="20">
        <v>1.8</v>
      </c>
      <c r="N1889" s="20">
        <v>5425.2</v>
      </c>
      <c r="O1889" s="20">
        <v>1085.04</v>
      </c>
      <c r="P1889" s="20">
        <v>20</v>
      </c>
      <c r="Q1889" s="20">
        <v>6510.24</v>
      </c>
      <c r="R1889" s="20">
        <v>0</v>
      </c>
      <c r="S1889" s="20">
        <v>0</v>
      </c>
      <c r="T1889" s="20">
        <v>0</v>
      </c>
      <c r="U1889" s="20">
        <v>6510.24</v>
      </c>
      <c r="V1889" s="20">
        <v>1085.04</v>
      </c>
      <c r="W1889" s="20">
        <v>20</v>
      </c>
      <c r="X1889" s="20">
        <v>0</v>
      </c>
      <c r="Y1889" s="19">
        <v>2023</v>
      </c>
      <c r="Z1889" s="19">
        <v>8</v>
      </c>
    </row>
    <row r="1890" spans="1:26" x14ac:dyDescent="0.25">
      <c r="A1890" s="19">
        <v>202312</v>
      </c>
      <c r="B1890" s="19">
        <v>11330</v>
      </c>
      <c r="C1890" s="19" t="s">
        <v>359</v>
      </c>
      <c r="F1890" s="19">
        <v>47</v>
      </c>
      <c r="G1890" s="19" t="s">
        <v>40</v>
      </c>
      <c r="H1890" s="19">
        <v>0</v>
      </c>
      <c r="J1890" s="19">
        <v>1</v>
      </c>
      <c r="K1890" s="20" t="s">
        <v>523</v>
      </c>
      <c r="L1890" s="20">
        <v>6</v>
      </c>
      <c r="M1890" s="20">
        <v>0.6</v>
      </c>
      <c r="N1890" s="20">
        <v>4522.74</v>
      </c>
      <c r="O1890" s="20">
        <v>1040.22</v>
      </c>
      <c r="P1890" s="20">
        <v>23</v>
      </c>
      <c r="Q1890" s="20">
        <v>5562.96</v>
      </c>
      <c r="R1890" s="20">
        <v>0</v>
      </c>
      <c r="S1890" s="20">
        <v>0</v>
      </c>
      <c r="T1890" s="20">
        <v>0</v>
      </c>
      <c r="U1890" s="20">
        <v>5562.96</v>
      </c>
      <c r="V1890" s="20">
        <v>1040.22</v>
      </c>
      <c r="W1890" s="20">
        <v>23</v>
      </c>
      <c r="X1890" s="20">
        <v>0</v>
      </c>
      <c r="Y1890" s="19">
        <v>2023</v>
      </c>
      <c r="Z1890" s="19">
        <v>12</v>
      </c>
    </row>
    <row r="1891" spans="1:26" x14ac:dyDescent="0.25">
      <c r="A1891" s="19">
        <v>202401</v>
      </c>
      <c r="B1891" s="19">
        <v>11330</v>
      </c>
      <c r="C1891" s="19" t="s">
        <v>359</v>
      </c>
      <c r="F1891" s="19">
        <v>47</v>
      </c>
      <c r="G1891" s="19" t="s">
        <v>40</v>
      </c>
      <c r="H1891" s="19">
        <v>0</v>
      </c>
      <c r="J1891" s="19">
        <v>1</v>
      </c>
      <c r="K1891" s="20" t="s">
        <v>523</v>
      </c>
      <c r="L1891" s="20">
        <v>18</v>
      </c>
      <c r="M1891" s="20">
        <v>1.8</v>
      </c>
      <c r="N1891" s="20">
        <v>13568.22</v>
      </c>
      <c r="O1891" s="20">
        <v>2894.52</v>
      </c>
      <c r="P1891" s="20">
        <v>21.33</v>
      </c>
      <c r="Q1891" s="20">
        <v>16462.740000000002</v>
      </c>
      <c r="R1891" s="20">
        <v>0</v>
      </c>
      <c r="S1891" s="20">
        <v>0</v>
      </c>
      <c r="T1891" s="20">
        <v>0</v>
      </c>
      <c r="U1891" s="20">
        <v>16462.740000000002</v>
      </c>
      <c r="V1891" s="20">
        <v>2894.52</v>
      </c>
      <c r="W1891" s="20">
        <v>21.33</v>
      </c>
      <c r="X1891" s="20">
        <v>0</v>
      </c>
      <c r="Y1891" s="19">
        <v>2024</v>
      </c>
      <c r="Z1891" s="19">
        <v>1</v>
      </c>
    </row>
    <row r="1892" spans="1:26" x14ac:dyDescent="0.25">
      <c r="A1892" s="19">
        <v>202403</v>
      </c>
      <c r="B1892" s="19">
        <v>11330</v>
      </c>
      <c r="C1892" s="19" t="s">
        <v>359</v>
      </c>
      <c r="F1892" s="19">
        <v>47</v>
      </c>
      <c r="G1892" s="19" t="s">
        <v>40</v>
      </c>
      <c r="H1892" s="19">
        <v>0</v>
      </c>
      <c r="J1892" s="19">
        <v>1</v>
      </c>
      <c r="K1892" s="20" t="s">
        <v>523</v>
      </c>
      <c r="L1892" s="20">
        <v>12</v>
      </c>
      <c r="M1892" s="20">
        <v>1.2</v>
      </c>
      <c r="N1892" s="20">
        <v>11965.08</v>
      </c>
      <c r="O1892" s="20">
        <v>2393.04</v>
      </c>
      <c r="P1892" s="20">
        <v>20</v>
      </c>
      <c r="Q1892" s="20">
        <v>14358.12</v>
      </c>
      <c r="R1892" s="20">
        <v>0</v>
      </c>
      <c r="S1892" s="20">
        <v>0</v>
      </c>
      <c r="T1892" s="20">
        <v>0</v>
      </c>
      <c r="U1892" s="20">
        <v>14358.12</v>
      </c>
      <c r="V1892" s="20">
        <v>2393.04</v>
      </c>
      <c r="W1892" s="20">
        <v>20</v>
      </c>
      <c r="X1892" s="20">
        <v>0</v>
      </c>
      <c r="Y1892" s="19">
        <v>2024</v>
      </c>
      <c r="Z1892" s="19">
        <v>3</v>
      </c>
    </row>
    <row r="1893" spans="1:26" x14ac:dyDescent="0.25">
      <c r="A1893" s="19">
        <v>202404</v>
      </c>
      <c r="B1893" s="19">
        <v>11330</v>
      </c>
      <c r="C1893" s="19" t="s">
        <v>359</v>
      </c>
      <c r="F1893" s="19">
        <v>47</v>
      </c>
      <c r="G1893" s="19" t="s">
        <v>40</v>
      </c>
      <c r="H1893" s="19">
        <v>0</v>
      </c>
      <c r="J1893" s="19">
        <v>1</v>
      </c>
      <c r="K1893" s="20" t="s">
        <v>523</v>
      </c>
      <c r="L1893" s="20">
        <v>6</v>
      </c>
      <c r="M1893" s="20">
        <v>0.6</v>
      </c>
      <c r="N1893" s="20">
        <v>5982.54</v>
      </c>
      <c r="O1893" s="20">
        <v>1196.52</v>
      </c>
      <c r="P1893" s="20">
        <v>20</v>
      </c>
      <c r="Q1893" s="20">
        <v>7179.06</v>
      </c>
      <c r="R1893" s="20">
        <v>0</v>
      </c>
      <c r="S1893" s="20">
        <v>0</v>
      </c>
      <c r="T1893" s="20">
        <v>0</v>
      </c>
      <c r="U1893" s="20">
        <v>7179.06</v>
      </c>
      <c r="V1893" s="20">
        <v>1196.52</v>
      </c>
      <c r="W1893" s="20">
        <v>20</v>
      </c>
      <c r="X1893" s="20">
        <v>0</v>
      </c>
      <c r="Y1893" s="19">
        <v>2024</v>
      </c>
      <c r="Z1893" s="19">
        <v>4</v>
      </c>
    </row>
    <row r="1894" spans="1:26" x14ac:dyDescent="0.25">
      <c r="A1894" s="19">
        <v>202306</v>
      </c>
      <c r="B1894" s="19">
        <v>11032</v>
      </c>
      <c r="C1894" s="19" t="s">
        <v>801</v>
      </c>
      <c r="F1894" s="19">
        <v>47</v>
      </c>
      <c r="G1894" s="19" t="s">
        <v>40</v>
      </c>
      <c r="H1894" s="19">
        <v>0</v>
      </c>
      <c r="J1894" s="19">
        <v>1</v>
      </c>
      <c r="K1894" s="20" t="s">
        <v>523</v>
      </c>
      <c r="L1894" s="20">
        <v>40</v>
      </c>
      <c r="M1894" s="20">
        <v>4</v>
      </c>
      <c r="N1894" s="20">
        <v>11204.52</v>
      </c>
      <c r="O1894" s="20">
        <v>2240.8000000000002</v>
      </c>
      <c r="P1894" s="20">
        <v>20</v>
      </c>
      <c r="Q1894" s="20">
        <v>13445.32</v>
      </c>
      <c r="R1894" s="20">
        <v>0</v>
      </c>
      <c r="S1894" s="20">
        <v>0</v>
      </c>
      <c r="T1894" s="20">
        <v>0</v>
      </c>
      <c r="U1894" s="20">
        <v>13445.32</v>
      </c>
      <c r="V1894" s="20">
        <v>2240.8000000000002</v>
      </c>
      <c r="W1894" s="20">
        <v>20</v>
      </c>
      <c r="X1894" s="20">
        <v>0</v>
      </c>
      <c r="Y1894" s="19">
        <v>2023</v>
      </c>
      <c r="Z1894" s="19">
        <v>6</v>
      </c>
    </row>
    <row r="1895" spans="1:26" x14ac:dyDescent="0.25">
      <c r="A1895" s="19">
        <v>202307</v>
      </c>
      <c r="B1895" s="19">
        <v>11032</v>
      </c>
      <c r="C1895" s="19" t="s">
        <v>801</v>
      </c>
      <c r="F1895" s="19">
        <v>47</v>
      </c>
      <c r="G1895" s="19" t="s">
        <v>40</v>
      </c>
      <c r="H1895" s="19">
        <v>0</v>
      </c>
      <c r="J1895" s="19">
        <v>1</v>
      </c>
      <c r="K1895" s="20" t="s">
        <v>523</v>
      </c>
      <c r="L1895" s="20">
        <v>16</v>
      </c>
      <c r="M1895" s="20">
        <v>1.6</v>
      </c>
      <c r="N1895" s="20">
        <v>4481.8100000000004</v>
      </c>
      <c r="O1895" s="20">
        <v>896.32</v>
      </c>
      <c r="P1895" s="20">
        <v>20</v>
      </c>
      <c r="Q1895" s="20">
        <v>5378.13</v>
      </c>
      <c r="R1895" s="20">
        <v>0</v>
      </c>
      <c r="S1895" s="20">
        <v>0</v>
      </c>
      <c r="T1895" s="20">
        <v>0</v>
      </c>
      <c r="U1895" s="20">
        <v>5378.13</v>
      </c>
      <c r="V1895" s="20">
        <v>896.32</v>
      </c>
      <c r="W1895" s="20">
        <v>20</v>
      </c>
      <c r="X1895" s="20">
        <v>0</v>
      </c>
      <c r="Y1895" s="19">
        <v>2023</v>
      </c>
      <c r="Z1895" s="19">
        <v>7</v>
      </c>
    </row>
    <row r="1896" spans="1:26" x14ac:dyDescent="0.25">
      <c r="A1896" s="19">
        <v>202308</v>
      </c>
      <c r="B1896" s="19">
        <v>11032</v>
      </c>
      <c r="C1896" s="19" t="s">
        <v>801</v>
      </c>
      <c r="F1896" s="19">
        <v>47</v>
      </c>
      <c r="G1896" s="19" t="s">
        <v>40</v>
      </c>
      <c r="H1896" s="19">
        <v>0</v>
      </c>
      <c r="J1896" s="19">
        <v>1</v>
      </c>
      <c r="K1896" s="20" t="s">
        <v>523</v>
      </c>
      <c r="L1896" s="20">
        <v>24</v>
      </c>
      <c r="M1896" s="20">
        <v>2.4</v>
      </c>
      <c r="N1896" s="20">
        <v>7141.34</v>
      </c>
      <c r="O1896" s="20">
        <v>1428.24</v>
      </c>
      <c r="P1896" s="20">
        <v>20</v>
      </c>
      <c r="Q1896" s="20">
        <v>8569.58</v>
      </c>
      <c r="R1896" s="20">
        <v>0</v>
      </c>
      <c r="S1896" s="20">
        <v>0</v>
      </c>
      <c r="T1896" s="20">
        <v>0</v>
      </c>
      <c r="U1896" s="20">
        <v>8569.58</v>
      </c>
      <c r="V1896" s="20">
        <v>1428.24</v>
      </c>
      <c r="W1896" s="20">
        <v>20</v>
      </c>
      <c r="X1896" s="20">
        <v>0</v>
      </c>
      <c r="Y1896" s="19">
        <v>2023</v>
      </c>
      <c r="Z1896" s="19">
        <v>8</v>
      </c>
    </row>
    <row r="1897" spans="1:26" x14ac:dyDescent="0.25">
      <c r="A1897" s="19">
        <v>202306</v>
      </c>
      <c r="B1897" s="19">
        <v>10033</v>
      </c>
      <c r="C1897" s="19" t="s">
        <v>39</v>
      </c>
      <c r="F1897" s="19">
        <v>47</v>
      </c>
      <c r="G1897" s="19" t="s">
        <v>40</v>
      </c>
      <c r="H1897" s="19">
        <v>0</v>
      </c>
      <c r="J1897" s="19">
        <v>1</v>
      </c>
      <c r="K1897" s="20" t="s">
        <v>523</v>
      </c>
      <c r="L1897" s="20">
        <v>210</v>
      </c>
      <c r="M1897" s="20">
        <v>21</v>
      </c>
      <c r="N1897" s="20">
        <v>20581.07</v>
      </c>
      <c r="O1897" s="20">
        <v>5106.7</v>
      </c>
      <c r="P1897" s="20">
        <v>24.81</v>
      </c>
      <c r="Q1897" s="20">
        <v>25687.77</v>
      </c>
      <c r="R1897" s="20">
        <v>0</v>
      </c>
      <c r="S1897" s="20">
        <v>0</v>
      </c>
      <c r="T1897" s="20">
        <v>0</v>
      </c>
      <c r="U1897" s="20">
        <v>25687.77</v>
      </c>
      <c r="V1897" s="20">
        <v>5106.7</v>
      </c>
      <c r="W1897" s="20">
        <v>24.81</v>
      </c>
      <c r="X1897" s="20">
        <v>0</v>
      </c>
      <c r="Y1897" s="19">
        <v>2023</v>
      </c>
      <c r="Z1897" s="19">
        <v>6</v>
      </c>
    </row>
    <row r="1898" spans="1:26" x14ac:dyDescent="0.25">
      <c r="A1898" s="19">
        <v>202307</v>
      </c>
      <c r="B1898" s="19">
        <v>10033</v>
      </c>
      <c r="C1898" s="19" t="s">
        <v>39</v>
      </c>
      <c r="F1898" s="19">
        <v>47</v>
      </c>
      <c r="G1898" s="19" t="s">
        <v>40</v>
      </c>
      <c r="H1898" s="19">
        <v>0</v>
      </c>
      <c r="J1898" s="19">
        <v>1</v>
      </c>
      <c r="K1898" s="20" t="s">
        <v>523</v>
      </c>
      <c r="L1898" s="20">
        <v>280</v>
      </c>
      <c r="M1898" s="20">
        <v>28</v>
      </c>
      <c r="N1898" s="20">
        <v>29847.72</v>
      </c>
      <c r="O1898" s="20">
        <v>7398.8</v>
      </c>
      <c r="P1898" s="20">
        <v>24.79</v>
      </c>
      <c r="Q1898" s="20">
        <v>37246.519999999997</v>
      </c>
      <c r="R1898" s="20">
        <v>0</v>
      </c>
      <c r="S1898" s="20">
        <v>0</v>
      </c>
      <c r="T1898" s="20">
        <v>0</v>
      </c>
      <c r="U1898" s="20">
        <v>37246.519999999997</v>
      </c>
      <c r="V1898" s="20">
        <v>7398.8</v>
      </c>
      <c r="W1898" s="20">
        <v>24.79</v>
      </c>
      <c r="X1898" s="20">
        <v>0</v>
      </c>
      <c r="Y1898" s="19">
        <v>2023</v>
      </c>
      <c r="Z1898" s="19">
        <v>7</v>
      </c>
    </row>
    <row r="1899" spans="1:26" x14ac:dyDescent="0.25">
      <c r="A1899" s="19">
        <v>202308</v>
      </c>
      <c r="B1899" s="19">
        <v>10033</v>
      </c>
      <c r="C1899" s="19" t="s">
        <v>39</v>
      </c>
      <c r="F1899" s="19">
        <v>47</v>
      </c>
      <c r="G1899" s="19" t="s">
        <v>40</v>
      </c>
      <c r="H1899" s="19">
        <v>0</v>
      </c>
      <c r="J1899" s="19">
        <v>1</v>
      </c>
      <c r="K1899" s="20" t="s">
        <v>523</v>
      </c>
      <c r="L1899" s="20">
        <v>380</v>
      </c>
      <c r="M1899" s="20">
        <v>38</v>
      </c>
      <c r="N1899" s="20">
        <v>47089.31</v>
      </c>
      <c r="O1899" s="20">
        <v>11775.2</v>
      </c>
      <c r="P1899" s="20">
        <v>25.01</v>
      </c>
      <c r="Q1899" s="20">
        <v>58864.51</v>
      </c>
      <c r="R1899" s="20">
        <v>0</v>
      </c>
      <c r="S1899" s="20">
        <v>0</v>
      </c>
      <c r="T1899" s="20">
        <v>0</v>
      </c>
      <c r="U1899" s="20">
        <v>58864.51</v>
      </c>
      <c r="V1899" s="20">
        <v>11775.2</v>
      </c>
      <c r="W1899" s="20">
        <v>25.01</v>
      </c>
      <c r="X1899" s="20">
        <v>0</v>
      </c>
      <c r="Y1899" s="19">
        <v>2023</v>
      </c>
      <c r="Z1899" s="19">
        <v>8</v>
      </c>
    </row>
    <row r="1900" spans="1:26" x14ac:dyDescent="0.25">
      <c r="A1900" s="19">
        <v>202309</v>
      </c>
      <c r="B1900" s="19">
        <v>10033</v>
      </c>
      <c r="C1900" s="19" t="s">
        <v>39</v>
      </c>
      <c r="F1900" s="19">
        <v>47</v>
      </c>
      <c r="G1900" s="19" t="s">
        <v>40</v>
      </c>
      <c r="H1900" s="19">
        <v>0</v>
      </c>
      <c r="J1900" s="19">
        <v>1</v>
      </c>
      <c r="K1900" s="20" t="s">
        <v>523</v>
      </c>
      <c r="L1900" s="20">
        <v>230</v>
      </c>
      <c r="M1900" s="20">
        <v>23</v>
      </c>
      <c r="N1900" s="20">
        <v>34938.28</v>
      </c>
      <c r="O1900" s="20">
        <v>8591.5</v>
      </c>
      <c r="P1900" s="20">
        <v>24.59</v>
      </c>
      <c r="Q1900" s="20">
        <v>43529.78</v>
      </c>
      <c r="R1900" s="20">
        <v>0</v>
      </c>
      <c r="S1900" s="20">
        <v>0</v>
      </c>
      <c r="T1900" s="20">
        <v>0</v>
      </c>
      <c r="U1900" s="20">
        <v>43529.78</v>
      </c>
      <c r="V1900" s="20">
        <v>8591.5</v>
      </c>
      <c r="W1900" s="20">
        <v>24.59</v>
      </c>
      <c r="X1900" s="20">
        <v>0</v>
      </c>
      <c r="Y1900" s="19">
        <v>2023</v>
      </c>
      <c r="Z1900" s="19">
        <v>9</v>
      </c>
    </row>
    <row r="1901" spans="1:26" x14ac:dyDescent="0.25">
      <c r="A1901" s="19">
        <v>202310</v>
      </c>
      <c r="B1901" s="19">
        <v>10033</v>
      </c>
      <c r="C1901" s="19" t="s">
        <v>39</v>
      </c>
      <c r="F1901" s="19">
        <v>47</v>
      </c>
      <c r="G1901" s="19" t="s">
        <v>40</v>
      </c>
      <c r="H1901" s="19">
        <v>0</v>
      </c>
      <c r="J1901" s="19">
        <v>1</v>
      </c>
      <c r="K1901" s="20" t="s">
        <v>523</v>
      </c>
      <c r="L1901" s="20">
        <v>320</v>
      </c>
      <c r="M1901" s="20">
        <v>32</v>
      </c>
      <c r="N1901" s="20">
        <v>50209.919999999998</v>
      </c>
      <c r="O1901" s="20">
        <v>12985</v>
      </c>
      <c r="P1901" s="20">
        <v>25.86</v>
      </c>
      <c r="Q1901" s="20">
        <v>63194.92</v>
      </c>
      <c r="R1901" s="20">
        <v>0</v>
      </c>
      <c r="S1901" s="20">
        <v>0</v>
      </c>
      <c r="T1901" s="20">
        <v>0</v>
      </c>
      <c r="U1901" s="20">
        <v>63194.92</v>
      </c>
      <c r="V1901" s="20">
        <v>12985</v>
      </c>
      <c r="W1901" s="20">
        <v>25.86</v>
      </c>
      <c r="X1901" s="20">
        <v>0</v>
      </c>
      <c r="Y1901" s="19">
        <v>2023</v>
      </c>
      <c r="Z1901" s="19">
        <v>10</v>
      </c>
    </row>
    <row r="1902" spans="1:26" x14ac:dyDescent="0.25">
      <c r="A1902" s="19">
        <v>202311</v>
      </c>
      <c r="B1902" s="19">
        <v>10033</v>
      </c>
      <c r="C1902" s="19" t="s">
        <v>39</v>
      </c>
      <c r="F1902" s="19">
        <v>47</v>
      </c>
      <c r="G1902" s="19" t="s">
        <v>40</v>
      </c>
      <c r="H1902" s="19">
        <v>0</v>
      </c>
      <c r="J1902" s="19">
        <v>1</v>
      </c>
      <c r="K1902" s="20" t="s">
        <v>523</v>
      </c>
      <c r="L1902" s="20">
        <v>220</v>
      </c>
      <c r="M1902" s="20">
        <v>22</v>
      </c>
      <c r="N1902" s="20">
        <v>39327.42</v>
      </c>
      <c r="O1902" s="20">
        <v>9778.7999999999993</v>
      </c>
      <c r="P1902" s="20">
        <v>24.87</v>
      </c>
      <c r="Q1902" s="20">
        <v>49106.22</v>
      </c>
      <c r="R1902" s="20">
        <v>0</v>
      </c>
      <c r="S1902" s="20">
        <v>0</v>
      </c>
      <c r="T1902" s="20">
        <v>0</v>
      </c>
      <c r="U1902" s="20">
        <v>49106.22</v>
      </c>
      <c r="V1902" s="20">
        <v>9778.7999999999993</v>
      </c>
      <c r="W1902" s="20">
        <v>24.87</v>
      </c>
      <c r="X1902" s="20">
        <v>0</v>
      </c>
      <c r="Y1902" s="19">
        <v>2023</v>
      </c>
      <c r="Z1902" s="19">
        <v>11</v>
      </c>
    </row>
    <row r="1903" spans="1:26" x14ac:dyDescent="0.25">
      <c r="A1903" s="19">
        <v>202312</v>
      </c>
      <c r="B1903" s="19">
        <v>10033</v>
      </c>
      <c r="C1903" s="19" t="s">
        <v>39</v>
      </c>
      <c r="F1903" s="19">
        <v>47</v>
      </c>
      <c r="G1903" s="19" t="s">
        <v>40</v>
      </c>
      <c r="H1903" s="19">
        <v>0</v>
      </c>
      <c r="J1903" s="19">
        <v>1</v>
      </c>
      <c r="K1903" s="20" t="s">
        <v>523</v>
      </c>
      <c r="L1903" s="20">
        <v>261</v>
      </c>
      <c r="M1903" s="20">
        <v>26.1</v>
      </c>
      <c r="N1903" s="20">
        <v>66552.149999999994</v>
      </c>
      <c r="O1903" s="20">
        <v>16414.310000000001</v>
      </c>
      <c r="P1903" s="20">
        <v>24.66</v>
      </c>
      <c r="Q1903" s="20">
        <v>82966.460000000006</v>
      </c>
      <c r="R1903" s="20">
        <v>0</v>
      </c>
      <c r="S1903" s="20">
        <v>0</v>
      </c>
      <c r="T1903" s="20">
        <v>0</v>
      </c>
      <c r="U1903" s="20">
        <v>82966.460000000006</v>
      </c>
      <c r="V1903" s="20">
        <v>16414.310000000001</v>
      </c>
      <c r="W1903" s="20">
        <v>24.66</v>
      </c>
      <c r="X1903" s="20">
        <v>0</v>
      </c>
      <c r="Y1903" s="19">
        <v>2023</v>
      </c>
      <c r="Z1903" s="19">
        <v>12</v>
      </c>
    </row>
    <row r="1904" spans="1:26" x14ac:dyDescent="0.25">
      <c r="A1904" s="19">
        <v>202401</v>
      </c>
      <c r="B1904" s="19">
        <v>10033</v>
      </c>
      <c r="C1904" s="19" t="s">
        <v>39</v>
      </c>
      <c r="F1904" s="19">
        <v>47</v>
      </c>
      <c r="G1904" s="19" t="s">
        <v>40</v>
      </c>
      <c r="H1904" s="19">
        <v>0</v>
      </c>
      <c r="J1904" s="19">
        <v>1</v>
      </c>
      <c r="K1904" s="20" t="s">
        <v>523</v>
      </c>
      <c r="L1904" s="20">
        <v>310</v>
      </c>
      <c r="M1904" s="20">
        <v>31</v>
      </c>
      <c r="N1904" s="20">
        <v>102532.66</v>
      </c>
      <c r="O1904" s="20">
        <v>25957</v>
      </c>
      <c r="P1904" s="20">
        <v>25.32</v>
      </c>
      <c r="Q1904" s="20">
        <v>128489.66</v>
      </c>
      <c r="R1904" s="20">
        <v>0</v>
      </c>
      <c r="S1904" s="20">
        <v>0</v>
      </c>
      <c r="T1904" s="20">
        <v>0</v>
      </c>
      <c r="U1904" s="20">
        <v>128489.66</v>
      </c>
      <c r="V1904" s="20">
        <v>25957</v>
      </c>
      <c r="W1904" s="20">
        <v>25.32</v>
      </c>
      <c r="X1904" s="20">
        <v>0.01</v>
      </c>
      <c r="Y1904" s="19">
        <v>2024</v>
      </c>
      <c r="Z1904" s="19">
        <v>1</v>
      </c>
    </row>
    <row r="1905" spans="1:26" x14ac:dyDescent="0.25">
      <c r="A1905" s="19">
        <v>202402</v>
      </c>
      <c r="B1905" s="19">
        <v>10033</v>
      </c>
      <c r="C1905" s="19" t="s">
        <v>39</v>
      </c>
      <c r="F1905" s="19">
        <v>47</v>
      </c>
      <c r="G1905" s="19" t="s">
        <v>40</v>
      </c>
      <c r="H1905" s="19">
        <v>0</v>
      </c>
      <c r="J1905" s="19">
        <v>1</v>
      </c>
      <c r="K1905" s="20" t="s">
        <v>523</v>
      </c>
      <c r="L1905" s="20">
        <v>69</v>
      </c>
      <c r="M1905" s="20">
        <v>6.9</v>
      </c>
      <c r="N1905" s="20">
        <v>29335.59</v>
      </c>
      <c r="O1905" s="20">
        <v>7187.14</v>
      </c>
      <c r="P1905" s="20">
        <v>24.5</v>
      </c>
      <c r="Q1905" s="20">
        <v>36522.730000000003</v>
      </c>
      <c r="R1905" s="20">
        <v>0</v>
      </c>
      <c r="S1905" s="20">
        <v>0</v>
      </c>
      <c r="T1905" s="20">
        <v>0</v>
      </c>
      <c r="U1905" s="20">
        <v>36522.730000000003</v>
      </c>
      <c r="V1905" s="20">
        <v>7187.14</v>
      </c>
      <c r="W1905" s="20">
        <v>24.5</v>
      </c>
      <c r="X1905" s="20">
        <v>0</v>
      </c>
      <c r="Y1905" s="19">
        <v>2024</v>
      </c>
      <c r="Z1905" s="19">
        <v>2</v>
      </c>
    </row>
    <row r="1906" spans="1:26" x14ac:dyDescent="0.25">
      <c r="A1906" s="19">
        <v>202403</v>
      </c>
      <c r="B1906" s="19">
        <v>10033</v>
      </c>
      <c r="C1906" s="19" t="s">
        <v>39</v>
      </c>
      <c r="F1906" s="19">
        <v>47</v>
      </c>
      <c r="G1906" s="19" t="s">
        <v>40</v>
      </c>
      <c r="H1906" s="19">
        <v>0</v>
      </c>
      <c r="J1906" s="19">
        <v>1</v>
      </c>
      <c r="K1906" s="20" t="s">
        <v>523</v>
      </c>
      <c r="L1906" s="20">
        <v>121</v>
      </c>
      <c r="M1906" s="20">
        <v>12.1</v>
      </c>
      <c r="N1906" s="20">
        <v>54850.51</v>
      </c>
      <c r="O1906" s="20">
        <v>13538.03</v>
      </c>
      <c r="P1906" s="20">
        <v>24.68</v>
      </c>
      <c r="Q1906" s="20">
        <v>68388.539999999994</v>
      </c>
      <c r="R1906" s="20">
        <v>0</v>
      </c>
      <c r="S1906" s="20">
        <v>0</v>
      </c>
      <c r="T1906" s="20">
        <v>0</v>
      </c>
      <c r="U1906" s="20">
        <v>68388.539999999994</v>
      </c>
      <c r="V1906" s="20">
        <v>13538.03</v>
      </c>
      <c r="W1906" s="20">
        <v>24.68</v>
      </c>
      <c r="X1906" s="20">
        <v>0</v>
      </c>
      <c r="Y1906" s="19">
        <v>2024</v>
      </c>
      <c r="Z1906" s="19">
        <v>3</v>
      </c>
    </row>
    <row r="1907" spans="1:26" x14ac:dyDescent="0.25">
      <c r="A1907" s="19">
        <v>202404</v>
      </c>
      <c r="B1907" s="19">
        <v>10033</v>
      </c>
      <c r="C1907" s="19" t="s">
        <v>39</v>
      </c>
      <c r="F1907" s="19">
        <v>47</v>
      </c>
      <c r="G1907" s="19" t="s">
        <v>40</v>
      </c>
      <c r="H1907" s="19">
        <v>0</v>
      </c>
      <c r="J1907" s="19">
        <v>1</v>
      </c>
      <c r="K1907" s="20" t="s">
        <v>523</v>
      </c>
      <c r="L1907" s="20">
        <v>60</v>
      </c>
      <c r="M1907" s="20">
        <v>6</v>
      </c>
      <c r="N1907" s="20">
        <v>27198.6</v>
      </c>
      <c r="O1907" s="20">
        <v>6935.7</v>
      </c>
      <c r="P1907" s="20">
        <v>25.5</v>
      </c>
      <c r="Q1907" s="20">
        <v>34134.300000000003</v>
      </c>
      <c r="R1907" s="20">
        <v>0</v>
      </c>
      <c r="S1907" s="20">
        <v>0</v>
      </c>
      <c r="T1907" s="20">
        <v>0</v>
      </c>
      <c r="U1907" s="20">
        <v>34134.300000000003</v>
      </c>
      <c r="V1907" s="20">
        <v>6935.7</v>
      </c>
      <c r="W1907" s="20">
        <v>25.5</v>
      </c>
      <c r="X1907" s="20">
        <v>0</v>
      </c>
      <c r="Y1907" s="19">
        <v>2024</v>
      </c>
      <c r="Z1907" s="19">
        <v>4</v>
      </c>
    </row>
    <row r="1908" spans="1:26" x14ac:dyDescent="0.25">
      <c r="A1908" s="19">
        <v>202306</v>
      </c>
      <c r="B1908" s="19">
        <v>10034</v>
      </c>
      <c r="C1908" s="19" t="s">
        <v>41</v>
      </c>
      <c r="F1908" s="19">
        <v>47</v>
      </c>
      <c r="G1908" s="19" t="s">
        <v>40</v>
      </c>
      <c r="H1908" s="19">
        <v>0</v>
      </c>
      <c r="J1908" s="19">
        <v>1</v>
      </c>
      <c r="K1908" s="20" t="s">
        <v>523</v>
      </c>
      <c r="L1908" s="20">
        <v>60</v>
      </c>
      <c r="M1908" s="20">
        <v>6</v>
      </c>
      <c r="N1908" s="20">
        <v>10305.030000000001</v>
      </c>
      <c r="O1908" s="20">
        <v>2524.8000000000002</v>
      </c>
      <c r="P1908" s="20">
        <v>24.5</v>
      </c>
      <c r="Q1908" s="20">
        <v>12829.83</v>
      </c>
      <c r="R1908" s="20">
        <v>0</v>
      </c>
      <c r="S1908" s="20">
        <v>0</v>
      </c>
      <c r="T1908" s="20">
        <v>0</v>
      </c>
      <c r="U1908" s="20">
        <v>12829.83</v>
      </c>
      <c r="V1908" s="20">
        <v>2524.8000000000002</v>
      </c>
      <c r="W1908" s="20">
        <v>24.5</v>
      </c>
      <c r="X1908" s="20">
        <v>0</v>
      </c>
      <c r="Y1908" s="19">
        <v>2023</v>
      </c>
      <c r="Z1908" s="19">
        <v>6</v>
      </c>
    </row>
    <row r="1909" spans="1:26" x14ac:dyDescent="0.25">
      <c r="A1909" s="19">
        <v>202307</v>
      </c>
      <c r="B1909" s="19">
        <v>10034</v>
      </c>
      <c r="C1909" s="19" t="s">
        <v>41</v>
      </c>
      <c r="F1909" s="19">
        <v>47</v>
      </c>
      <c r="G1909" s="19" t="s">
        <v>40</v>
      </c>
      <c r="H1909" s="19">
        <v>0</v>
      </c>
      <c r="J1909" s="19">
        <v>1</v>
      </c>
      <c r="K1909" s="20" t="s">
        <v>523</v>
      </c>
      <c r="L1909" s="20">
        <v>80</v>
      </c>
      <c r="M1909" s="20">
        <v>8</v>
      </c>
      <c r="N1909" s="20">
        <v>15365.68</v>
      </c>
      <c r="O1909" s="20">
        <v>3764.8</v>
      </c>
      <c r="P1909" s="20">
        <v>24.5</v>
      </c>
      <c r="Q1909" s="20">
        <v>19130.48</v>
      </c>
      <c r="R1909" s="20">
        <v>0</v>
      </c>
      <c r="S1909" s="20">
        <v>0</v>
      </c>
      <c r="T1909" s="20">
        <v>0</v>
      </c>
      <c r="U1909" s="20">
        <v>19130.48</v>
      </c>
      <c r="V1909" s="20">
        <v>3764.8</v>
      </c>
      <c r="W1909" s="20">
        <v>24.5</v>
      </c>
      <c r="X1909" s="20">
        <v>0</v>
      </c>
      <c r="Y1909" s="19">
        <v>2023</v>
      </c>
      <c r="Z1909" s="19">
        <v>7</v>
      </c>
    </row>
    <row r="1910" spans="1:26" x14ac:dyDescent="0.25">
      <c r="A1910" s="19">
        <v>202308</v>
      </c>
      <c r="B1910" s="19">
        <v>10034</v>
      </c>
      <c r="C1910" s="19" t="s">
        <v>41</v>
      </c>
      <c r="F1910" s="19">
        <v>47</v>
      </c>
      <c r="G1910" s="19" t="s">
        <v>40</v>
      </c>
      <c r="H1910" s="19">
        <v>0</v>
      </c>
      <c r="J1910" s="19">
        <v>1</v>
      </c>
      <c r="K1910" s="20" t="s">
        <v>523</v>
      </c>
      <c r="L1910" s="20">
        <v>399</v>
      </c>
      <c r="M1910" s="20">
        <v>39.9</v>
      </c>
      <c r="N1910" s="20">
        <v>102314.71</v>
      </c>
      <c r="O1910" s="20">
        <v>26536.47</v>
      </c>
      <c r="P1910" s="20">
        <v>25.94</v>
      </c>
      <c r="Q1910" s="20">
        <v>128851.18</v>
      </c>
      <c r="R1910" s="20">
        <v>99059.96</v>
      </c>
      <c r="S1910" s="20">
        <v>0</v>
      </c>
      <c r="T1910" s="20">
        <v>0</v>
      </c>
      <c r="U1910" s="20">
        <v>29791.22</v>
      </c>
      <c r="V1910" s="20">
        <v>-72523.490000000005</v>
      </c>
      <c r="W1910" s="20">
        <v>-70.88</v>
      </c>
      <c r="X1910" s="20">
        <v>-0.02</v>
      </c>
      <c r="Y1910" s="19">
        <v>2023</v>
      </c>
      <c r="Z1910" s="19">
        <v>8</v>
      </c>
    </row>
    <row r="1911" spans="1:26" x14ac:dyDescent="0.25">
      <c r="A1911" s="19">
        <v>202309</v>
      </c>
      <c r="B1911" s="19">
        <v>10034</v>
      </c>
      <c r="C1911" s="19" t="s">
        <v>41</v>
      </c>
      <c r="F1911" s="19">
        <v>47</v>
      </c>
      <c r="G1911" s="19" t="s">
        <v>40</v>
      </c>
      <c r="H1911" s="19">
        <v>0</v>
      </c>
      <c r="J1911" s="19">
        <v>1</v>
      </c>
      <c r="K1911" s="20" t="s">
        <v>523</v>
      </c>
      <c r="L1911" s="20">
        <v>20</v>
      </c>
      <c r="M1911" s="20">
        <v>2</v>
      </c>
      <c r="N1911" s="20">
        <v>5601.84</v>
      </c>
      <c r="O1911" s="20">
        <v>1372.4</v>
      </c>
      <c r="P1911" s="20">
        <v>24.5</v>
      </c>
      <c r="Q1911" s="20">
        <v>6974.24</v>
      </c>
      <c r="R1911" s="20">
        <v>0</v>
      </c>
      <c r="S1911" s="20">
        <v>0</v>
      </c>
      <c r="T1911" s="20">
        <v>0</v>
      </c>
      <c r="U1911" s="20">
        <v>6974.24</v>
      </c>
      <c r="V1911" s="20">
        <v>1372.4</v>
      </c>
      <c r="W1911" s="20">
        <v>24.5</v>
      </c>
      <c r="X1911" s="20">
        <v>0</v>
      </c>
      <c r="Y1911" s="19">
        <v>2023</v>
      </c>
      <c r="Z1911" s="19">
        <v>9</v>
      </c>
    </row>
    <row r="1912" spans="1:26" x14ac:dyDescent="0.25">
      <c r="A1912" s="19">
        <v>202310</v>
      </c>
      <c r="B1912" s="19">
        <v>10034</v>
      </c>
      <c r="C1912" s="19" t="s">
        <v>41</v>
      </c>
      <c r="F1912" s="19">
        <v>47</v>
      </c>
      <c r="G1912" s="19" t="s">
        <v>40</v>
      </c>
      <c r="H1912" s="19">
        <v>0</v>
      </c>
      <c r="J1912" s="19">
        <v>1</v>
      </c>
      <c r="K1912" s="20" t="s">
        <v>523</v>
      </c>
      <c r="L1912" s="20">
        <v>60</v>
      </c>
      <c r="M1912" s="20">
        <v>6</v>
      </c>
      <c r="N1912" s="20">
        <v>16805.52</v>
      </c>
      <c r="O1912" s="20">
        <v>4117.2</v>
      </c>
      <c r="P1912" s="20">
        <v>24.5</v>
      </c>
      <c r="Q1912" s="20">
        <v>20922.72</v>
      </c>
      <c r="R1912" s="20">
        <v>0</v>
      </c>
      <c r="S1912" s="20">
        <v>0</v>
      </c>
      <c r="T1912" s="20">
        <v>0</v>
      </c>
      <c r="U1912" s="20">
        <v>20922.72</v>
      </c>
      <c r="V1912" s="20">
        <v>4117.2</v>
      </c>
      <c r="W1912" s="20">
        <v>24.5</v>
      </c>
      <c r="X1912" s="20">
        <v>0</v>
      </c>
      <c r="Y1912" s="19">
        <v>2023</v>
      </c>
      <c r="Z1912" s="19">
        <v>10</v>
      </c>
    </row>
    <row r="1913" spans="1:26" x14ac:dyDescent="0.25">
      <c r="A1913" s="19">
        <v>202311</v>
      </c>
      <c r="B1913" s="19">
        <v>10034</v>
      </c>
      <c r="C1913" s="19" t="s">
        <v>41</v>
      </c>
      <c r="F1913" s="19">
        <v>47</v>
      </c>
      <c r="G1913" s="19" t="s">
        <v>40</v>
      </c>
      <c r="H1913" s="19">
        <v>0</v>
      </c>
      <c r="J1913" s="19">
        <v>1</v>
      </c>
      <c r="K1913" s="20" t="s">
        <v>523</v>
      </c>
      <c r="L1913" s="20">
        <v>60</v>
      </c>
      <c r="M1913" s="20">
        <v>6</v>
      </c>
      <c r="N1913" s="20">
        <v>19326.599999999999</v>
      </c>
      <c r="O1913" s="20">
        <v>4799.6000000000004</v>
      </c>
      <c r="P1913" s="20">
        <v>24.83</v>
      </c>
      <c r="Q1913" s="20">
        <v>24126.2</v>
      </c>
      <c r="R1913" s="20">
        <v>0</v>
      </c>
      <c r="S1913" s="20">
        <v>0</v>
      </c>
      <c r="T1913" s="20">
        <v>0</v>
      </c>
      <c r="U1913" s="20">
        <v>24126.2</v>
      </c>
      <c r="V1913" s="20">
        <v>4799.6000000000004</v>
      </c>
      <c r="W1913" s="20">
        <v>24.83</v>
      </c>
      <c r="X1913" s="20">
        <v>0</v>
      </c>
      <c r="Y1913" s="19">
        <v>2023</v>
      </c>
      <c r="Z1913" s="19">
        <v>11</v>
      </c>
    </row>
    <row r="1914" spans="1:26" x14ac:dyDescent="0.25">
      <c r="A1914" s="19">
        <v>202312</v>
      </c>
      <c r="B1914" s="19">
        <v>10034</v>
      </c>
      <c r="C1914" s="19" t="s">
        <v>41</v>
      </c>
      <c r="F1914" s="19">
        <v>47</v>
      </c>
      <c r="G1914" s="19" t="s">
        <v>40</v>
      </c>
      <c r="H1914" s="19">
        <v>0</v>
      </c>
      <c r="J1914" s="19">
        <v>1</v>
      </c>
      <c r="K1914" s="20" t="s">
        <v>523</v>
      </c>
      <c r="L1914" s="20">
        <v>20</v>
      </c>
      <c r="M1914" s="20">
        <v>2</v>
      </c>
      <c r="N1914" s="20">
        <v>9089.3700000000008</v>
      </c>
      <c r="O1914" s="20">
        <v>2226.86</v>
      </c>
      <c r="P1914" s="20">
        <v>24.5</v>
      </c>
      <c r="Q1914" s="20">
        <v>11316.23</v>
      </c>
      <c r="R1914" s="20">
        <v>0</v>
      </c>
      <c r="S1914" s="20">
        <v>0</v>
      </c>
      <c r="T1914" s="20">
        <v>0</v>
      </c>
      <c r="U1914" s="20">
        <v>11316.23</v>
      </c>
      <c r="V1914" s="20">
        <v>2226.86</v>
      </c>
      <c r="W1914" s="20">
        <v>24.5</v>
      </c>
      <c r="X1914" s="20">
        <v>0</v>
      </c>
      <c r="Y1914" s="19">
        <v>2023</v>
      </c>
      <c r="Z1914" s="19">
        <v>12</v>
      </c>
    </row>
    <row r="1915" spans="1:26" x14ac:dyDescent="0.25">
      <c r="A1915" s="19">
        <v>202401</v>
      </c>
      <c r="B1915" s="19">
        <v>10034</v>
      </c>
      <c r="C1915" s="19" t="s">
        <v>41</v>
      </c>
      <c r="F1915" s="19">
        <v>47</v>
      </c>
      <c r="G1915" s="19" t="s">
        <v>40</v>
      </c>
      <c r="H1915" s="19">
        <v>0</v>
      </c>
      <c r="J1915" s="19">
        <v>1</v>
      </c>
      <c r="K1915" s="20" t="s">
        <v>523</v>
      </c>
      <c r="L1915" s="20">
        <v>90</v>
      </c>
      <c r="M1915" s="20">
        <v>9</v>
      </c>
      <c r="N1915" s="20">
        <v>43756.02</v>
      </c>
      <c r="O1915" s="20">
        <v>10817.2</v>
      </c>
      <c r="P1915" s="20">
        <v>24.72</v>
      </c>
      <c r="Q1915" s="20">
        <v>54573.22</v>
      </c>
      <c r="R1915" s="20">
        <v>0</v>
      </c>
      <c r="S1915" s="20">
        <v>0</v>
      </c>
      <c r="T1915" s="20">
        <v>0</v>
      </c>
      <c r="U1915" s="20">
        <v>54573.22</v>
      </c>
      <c r="V1915" s="20">
        <v>10817.2</v>
      </c>
      <c r="W1915" s="20">
        <v>24.72</v>
      </c>
      <c r="X1915" s="20">
        <v>0</v>
      </c>
      <c r="Y1915" s="19">
        <v>2024</v>
      </c>
      <c r="Z1915" s="19">
        <v>1</v>
      </c>
    </row>
    <row r="1916" spans="1:26" x14ac:dyDescent="0.25">
      <c r="A1916" s="19">
        <v>202402</v>
      </c>
      <c r="B1916" s="19">
        <v>10034</v>
      </c>
      <c r="C1916" s="19" t="s">
        <v>41</v>
      </c>
      <c r="F1916" s="19">
        <v>47</v>
      </c>
      <c r="G1916" s="19" t="s">
        <v>40</v>
      </c>
      <c r="H1916" s="19">
        <v>0</v>
      </c>
      <c r="J1916" s="19">
        <v>1</v>
      </c>
      <c r="K1916" s="20" t="s">
        <v>523</v>
      </c>
      <c r="L1916" s="20">
        <v>40</v>
      </c>
      <c r="M1916" s="20">
        <v>4</v>
      </c>
      <c r="N1916" s="20">
        <v>21781</v>
      </c>
      <c r="O1916" s="20">
        <v>5336.4</v>
      </c>
      <c r="P1916" s="20">
        <v>24.5</v>
      </c>
      <c r="Q1916" s="20">
        <v>27117.4</v>
      </c>
      <c r="R1916" s="20">
        <v>0</v>
      </c>
      <c r="S1916" s="20">
        <v>0</v>
      </c>
      <c r="T1916" s="20">
        <v>0</v>
      </c>
      <c r="U1916" s="20">
        <v>27117.4</v>
      </c>
      <c r="V1916" s="20">
        <v>5336.4</v>
      </c>
      <c r="W1916" s="20">
        <v>24.5</v>
      </c>
      <c r="X1916" s="20">
        <v>0</v>
      </c>
      <c r="Y1916" s="19">
        <v>2024</v>
      </c>
      <c r="Z1916" s="19">
        <v>2</v>
      </c>
    </row>
    <row r="1917" spans="1:26" x14ac:dyDescent="0.25">
      <c r="A1917" s="19">
        <v>202403</v>
      </c>
      <c r="B1917" s="19">
        <v>10034</v>
      </c>
      <c r="C1917" s="19" t="s">
        <v>41</v>
      </c>
      <c r="F1917" s="19">
        <v>47</v>
      </c>
      <c r="G1917" s="19" t="s">
        <v>40</v>
      </c>
      <c r="H1917" s="19">
        <v>0</v>
      </c>
      <c r="J1917" s="19">
        <v>1</v>
      </c>
      <c r="K1917" s="20" t="s">
        <v>523</v>
      </c>
      <c r="L1917" s="20">
        <v>40</v>
      </c>
      <c r="M1917" s="20">
        <v>4</v>
      </c>
      <c r="N1917" s="20">
        <v>21781</v>
      </c>
      <c r="O1917" s="20">
        <v>5336.4</v>
      </c>
      <c r="P1917" s="20">
        <v>24.5</v>
      </c>
      <c r="Q1917" s="20">
        <v>27117.4</v>
      </c>
      <c r="R1917" s="20">
        <v>0</v>
      </c>
      <c r="S1917" s="20">
        <v>0</v>
      </c>
      <c r="T1917" s="20">
        <v>0</v>
      </c>
      <c r="U1917" s="20">
        <v>27117.4</v>
      </c>
      <c r="V1917" s="20">
        <v>5336.4</v>
      </c>
      <c r="W1917" s="20">
        <v>24.5</v>
      </c>
      <c r="X1917" s="20">
        <v>0</v>
      </c>
      <c r="Y1917" s="19">
        <v>2024</v>
      </c>
      <c r="Z1917" s="19">
        <v>3</v>
      </c>
    </row>
    <row r="1918" spans="1:26" x14ac:dyDescent="0.25">
      <c r="A1918" s="19">
        <v>202306</v>
      </c>
      <c r="B1918" s="19">
        <v>11336</v>
      </c>
      <c r="C1918" s="19" t="s">
        <v>802</v>
      </c>
      <c r="F1918" s="19">
        <v>47</v>
      </c>
      <c r="G1918" s="19" t="s">
        <v>40</v>
      </c>
      <c r="H1918" s="19">
        <v>0</v>
      </c>
      <c r="J1918" s="19">
        <v>1</v>
      </c>
      <c r="K1918" s="20" t="s">
        <v>523</v>
      </c>
      <c r="L1918" s="20">
        <v>24</v>
      </c>
      <c r="M1918" s="20">
        <v>0.6</v>
      </c>
      <c r="N1918" s="20">
        <v>5266.3</v>
      </c>
      <c r="O1918" s="20">
        <v>1053.8399999999999</v>
      </c>
      <c r="P1918" s="20">
        <v>20.010000000000002</v>
      </c>
      <c r="Q1918" s="20">
        <v>6320.14</v>
      </c>
      <c r="R1918" s="20">
        <v>0</v>
      </c>
      <c r="S1918" s="20">
        <v>0</v>
      </c>
      <c r="T1918" s="20">
        <v>0</v>
      </c>
      <c r="U1918" s="20">
        <v>6320.14</v>
      </c>
      <c r="V1918" s="20">
        <v>1053.8399999999999</v>
      </c>
      <c r="W1918" s="20">
        <v>20.010000000000002</v>
      </c>
      <c r="X1918" s="20">
        <v>0</v>
      </c>
      <c r="Y1918" s="19">
        <v>2023</v>
      </c>
      <c r="Z1918" s="19">
        <v>6</v>
      </c>
    </row>
    <row r="1919" spans="1:26" x14ac:dyDescent="0.25">
      <c r="A1919" s="19">
        <v>202307</v>
      </c>
      <c r="B1919" s="19">
        <v>11336</v>
      </c>
      <c r="C1919" s="19" t="s">
        <v>802</v>
      </c>
      <c r="F1919" s="19">
        <v>47</v>
      </c>
      <c r="G1919" s="19" t="s">
        <v>40</v>
      </c>
      <c r="H1919" s="19">
        <v>0</v>
      </c>
      <c r="J1919" s="19">
        <v>1</v>
      </c>
      <c r="K1919" s="20" t="s">
        <v>523</v>
      </c>
      <c r="L1919" s="20">
        <v>18</v>
      </c>
      <c r="M1919" s="20">
        <v>0.45</v>
      </c>
      <c r="N1919" s="20">
        <v>3949.71</v>
      </c>
      <c r="O1919" s="20">
        <v>790.38</v>
      </c>
      <c r="P1919" s="20">
        <v>20.010000000000002</v>
      </c>
      <c r="Q1919" s="20">
        <v>4740.09</v>
      </c>
      <c r="R1919" s="20">
        <v>0</v>
      </c>
      <c r="S1919" s="20">
        <v>0</v>
      </c>
      <c r="T1919" s="20">
        <v>0</v>
      </c>
      <c r="U1919" s="20">
        <v>4740.09</v>
      </c>
      <c r="V1919" s="20">
        <v>790.38</v>
      </c>
      <c r="W1919" s="20">
        <v>20.010000000000002</v>
      </c>
      <c r="X1919" s="20">
        <v>0</v>
      </c>
      <c r="Y1919" s="19">
        <v>2023</v>
      </c>
      <c r="Z1919" s="19">
        <v>7</v>
      </c>
    </row>
    <row r="1920" spans="1:26" x14ac:dyDescent="0.25">
      <c r="A1920" s="19">
        <v>202308</v>
      </c>
      <c r="B1920" s="19">
        <v>11336</v>
      </c>
      <c r="C1920" s="19" t="s">
        <v>802</v>
      </c>
      <c r="F1920" s="19">
        <v>47</v>
      </c>
      <c r="G1920" s="19" t="s">
        <v>40</v>
      </c>
      <c r="H1920" s="19">
        <v>0</v>
      </c>
      <c r="J1920" s="19">
        <v>1</v>
      </c>
      <c r="K1920" s="20" t="s">
        <v>523</v>
      </c>
      <c r="L1920" s="20">
        <v>6</v>
      </c>
      <c r="M1920" s="20">
        <v>0.15</v>
      </c>
      <c r="N1920" s="20">
        <v>1808.4</v>
      </c>
      <c r="O1920" s="20">
        <v>361.86</v>
      </c>
      <c r="P1920" s="20">
        <v>20.010000000000002</v>
      </c>
      <c r="Q1920" s="20">
        <v>2170.2600000000002</v>
      </c>
      <c r="R1920" s="20">
        <v>0</v>
      </c>
      <c r="S1920" s="20">
        <v>0</v>
      </c>
      <c r="T1920" s="20">
        <v>0</v>
      </c>
      <c r="U1920" s="20">
        <v>2170.2600000000002</v>
      </c>
      <c r="V1920" s="20">
        <v>361.86</v>
      </c>
      <c r="W1920" s="20">
        <v>20.010000000000002</v>
      </c>
      <c r="X1920" s="20">
        <v>0</v>
      </c>
      <c r="Y1920" s="19">
        <v>2023</v>
      </c>
      <c r="Z1920" s="19">
        <v>8</v>
      </c>
    </row>
    <row r="1921" spans="1:26" x14ac:dyDescent="0.25">
      <c r="A1921" s="19">
        <v>202312</v>
      </c>
      <c r="B1921" s="19">
        <v>11336</v>
      </c>
      <c r="C1921" s="19" t="s">
        <v>802</v>
      </c>
      <c r="F1921" s="19">
        <v>47</v>
      </c>
      <c r="G1921" s="19" t="s">
        <v>40</v>
      </c>
      <c r="H1921" s="19">
        <v>0</v>
      </c>
      <c r="J1921" s="19">
        <v>1</v>
      </c>
      <c r="K1921" s="20" t="s">
        <v>523</v>
      </c>
      <c r="L1921" s="20">
        <v>6</v>
      </c>
      <c r="M1921" s="20">
        <v>0.15</v>
      </c>
      <c r="N1921" s="20">
        <v>4522.74</v>
      </c>
      <c r="O1921" s="20">
        <v>904.98</v>
      </c>
      <c r="P1921" s="20">
        <v>20.010000000000002</v>
      </c>
      <c r="Q1921" s="20">
        <v>5427.72</v>
      </c>
      <c r="R1921" s="20">
        <v>0</v>
      </c>
      <c r="S1921" s="20">
        <v>0</v>
      </c>
      <c r="T1921" s="20">
        <v>0</v>
      </c>
      <c r="U1921" s="20">
        <v>5427.72</v>
      </c>
      <c r="V1921" s="20">
        <v>904.98</v>
      </c>
      <c r="W1921" s="20">
        <v>20.010000000000002</v>
      </c>
      <c r="X1921" s="20">
        <v>0</v>
      </c>
      <c r="Y1921" s="19">
        <v>2023</v>
      </c>
      <c r="Z1921" s="19">
        <v>12</v>
      </c>
    </row>
    <row r="1922" spans="1:26" x14ac:dyDescent="0.25">
      <c r="A1922" s="19">
        <v>202306</v>
      </c>
      <c r="B1922" s="19">
        <v>11337</v>
      </c>
      <c r="C1922" s="19" t="s">
        <v>360</v>
      </c>
      <c r="F1922" s="19">
        <v>47</v>
      </c>
      <c r="G1922" s="19" t="s">
        <v>40</v>
      </c>
      <c r="H1922" s="19">
        <v>0</v>
      </c>
      <c r="J1922" s="19">
        <v>1</v>
      </c>
      <c r="K1922" s="20" t="s">
        <v>523</v>
      </c>
      <c r="L1922" s="20">
        <v>24</v>
      </c>
      <c r="M1922" s="20">
        <v>0</v>
      </c>
      <c r="N1922" s="20">
        <v>5266.3</v>
      </c>
      <c r="O1922" s="20">
        <v>1263.8399999999999</v>
      </c>
      <c r="P1922" s="20">
        <v>24</v>
      </c>
      <c r="Q1922" s="20">
        <v>6530.14</v>
      </c>
      <c r="R1922" s="20">
        <v>0</v>
      </c>
      <c r="S1922" s="20">
        <v>0</v>
      </c>
      <c r="T1922" s="20">
        <v>0</v>
      </c>
      <c r="U1922" s="20">
        <v>6530.14</v>
      </c>
      <c r="V1922" s="20">
        <v>1263.8399999999999</v>
      </c>
      <c r="W1922" s="20">
        <v>24</v>
      </c>
      <c r="X1922" s="20">
        <v>0</v>
      </c>
      <c r="Y1922" s="19">
        <v>2023</v>
      </c>
      <c r="Z1922" s="19">
        <v>6</v>
      </c>
    </row>
    <row r="1923" spans="1:26" x14ac:dyDescent="0.25">
      <c r="A1923" s="19">
        <v>202307</v>
      </c>
      <c r="B1923" s="19">
        <v>11337</v>
      </c>
      <c r="C1923" s="19" t="s">
        <v>360</v>
      </c>
      <c r="F1923" s="19">
        <v>47</v>
      </c>
      <c r="G1923" s="19" t="s">
        <v>40</v>
      </c>
      <c r="H1923" s="19">
        <v>0</v>
      </c>
      <c r="J1923" s="19">
        <v>1</v>
      </c>
      <c r="K1923" s="20" t="s">
        <v>523</v>
      </c>
      <c r="L1923" s="20">
        <v>6</v>
      </c>
      <c r="M1923" s="20">
        <v>0</v>
      </c>
      <c r="N1923" s="20">
        <v>1316.57</v>
      </c>
      <c r="O1923" s="20">
        <v>315.95999999999998</v>
      </c>
      <c r="P1923" s="20">
        <v>24</v>
      </c>
      <c r="Q1923" s="20">
        <v>1632.53</v>
      </c>
      <c r="R1923" s="20">
        <v>0</v>
      </c>
      <c r="S1923" s="20">
        <v>0</v>
      </c>
      <c r="T1923" s="20">
        <v>0</v>
      </c>
      <c r="U1923" s="20">
        <v>1632.53</v>
      </c>
      <c r="V1923" s="20">
        <v>315.95999999999998</v>
      </c>
      <c r="W1923" s="20">
        <v>24</v>
      </c>
      <c r="X1923" s="20">
        <v>0</v>
      </c>
      <c r="Y1923" s="19">
        <v>2023</v>
      </c>
      <c r="Z1923" s="19">
        <v>7</v>
      </c>
    </row>
    <row r="1924" spans="1:26" x14ac:dyDescent="0.25">
      <c r="A1924" s="19">
        <v>202308</v>
      </c>
      <c r="B1924" s="19">
        <v>11337</v>
      </c>
      <c r="C1924" s="19" t="s">
        <v>360</v>
      </c>
      <c r="F1924" s="19">
        <v>47</v>
      </c>
      <c r="G1924" s="19" t="s">
        <v>40</v>
      </c>
      <c r="H1924" s="19">
        <v>0</v>
      </c>
      <c r="J1924" s="19">
        <v>1</v>
      </c>
      <c r="K1924" s="20" t="s">
        <v>523</v>
      </c>
      <c r="L1924" s="20">
        <v>6</v>
      </c>
      <c r="M1924" s="20">
        <v>0</v>
      </c>
      <c r="N1924" s="20">
        <v>1808.4</v>
      </c>
      <c r="O1924" s="20">
        <v>434.04</v>
      </c>
      <c r="P1924" s="20">
        <v>24</v>
      </c>
      <c r="Q1924" s="20">
        <v>2242.44</v>
      </c>
      <c r="R1924" s="20">
        <v>0</v>
      </c>
      <c r="S1924" s="20">
        <v>0</v>
      </c>
      <c r="T1924" s="20">
        <v>0</v>
      </c>
      <c r="U1924" s="20">
        <v>2242.44</v>
      </c>
      <c r="V1924" s="20">
        <v>434.04</v>
      </c>
      <c r="W1924" s="20">
        <v>24</v>
      </c>
      <c r="X1924" s="20">
        <v>0</v>
      </c>
      <c r="Y1924" s="19">
        <v>2023</v>
      </c>
      <c r="Z1924" s="19">
        <v>8</v>
      </c>
    </row>
    <row r="1925" spans="1:26" x14ac:dyDescent="0.25">
      <c r="A1925" s="19">
        <v>202312</v>
      </c>
      <c r="B1925" s="19">
        <v>11337</v>
      </c>
      <c r="C1925" s="19" t="s">
        <v>360</v>
      </c>
      <c r="F1925" s="19">
        <v>47</v>
      </c>
      <c r="G1925" s="19" t="s">
        <v>40</v>
      </c>
      <c r="H1925" s="19">
        <v>0</v>
      </c>
      <c r="J1925" s="19">
        <v>1</v>
      </c>
      <c r="K1925" s="20" t="s">
        <v>523</v>
      </c>
      <c r="L1925" s="20">
        <v>6</v>
      </c>
      <c r="M1925" s="20">
        <v>0</v>
      </c>
      <c r="N1925" s="20">
        <v>4522.74</v>
      </c>
      <c r="O1925" s="20">
        <v>1221.1199999999999</v>
      </c>
      <c r="P1925" s="20">
        <v>27</v>
      </c>
      <c r="Q1925" s="20">
        <v>5743.86</v>
      </c>
      <c r="R1925" s="20">
        <v>0</v>
      </c>
      <c r="S1925" s="20">
        <v>0</v>
      </c>
      <c r="T1925" s="20">
        <v>0</v>
      </c>
      <c r="U1925" s="20">
        <v>5743.86</v>
      </c>
      <c r="V1925" s="20">
        <v>1221.1199999999999</v>
      </c>
      <c r="W1925" s="20">
        <v>27</v>
      </c>
      <c r="X1925" s="20">
        <v>0</v>
      </c>
      <c r="Y1925" s="19">
        <v>2023</v>
      </c>
      <c r="Z1925" s="19">
        <v>12</v>
      </c>
    </row>
    <row r="1926" spans="1:26" x14ac:dyDescent="0.25">
      <c r="A1926" s="19">
        <v>202404</v>
      </c>
      <c r="B1926" s="19">
        <v>11337</v>
      </c>
      <c r="C1926" s="19" t="s">
        <v>360</v>
      </c>
      <c r="F1926" s="19">
        <v>47</v>
      </c>
      <c r="G1926" s="19" t="s">
        <v>40</v>
      </c>
      <c r="H1926" s="19">
        <v>0</v>
      </c>
      <c r="J1926" s="19">
        <v>1</v>
      </c>
      <c r="K1926" s="20" t="s">
        <v>523</v>
      </c>
      <c r="L1926" s="20">
        <v>6</v>
      </c>
      <c r="M1926" s="20">
        <v>0</v>
      </c>
      <c r="N1926" s="20">
        <v>6078.53</v>
      </c>
      <c r="O1926" s="20">
        <v>1458.84</v>
      </c>
      <c r="P1926" s="20">
        <v>24</v>
      </c>
      <c r="Q1926" s="20">
        <v>7537.37</v>
      </c>
      <c r="R1926" s="20">
        <v>0</v>
      </c>
      <c r="S1926" s="20">
        <v>0</v>
      </c>
      <c r="T1926" s="20">
        <v>0</v>
      </c>
      <c r="U1926" s="20">
        <v>7537.37</v>
      </c>
      <c r="V1926" s="20">
        <v>1458.84</v>
      </c>
      <c r="W1926" s="20">
        <v>24</v>
      </c>
      <c r="X1926" s="20">
        <v>0</v>
      </c>
      <c r="Y1926" s="19">
        <v>2024</v>
      </c>
      <c r="Z1926" s="19">
        <v>4</v>
      </c>
    </row>
    <row r="1927" spans="1:26" x14ac:dyDescent="0.25">
      <c r="A1927" s="19">
        <v>202306</v>
      </c>
      <c r="B1927" s="19">
        <v>1135</v>
      </c>
      <c r="C1927" s="19" t="s">
        <v>42</v>
      </c>
      <c r="F1927" s="19">
        <v>48</v>
      </c>
      <c r="G1927" s="19" t="s">
        <v>43</v>
      </c>
      <c r="H1927" s="19">
        <v>0</v>
      </c>
      <c r="J1927" s="19">
        <v>1</v>
      </c>
      <c r="K1927" s="20" t="s">
        <v>523</v>
      </c>
      <c r="L1927" s="20">
        <v>126</v>
      </c>
      <c r="M1927" s="20">
        <v>6.3</v>
      </c>
      <c r="N1927" s="20">
        <v>23835.02</v>
      </c>
      <c r="O1927" s="20">
        <v>4842.3</v>
      </c>
      <c r="P1927" s="20">
        <v>20.32</v>
      </c>
      <c r="Q1927" s="20">
        <v>28677.32</v>
      </c>
      <c r="R1927" s="20">
        <v>0</v>
      </c>
      <c r="S1927" s="20">
        <v>0</v>
      </c>
      <c r="T1927" s="20">
        <v>0</v>
      </c>
      <c r="U1927" s="20">
        <v>28677.32</v>
      </c>
      <c r="V1927" s="20">
        <v>4842.3</v>
      </c>
      <c r="W1927" s="20">
        <v>20.32</v>
      </c>
      <c r="X1927" s="20">
        <v>0</v>
      </c>
      <c r="Y1927" s="19">
        <v>2023</v>
      </c>
      <c r="Z1927" s="19">
        <v>6</v>
      </c>
    </row>
    <row r="1928" spans="1:26" x14ac:dyDescent="0.25">
      <c r="A1928" s="19">
        <v>202307</v>
      </c>
      <c r="B1928" s="19">
        <v>1135</v>
      </c>
      <c r="C1928" s="19" t="s">
        <v>42</v>
      </c>
      <c r="F1928" s="19">
        <v>48</v>
      </c>
      <c r="G1928" s="19" t="s">
        <v>43</v>
      </c>
      <c r="H1928" s="19">
        <v>0</v>
      </c>
      <c r="J1928" s="19">
        <v>1</v>
      </c>
      <c r="K1928" s="20" t="s">
        <v>523</v>
      </c>
      <c r="L1928" s="20">
        <v>126</v>
      </c>
      <c r="M1928" s="20">
        <v>6.3</v>
      </c>
      <c r="N1928" s="20">
        <v>23835.02</v>
      </c>
      <c r="O1928" s="20">
        <v>4774.1400000000003</v>
      </c>
      <c r="P1928" s="20">
        <v>20.03</v>
      </c>
      <c r="Q1928" s="20">
        <v>28609.16</v>
      </c>
      <c r="R1928" s="20">
        <v>0</v>
      </c>
      <c r="S1928" s="20">
        <v>0</v>
      </c>
      <c r="T1928" s="20">
        <v>0</v>
      </c>
      <c r="U1928" s="20">
        <v>28609.16</v>
      </c>
      <c r="V1928" s="20">
        <v>4774.1400000000003</v>
      </c>
      <c r="W1928" s="20">
        <v>20.03</v>
      </c>
      <c r="X1928" s="20">
        <v>0</v>
      </c>
      <c r="Y1928" s="19">
        <v>2023</v>
      </c>
      <c r="Z1928" s="19">
        <v>7</v>
      </c>
    </row>
    <row r="1929" spans="1:26" x14ac:dyDescent="0.25">
      <c r="A1929" s="19">
        <v>202308</v>
      </c>
      <c r="B1929" s="19">
        <v>1135</v>
      </c>
      <c r="C1929" s="19" t="s">
        <v>42</v>
      </c>
      <c r="F1929" s="19">
        <v>48</v>
      </c>
      <c r="G1929" s="19" t="s">
        <v>43</v>
      </c>
      <c r="H1929" s="19">
        <v>0</v>
      </c>
      <c r="J1929" s="19">
        <v>1</v>
      </c>
      <c r="K1929" s="20" t="s">
        <v>523</v>
      </c>
      <c r="L1929" s="20">
        <v>162</v>
      </c>
      <c r="M1929" s="20">
        <v>8.1</v>
      </c>
      <c r="N1929" s="20">
        <v>38784.61</v>
      </c>
      <c r="O1929" s="20">
        <v>8169.42</v>
      </c>
      <c r="P1929" s="20">
        <v>21.06</v>
      </c>
      <c r="Q1929" s="20">
        <v>46954.03</v>
      </c>
      <c r="R1929" s="20">
        <v>0</v>
      </c>
      <c r="S1929" s="20">
        <v>0</v>
      </c>
      <c r="T1929" s="20">
        <v>0</v>
      </c>
      <c r="U1929" s="20">
        <v>46954.03</v>
      </c>
      <c r="V1929" s="20">
        <v>8169.42</v>
      </c>
      <c r="W1929" s="20">
        <v>21.06</v>
      </c>
      <c r="X1929" s="20">
        <v>0</v>
      </c>
      <c r="Y1929" s="19">
        <v>2023</v>
      </c>
      <c r="Z1929" s="19">
        <v>8</v>
      </c>
    </row>
    <row r="1930" spans="1:26" x14ac:dyDescent="0.25">
      <c r="A1930" s="19">
        <v>202310</v>
      </c>
      <c r="B1930" s="19">
        <v>1135</v>
      </c>
      <c r="C1930" s="19" t="s">
        <v>42</v>
      </c>
      <c r="F1930" s="19">
        <v>48</v>
      </c>
      <c r="G1930" s="19" t="s">
        <v>43</v>
      </c>
      <c r="H1930" s="19">
        <v>0</v>
      </c>
      <c r="J1930" s="19">
        <v>1</v>
      </c>
      <c r="K1930" s="20" t="s">
        <v>523</v>
      </c>
      <c r="L1930" s="20">
        <v>12</v>
      </c>
      <c r="M1930" s="20">
        <v>0.6</v>
      </c>
      <c r="N1930" s="20">
        <v>3310.4</v>
      </c>
      <c r="O1930" s="20">
        <v>663.12</v>
      </c>
      <c r="P1930" s="20">
        <v>20.03</v>
      </c>
      <c r="Q1930" s="20">
        <v>3973.52</v>
      </c>
      <c r="R1930" s="20">
        <v>0</v>
      </c>
      <c r="S1930" s="20">
        <v>0</v>
      </c>
      <c r="T1930" s="20">
        <v>0</v>
      </c>
      <c r="U1930" s="20">
        <v>3973.52</v>
      </c>
      <c r="V1930" s="20">
        <v>663.12</v>
      </c>
      <c r="W1930" s="20">
        <v>20.03</v>
      </c>
      <c r="X1930" s="20">
        <v>0</v>
      </c>
      <c r="Y1930" s="19">
        <v>2023</v>
      </c>
      <c r="Z1930" s="19">
        <v>10</v>
      </c>
    </row>
    <row r="1931" spans="1:26" x14ac:dyDescent="0.25">
      <c r="A1931" s="19">
        <v>202311</v>
      </c>
      <c r="B1931" s="19">
        <v>1135</v>
      </c>
      <c r="C1931" s="19" t="s">
        <v>42</v>
      </c>
      <c r="F1931" s="19">
        <v>48</v>
      </c>
      <c r="G1931" s="19" t="s">
        <v>43</v>
      </c>
      <c r="H1931" s="19">
        <v>0</v>
      </c>
      <c r="J1931" s="19">
        <v>1</v>
      </c>
      <c r="K1931" s="20" t="s">
        <v>523</v>
      </c>
      <c r="L1931" s="20">
        <v>48</v>
      </c>
      <c r="M1931" s="20">
        <v>2.4</v>
      </c>
      <c r="N1931" s="20">
        <v>15227.43</v>
      </c>
      <c r="O1931" s="20">
        <v>3164.16</v>
      </c>
      <c r="P1931" s="20">
        <v>20.78</v>
      </c>
      <c r="Q1931" s="20">
        <v>18391.59</v>
      </c>
      <c r="R1931" s="20">
        <v>0</v>
      </c>
      <c r="S1931" s="20">
        <v>0</v>
      </c>
      <c r="T1931" s="20">
        <v>0</v>
      </c>
      <c r="U1931" s="20">
        <v>18391.59</v>
      </c>
      <c r="V1931" s="20">
        <v>3164.16</v>
      </c>
      <c r="W1931" s="20">
        <v>20.78</v>
      </c>
      <c r="X1931" s="20">
        <v>0</v>
      </c>
      <c r="Y1931" s="19">
        <v>2023</v>
      </c>
      <c r="Z1931" s="19">
        <v>11</v>
      </c>
    </row>
    <row r="1932" spans="1:26" x14ac:dyDescent="0.25">
      <c r="A1932" s="19">
        <v>202312</v>
      </c>
      <c r="B1932" s="19">
        <v>1135</v>
      </c>
      <c r="C1932" s="19" t="s">
        <v>42</v>
      </c>
      <c r="F1932" s="19">
        <v>48</v>
      </c>
      <c r="G1932" s="19" t="s">
        <v>43</v>
      </c>
      <c r="H1932" s="19">
        <v>0</v>
      </c>
      <c r="J1932" s="19">
        <v>1</v>
      </c>
      <c r="K1932" s="20" t="s">
        <v>523</v>
      </c>
      <c r="L1932" s="20">
        <v>54</v>
      </c>
      <c r="M1932" s="20">
        <v>2.7</v>
      </c>
      <c r="N1932" s="20">
        <v>26731.62</v>
      </c>
      <c r="O1932" s="20">
        <v>5354.34</v>
      </c>
      <c r="P1932" s="20">
        <v>20.03</v>
      </c>
      <c r="Q1932" s="20">
        <v>32085.96</v>
      </c>
      <c r="R1932" s="20">
        <v>0</v>
      </c>
      <c r="S1932" s="20">
        <v>0</v>
      </c>
      <c r="T1932" s="20">
        <v>0</v>
      </c>
      <c r="U1932" s="20">
        <v>32085.96</v>
      </c>
      <c r="V1932" s="20">
        <v>5354.34</v>
      </c>
      <c r="W1932" s="20">
        <v>20.03</v>
      </c>
      <c r="X1932" s="20">
        <v>0</v>
      </c>
      <c r="Y1932" s="19">
        <v>2023</v>
      </c>
      <c r="Z1932" s="19">
        <v>12</v>
      </c>
    </row>
    <row r="1933" spans="1:26" x14ac:dyDescent="0.25">
      <c r="A1933" s="19">
        <v>202401</v>
      </c>
      <c r="B1933" s="19">
        <v>1135</v>
      </c>
      <c r="C1933" s="19" t="s">
        <v>42</v>
      </c>
      <c r="F1933" s="19">
        <v>48</v>
      </c>
      <c r="G1933" s="19" t="s">
        <v>43</v>
      </c>
      <c r="H1933" s="19">
        <v>0</v>
      </c>
      <c r="J1933" s="19">
        <v>1</v>
      </c>
      <c r="K1933" s="20" t="s">
        <v>523</v>
      </c>
      <c r="L1933" s="20">
        <v>54</v>
      </c>
      <c r="M1933" s="20">
        <v>2.7</v>
      </c>
      <c r="N1933" s="20">
        <v>44657.16</v>
      </c>
      <c r="O1933" s="20">
        <v>8944.86</v>
      </c>
      <c r="P1933" s="20">
        <v>20.03</v>
      </c>
      <c r="Q1933" s="20">
        <v>53602.02</v>
      </c>
      <c r="R1933" s="20">
        <v>0</v>
      </c>
      <c r="S1933" s="20">
        <v>0</v>
      </c>
      <c r="T1933" s="20">
        <v>0</v>
      </c>
      <c r="U1933" s="20">
        <v>53602.02</v>
      </c>
      <c r="V1933" s="20">
        <v>8944.86</v>
      </c>
      <c r="W1933" s="20">
        <v>20.03</v>
      </c>
      <c r="X1933" s="20">
        <v>0</v>
      </c>
      <c r="Y1933" s="19">
        <v>2024</v>
      </c>
      <c r="Z1933" s="19">
        <v>1</v>
      </c>
    </row>
    <row r="1934" spans="1:26" x14ac:dyDescent="0.25">
      <c r="A1934" s="19">
        <v>202402</v>
      </c>
      <c r="B1934" s="19">
        <v>1135</v>
      </c>
      <c r="C1934" s="19" t="s">
        <v>42</v>
      </c>
      <c r="F1934" s="19">
        <v>48</v>
      </c>
      <c r="G1934" s="19" t="s">
        <v>43</v>
      </c>
      <c r="H1934" s="19">
        <v>0</v>
      </c>
      <c r="J1934" s="19">
        <v>1</v>
      </c>
      <c r="K1934" s="20" t="s">
        <v>523</v>
      </c>
      <c r="L1934" s="20">
        <v>30</v>
      </c>
      <c r="M1934" s="20">
        <v>1.5</v>
      </c>
      <c r="N1934" s="20">
        <v>27200.25</v>
      </c>
      <c r="O1934" s="20">
        <v>5618.76</v>
      </c>
      <c r="P1934" s="20">
        <v>20.66</v>
      </c>
      <c r="Q1934" s="20">
        <v>32819.01</v>
      </c>
      <c r="R1934" s="20">
        <v>0</v>
      </c>
      <c r="S1934" s="20">
        <v>0</v>
      </c>
      <c r="T1934" s="20">
        <v>0</v>
      </c>
      <c r="U1934" s="20">
        <v>32819.01</v>
      </c>
      <c r="V1934" s="20">
        <v>5618.76</v>
      </c>
      <c r="W1934" s="20">
        <v>20.66</v>
      </c>
      <c r="X1934" s="20">
        <v>0</v>
      </c>
      <c r="Y1934" s="19">
        <v>2024</v>
      </c>
      <c r="Z1934" s="19">
        <v>2</v>
      </c>
    </row>
    <row r="1935" spans="1:26" x14ac:dyDescent="0.25">
      <c r="A1935" s="19">
        <v>202403</v>
      </c>
      <c r="B1935" s="19">
        <v>1135</v>
      </c>
      <c r="C1935" s="19" t="s">
        <v>42</v>
      </c>
      <c r="F1935" s="19">
        <v>48</v>
      </c>
      <c r="G1935" s="19" t="s">
        <v>43</v>
      </c>
      <c r="H1935" s="19">
        <v>0</v>
      </c>
      <c r="J1935" s="19">
        <v>1</v>
      </c>
      <c r="K1935" s="20" t="s">
        <v>523</v>
      </c>
      <c r="L1935" s="20">
        <v>36</v>
      </c>
      <c r="M1935" s="20">
        <v>1.8</v>
      </c>
      <c r="N1935" s="20">
        <v>34101.800000000003</v>
      </c>
      <c r="O1935" s="20">
        <v>6830.64</v>
      </c>
      <c r="P1935" s="20">
        <v>20.03</v>
      </c>
      <c r="Q1935" s="20">
        <v>40932.44</v>
      </c>
      <c r="R1935" s="20">
        <v>0</v>
      </c>
      <c r="S1935" s="20">
        <v>0</v>
      </c>
      <c r="T1935" s="20">
        <v>0</v>
      </c>
      <c r="U1935" s="20">
        <v>40932.44</v>
      </c>
      <c r="V1935" s="20">
        <v>6830.64</v>
      </c>
      <c r="W1935" s="20">
        <v>20.03</v>
      </c>
      <c r="X1935" s="20">
        <v>0</v>
      </c>
      <c r="Y1935" s="19">
        <v>2024</v>
      </c>
      <c r="Z1935" s="19">
        <v>3</v>
      </c>
    </row>
    <row r="1936" spans="1:26" x14ac:dyDescent="0.25">
      <c r="A1936" s="19">
        <v>202404</v>
      </c>
      <c r="B1936" s="19">
        <v>1135</v>
      </c>
      <c r="C1936" s="19" t="s">
        <v>42</v>
      </c>
      <c r="F1936" s="19">
        <v>48</v>
      </c>
      <c r="G1936" s="19" t="s">
        <v>43</v>
      </c>
      <c r="H1936" s="19">
        <v>0</v>
      </c>
      <c r="J1936" s="19">
        <v>1</v>
      </c>
      <c r="K1936" s="20" t="s">
        <v>523</v>
      </c>
      <c r="L1936" s="20">
        <v>30</v>
      </c>
      <c r="M1936" s="20">
        <v>1.5</v>
      </c>
      <c r="N1936" s="20">
        <v>28134</v>
      </c>
      <c r="O1936" s="20">
        <v>5635.2</v>
      </c>
      <c r="P1936" s="20">
        <v>20.03</v>
      </c>
      <c r="Q1936" s="20">
        <v>33769.199999999997</v>
      </c>
      <c r="R1936" s="20">
        <v>0</v>
      </c>
      <c r="S1936" s="20">
        <v>0</v>
      </c>
      <c r="T1936" s="20">
        <v>0</v>
      </c>
      <c r="U1936" s="20">
        <v>33769.199999999997</v>
      </c>
      <c r="V1936" s="20">
        <v>5635.2</v>
      </c>
      <c r="W1936" s="20">
        <v>20.03</v>
      </c>
      <c r="X1936" s="20">
        <v>0</v>
      </c>
      <c r="Y1936" s="19">
        <v>2024</v>
      </c>
      <c r="Z1936" s="19">
        <v>4</v>
      </c>
    </row>
    <row r="1937" spans="1:26" x14ac:dyDescent="0.25">
      <c r="A1937" s="19">
        <v>202306</v>
      </c>
      <c r="B1937" s="19">
        <v>10032</v>
      </c>
      <c r="C1937" s="19" t="s">
        <v>361</v>
      </c>
      <c r="F1937" s="19">
        <v>48</v>
      </c>
      <c r="G1937" s="19" t="s">
        <v>43</v>
      </c>
      <c r="H1937" s="19">
        <v>0</v>
      </c>
      <c r="J1937" s="19">
        <v>1</v>
      </c>
      <c r="K1937" s="20" t="s">
        <v>523</v>
      </c>
      <c r="L1937" s="20">
        <v>150</v>
      </c>
      <c r="M1937" s="20">
        <v>7.5</v>
      </c>
      <c r="N1937" s="20">
        <v>24344.25</v>
      </c>
      <c r="O1937" s="20">
        <v>4911.72</v>
      </c>
      <c r="P1937" s="20">
        <v>20.18</v>
      </c>
      <c r="Q1937" s="20">
        <v>29255.97</v>
      </c>
      <c r="R1937" s="20">
        <v>0</v>
      </c>
      <c r="S1937" s="20">
        <v>0</v>
      </c>
      <c r="T1937" s="20">
        <v>0</v>
      </c>
      <c r="U1937" s="20">
        <v>29255.97</v>
      </c>
      <c r="V1937" s="20">
        <v>4911.72</v>
      </c>
      <c r="W1937" s="20">
        <v>20.18</v>
      </c>
      <c r="X1937" s="20">
        <v>0</v>
      </c>
      <c r="Y1937" s="19">
        <v>2023</v>
      </c>
      <c r="Z1937" s="19">
        <v>6</v>
      </c>
    </row>
    <row r="1938" spans="1:26" x14ac:dyDescent="0.25">
      <c r="A1938" s="19">
        <v>202308</v>
      </c>
      <c r="B1938" s="19">
        <v>10032</v>
      </c>
      <c r="C1938" s="19" t="s">
        <v>361</v>
      </c>
      <c r="F1938" s="19">
        <v>48</v>
      </c>
      <c r="G1938" s="19" t="s">
        <v>43</v>
      </c>
      <c r="H1938" s="19">
        <v>0</v>
      </c>
      <c r="J1938" s="19">
        <v>1</v>
      </c>
      <c r="K1938" s="20" t="s">
        <v>523</v>
      </c>
      <c r="L1938" s="20">
        <v>177</v>
      </c>
      <c r="M1938" s="20">
        <v>8.85</v>
      </c>
      <c r="N1938" s="20">
        <v>30863.119999999999</v>
      </c>
      <c r="O1938" s="20">
        <v>6259.67</v>
      </c>
      <c r="P1938" s="20">
        <v>20.28</v>
      </c>
      <c r="Q1938" s="20">
        <v>37122.79</v>
      </c>
      <c r="R1938" s="20">
        <v>0</v>
      </c>
      <c r="S1938" s="20">
        <v>0</v>
      </c>
      <c r="T1938" s="20">
        <v>0</v>
      </c>
      <c r="U1938" s="20">
        <v>37122.79</v>
      </c>
      <c r="V1938" s="20">
        <v>6259.67</v>
      </c>
      <c r="W1938" s="20">
        <v>20.28</v>
      </c>
      <c r="X1938" s="20">
        <v>0</v>
      </c>
      <c r="Y1938" s="19">
        <v>2023</v>
      </c>
      <c r="Z1938" s="19">
        <v>8</v>
      </c>
    </row>
    <row r="1939" spans="1:26" x14ac:dyDescent="0.25">
      <c r="A1939" s="19">
        <v>202310</v>
      </c>
      <c r="B1939" s="19">
        <v>10032</v>
      </c>
      <c r="C1939" s="19" t="s">
        <v>361</v>
      </c>
      <c r="F1939" s="19">
        <v>48</v>
      </c>
      <c r="G1939" s="19" t="s">
        <v>43</v>
      </c>
      <c r="H1939" s="19">
        <v>0</v>
      </c>
      <c r="J1939" s="19">
        <v>1</v>
      </c>
      <c r="K1939" s="20" t="s">
        <v>523</v>
      </c>
      <c r="L1939" s="20">
        <v>60</v>
      </c>
      <c r="M1939" s="20">
        <v>3</v>
      </c>
      <c r="N1939" s="20">
        <v>14412.91</v>
      </c>
      <c r="O1939" s="20">
        <v>3003.84</v>
      </c>
      <c r="P1939" s="20">
        <v>20.84</v>
      </c>
      <c r="Q1939" s="20">
        <v>17416.75</v>
      </c>
      <c r="R1939" s="20">
        <v>0</v>
      </c>
      <c r="S1939" s="20">
        <v>0</v>
      </c>
      <c r="T1939" s="20">
        <v>0</v>
      </c>
      <c r="U1939" s="20">
        <v>17416.75</v>
      </c>
      <c r="V1939" s="20">
        <v>3003.84</v>
      </c>
      <c r="W1939" s="20">
        <v>20.84</v>
      </c>
      <c r="X1939" s="20">
        <v>0</v>
      </c>
      <c r="Y1939" s="19">
        <v>2023</v>
      </c>
      <c r="Z1939" s="19">
        <v>10</v>
      </c>
    </row>
    <row r="1940" spans="1:26" x14ac:dyDescent="0.25">
      <c r="A1940" s="19">
        <v>202311</v>
      </c>
      <c r="B1940" s="19">
        <v>10032</v>
      </c>
      <c r="C1940" s="19" t="s">
        <v>361</v>
      </c>
      <c r="F1940" s="19">
        <v>48</v>
      </c>
      <c r="G1940" s="19" t="s">
        <v>43</v>
      </c>
      <c r="H1940" s="19">
        <v>0</v>
      </c>
      <c r="J1940" s="19">
        <v>1</v>
      </c>
      <c r="K1940" s="20" t="s">
        <v>523</v>
      </c>
      <c r="L1940" s="20">
        <v>42</v>
      </c>
      <c r="M1940" s="20">
        <v>2.1</v>
      </c>
      <c r="N1940" s="20">
        <v>11430.97</v>
      </c>
      <c r="O1940" s="20">
        <v>2341.38</v>
      </c>
      <c r="P1940" s="20">
        <v>20.48</v>
      </c>
      <c r="Q1940" s="20">
        <v>13772.35</v>
      </c>
      <c r="R1940" s="20">
        <v>0</v>
      </c>
      <c r="S1940" s="20">
        <v>0</v>
      </c>
      <c r="T1940" s="20">
        <v>0</v>
      </c>
      <c r="U1940" s="20">
        <v>13772.35</v>
      </c>
      <c r="V1940" s="20">
        <v>2341.38</v>
      </c>
      <c r="W1940" s="20">
        <v>20.48</v>
      </c>
      <c r="X1940" s="20">
        <v>0</v>
      </c>
      <c r="Y1940" s="19">
        <v>2023</v>
      </c>
      <c r="Z1940" s="19">
        <v>11</v>
      </c>
    </row>
    <row r="1941" spans="1:26" x14ac:dyDescent="0.25">
      <c r="A1941" s="19">
        <v>202312</v>
      </c>
      <c r="B1941" s="19">
        <v>10032</v>
      </c>
      <c r="C1941" s="19" t="s">
        <v>361</v>
      </c>
      <c r="F1941" s="19">
        <v>48</v>
      </c>
      <c r="G1941" s="19" t="s">
        <v>43</v>
      </c>
      <c r="H1941" s="19">
        <v>0</v>
      </c>
      <c r="J1941" s="19">
        <v>1</v>
      </c>
      <c r="K1941" s="20" t="s">
        <v>523</v>
      </c>
      <c r="L1941" s="20">
        <v>72</v>
      </c>
      <c r="M1941" s="20">
        <v>3.6</v>
      </c>
      <c r="N1941" s="20">
        <v>26791.5</v>
      </c>
      <c r="O1941" s="20">
        <v>5372.88</v>
      </c>
      <c r="P1941" s="20">
        <v>20.05</v>
      </c>
      <c r="Q1941" s="20">
        <v>32164.38</v>
      </c>
      <c r="R1941" s="20">
        <v>0</v>
      </c>
      <c r="S1941" s="20">
        <v>0</v>
      </c>
      <c r="T1941" s="20">
        <v>0</v>
      </c>
      <c r="U1941" s="20">
        <v>32164.38</v>
      </c>
      <c r="V1941" s="20">
        <v>5372.88</v>
      </c>
      <c r="W1941" s="20">
        <v>20.05</v>
      </c>
      <c r="X1941" s="20">
        <v>0</v>
      </c>
      <c r="Y1941" s="19">
        <v>2023</v>
      </c>
      <c r="Z1941" s="19">
        <v>12</v>
      </c>
    </row>
    <row r="1942" spans="1:26" x14ac:dyDescent="0.25">
      <c r="A1942" s="19">
        <v>202401</v>
      </c>
      <c r="B1942" s="19">
        <v>10032</v>
      </c>
      <c r="C1942" s="19" t="s">
        <v>361</v>
      </c>
      <c r="F1942" s="19">
        <v>48</v>
      </c>
      <c r="G1942" s="19" t="s">
        <v>43</v>
      </c>
      <c r="H1942" s="19">
        <v>0</v>
      </c>
      <c r="J1942" s="19">
        <v>1</v>
      </c>
      <c r="K1942" s="20" t="s">
        <v>523</v>
      </c>
      <c r="L1942" s="20">
        <v>78</v>
      </c>
      <c r="M1942" s="20">
        <v>3.9</v>
      </c>
      <c r="N1942" s="20">
        <v>54332.46</v>
      </c>
      <c r="O1942" s="20">
        <v>10895.82</v>
      </c>
      <c r="P1942" s="20">
        <v>20.05</v>
      </c>
      <c r="Q1942" s="20">
        <v>65228.28</v>
      </c>
      <c r="R1942" s="20">
        <v>0</v>
      </c>
      <c r="S1942" s="20">
        <v>0</v>
      </c>
      <c r="T1942" s="20">
        <v>0</v>
      </c>
      <c r="U1942" s="20">
        <v>65228.28</v>
      </c>
      <c r="V1942" s="20">
        <v>10895.82</v>
      </c>
      <c r="W1942" s="20">
        <v>20.05</v>
      </c>
      <c r="X1942" s="20">
        <v>0</v>
      </c>
      <c r="Y1942" s="19">
        <v>2024</v>
      </c>
      <c r="Z1942" s="19">
        <v>1</v>
      </c>
    </row>
    <row r="1943" spans="1:26" x14ac:dyDescent="0.25">
      <c r="A1943" s="19">
        <v>202402</v>
      </c>
      <c r="B1943" s="19">
        <v>10032</v>
      </c>
      <c r="C1943" s="19" t="s">
        <v>361</v>
      </c>
      <c r="F1943" s="19">
        <v>48</v>
      </c>
      <c r="G1943" s="19" t="s">
        <v>43</v>
      </c>
      <c r="H1943" s="19">
        <v>0</v>
      </c>
      <c r="J1943" s="19">
        <v>1</v>
      </c>
      <c r="K1943" s="20" t="s">
        <v>523</v>
      </c>
      <c r="L1943" s="20">
        <v>42</v>
      </c>
      <c r="M1943" s="20">
        <v>2.1</v>
      </c>
      <c r="N1943" s="20">
        <v>29255.94</v>
      </c>
      <c r="O1943" s="20">
        <v>5992.38</v>
      </c>
      <c r="P1943" s="20">
        <v>20.48</v>
      </c>
      <c r="Q1943" s="20">
        <v>35248.32</v>
      </c>
      <c r="R1943" s="20">
        <v>0</v>
      </c>
      <c r="S1943" s="20">
        <v>0</v>
      </c>
      <c r="T1943" s="20">
        <v>0</v>
      </c>
      <c r="U1943" s="20">
        <v>35248.32</v>
      </c>
      <c r="V1943" s="20">
        <v>5992.38</v>
      </c>
      <c r="W1943" s="20">
        <v>20.48</v>
      </c>
      <c r="X1943" s="20">
        <v>0</v>
      </c>
      <c r="Y1943" s="19">
        <v>2024</v>
      </c>
      <c r="Z1943" s="19">
        <v>2</v>
      </c>
    </row>
    <row r="1944" spans="1:26" x14ac:dyDescent="0.25">
      <c r="A1944" s="19">
        <v>202403</v>
      </c>
      <c r="B1944" s="19">
        <v>10032</v>
      </c>
      <c r="C1944" s="19" t="s">
        <v>361</v>
      </c>
      <c r="F1944" s="19">
        <v>48</v>
      </c>
      <c r="G1944" s="19" t="s">
        <v>43</v>
      </c>
      <c r="H1944" s="19">
        <v>0</v>
      </c>
      <c r="J1944" s="19">
        <v>1</v>
      </c>
      <c r="K1944" s="20" t="s">
        <v>523</v>
      </c>
      <c r="L1944" s="20">
        <v>52</v>
      </c>
      <c r="M1944" s="20">
        <v>2.6</v>
      </c>
      <c r="N1944" s="20">
        <v>40162.720000000001</v>
      </c>
      <c r="O1944" s="20">
        <v>8054.28</v>
      </c>
      <c r="P1944" s="20">
        <v>20.05</v>
      </c>
      <c r="Q1944" s="20">
        <v>48217</v>
      </c>
      <c r="R1944" s="20">
        <v>0</v>
      </c>
      <c r="S1944" s="20">
        <v>0</v>
      </c>
      <c r="T1944" s="20">
        <v>0</v>
      </c>
      <c r="U1944" s="20">
        <v>48217</v>
      </c>
      <c r="V1944" s="20">
        <v>8054.28</v>
      </c>
      <c r="W1944" s="20">
        <v>20.05</v>
      </c>
      <c r="X1944" s="20">
        <v>0</v>
      </c>
      <c r="Y1944" s="19">
        <v>2024</v>
      </c>
      <c r="Z1944" s="19">
        <v>3</v>
      </c>
    </row>
    <row r="1945" spans="1:26" x14ac:dyDescent="0.25">
      <c r="A1945" s="19">
        <v>202404</v>
      </c>
      <c r="B1945" s="19">
        <v>10032</v>
      </c>
      <c r="C1945" s="19" t="s">
        <v>361</v>
      </c>
      <c r="F1945" s="19">
        <v>48</v>
      </c>
      <c r="G1945" s="19" t="s">
        <v>43</v>
      </c>
      <c r="H1945" s="19">
        <v>0</v>
      </c>
      <c r="J1945" s="19">
        <v>1</v>
      </c>
      <c r="K1945" s="20" t="s">
        <v>523</v>
      </c>
      <c r="L1945" s="20">
        <v>20</v>
      </c>
      <c r="M1945" s="20">
        <v>1</v>
      </c>
      <c r="N1945" s="20">
        <v>15447.2</v>
      </c>
      <c r="O1945" s="20">
        <v>3097.8</v>
      </c>
      <c r="P1945" s="20">
        <v>20.05</v>
      </c>
      <c r="Q1945" s="20">
        <v>18545</v>
      </c>
      <c r="R1945" s="20">
        <v>0</v>
      </c>
      <c r="S1945" s="20">
        <v>0</v>
      </c>
      <c r="T1945" s="20">
        <v>0</v>
      </c>
      <c r="U1945" s="20">
        <v>18545</v>
      </c>
      <c r="V1945" s="20">
        <v>3097.8</v>
      </c>
      <c r="W1945" s="20">
        <v>20.05</v>
      </c>
      <c r="X1945" s="20">
        <v>0</v>
      </c>
      <c r="Y1945" s="19">
        <v>2024</v>
      </c>
      <c r="Z1945" s="19">
        <v>4</v>
      </c>
    </row>
    <row r="1946" spans="1:26" x14ac:dyDescent="0.25">
      <c r="A1946" s="19">
        <v>202306</v>
      </c>
      <c r="B1946" s="19">
        <v>1133</v>
      </c>
      <c r="C1946" s="19" t="s">
        <v>44</v>
      </c>
      <c r="F1946" s="19">
        <v>48</v>
      </c>
      <c r="G1946" s="19" t="s">
        <v>43</v>
      </c>
      <c r="H1946" s="19">
        <v>0</v>
      </c>
      <c r="J1946" s="19">
        <v>1</v>
      </c>
      <c r="K1946" s="20" t="s">
        <v>523</v>
      </c>
      <c r="L1946" s="20">
        <v>84</v>
      </c>
      <c r="M1946" s="20">
        <v>4.2</v>
      </c>
      <c r="N1946" s="20">
        <v>17086.7</v>
      </c>
      <c r="O1946" s="20">
        <v>3456.24</v>
      </c>
      <c r="P1946" s="20">
        <v>20.23</v>
      </c>
      <c r="Q1946" s="20">
        <v>20542.939999999999</v>
      </c>
      <c r="R1946" s="20">
        <v>0</v>
      </c>
      <c r="S1946" s="20">
        <v>0</v>
      </c>
      <c r="T1946" s="20">
        <v>0</v>
      </c>
      <c r="U1946" s="20">
        <v>20542.939999999999</v>
      </c>
      <c r="V1946" s="20">
        <v>3456.24</v>
      </c>
      <c r="W1946" s="20">
        <v>20.23</v>
      </c>
      <c r="X1946" s="20">
        <v>0</v>
      </c>
      <c r="Y1946" s="19">
        <v>2023</v>
      </c>
      <c r="Z1946" s="19">
        <v>6</v>
      </c>
    </row>
    <row r="1947" spans="1:26" x14ac:dyDescent="0.25">
      <c r="A1947" s="19">
        <v>202307</v>
      </c>
      <c r="B1947" s="19">
        <v>1133</v>
      </c>
      <c r="C1947" s="19" t="s">
        <v>44</v>
      </c>
      <c r="F1947" s="19">
        <v>48</v>
      </c>
      <c r="G1947" s="19" t="s">
        <v>43</v>
      </c>
      <c r="H1947" s="19">
        <v>0</v>
      </c>
      <c r="J1947" s="19">
        <v>1</v>
      </c>
      <c r="K1947" s="20" t="s">
        <v>523</v>
      </c>
      <c r="L1947" s="20">
        <v>36</v>
      </c>
      <c r="M1947" s="20">
        <v>1.8</v>
      </c>
      <c r="N1947" s="20">
        <v>7322.87</v>
      </c>
      <c r="O1947" s="20">
        <v>1612.08</v>
      </c>
      <c r="P1947" s="20">
        <v>22.01</v>
      </c>
      <c r="Q1947" s="20">
        <v>8934.9500000000007</v>
      </c>
      <c r="R1947" s="20">
        <v>0</v>
      </c>
      <c r="S1947" s="20">
        <v>0</v>
      </c>
      <c r="T1947" s="20">
        <v>0</v>
      </c>
      <c r="U1947" s="20">
        <v>8934.9500000000007</v>
      </c>
      <c r="V1947" s="20">
        <v>1612.08</v>
      </c>
      <c r="W1947" s="20">
        <v>22.01</v>
      </c>
      <c r="X1947" s="20">
        <v>0</v>
      </c>
      <c r="Y1947" s="19">
        <v>2023</v>
      </c>
      <c r="Z1947" s="19">
        <v>7</v>
      </c>
    </row>
    <row r="1948" spans="1:26" x14ac:dyDescent="0.25">
      <c r="A1948" s="19">
        <v>202308</v>
      </c>
      <c r="B1948" s="19">
        <v>1133</v>
      </c>
      <c r="C1948" s="19" t="s">
        <v>44</v>
      </c>
      <c r="F1948" s="19">
        <v>48</v>
      </c>
      <c r="G1948" s="19" t="s">
        <v>43</v>
      </c>
      <c r="H1948" s="19">
        <v>0</v>
      </c>
      <c r="J1948" s="19">
        <v>1</v>
      </c>
      <c r="K1948" s="20" t="s">
        <v>523</v>
      </c>
      <c r="L1948" s="20">
        <v>24</v>
      </c>
      <c r="M1948" s="20">
        <v>1.2</v>
      </c>
      <c r="N1948" s="20">
        <v>5150.07</v>
      </c>
      <c r="O1948" s="20">
        <v>1111.32</v>
      </c>
      <c r="P1948" s="20">
        <v>21.58</v>
      </c>
      <c r="Q1948" s="20">
        <v>6261.39</v>
      </c>
      <c r="R1948" s="20">
        <v>0</v>
      </c>
      <c r="S1948" s="20">
        <v>0</v>
      </c>
      <c r="T1948" s="20">
        <v>0</v>
      </c>
      <c r="U1948" s="20">
        <v>6261.39</v>
      </c>
      <c r="V1948" s="20">
        <v>1111.32</v>
      </c>
      <c r="W1948" s="20">
        <v>21.58</v>
      </c>
      <c r="X1948" s="20">
        <v>0</v>
      </c>
      <c r="Y1948" s="19">
        <v>2023</v>
      </c>
      <c r="Z1948" s="19">
        <v>8</v>
      </c>
    </row>
    <row r="1949" spans="1:26" x14ac:dyDescent="0.25">
      <c r="A1949" s="19">
        <v>202309</v>
      </c>
      <c r="B1949" s="19">
        <v>1133</v>
      </c>
      <c r="C1949" s="19" t="s">
        <v>44</v>
      </c>
      <c r="F1949" s="19">
        <v>48</v>
      </c>
      <c r="G1949" s="19" t="s">
        <v>43</v>
      </c>
      <c r="H1949" s="19">
        <v>0</v>
      </c>
      <c r="J1949" s="19">
        <v>1</v>
      </c>
      <c r="K1949" s="20" t="s">
        <v>523</v>
      </c>
      <c r="L1949" s="20">
        <v>18</v>
      </c>
      <c r="M1949" s="20">
        <v>0.9</v>
      </c>
      <c r="N1949" s="20">
        <v>3907.91</v>
      </c>
      <c r="O1949" s="20">
        <v>782.1</v>
      </c>
      <c r="P1949" s="20">
        <v>20.010000000000002</v>
      </c>
      <c r="Q1949" s="20">
        <v>4690.01</v>
      </c>
      <c r="R1949" s="20">
        <v>0</v>
      </c>
      <c r="S1949" s="20">
        <v>0</v>
      </c>
      <c r="T1949" s="20">
        <v>0</v>
      </c>
      <c r="U1949" s="20">
        <v>4690.01</v>
      </c>
      <c r="V1949" s="20">
        <v>782.1</v>
      </c>
      <c r="W1949" s="20">
        <v>20.010000000000002</v>
      </c>
      <c r="X1949" s="20">
        <v>0</v>
      </c>
      <c r="Y1949" s="19">
        <v>2023</v>
      </c>
      <c r="Z1949" s="19">
        <v>9</v>
      </c>
    </row>
    <row r="1950" spans="1:26" x14ac:dyDescent="0.25">
      <c r="A1950" s="19">
        <v>202310</v>
      </c>
      <c r="B1950" s="19">
        <v>1133</v>
      </c>
      <c r="C1950" s="19" t="s">
        <v>44</v>
      </c>
      <c r="F1950" s="19">
        <v>48</v>
      </c>
      <c r="G1950" s="19" t="s">
        <v>43</v>
      </c>
      <c r="H1950" s="19">
        <v>0</v>
      </c>
      <c r="J1950" s="19">
        <v>1</v>
      </c>
      <c r="K1950" s="20" t="s">
        <v>523</v>
      </c>
      <c r="L1950" s="20">
        <v>12</v>
      </c>
      <c r="M1950" s="20">
        <v>0.6</v>
      </c>
      <c r="N1950" s="20">
        <v>4795.92</v>
      </c>
      <c r="O1950" s="20">
        <v>959.76</v>
      </c>
      <c r="P1950" s="20">
        <v>20.010000000000002</v>
      </c>
      <c r="Q1950" s="20">
        <v>5755.68</v>
      </c>
      <c r="R1950" s="20">
        <v>0</v>
      </c>
      <c r="S1950" s="20">
        <v>0</v>
      </c>
      <c r="T1950" s="20">
        <v>0</v>
      </c>
      <c r="U1950" s="20">
        <v>5755.68</v>
      </c>
      <c r="V1950" s="20">
        <v>959.76</v>
      </c>
      <c r="W1950" s="20">
        <v>20.010000000000002</v>
      </c>
      <c r="X1950" s="20">
        <v>0</v>
      </c>
      <c r="Y1950" s="19">
        <v>2023</v>
      </c>
      <c r="Z1950" s="19">
        <v>10</v>
      </c>
    </row>
    <row r="1951" spans="1:26" x14ac:dyDescent="0.25">
      <c r="A1951" s="19">
        <v>202311</v>
      </c>
      <c r="B1951" s="19">
        <v>1133</v>
      </c>
      <c r="C1951" s="19" t="s">
        <v>44</v>
      </c>
      <c r="F1951" s="19">
        <v>48</v>
      </c>
      <c r="G1951" s="19" t="s">
        <v>43</v>
      </c>
      <c r="H1951" s="19">
        <v>0</v>
      </c>
      <c r="J1951" s="19">
        <v>1</v>
      </c>
      <c r="K1951" s="20" t="s">
        <v>523</v>
      </c>
      <c r="L1951" s="20">
        <v>48</v>
      </c>
      <c r="M1951" s="20">
        <v>2.4</v>
      </c>
      <c r="N1951" s="20">
        <v>22061.23</v>
      </c>
      <c r="O1951" s="20">
        <v>4497.78</v>
      </c>
      <c r="P1951" s="20">
        <v>20.39</v>
      </c>
      <c r="Q1951" s="20">
        <v>26559.01</v>
      </c>
      <c r="R1951" s="20">
        <v>0</v>
      </c>
      <c r="S1951" s="20">
        <v>0</v>
      </c>
      <c r="T1951" s="20">
        <v>0</v>
      </c>
      <c r="U1951" s="20">
        <v>26559.01</v>
      </c>
      <c r="V1951" s="20">
        <v>4497.78</v>
      </c>
      <c r="W1951" s="20">
        <v>20.39</v>
      </c>
      <c r="X1951" s="20">
        <v>0</v>
      </c>
      <c r="Y1951" s="19">
        <v>2023</v>
      </c>
      <c r="Z1951" s="19">
        <v>11</v>
      </c>
    </row>
    <row r="1952" spans="1:26" x14ac:dyDescent="0.25">
      <c r="A1952" s="19">
        <v>202312</v>
      </c>
      <c r="B1952" s="19">
        <v>1133</v>
      </c>
      <c r="C1952" s="19" t="s">
        <v>44</v>
      </c>
      <c r="F1952" s="19">
        <v>48</v>
      </c>
      <c r="G1952" s="19" t="s">
        <v>43</v>
      </c>
      <c r="H1952" s="19">
        <v>0</v>
      </c>
      <c r="J1952" s="19">
        <v>1</v>
      </c>
      <c r="K1952" s="20" t="s">
        <v>523</v>
      </c>
      <c r="L1952" s="20">
        <v>24</v>
      </c>
      <c r="M1952" s="20">
        <v>1.2</v>
      </c>
      <c r="N1952" s="20">
        <v>16269.48</v>
      </c>
      <c r="O1952" s="20">
        <v>3255.84</v>
      </c>
      <c r="P1952" s="20">
        <v>20.010000000000002</v>
      </c>
      <c r="Q1952" s="20">
        <v>19525.32</v>
      </c>
      <c r="R1952" s="20">
        <v>0</v>
      </c>
      <c r="S1952" s="20">
        <v>0</v>
      </c>
      <c r="T1952" s="20">
        <v>0</v>
      </c>
      <c r="U1952" s="20">
        <v>19525.32</v>
      </c>
      <c r="V1952" s="20">
        <v>3255.84</v>
      </c>
      <c r="W1952" s="20">
        <v>20.010000000000002</v>
      </c>
      <c r="X1952" s="20">
        <v>0</v>
      </c>
      <c r="Y1952" s="19">
        <v>2023</v>
      </c>
      <c r="Z1952" s="19">
        <v>12</v>
      </c>
    </row>
    <row r="1953" spans="1:26" x14ac:dyDescent="0.25">
      <c r="A1953" s="19">
        <v>202401</v>
      </c>
      <c r="B1953" s="19">
        <v>1133</v>
      </c>
      <c r="C1953" s="19" t="s">
        <v>44</v>
      </c>
      <c r="F1953" s="19">
        <v>48</v>
      </c>
      <c r="G1953" s="19" t="s">
        <v>43</v>
      </c>
      <c r="H1953" s="19">
        <v>0</v>
      </c>
      <c r="J1953" s="19">
        <v>1</v>
      </c>
      <c r="K1953" s="20" t="s">
        <v>523</v>
      </c>
      <c r="L1953" s="20">
        <v>30</v>
      </c>
      <c r="M1953" s="20">
        <v>1.5</v>
      </c>
      <c r="N1953" s="20">
        <v>28408.26</v>
      </c>
      <c r="O1953" s="20">
        <v>5685.12</v>
      </c>
      <c r="P1953" s="20">
        <v>20.010000000000002</v>
      </c>
      <c r="Q1953" s="20">
        <v>34093.379999999997</v>
      </c>
      <c r="R1953" s="20">
        <v>0</v>
      </c>
      <c r="S1953" s="20">
        <v>0</v>
      </c>
      <c r="T1953" s="20">
        <v>0</v>
      </c>
      <c r="U1953" s="20">
        <v>34093.379999999997</v>
      </c>
      <c r="V1953" s="20">
        <v>5685.12</v>
      </c>
      <c r="W1953" s="20">
        <v>20.010000000000002</v>
      </c>
      <c r="X1953" s="20">
        <v>0</v>
      </c>
      <c r="Y1953" s="19">
        <v>2024</v>
      </c>
      <c r="Z1953" s="19">
        <v>1</v>
      </c>
    </row>
    <row r="1954" spans="1:26" x14ac:dyDescent="0.25">
      <c r="A1954" s="19">
        <v>202402</v>
      </c>
      <c r="B1954" s="19">
        <v>1133</v>
      </c>
      <c r="C1954" s="19" t="s">
        <v>44</v>
      </c>
      <c r="F1954" s="19">
        <v>48</v>
      </c>
      <c r="G1954" s="19" t="s">
        <v>43</v>
      </c>
      <c r="H1954" s="19">
        <v>0</v>
      </c>
      <c r="J1954" s="19">
        <v>1</v>
      </c>
      <c r="K1954" s="20" t="s">
        <v>523</v>
      </c>
      <c r="L1954" s="20">
        <v>24</v>
      </c>
      <c r="M1954" s="20">
        <v>1.2</v>
      </c>
      <c r="N1954" s="20">
        <v>30302.07</v>
      </c>
      <c r="O1954" s="20">
        <v>6064.08</v>
      </c>
      <c r="P1954" s="20">
        <v>20.010000000000002</v>
      </c>
      <c r="Q1954" s="20">
        <v>36366.15</v>
      </c>
      <c r="R1954" s="20">
        <v>0</v>
      </c>
      <c r="S1954" s="20">
        <v>0</v>
      </c>
      <c r="T1954" s="20">
        <v>0</v>
      </c>
      <c r="U1954" s="20">
        <v>36366.15</v>
      </c>
      <c r="V1954" s="20">
        <v>6064.08</v>
      </c>
      <c r="W1954" s="20">
        <v>20.010000000000002</v>
      </c>
      <c r="X1954" s="20">
        <v>0</v>
      </c>
      <c r="Y1954" s="19">
        <v>2024</v>
      </c>
      <c r="Z1954" s="19">
        <v>2</v>
      </c>
    </row>
    <row r="1955" spans="1:26" x14ac:dyDescent="0.25">
      <c r="A1955" s="19">
        <v>202403</v>
      </c>
      <c r="B1955" s="19">
        <v>1133</v>
      </c>
      <c r="C1955" s="19" t="s">
        <v>44</v>
      </c>
      <c r="F1955" s="19">
        <v>48</v>
      </c>
      <c r="G1955" s="19" t="s">
        <v>43</v>
      </c>
      <c r="H1955" s="19">
        <v>0</v>
      </c>
      <c r="J1955" s="19">
        <v>1</v>
      </c>
      <c r="K1955" s="20" t="s">
        <v>523</v>
      </c>
      <c r="L1955" s="20">
        <v>7</v>
      </c>
      <c r="M1955" s="20">
        <v>0.35</v>
      </c>
      <c r="N1955" s="20">
        <v>8749.73</v>
      </c>
      <c r="O1955" s="20">
        <v>1788.48</v>
      </c>
      <c r="P1955" s="20">
        <v>20.440000000000001</v>
      </c>
      <c r="Q1955" s="20">
        <v>10538.21</v>
      </c>
      <c r="R1955" s="20">
        <v>0</v>
      </c>
      <c r="S1955" s="20">
        <v>0</v>
      </c>
      <c r="T1955" s="20">
        <v>0</v>
      </c>
      <c r="U1955" s="20">
        <v>10538.21</v>
      </c>
      <c r="V1955" s="20">
        <v>1788.48</v>
      </c>
      <c r="W1955" s="20">
        <v>20.440000000000001</v>
      </c>
      <c r="X1955" s="20">
        <v>0</v>
      </c>
      <c r="Y1955" s="19">
        <v>2024</v>
      </c>
      <c r="Z1955" s="19">
        <v>3</v>
      </c>
    </row>
    <row r="1956" spans="1:26" x14ac:dyDescent="0.25">
      <c r="A1956" s="19">
        <v>202404</v>
      </c>
      <c r="B1956" s="19">
        <v>1133</v>
      </c>
      <c r="C1956" s="19" t="s">
        <v>44</v>
      </c>
      <c r="F1956" s="19">
        <v>48</v>
      </c>
      <c r="G1956" s="19" t="s">
        <v>43</v>
      </c>
      <c r="H1956" s="19">
        <v>0</v>
      </c>
      <c r="J1956" s="19">
        <v>1</v>
      </c>
      <c r="K1956" s="20" t="s">
        <v>523</v>
      </c>
      <c r="L1956" s="20">
        <v>12</v>
      </c>
      <c r="M1956" s="20">
        <v>0.6</v>
      </c>
      <c r="N1956" s="20">
        <v>14999.52</v>
      </c>
      <c r="O1956" s="20">
        <v>3001.68</v>
      </c>
      <c r="P1956" s="20">
        <v>20.010000000000002</v>
      </c>
      <c r="Q1956" s="20">
        <v>18001.2</v>
      </c>
      <c r="R1956" s="20">
        <v>0</v>
      </c>
      <c r="S1956" s="20">
        <v>0</v>
      </c>
      <c r="T1956" s="20">
        <v>0</v>
      </c>
      <c r="U1956" s="20">
        <v>18001.2</v>
      </c>
      <c r="V1956" s="20">
        <v>3001.68</v>
      </c>
      <c r="W1956" s="20">
        <v>20.010000000000002</v>
      </c>
      <c r="X1956" s="20">
        <v>0</v>
      </c>
      <c r="Y1956" s="19">
        <v>2024</v>
      </c>
      <c r="Z1956" s="19">
        <v>4</v>
      </c>
    </row>
    <row r="1957" spans="1:26" x14ac:dyDescent="0.25">
      <c r="A1957" s="19">
        <v>202306</v>
      </c>
      <c r="B1957" s="19">
        <v>1145</v>
      </c>
      <c r="C1957" s="19" t="s">
        <v>45</v>
      </c>
      <c r="F1957" s="19">
        <v>48</v>
      </c>
      <c r="G1957" s="19" t="s">
        <v>43</v>
      </c>
      <c r="H1957" s="19">
        <v>0</v>
      </c>
      <c r="J1957" s="19">
        <v>1</v>
      </c>
      <c r="K1957" s="20" t="s">
        <v>523</v>
      </c>
      <c r="L1957" s="20">
        <v>78</v>
      </c>
      <c r="M1957" s="20">
        <v>3.9</v>
      </c>
      <c r="N1957" s="20">
        <v>13899.99</v>
      </c>
      <c r="O1957" s="20">
        <v>2765.88</v>
      </c>
      <c r="P1957" s="20">
        <v>19.899999999999999</v>
      </c>
      <c r="Q1957" s="20">
        <v>16665.87</v>
      </c>
      <c r="R1957" s="20">
        <v>0</v>
      </c>
      <c r="S1957" s="20">
        <v>0</v>
      </c>
      <c r="T1957" s="20">
        <v>0</v>
      </c>
      <c r="U1957" s="20">
        <v>16665.87</v>
      </c>
      <c r="V1957" s="20">
        <v>2765.88</v>
      </c>
      <c r="W1957" s="20">
        <v>19.899999999999999</v>
      </c>
      <c r="X1957" s="20">
        <v>0</v>
      </c>
      <c r="Y1957" s="19">
        <v>2023</v>
      </c>
      <c r="Z1957" s="19">
        <v>6</v>
      </c>
    </row>
    <row r="1958" spans="1:26" x14ac:dyDescent="0.25">
      <c r="A1958" s="19">
        <v>202307</v>
      </c>
      <c r="B1958" s="19">
        <v>1145</v>
      </c>
      <c r="C1958" s="19" t="s">
        <v>45</v>
      </c>
      <c r="F1958" s="19">
        <v>48</v>
      </c>
      <c r="G1958" s="19" t="s">
        <v>43</v>
      </c>
      <c r="H1958" s="19">
        <v>0</v>
      </c>
      <c r="J1958" s="19">
        <v>1</v>
      </c>
      <c r="K1958" s="20" t="s">
        <v>523</v>
      </c>
      <c r="L1958" s="20">
        <v>98</v>
      </c>
      <c r="M1958" s="20">
        <v>4.9000000000000004</v>
      </c>
      <c r="N1958" s="20">
        <v>17464.099999999999</v>
      </c>
      <c r="O1958" s="20">
        <v>3485.78</v>
      </c>
      <c r="P1958" s="20">
        <v>19.96</v>
      </c>
      <c r="Q1958" s="20">
        <v>20949.88</v>
      </c>
      <c r="R1958" s="20">
        <v>0</v>
      </c>
      <c r="S1958" s="20">
        <v>0</v>
      </c>
      <c r="T1958" s="20">
        <v>0</v>
      </c>
      <c r="U1958" s="20">
        <v>20949.88</v>
      </c>
      <c r="V1958" s="20">
        <v>3485.78</v>
      </c>
      <c r="W1958" s="20">
        <v>19.96</v>
      </c>
      <c r="X1958" s="20">
        <v>0</v>
      </c>
      <c r="Y1958" s="19">
        <v>2023</v>
      </c>
      <c r="Z1958" s="19">
        <v>7</v>
      </c>
    </row>
    <row r="1959" spans="1:26" x14ac:dyDescent="0.25">
      <c r="A1959" s="19">
        <v>202308</v>
      </c>
      <c r="B1959" s="19">
        <v>1145</v>
      </c>
      <c r="C1959" s="19" t="s">
        <v>45</v>
      </c>
      <c r="F1959" s="19">
        <v>48</v>
      </c>
      <c r="G1959" s="19" t="s">
        <v>43</v>
      </c>
      <c r="H1959" s="19">
        <v>0</v>
      </c>
      <c r="J1959" s="19">
        <v>1</v>
      </c>
      <c r="K1959" s="20" t="s">
        <v>523</v>
      </c>
      <c r="L1959" s="20">
        <v>114</v>
      </c>
      <c r="M1959" s="20">
        <v>5.7</v>
      </c>
      <c r="N1959" s="20">
        <v>24424.27</v>
      </c>
      <c r="O1959" s="20">
        <v>4860.3</v>
      </c>
      <c r="P1959" s="20">
        <v>19.899999999999999</v>
      </c>
      <c r="Q1959" s="20">
        <v>29284.57</v>
      </c>
      <c r="R1959" s="20">
        <v>0</v>
      </c>
      <c r="S1959" s="20">
        <v>0</v>
      </c>
      <c r="T1959" s="20">
        <v>0</v>
      </c>
      <c r="U1959" s="20">
        <v>29284.57</v>
      </c>
      <c r="V1959" s="20">
        <v>4860.3</v>
      </c>
      <c r="W1959" s="20">
        <v>19.899999999999999</v>
      </c>
      <c r="X1959" s="20">
        <v>0</v>
      </c>
      <c r="Y1959" s="19">
        <v>2023</v>
      </c>
      <c r="Z1959" s="19">
        <v>8</v>
      </c>
    </row>
    <row r="1960" spans="1:26" x14ac:dyDescent="0.25">
      <c r="A1960" s="19">
        <v>202309</v>
      </c>
      <c r="B1960" s="19">
        <v>1145</v>
      </c>
      <c r="C1960" s="19" t="s">
        <v>45</v>
      </c>
      <c r="F1960" s="19">
        <v>48</v>
      </c>
      <c r="G1960" s="19" t="s">
        <v>43</v>
      </c>
      <c r="H1960" s="19">
        <v>0</v>
      </c>
      <c r="J1960" s="19">
        <v>1</v>
      </c>
      <c r="K1960" s="20" t="s">
        <v>523</v>
      </c>
      <c r="L1960" s="20">
        <v>36</v>
      </c>
      <c r="M1960" s="20">
        <v>1.8</v>
      </c>
      <c r="N1960" s="20">
        <v>9355.65</v>
      </c>
      <c r="O1960" s="20">
        <v>1861.92</v>
      </c>
      <c r="P1960" s="20">
        <v>19.899999999999999</v>
      </c>
      <c r="Q1960" s="20">
        <v>11217.57</v>
      </c>
      <c r="R1960" s="20">
        <v>0</v>
      </c>
      <c r="S1960" s="20">
        <v>0</v>
      </c>
      <c r="T1960" s="20">
        <v>0</v>
      </c>
      <c r="U1960" s="20">
        <v>11217.57</v>
      </c>
      <c r="V1960" s="20">
        <v>1861.92</v>
      </c>
      <c r="W1960" s="20">
        <v>19.899999999999999</v>
      </c>
      <c r="X1960" s="20">
        <v>0</v>
      </c>
      <c r="Y1960" s="19">
        <v>2023</v>
      </c>
      <c r="Z1960" s="19">
        <v>9</v>
      </c>
    </row>
    <row r="1961" spans="1:26" x14ac:dyDescent="0.25">
      <c r="A1961" s="19">
        <v>202310</v>
      </c>
      <c r="B1961" s="19">
        <v>1145</v>
      </c>
      <c r="C1961" s="19" t="s">
        <v>45</v>
      </c>
      <c r="F1961" s="19">
        <v>48</v>
      </c>
      <c r="G1961" s="19" t="s">
        <v>43</v>
      </c>
      <c r="H1961" s="19">
        <v>0</v>
      </c>
      <c r="J1961" s="19">
        <v>1</v>
      </c>
      <c r="K1961" s="20" t="s">
        <v>523</v>
      </c>
      <c r="L1961" s="20">
        <v>18</v>
      </c>
      <c r="M1961" s="20">
        <v>0.9</v>
      </c>
      <c r="N1961" s="20">
        <v>4677.82</v>
      </c>
      <c r="O1961" s="20">
        <v>930.96</v>
      </c>
      <c r="P1961" s="20">
        <v>19.899999999999999</v>
      </c>
      <c r="Q1961" s="20">
        <v>5608.78</v>
      </c>
      <c r="R1961" s="20">
        <v>0</v>
      </c>
      <c r="S1961" s="20">
        <v>0</v>
      </c>
      <c r="T1961" s="20">
        <v>0</v>
      </c>
      <c r="U1961" s="20">
        <v>5608.78</v>
      </c>
      <c r="V1961" s="20">
        <v>930.96</v>
      </c>
      <c r="W1961" s="20">
        <v>19.899999999999999</v>
      </c>
      <c r="X1961" s="20">
        <v>0</v>
      </c>
      <c r="Y1961" s="19">
        <v>2023</v>
      </c>
      <c r="Z1961" s="19">
        <v>10</v>
      </c>
    </row>
    <row r="1962" spans="1:26" x14ac:dyDescent="0.25">
      <c r="A1962" s="19">
        <v>202312</v>
      </c>
      <c r="B1962" s="19">
        <v>1145</v>
      </c>
      <c r="C1962" s="19" t="s">
        <v>45</v>
      </c>
      <c r="F1962" s="19">
        <v>48</v>
      </c>
      <c r="G1962" s="19" t="s">
        <v>43</v>
      </c>
      <c r="H1962" s="19">
        <v>0</v>
      </c>
      <c r="J1962" s="19">
        <v>1</v>
      </c>
      <c r="K1962" s="20" t="s">
        <v>523</v>
      </c>
      <c r="L1962" s="20">
        <v>36</v>
      </c>
      <c r="M1962" s="20">
        <v>1.8</v>
      </c>
      <c r="N1962" s="20">
        <v>16145.25</v>
      </c>
      <c r="O1962" s="20">
        <v>3323.1</v>
      </c>
      <c r="P1962" s="20">
        <v>20.58</v>
      </c>
      <c r="Q1962" s="20">
        <v>19468.349999999999</v>
      </c>
      <c r="R1962" s="20">
        <v>0</v>
      </c>
      <c r="S1962" s="20">
        <v>0</v>
      </c>
      <c r="T1962" s="20">
        <v>0</v>
      </c>
      <c r="U1962" s="20">
        <v>19468.349999999999</v>
      </c>
      <c r="V1962" s="20">
        <v>3323.1</v>
      </c>
      <c r="W1962" s="20">
        <v>20.58</v>
      </c>
      <c r="X1962" s="20">
        <v>0</v>
      </c>
      <c r="Y1962" s="19">
        <v>2023</v>
      </c>
      <c r="Z1962" s="19">
        <v>12</v>
      </c>
    </row>
    <row r="1963" spans="1:26" x14ac:dyDescent="0.25">
      <c r="A1963" s="19">
        <v>202401</v>
      </c>
      <c r="B1963" s="19">
        <v>1145</v>
      </c>
      <c r="C1963" s="19" t="s">
        <v>45</v>
      </c>
      <c r="F1963" s="19">
        <v>48</v>
      </c>
      <c r="G1963" s="19" t="s">
        <v>43</v>
      </c>
      <c r="H1963" s="19">
        <v>0</v>
      </c>
      <c r="J1963" s="19">
        <v>1</v>
      </c>
      <c r="K1963" s="20" t="s">
        <v>523</v>
      </c>
      <c r="L1963" s="20">
        <v>76</v>
      </c>
      <c r="M1963" s="20">
        <v>3.8</v>
      </c>
      <c r="N1963" s="20">
        <v>52013.2</v>
      </c>
      <c r="O1963" s="20">
        <v>10791.36</v>
      </c>
      <c r="P1963" s="20">
        <v>20.75</v>
      </c>
      <c r="Q1963" s="20">
        <v>62804.56</v>
      </c>
      <c r="R1963" s="20">
        <v>0</v>
      </c>
      <c r="S1963" s="20">
        <v>0</v>
      </c>
      <c r="T1963" s="20">
        <v>0</v>
      </c>
      <c r="U1963" s="20">
        <v>62804.56</v>
      </c>
      <c r="V1963" s="20">
        <v>10791.36</v>
      </c>
      <c r="W1963" s="20">
        <v>20.75</v>
      </c>
      <c r="X1963" s="20">
        <v>0</v>
      </c>
      <c r="Y1963" s="19">
        <v>2024</v>
      </c>
      <c r="Z1963" s="19">
        <v>1</v>
      </c>
    </row>
    <row r="1964" spans="1:26" x14ac:dyDescent="0.25">
      <c r="A1964" s="19">
        <v>202402</v>
      </c>
      <c r="B1964" s="19">
        <v>1145</v>
      </c>
      <c r="C1964" s="19" t="s">
        <v>45</v>
      </c>
      <c r="F1964" s="19">
        <v>48</v>
      </c>
      <c r="G1964" s="19" t="s">
        <v>43</v>
      </c>
      <c r="H1964" s="19">
        <v>0</v>
      </c>
      <c r="J1964" s="19">
        <v>1</v>
      </c>
      <c r="K1964" s="20" t="s">
        <v>523</v>
      </c>
      <c r="L1964" s="20">
        <v>24</v>
      </c>
      <c r="M1964" s="20">
        <v>1.2</v>
      </c>
      <c r="N1964" s="20">
        <v>20560.47</v>
      </c>
      <c r="O1964" s="20">
        <v>4091.52</v>
      </c>
      <c r="P1964" s="20">
        <v>19.899999999999999</v>
      </c>
      <c r="Q1964" s="20">
        <v>24651.99</v>
      </c>
      <c r="R1964" s="20">
        <v>0</v>
      </c>
      <c r="S1964" s="20">
        <v>0</v>
      </c>
      <c r="T1964" s="20">
        <v>0</v>
      </c>
      <c r="U1964" s="20">
        <v>24651.99</v>
      </c>
      <c r="V1964" s="20">
        <v>4091.52</v>
      </c>
      <c r="W1964" s="20">
        <v>19.899999999999999</v>
      </c>
      <c r="X1964" s="20">
        <v>0</v>
      </c>
      <c r="Y1964" s="19">
        <v>2024</v>
      </c>
      <c r="Z1964" s="19">
        <v>2</v>
      </c>
    </row>
    <row r="1965" spans="1:26" x14ac:dyDescent="0.25">
      <c r="A1965" s="19">
        <v>202403</v>
      </c>
      <c r="B1965" s="19">
        <v>1145</v>
      </c>
      <c r="C1965" s="19" t="s">
        <v>45</v>
      </c>
      <c r="F1965" s="19">
        <v>48</v>
      </c>
      <c r="G1965" s="19" t="s">
        <v>43</v>
      </c>
      <c r="H1965" s="19">
        <v>0</v>
      </c>
      <c r="J1965" s="19">
        <v>1</v>
      </c>
      <c r="K1965" s="20" t="s">
        <v>523</v>
      </c>
      <c r="L1965" s="20">
        <v>6</v>
      </c>
      <c r="M1965" s="20">
        <v>0.3</v>
      </c>
      <c r="N1965" s="20">
        <v>5088.72</v>
      </c>
      <c r="O1965" s="20">
        <v>1012.68</v>
      </c>
      <c r="P1965" s="20">
        <v>19.899999999999999</v>
      </c>
      <c r="Q1965" s="20">
        <v>6101.4</v>
      </c>
      <c r="R1965" s="20">
        <v>0</v>
      </c>
      <c r="S1965" s="20">
        <v>0</v>
      </c>
      <c r="T1965" s="20">
        <v>0</v>
      </c>
      <c r="U1965" s="20">
        <v>6101.4</v>
      </c>
      <c r="V1965" s="20">
        <v>1012.68</v>
      </c>
      <c r="W1965" s="20">
        <v>19.899999999999999</v>
      </c>
      <c r="X1965" s="20">
        <v>0</v>
      </c>
      <c r="Y1965" s="19">
        <v>2024</v>
      </c>
      <c r="Z1965" s="19">
        <v>3</v>
      </c>
    </row>
    <row r="1966" spans="1:26" x14ac:dyDescent="0.25">
      <c r="A1966" s="19">
        <v>202404</v>
      </c>
      <c r="B1966" s="19">
        <v>1145</v>
      </c>
      <c r="C1966" s="19" t="s">
        <v>45</v>
      </c>
      <c r="F1966" s="19">
        <v>48</v>
      </c>
      <c r="G1966" s="19" t="s">
        <v>43</v>
      </c>
      <c r="H1966" s="19">
        <v>0</v>
      </c>
      <c r="J1966" s="19">
        <v>1</v>
      </c>
      <c r="K1966" s="20" t="s">
        <v>523</v>
      </c>
      <c r="L1966" s="20">
        <v>6</v>
      </c>
      <c r="M1966" s="20">
        <v>0.3</v>
      </c>
      <c r="N1966" s="20">
        <v>5088.72</v>
      </c>
      <c r="O1966" s="20">
        <v>1012.68</v>
      </c>
      <c r="P1966" s="20">
        <v>19.899999999999999</v>
      </c>
      <c r="Q1966" s="20">
        <v>6101.4</v>
      </c>
      <c r="R1966" s="20">
        <v>0</v>
      </c>
      <c r="S1966" s="20">
        <v>0</v>
      </c>
      <c r="T1966" s="20">
        <v>0</v>
      </c>
      <c r="U1966" s="20">
        <v>6101.4</v>
      </c>
      <c r="V1966" s="20">
        <v>1012.68</v>
      </c>
      <c r="W1966" s="20">
        <v>19.899999999999999</v>
      </c>
      <c r="X1966" s="20">
        <v>0</v>
      </c>
      <c r="Y1966" s="19">
        <v>2024</v>
      </c>
      <c r="Z1966" s="19">
        <v>4</v>
      </c>
    </row>
    <row r="1967" spans="1:26" x14ac:dyDescent="0.25">
      <c r="A1967" s="19">
        <v>202306</v>
      </c>
      <c r="B1967" s="19">
        <v>1157</v>
      </c>
      <c r="C1967" s="19" t="s">
        <v>573</v>
      </c>
      <c r="F1967" s="19">
        <v>48</v>
      </c>
      <c r="G1967" s="19" t="s">
        <v>43</v>
      </c>
      <c r="H1967" s="19">
        <v>0</v>
      </c>
      <c r="J1967" s="19">
        <v>1</v>
      </c>
      <c r="K1967" s="20" t="s">
        <v>523</v>
      </c>
      <c r="L1967" s="20">
        <v>72</v>
      </c>
      <c r="M1967" s="20">
        <v>1.08</v>
      </c>
      <c r="N1967" s="20">
        <v>5689.08</v>
      </c>
      <c r="O1967" s="20">
        <v>1140.48</v>
      </c>
      <c r="P1967" s="20">
        <v>20.05</v>
      </c>
      <c r="Q1967" s="20">
        <v>6829.56</v>
      </c>
      <c r="R1967" s="20">
        <v>0</v>
      </c>
      <c r="S1967" s="20">
        <v>0</v>
      </c>
      <c r="T1967" s="20">
        <v>0</v>
      </c>
      <c r="U1967" s="20">
        <v>6829.56</v>
      </c>
      <c r="V1967" s="20">
        <v>1140.48</v>
      </c>
      <c r="W1967" s="20">
        <v>20.05</v>
      </c>
      <c r="X1967" s="20">
        <v>0</v>
      </c>
      <c r="Y1967" s="19">
        <v>2023</v>
      </c>
      <c r="Z1967" s="19">
        <v>6</v>
      </c>
    </row>
    <row r="1968" spans="1:26" x14ac:dyDescent="0.25">
      <c r="A1968" s="19">
        <v>202307</v>
      </c>
      <c r="B1968" s="19">
        <v>1157</v>
      </c>
      <c r="C1968" s="19" t="s">
        <v>573</v>
      </c>
      <c r="F1968" s="19">
        <v>48</v>
      </c>
      <c r="G1968" s="19" t="s">
        <v>43</v>
      </c>
      <c r="H1968" s="19">
        <v>0</v>
      </c>
      <c r="J1968" s="19">
        <v>1</v>
      </c>
      <c r="K1968" s="20" t="s">
        <v>523</v>
      </c>
      <c r="L1968" s="20">
        <v>60</v>
      </c>
      <c r="M1968" s="20">
        <v>0.9</v>
      </c>
      <c r="N1968" s="20">
        <v>4740.8999999999996</v>
      </c>
      <c r="O1968" s="20">
        <v>950.4</v>
      </c>
      <c r="P1968" s="20">
        <v>20.05</v>
      </c>
      <c r="Q1968" s="20">
        <v>5691.3</v>
      </c>
      <c r="R1968" s="20">
        <v>0</v>
      </c>
      <c r="S1968" s="20">
        <v>0</v>
      </c>
      <c r="T1968" s="20">
        <v>0</v>
      </c>
      <c r="U1968" s="20">
        <v>5691.3</v>
      </c>
      <c r="V1968" s="20">
        <v>950.4</v>
      </c>
      <c r="W1968" s="20">
        <v>20.05</v>
      </c>
      <c r="X1968" s="20">
        <v>0</v>
      </c>
      <c r="Y1968" s="19">
        <v>2023</v>
      </c>
      <c r="Z1968" s="19">
        <v>7</v>
      </c>
    </row>
    <row r="1969" spans="1:26" x14ac:dyDescent="0.25">
      <c r="A1969" s="19">
        <v>202308</v>
      </c>
      <c r="B1969" s="19">
        <v>1157</v>
      </c>
      <c r="C1969" s="19" t="s">
        <v>573</v>
      </c>
      <c r="F1969" s="19">
        <v>48</v>
      </c>
      <c r="G1969" s="19" t="s">
        <v>43</v>
      </c>
      <c r="H1969" s="19">
        <v>0</v>
      </c>
      <c r="J1969" s="19">
        <v>1</v>
      </c>
      <c r="K1969" s="20" t="s">
        <v>523</v>
      </c>
      <c r="L1969" s="20">
        <v>102</v>
      </c>
      <c r="M1969" s="20">
        <v>1.53</v>
      </c>
      <c r="N1969" s="20">
        <v>10072.33</v>
      </c>
      <c r="O1969" s="20">
        <v>2036.22</v>
      </c>
      <c r="P1969" s="20">
        <v>20.22</v>
      </c>
      <c r="Q1969" s="20">
        <v>12108.55</v>
      </c>
      <c r="R1969" s="20">
        <v>0</v>
      </c>
      <c r="S1969" s="20">
        <v>0</v>
      </c>
      <c r="T1969" s="20">
        <v>0</v>
      </c>
      <c r="U1969" s="20">
        <v>12108.55</v>
      </c>
      <c r="V1969" s="20">
        <v>2036.22</v>
      </c>
      <c r="W1969" s="20">
        <v>20.22</v>
      </c>
      <c r="X1969" s="20">
        <v>0</v>
      </c>
      <c r="Y1969" s="19">
        <v>2023</v>
      </c>
      <c r="Z1969" s="19">
        <v>8</v>
      </c>
    </row>
    <row r="1970" spans="1:26" x14ac:dyDescent="0.25">
      <c r="A1970" s="19">
        <v>202309</v>
      </c>
      <c r="B1970" s="19">
        <v>1157</v>
      </c>
      <c r="C1970" s="19" t="s">
        <v>573</v>
      </c>
      <c r="F1970" s="19">
        <v>48</v>
      </c>
      <c r="G1970" s="19" t="s">
        <v>43</v>
      </c>
      <c r="H1970" s="19">
        <v>0</v>
      </c>
      <c r="J1970" s="19">
        <v>1</v>
      </c>
      <c r="K1970" s="20" t="s">
        <v>523</v>
      </c>
      <c r="L1970" s="20">
        <v>42</v>
      </c>
      <c r="M1970" s="20">
        <v>0.63</v>
      </c>
      <c r="N1970" s="20">
        <v>4740.3999999999996</v>
      </c>
      <c r="O1970" s="20">
        <v>950.4</v>
      </c>
      <c r="P1970" s="20">
        <v>20.05</v>
      </c>
      <c r="Q1970" s="20">
        <v>5690.8</v>
      </c>
      <c r="R1970" s="20">
        <v>0</v>
      </c>
      <c r="S1970" s="20">
        <v>0</v>
      </c>
      <c r="T1970" s="20">
        <v>0</v>
      </c>
      <c r="U1970" s="20">
        <v>5690.8</v>
      </c>
      <c r="V1970" s="20">
        <v>950.4</v>
      </c>
      <c r="W1970" s="20">
        <v>20.05</v>
      </c>
      <c r="X1970" s="20">
        <v>0</v>
      </c>
      <c r="Y1970" s="19">
        <v>2023</v>
      </c>
      <c r="Z1970" s="19">
        <v>9</v>
      </c>
    </row>
    <row r="1971" spans="1:26" x14ac:dyDescent="0.25">
      <c r="A1971" s="19">
        <v>202311</v>
      </c>
      <c r="B1971" s="19">
        <v>1157</v>
      </c>
      <c r="C1971" s="19" t="s">
        <v>573</v>
      </c>
      <c r="F1971" s="19">
        <v>48</v>
      </c>
      <c r="G1971" s="19" t="s">
        <v>43</v>
      </c>
      <c r="H1971" s="19">
        <v>0</v>
      </c>
      <c r="J1971" s="19">
        <v>1</v>
      </c>
      <c r="K1971" s="20" t="s">
        <v>523</v>
      </c>
      <c r="L1971" s="20">
        <v>60</v>
      </c>
      <c r="M1971" s="20">
        <v>0.9</v>
      </c>
      <c r="N1971" s="20">
        <v>7950</v>
      </c>
      <c r="O1971" s="20">
        <v>1594.2</v>
      </c>
      <c r="P1971" s="20">
        <v>20.05</v>
      </c>
      <c r="Q1971" s="20">
        <v>9544.2000000000007</v>
      </c>
      <c r="R1971" s="20">
        <v>0</v>
      </c>
      <c r="S1971" s="20">
        <v>0</v>
      </c>
      <c r="T1971" s="20">
        <v>0</v>
      </c>
      <c r="U1971" s="20">
        <v>9544.2000000000007</v>
      </c>
      <c r="V1971" s="20">
        <v>1594.2</v>
      </c>
      <c r="W1971" s="20">
        <v>20.05</v>
      </c>
      <c r="X1971" s="20">
        <v>0</v>
      </c>
      <c r="Y1971" s="19">
        <v>2023</v>
      </c>
      <c r="Z1971" s="19">
        <v>11</v>
      </c>
    </row>
    <row r="1972" spans="1:26" x14ac:dyDescent="0.25">
      <c r="A1972" s="19">
        <v>202306</v>
      </c>
      <c r="B1972" s="19">
        <v>1154</v>
      </c>
      <c r="C1972" s="19" t="s">
        <v>46</v>
      </c>
      <c r="F1972" s="19">
        <v>48</v>
      </c>
      <c r="G1972" s="19" t="s">
        <v>43</v>
      </c>
      <c r="H1972" s="19">
        <v>0</v>
      </c>
      <c r="J1972" s="19">
        <v>1</v>
      </c>
      <c r="K1972" s="20" t="s">
        <v>523</v>
      </c>
      <c r="L1972" s="20">
        <v>60</v>
      </c>
      <c r="M1972" s="20">
        <v>0.9</v>
      </c>
      <c r="N1972" s="20">
        <v>7508.64</v>
      </c>
      <c r="O1972" s="20">
        <v>1510.8</v>
      </c>
      <c r="P1972" s="20">
        <v>20.12</v>
      </c>
      <c r="Q1972" s="20">
        <v>9019.44</v>
      </c>
      <c r="R1972" s="20">
        <v>0</v>
      </c>
      <c r="S1972" s="20">
        <v>0</v>
      </c>
      <c r="T1972" s="20">
        <v>0</v>
      </c>
      <c r="U1972" s="20">
        <v>9019.44</v>
      </c>
      <c r="V1972" s="20">
        <v>1510.8</v>
      </c>
      <c r="W1972" s="20">
        <v>20.12</v>
      </c>
      <c r="X1972" s="20">
        <v>0</v>
      </c>
      <c r="Y1972" s="19">
        <v>2023</v>
      </c>
      <c r="Z1972" s="19">
        <v>6</v>
      </c>
    </row>
    <row r="1973" spans="1:26" x14ac:dyDescent="0.25">
      <c r="A1973" s="19">
        <v>202307</v>
      </c>
      <c r="B1973" s="19">
        <v>1154</v>
      </c>
      <c r="C1973" s="19" t="s">
        <v>46</v>
      </c>
      <c r="F1973" s="19">
        <v>48</v>
      </c>
      <c r="G1973" s="19" t="s">
        <v>43</v>
      </c>
      <c r="H1973" s="19">
        <v>0</v>
      </c>
      <c r="J1973" s="19">
        <v>1</v>
      </c>
      <c r="K1973" s="20" t="s">
        <v>523</v>
      </c>
      <c r="L1973" s="20">
        <v>30</v>
      </c>
      <c r="M1973" s="20">
        <v>0.45</v>
      </c>
      <c r="N1973" s="20">
        <v>3754.32</v>
      </c>
      <c r="O1973" s="20">
        <v>755.4</v>
      </c>
      <c r="P1973" s="20">
        <v>20.12</v>
      </c>
      <c r="Q1973" s="20">
        <v>4509.72</v>
      </c>
      <c r="R1973" s="20">
        <v>0</v>
      </c>
      <c r="S1973" s="20">
        <v>0</v>
      </c>
      <c r="T1973" s="20">
        <v>0</v>
      </c>
      <c r="U1973" s="20">
        <v>4509.72</v>
      </c>
      <c r="V1973" s="20">
        <v>755.4</v>
      </c>
      <c r="W1973" s="20">
        <v>20.12</v>
      </c>
      <c r="X1973" s="20">
        <v>0</v>
      </c>
      <c r="Y1973" s="19">
        <v>2023</v>
      </c>
      <c r="Z1973" s="19">
        <v>7</v>
      </c>
    </row>
    <row r="1974" spans="1:26" x14ac:dyDescent="0.25">
      <c r="A1974" s="19">
        <v>202308</v>
      </c>
      <c r="B1974" s="19">
        <v>1154</v>
      </c>
      <c r="C1974" s="19" t="s">
        <v>46</v>
      </c>
      <c r="F1974" s="19">
        <v>48</v>
      </c>
      <c r="G1974" s="19" t="s">
        <v>43</v>
      </c>
      <c r="H1974" s="19">
        <v>0</v>
      </c>
      <c r="J1974" s="19">
        <v>1</v>
      </c>
      <c r="K1974" s="20" t="s">
        <v>523</v>
      </c>
      <c r="L1974" s="20">
        <v>36</v>
      </c>
      <c r="M1974" s="20">
        <v>0.54</v>
      </c>
      <c r="N1974" s="20">
        <v>5801.65</v>
      </c>
      <c r="O1974" s="20">
        <v>1193.8800000000001</v>
      </c>
      <c r="P1974" s="20">
        <v>20.58</v>
      </c>
      <c r="Q1974" s="20">
        <v>6995.53</v>
      </c>
      <c r="R1974" s="20">
        <v>0</v>
      </c>
      <c r="S1974" s="20">
        <v>0</v>
      </c>
      <c r="T1974" s="20">
        <v>0</v>
      </c>
      <c r="U1974" s="20">
        <v>6995.53</v>
      </c>
      <c r="V1974" s="20">
        <v>1193.8800000000001</v>
      </c>
      <c r="W1974" s="20">
        <v>20.58</v>
      </c>
      <c r="X1974" s="20">
        <v>0</v>
      </c>
      <c r="Y1974" s="19">
        <v>2023</v>
      </c>
      <c r="Z1974" s="19">
        <v>8</v>
      </c>
    </row>
    <row r="1975" spans="1:26" x14ac:dyDescent="0.25">
      <c r="A1975" s="19">
        <v>202309</v>
      </c>
      <c r="B1975" s="19">
        <v>1154</v>
      </c>
      <c r="C1975" s="19" t="s">
        <v>46</v>
      </c>
      <c r="F1975" s="19">
        <v>48</v>
      </c>
      <c r="G1975" s="19" t="s">
        <v>43</v>
      </c>
      <c r="H1975" s="19">
        <v>0</v>
      </c>
      <c r="J1975" s="19">
        <v>1</v>
      </c>
      <c r="K1975" s="20" t="s">
        <v>523</v>
      </c>
      <c r="L1975" s="20">
        <v>30</v>
      </c>
      <c r="M1975" s="20">
        <v>0.45</v>
      </c>
      <c r="N1975" s="20">
        <v>5213.7</v>
      </c>
      <c r="O1975" s="20">
        <v>1048.8</v>
      </c>
      <c r="P1975" s="20">
        <v>20.12</v>
      </c>
      <c r="Q1975" s="20">
        <v>6262.5</v>
      </c>
      <c r="R1975" s="20">
        <v>0</v>
      </c>
      <c r="S1975" s="20">
        <v>0</v>
      </c>
      <c r="T1975" s="20">
        <v>0</v>
      </c>
      <c r="U1975" s="20">
        <v>6262.5</v>
      </c>
      <c r="V1975" s="20">
        <v>1048.8</v>
      </c>
      <c r="W1975" s="20">
        <v>20.12</v>
      </c>
      <c r="X1975" s="20">
        <v>0</v>
      </c>
      <c r="Y1975" s="19">
        <v>2023</v>
      </c>
      <c r="Z1975" s="19">
        <v>9</v>
      </c>
    </row>
    <row r="1976" spans="1:26" x14ac:dyDescent="0.25">
      <c r="A1976" s="19">
        <v>202310</v>
      </c>
      <c r="B1976" s="19">
        <v>1154</v>
      </c>
      <c r="C1976" s="19" t="s">
        <v>46</v>
      </c>
      <c r="F1976" s="19">
        <v>48</v>
      </c>
      <c r="G1976" s="19" t="s">
        <v>43</v>
      </c>
      <c r="H1976" s="19">
        <v>0</v>
      </c>
      <c r="J1976" s="19">
        <v>1</v>
      </c>
      <c r="K1976" s="20" t="s">
        <v>523</v>
      </c>
      <c r="L1976" s="20">
        <v>12</v>
      </c>
      <c r="M1976" s="20">
        <v>0.18</v>
      </c>
      <c r="N1976" s="20">
        <v>2189.75</v>
      </c>
      <c r="O1976" s="20">
        <v>440.52</v>
      </c>
      <c r="P1976" s="20">
        <v>20.12</v>
      </c>
      <c r="Q1976" s="20">
        <v>2630.27</v>
      </c>
      <c r="R1976" s="20">
        <v>0</v>
      </c>
      <c r="S1976" s="20">
        <v>0</v>
      </c>
      <c r="T1976" s="20">
        <v>0</v>
      </c>
      <c r="U1976" s="20">
        <v>2630.27</v>
      </c>
      <c r="V1976" s="20">
        <v>440.52</v>
      </c>
      <c r="W1976" s="20">
        <v>20.12</v>
      </c>
      <c r="X1976" s="20">
        <v>0</v>
      </c>
      <c r="Y1976" s="19">
        <v>2023</v>
      </c>
      <c r="Z1976" s="19">
        <v>10</v>
      </c>
    </row>
    <row r="1977" spans="1:26" x14ac:dyDescent="0.25">
      <c r="A1977" s="19">
        <v>202311</v>
      </c>
      <c r="B1977" s="19">
        <v>1154</v>
      </c>
      <c r="C1977" s="19" t="s">
        <v>46</v>
      </c>
      <c r="F1977" s="19">
        <v>48</v>
      </c>
      <c r="G1977" s="19" t="s">
        <v>43</v>
      </c>
      <c r="H1977" s="19">
        <v>0</v>
      </c>
      <c r="J1977" s="19">
        <v>1</v>
      </c>
      <c r="K1977" s="20" t="s">
        <v>523</v>
      </c>
      <c r="L1977" s="20">
        <v>42</v>
      </c>
      <c r="M1977" s="20">
        <v>0.63</v>
      </c>
      <c r="N1977" s="20">
        <v>8814.0400000000009</v>
      </c>
      <c r="O1977" s="20">
        <v>1773.24</v>
      </c>
      <c r="P1977" s="20">
        <v>20.12</v>
      </c>
      <c r="Q1977" s="20">
        <v>10587.28</v>
      </c>
      <c r="R1977" s="20">
        <v>0</v>
      </c>
      <c r="S1977" s="20">
        <v>0</v>
      </c>
      <c r="T1977" s="20">
        <v>0</v>
      </c>
      <c r="U1977" s="20">
        <v>10587.28</v>
      </c>
      <c r="V1977" s="20">
        <v>1773.24</v>
      </c>
      <c r="W1977" s="20">
        <v>20.12</v>
      </c>
      <c r="X1977" s="20">
        <v>0</v>
      </c>
      <c r="Y1977" s="19">
        <v>2023</v>
      </c>
      <c r="Z1977" s="19">
        <v>11</v>
      </c>
    </row>
    <row r="1978" spans="1:26" x14ac:dyDescent="0.25">
      <c r="A1978" s="19">
        <v>202312</v>
      </c>
      <c r="B1978" s="19">
        <v>1154</v>
      </c>
      <c r="C1978" s="19" t="s">
        <v>46</v>
      </c>
      <c r="F1978" s="19">
        <v>48</v>
      </c>
      <c r="G1978" s="19" t="s">
        <v>43</v>
      </c>
      <c r="H1978" s="19">
        <v>0</v>
      </c>
      <c r="J1978" s="19">
        <v>1</v>
      </c>
      <c r="K1978" s="20" t="s">
        <v>523</v>
      </c>
      <c r="L1978" s="20">
        <v>71</v>
      </c>
      <c r="M1978" s="20">
        <v>1.0649999999999999</v>
      </c>
      <c r="N1978" s="20">
        <v>24240.61</v>
      </c>
      <c r="O1978" s="20">
        <v>4877.12</v>
      </c>
      <c r="P1978" s="20">
        <v>20.12</v>
      </c>
      <c r="Q1978" s="20">
        <v>29117.73</v>
      </c>
      <c r="R1978" s="20">
        <v>0</v>
      </c>
      <c r="S1978" s="20">
        <v>0</v>
      </c>
      <c r="T1978" s="20">
        <v>0</v>
      </c>
      <c r="U1978" s="20">
        <v>29117.73</v>
      </c>
      <c r="V1978" s="20">
        <v>4877.12</v>
      </c>
      <c r="W1978" s="20">
        <v>20.12</v>
      </c>
      <c r="X1978" s="20">
        <v>0</v>
      </c>
      <c r="Y1978" s="19">
        <v>2023</v>
      </c>
      <c r="Z1978" s="19">
        <v>12</v>
      </c>
    </row>
    <row r="1979" spans="1:26" x14ac:dyDescent="0.25">
      <c r="A1979" s="19">
        <v>202401</v>
      </c>
      <c r="B1979" s="19">
        <v>1154</v>
      </c>
      <c r="C1979" s="19" t="s">
        <v>46</v>
      </c>
      <c r="F1979" s="19">
        <v>48</v>
      </c>
      <c r="G1979" s="19" t="s">
        <v>43</v>
      </c>
      <c r="H1979" s="19">
        <v>0</v>
      </c>
      <c r="J1979" s="19">
        <v>1</v>
      </c>
      <c r="K1979" s="20" t="s">
        <v>523</v>
      </c>
      <c r="L1979" s="20">
        <v>12</v>
      </c>
      <c r="M1979" s="20">
        <v>0.18</v>
      </c>
      <c r="N1979" s="20">
        <v>4941.24</v>
      </c>
      <c r="O1979" s="20">
        <v>994.08</v>
      </c>
      <c r="P1979" s="20">
        <v>20.12</v>
      </c>
      <c r="Q1979" s="20">
        <v>5935.32</v>
      </c>
      <c r="R1979" s="20">
        <v>0</v>
      </c>
      <c r="S1979" s="20">
        <v>0</v>
      </c>
      <c r="T1979" s="20">
        <v>0</v>
      </c>
      <c r="U1979" s="20">
        <v>5935.32</v>
      </c>
      <c r="V1979" s="20">
        <v>994.08</v>
      </c>
      <c r="W1979" s="20">
        <v>20.12</v>
      </c>
      <c r="X1979" s="20">
        <v>0</v>
      </c>
      <c r="Y1979" s="19">
        <v>2024</v>
      </c>
      <c r="Z1979" s="19">
        <v>1</v>
      </c>
    </row>
    <row r="1980" spans="1:26" x14ac:dyDescent="0.25">
      <c r="A1980" s="19">
        <v>202403</v>
      </c>
      <c r="B1980" s="19">
        <v>1154</v>
      </c>
      <c r="C1980" s="19" t="s">
        <v>46</v>
      </c>
      <c r="F1980" s="19">
        <v>48</v>
      </c>
      <c r="G1980" s="19" t="s">
        <v>43</v>
      </c>
      <c r="H1980" s="19">
        <v>0</v>
      </c>
      <c r="J1980" s="19">
        <v>1</v>
      </c>
      <c r="K1980" s="20" t="s">
        <v>523</v>
      </c>
      <c r="L1980" s="20">
        <v>12</v>
      </c>
      <c r="M1980" s="20">
        <v>0.18</v>
      </c>
      <c r="N1980" s="20">
        <v>6917.83</v>
      </c>
      <c r="O1980" s="20">
        <v>1391.76</v>
      </c>
      <c r="P1980" s="20">
        <v>20.12</v>
      </c>
      <c r="Q1980" s="20">
        <v>8309.59</v>
      </c>
      <c r="R1980" s="20">
        <v>0</v>
      </c>
      <c r="S1980" s="20">
        <v>0</v>
      </c>
      <c r="T1980" s="20">
        <v>0</v>
      </c>
      <c r="U1980" s="20">
        <v>8309.59</v>
      </c>
      <c r="V1980" s="20">
        <v>1391.76</v>
      </c>
      <c r="W1980" s="20">
        <v>20.12</v>
      </c>
      <c r="X1980" s="20">
        <v>0</v>
      </c>
      <c r="Y1980" s="19">
        <v>2024</v>
      </c>
      <c r="Z1980" s="19">
        <v>3</v>
      </c>
    </row>
    <row r="1981" spans="1:26" x14ac:dyDescent="0.25">
      <c r="A1981" s="19">
        <v>202404</v>
      </c>
      <c r="B1981" s="19">
        <v>1154</v>
      </c>
      <c r="C1981" s="19" t="s">
        <v>46</v>
      </c>
      <c r="F1981" s="19">
        <v>48</v>
      </c>
      <c r="G1981" s="19" t="s">
        <v>43</v>
      </c>
      <c r="H1981" s="19">
        <v>0</v>
      </c>
      <c r="J1981" s="19">
        <v>1</v>
      </c>
      <c r="K1981" s="20" t="s">
        <v>523</v>
      </c>
      <c r="L1981" s="20">
        <v>18</v>
      </c>
      <c r="M1981" s="20">
        <v>0.27</v>
      </c>
      <c r="N1981" s="20">
        <v>10273.14</v>
      </c>
      <c r="O1981" s="20">
        <v>2066.94</v>
      </c>
      <c r="P1981" s="20">
        <v>20.12</v>
      </c>
      <c r="Q1981" s="20">
        <v>12340.08</v>
      </c>
      <c r="R1981" s="20">
        <v>0</v>
      </c>
      <c r="S1981" s="20">
        <v>0</v>
      </c>
      <c r="T1981" s="20">
        <v>0</v>
      </c>
      <c r="U1981" s="20">
        <v>12340.08</v>
      </c>
      <c r="V1981" s="20">
        <v>2066.94</v>
      </c>
      <c r="W1981" s="20">
        <v>20.12</v>
      </c>
      <c r="X1981" s="20">
        <v>0</v>
      </c>
      <c r="Y1981" s="19">
        <v>2024</v>
      </c>
      <c r="Z1981" s="19">
        <v>4</v>
      </c>
    </row>
    <row r="1982" spans="1:26" x14ac:dyDescent="0.25">
      <c r="A1982" s="19">
        <v>202306</v>
      </c>
      <c r="B1982" s="19">
        <v>10156</v>
      </c>
      <c r="C1982" s="19" t="s">
        <v>570</v>
      </c>
      <c r="F1982" s="19">
        <v>48</v>
      </c>
      <c r="G1982" s="19" t="s">
        <v>43</v>
      </c>
      <c r="H1982" s="19">
        <v>0</v>
      </c>
      <c r="J1982" s="19">
        <v>1</v>
      </c>
      <c r="K1982" s="20" t="s">
        <v>523</v>
      </c>
      <c r="L1982" s="20">
        <v>72</v>
      </c>
      <c r="M1982" s="20">
        <v>1.08</v>
      </c>
      <c r="N1982" s="20">
        <v>5947.05</v>
      </c>
      <c r="O1982" s="20">
        <v>1202.4000000000001</v>
      </c>
      <c r="P1982" s="20">
        <v>20.22</v>
      </c>
      <c r="Q1982" s="20">
        <v>7149.45</v>
      </c>
      <c r="R1982" s="20">
        <v>0</v>
      </c>
      <c r="S1982" s="20">
        <v>0</v>
      </c>
      <c r="T1982" s="20">
        <v>0</v>
      </c>
      <c r="U1982" s="20">
        <v>7149.45</v>
      </c>
      <c r="V1982" s="20">
        <v>1202.4000000000001</v>
      </c>
      <c r="W1982" s="20">
        <v>20.22</v>
      </c>
      <c r="X1982" s="20">
        <v>0</v>
      </c>
      <c r="Y1982" s="19">
        <v>2023</v>
      </c>
      <c r="Z1982" s="19">
        <v>6</v>
      </c>
    </row>
    <row r="1983" spans="1:26" x14ac:dyDescent="0.25">
      <c r="A1983" s="19">
        <v>202307</v>
      </c>
      <c r="B1983" s="19">
        <v>10156</v>
      </c>
      <c r="C1983" s="19" t="s">
        <v>570</v>
      </c>
      <c r="F1983" s="19">
        <v>48</v>
      </c>
      <c r="G1983" s="19" t="s">
        <v>43</v>
      </c>
      <c r="H1983" s="19">
        <v>0</v>
      </c>
      <c r="J1983" s="19">
        <v>1</v>
      </c>
      <c r="K1983" s="20" t="s">
        <v>523</v>
      </c>
      <c r="L1983" s="20">
        <v>108</v>
      </c>
      <c r="M1983" s="20">
        <v>1.62</v>
      </c>
      <c r="N1983" s="20">
        <v>8920.6</v>
      </c>
      <c r="O1983" s="20">
        <v>1877.89</v>
      </c>
      <c r="P1983" s="20">
        <v>21.05</v>
      </c>
      <c r="Q1983" s="20">
        <v>10798.49</v>
      </c>
      <c r="R1983" s="20">
        <v>0</v>
      </c>
      <c r="S1983" s="20">
        <v>0</v>
      </c>
      <c r="T1983" s="20">
        <v>0</v>
      </c>
      <c r="U1983" s="20">
        <v>10798.49</v>
      </c>
      <c r="V1983" s="20">
        <v>1877.89</v>
      </c>
      <c r="W1983" s="20">
        <v>21.05</v>
      </c>
      <c r="X1983" s="20">
        <v>0</v>
      </c>
      <c r="Y1983" s="19">
        <v>2023</v>
      </c>
      <c r="Z1983" s="19">
        <v>7</v>
      </c>
    </row>
    <row r="1984" spans="1:26" x14ac:dyDescent="0.25">
      <c r="A1984" s="19">
        <v>202308</v>
      </c>
      <c r="B1984" s="19">
        <v>10156</v>
      </c>
      <c r="C1984" s="19" t="s">
        <v>570</v>
      </c>
      <c r="F1984" s="19">
        <v>48</v>
      </c>
      <c r="G1984" s="19" t="s">
        <v>43</v>
      </c>
      <c r="H1984" s="19">
        <v>0</v>
      </c>
      <c r="J1984" s="19">
        <v>1</v>
      </c>
      <c r="K1984" s="20" t="s">
        <v>523</v>
      </c>
      <c r="L1984" s="20">
        <v>72</v>
      </c>
      <c r="M1984" s="20">
        <v>1.08</v>
      </c>
      <c r="N1984" s="20">
        <v>7858.66</v>
      </c>
      <c r="O1984" s="20">
        <v>1588.8</v>
      </c>
      <c r="P1984" s="20">
        <v>20.22</v>
      </c>
      <c r="Q1984" s="20">
        <v>9447.4599999999991</v>
      </c>
      <c r="R1984" s="20">
        <v>0</v>
      </c>
      <c r="S1984" s="20">
        <v>0</v>
      </c>
      <c r="T1984" s="20">
        <v>0</v>
      </c>
      <c r="U1984" s="20">
        <v>9447.4599999999991</v>
      </c>
      <c r="V1984" s="20">
        <v>1588.8</v>
      </c>
      <c r="W1984" s="20">
        <v>20.22</v>
      </c>
      <c r="X1984" s="20">
        <v>0</v>
      </c>
      <c r="Y1984" s="19">
        <v>2023</v>
      </c>
      <c r="Z1984" s="19">
        <v>8</v>
      </c>
    </row>
    <row r="1985" spans="1:26" x14ac:dyDescent="0.25">
      <c r="A1985" s="19">
        <v>202309</v>
      </c>
      <c r="B1985" s="19">
        <v>10156</v>
      </c>
      <c r="C1985" s="19" t="s">
        <v>570</v>
      </c>
      <c r="F1985" s="19">
        <v>48</v>
      </c>
      <c r="G1985" s="19" t="s">
        <v>43</v>
      </c>
      <c r="H1985" s="19">
        <v>0</v>
      </c>
      <c r="J1985" s="19">
        <v>1</v>
      </c>
      <c r="K1985" s="20" t="s">
        <v>523</v>
      </c>
      <c r="L1985" s="20">
        <v>78</v>
      </c>
      <c r="M1985" s="20">
        <v>1.17</v>
      </c>
      <c r="N1985" s="20">
        <v>9119.67</v>
      </c>
      <c r="O1985" s="20">
        <v>1843.62</v>
      </c>
      <c r="P1985" s="20">
        <v>20.22</v>
      </c>
      <c r="Q1985" s="20">
        <v>10963.29</v>
      </c>
      <c r="R1985" s="20">
        <v>0</v>
      </c>
      <c r="S1985" s="20">
        <v>0</v>
      </c>
      <c r="T1985" s="20">
        <v>0</v>
      </c>
      <c r="U1985" s="20">
        <v>10963.29</v>
      </c>
      <c r="V1985" s="20">
        <v>1843.62</v>
      </c>
      <c r="W1985" s="20">
        <v>20.22</v>
      </c>
      <c r="X1985" s="20">
        <v>0</v>
      </c>
      <c r="Y1985" s="19">
        <v>2023</v>
      </c>
      <c r="Z1985" s="19">
        <v>9</v>
      </c>
    </row>
    <row r="1986" spans="1:26" x14ac:dyDescent="0.25">
      <c r="A1986" s="19">
        <v>202310</v>
      </c>
      <c r="B1986" s="19">
        <v>10156</v>
      </c>
      <c r="C1986" s="19" t="s">
        <v>570</v>
      </c>
      <c r="F1986" s="19">
        <v>48</v>
      </c>
      <c r="G1986" s="19" t="s">
        <v>43</v>
      </c>
      <c r="H1986" s="19">
        <v>0</v>
      </c>
      <c r="J1986" s="19">
        <v>1</v>
      </c>
      <c r="K1986" s="20" t="s">
        <v>523</v>
      </c>
      <c r="L1986" s="20">
        <v>18</v>
      </c>
      <c r="M1986" s="20">
        <v>0.27</v>
      </c>
      <c r="N1986" s="20">
        <v>2168.16</v>
      </c>
      <c r="O1986" s="20">
        <v>438.3</v>
      </c>
      <c r="P1986" s="20">
        <v>20.22</v>
      </c>
      <c r="Q1986" s="20">
        <v>2606.46</v>
      </c>
      <c r="R1986" s="20">
        <v>0</v>
      </c>
      <c r="S1986" s="20">
        <v>0</v>
      </c>
      <c r="T1986" s="20">
        <v>0</v>
      </c>
      <c r="U1986" s="20">
        <v>2606.46</v>
      </c>
      <c r="V1986" s="20">
        <v>438.3</v>
      </c>
      <c r="W1986" s="20">
        <v>20.22</v>
      </c>
      <c r="X1986" s="20">
        <v>0</v>
      </c>
      <c r="Y1986" s="19">
        <v>2023</v>
      </c>
      <c r="Z1986" s="19">
        <v>10</v>
      </c>
    </row>
    <row r="1987" spans="1:26" x14ac:dyDescent="0.25">
      <c r="A1987" s="19">
        <v>202311</v>
      </c>
      <c r="B1987" s="19">
        <v>10156</v>
      </c>
      <c r="C1987" s="19" t="s">
        <v>570</v>
      </c>
      <c r="F1987" s="19">
        <v>48</v>
      </c>
      <c r="G1987" s="19" t="s">
        <v>43</v>
      </c>
      <c r="H1987" s="19">
        <v>0</v>
      </c>
      <c r="J1987" s="19">
        <v>1</v>
      </c>
      <c r="K1987" s="20" t="s">
        <v>523</v>
      </c>
      <c r="L1987" s="20">
        <v>48</v>
      </c>
      <c r="M1987" s="20">
        <v>0.72</v>
      </c>
      <c r="N1987" s="20">
        <v>6648.81</v>
      </c>
      <c r="O1987" s="20">
        <v>1344</v>
      </c>
      <c r="P1987" s="20">
        <v>20.21</v>
      </c>
      <c r="Q1987" s="20">
        <v>7992.81</v>
      </c>
      <c r="R1987" s="20">
        <v>0</v>
      </c>
      <c r="S1987" s="20">
        <v>0</v>
      </c>
      <c r="T1987" s="20">
        <v>0</v>
      </c>
      <c r="U1987" s="20">
        <v>7992.81</v>
      </c>
      <c r="V1987" s="20">
        <v>1344</v>
      </c>
      <c r="W1987" s="20">
        <v>20.21</v>
      </c>
      <c r="X1987" s="20">
        <v>0</v>
      </c>
      <c r="Y1987" s="19">
        <v>2023</v>
      </c>
      <c r="Z1987" s="19">
        <v>11</v>
      </c>
    </row>
    <row r="1988" spans="1:26" x14ac:dyDescent="0.25">
      <c r="A1988" s="19">
        <v>202306</v>
      </c>
      <c r="B1988" s="19">
        <v>10155</v>
      </c>
      <c r="C1988" s="19" t="s">
        <v>572</v>
      </c>
      <c r="F1988" s="19">
        <v>48</v>
      </c>
      <c r="G1988" s="19" t="s">
        <v>43</v>
      </c>
      <c r="H1988" s="19">
        <v>0</v>
      </c>
      <c r="J1988" s="19">
        <v>1</v>
      </c>
      <c r="K1988" s="20" t="s">
        <v>523</v>
      </c>
      <c r="L1988" s="20">
        <v>108</v>
      </c>
      <c r="M1988" s="20">
        <v>1.62</v>
      </c>
      <c r="N1988" s="20">
        <v>8740.8799999999992</v>
      </c>
      <c r="O1988" s="20">
        <v>1736.64</v>
      </c>
      <c r="P1988" s="20">
        <v>19.87</v>
      </c>
      <c r="Q1988" s="20">
        <v>10477.52</v>
      </c>
      <c r="R1988" s="20">
        <v>0</v>
      </c>
      <c r="S1988" s="20">
        <v>0</v>
      </c>
      <c r="T1988" s="20">
        <v>0</v>
      </c>
      <c r="U1988" s="20">
        <v>10477.52</v>
      </c>
      <c r="V1988" s="20">
        <v>1736.64</v>
      </c>
      <c r="W1988" s="20">
        <v>19.87</v>
      </c>
      <c r="X1988" s="20">
        <v>0</v>
      </c>
      <c r="Y1988" s="19">
        <v>2023</v>
      </c>
      <c r="Z1988" s="19">
        <v>6</v>
      </c>
    </row>
    <row r="1989" spans="1:26" x14ac:dyDescent="0.25">
      <c r="A1989" s="19">
        <v>202307</v>
      </c>
      <c r="B1989" s="19">
        <v>10155</v>
      </c>
      <c r="C1989" s="19" t="s">
        <v>572</v>
      </c>
      <c r="F1989" s="19">
        <v>48</v>
      </c>
      <c r="G1989" s="19" t="s">
        <v>43</v>
      </c>
      <c r="H1989" s="19">
        <v>0</v>
      </c>
      <c r="J1989" s="19">
        <v>1</v>
      </c>
      <c r="K1989" s="20" t="s">
        <v>523</v>
      </c>
      <c r="L1989" s="20">
        <v>107</v>
      </c>
      <c r="M1989" s="20">
        <v>1.605</v>
      </c>
      <c r="N1989" s="20">
        <v>8659.9500000000007</v>
      </c>
      <c r="O1989" s="20">
        <v>1720.56</v>
      </c>
      <c r="P1989" s="20">
        <v>19.87</v>
      </c>
      <c r="Q1989" s="20">
        <v>10380.51</v>
      </c>
      <c r="R1989" s="20">
        <v>0</v>
      </c>
      <c r="S1989" s="20">
        <v>0</v>
      </c>
      <c r="T1989" s="20">
        <v>0</v>
      </c>
      <c r="U1989" s="20">
        <v>10380.51</v>
      </c>
      <c r="V1989" s="20">
        <v>1720.56</v>
      </c>
      <c r="W1989" s="20">
        <v>19.87</v>
      </c>
      <c r="X1989" s="20">
        <v>0</v>
      </c>
      <c r="Y1989" s="19">
        <v>2023</v>
      </c>
      <c r="Z1989" s="19">
        <v>7</v>
      </c>
    </row>
    <row r="1990" spans="1:26" x14ac:dyDescent="0.25">
      <c r="A1990" s="19">
        <v>202308</v>
      </c>
      <c r="B1990" s="19">
        <v>10155</v>
      </c>
      <c r="C1990" s="19" t="s">
        <v>572</v>
      </c>
      <c r="F1990" s="19">
        <v>48</v>
      </c>
      <c r="G1990" s="19" t="s">
        <v>43</v>
      </c>
      <c r="H1990" s="19">
        <v>0</v>
      </c>
      <c r="J1990" s="19">
        <v>1</v>
      </c>
      <c r="K1990" s="20" t="s">
        <v>523</v>
      </c>
      <c r="L1990" s="20">
        <v>48</v>
      </c>
      <c r="M1990" s="20">
        <v>0.72</v>
      </c>
      <c r="N1990" s="20">
        <v>3884.83</v>
      </c>
      <c r="O1990" s="20">
        <v>771.84</v>
      </c>
      <c r="P1990" s="20">
        <v>19.87</v>
      </c>
      <c r="Q1990" s="20">
        <v>4656.67</v>
      </c>
      <c r="R1990" s="20">
        <v>0</v>
      </c>
      <c r="S1990" s="20">
        <v>0</v>
      </c>
      <c r="T1990" s="20">
        <v>0</v>
      </c>
      <c r="U1990" s="20">
        <v>4656.67</v>
      </c>
      <c r="V1990" s="20">
        <v>771.84</v>
      </c>
      <c r="W1990" s="20">
        <v>19.87</v>
      </c>
      <c r="X1990" s="20">
        <v>0</v>
      </c>
      <c r="Y1990" s="19">
        <v>2023</v>
      </c>
      <c r="Z1990" s="19">
        <v>8</v>
      </c>
    </row>
    <row r="1991" spans="1:26" x14ac:dyDescent="0.25">
      <c r="A1991" s="19">
        <v>202306</v>
      </c>
      <c r="B1991" s="19">
        <v>11341</v>
      </c>
      <c r="C1991" s="19" t="s">
        <v>571</v>
      </c>
      <c r="F1991" s="19">
        <v>48</v>
      </c>
      <c r="G1991" s="19" t="s">
        <v>43</v>
      </c>
      <c r="H1991" s="19">
        <v>0</v>
      </c>
      <c r="J1991" s="19">
        <v>1</v>
      </c>
      <c r="K1991" s="20" t="s">
        <v>523</v>
      </c>
      <c r="L1991" s="20">
        <v>58</v>
      </c>
      <c r="M1991" s="20">
        <v>5.8</v>
      </c>
      <c r="N1991" s="20">
        <v>11557.95</v>
      </c>
      <c r="O1991" s="20">
        <v>2311.88</v>
      </c>
      <c r="P1991" s="20">
        <v>20</v>
      </c>
      <c r="Q1991" s="20">
        <v>13869.83</v>
      </c>
      <c r="R1991" s="20">
        <v>0</v>
      </c>
      <c r="S1991" s="20">
        <v>0</v>
      </c>
      <c r="T1991" s="20">
        <v>0</v>
      </c>
      <c r="U1991" s="20">
        <v>13869.83</v>
      </c>
      <c r="V1991" s="20">
        <v>2311.88</v>
      </c>
      <c r="W1991" s="20">
        <v>20</v>
      </c>
      <c r="X1991" s="20">
        <v>0</v>
      </c>
      <c r="Y1991" s="19">
        <v>2023</v>
      </c>
      <c r="Z1991" s="19">
        <v>6</v>
      </c>
    </row>
    <row r="1992" spans="1:26" x14ac:dyDescent="0.25">
      <c r="A1992" s="19">
        <v>202307</v>
      </c>
      <c r="B1992" s="19">
        <v>11341</v>
      </c>
      <c r="C1992" s="19" t="s">
        <v>571</v>
      </c>
      <c r="F1992" s="19">
        <v>48</v>
      </c>
      <c r="G1992" s="19" t="s">
        <v>43</v>
      </c>
      <c r="H1992" s="19">
        <v>0</v>
      </c>
      <c r="J1992" s="19">
        <v>1</v>
      </c>
      <c r="K1992" s="20" t="s">
        <v>523</v>
      </c>
      <c r="L1992" s="20">
        <v>12</v>
      </c>
      <c r="M1992" s="20">
        <v>1.2</v>
      </c>
      <c r="N1992" s="20">
        <v>2391.3000000000002</v>
      </c>
      <c r="O1992" s="20">
        <v>478.32</v>
      </c>
      <c r="P1992" s="20">
        <v>20</v>
      </c>
      <c r="Q1992" s="20">
        <v>2869.62</v>
      </c>
      <c r="R1992" s="20">
        <v>0</v>
      </c>
      <c r="S1992" s="20">
        <v>0</v>
      </c>
      <c r="T1992" s="20">
        <v>0</v>
      </c>
      <c r="U1992" s="20">
        <v>2869.62</v>
      </c>
      <c r="V1992" s="20">
        <v>478.32</v>
      </c>
      <c r="W1992" s="20">
        <v>20</v>
      </c>
      <c r="X1992" s="20">
        <v>0</v>
      </c>
      <c r="Y1992" s="19">
        <v>2023</v>
      </c>
      <c r="Z1992" s="19">
        <v>7</v>
      </c>
    </row>
    <row r="1993" spans="1:26" x14ac:dyDescent="0.25">
      <c r="A1993" s="19">
        <v>202308</v>
      </c>
      <c r="B1993" s="19">
        <v>11341</v>
      </c>
      <c r="C1993" s="19" t="s">
        <v>571</v>
      </c>
      <c r="F1993" s="19">
        <v>48</v>
      </c>
      <c r="G1993" s="19" t="s">
        <v>43</v>
      </c>
      <c r="H1993" s="19">
        <v>0</v>
      </c>
      <c r="J1993" s="19">
        <v>1</v>
      </c>
      <c r="K1993" s="20" t="s">
        <v>523</v>
      </c>
      <c r="L1993" s="20">
        <v>44</v>
      </c>
      <c r="M1993" s="20">
        <v>4.4000000000000004</v>
      </c>
      <c r="N1993" s="20">
        <v>9593.16</v>
      </c>
      <c r="O1993" s="20">
        <v>1918.74</v>
      </c>
      <c r="P1993" s="20">
        <v>20</v>
      </c>
      <c r="Q1993" s="20">
        <v>11511.9</v>
      </c>
      <c r="R1993" s="20">
        <v>0</v>
      </c>
      <c r="S1993" s="20">
        <v>0</v>
      </c>
      <c r="T1993" s="20">
        <v>0</v>
      </c>
      <c r="U1993" s="20">
        <v>11511.9</v>
      </c>
      <c r="V1993" s="20">
        <v>1918.74</v>
      </c>
      <c r="W1993" s="20">
        <v>20</v>
      </c>
      <c r="X1993" s="20">
        <v>0</v>
      </c>
      <c r="Y1993" s="19">
        <v>2023</v>
      </c>
      <c r="Z1993" s="19">
        <v>8</v>
      </c>
    </row>
    <row r="1994" spans="1:26" x14ac:dyDescent="0.25">
      <c r="A1994" s="19">
        <v>202308</v>
      </c>
      <c r="B1994" s="19">
        <v>1121</v>
      </c>
      <c r="C1994" s="19" t="s">
        <v>836</v>
      </c>
      <c r="F1994" s="19">
        <v>48</v>
      </c>
      <c r="G1994" s="19" t="s">
        <v>43</v>
      </c>
      <c r="H1994" s="19">
        <v>0</v>
      </c>
      <c r="J1994" s="19">
        <v>1</v>
      </c>
      <c r="K1994" s="20" t="s">
        <v>523</v>
      </c>
      <c r="L1994" s="20">
        <v>6</v>
      </c>
      <c r="M1994" s="20">
        <v>0.3</v>
      </c>
      <c r="N1994" s="20">
        <v>2360.62</v>
      </c>
      <c r="O1994" s="20">
        <v>472.38</v>
      </c>
      <c r="P1994" s="20">
        <v>20.010000000000002</v>
      </c>
      <c r="Q1994" s="20">
        <v>2833</v>
      </c>
      <c r="R1994" s="20">
        <v>0</v>
      </c>
      <c r="S1994" s="20">
        <v>0</v>
      </c>
      <c r="T1994" s="20">
        <v>0</v>
      </c>
      <c r="U1994" s="20">
        <v>2833</v>
      </c>
      <c r="V1994" s="20">
        <v>472.38</v>
      </c>
      <c r="W1994" s="20">
        <v>20.010000000000002</v>
      </c>
      <c r="X1994" s="20">
        <v>0</v>
      </c>
      <c r="Y1994" s="19">
        <v>2023</v>
      </c>
      <c r="Z1994" s="19">
        <v>8</v>
      </c>
    </row>
    <row r="1995" spans="1:26" x14ac:dyDescent="0.25">
      <c r="A1995" s="19">
        <v>202312</v>
      </c>
      <c r="B1995" s="19">
        <v>1121</v>
      </c>
      <c r="C1995" s="19" t="s">
        <v>836</v>
      </c>
      <c r="F1995" s="19">
        <v>48</v>
      </c>
      <c r="G1995" s="19" t="s">
        <v>43</v>
      </c>
      <c r="H1995" s="19">
        <v>0</v>
      </c>
      <c r="J1995" s="19">
        <v>1</v>
      </c>
      <c r="K1995" s="20" t="s">
        <v>523</v>
      </c>
      <c r="L1995" s="20">
        <v>18</v>
      </c>
      <c r="M1995" s="20">
        <v>0.9</v>
      </c>
      <c r="N1995" s="20">
        <v>11223.63</v>
      </c>
      <c r="O1995" s="20">
        <v>2246.04</v>
      </c>
      <c r="P1995" s="20">
        <v>20.010000000000002</v>
      </c>
      <c r="Q1995" s="20">
        <v>13469.67</v>
      </c>
      <c r="R1995" s="20">
        <v>0</v>
      </c>
      <c r="S1995" s="20">
        <v>0</v>
      </c>
      <c r="T1995" s="20">
        <v>0</v>
      </c>
      <c r="U1995" s="20">
        <v>13469.67</v>
      </c>
      <c r="V1995" s="20">
        <v>2246.04</v>
      </c>
      <c r="W1995" s="20">
        <v>20.010000000000002</v>
      </c>
      <c r="X1995" s="20">
        <v>0</v>
      </c>
      <c r="Y1995" s="19">
        <v>2023</v>
      </c>
      <c r="Z1995" s="19">
        <v>12</v>
      </c>
    </row>
    <row r="1996" spans="1:26" x14ac:dyDescent="0.25">
      <c r="A1996" s="19">
        <v>202306</v>
      </c>
      <c r="B1996" s="19">
        <v>11132</v>
      </c>
      <c r="C1996" s="19" t="s">
        <v>575</v>
      </c>
      <c r="F1996" s="19">
        <v>52</v>
      </c>
      <c r="G1996" s="19" t="s">
        <v>905</v>
      </c>
      <c r="H1996" s="19">
        <v>0</v>
      </c>
      <c r="J1996" s="19">
        <v>1</v>
      </c>
      <c r="K1996" s="20" t="s">
        <v>523</v>
      </c>
      <c r="L1996" s="20">
        <v>4</v>
      </c>
      <c r="M1996" s="20">
        <v>0.2</v>
      </c>
      <c r="N1996" s="20">
        <v>857.76</v>
      </c>
      <c r="O1996" s="20">
        <v>210.16</v>
      </c>
      <c r="P1996" s="20">
        <v>24.5</v>
      </c>
      <c r="Q1996" s="20">
        <v>1067.92</v>
      </c>
      <c r="R1996" s="20">
        <v>0</v>
      </c>
      <c r="S1996" s="20">
        <v>0</v>
      </c>
      <c r="T1996" s="20">
        <v>0</v>
      </c>
      <c r="U1996" s="20">
        <v>1067.92</v>
      </c>
      <c r="V1996" s="20">
        <v>210.16</v>
      </c>
      <c r="W1996" s="20">
        <v>24.5</v>
      </c>
      <c r="X1996" s="20">
        <v>0</v>
      </c>
      <c r="Y1996" s="19">
        <v>2023</v>
      </c>
      <c r="Z1996" s="19">
        <v>6</v>
      </c>
    </row>
    <row r="1997" spans="1:26" x14ac:dyDescent="0.25">
      <c r="A1997" s="19">
        <v>202308</v>
      </c>
      <c r="B1997" s="19">
        <v>10045</v>
      </c>
      <c r="C1997" s="19" t="s">
        <v>837</v>
      </c>
      <c r="F1997" s="19">
        <v>52</v>
      </c>
      <c r="G1997" s="19" t="s">
        <v>905</v>
      </c>
      <c r="H1997" s="19">
        <v>0</v>
      </c>
      <c r="J1997" s="19">
        <v>1</v>
      </c>
      <c r="K1997" s="20" t="s">
        <v>523</v>
      </c>
      <c r="L1997" s="20">
        <v>20</v>
      </c>
      <c r="M1997" s="20">
        <v>2</v>
      </c>
      <c r="N1997" s="20">
        <v>13745.4</v>
      </c>
      <c r="O1997" s="20">
        <v>3367.6</v>
      </c>
      <c r="P1997" s="20">
        <v>24.5</v>
      </c>
      <c r="Q1997" s="20">
        <v>17113</v>
      </c>
      <c r="R1997" s="20">
        <v>0</v>
      </c>
      <c r="S1997" s="20">
        <v>0</v>
      </c>
      <c r="T1997" s="20">
        <v>0</v>
      </c>
      <c r="U1997" s="20">
        <v>17113</v>
      </c>
      <c r="V1997" s="20">
        <v>3367.6</v>
      </c>
      <c r="W1997" s="20">
        <v>24.5</v>
      </c>
      <c r="X1997" s="20">
        <v>0</v>
      </c>
      <c r="Y1997" s="19">
        <v>2023</v>
      </c>
      <c r="Z1997" s="19">
        <v>8</v>
      </c>
    </row>
    <row r="1998" spans="1:26" x14ac:dyDescent="0.25">
      <c r="A1998" s="19">
        <v>202306</v>
      </c>
      <c r="B1998" s="19">
        <v>10001</v>
      </c>
      <c r="C1998" s="19" t="s">
        <v>111</v>
      </c>
      <c r="F1998" s="19">
        <v>97</v>
      </c>
      <c r="G1998" s="19" t="s">
        <v>906</v>
      </c>
      <c r="H1998" s="19">
        <v>0</v>
      </c>
      <c r="J1998" s="19">
        <v>1</v>
      </c>
      <c r="K1998" s="20" t="s">
        <v>523</v>
      </c>
      <c r="L1998" s="20">
        <v>-2</v>
      </c>
      <c r="M1998" s="20">
        <v>0</v>
      </c>
      <c r="N1998" s="20">
        <v>0</v>
      </c>
      <c r="O1998" s="20">
        <v>-7114.86</v>
      </c>
      <c r="P1998" s="20">
        <v>0</v>
      </c>
      <c r="Q1998" s="20">
        <v>-7114.86</v>
      </c>
      <c r="R1998" s="20">
        <v>0</v>
      </c>
      <c r="S1998" s="20">
        <v>0</v>
      </c>
      <c r="T1998" s="20">
        <v>0</v>
      </c>
      <c r="U1998" s="20">
        <v>-7114.86</v>
      </c>
      <c r="V1998" s="20">
        <v>-7114.86</v>
      </c>
      <c r="W1998" s="20">
        <v>0</v>
      </c>
      <c r="X1998" s="20">
        <v>0</v>
      </c>
      <c r="Y1998" s="19">
        <v>2023</v>
      </c>
      <c r="Z1998" s="19">
        <v>6</v>
      </c>
    </row>
    <row r="1999" spans="1:26" x14ac:dyDescent="0.25">
      <c r="A1999" s="19">
        <v>202307</v>
      </c>
      <c r="B1999" s="19">
        <v>10001</v>
      </c>
      <c r="C1999" s="19" t="s">
        <v>111</v>
      </c>
      <c r="F1999" s="19">
        <v>97</v>
      </c>
      <c r="G1999" s="19" t="s">
        <v>906</v>
      </c>
      <c r="H1999" s="19">
        <v>0</v>
      </c>
      <c r="J1999" s="19">
        <v>1</v>
      </c>
      <c r="K1999" s="20" t="s">
        <v>523</v>
      </c>
      <c r="L1999" s="20">
        <v>-5</v>
      </c>
      <c r="M1999" s="20">
        <v>0</v>
      </c>
      <c r="N1999" s="20">
        <v>0</v>
      </c>
      <c r="O1999" s="20">
        <v>-77698.66</v>
      </c>
      <c r="P1999" s="20">
        <v>0</v>
      </c>
      <c r="Q1999" s="20">
        <v>-77698.66</v>
      </c>
      <c r="R1999" s="20">
        <v>0</v>
      </c>
      <c r="S1999" s="20">
        <v>0</v>
      </c>
      <c r="T1999" s="20">
        <v>0</v>
      </c>
      <c r="U1999" s="20">
        <v>-77698.66</v>
      </c>
      <c r="V1999" s="20">
        <v>-77698.66</v>
      </c>
      <c r="W1999" s="20">
        <v>0</v>
      </c>
      <c r="X1999" s="20">
        <v>-0.02</v>
      </c>
      <c r="Y1999" s="19">
        <v>2023</v>
      </c>
      <c r="Z1999" s="19">
        <v>7</v>
      </c>
    </row>
    <row r="2000" spans="1:26" x14ac:dyDescent="0.25">
      <c r="A2000" s="19">
        <v>202308</v>
      </c>
      <c r="B2000" s="19">
        <v>10001</v>
      </c>
      <c r="C2000" s="19" t="s">
        <v>111</v>
      </c>
      <c r="F2000" s="19">
        <v>97</v>
      </c>
      <c r="G2000" s="19" t="s">
        <v>906</v>
      </c>
      <c r="H2000" s="19">
        <v>0</v>
      </c>
      <c r="J2000" s="19">
        <v>1</v>
      </c>
      <c r="K2000" s="20" t="s">
        <v>523</v>
      </c>
      <c r="L2000" s="20">
        <v>-8</v>
      </c>
      <c r="M2000" s="20">
        <v>0</v>
      </c>
      <c r="N2000" s="20">
        <v>0</v>
      </c>
      <c r="O2000" s="20">
        <v>-18736.87</v>
      </c>
      <c r="P2000" s="20">
        <v>0</v>
      </c>
      <c r="Q2000" s="20">
        <v>-18736.87</v>
      </c>
      <c r="R2000" s="20">
        <v>0</v>
      </c>
      <c r="S2000" s="20">
        <v>0</v>
      </c>
      <c r="T2000" s="20">
        <v>0</v>
      </c>
      <c r="U2000" s="20">
        <v>-18736.87</v>
      </c>
      <c r="V2000" s="20">
        <v>-18736.87</v>
      </c>
      <c r="W2000" s="20">
        <v>0</v>
      </c>
      <c r="X2000" s="20">
        <v>0</v>
      </c>
      <c r="Y2000" s="19">
        <v>2023</v>
      </c>
      <c r="Z2000" s="19">
        <v>8</v>
      </c>
    </row>
    <row r="2001" spans="1:26" x14ac:dyDescent="0.25">
      <c r="A2001" s="19">
        <v>202309</v>
      </c>
      <c r="B2001" s="19">
        <v>10001</v>
      </c>
      <c r="C2001" s="19" t="s">
        <v>111</v>
      </c>
      <c r="F2001" s="19">
        <v>97</v>
      </c>
      <c r="G2001" s="19" t="s">
        <v>906</v>
      </c>
      <c r="H2001" s="19">
        <v>0</v>
      </c>
      <c r="J2001" s="19">
        <v>1</v>
      </c>
      <c r="K2001" s="20" t="s">
        <v>523</v>
      </c>
      <c r="L2001" s="20">
        <v>-6</v>
      </c>
      <c r="M2001" s="20">
        <v>0</v>
      </c>
      <c r="N2001" s="20">
        <v>0</v>
      </c>
      <c r="O2001" s="20">
        <v>-23922.21</v>
      </c>
      <c r="P2001" s="20">
        <v>0</v>
      </c>
      <c r="Q2001" s="20">
        <v>-23922.21</v>
      </c>
      <c r="R2001" s="20">
        <v>0</v>
      </c>
      <c r="S2001" s="20">
        <v>0</v>
      </c>
      <c r="T2001" s="20">
        <v>0</v>
      </c>
      <c r="U2001" s="20">
        <v>-23922.21</v>
      </c>
      <c r="V2001" s="20">
        <v>-23922.21</v>
      </c>
      <c r="W2001" s="20">
        <v>0</v>
      </c>
      <c r="X2001" s="20">
        <v>-0.01</v>
      </c>
      <c r="Y2001" s="19">
        <v>2023</v>
      </c>
      <c r="Z2001" s="19">
        <v>9</v>
      </c>
    </row>
    <row r="2002" spans="1:26" x14ac:dyDescent="0.25">
      <c r="A2002" s="19">
        <v>202310</v>
      </c>
      <c r="B2002" s="19">
        <v>10001</v>
      </c>
      <c r="C2002" s="19" t="s">
        <v>111</v>
      </c>
      <c r="F2002" s="19">
        <v>97</v>
      </c>
      <c r="G2002" s="19" t="s">
        <v>906</v>
      </c>
      <c r="H2002" s="19">
        <v>0</v>
      </c>
      <c r="J2002" s="19">
        <v>1</v>
      </c>
      <c r="K2002" s="20" t="s">
        <v>523</v>
      </c>
      <c r="L2002" s="20">
        <v>-7</v>
      </c>
      <c r="M2002" s="20">
        <v>0</v>
      </c>
      <c r="N2002" s="20">
        <v>0</v>
      </c>
      <c r="O2002" s="20">
        <v>-46710.55</v>
      </c>
      <c r="P2002" s="20">
        <v>0</v>
      </c>
      <c r="Q2002" s="20">
        <v>-46710.55</v>
      </c>
      <c r="R2002" s="20">
        <v>0</v>
      </c>
      <c r="S2002" s="20">
        <v>0</v>
      </c>
      <c r="T2002" s="20">
        <v>0</v>
      </c>
      <c r="U2002" s="20">
        <v>-46710.55</v>
      </c>
      <c r="V2002" s="20">
        <v>-46710.55</v>
      </c>
      <c r="W2002" s="20">
        <v>0</v>
      </c>
      <c r="X2002" s="20">
        <v>-0.01</v>
      </c>
      <c r="Y2002" s="19">
        <v>2023</v>
      </c>
      <c r="Z2002" s="19">
        <v>10</v>
      </c>
    </row>
    <row r="2003" spans="1:26" x14ac:dyDescent="0.25">
      <c r="A2003" s="19">
        <v>202311</v>
      </c>
      <c r="B2003" s="19">
        <v>10001</v>
      </c>
      <c r="C2003" s="19" t="s">
        <v>111</v>
      </c>
      <c r="F2003" s="19">
        <v>97</v>
      </c>
      <c r="G2003" s="19" t="s">
        <v>906</v>
      </c>
      <c r="H2003" s="19">
        <v>0</v>
      </c>
      <c r="J2003" s="19">
        <v>1</v>
      </c>
      <c r="K2003" s="20" t="s">
        <v>523</v>
      </c>
      <c r="L2003" s="20">
        <v>-2</v>
      </c>
      <c r="M2003" s="20">
        <v>0</v>
      </c>
      <c r="N2003" s="20">
        <v>-4835.46</v>
      </c>
      <c r="O2003" s="20">
        <v>-15447.64</v>
      </c>
      <c r="P2003" s="20">
        <v>0</v>
      </c>
      <c r="Q2003" s="20">
        <v>-20283.099999999999</v>
      </c>
      <c r="R2003" s="20">
        <v>0</v>
      </c>
      <c r="S2003" s="20">
        <v>0</v>
      </c>
      <c r="T2003" s="20">
        <v>0</v>
      </c>
      <c r="U2003" s="20">
        <v>-20283.099999999999</v>
      </c>
      <c r="V2003" s="20">
        <v>-15447.64</v>
      </c>
      <c r="W2003" s="20">
        <v>0</v>
      </c>
      <c r="X2003" s="20">
        <v>0</v>
      </c>
      <c r="Y2003" s="19">
        <v>2023</v>
      </c>
      <c r="Z2003" s="19">
        <v>11</v>
      </c>
    </row>
    <row r="2004" spans="1:26" x14ac:dyDescent="0.25">
      <c r="A2004" s="19">
        <v>202312</v>
      </c>
      <c r="B2004" s="19">
        <v>10001</v>
      </c>
      <c r="C2004" s="19" t="s">
        <v>111</v>
      </c>
      <c r="F2004" s="19">
        <v>97</v>
      </c>
      <c r="G2004" s="19" t="s">
        <v>906</v>
      </c>
      <c r="H2004" s="19">
        <v>0</v>
      </c>
      <c r="J2004" s="19">
        <v>1</v>
      </c>
      <c r="K2004" s="20" t="s">
        <v>523</v>
      </c>
      <c r="L2004" s="20">
        <v>-38.75</v>
      </c>
      <c r="M2004" s="20">
        <v>0</v>
      </c>
      <c r="N2004" s="20">
        <v>-135525.09</v>
      </c>
      <c r="O2004" s="20">
        <v>-26500.98</v>
      </c>
      <c r="P2004" s="20">
        <v>0</v>
      </c>
      <c r="Q2004" s="20">
        <v>-162026.07</v>
      </c>
      <c r="R2004" s="20">
        <v>0</v>
      </c>
      <c r="S2004" s="20">
        <v>0</v>
      </c>
      <c r="T2004" s="20">
        <v>0</v>
      </c>
      <c r="U2004" s="20">
        <v>-162026.07</v>
      </c>
      <c r="V2004" s="20">
        <v>-26500.98</v>
      </c>
      <c r="W2004" s="20">
        <v>0</v>
      </c>
      <c r="X2004" s="20">
        <v>-0.01</v>
      </c>
      <c r="Y2004" s="19">
        <v>2023</v>
      </c>
      <c r="Z2004" s="19">
        <v>12</v>
      </c>
    </row>
    <row r="2005" spans="1:26" x14ac:dyDescent="0.25">
      <c r="A2005" s="19">
        <v>202401</v>
      </c>
      <c r="B2005" s="19">
        <v>10001</v>
      </c>
      <c r="C2005" s="19" t="s">
        <v>111</v>
      </c>
      <c r="F2005" s="19">
        <v>97</v>
      </c>
      <c r="G2005" s="19" t="s">
        <v>906</v>
      </c>
      <c r="H2005" s="19">
        <v>0</v>
      </c>
      <c r="J2005" s="19">
        <v>1</v>
      </c>
      <c r="K2005" s="20" t="s">
        <v>523</v>
      </c>
      <c r="L2005" s="20">
        <v>-13</v>
      </c>
      <c r="M2005" s="20">
        <v>0</v>
      </c>
      <c r="N2005" s="20">
        <v>0</v>
      </c>
      <c r="O2005" s="20">
        <v>-232132.87</v>
      </c>
      <c r="P2005" s="20">
        <v>0</v>
      </c>
      <c r="Q2005" s="20">
        <v>-232132.87</v>
      </c>
      <c r="R2005" s="20">
        <v>0</v>
      </c>
      <c r="S2005" s="20">
        <v>0</v>
      </c>
      <c r="T2005" s="20">
        <v>0</v>
      </c>
      <c r="U2005" s="20">
        <v>-232132.87</v>
      </c>
      <c r="V2005" s="20">
        <v>-232132.87</v>
      </c>
      <c r="W2005" s="20">
        <v>0</v>
      </c>
      <c r="X2005" s="20">
        <v>-0.06</v>
      </c>
      <c r="Y2005" s="19">
        <v>2024</v>
      </c>
      <c r="Z2005" s="19">
        <v>1</v>
      </c>
    </row>
    <row r="2006" spans="1:26" x14ac:dyDescent="0.25">
      <c r="A2006" s="19">
        <v>202402</v>
      </c>
      <c r="B2006" s="19">
        <v>10001</v>
      </c>
      <c r="C2006" s="19" t="s">
        <v>111</v>
      </c>
      <c r="F2006" s="19">
        <v>97</v>
      </c>
      <c r="G2006" s="19" t="s">
        <v>906</v>
      </c>
      <c r="H2006" s="19">
        <v>0</v>
      </c>
      <c r="J2006" s="19">
        <v>1</v>
      </c>
      <c r="K2006" s="20" t="s">
        <v>523</v>
      </c>
      <c r="L2006" s="20">
        <v>1</v>
      </c>
      <c r="M2006" s="20">
        <v>0</v>
      </c>
      <c r="N2006" s="20">
        <v>17629.28</v>
      </c>
      <c r="O2006" s="20">
        <v>-180420.92</v>
      </c>
      <c r="P2006" s="20">
        <v>-1023.42</v>
      </c>
      <c r="Q2006" s="20">
        <v>-162791.64000000001</v>
      </c>
      <c r="R2006" s="20">
        <v>0</v>
      </c>
      <c r="S2006" s="20">
        <v>0</v>
      </c>
      <c r="T2006" s="20">
        <v>0</v>
      </c>
      <c r="U2006" s="20">
        <v>-162791.64000000001</v>
      </c>
      <c r="V2006" s="20">
        <v>-180420.92</v>
      </c>
      <c r="W2006" s="20">
        <v>-1023.42</v>
      </c>
      <c r="X2006" s="20">
        <v>-0.04</v>
      </c>
      <c r="Y2006" s="19">
        <v>2024</v>
      </c>
      <c r="Z2006" s="19">
        <v>2</v>
      </c>
    </row>
    <row r="2007" spans="1:26" x14ac:dyDescent="0.25">
      <c r="A2007" s="19">
        <v>202403</v>
      </c>
      <c r="B2007" s="19">
        <v>10001</v>
      </c>
      <c r="C2007" s="19" t="s">
        <v>111</v>
      </c>
      <c r="F2007" s="19">
        <v>97</v>
      </c>
      <c r="G2007" s="19" t="s">
        <v>906</v>
      </c>
      <c r="H2007" s="19">
        <v>0</v>
      </c>
      <c r="J2007" s="19">
        <v>1</v>
      </c>
      <c r="K2007" s="20" t="s">
        <v>523</v>
      </c>
      <c r="L2007" s="20">
        <v>-6</v>
      </c>
      <c r="M2007" s="20">
        <v>0</v>
      </c>
      <c r="N2007" s="20">
        <v>0</v>
      </c>
      <c r="O2007" s="20">
        <v>-81180.73</v>
      </c>
      <c r="P2007" s="20">
        <v>0</v>
      </c>
      <c r="Q2007" s="20">
        <v>-81180.73</v>
      </c>
      <c r="R2007" s="20">
        <v>0</v>
      </c>
      <c r="S2007" s="20">
        <v>0</v>
      </c>
      <c r="T2007" s="20">
        <v>0</v>
      </c>
      <c r="U2007" s="20">
        <v>-81180.73</v>
      </c>
      <c r="V2007" s="20">
        <v>-81180.73</v>
      </c>
      <c r="W2007" s="20">
        <v>0</v>
      </c>
      <c r="X2007" s="20">
        <v>-0.02</v>
      </c>
      <c r="Y2007" s="19">
        <v>2024</v>
      </c>
      <c r="Z2007" s="19">
        <v>3</v>
      </c>
    </row>
    <row r="2008" spans="1:26" x14ac:dyDescent="0.25">
      <c r="A2008" s="19">
        <v>202306</v>
      </c>
      <c r="B2008" s="19">
        <v>3724</v>
      </c>
      <c r="C2008" s="19" t="s">
        <v>172</v>
      </c>
      <c r="F2008" s="19">
        <v>10</v>
      </c>
      <c r="G2008" s="19" t="s">
        <v>173</v>
      </c>
      <c r="H2008" s="19">
        <v>0</v>
      </c>
      <c r="J2008" s="19">
        <v>1</v>
      </c>
      <c r="K2008" s="20" t="s">
        <v>523</v>
      </c>
      <c r="L2008" s="20">
        <v>2</v>
      </c>
      <c r="M2008" s="20">
        <v>3.18</v>
      </c>
      <c r="N2008" s="20">
        <v>16211.56</v>
      </c>
      <c r="O2008" s="20">
        <v>3145.35</v>
      </c>
      <c r="P2008" s="20">
        <v>19.399999999999999</v>
      </c>
      <c r="Q2008" s="20">
        <v>19356.91</v>
      </c>
      <c r="R2008" s="20">
        <v>0</v>
      </c>
      <c r="S2008" s="20">
        <v>0</v>
      </c>
      <c r="T2008" s="20">
        <v>0</v>
      </c>
      <c r="U2008" s="20">
        <v>19356.93</v>
      </c>
      <c r="V2008" s="20">
        <v>3145.35</v>
      </c>
      <c r="W2008" s="20">
        <v>19.399999999999999</v>
      </c>
      <c r="X2008" s="20">
        <v>0</v>
      </c>
      <c r="Y2008" s="19">
        <v>2023</v>
      </c>
      <c r="Z2008" s="19">
        <v>6</v>
      </c>
    </row>
    <row r="2009" spans="1:26" x14ac:dyDescent="0.25">
      <c r="A2009" s="19">
        <v>202309</v>
      </c>
      <c r="B2009" s="19">
        <v>3724</v>
      </c>
      <c r="C2009" s="19" t="s">
        <v>172</v>
      </c>
      <c r="F2009" s="19">
        <v>10</v>
      </c>
      <c r="G2009" s="19" t="s">
        <v>173</v>
      </c>
      <c r="H2009" s="19">
        <v>0</v>
      </c>
      <c r="J2009" s="19">
        <v>1</v>
      </c>
      <c r="K2009" s="20" t="s">
        <v>523</v>
      </c>
      <c r="L2009" s="20">
        <v>1</v>
      </c>
      <c r="M2009" s="20">
        <v>1.76</v>
      </c>
      <c r="N2009" s="20">
        <v>10785.22</v>
      </c>
      <c r="O2009" s="20">
        <v>2092.56</v>
      </c>
      <c r="P2009" s="20">
        <v>19.399999999999999</v>
      </c>
      <c r="Q2009" s="20">
        <v>12877.78</v>
      </c>
      <c r="R2009" s="20">
        <v>0</v>
      </c>
      <c r="S2009" s="20">
        <v>0</v>
      </c>
      <c r="T2009" s="20">
        <v>0</v>
      </c>
      <c r="U2009" s="20">
        <v>12877.78</v>
      </c>
      <c r="V2009" s="20">
        <v>2092.56</v>
      </c>
      <c r="W2009" s="20">
        <v>19.399999999999999</v>
      </c>
      <c r="X2009" s="20">
        <v>0</v>
      </c>
      <c r="Y2009" s="19">
        <v>2023</v>
      </c>
      <c r="Z2009" s="19">
        <v>9</v>
      </c>
    </row>
    <row r="2010" spans="1:26" x14ac:dyDescent="0.25">
      <c r="A2010" s="19">
        <v>202310</v>
      </c>
      <c r="B2010" s="19">
        <v>3724</v>
      </c>
      <c r="C2010" s="19" t="s">
        <v>172</v>
      </c>
      <c r="F2010" s="19">
        <v>10</v>
      </c>
      <c r="G2010" s="19" t="s">
        <v>173</v>
      </c>
      <c r="H2010" s="19">
        <v>0</v>
      </c>
      <c r="J2010" s="19">
        <v>1</v>
      </c>
      <c r="K2010" s="20" t="s">
        <v>523</v>
      </c>
      <c r="L2010" s="20">
        <v>1</v>
      </c>
      <c r="M2010" s="20">
        <v>2.13</v>
      </c>
      <c r="N2010" s="20">
        <v>13705.19</v>
      </c>
      <c r="O2010" s="20">
        <v>2659.07</v>
      </c>
      <c r="P2010" s="20">
        <v>19.399999999999999</v>
      </c>
      <c r="Q2010" s="20">
        <v>16364.26</v>
      </c>
      <c r="R2010" s="20">
        <v>0</v>
      </c>
      <c r="S2010" s="20">
        <v>0</v>
      </c>
      <c r="T2010" s="20">
        <v>0</v>
      </c>
      <c r="U2010" s="20">
        <v>16364.26</v>
      </c>
      <c r="V2010" s="20">
        <v>2659.07</v>
      </c>
      <c r="W2010" s="20">
        <v>19.399999999999999</v>
      </c>
      <c r="X2010" s="20">
        <v>0</v>
      </c>
      <c r="Y2010" s="19">
        <v>2023</v>
      </c>
      <c r="Z2010" s="19">
        <v>10</v>
      </c>
    </row>
    <row r="2011" spans="1:26" x14ac:dyDescent="0.25">
      <c r="A2011" s="19">
        <v>202312</v>
      </c>
      <c r="B2011" s="19">
        <v>3724</v>
      </c>
      <c r="C2011" s="19" t="s">
        <v>172</v>
      </c>
      <c r="F2011" s="19">
        <v>10</v>
      </c>
      <c r="G2011" s="19" t="s">
        <v>173</v>
      </c>
      <c r="H2011" s="19">
        <v>0</v>
      </c>
      <c r="J2011" s="19">
        <v>1</v>
      </c>
      <c r="K2011" s="20" t="s">
        <v>523</v>
      </c>
      <c r="L2011" s="20">
        <v>1</v>
      </c>
      <c r="M2011" s="20">
        <v>1.64</v>
      </c>
      <c r="N2011" s="20">
        <v>15262.05</v>
      </c>
      <c r="O2011" s="20">
        <v>3052.42</v>
      </c>
      <c r="P2011" s="20">
        <v>20</v>
      </c>
      <c r="Q2011" s="20">
        <v>18314.47</v>
      </c>
      <c r="R2011" s="20">
        <v>0</v>
      </c>
      <c r="S2011" s="20">
        <v>0</v>
      </c>
      <c r="T2011" s="20">
        <v>0</v>
      </c>
      <c r="U2011" s="20">
        <v>18314.47</v>
      </c>
      <c r="V2011" s="20">
        <v>3052.42</v>
      </c>
      <c r="W2011" s="20">
        <v>20</v>
      </c>
      <c r="X2011" s="20">
        <v>0</v>
      </c>
      <c r="Y2011" s="19">
        <v>2023</v>
      </c>
      <c r="Z2011" s="19">
        <v>12</v>
      </c>
    </row>
    <row r="2012" spans="1:26" x14ac:dyDescent="0.25">
      <c r="A2012" s="19">
        <v>202403</v>
      </c>
      <c r="B2012" s="19">
        <v>3724</v>
      </c>
      <c r="C2012" s="19" t="s">
        <v>172</v>
      </c>
      <c r="F2012" s="19">
        <v>10</v>
      </c>
      <c r="G2012" s="19" t="s">
        <v>173</v>
      </c>
      <c r="H2012" s="19">
        <v>0</v>
      </c>
      <c r="J2012" s="19">
        <v>1</v>
      </c>
      <c r="K2012" s="20" t="s">
        <v>523</v>
      </c>
      <c r="L2012" s="20">
        <v>1</v>
      </c>
      <c r="M2012" s="20">
        <v>1.63</v>
      </c>
      <c r="N2012" s="20">
        <v>25838.57</v>
      </c>
      <c r="O2012" s="20">
        <v>5167.71</v>
      </c>
      <c r="P2012" s="20">
        <v>20</v>
      </c>
      <c r="Q2012" s="20">
        <v>31006.28</v>
      </c>
      <c r="R2012" s="20">
        <v>0</v>
      </c>
      <c r="S2012" s="20">
        <v>0</v>
      </c>
      <c r="T2012" s="20">
        <v>0</v>
      </c>
      <c r="U2012" s="20">
        <v>31006.28</v>
      </c>
      <c r="V2012" s="20">
        <v>5167.71</v>
      </c>
      <c r="W2012" s="20">
        <v>20</v>
      </c>
      <c r="X2012" s="20">
        <v>0</v>
      </c>
      <c r="Y2012" s="19">
        <v>2024</v>
      </c>
      <c r="Z2012" s="19">
        <v>3</v>
      </c>
    </row>
    <row r="2013" spans="1:26" x14ac:dyDescent="0.25">
      <c r="A2013" s="19">
        <v>202306</v>
      </c>
      <c r="B2013" s="19">
        <v>90</v>
      </c>
      <c r="C2013" s="19" t="s">
        <v>174</v>
      </c>
      <c r="F2013" s="19">
        <v>10</v>
      </c>
      <c r="G2013" s="19" t="s">
        <v>173</v>
      </c>
      <c r="H2013" s="19">
        <v>0</v>
      </c>
      <c r="J2013" s="19">
        <v>1</v>
      </c>
      <c r="K2013" s="20" t="s">
        <v>523</v>
      </c>
      <c r="L2013" s="20">
        <v>225</v>
      </c>
      <c r="M2013" s="20">
        <v>450</v>
      </c>
      <c r="N2013" s="20">
        <v>837426.77</v>
      </c>
      <c r="O2013" s="20">
        <v>187384.33</v>
      </c>
      <c r="P2013" s="20">
        <v>22.38</v>
      </c>
      <c r="Q2013" s="20">
        <v>1024811.1</v>
      </c>
      <c r="R2013" s="20">
        <v>1352.92</v>
      </c>
      <c r="S2013" s="20">
        <v>0</v>
      </c>
      <c r="T2013" s="20">
        <v>0</v>
      </c>
      <c r="U2013" s="20">
        <v>1023458.18</v>
      </c>
      <c r="V2013" s="20">
        <v>186031.41</v>
      </c>
      <c r="W2013" s="20">
        <v>22.21</v>
      </c>
      <c r="X2013" s="20">
        <v>0.05</v>
      </c>
      <c r="Y2013" s="19">
        <v>2023</v>
      </c>
      <c r="Z2013" s="19">
        <v>6</v>
      </c>
    </row>
    <row r="2014" spans="1:26" x14ac:dyDescent="0.25">
      <c r="A2014" s="19">
        <v>202307</v>
      </c>
      <c r="B2014" s="19">
        <v>90</v>
      </c>
      <c r="C2014" s="19" t="s">
        <v>174</v>
      </c>
      <c r="F2014" s="19">
        <v>10</v>
      </c>
      <c r="G2014" s="19" t="s">
        <v>173</v>
      </c>
      <c r="H2014" s="19">
        <v>0</v>
      </c>
      <c r="J2014" s="19">
        <v>1</v>
      </c>
      <c r="K2014" s="20" t="s">
        <v>523</v>
      </c>
      <c r="L2014" s="20">
        <v>211</v>
      </c>
      <c r="M2014" s="20">
        <v>422</v>
      </c>
      <c r="N2014" s="20">
        <v>851241.5</v>
      </c>
      <c r="O2014" s="20">
        <v>189592.83</v>
      </c>
      <c r="P2014" s="20">
        <v>22.27</v>
      </c>
      <c r="Q2014" s="20">
        <v>1040834.33</v>
      </c>
      <c r="R2014" s="20">
        <v>98177.54</v>
      </c>
      <c r="S2014" s="20">
        <v>0</v>
      </c>
      <c r="T2014" s="20">
        <v>0</v>
      </c>
      <c r="U2014" s="20">
        <v>942656.79</v>
      </c>
      <c r="V2014" s="20">
        <v>91415.29</v>
      </c>
      <c r="W2014" s="20">
        <v>10.74</v>
      </c>
      <c r="X2014" s="20">
        <v>0.02</v>
      </c>
      <c r="Y2014" s="19">
        <v>2023</v>
      </c>
      <c r="Z2014" s="19">
        <v>7</v>
      </c>
    </row>
    <row r="2015" spans="1:26" x14ac:dyDescent="0.25">
      <c r="A2015" s="19">
        <v>202308</v>
      </c>
      <c r="B2015" s="19">
        <v>90</v>
      </c>
      <c r="C2015" s="19" t="s">
        <v>174</v>
      </c>
      <c r="F2015" s="19">
        <v>10</v>
      </c>
      <c r="G2015" s="19" t="s">
        <v>173</v>
      </c>
      <c r="H2015" s="19">
        <v>0</v>
      </c>
      <c r="J2015" s="19">
        <v>1</v>
      </c>
      <c r="K2015" s="20" t="s">
        <v>523</v>
      </c>
      <c r="L2015" s="20">
        <v>192</v>
      </c>
      <c r="M2015" s="20">
        <v>384</v>
      </c>
      <c r="N2015" s="20">
        <v>834962.58</v>
      </c>
      <c r="O2015" s="20">
        <v>185866.85</v>
      </c>
      <c r="P2015" s="20">
        <v>22.26</v>
      </c>
      <c r="Q2015" s="20">
        <v>1020829.43</v>
      </c>
      <c r="R2015" s="20">
        <v>559.03</v>
      </c>
      <c r="S2015" s="20">
        <v>0</v>
      </c>
      <c r="T2015" s="20">
        <v>0</v>
      </c>
      <c r="U2015" s="20">
        <v>1020270.4</v>
      </c>
      <c r="V2015" s="20">
        <v>185307.82</v>
      </c>
      <c r="W2015" s="20">
        <v>22.19</v>
      </c>
      <c r="X2015" s="20">
        <v>0.05</v>
      </c>
      <c r="Y2015" s="19">
        <v>2023</v>
      </c>
      <c r="Z2015" s="19">
        <v>8</v>
      </c>
    </row>
    <row r="2016" spans="1:26" x14ac:dyDescent="0.25">
      <c r="A2016" s="19">
        <v>202309</v>
      </c>
      <c r="B2016" s="19">
        <v>90</v>
      </c>
      <c r="C2016" s="19" t="s">
        <v>174</v>
      </c>
      <c r="F2016" s="19">
        <v>10</v>
      </c>
      <c r="G2016" s="19" t="s">
        <v>173</v>
      </c>
      <c r="H2016" s="19">
        <v>0</v>
      </c>
      <c r="J2016" s="19">
        <v>1</v>
      </c>
      <c r="K2016" s="20" t="s">
        <v>523</v>
      </c>
      <c r="L2016" s="20">
        <v>189</v>
      </c>
      <c r="M2016" s="20">
        <v>378</v>
      </c>
      <c r="N2016" s="20">
        <v>863913.25</v>
      </c>
      <c r="O2016" s="20">
        <v>193041.32</v>
      </c>
      <c r="P2016" s="20">
        <v>22.35</v>
      </c>
      <c r="Q2016" s="20">
        <v>1056954.57</v>
      </c>
      <c r="R2016" s="20">
        <v>880.47</v>
      </c>
      <c r="S2016" s="20">
        <v>0</v>
      </c>
      <c r="T2016" s="20">
        <v>0</v>
      </c>
      <c r="U2016" s="20">
        <v>1056074.1000000001</v>
      </c>
      <c r="V2016" s="20">
        <v>192160.85</v>
      </c>
      <c r="W2016" s="20">
        <v>22.24</v>
      </c>
      <c r="X2016" s="20">
        <v>0.05</v>
      </c>
      <c r="Y2016" s="19">
        <v>2023</v>
      </c>
      <c r="Z2016" s="19">
        <v>9</v>
      </c>
    </row>
    <row r="2017" spans="1:26" x14ac:dyDescent="0.25">
      <c r="A2017" s="19">
        <v>202310</v>
      </c>
      <c r="B2017" s="19">
        <v>90</v>
      </c>
      <c r="C2017" s="19" t="s">
        <v>174</v>
      </c>
      <c r="F2017" s="19">
        <v>10</v>
      </c>
      <c r="G2017" s="19" t="s">
        <v>173</v>
      </c>
      <c r="H2017" s="19">
        <v>0</v>
      </c>
      <c r="J2017" s="19">
        <v>1</v>
      </c>
      <c r="K2017" s="20" t="s">
        <v>523</v>
      </c>
      <c r="L2017" s="20">
        <v>275</v>
      </c>
      <c r="M2017" s="20">
        <v>550</v>
      </c>
      <c r="N2017" s="20">
        <v>1348665.15</v>
      </c>
      <c r="O2017" s="20">
        <v>301341.7</v>
      </c>
      <c r="P2017" s="20">
        <v>22.34</v>
      </c>
      <c r="Q2017" s="20">
        <v>1650006.85</v>
      </c>
      <c r="R2017" s="20">
        <v>2731.66</v>
      </c>
      <c r="S2017" s="20">
        <v>0</v>
      </c>
      <c r="T2017" s="20">
        <v>0</v>
      </c>
      <c r="U2017" s="20">
        <v>1647275.19</v>
      </c>
      <c r="V2017" s="20">
        <v>298610.03999999998</v>
      </c>
      <c r="W2017" s="20">
        <v>22.14</v>
      </c>
      <c r="X2017" s="20">
        <v>7.0000000000000007E-2</v>
      </c>
      <c r="Y2017" s="19">
        <v>2023</v>
      </c>
      <c r="Z2017" s="19">
        <v>10</v>
      </c>
    </row>
    <row r="2018" spans="1:26" x14ac:dyDescent="0.25">
      <c r="A2018" s="19">
        <v>202311</v>
      </c>
      <c r="B2018" s="19">
        <v>90</v>
      </c>
      <c r="C2018" s="19" t="s">
        <v>174</v>
      </c>
      <c r="F2018" s="19">
        <v>10</v>
      </c>
      <c r="G2018" s="19" t="s">
        <v>173</v>
      </c>
      <c r="H2018" s="19">
        <v>0</v>
      </c>
      <c r="J2018" s="19">
        <v>1</v>
      </c>
      <c r="K2018" s="20" t="s">
        <v>523</v>
      </c>
      <c r="L2018" s="20">
        <v>248</v>
      </c>
      <c r="M2018" s="20">
        <v>496</v>
      </c>
      <c r="N2018" s="20">
        <v>1361771.72</v>
      </c>
      <c r="O2018" s="20">
        <v>304144.53999999998</v>
      </c>
      <c r="P2018" s="20">
        <v>22.33</v>
      </c>
      <c r="Q2018" s="20">
        <v>1665916.26</v>
      </c>
      <c r="R2018" s="20">
        <v>5368.71</v>
      </c>
      <c r="S2018" s="20">
        <v>0</v>
      </c>
      <c r="T2018" s="20">
        <v>0</v>
      </c>
      <c r="U2018" s="20">
        <v>1660547.55</v>
      </c>
      <c r="V2018" s="20">
        <v>298775.83</v>
      </c>
      <c r="W2018" s="20">
        <v>21.94</v>
      </c>
      <c r="X2018" s="20">
        <v>7.0000000000000007E-2</v>
      </c>
      <c r="Y2018" s="19">
        <v>2023</v>
      </c>
      <c r="Z2018" s="19">
        <v>11</v>
      </c>
    </row>
    <row r="2019" spans="1:26" x14ac:dyDescent="0.25">
      <c r="A2019" s="19">
        <v>202312</v>
      </c>
      <c r="B2019" s="19">
        <v>90</v>
      </c>
      <c r="C2019" s="19" t="s">
        <v>174</v>
      </c>
      <c r="F2019" s="19">
        <v>10</v>
      </c>
      <c r="G2019" s="19" t="s">
        <v>173</v>
      </c>
      <c r="H2019" s="19">
        <v>0</v>
      </c>
      <c r="J2019" s="19">
        <v>1</v>
      </c>
      <c r="K2019" s="20" t="s">
        <v>523</v>
      </c>
      <c r="L2019" s="20">
        <v>314</v>
      </c>
      <c r="M2019" s="20">
        <v>628</v>
      </c>
      <c r="N2019" s="20">
        <v>2094849.79</v>
      </c>
      <c r="O2019" s="20">
        <v>466832.06</v>
      </c>
      <c r="P2019" s="20">
        <v>22.28</v>
      </c>
      <c r="Q2019" s="20">
        <v>2561681.85</v>
      </c>
      <c r="R2019" s="20">
        <v>3251.49</v>
      </c>
      <c r="S2019" s="20">
        <v>0</v>
      </c>
      <c r="T2019" s="20">
        <v>0</v>
      </c>
      <c r="U2019" s="20">
        <v>2558430.36</v>
      </c>
      <c r="V2019" s="20">
        <v>463580.57</v>
      </c>
      <c r="W2019" s="20">
        <v>22.13</v>
      </c>
      <c r="X2019" s="20">
        <v>0.11</v>
      </c>
      <c r="Y2019" s="19">
        <v>2023</v>
      </c>
      <c r="Z2019" s="19">
        <v>12</v>
      </c>
    </row>
    <row r="2020" spans="1:26" x14ac:dyDescent="0.25">
      <c r="A2020" s="19">
        <v>202401</v>
      </c>
      <c r="B2020" s="19">
        <v>90</v>
      </c>
      <c r="C2020" s="19" t="s">
        <v>174</v>
      </c>
      <c r="F2020" s="19">
        <v>10</v>
      </c>
      <c r="G2020" s="19" t="s">
        <v>173</v>
      </c>
      <c r="H2020" s="19">
        <v>0</v>
      </c>
      <c r="J2020" s="19">
        <v>1</v>
      </c>
      <c r="K2020" s="20" t="s">
        <v>523</v>
      </c>
      <c r="L2020" s="20">
        <v>335</v>
      </c>
      <c r="M2020" s="20">
        <v>670</v>
      </c>
      <c r="N2020" s="20">
        <v>2871263.58</v>
      </c>
      <c r="O2020" s="20">
        <v>641012.27</v>
      </c>
      <c r="P2020" s="20">
        <v>22.33</v>
      </c>
      <c r="Q2020" s="20">
        <v>3512275.85</v>
      </c>
      <c r="R2020" s="20">
        <v>10746.74</v>
      </c>
      <c r="S2020" s="20">
        <v>0</v>
      </c>
      <c r="T2020" s="20">
        <v>0</v>
      </c>
      <c r="U2020" s="20">
        <v>3501529.11</v>
      </c>
      <c r="V2020" s="20">
        <v>630265.53</v>
      </c>
      <c r="W2020" s="20">
        <v>21.95</v>
      </c>
      <c r="X2020" s="20">
        <v>0.15</v>
      </c>
      <c r="Y2020" s="19">
        <v>2024</v>
      </c>
      <c r="Z2020" s="19">
        <v>1</v>
      </c>
    </row>
    <row r="2021" spans="1:26" x14ac:dyDescent="0.25">
      <c r="A2021" s="19">
        <v>202402</v>
      </c>
      <c r="B2021" s="19">
        <v>90</v>
      </c>
      <c r="C2021" s="19" t="s">
        <v>174</v>
      </c>
      <c r="F2021" s="19">
        <v>10</v>
      </c>
      <c r="G2021" s="19" t="s">
        <v>173</v>
      </c>
      <c r="H2021" s="19">
        <v>0</v>
      </c>
      <c r="J2021" s="19">
        <v>1</v>
      </c>
      <c r="K2021" s="20" t="s">
        <v>523</v>
      </c>
      <c r="L2021" s="20">
        <v>292</v>
      </c>
      <c r="M2021" s="20">
        <v>584</v>
      </c>
      <c r="N2021" s="20">
        <v>2917877.87</v>
      </c>
      <c r="O2021" s="20">
        <v>652542.11</v>
      </c>
      <c r="P2021" s="20">
        <v>22.36</v>
      </c>
      <c r="Q2021" s="20">
        <v>3570419.98</v>
      </c>
      <c r="R2021" s="20">
        <v>12994.72</v>
      </c>
      <c r="S2021" s="20">
        <v>0</v>
      </c>
      <c r="T2021" s="20">
        <v>0</v>
      </c>
      <c r="U2021" s="20">
        <v>3557425.26</v>
      </c>
      <c r="V2021" s="20">
        <v>639547.39</v>
      </c>
      <c r="W2021" s="20">
        <v>21.92</v>
      </c>
      <c r="X2021" s="20">
        <v>0.16</v>
      </c>
      <c r="Y2021" s="19">
        <v>2024</v>
      </c>
      <c r="Z2021" s="19">
        <v>2</v>
      </c>
    </row>
    <row r="2022" spans="1:26" x14ac:dyDescent="0.25">
      <c r="A2022" s="19">
        <v>202403</v>
      </c>
      <c r="B2022" s="19">
        <v>90</v>
      </c>
      <c r="C2022" s="19" t="s">
        <v>174</v>
      </c>
      <c r="F2022" s="19">
        <v>10</v>
      </c>
      <c r="G2022" s="19" t="s">
        <v>173</v>
      </c>
      <c r="H2022" s="19">
        <v>0</v>
      </c>
      <c r="J2022" s="19">
        <v>1</v>
      </c>
      <c r="K2022" s="20" t="s">
        <v>523</v>
      </c>
      <c r="L2022" s="20">
        <v>185</v>
      </c>
      <c r="M2022" s="20">
        <v>370</v>
      </c>
      <c r="N2022" s="20">
        <v>2240020.83</v>
      </c>
      <c r="O2022" s="20">
        <v>497648.05</v>
      </c>
      <c r="P2022" s="20">
        <v>22.22</v>
      </c>
      <c r="Q2022" s="20">
        <v>2737668.88</v>
      </c>
      <c r="R2022" s="20">
        <v>2261.21</v>
      </c>
      <c r="S2022" s="20">
        <v>0</v>
      </c>
      <c r="T2022" s="20">
        <v>0</v>
      </c>
      <c r="U2022" s="20">
        <v>2735407.67</v>
      </c>
      <c r="V2022" s="20">
        <v>495386.84</v>
      </c>
      <c r="W2022" s="20">
        <v>22.12</v>
      </c>
      <c r="X2022" s="20">
        <v>0.12</v>
      </c>
      <c r="Y2022" s="19">
        <v>2024</v>
      </c>
      <c r="Z2022" s="19">
        <v>3</v>
      </c>
    </row>
    <row r="2023" spans="1:26" x14ac:dyDescent="0.25">
      <c r="A2023" s="19">
        <v>202404</v>
      </c>
      <c r="B2023" s="19">
        <v>90</v>
      </c>
      <c r="C2023" s="19" t="s">
        <v>174</v>
      </c>
      <c r="F2023" s="19">
        <v>10</v>
      </c>
      <c r="G2023" s="19" t="s">
        <v>173</v>
      </c>
      <c r="H2023" s="19">
        <v>0</v>
      </c>
      <c r="J2023" s="19">
        <v>1</v>
      </c>
      <c r="K2023" s="20" t="s">
        <v>523</v>
      </c>
      <c r="L2023" s="20">
        <v>55</v>
      </c>
      <c r="M2023" s="20">
        <v>110</v>
      </c>
      <c r="N2023" s="20">
        <v>689737.59</v>
      </c>
      <c r="O2023" s="20">
        <v>153937.42000000001</v>
      </c>
      <c r="P2023" s="20">
        <v>22.32</v>
      </c>
      <c r="Q2023" s="20">
        <v>843675.01</v>
      </c>
      <c r="R2023" s="20">
        <v>0</v>
      </c>
      <c r="S2023" s="20">
        <v>0</v>
      </c>
      <c r="T2023" s="20">
        <v>0</v>
      </c>
      <c r="U2023" s="20">
        <v>843675.01</v>
      </c>
      <c r="V2023" s="20">
        <v>153937.42000000001</v>
      </c>
      <c r="W2023" s="20">
        <v>22.32</v>
      </c>
      <c r="X2023" s="20">
        <v>0.04</v>
      </c>
      <c r="Y2023" s="19">
        <v>2024</v>
      </c>
      <c r="Z2023" s="19">
        <v>4</v>
      </c>
    </row>
    <row r="2024" spans="1:26" x14ac:dyDescent="0.25">
      <c r="A2024" s="19">
        <v>202306</v>
      </c>
      <c r="B2024" s="19">
        <v>160</v>
      </c>
      <c r="C2024" s="19" t="s">
        <v>175</v>
      </c>
      <c r="F2024" s="19">
        <v>10</v>
      </c>
      <c r="G2024" s="19" t="s">
        <v>173</v>
      </c>
      <c r="H2024" s="19">
        <v>0</v>
      </c>
      <c r="J2024" s="19">
        <v>1</v>
      </c>
      <c r="K2024" s="20" t="s">
        <v>523</v>
      </c>
      <c r="L2024" s="20">
        <v>276</v>
      </c>
      <c r="M2024" s="20">
        <v>892.46</v>
      </c>
      <c r="N2024" s="20">
        <v>1464054.41</v>
      </c>
      <c r="O2024" s="20">
        <v>326745.03000000003</v>
      </c>
      <c r="P2024" s="20">
        <v>22.32</v>
      </c>
      <c r="Q2024" s="20">
        <v>1790799.44</v>
      </c>
      <c r="R2024" s="20">
        <v>156765.88</v>
      </c>
      <c r="S2024" s="20">
        <v>0</v>
      </c>
      <c r="T2024" s="20">
        <v>0</v>
      </c>
      <c r="U2024" s="20">
        <v>1634036.28</v>
      </c>
      <c r="V2024" s="20">
        <v>169979.15</v>
      </c>
      <c r="W2024" s="20">
        <v>11.61</v>
      </c>
      <c r="X2024" s="20">
        <v>0.04</v>
      </c>
      <c r="Y2024" s="19">
        <v>2023</v>
      </c>
      <c r="Z2024" s="19">
        <v>6</v>
      </c>
    </row>
    <row r="2025" spans="1:26" x14ac:dyDescent="0.25">
      <c r="A2025" s="19">
        <v>202307</v>
      </c>
      <c r="B2025" s="19">
        <v>160</v>
      </c>
      <c r="C2025" s="19" t="s">
        <v>175</v>
      </c>
      <c r="F2025" s="19">
        <v>10</v>
      </c>
      <c r="G2025" s="19" t="s">
        <v>173</v>
      </c>
      <c r="H2025" s="19">
        <v>0</v>
      </c>
      <c r="J2025" s="19">
        <v>1</v>
      </c>
      <c r="K2025" s="20" t="s">
        <v>523</v>
      </c>
      <c r="L2025" s="20">
        <v>241</v>
      </c>
      <c r="M2025" s="20">
        <v>761.09</v>
      </c>
      <c r="N2025" s="20">
        <v>1351455.35</v>
      </c>
      <c r="O2025" s="20">
        <v>300432.94</v>
      </c>
      <c r="P2025" s="20">
        <v>22.23</v>
      </c>
      <c r="Q2025" s="20">
        <v>1651888.29</v>
      </c>
      <c r="R2025" s="20">
        <v>145441.68</v>
      </c>
      <c r="S2025" s="20">
        <v>0</v>
      </c>
      <c r="T2025" s="20">
        <v>0</v>
      </c>
      <c r="U2025" s="20">
        <v>1506442.8</v>
      </c>
      <c r="V2025" s="20">
        <v>154991.26</v>
      </c>
      <c r="W2025" s="20">
        <v>11.47</v>
      </c>
      <c r="X2025" s="20">
        <v>0.04</v>
      </c>
      <c r="Y2025" s="19">
        <v>2023</v>
      </c>
      <c r="Z2025" s="19">
        <v>7</v>
      </c>
    </row>
    <row r="2026" spans="1:26" x14ac:dyDescent="0.25">
      <c r="A2026" s="19">
        <v>202308</v>
      </c>
      <c r="B2026" s="19">
        <v>160</v>
      </c>
      <c r="C2026" s="19" t="s">
        <v>175</v>
      </c>
      <c r="F2026" s="19">
        <v>10</v>
      </c>
      <c r="G2026" s="19" t="s">
        <v>173</v>
      </c>
      <c r="H2026" s="19">
        <v>0</v>
      </c>
      <c r="J2026" s="19">
        <v>1</v>
      </c>
      <c r="K2026" s="20" t="s">
        <v>523</v>
      </c>
      <c r="L2026" s="20">
        <v>211</v>
      </c>
      <c r="M2026" s="20">
        <v>645.85</v>
      </c>
      <c r="N2026" s="20">
        <v>1237957.93</v>
      </c>
      <c r="O2026" s="20">
        <v>275052.02</v>
      </c>
      <c r="P2026" s="20">
        <v>22.22</v>
      </c>
      <c r="Q2026" s="20">
        <v>1513009.95</v>
      </c>
      <c r="R2026" s="20">
        <v>9792.69</v>
      </c>
      <c r="S2026" s="20">
        <v>0</v>
      </c>
      <c r="T2026" s="20">
        <v>0</v>
      </c>
      <c r="U2026" s="20">
        <v>1503216.5</v>
      </c>
      <c r="V2026" s="20">
        <v>265259.33</v>
      </c>
      <c r="W2026" s="20">
        <v>21.43</v>
      </c>
      <c r="X2026" s="20">
        <v>0.06</v>
      </c>
      <c r="Y2026" s="19">
        <v>2023</v>
      </c>
      <c r="Z2026" s="19">
        <v>8</v>
      </c>
    </row>
    <row r="2027" spans="1:26" x14ac:dyDescent="0.25">
      <c r="A2027" s="19">
        <v>202309</v>
      </c>
      <c r="B2027" s="19">
        <v>160</v>
      </c>
      <c r="C2027" s="19" t="s">
        <v>175</v>
      </c>
      <c r="F2027" s="19">
        <v>10</v>
      </c>
      <c r="G2027" s="19" t="s">
        <v>173</v>
      </c>
      <c r="H2027" s="19">
        <v>0</v>
      </c>
      <c r="J2027" s="19">
        <v>1</v>
      </c>
      <c r="K2027" s="20" t="s">
        <v>523</v>
      </c>
      <c r="L2027" s="20">
        <v>157</v>
      </c>
      <c r="M2027" s="20">
        <v>485.39</v>
      </c>
      <c r="N2027" s="20">
        <v>975412.49</v>
      </c>
      <c r="O2027" s="20">
        <v>216268.66</v>
      </c>
      <c r="P2027" s="20">
        <v>22.17</v>
      </c>
      <c r="Q2027" s="20">
        <v>1191681.1499999999</v>
      </c>
      <c r="R2027" s="20">
        <v>0</v>
      </c>
      <c r="S2027" s="20">
        <v>0</v>
      </c>
      <c r="T2027" s="20">
        <v>0</v>
      </c>
      <c r="U2027" s="20">
        <v>1191680.6499999999</v>
      </c>
      <c r="V2027" s="20">
        <v>216268.66</v>
      </c>
      <c r="W2027" s="20">
        <v>22.17</v>
      </c>
      <c r="X2027" s="20">
        <v>0.05</v>
      </c>
      <c r="Y2027" s="19">
        <v>2023</v>
      </c>
      <c r="Z2027" s="19">
        <v>9</v>
      </c>
    </row>
    <row r="2028" spans="1:26" x14ac:dyDescent="0.25">
      <c r="A2028" s="19">
        <v>202310</v>
      </c>
      <c r="B2028" s="19">
        <v>160</v>
      </c>
      <c r="C2028" s="19" t="s">
        <v>175</v>
      </c>
      <c r="F2028" s="19">
        <v>10</v>
      </c>
      <c r="G2028" s="19" t="s">
        <v>173</v>
      </c>
      <c r="H2028" s="19">
        <v>0</v>
      </c>
      <c r="J2028" s="19">
        <v>1</v>
      </c>
      <c r="K2028" s="20" t="s">
        <v>523</v>
      </c>
      <c r="L2028" s="20">
        <v>184</v>
      </c>
      <c r="M2028" s="20">
        <v>572.39</v>
      </c>
      <c r="N2028" s="20">
        <v>1238219.83</v>
      </c>
      <c r="O2028" s="20">
        <v>274095.01</v>
      </c>
      <c r="P2028" s="20">
        <v>22.14</v>
      </c>
      <c r="Q2028" s="20">
        <v>1512314.84</v>
      </c>
      <c r="R2028" s="20">
        <v>780.43</v>
      </c>
      <c r="S2028" s="20">
        <v>0</v>
      </c>
      <c r="T2028" s="20">
        <v>0</v>
      </c>
      <c r="U2028" s="20">
        <v>1511534.13</v>
      </c>
      <c r="V2028" s="20">
        <v>273314.58</v>
      </c>
      <c r="W2028" s="20">
        <v>22.07</v>
      </c>
      <c r="X2028" s="20">
        <v>7.0000000000000007E-2</v>
      </c>
      <c r="Y2028" s="19">
        <v>2023</v>
      </c>
      <c r="Z2028" s="19">
        <v>10</v>
      </c>
    </row>
    <row r="2029" spans="1:26" x14ac:dyDescent="0.25">
      <c r="A2029" s="19">
        <v>202311</v>
      </c>
      <c r="B2029" s="19">
        <v>160</v>
      </c>
      <c r="C2029" s="19" t="s">
        <v>175</v>
      </c>
      <c r="F2029" s="19">
        <v>10</v>
      </c>
      <c r="G2029" s="19" t="s">
        <v>173</v>
      </c>
      <c r="H2029" s="19">
        <v>0</v>
      </c>
      <c r="J2029" s="19">
        <v>1</v>
      </c>
      <c r="K2029" s="20" t="s">
        <v>523</v>
      </c>
      <c r="L2029" s="20">
        <v>157</v>
      </c>
      <c r="M2029" s="20">
        <v>489.2</v>
      </c>
      <c r="N2029" s="20">
        <v>1149574.19</v>
      </c>
      <c r="O2029" s="20">
        <v>254654.07999999999</v>
      </c>
      <c r="P2029" s="20">
        <v>22.15</v>
      </c>
      <c r="Q2029" s="20">
        <v>1404228.27</v>
      </c>
      <c r="R2029" s="20">
        <v>0</v>
      </c>
      <c r="S2029" s="20">
        <v>0</v>
      </c>
      <c r="T2029" s="20">
        <v>0</v>
      </c>
      <c r="U2029" s="20">
        <v>1404227.89</v>
      </c>
      <c r="V2029" s="20">
        <v>254654.07999999999</v>
      </c>
      <c r="W2029" s="20">
        <v>22.15</v>
      </c>
      <c r="X2029" s="20">
        <v>0.06</v>
      </c>
      <c r="Y2029" s="19">
        <v>2023</v>
      </c>
      <c r="Z2029" s="19">
        <v>11</v>
      </c>
    </row>
    <row r="2030" spans="1:26" x14ac:dyDescent="0.25">
      <c r="A2030" s="19">
        <v>202312</v>
      </c>
      <c r="B2030" s="19">
        <v>160</v>
      </c>
      <c r="C2030" s="19" t="s">
        <v>175</v>
      </c>
      <c r="F2030" s="19">
        <v>10</v>
      </c>
      <c r="G2030" s="19" t="s">
        <v>173</v>
      </c>
      <c r="H2030" s="19">
        <v>0</v>
      </c>
      <c r="J2030" s="19">
        <v>1</v>
      </c>
      <c r="K2030" s="20" t="s">
        <v>523</v>
      </c>
      <c r="L2030" s="20">
        <v>163</v>
      </c>
      <c r="M2030" s="20">
        <v>510.47</v>
      </c>
      <c r="N2030" s="20">
        <v>1436886.64</v>
      </c>
      <c r="O2030" s="20">
        <v>317129.40000000002</v>
      </c>
      <c r="P2030" s="20">
        <v>22.07</v>
      </c>
      <c r="Q2030" s="20">
        <v>1754016.04</v>
      </c>
      <c r="R2030" s="20">
        <v>0</v>
      </c>
      <c r="S2030" s="20">
        <v>0</v>
      </c>
      <c r="T2030" s="20">
        <v>0</v>
      </c>
      <c r="U2030" s="20">
        <v>1754015.5</v>
      </c>
      <c r="V2030" s="20">
        <v>317129.40000000002</v>
      </c>
      <c r="W2030" s="20">
        <v>22.07</v>
      </c>
      <c r="X2030" s="20">
        <v>0.08</v>
      </c>
      <c r="Y2030" s="19">
        <v>2023</v>
      </c>
      <c r="Z2030" s="19">
        <v>12</v>
      </c>
    </row>
    <row r="2031" spans="1:26" x14ac:dyDescent="0.25">
      <c r="A2031" s="19">
        <v>202401</v>
      </c>
      <c r="B2031" s="19">
        <v>160</v>
      </c>
      <c r="C2031" s="19" t="s">
        <v>175</v>
      </c>
      <c r="F2031" s="19">
        <v>10</v>
      </c>
      <c r="G2031" s="19" t="s">
        <v>173</v>
      </c>
      <c r="H2031" s="19">
        <v>0</v>
      </c>
      <c r="J2031" s="19">
        <v>1</v>
      </c>
      <c r="K2031" s="20" t="s">
        <v>523</v>
      </c>
      <c r="L2031" s="20">
        <v>127</v>
      </c>
      <c r="M2031" s="20">
        <v>398.45</v>
      </c>
      <c r="N2031" s="20">
        <v>1451923.68</v>
      </c>
      <c r="O2031" s="20">
        <v>320840.38</v>
      </c>
      <c r="P2031" s="20">
        <v>22.1</v>
      </c>
      <c r="Q2031" s="20">
        <v>1772764.06</v>
      </c>
      <c r="R2031" s="20">
        <v>8651.0499999999993</v>
      </c>
      <c r="S2031" s="20">
        <v>0</v>
      </c>
      <c r="T2031" s="20">
        <v>0</v>
      </c>
      <c r="U2031" s="20">
        <v>1764112.84</v>
      </c>
      <c r="V2031" s="20">
        <v>312189.33</v>
      </c>
      <c r="W2031" s="20">
        <v>21.5</v>
      </c>
      <c r="X2031" s="20">
        <v>0.08</v>
      </c>
      <c r="Y2031" s="19">
        <v>2024</v>
      </c>
      <c r="Z2031" s="19">
        <v>1</v>
      </c>
    </row>
    <row r="2032" spans="1:26" x14ac:dyDescent="0.25">
      <c r="A2032" s="19">
        <v>202402</v>
      </c>
      <c r="B2032" s="19">
        <v>160</v>
      </c>
      <c r="C2032" s="19" t="s">
        <v>175</v>
      </c>
      <c r="F2032" s="19">
        <v>10</v>
      </c>
      <c r="G2032" s="19" t="s">
        <v>173</v>
      </c>
      <c r="H2032" s="19">
        <v>0</v>
      </c>
      <c r="J2032" s="19">
        <v>1</v>
      </c>
      <c r="K2032" s="20" t="s">
        <v>523</v>
      </c>
      <c r="L2032" s="20">
        <v>139</v>
      </c>
      <c r="M2032" s="20">
        <v>446.21</v>
      </c>
      <c r="N2032" s="20">
        <v>1896206.71</v>
      </c>
      <c r="O2032" s="20">
        <v>420855.23</v>
      </c>
      <c r="P2032" s="20">
        <v>22.19</v>
      </c>
      <c r="Q2032" s="20">
        <v>2317061.94</v>
      </c>
      <c r="R2032" s="20">
        <v>215094.07</v>
      </c>
      <c r="S2032" s="20">
        <v>0</v>
      </c>
      <c r="T2032" s="20">
        <v>0</v>
      </c>
      <c r="U2032" s="20">
        <v>2101968.42</v>
      </c>
      <c r="V2032" s="20">
        <v>205761.16</v>
      </c>
      <c r="W2032" s="20">
        <v>10.85</v>
      </c>
      <c r="X2032" s="20">
        <v>0.05</v>
      </c>
      <c r="Y2032" s="19">
        <v>2024</v>
      </c>
      <c r="Z2032" s="19">
        <v>2</v>
      </c>
    </row>
    <row r="2033" spans="1:26" x14ac:dyDescent="0.25">
      <c r="A2033" s="19">
        <v>202403</v>
      </c>
      <c r="B2033" s="19">
        <v>160</v>
      </c>
      <c r="C2033" s="19" t="s">
        <v>175</v>
      </c>
      <c r="F2033" s="19">
        <v>10</v>
      </c>
      <c r="G2033" s="19" t="s">
        <v>173</v>
      </c>
      <c r="H2033" s="19">
        <v>0</v>
      </c>
      <c r="J2033" s="19">
        <v>1</v>
      </c>
      <c r="K2033" s="20" t="s">
        <v>523</v>
      </c>
      <c r="L2033" s="20">
        <v>157</v>
      </c>
      <c r="M2033" s="20">
        <v>507.98</v>
      </c>
      <c r="N2033" s="20">
        <v>2589268.19</v>
      </c>
      <c r="O2033" s="20">
        <v>574609.05000000005</v>
      </c>
      <c r="P2033" s="20">
        <v>22.19</v>
      </c>
      <c r="Q2033" s="20">
        <v>3163877.24</v>
      </c>
      <c r="R2033" s="20">
        <v>296526.21999999997</v>
      </c>
      <c r="S2033" s="20">
        <v>0</v>
      </c>
      <c r="T2033" s="20">
        <v>0</v>
      </c>
      <c r="U2033" s="20">
        <v>2867349.51</v>
      </c>
      <c r="V2033" s="20">
        <v>278082.83</v>
      </c>
      <c r="W2033" s="20">
        <v>10.74</v>
      </c>
      <c r="X2033" s="20">
        <v>7.0000000000000007E-2</v>
      </c>
      <c r="Y2033" s="19">
        <v>2024</v>
      </c>
      <c r="Z2033" s="19">
        <v>3</v>
      </c>
    </row>
    <row r="2034" spans="1:26" x14ac:dyDescent="0.25">
      <c r="A2034" s="19">
        <v>202404</v>
      </c>
      <c r="B2034" s="19">
        <v>160</v>
      </c>
      <c r="C2034" s="19" t="s">
        <v>175</v>
      </c>
      <c r="F2034" s="19">
        <v>10</v>
      </c>
      <c r="G2034" s="19" t="s">
        <v>173</v>
      </c>
      <c r="H2034" s="19">
        <v>0</v>
      </c>
      <c r="J2034" s="19">
        <v>1</v>
      </c>
      <c r="K2034" s="20" t="s">
        <v>523</v>
      </c>
      <c r="L2034" s="20">
        <v>51</v>
      </c>
      <c r="M2034" s="20">
        <v>166.37</v>
      </c>
      <c r="N2034" s="20">
        <v>881999.18</v>
      </c>
      <c r="O2034" s="20">
        <v>197641.36</v>
      </c>
      <c r="P2034" s="20">
        <v>22.41</v>
      </c>
      <c r="Q2034" s="20">
        <v>1079640.54</v>
      </c>
      <c r="R2034" s="20">
        <v>107964</v>
      </c>
      <c r="S2034" s="20">
        <v>0</v>
      </c>
      <c r="T2034" s="20">
        <v>0</v>
      </c>
      <c r="U2034" s="20">
        <v>971675.87</v>
      </c>
      <c r="V2034" s="20">
        <v>89677.36</v>
      </c>
      <c r="W2034" s="20">
        <v>10.17</v>
      </c>
      <c r="X2034" s="20">
        <v>0.02</v>
      </c>
      <c r="Y2034" s="19">
        <v>2024</v>
      </c>
      <c r="Z2034" s="19">
        <v>4</v>
      </c>
    </row>
    <row r="2035" spans="1:26" x14ac:dyDescent="0.25">
      <c r="A2035" s="19">
        <v>202306</v>
      </c>
      <c r="B2035" s="19">
        <v>190</v>
      </c>
      <c r="C2035" s="19" t="s">
        <v>335</v>
      </c>
      <c r="F2035" s="19">
        <v>10</v>
      </c>
      <c r="G2035" s="19" t="s">
        <v>173</v>
      </c>
      <c r="H2035" s="19">
        <v>0</v>
      </c>
      <c r="J2035" s="19">
        <v>1</v>
      </c>
      <c r="K2035" s="20" t="s">
        <v>523</v>
      </c>
      <c r="L2035" s="20">
        <v>203</v>
      </c>
      <c r="M2035" s="20">
        <v>103.99</v>
      </c>
      <c r="N2035" s="20">
        <v>176570.75</v>
      </c>
      <c r="O2035" s="20">
        <v>38977.15</v>
      </c>
      <c r="P2035" s="20">
        <v>22.07</v>
      </c>
      <c r="Q2035" s="20">
        <v>215547.9</v>
      </c>
      <c r="R2035" s="20">
        <v>0</v>
      </c>
      <c r="S2035" s="20">
        <v>0</v>
      </c>
      <c r="T2035" s="20">
        <v>0</v>
      </c>
      <c r="U2035" s="20">
        <v>215547.53</v>
      </c>
      <c r="V2035" s="20">
        <v>38977.15</v>
      </c>
      <c r="W2035" s="20">
        <v>22.07</v>
      </c>
      <c r="X2035" s="20">
        <v>0.01</v>
      </c>
      <c r="Y2035" s="19">
        <v>2023</v>
      </c>
      <c r="Z2035" s="19">
        <v>6</v>
      </c>
    </row>
    <row r="2036" spans="1:26" x14ac:dyDescent="0.25">
      <c r="A2036" s="19">
        <v>202307</v>
      </c>
      <c r="B2036" s="19">
        <v>190</v>
      </c>
      <c r="C2036" s="19" t="s">
        <v>335</v>
      </c>
      <c r="F2036" s="19">
        <v>10</v>
      </c>
      <c r="G2036" s="19" t="s">
        <v>173</v>
      </c>
      <c r="H2036" s="19">
        <v>0</v>
      </c>
      <c r="J2036" s="19">
        <v>1</v>
      </c>
      <c r="K2036" s="20" t="s">
        <v>523</v>
      </c>
      <c r="L2036" s="20">
        <v>171</v>
      </c>
      <c r="M2036" s="20">
        <v>89.38</v>
      </c>
      <c r="N2036" s="20">
        <v>163816.85999999999</v>
      </c>
      <c r="O2036" s="20">
        <v>36209.629999999997</v>
      </c>
      <c r="P2036" s="20">
        <v>22.1</v>
      </c>
      <c r="Q2036" s="20">
        <v>200026.49</v>
      </c>
      <c r="R2036" s="20">
        <v>0</v>
      </c>
      <c r="S2036" s="20">
        <v>0</v>
      </c>
      <c r="T2036" s="20">
        <v>0</v>
      </c>
      <c r="U2036" s="20">
        <v>200026.58</v>
      </c>
      <c r="V2036" s="20">
        <v>36209.629999999997</v>
      </c>
      <c r="W2036" s="20">
        <v>22.1</v>
      </c>
      <c r="X2036" s="20">
        <v>0.01</v>
      </c>
      <c r="Y2036" s="19">
        <v>2023</v>
      </c>
      <c r="Z2036" s="19">
        <v>7</v>
      </c>
    </row>
    <row r="2037" spans="1:26" x14ac:dyDescent="0.25">
      <c r="A2037" s="19">
        <v>202308</v>
      </c>
      <c r="B2037" s="19">
        <v>190</v>
      </c>
      <c r="C2037" s="19" t="s">
        <v>335</v>
      </c>
      <c r="F2037" s="19">
        <v>10</v>
      </c>
      <c r="G2037" s="19" t="s">
        <v>173</v>
      </c>
      <c r="H2037" s="19">
        <v>0</v>
      </c>
      <c r="J2037" s="19">
        <v>1</v>
      </c>
      <c r="K2037" s="20" t="s">
        <v>523</v>
      </c>
      <c r="L2037" s="20">
        <v>254</v>
      </c>
      <c r="M2037" s="20">
        <v>132.13999999999999</v>
      </c>
      <c r="N2037" s="20">
        <v>260040.01</v>
      </c>
      <c r="O2037" s="20">
        <v>57393.16</v>
      </c>
      <c r="P2037" s="20">
        <v>22.07</v>
      </c>
      <c r="Q2037" s="20">
        <v>317433.17</v>
      </c>
      <c r="R2037" s="20">
        <v>0</v>
      </c>
      <c r="S2037" s="20">
        <v>0</v>
      </c>
      <c r="T2037" s="20">
        <v>0</v>
      </c>
      <c r="U2037" s="20">
        <v>317432.88</v>
      </c>
      <c r="V2037" s="20">
        <v>57393.16</v>
      </c>
      <c r="W2037" s="20">
        <v>22.07</v>
      </c>
      <c r="X2037" s="20">
        <v>0.01</v>
      </c>
      <c r="Y2037" s="19">
        <v>2023</v>
      </c>
      <c r="Z2037" s="19">
        <v>8</v>
      </c>
    </row>
    <row r="2038" spans="1:26" x14ac:dyDescent="0.25">
      <c r="A2038" s="19">
        <v>202309</v>
      </c>
      <c r="B2038" s="19">
        <v>190</v>
      </c>
      <c r="C2038" s="19" t="s">
        <v>335</v>
      </c>
      <c r="F2038" s="19">
        <v>10</v>
      </c>
      <c r="G2038" s="19" t="s">
        <v>173</v>
      </c>
      <c r="H2038" s="19">
        <v>0</v>
      </c>
      <c r="J2038" s="19">
        <v>1</v>
      </c>
      <c r="K2038" s="20" t="s">
        <v>523</v>
      </c>
      <c r="L2038" s="20">
        <v>199</v>
      </c>
      <c r="M2038" s="20">
        <v>102.49</v>
      </c>
      <c r="N2038" s="20">
        <v>212600.21</v>
      </c>
      <c r="O2038" s="20">
        <v>47026.84</v>
      </c>
      <c r="P2038" s="20">
        <v>22.12</v>
      </c>
      <c r="Q2038" s="20">
        <v>259627.05</v>
      </c>
      <c r="R2038" s="20">
        <v>0</v>
      </c>
      <c r="S2038" s="20">
        <v>0</v>
      </c>
      <c r="T2038" s="20">
        <v>0</v>
      </c>
      <c r="U2038" s="20">
        <v>259626.99</v>
      </c>
      <c r="V2038" s="20">
        <v>47026.84</v>
      </c>
      <c r="W2038" s="20">
        <v>22.12</v>
      </c>
      <c r="X2038" s="20">
        <v>0.01</v>
      </c>
      <c r="Y2038" s="19">
        <v>2023</v>
      </c>
      <c r="Z2038" s="19">
        <v>9</v>
      </c>
    </row>
    <row r="2039" spans="1:26" x14ac:dyDescent="0.25">
      <c r="A2039" s="19">
        <v>202310</v>
      </c>
      <c r="B2039" s="19">
        <v>190</v>
      </c>
      <c r="C2039" s="19" t="s">
        <v>335</v>
      </c>
      <c r="F2039" s="19">
        <v>10</v>
      </c>
      <c r="G2039" s="19" t="s">
        <v>173</v>
      </c>
      <c r="H2039" s="19">
        <v>0</v>
      </c>
      <c r="J2039" s="19">
        <v>1</v>
      </c>
      <c r="K2039" s="20" t="s">
        <v>523</v>
      </c>
      <c r="L2039" s="20">
        <v>184</v>
      </c>
      <c r="M2039" s="20">
        <v>95.33</v>
      </c>
      <c r="N2039" s="20">
        <v>210379.71</v>
      </c>
      <c r="O2039" s="20">
        <v>46318.71</v>
      </c>
      <c r="P2039" s="20">
        <v>22.02</v>
      </c>
      <c r="Q2039" s="20">
        <v>256698.42</v>
      </c>
      <c r="R2039" s="20">
        <v>0</v>
      </c>
      <c r="S2039" s="20">
        <v>0</v>
      </c>
      <c r="T2039" s="20">
        <v>0</v>
      </c>
      <c r="U2039" s="20">
        <v>256698.66</v>
      </c>
      <c r="V2039" s="20">
        <v>46318.71</v>
      </c>
      <c r="W2039" s="20">
        <v>22.02</v>
      </c>
      <c r="X2039" s="20">
        <v>0.01</v>
      </c>
      <c r="Y2039" s="19">
        <v>2023</v>
      </c>
      <c r="Z2039" s="19">
        <v>10</v>
      </c>
    </row>
    <row r="2040" spans="1:26" x14ac:dyDescent="0.25">
      <c r="A2040" s="19">
        <v>202311</v>
      </c>
      <c r="B2040" s="19">
        <v>190</v>
      </c>
      <c r="C2040" s="19" t="s">
        <v>335</v>
      </c>
      <c r="F2040" s="19">
        <v>10</v>
      </c>
      <c r="G2040" s="19" t="s">
        <v>173</v>
      </c>
      <c r="H2040" s="19">
        <v>0</v>
      </c>
      <c r="J2040" s="19">
        <v>1</v>
      </c>
      <c r="K2040" s="20" t="s">
        <v>523</v>
      </c>
      <c r="L2040" s="20">
        <v>159</v>
      </c>
      <c r="M2040" s="20">
        <v>80.48</v>
      </c>
      <c r="N2040" s="20">
        <v>198129.17</v>
      </c>
      <c r="O2040" s="20">
        <v>43698.91</v>
      </c>
      <c r="P2040" s="20">
        <v>22.06</v>
      </c>
      <c r="Q2040" s="20">
        <v>241828.08</v>
      </c>
      <c r="R2040" s="20">
        <v>0</v>
      </c>
      <c r="S2040" s="20">
        <v>0</v>
      </c>
      <c r="T2040" s="20">
        <v>0</v>
      </c>
      <c r="U2040" s="20">
        <v>241828.13</v>
      </c>
      <c r="V2040" s="20">
        <v>43698.91</v>
      </c>
      <c r="W2040" s="20">
        <v>22.06</v>
      </c>
      <c r="X2040" s="20">
        <v>0.01</v>
      </c>
      <c r="Y2040" s="19">
        <v>2023</v>
      </c>
      <c r="Z2040" s="19">
        <v>11</v>
      </c>
    </row>
    <row r="2041" spans="1:26" x14ac:dyDescent="0.25">
      <c r="A2041" s="19">
        <v>202312</v>
      </c>
      <c r="B2041" s="19">
        <v>190</v>
      </c>
      <c r="C2041" s="19" t="s">
        <v>335</v>
      </c>
      <c r="F2041" s="19">
        <v>10</v>
      </c>
      <c r="G2041" s="19" t="s">
        <v>173</v>
      </c>
      <c r="H2041" s="19">
        <v>0</v>
      </c>
      <c r="J2041" s="19">
        <v>1</v>
      </c>
      <c r="K2041" s="20" t="s">
        <v>523</v>
      </c>
      <c r="L2041" s="20">
        <v>169</v>
      </c>
      <c r="M2041" s="20">
        <v>91.76</v>
      </c>
      <c r="N2041" s="20">
        <v>275464.57</v>
      </c>
      <c r="O2041" s="20">
        <v>60645.08</v>
      </c>
      <c r="P2041" s="20">
        <v>22.02</v>
      </c>
      <c r="Q2041" s="20">
        <v>336109.65</v>
      </c>
      <c r="R2041" s="20">
        <v>0</v>
      </c>
      <c r="S2041" s="20">
        <v>0</v>
      </c>
      <c r="T2041" s="20">
        <v>0</v>
      </c>
      <c r="U2041" s="20">
        <v>336109.79</v>
      </c>
      <c r="V2041" s="20">
        <v>60645.08</v>
      </c>
      <c r="W2041" s="20">
        <v>22.02</v>
      </c>
      <c r="X2041" s="20">
        <v>0.01</v>
      </c>
      <c r="Y2041" s="19">
        <v>2023</v>
      </c>
      <c r="Z2041" s="19">
        <v>12</v>
      </c>
    </row>
    <row r="2042" spans="1:26" x14ac:dyDescent="0.25">
      <c r="A2042" s="19">
        <v>202401</v>
      </c>
      <c r="B2042" s="19">
        <v>190</v>
      </c>
      <c r="C2042" s="19" t="s">
        <v>335</v>
      </c>
      <c r="F2042" s="19">
        <v>10</v>
      </c>
      <c r="G2042" s="19" t="s">
        <v>173</v>
      </c>
      <c r="H2042" s="19">
        <v>0</v>
      </c>
      <c r="J2042" s="19">
        <v>1</v>
      </c>
      <c r="K2042" s="20" t="s">
        <v>523</v>
      </c>
      <c r="L2042" s="20">
        <v>138</v>
      </c>
      <c r="M2042" s="20">
        <v>72.28</v>
      </c>
      <c r="N2042" s="20">
        <v>273254.75</v>
      </c>
      <c r="O2042" s="20">
        <v>60116.25</v>
      </c>
      <c r="P2042" s="20">
        <v>22</v>
      </c>
      <c r="Q2042" s="20">
        <v>333371</v>
      </c>
      <c r="R2042" s="20">
        <v>0</v>
      </c>
      <c r="S2042" s="20">
        <v>0</v>
      </c>
      <c r="T2042" s="20">
        <v>0</v>
      </c>
      <c r="U2042" s="20">
        <v>333370.78999999998</v>
      </c>
      <c r="V2042" s="20">
        <v>60116.25</v>
      </c>
      <c r="W2042" s="20">
        <v>22</v>
      </c>
      <c r="X2042" s="20">
        <v>0.01</v>
      </c>
      <c r="Y2042" s="19">
        <v>2024</v>
      </c>
      <c r="Z2042" s="19">
        <v>1</v>
      </c>
    </row>
    <row r="2043" spans="1:26" x14ac:dyDescent="0.25">
      <c r="A2043" s="19">
        <v>202402</v>
      </c>
      <c r="B2043" s="19">
        <v>190</v>
      </c>
      <c r="C2043" s="19" t="s">
        <v>335</v>
      </c>
      <c r="F2043" s="19">
        <v>10</v>
      </c>
      <c r="G2043" s="19" t="s">
        <v>173</v>
      </c>
      <c r="H2043" s="19">
        <v>0</v>
      </c>
      <c r="J2043" s="19">
        <v>1</v>
      </c>
      <c r="K2043" s="20" t="s">
        <v>523</v>
      </c>
      <c r="L2043" s="20">
        <v>143</v>
      </c>
      <c r="M2043" s="20">
        <v>71.72</v>
      </c>
      <c r="N2043" s="20">
        <v>323921</v>
      </c>
      <c r="O2043" s="20">
        <v>71263.149999999994</v>
      </c>
      <c r="P2043" s="20">
        <v>22</v>
      </c>
      <c r="Q2043" s="20">
        <v>395184.15</v>
      </c>
      <c r="R2043" s="20">
        <v>0</v>
      </c>
      <c r="S2043" s="20">
        <v>0</v>
      </c>
      <c r="T2043" s="20">
        <v>0</v>
      </c>
      <c r="U2043" s="20">
        <v>395183.95</v>
      </c>
      <c r="V2043" s="20">
        <v>71263.149999999994</v>
      </c>
      <c r="W2043" s="20">
        <v>22</v>
      </c>
      <c r="X2043" s="20">
        <v>0.02</v>
      </c>
      <c r="Y2043" s="19">
        <v>2024</v>
      </c>
      <c r="Z2043" s="19">
        <v>2</v>
      </c>
    </row>
    <row r="2044" spans="1:26" x14ac:dyDescent="0.25">
      <c r="A2044" s="19">
        <v>202403</v>
      </c>
      <c r="B2044" s="19">
        <v>190</v>
      </c>
      <c r="C2044" s="19" t="s">
        <v>335</v>
      </c>
      <c r="F2044" s="19">
        <v>10</v>
      </c>
      <c r="G2044" s="19" t="s">
        <v>173</v>
      </c>
      <c r="H2044" s="19">
        <v>0</v>
      </c>
      <c r="J2044" s="19">
        <v>1</v>
      </c>
      <c r="K2044" s="20" t="s">
        <v>523</v>
      </c>
      <c r="L2044" s="20">
        <v>148</v>
      </c>
      <c r="M2044" s="20">
        <v>78.790000000000006</v>
      </c>
      <c r="N2044" s="20">
        <v>433069.3</v>
      </c>
      <c r="O2044" s="20">
        <v>95455.99</v>
      </c>
      <c r="P2044" s="20">
        <v>22.04</v>
      </c>
      <c r="Q2044" s="20">
        <v>528525.29</v>
      </c>
      <c r="R2044" s="20">
        <v>0</v>
      </c>
      <c r="S2044" s="20">
        <v>0</v>
      </c>
      <c r="T2044" s="20">
        <v>0</v>
      </c>
      <c r="U2044" s="20">
        <v>528524.97</v>
      </c>
      <c r="V2044" s="20">
        <v>95455.99</v>
      </c>
      <c r="W2044" s="20">
        <v>22.04</v>
      </c>
      <c r="X2044" s="20">
        <v>0.02</v>
      </c>
      <c r="Y2044" s="19">
        <v>2024</v>
      </c>
      <c r="Z2044" s="19">
        <v>3</v>
      </c>
    </row>
    <row r="2045" spans="1:26" x14ac:dyDescent="0.25">
      <c r="A2045" s="19">
        <v>202404</v>
      </c>
      <c r="B2045" s="19">
        <v>190</v>
      </c>
      <c r="C2045" s="19" t="s">
        <v>335</v>
      </c>
      <c r="F2045" s="19">
        <v>10</v>
      </c>
      <c r="G2045" s="19" t="s">
        <v>173</v>
      </c>
      <c r="H2045" s="19">
        <v>0</v>
      </c>
      <c r="J2045" s="19">
        <v>1</v>
      </c>
      <c r="K2045" s="20" t="s">
        <v>523</v>
      </c>
      <c r="L2045" s="20">
        <v>41</v>
      </c>
      <c r="M2045" s="20">
        <v>21.28</v>
      </c>
      <c r="N2045" s="20">
        <v>122062.12</v>
      </c>
      <c r="O2045" s="20">
        <v>27125.759999999998</v>
      </c>
      <c r="P2045" s="20">
        <v>22.22</v>
      </c>
      <c r="Q2045" s="20">
        <v>149187.88</v>
      </c>
      <c r="R2045" s="20">
        <v>0</v>
      </c>
      <c r="S2045" s="20">
        <v>0</v>
      </c>
      <c r="T2045" s="20">
        <v>0</v>
      </c>
      <c r="U2045" s="20">
        <v>149187.88</v>
      </c>
      <c r="V2045" s="20">
        <v>27125.759999999998</v>
      </c>
      <c r="W2045" s="20">
        <v>22.22</v>
      </c>
      <c r="X2045" s="20">
        <v>0.01</v>
      </c>
      <c r="Y2045" s="19">
        <v>2024</v>
      </c>
      <c r="Z2045" s="19">
        <v>4</v>
      </c>
    </row>
    <row r="2046" spans="1:26" x14ac:dyDescent="0.25">
      <c r="A2046" s="19">
        <v>202306</v>
      </c>
      <c r="B2046" s="19">
        <v>706</v>
      </c>
      <c r="C2046" s="19" t="s">
        <v>176</v>
      </c>
      <c r="F2046" s="19">
        <v>10</v>
      </c>
      <c r="G2046" s="19" t="s">
        <v>173</v>
      </c>
      <c r="H2046" s="19">
        <v>0</v>
      </c>
      <c r="J2046" s="19">
        <v>1</v>
      </c>
      <c r="K2046" s="20" t="s">
        <v>523</v>
      </c>
      <c r="L2046" s="20">
        <v>136</v>
      </c>
      <c r="M2046" s="20">
        <v>272</v>
      </c>
      <c r="N2046" s="20">
        <v>495189.33</v>
      </c>
      <c r="O2046" s="20">
        <v>110937.83</v>
      </c>
      <c r="P2046" s="20">
        <v>22.4</v>
      </c>
      <c r="Q2046" s="20">
        <v>606127.16</v>
      </c>
      <c r="R2046" s="20">
        <v>0</v>
      </c>
      <c r="S2046" s="20">
        <v>0</v>
      </c>
      <c r="T2046" s="20">
        <v>0</v>
      </c>
      <c r="U2046" s="20">
        <v>606127.16</v>
      </c>
      <c r="V2046" s="20">
        <v>110937.83</v>
      </c>
      <c r="W2046" s="20">
        <v>22.4</v>
      </c>
      <c r="X2046" s="20">
        <v>0.03</v>
      </c>
      <c r="Y2046" s="19">
        <v>2023</v>
      </c>
      <c r="Z2046" s="19">
        <v>6</v>
      </c>
    </row>
    <row r="2047" spans="1:26" x14ac:dyDescent="0.25">
      <c r="A2047" s="19">
        <v>202307</v>
      </c>
      <c r="B2047" s="19">
        <v>706</v>
      </c>
      <c r="C2047" s="19" t="s">
        <v>176</v>
      </c>
      <c r="F2047" s="19">
        <v>10</v>
      </c>
      <c r="G2047" s="19" t="s">
        <v>173</v>
      </c>
      <c r="H2047" s="19">
        <v>0</v>
      </c>
      <c r="J2047" s="19">
        <v>1</v>
      </c>
      <c r="K2047" s="20" t="s">
        <v>523</v>
      </c>
      <c r="L2047" s="20">
        <v>134</v>
      </c>
      <c r="M2047" s="20">
        <v>268</v>
      </c>
      <c r="N2047" s="20">
        <v>526715.14</v>
      </c>
      <c r="O2047" s="20">
        <v>117405.41</v>
      </c>
      <c r="P2047" s="20">
        <v>22.29</v>
      </c>
      <c r="Q2047" s="20">
        <v>644120.55000000005</v>
      </c>
      <c r="R2047" s="20">
        <v>0</v>
      </c>
      <c r="S2047" s="20">
        <v>0</v>
      </c>
      <c r="T2047" s="20">
        <v>0</v>
      </c>
      <c r="U2047" s="20">
        <v>644120.55000000005</v>
      </c>
      <c r="V2047" s="20">
        <v>117405.41</v>
      </c>
      <c r="W2047" s="20">
        <v>22.29</v>
      </c>
      <c r="X2047" s="20">
        <v>0.03</v>
      </c>
      <c r="Y2047" s="19">
        <v>2023</v>
      </c>
      <c r="Z2047" s="19">
        <v>7</v>
      </c>
    </row>
    <row r="2048" spans="1:26" x14ac:dyDescent="0.25">
      <c r="A2048" s="19">
        <v>202308</v>
      </c>
      <c r="B2048" s="19">
        <v>706</v>
      </c>
      <c r="C2048" s="19" t="s">
        <v>176</v>
      </c>
      <c r="F2048" s="19">
        <v>10</v>
      </c>
      <c r="G2048" s="19" t="s">
        <v>173</v>
      </c>
      <c r="H2048" s="19">
        <v>0</v>
      </c>
      <c r="J2048" s="19">
        <v>1</v>
      </c>
      <c r="K2048" s="20" t="s">
        <v>523</v>
      </c>
      <c r="L2048" s="20">
        <v>140</v>
      </c>
      <c r="M2048" s="20">
        <v>280</v>
      </c>
      <c r="N2048" s="20">
        <v>594150.86</v>
      </c>
      <c r="O2048" s="20">
        <v>132742.54999999999</v>
      </c>
      <c r="P2048" s="20">
        <v>22.34</v>
      </c>
      <c r="Q2048" s="20">
        <v>726893.41</v>
      </c>
      <c r="R2048" s="20">
        <v>0</v>
      </c>
      <c r="S2048" s="20">
        <v>0</v>
      </c>
      <c r="T2048" s="20">
        <v>0</v>
      </c>
      <c r="U2048" s="20">
        <v>726893.41</v>
      </c>
      <c r="V2048" s="20">
        <v>132742.54999999999</v>
      </c>
      <c r="W2048" s="20">
        <v>22.34</v>
      </c>
      <c r="X2048" s="20">
        <v>0.03</v>
      </c>
      <c r="Y2048" s="19">
        <v>2023</v>
      </c>
      <c r="Z2048" s="19">
        <v>8</v>
      </c>
    </row>
    <row r="2049" spans="1:26" x14ac:dyDescent="0.25">
      <c r="A2049" s="19">
        <v>202309</v>
      </c>
      <c r="B2049" s="19">
        <v>706</v>
      </c>
      <c r="C2049" s="19" t="s">
        <v>176</v>
      </c>
      <c r="F2049" s="19">
        <v>10</v>
      </c>
      <c r="G2049" s="19" t="s">
        <v>173</v>
      </c>
      <c r="H2049" s="19">
        <v>0</v>
      </c>
      <c r="J2049" s="19">
        <v>1</v>
      </c>
      <c r="K2049" s="20" t="s">
        <v>523</v>
      </c>
      <c r="L2049" s="20">
        <v>96</v>
      </c>
      <c r="M2049" s="20">
        <v>192</v>
      </c>
      <c r="N2049" s="20">
        <v>426988.12</v>
      </c>
      <c r="O2049" s="20">
        <v>95481.86</v>
      </c>
      <c r="P2049" s="20">
        <v>22.36</v>
      </c>
      <c r="Q2049" s="20">
        <v>522469.98</v>
      </c>
      <c r="R2049" s="20">
        <v>0</v>
      </c>
      <c r="S2049" s="20">
        <v>0</v>
      </c>
      <c r="T2049" s="20">
        <v>0</v>
      </c>
      <c r="U2049" s="20">
        <v>522469.98</v>
      </c>
      <c r="V2049" s="20">
        <v>95481.86</v>
      </c>
      <c r="W2049" s="20">
        <v>22.36</v>
      </c>
      <c r="X2049" s="20">
        <v>0.02</v>
      </c>
      <c r="Y2049" s="19">
        <v>2023</v>
      </c>
      <c r="Z2049" s="19">
        <v>9</v>
      </c>
    </row>
    <row r="2050" spans="1:26" x14ac:dyDescent="0.25">
      <c r="A2050" s="19">
        <v>202310</v>
      </c>
      <c r="B2050" s="19">
        <v>706</v>
      </c>
      <c r="C2050" s="19" t="s">
        <v>176</v>
      </c>
      <c r="F2050" s="19">
        <v>10</v>
      </c>
      <c r="G2050" s="19" t="s">
        <v>173</v>
      </c>
      <c r="H2050" s="19">
        <v>0</v>
      </c>
      <c r="J2050" s="19">
        <v>1</v>
      </c>
      <c r="K2050" s="20" t="s">
        <v>523</v>
      </c>
      <c r="L2050" s="20">
        <v>145</v>
      </c>
      <c r="M2050" s="20">
        <v>290</v>
      </c>
      <c r="N2050" s="20">
        <v>694647.57</v>
      </c>
      <c r="O2050" s="20">
        <v>155366.76999999999</v>
      </c>
      <c r="P2050" s="20">
        <v>22.37</v>
      </c>
      <c r="Q2050" s="20">
        <v>850014.34</v>
      </c>
      <c r="R2050" s="20">
        <v>0</v>
      </c>
      <c r="S2050" s="20">
        <v>0</v>
      </c>
      <c r="T2050" s="20">
        <v>0</v>
      </c>
      <c r="U2050" s="20">
        <v>850014.34</v>
      </c>
      <c r="V2050" s="20">
        <v>155366.76999999999</v>
      </c>
      <c r="W2050" s="20">
        <v>22.37</v>
      </c>
      <c r="X2050" s="20">
        <v>0.04</v>
      </c>
      <c r="Y2050" s="19">
        <v>2023</v>
      </c>
      <c r="Z2050" s="19">
        <v>10</v>
      </c>
    </row>
    <row r="2051" spans="1:26" x14ac:dyDescent="0.25">
      <c r="A2051" s="19">
        <v>202311</v>
      </c>
      <c r="B2051" s="19">
        <v>706</v>
      </c>
      <c r="C2051" s="19" t="s">
        <v>176</v>
      </c>
      <c r="F2051" s="19">
        <v>10</v>
      </c>
      <c r="G2051" s="19" t="s">
        <v>173</v>
      </c>
      <c r="H2051" s="19">
        <v>0</v>
      </c>
      <c r="J2051" s="19">
        <v>1</v>
      </c>
      <c r="K2051" s="20" t="s">
        <v>523</v>
      </c>
      <c r="L2051" s="20">
        <v>117</v>
      </c>
      <c r="M2051" s="20">
        <v>234</v>
      </c>
      <c r="N2051" s="20">
        <v>623261.31999999995</v>
      </c>
      <c r="O2051" s="20">
        <v>139617.73000000001</v>
      </c>
      <c r="P2051" s="20">
        <v>22.4</v>
      </c>
      <c r="Q2051" s="20">
        <v>762879.05</v>
      </c>
      <c r="R2051" s="20">
        <v>0</v>
      </c>
      <c r="S2051" s="20">
        <v>0</v>
      </c>
      <c r="T2051" s="20">
        <v>0</v>
      </c>
      <c r="U2051" s="20">
        <v>762879.05</v>
      </c>
      <c r="V2051" s="20">
        <v>139617.73000000001</v>
      </c>
      <c r="W2051" s="20">
        <v>22.4</v>
      </c>
      <c r="X2051" s="20">
        <v>0.03</v>
      </c>
      <c r="Y2051" s="19">
        <v>2023</v>
      </c>
      <c r="Z2051" s="19">
        <v>11</v>
      </c>
    </row>
    <row r="2052" spans="1:26" x14ac:dyDescent="0.25">
      <c r="A2052" s="19">
        <v>202312</v>
      </c>
      <c r="B2052" s="19">
        <v>706</v>
      </c>
      <c r="C2052" s="19" t="s">
        <v>176</v>
      </c>
      <c r="F2052" s="19">
        <v>10</v>
      </c>
      <c r="G2052" s="19" t="s">
        <v>173</v>
      </c>
      <c r="H2052" s="19">
        <v>0</v>
      </c>
      <c r="J2052" s="19">
        <v>1</v>
      </c>
      <c r="K2052" s="20" t="s">
        <v>523</v>
      </c>
      <c r="L2052" s="20">
        <v>132</v>
      </c>
      <c r="M2052" s="20">
        <v>264</v>
      </c>
      <c r="N2052" s="20">
        <v>849985.46</v>
      </c>
      <c r="O2052" s="20">
        <v>191069.98</v>
      </c>
      <c r="P2052" s="20">
        <v>22.48</v>
      </c>
      <c r="Q2052" s="20">
        <v>1041055.44</v>
      </c>
      <c r="R2052" s="20">
        <v>0</v>
      </c>
      <c r="S2052" s="20">
        <v>0</v>
      </c>
      <c r="T2052" s="20">
        <v>0</v>
      </c>
      <c r="U2052" s="20">
        <v>1041055.44</v>
      </c>
      <c r="V2052" s="20">
        <v>191069.98</v>
      </c>
      <c r="W2052" s="20">
        <v>22.48</v>
      </c>
      <c r="X2052" s="20">
        <v>0.05</v>
      </c>
      <c r="Y2052" s="19">
        <v>2023</v>
      </c>
      <c r="Z2052" s="19">
        <v>12</v>
      </c>
    </row>
    <row r="2053" spans="1:26" x14ac:dyDescent="0.25">
      <c r="A2053" s="19">
        <v>202401</v>
      </c>
      <c r="B2053" s="19">
        <v>706</v>
      </c>
      <c r="C2053" s="19" t="s">
        <v>176</v>
      </c>
      <c r="F2053" s="19">
        <v>10</v>
      </c>
      <c r="G2053" s="19" t="s">
        <v>173</v>
      </c>
      <c r="H2053" s="19">
        <v>0</v>
      </c>
      <c r="J2053" s="19">
        <v>1</v>
      </c>
      <c r="K2053" s="20" t="s">
        <v>523</v>
      </c>
      <c r="L2053" s="20">
        <v>133</v>
      </c>
      <c r="M2053" s="20">
        <v>266</v>
      </c>
      <c r="N2053" s="20">
        <v>1103716.45</v>
      </c>
      <c r="O2053" s="20">
        <v>245776.91</v>
      </c>
      <c r="P2053" s="20">
        <v>22.27</v>
      </c>
      <c r="Q2053" s="20">
        <v>1349493.36</v>
      </c>
      <c r="R2053" s="20">
        <v>0</v>
      </c>
      <c r="S2053" s="20">
        <v>0</v>
      </c>
      <c r="T2053" s="20">
        <v>0</v>
      </c>
      <c r="U2053" s="20">
        <v>1349493.36</v>
      </c>
      <c r="V2053" s="20">
        <v>245776.91</v>
      </c>
      <c r="W2053" s="20">
        <v>22.27</v>
      </c>
      <c r="X2053" s="20">
        <v>0.06</v>
      </c>
      <c r="Y2053" s="19">
        <v>2024</v>
      </c>
      <c r="Z2053" s="19">
        <v>1</v>
      </c>
    </row>
    <row r="2054" spans="1:26" x14ac:dyDescent="0.25">
      <c r="A2054" s="19">
        <v>202402</v>
      </c>
      <c r="B2054" s="19">
        <v>706</v>
      </c>
      <c r="C2054" s="19" t="s">
        <v>176</v>
      </c>
      <c r="F2054" s="19">
        <v>10</v>
      </c>
      <c r="G2054" s="19" t="s">
        <v>173</v>
      </c>
      <c r="H2054" s="19">
        <v>0</v>
      </c>
      <c r="J2054" s="19">
        <v>1</v>
      </c>
      <c r="K2054" s="20" t="s">
        <v>523</v>
      </c>
      <c r="L2054" s="20">
        <v>121</v>
      </c>
      <c r="M2054" s="20">
        <v>242</v>
      </c>
      <c r="N2054" s="20">
        <v>1171602.3</v>
      </c>
      <c r="O2054" s="20">
        <v>262472.46000000002</v>
      </c>
      <c r="P2054" s="20">
        <v>22.4</v>
      </c>
      <c r="Q2054" s="20">
        <v>1434074.76</v>
      </c>
      <c r="R2054" s="20">
        <v>0</v>
      </c>
      <c r="S2054" s="20">
        <v>0</v>
      </c>
      <c r="T2054" s="20">
        <v>0</v>
      </c>
      <c r="U2054" s="20">
        <v>1434074.76</v>
      </c>
      <c r="V2054" s="20">
        <v>262472.46000000002</v>
      </c>
      <c r="W2054" s="20">
        <v>22.4</v>
      </c>
      <c r="X2054" s="20">
        <v>0.06</v>
      </c>
      <c r="Y2054" s="19">
        <v>2024</v>
      </c>
      <c r="Z2054" s="19">
        <v>2</v>
      </c>
    </row>
    <row r="2055" spans="1:26" x14ac:dyDescent="0.25">
      <c r="A2055" s="19">
        <v>202403</v>
      </c>
      <c r="B2055" s="19">
        <v>706</v>
      </c>
      <c r="C2055" s="19" t="s">
        <v>176</v>
      </c>
      <c r="F2055" s="19">
        <v>10</v>
      </c>
      <c r="G2055" s="19" t="s">
        <v>173</v>
      </c>
      <c r="H2055" s="19">
        <v>0</v>
      </c>
      <c r="J2055" s="19">
        <v>1</v>
      </c>
      <c r="K2055" s="20" t="s">
        <v>523</v>
      </c>
      <c r="L2055" s="20">
        <v>89</v>
      </c>
      <c r="M2055" s="20">
        <v>178</v>
      </c>
      <c r="N2055" s="20">
        <v>1049870.76</v>
      </c>
      <c r="O2055" s="20">
        <v>236505.44</v>
      </c>
      <c r="P2055" s="20">
        <v>22.53</v>
      </c>
      <c r="Q2055" s="20">
        <v>1286376.2</v>
      </c>
      <c r="R2055" s="20">
        <v>0</v>
      </c>
      <c r="S2055" s="20">
        <v>0</v>
      </c>
      <c r="T2055" s="20">
        <v>0</v>
      </c>
      <c r="U2055" s="20">
        <v>1286376.2</v>
      </c>
      <c r="V2055" s="20">
        <v>236505.44</v>
      </c>
      <c r="W2055" s="20">
        <v>22.53</v>
      </c>
      <c r="X2055" s="20">
        <v>0.06</v>
      </c>
      <c r="Y2055" s="19">
        <v>2024</v>
      </c>
      <c r="Z2055" s="19">
        <v>3</v>
      </c>
    </row>
    <row r="2056" spans="1:26" x14ac:dyDescent="0.25">
      <c r="A2056" s="19">
        <v>202404</v>
      </c>
      <c r="B2056" s="19">
        <v>706</v>
      </c>
      <c r="C2056" s="19" t="s">
        <v>176</v>
      </c>
      <c r="F2056" s="19">
        <v>10</v>
      </c>
      <c r="G2056" s="19" t="s">
        <v>173</v>
      </c>
      <c r="H2056" s="19">
        <v>0</v>
      </c>
      <c r="J2056" s="19">
        <v>1</v>
      </c>
      <c r="K2056" s="20" t="s">
        <v>523</v>
      </c>
      <c r="L2056" s="20">
        <v>33</v>
      </c>
      <c r="M2056" s="20">
        <v>66</v>
      </c>
      <c r="N2056" s="20">
        <v>404148.71</v>
      </c>
      <c r="O2056" s="20">
        <v>90628.65</v>
      </c>
      <c r="P2056" s="20">
        <v>22.42</v>
      </c>
      <c r="Q2056" s="20">
        <v>494777.36</v>
      </c>
      <c r="R2056" s="20">
        <v>0</v>
      </c>
      <c r="S2056" s="20">
        <v>0</v>
      </c>
      <c r="T2056" s="20">
        <v>0</v>
      </c>
      <c r="U2056" s="20">
        <v>494777.36</v>
      </c>
      <c r="V2056" s="20">
        <v>90628.65</v>
      </c>
      <c r="W2056" s="20">
        <v>22.42</v>
      </c>
      <c r="X2056" s="20">
        <v>0.02</v>
      </c>
      <c r="Y2056" s="19">
        <v>2024</v>
      </c>
      <c r="Z2056" s="19">
        <v>4</v>
      </c>
    </row>
    <row r="2057" spans="1:26" x14ac:dyDescent="0.25">
      <c r="A2057" s="19">
        <v>202306</v>
      </c>
      <c r="B2057" s="19">
        <v>476</v>
      </c>
      <c r="C2057" s="19" t="s">
        <v>393</v>
      </c>
      <c r="F2057" s="19">
        <v>10</v>
      </c>
      <c r="G2057" s="19" t="s">
        <v>173</v>
      </c>
      <c r="H2057" s="19">
        <v>0</v>
      </c>
      <c r="J2057" s="19">
        <v>1</v>
      </c>
      <c r="K2057" s="20" t="s">
        <v>523</v>
      </c>
      <c r="L2057" s="20">
        <v>86</v>
      </c>
      <c r="M2057" s="20">
        <v>42.98</v>
      </c>
      <c r="N2057" s="20">
        <v>72943.87</v>
      </c>
      <c r="O2057" s="20">
        <v>16551.22</v>
      </c>
      <c r="P2057" s="20">
        <v>22.69</v>
      </c>
      <c r="Q2057" s="20">
        <v>89495.09</v>
      </c>
      <c r="R2057" s="20">
        <v>0</v>
      </c>
      <c r="S2057" s="20">
        <v>0</v>
      </c>
      <c r="T2057" s="20">
        <v>0</v>
      </c>
      <c r="U2057" s="20">
        <v>89494.95</v>
      </c>
      <c r="V2057" s="20">
        <v>16551.22</v>
      </c>
      <c r="W2057" s="20">
        <v>22.69</v>
      </c>
      <c r="X2057" s="20">
        <v>0</v>
      </c>
      <c r="Y2057" s="19">
        <v>2023</v>
      </c>
      <c r="Z2057" s="19">
        <v>6</v>
      </c>
    </row>
    <row r="2058" spans="1:26" x14ac:dyDescent="0.25">
      <c r="A2058" s="19">
        <v>202307</v>
      </c>
      <c r="B2058" s="19">
        <v>476</v>
      </c>
      <c r="C2058" s="19" t="s">
        <v>393</v>
      </c>
      <c r="F2058" s="19">
        <v>10</v>
      </c>
      <c r="G2058" s="19" t="s">
        <v>173</v>
      </c>
      <c r="H2058" s="19">
        <v>0</v>
      </c>
      <c r="J2058" s="19">
        <v>1</v>
      </c>
      <c r="K2058" s="20" t="s">
        <v>523</v>
      </c>
      <c r="L2058" s="20">
        <v>78</v>
      </c>
      <c r="M2058" s="20">
        <v>40.369999999999997</v>
      </c>
      <c r="N2058" s="20">
        <v>74002.070000000007</v>
      </c>
      <c r="O2058" s="20">
        <v>17083.099999999999</v>
      </c>
      <c r="P2058" s="20">
        <v>23.08</v>
      </c>
      <c r="Q2058" s="20">
        <v>91085.17</v>
      </c>
      <c r="R2058" s="20">
        <v>0</v>
      </c>
      <c r="S2058" s="20">
        <v>0</v>
      </c>
      <c r="T2058" s="20">
        <v>0</v>
      </c>
      <c r="U2058" s="20">
        <v>91085.22</v>
      </c>
      <c r="V2058" s="20">
        <v>17083.099999999999</v>
      </c>
      <c r="W2058" s="20">
        <v>23.08</v>
      </c>
      <c r="X2058" s="20">
        <v>0</v>
      </c>
      <c r="Y2058" s="19">
        <v>2023</v>
      </c>
      <c r="Z2058" s="19">
        <v>7</v>
      </c>
    </row>
    <row r="2059" spans="1:26" x14ac:dyDescent="0.25">
      <c r="A2059" s="19">
        <v>202308</v>
      </c>
      <c r="B2059" s="19">
        <v>476</v>
      </c>
      <c r="C2059" s="19" t="s">
        <v>393</v>
      </c>
      <c r="F2059" s="19">
        <v>10</v>
      </c>
      <c r="G2059" s="19" t="s">
        <v>173</v>
      </c>
      <c r="H2059" s="19">
        <v>0</v>
      </c>
      <c r="J2059" s="19">
        <v>1</v>
      </c>
      <c r="K2059" s="20" t="s">
        <v>523</v>
      </c>
      <c r="L2059" s="20">
        <v>95</v>
      </c>
      <c r="M2059" s="20">
        <v>51.4</v>
      </c>
      <c r="N2059" s="20">
        <v>101583.01</v>
      </c>
      <c r="O2059" s="20">
        <v>23200.15</v>
      </c>
      <c r="P2059" s="20">
        <v>22.84</v>
      </c>
      <c r="Q2059" s="20">
        <v>124783.16</v>
      </c>
      <c r="R2059" s="20">
        <v>0</v>
      </c>
      <c r="S2059" s="20">
        <v>0</v>
      </c>
      <c r="T2059" s="20">
        <v>0</v>
      </c>
      <c r="U2059" s="20">
        <v>124783.1</v>
      </c>
      <c r="V2059" s="20">
        <v>23200.15</v>
      </c>
      <c r="W2059" s="20">
        <v>22.84</v>
      </c>
      <c r="X2059" s="20">
        <v>0.01</v>
      </c>
      <c r="Y2059" s="19">
        <v>2023</v>
      </c>
      <c r="Z2059" s="19">
        <v>8</v>
      </c>
    </row>
    <row r="2060" spans="1:26" x14ac:dyDescent="0.25">
      <c r="A2060" s="19">
        <v>202309</v>
      </c>
      <c r="B2060" s="19">
        <v>476</v>
      </c>
      <c r="C2060" s="19" t="s">
        <v>393</v>
      </c>
      <c r="F2060" s="19">
        <v>10</v>
      </c>
      <c r="G2060" s="19" t="s">
        <v>173</v>
      </c>
      <c r="H2060" s="19">
        <v>0</v>
      </c>
      <c r="J2060" s="19">
        <v>1</v>
      </c>
      <c r="K2060" s="20" t="s">
        <v>523</v>
      </c>
      <c r="L2060" s="20">
        <v>55</v>
      </c>
      <c r="M2060" s="20">
        <v>29.89</v>
      </c>
      <c r="N2060" s="20">
        <v>61834.99</v>
      </c>
      <c r="O2060" s="20">
        <v>13990.4</v>
      </c>
      <c r="P2060" s="20">
        <v>22.63</v>
      </c>
      <c r="Q2060" s="20">
        <v>75825.39</v>
      </c>
      <c r="R2060" s="20">
        <v>0</v>
      </c>
      <c r="S2060" s="20">
        <v>0</v>
      </c>
      <c r="T2060" s="20">
        <v>0</v>
      </c>
      <c r="U2060" s="20">
        <v>75825.38</v>
      </c>
      <c r="V2060" s="20">
        <v>13990.4</v>
      </c>
      <c r="W2060" s="20">
        <v>22.63</v>
      </c>
      <c r="X2060" s="20">
        <v>0</v>
      </c>
      <c r="Y2060" s="19">
        <v>2023</v>
      </c>
      <c r="Z2060" s="19">
        <v>9</v>
      </c>
    </row>
    <row r="2061" spans="1:26" x14ac:dyDescent="0.25">
      <c r="A2061" s="19">
        <v>202310</v>
      </c>
      <c r="B2061" s="19">
        <v>476</v>
      </c>
      <c r="C2061" s="19" t="s">
        <v>393</v>
      </c>
      <c r="F2061" s="19">
        <v>10</v>
      </c>
      <c r="G2061" s="19" t="s">
        <v>173</v>
      </c>
      <c r="H2061" s="19">
        <v>0</v>
      </c>
      <c r="J2061" s="19">
        <v>1</v>
      </c>
      <c r="K2061" s="20" t="s">
        <v>523</v>
      </c>
      <c r="L2061" s="20">
        <v>79</v>
      </c>
      <c r="M2061" s="20">
        <v>41.95</v>
      </c>
      <c r="N2061" s="20">
        <v>93233.38</v>
      </c>
      <c r="O2061" s="20">
        <v>21098.1</v>
      </c>
      <c r="P2061" s="20">
        <v>22.63</v>
      </c>
      <c r="Q2061" s="20">
        <v>114331.48</v>
      </c>
      <c r="R2061" s="20">
        <v>0</v>
      </c>
      <c r="S2061" s="20">
        <v>0</v>
      </c>
      <c r="T2061" s="20">
        <v>0</v>
      </c>
      <c r="U2061" s="20">
        <v>114331.58</v>
      </c>
      <c r="V2061" s="20">
        <v>21098.1</v>
      </c>
      <c r="W2061" s="20">
        <v>22.63</v>
      </c>
      <c r="X2061" s="20">
        <v>0.01</v>
      </c>
      <c r="Y2061" s="19">
        <v>2023</v>
      </c>
      <c r="Z2061" s="19">
        <v>10</v>
      </c>
    </row>
    <row r="2062" spans="1:26" x14ac:dyDescent="0.25">
      <c r="A2062" s="19">
        <v>202311</v>
      </c>
      <c r="B2062" s="19">
        <v>476</v>
      </c>
      <c r="C2062" s="19" t="s">
        <v>393</v>
      </c>
      <c r="F2062" s="19">
        <v>10</v>
      </c>
      <c r="G2062" s="19" t="s">
        <v>173</v>
      </c>
      <c r="H2062" s="19">
        <v>0</v>
      </c>
      <c r="J2062" s="19">
        <v>1</v>
      </c>
      <c r="K2062" s="20" t="s">
        <v>523</v>
      </c>
      <c r="L2062" s="20">
        <v>72</v>
      </c>
      <c r="M2062" s="20">
        <v>37.25</v>
      </c>
      <c r="N2062" s="20">
        <v>90507</v>
      </c>
      <c r="O2062" s="20">
        <v>20792.310000000001</v>
      </c>
      <c r="P2062" s="20">
        <v>22.97</v>
      </c>
      <c r="Q2062" s="20">
        <v>111299.31</v>
      </c>
      <c r="R2062" s="20">
        <v>0</v>
      </c>
      <c r="S2062" s="20">
        <v>0</v>
      </c>
      <c r="T2062" s="20">
        <v>0</v>
      </c>
      <c r="U2062" s="20">
        <v>111299.31</v>
      </c>
      <c r="V2062" s="20">
        <v>20792.310000000001</v>
      </c>
      <c r="W2062" s="20">
        <v>22.97</v>
      </c>
      <c r="X2062" s="20">
        <v>0.01</v>
      </c>
      <c r="Y2062" s="19">
        <v>2023</v>
      </c>
      <c r="Z2062" s="19">
        <v>11</v>
      </c>
    </row>
    <row r="2063" spans="1:26" x14ac:dyDescent="0.25">
      <c r="A2063" s="19">
        <v>202312</v>
      </c>
      <c r="B2063" s="19">
        <v>476</v>
      </c>
      <c r="C2063" s="19" t="s">
        <v>393</v>
      </c>
      <c r="F2063" s="19">
        <v>10</v>
      </c>
      <c r="G2063" s="19" t="s">
        <v>173</v>
      </c>
      <c r="H2063" s="19">
        <v>0</v>
      </c>
      <c r="J2063" s="19">
        <v>1</v>
      </c>
      <c r="K2063" s="20" t="s">
        <v>523</v>
      </c>
      <c r="L2063" s="20">
        <v>57</v>
      </c>
      <c r="M2063" s="20">
        <v>30.83</v>
      </c>
      <c r="N2063" s="20">
        <v>87472.93</v>
      </c>
      <c r="O2063" s="20">
        <v>19920.16</v>
      </c>
      <c r="P2063" s="20">
        <v>22.77</v>
      </c>
      <c r="Q2063" s="20">
        <v>107393.09</v>
      </c>
      <c r="R2063" s="20">
        <v>0</v>
      </c>
      <c r="S2063" s="20">
        <v>0</v>
      </c>
      <c r="T2063" s="20">
        <v>0</v>
      </c>
      <c r="U2063" s="20">
        <v>107392.97</v>
      </c>
      <c r="V2063" s="20">
        <v>19920.16</v>
      </c>
      <c r="W2063" s="20">
        <v>22.77</v>
      </c>
      <c r="X2063" s="20">
        <v>0</v>
      </c>
      <c r="Y2063" s="19">
        <v>2023</v>
      </c>
      <c r="Z2063" s="19">
        <v>12</v>
      </c>
    </row>
    <row r="2064" spans="1:26" x14ac:dyDescent="0.25">
      <c r="A2064" s="19">
        <v>202401</v>
      </c>
      <c r="B2064" s="19">
        <v>476</v>
      </c>
      <c r="C2064" s="19" t="s">
        <v>393</v>
      </c>
      <c r="F2064" s="19">
        <v>10</v>
      </c>
      <c r="G2064" s="19" t="s">
        <v>173</v>
      </c>
      <c r="H2064" s="19">
        <v>0</v>
      </c>
      <c r="J2064" s="19">
        <v>1</v>
      </c>
      <c r="K2064" s="20" t="s">
        <v>523</v>
      </c>
      <c r="L2064" s="20">
        <v>63</v>
      </c>
      <c r="M2064" s="20">
        <v>32.950000000000003</v>
      </c>
      <c r="N2064" s="20">
        <v>125649.81</v>
      </c>
      <c r="O2064" s="20">
        <v>28580.31</v>
      </c>
      <c r="P2064" s="20">
        <v>22.75</v>
      </c>
      <c r="Q2064" s="20">
        <v>154230.12</v>
      </c>
      <c r="R2064" s="20">
        <v>0</v>
      </c>
      <c r="S2064" s="20">
        <v>0</v>
      </c>
      <c r="T2064" s="20">
        <v>0</v>
      </c>
      <c r="U2064" s="20">
        <v>154230.03</v>
      </c>
      <c r="V2064" s="20">
        <v>28580.31</v>
      </c>
      <c r="W2064" s="20">
        <v>22.75</v>
      </c>
      <c r="X2064" s="20">
        <v>0.01</v>
      </c>
      <c r="Y2064" s="19">
        <v>2024</v>
      </c>
      <c r="Z2064" s="19">
        <v>1</v>
      </c>
    </row>
    <row r="2065" spans="1:26" x14ac:dyDescent="0.25">
      <c r="A2065" s="19">
        <v>202402</v>
      </c>
      <c r="B2065" s="19">
        <v>476</v>
      </c>
      <c r="C2065" s="19" t="s">
        <v>393</v>
      </c>
      <c r="F2065" s="19">
        <v>10</v>
      </c>
      <c r="G2065" s="19" t="s">
        <v>173</v>
      </c>
      <c r="H2065" s="19">
        <v>0</v>
      </c>
      <c r="J2065" s="19">
        <v>1</v>
      </c>
      <c r="K2065" s="20" t="s">
        <v>523</v>
      </c>
      <c r="L2065" s="20">
        <v>7</v>
      </c>
      <c r="M2065" s="20">
        <v>3.6</v>
      </c>
      <c r="N2065" s="20">
        <v>13449.2</v>
      </c>
      <c r="O2065" s="20">
        <v>2786.33</v>
      </c>
      <c r="P2065" s="20">
        <v>20.72</v>
      </c>
      <c r="Q2065" s="20">
        <v>16235.53</v>
      </c>
      <c r="R2065" s="20">
        <v>0</v>
      </c>
      <c r="S2065" s="20">
        <v>0</v>
      </c>
      <c r="T2065" s="20">
        <v>0</v>
      </c>
      <c r="U2065" s="20">
        <v>16235.51</v>
      </c>
      <c r="V2065" s="20">
        <v>2786.33</v>
      </c>
      <c r="W2065" s="20">
        <v>20.72</v>
      </c>
      <c r="X2065" s="20">
        <v>0</v>
      </c>
      <c r="Y2065" s="19">
        <v>2024</v>
      </c>
      <c r="Z2065" s="19">
        <v>2</v>
      </c>
    </row>
    <row r="2066" spans="1:26" x14ac:dyDescent="0.25">
      <c r="A2066" s="19">
        <v>202306</v>
      </c>
      <c r="B2066" s="19">
        <v>470</v>
      </c>
      <c r="C2066" s="19" t="s">
        <v>177</v>
      </c>
      <c r="F2066" s="19">
        <v>10</v>
      </c>
      <c r="G2066" s="19" t="s">
        <v>173</v>
      </c>
      <c r="H2066" s="19">
        <v>0</v>
      </c>
      <c r="J2066" s="19">
        <v>1</v>
      </c>
      <c r="K2066" s="20" t="s">
        <v>523</v>
      </c>
      <c r="L2066" s="20">
        <v>37</v>
      </c>
      <c r="M2066" s="20">
        <v>112.5</v>
      </c>
      <c r="N2066" s="20">
        <v>185539.03</v>
      </c>
      <c r="O2066" s="20">
        <v>42106.26</v>
      </c>
      <c r="P2066" s="20">
        <v>22.69</v>
      </c>
      <c r="Q2066" s="20">
        <v>227645.29</v>
      </c>
      <c r="R2066" s="20">
        <v>0</v>
      </c>
      <c r="S2066" s="20">
        <v>0</v>
      </c>
      <c r="T2066" s="20">
        <v>0</v>
      </c>
      <c r="U2066" s="20">
        <v>227644.74</v>
      </c>
      <c r="V2066" s="20">
        <v>42106.26</v>
      </c>
      <c r="W2066" s="20">
        <v>22.69</v>
      </c>
      <c r="X2066" s="20">
        <v>0.01</v>
      </c>
      <c r="Y2066" s="19">
        <v>2023</v>
      </c>
      <c r="Z2066" s="19">
        <v>6</v>
      </c>
    </row>
    <row r="2067" spans="1:26" x14ac:dyDescent="0.25">
      <c r="A2067" s="19">
        <v>202307</v>
      </c>
      <c r="B2067" s="19">
        <v>470</v>
      </c>
      <c r="C2067" s="19" t="s">
        <v>177</v>
      </c>
      <c r="F2067" s="19">
        <v>10</v>
      </c>
      <c r="G2067" s="19" t="s">
        <v>173</v>
      </c>
      <c r="H2067" s="19">
        <v>0</v>
      </c>
      <c r="J2067" s="19">
        <v>1</v>
      </c>
      <c r="K2067" s="20" t="s">
        <v>523</v>
      </c>
      <c r="L2067" s="20">
        <v>23</v>
      </c>
      <c r="M2067" s="20">
        <v>70.349999999999994</v>
      </c>
      <c r="N2067" s="20">
        <v>125311.74</v>
      </c>
      <c r="O2067" s="20">
        <v>28409.83</v>
      </c>
      <c r="P2067" s="20">
        <v>22.67</v>
      </c>
      <c r="Q2067" s="20">
        <v>153721.57</v>
      </c>
      <c r="R2067" s="20">
        <v>0</v>
      </c>
      <c r="S2067" s="20">
        <v>0</v>
      </c>
      <c r="T2067" s="20">
        <v>0</v>
      </c>
      <c r="U2067" s="20">
        <v>153721.5</v>
      </c>
      <c r="V2067" s="20">
        <v>28409.83</v>
      </c>
      <c r="W2067" s="20">
        <v>22.67</v>
      </c>
      <c r="X2067" s="20">
        <v>0.01</v>
      </c>
      <c r="Y2067" s="19">
        <v>2023</v>
      </c>
      <c r="Z2067" s="19">
        <v>7</v>
      </c>
    </row>
    <row r="2068" spans="1:26" x14ac:dyDescent="0.25">
      <c r="A2068" s="19">
        <v>202308</v>
      </c>
      <c r="B2068" s="19">
        <v>470</v>
      </c>
      <c r="C2068" s="19" t="s">
        <v>177</v>
      </c>
      <c r="F2068" s="19">
        <v>10</v>
      </c>
      <c r="G2068" s="19" t="s">
        <v>173</v>
      </c>
      <c r="H2068" s="19">
        <v>0</v>
      </c>
      <c r="J2068" s="19">
        <v>1</v>
      </c>
      <c r="K2068" s="20" t="s">
        <v>523</v>
      </c>
      <c r="L2068" s="20">
        <v>47</v>
      </c>
      <c r="M2068" s="20">
        <v>143.4</v>
      </c>
      <c r="N2068" s="20">
        <v>276424.83</v>
      </c>
      <c r="O2068" s="20">
        <v>62718.81</v>
      </c>
      <c r="P2068" s="20">
        <v>22.69</v>
      </c>
      <c r="Q2068" s="20">
        <v>339143.64</v>
      </c>
      <c r="R2068" s="20">
        <v>0</v>
      </c>
      <c r="S2068" s="20">
        <v>0</v>
      </c>
      <c r="T2068" s="20">
        <v>0</v>
      </c>
      <c r="U2068" s="20">
        <v>339143.56</v>
      </c>
      <c r="V2068" s="20">
        <v>62718.81</v>
      </c>
      <c r="W2068" s="20">
        <v>22.69</v>
      </c>
      <c r="X2068" s="20">
        <v>0.02</v>
      </c>
      <c r="Y2068" s="19">
        <v>2023</v>
      </c>
      <c r="Z2068" s="19">
        <v>8</v>
      </c>
    </row>
    <row r="2069" spans="1:26" x14ac:dyDescent="0.25">
      <c r="A2069" s="19">
        <v>202309</v>
      </c>
      <c r="B2069" s="19">
        <v>470</v>
      </c>
      <c r="C2069" s="19" t="s">
        <v>177</v>
      </c>
      <c r="F2069" s="19">
        <v>10</v>
      </c>
      <c r="G2069" s="19" t="s">
        <v>173</v>
      </c>
      <c r="H2069" s="19">
        <v>0</v>
      </c>
      <c r="J2069" s="19">
        <v>1</v>
      </c>
      <c r="K2069" s="20" t="s">
        <v>523</v>
      </c>
      <c r="L2069" s="20">
        <v>35</v>
      </c>
      <c r="M2069" s="20">
        <v>106.84</v>
      </c>
      <c r="N2069" s="20">
        <v>215352.52</v>
      </c>
      <c r="O2069" s="20">
        <v>48454.46</v>
      </c>
      <c r="P2069" s="20">
        <v>22.5</v>
      </c>
      <c r="Q2069" s="20">
        <v>263806.98</v>
      </c>
      <c r="R2069" s="20">
        <v>0</v>
      </c>
      <c r="S2069" s="20">
        <v>0</v>
      </c>
      <c r="T2069" s="20">
        <v>0</v>
      </c>
      <c r="U2069" s="20">
        <v>263806.83</v>
      </c>
      <c r="V2069" s="20">
        <v>48454.46</v>
      </c>
      <c r="W2069" s="20">
        <v>22.5</v>
      </c>
      <c r="X2069" s="20">
        <v>0.01</v>
      </c>
      <c r="Y2069" s="19">
        <v>2023</v>
      </c>
      <c r="Z2069" s="19">
        <v>9</v>
      </c>
    </row>
    <row r="2070" spans="1:26" x14ac:dyDescent="0.25">
      <c r="A2070" s="19">
        <v>202310</v>
      </c>
      <c r="B2070" s="19">
        <v>470</v>
      </c>
      <c r="C2070" s="19" t="s">
        <v>177</v>
      </c>
      <c r="F2070" s="19">
        <v>10</v>
      </c>
      <c r="G2070" s="19" t="s">
        <v>173</v>
      </c>
      <c r="H2070" s="19">
        <v>0</v>
      </c>
      <c r="J2070" s="19">
        <v>1</v>
      </c>
      <c r="K2070" s="20" t="s">
        <v>523</v>
      </c>
      <c r="L2070" s="20">
        <v>36</v>
      </c>
      <c r="M2070" s="20">
        <v>107.34</v>
      </c>
      <c r="N2070" s="20">
        <v>234984.89</v>
      </c>
      <c r="O2070" s="20">
        <v>52871.72</v>
      </c>
      <c r="P2070" s="20">
        <v>22.5</v>
      </c>
      <c r="Q2070" s="20">
        <v>287856.61</v>
      </c>
      <c r="R2070" s="20">
        <v>0</v>
      </c>
      <c r="S2070" s="20">
        <v>0</v>
      </c>
      <c r="T2070" s="20">
        <v>0</v>
      </c>
      <c r="U2070" s="20">
        <v>287856.39</v>
      </c>
      <c r="V2070" s="20">
        <v>52871.72</v>
      </c>
      <c r="W2070" s="20">
        <v>22.5</v>
      </c>
      <c r="X2070" s="20">
        <v>0.01</v>
      </c>
      <c r="Y2070" s="19">
        <v>2023</v>
      </c>
      <c r="Z2070" s="19">
        <v>10</v>
      </c>
    </row>
    <row r="2071" spans="1:26" x14ac:dyDescent="0.25">
      <c r="A2071" s="19">
        <v>202311</v>
      </c>
      <c r="B2071" s="19">
        <v>470</v>
      </c>
      <c r="C2071" s="19" t="s">
        <v>177</v>
      </c>
      <c r="F2071" s="19">
        <v>10</v>
      </c>
      <c r="G2071" s="19" t="s">
        <v>173</v>
      </c>
      <c r="H2071" s="19">
        <v>0</v>
      </c>
      <c r="J2071" s="19">
        <v>1</v>
      </c>
      <c r="K2071" s="20" t="s">
        <v>523</v>
      </c>
      <c r="L2071" s="20">
        <v>29</v>
      </c>
      <c r="M2071" s="20">
        <v>86.85</v>
      </c>
      <c r="N2071" s="20">
        <v>202041.31</v>
      </c>
      <c r="O2071" s="20">
        <v>45459.71</v>
      </c>
      <c r="P2071" s="20">
        <v>22.5</v>
      </c>
      <c r="Q2071" s="20">
        <v>247501.02</v>
      </c>
      <c r="R2071" s="20">
        <v>0</v>
      </c>
      <c r="S2071" s="20">
        <v>0</v>
      </c>
      <c r="T2071" s="20">
        <v>0</v>
      </c>
      <c r="U2071" s="20">
        <v>247500.79999999999</v>
      </c>
      <c r="V2071" s="20">
        <v>45459.71</v>
      </c>
      <c r="W2071" s="20">
        <v>22.5</v>
      </c>
      <c r="X2071" s="20">
        <v>0.01</v>
      </c>
      <c r="Y2071" s="19">
        <v>2023</v>
      </c>
      <c r="Z2071" s="19">
        <v>11</v>
      </c>
    </row>
    <row r="2072" spans="1:26" x14ac:dyDescent="0.25">
      <c r="A2072" s="19">
        <v>202312</v>
      </c>
      <c r="B2072" s="19">
        <v>470</v>
      </c>
      <c r="C2072" s="19" t="s">
        <v>177</v>
      </c>
      <c r="F2072" s="19">
        <v>10</v>
      </c>
      <c r="G2072" s="19" t="s">
        <v>173</v>
      </c>
      <c r="H2072" s="19">
        <v>0</v>
      </c>
      <c r="J2072" s="19">
        <v>1</v>
      </c>
      <c r="K2072" s="20" t="s">
        <v>523</v>
      </c>
      <c r="L2072" s="20">
        <v>27</v>
      </c>
      <c r="M2072" s="20">
        <v>82.15</v>
      </c>
      <c r="N2072" s="20">
        <v>224428.86</v>
      </c>
      <c r="O2072" s="20">
        <v>50496.61</v>
      </c>
      <c r="P2072" s="20">
        <v>22.5</v>
      </c>
      <c r="Q2072" s="20">
        <v>274925.46999999997</v>
      </c>
      <c r="R2072" s="20">
        <v>0</v>
      </c>
      <c r="S2072" s="20">
        <v>0</v>
      </c>
      <c r="T2072" s="20">
        <v>0</v>
      </c>
      <c r="U2072" s="20">
        <v>274925.3</v>
      </c>
      <c r="V2072" s="20">
        <v>50496.61</v>
      </c>
      <c r="W2072" s="20">
        <v>22.5</v>
      </c>
      <c r="X2072" s="20">
        <v>0.01</v>
      </c>
      <c r="Y2072" s="19">
        <v>2023</v>
      </c>
      <c r="Z2072" s="19">
        <v>12</v>
      </c>
    </row>
    <row r="2073" spans="1:26" x14ac:dyDescent="0.25">
      <c r="A2073" s="19">
        <v>202401</v>
      </c>
      <c r="B2073" s="19">
        <v>470</v>
      </c>
      <c r="C2073" s="19" t="s">
        <v>177</v>
      </c>
      <c r="F2073" s="19">
        <v>10</v>
      </c>
      <c r="G2073" s="19" t="s">
        <v>173</v>
      </c>
      <c r="H2073" s="19">
        <v>0</v>
      </c>
      <c r="J2073" s="19">
        <v>1</v>
      </c>
      <c r="K2073" s="20" t="s">
        <v>523</v>
      </c>
      <c r="L2073" s="20">
        <v>20</v>
      </c>
      <c r="M2073" s="20">
        <v>63.61</v>
      </c>
      <c r="N2073" s="20">
        <v>230468.3</v>
      </c>
      <c r="O2073" s="20">
        <v>51855.47</v>
      </c>
      <c r="P2073" s="20">
        <v>22.5</v>
      </c>
      <c r="Q2073" s="20">
        <v>282323.77</v>
      </c>
      <c r="R2073" s="20">
        <v>0</v>
      </c>
      <c r="S2073" s="20">
        <v>0</v>
      </c>
      <c r="T2073" s="20">
        <v>0</v>
      </c>
      <c r="U2073" s="20">
        <v>282323.58</v>
      </c>
      <c r="V2073" s="20">
        <v>51855.47</v>
      </c>
      <c r="W2073" s="20">
        <v>22.5</v>
      </c>
      <c r="X2073" s="20">
        <v>0.01</v>
      </c>
      <c r="Y2073" s="19">
        <v>2024</v>
      </c>
      <c r="Z2073" s="19">
        <v>1</v>
      </c>
    </row>
    <row r="2074" spans="1:26" x14ac:dyDescent="0.25">
      <c r="A2074" s="19">
        <v>202402</v>
      </c>
      <c r="B2074" s="19">
        <v>470</v>
      </c>
      <c r="C2074" s="19" t="s">
        <v>177</v>
      </c>
      <c r="F2074" s="19">
        <v>10</v>
      </c>
      <c r="G2074" s="19" t="s">
        <v>173</v>
      </c>
      <c r="H2074" s="19">
        <v>0</v>
      </c>
      <c r="J2074" s="19">
        <v>1</v>
      </c>
      <c r="K2074" s="20" t="s">
        <v>523</v>
      </c>
      <c r="L2074" s="20">
        <v>20</v>
      </c>
      <c r="M2074" s="20">
        <v>63.49</v>
      </c>
      <c r="N2074" s="20">
        <v>272414.62</v>
      </c>
      <c r="O2074" s="20">
        <v>61293.05</v>
      </c>
      <c r="P2074" s="20">
        <v>22.5</v>
      </c>
      <c r="Q2074" s="20">
        <v>333707.67</v>
      </c>
      <c r="R2074" s="20">
        <v>0</v>
      </c>
      <c r="S2074" s="20">
        <v>0</v>
      </c>
      <c r="T2074" s="20">
        <v>0</v>
      </c>
      <c r="U2074" s="20">
        <v>333707.65000000002</v>
      </c>
      <c r="V2074" s="20">
        <v>61293.05</v>
      </c>
      <c r="W2074" s="20">
        <v>22.5</v>
      </c>
      <c r="X2074" s="20">
        <v>0.01</v>
      </c>
      <c r="Y2074" s="19">
        <v>2024</v>
      </c>
      <c r="Z2074" s="19">
        <v>2</v>
      </c>
    </row>
    <row r="2075" spans="1:26" x14ac:dyDescent="0.25">
      <c r="A2075" s="19">
        <v>202403</v>
      </c>
      <c r="B2075" s="19">
        <v>470</v>
      </c>
      <c r="C2075" s="19" t="s">
        <v>177</v>
      </c>
      <c r="F2075" s="19">
        <v>10</v>
      </c>
      <c r="G2075" s="19" t="s">
        <v>173</v>
      </c>
      <c r="H2075" s="19">
        <v>0</v>
      </c>
      <c r="J2075" s="19">
        <v>1</v>
      </c>
      <c r="K2075" s="20" t="s">
        <v>523</v>
      </c>
      <c r="L2075" s="20">
        <v>15</v>
      </c>
      <c r="M2075" s="20">
        <v>49.18</v>
      </c>
      <c r="N2075" s="20">
        <v>250725.37</v>
      </c>
      <c r="O2075" s="20">
        <v>56413.01</v>
      </c>
      <c r="P2075" s="20">
        <v>22.5</v>
      </c>
      <c r="Q2075" s="20">
        <v>307138.38</v>
      </c>
      <c r="R2075" s="20">
        <v>0</v>
      </c>
      <c r="S2075" s="20">
        <v>0</v>
      </c>
      <c r="T2075" s="20">
        <v>0</v>
      </c>
      <c r="U2075" s="20">
        <v>307138.44</v>
      </c>
      <c r="V2075" s="20">
        <v>56413.01</v>
      </c>
      <c r="W2075" s="20">
        <v>22.5</v>
      </c>
      <c r="X2075" s="20">
        <v>0.01</v>
      </c>
      <c r="Y2075" s="19">
        <v>2024</v>
      </c>
      <c r="Z2075" s="19">
        <v>3</v>
      </c>
    </row>
    <row r="2076" spans="1:26" x14ac:dyDescent="0.25">
      <c r="A2076" s="19">
        <v>202404</v>
      </c>
      <c r="B2076" s="19">
        <v>470</v>
      </c>
      <c r="C2076" s="19" t="s">
        <v>177</v>
      </c>
      <c r="F2076" s="19">
        <v>10</v>
      </c>
      <c r="G2076" s="19" t="s">
        <v>173</v>
      </c>
      <c r="H2076" s="19">
        <v>0</v>
      </c>
      <c r="J2076" s="19">
        <v>1</v>
      </c>
      <c r="K2076" s="20" t="s">
        <v>523</v>
      </c>
      <c r="L2076" s="20">
        <v>12</v>
      </c>
      <c r="M2076" s="20">
        <v>39.01</v>
      </c>
      <c r="N2076" s="20">
        <v>205583.39</v>
      </c>
      <c r="O2076" s="20">
        <v>46256.28</v>
      </c>
      <c r="P2076" s="20">
        <v>22.5</v>
      </c>
      <c r="Q2076" s="20">
        <v>251839.67</v>
      </c>
      <c r="R2076" s="20">
        <v>0</v>
      </c>
      <c r="S2076" s="20">
        <v>0</v>
      </c>
      <c r="T2076" s="20">
        <v>0</v>
      </c>
      <c r="U2076" s="20">
        <v>251839.73</v>
      </c>
      <c r="V2076" s="20">
        <v>46256.28</v>
      </c>
      <c r="W2076" s="20">
        <v>22.5</v>
      </c>
      <c r="X2076" s="20">
        <v>0.01</v>
      </c>
      <c r="Y2076" s="19">
        <v>2024</v>
      </c>
      <c r="Z2076" s="19">
        <v>4</v>
      </c>
    </row>
    <row r="2077" spans="1:26" x14ac:dyDescent="0.25">
      <c r="A2077" s="19">
        <v>202306</v>
      </c>
      <c r="B2077" s="19">
        <v>1672</v>
      </c>
      <c r="C2077" s="19" t="s">
        <v>336</v>
      </c>
      <c r="F2077" s="19">
        <v>10</v>
      </c>
      <c r="G2077" s="19" t="s">
        <v>173</v>
      </c>
      <c r="H2077" s="19">
        <v>0</v>
      </c>
      <c r="J2077" s="19">
        <v>1</v>
      </c>
      <c r="K2077" s="20" t="s">
        <v>523</v>
      </c>
      <c r="L2077" s="20">
        <v>80</v>
      </c>
      <c r="M2077" s="20">
        <v>14.4</v>
      </c>
      <c r="N2077" s="20">
        <v>41254.82</v>
      </c>
      <c r="O2077" s="20">
        <v>9313.56</v>
      </c>
      <c r="P2077" s="20">
        <v>22.58</v>
      </c>
      <c r="Q2077" s="20">
        <v>50568.38</v>
      </c>
      <c r="R2077" s="20">
        <v>0</v>
      </c>
      <c r="S2077" s="20">
        <v>0</v>
      </c>
      <c r="T2077" s="20">
        <v>0</v>
      </c>
      <c r="U2077" s="20">
        <v>50568.38</v>
      </c>
      <c r="V2077" s="20">
        <v>9313.56</v>
      </c>
      <c r="W2077" s="20">
        <v>22.58</v>
      </c>
      <c r="X2077" s="20">
        <v>0</v>
      </c>
      <c r="Y2077" s="19">
        <v>2023</v>
      </c>
      <c r="Z2077" s="19">
        <v>6</v>
      </c>
    </row>
    <row r="2078" spans="1:26" x14ac:dyDescent="0.25">
      <c r="A2078" s="19">
        <v>202307</v>
      </c>
      <c r="B2078" s="19">
        <v>1672</v>
      </c>
      <c r="C2078" s="19" t="s">
        <v>336</v>
      </c>
      <c r="F2078" s="19">
        <v>10</v>
      </c>
      <c r="G2078" s="19" t="s">
        <v>173</v>
      </c>
      <c r="H2078" s="19">
        <v>0</v>
      </c>
      <c r="J2078" s="19">
        <v>1</v>
      </c>
      <c r="K2078" s="20" t="s">
        <v>523</v>
      </c>
      <c r="L2078" s="20">
        <v>53</v>
      </c>
      <c r="M2078" s="20">
        <v>9.5399999999999991</v>
      </c>
      <c r="N2078" s="20">
        <v>29450.71</v>
      </c>
      <c r="O2078" s="20">
        <v>6637.7</v>
      </c>
      <c r="P2078" s="20">
        <v>22.54</v>
      </c>
      <c r="Q2078" s="20">
        <v>36088.410000000003</v>
      </c>
      <c r="R2078" s="20">
        <v>0</v>
      </c>
      <c r="S2078" s="20">
        <v>0</v>
      </c>
      <c r="T2078" s="20">
        <v>0</v>
      </c>
      <c r="U2078" s="20">
        <v>36088.410000000003</v>
      </c>
      <c r="V2078" s="20">
        <v>6637.7</v>
      </c>
      <c r="W2078" s="20">
        <v>22.54</v>
      </c>
      <c r="X2078" s="20">
        <v>0</v>
      </c>
      <c r="Y2078" s="19">
        <v>2023</v>
      </c>
      <c r="Z2078" s="19">
        <v>7</v>
      </c>
    </row>
    <row r="2079" spans="1:26" x14ac:dyDescent="0.25">
      <c r="A2079" s="19">
        <v>202308</v>
      </c>
      <c r="B2079" s="19">
        <v>1672</v>
      </c>
      <c r="C2079" s="19" t="s">
        <v>336</v>
      </c>
      <c r="F2079" s="19">
        <v>10</v>
      </c>
      <c r="G2079" s="19" t="s">
        <v>173</v>
      </c>
      <c r="H2079" s="19">
        <v>0</v>
      </c>
      <c r="J2079" s="19">
        <v>1</v>
      </c>
      <c r="K2079" s="20" t="s">
        <v>523</v>
      </c>
      <c r="L2079" s="20">
        <v>79</v>
      </c>
      <c r="M2079" s="20">
        <v>14.22</v>
      </c>
      <c r="N2079" s="20">
        <v>47357.14</v>
      </c>
      <c r="O2079" s="20">
        <v>10679.09</v>
      </c>
      <c r="P2079" s="20">
        <v>22.55</v>
      </c>
      <c r="Q2079" s="20">
        <v>58036.23</v>
      </c>
      <c r="R2079" s="20">
        <v>0</v>
      </c>
      <c r="S2079" s="20">
        <v>0</v>
      </c>
      <c r="T2079" s="20">
        <v>0</v>
      </c>
      <c r="U2079" s="20">
        <v>58036.23</v>
      </c>
      <c r="V2079" s="20">
        <v>10679.09</v>
      </c>
      <c r="W2079" s="20">
        <v>22.55</v>
      </c>
      <c r="X2079" s="20">
        <v>0</v>
      </c>
      <c r="Y2079" s="19">
        <v>2023</v>
      </c>
      <c r="Z2079" s="19">
        <v>8</v>
      </c>
    </row>
    <row r="2080" spans="1:26" x14ac:dyDescent="0.25">
      <c r="A2080" s="19">
        <v>202309</v>
      </c>
      <c r="B2080" s="19">
        <v>1672</v>
      </c>
      <c r="C2080" s="19" t="s">
        <v>336</v>
      </c>
      <c r="F2080" s="19">
        <v>10</v>
      </c>
      <c r="G2080" s="19" t="s">
        <v>173</v>
      </c>
      <c r="H2080" s="19">
        <v>0</v>
      </c>
      <c r="J2080" s="19">
        <v>1</v>
      </c>
      <c r="K2080" s="20" t="s">
        <v>523</v>
      </c>
      <c r="L2080" s="20">
        <v>104</v>
      </c>
      <c r="M2080" s="20">
        <v>18.72</v>
      </c>
      <c r="N2080" s="20">
        <v>65743.25</v>
      </c>
      <c r="O2080" s="20">
        <v>14856.07</v>
      </c>
      <c r="P2080" s="20">
        <v>22.6</v>
      </c>
      <c r="Q2080" s="20">
        <v>80599.320000000007</v>
      </c>
      <c r="R2080" s="20">
        <v>0</v>
      </c>
      <c r="S2080" s="20">
        <v>0</v>
      </c>
      <c r="T2080" s="20">
        <v>0</v>
      </c>
      <c r="U2080" s="20">
        <v>80599.320000000007</v>
      </c>
      <c r="V2080" s="20">
        <v>14856.07</v>
      </c>
      <c r="W2080" s="20">
        <v>22.6</v>
      </c>
      <c r="X2080" s="20">
        <v>0</v>
      </c>
      <c r="Y2080" s="19">
        <v>2023</v>
      </c>
      <c r="Z2080" s="19">
        <v>9</v>
      </c>
    </row>
    <row r="2081" spans="1:26" x14ac:dyDescent="0.25">
      <c r="A2081" s="19">
        <v>202310</v>
      </c>
      <c r="B2081" s="19">
        <v>1672</v>
      </c>
      <c r="C2081" s="19" t="s">
        <v>336</v>
      </c>
      <c r="F2081" s="19">
        <v>10</v>
      </c>
      <c r="G2081" s="19" t="s">
        <v>173</v>
      </c>
      <c r="H2081" s="19">
        <v>0</v>
      </c>
      <c r="J2081" s="19">
        <v>1</v>
      </c>
      <c r="K2081" s="20" t="s">
        <v>523</v>
      </c>
      <c r="L2081" s="20">
        <v>64</v>
      </c>
      <c r="M2081" s="20">
        <v>11.52</v>
      </c>
      <c r="N2081" s="20">
        <v>43944.4</v>
      </c>
      <c r="O2081" s="20">
        <v>9913.42</v>
      </c>
      <c r="P2081" s="20">
        <v>22.56</v>
      </c>
      <c r="Q2081" s="20">
        <v>53857.82</v>
      </c>
      <c r="R2081" s="20">
        <v>0</v>
      </c>
      <c r="S2081" s="20">
        <v>0</v>
      </c>
      <c r="T2081" s="20">
        <v>0</v>
      </c>
      <c r="U2081" s="20">
        <v>53857.82</v>
      </c>
      <c r="V2081" s="20">
        <v>9913.42</v>
      </c>
      <c r="W2081" s="20">
        <v>22.56</v>
      </c>
      <c r="X2081" s="20">
        <v>0</v>
      </c>
      <c r="Y2081" s="19">
        <v>2023</v>
      </c>
      <c r="Z2081" s="19">
        <v>10</v>
      </c>
    </row>
    <row r="2082" spans="1:26" x14ac:dyDescent="0.25">
      <c r="A2082" s="19">
        <v>202311</v>
      </c>
      <c r="B2082" s="19">
        <v>1672</v>
      </c>
      <c r="C2082" s="19" t="s">
        <v>336</v>
      </c>
      <c r="F2082" s="19">
        <v>10</v>
      </c>
      <c r="G2082" s="19" t="s">
        <v>173</v>
      </c>
      <c r="H2082" s="19">
        <v>0</v>
      </c>
      <c r="J2082" s="19">
        <v>1</v>
      </c>
      <c r="K2082" s="20" t="s">
        <v>523</v>
      </c>
      <c r="L2082" s="20">
        <v>113</v>
      </c>
      <c r="M2082" s="20">
        <v>20.34</v>
      </c>
      <c r="N2082" s="20">
        <v>83762.509999999995</v>
      </c>
      <c r="O2082" s="20">
        <v>18891.57</v>
      </c>
      <c r="P2082" s="20">
        <v>22.55</v>
      </c>
      <c r="Q2082" s="20">
        <v>102654.08</v>
      </c>
      <c r="R2082" s="20">
        <v>0</v>
      </c>
      <c r="S2082" s="20">
        <v>0</v>
      </c>
      <c r="T2082" s="20">
        <v>0</v>
      </c>
      <c r="U2082" s="20">
        <v>102654.08</v>
      </c>
      <c r="V2082" s="20">
        <v>18891.57</v>
      </c>
      <c r="W2082" s="20">
        <v>22.55</v>
      </c>
      <c r="X2082" s="20">
        <v>0</v>
      </c>
      <c r="Y2082" s="19">
        <v>2023</v>
      </c>
      <c r="Z2082" s="19">
        <v>11</v>
      </c>
    </row>
    <row r="2083" spans="1:26" x14ac:dyDescent="0.25">
      <c r="A2083" s="19">
        <v>202312</v>
      </c>
      <c r="B2083" s="19">
        <v>1672</v>
      </c>
      <c r="C2083" s="19" t="s">
        <v>336</v>
      </c>
      <c r="F2083" s="19">
        <v>10</v>
      </c>
      <c r="G2083" s="19" t="s">
        <v>173</v>
      </c>
      <c r="H2083" s="19">
        <v>0</v>
      </c>
      <c r="J2083" s="19">
        <v>1</v>
      </c>
      <c r="K2083" s="20" t="s">
        <v>523</v>
      </c>
      <c r="L2083" s="20">
        <v>78</v>
      </c>
      <c r="M2083" s="20">
        <v>14.04</v>
      </c>
      <c r="N2083" s="20">
        <v>68677.14</v>
      </c>
      <c r="O2083" s="20">
        <v>15639.92</v>
      </c>
      <c r="P2083" s="20">
        <v>22.77</v>
      </c>
      <c r="Q2083" s="20">
        <v>84317.06</v>
      </c>
      <c r="R2083" s="20">
        <v>0</v>
      </c>
      <c r="S2083" s="20">
        <v>0</v>
      </c>
      <c r="T2083" s="20">
        <v>0</v>
      </c>
      <c r="U2083" s="20">
        <v>84317.06</v>
      </c>
      <c r="V2083" s="20">
        <v>15639.92</v>
      </c>
      <c r="W2083" s="20">
        <v>22.77</v>
      </c>
      <c r="X2083" s="20">
        <v>0</v>
      </c>
      <c r="Y2083" s="19">
        <v>2023</v>
      </c>
      <c r="Z2083" s="19">
        <v>12</v>
      </c>
    </row>
    <row r="2084" spans="1:26" x14ac:dyDescent="0.25">
      <c r="A2084" s="19">
        <v>202401</v>
      </c>
      <c r="B2084" s="19">
        <v>1672</v>
      </c>
      <c r="C2084" s="19" t="s">
        <v>336</v>
      </c>
      <c r="F2084" s="19">
        <v>10</v>
      </c>
      <c r="G2084" s="19" t="s">
        <v>173</v>
      </c>
      <c r="H2084" s="19">
        <v>0</v>
      </c>
      <c r="J2084" s="19">
        <v>1</v>
      </c>
      <c r="K2084" s="20" t="s">
        <v>523</v>
      </c>
      <c r="L2084" s="20">
        <v>34</v>
      </c>
      <c r="M2084" s="20">
        <v>6.12</v>
      </c>
      <c r="N2084" s="20">
        <v>39682.07</v>
      </c>
      <c r="O2084" s="20">
        <v>8928.33</v>
      </c>
      <c r="P2084" s="20">
        <v>22.5</v>
      </c>
      <c r="Q2084" s="20">
        <v>48610.400000000001</v>
      </c>
      <c r="R2084" s="20">
        <v>0</v>
      </c>
      <c r="S2084" s="20">
        <v>0</v>
      </c>
      <c r="T2084" s="20">
        <v>0</v>
      </c>
      <c r="U2084" s="20">
        <v>48610.400000000001</v>
      </c>
      <c r="V2084" s="20">
        <v>8928.33</v>
      </c>
      <c r="W2084" s="20">
        <v>22.5</v>
      </c>
      <c r="X2084" s="20">
        <v>0</v>
      </c>
      <c r="Y2084" s="19">
        <v>2024</v>
      </c>
      <c r="Z2084" s="19">
        <v>1</v>
      </c>
    </row>
    <row r="2085" spans="1:26" x14ac:dyDescent="0.25">
      <c r="A2085" s="19">
        <v>202402</v>
      </c>
      <c r="B2085" s="19">
        <v>1672</v>
      </c>
      <c r="C2085" s="19" t="s">
        <v>336</v>
      </c>
      <c r="F2085" s="19">
        <v>10</v>
      </c>
      <c r="G2085" s="19" t="s">
        <v>173</v>
      </c>
      <c r="H2085" s="19">
        <v>0</v>
      </c>
      <c r="J2085" s="19">
        <v>1</v>
      </c>
      <c r="K2085" s="20" t="s">
        <v>523</v>
      </c>
      <c r="L2085" s="20">
        <v>104</v>
      </c>
      <c r="M2085" s="20">
        <v>18.72</v>
      </c>
      <c r="N2085" s="20">
        <v>137688.68</v>
      </c>
      <c r="O2085" s="20">
        <v>30979.759999999998</v>
      </c>
      <c r="P2085" s="20">
        <v>22.5</v>
      </c>
      <c r="Q2085" s="20">
        <v>168668.44</v>
      </c>
      <c r="R2085" s="20">
        <v>0</v>
      </c>
      <c r="S2085" s="20">
        <v>0</v>
      </c>
      <c r="T2085" s="20">
        <v>0</v>
      </c>
      <c r="U2085" s="20">
        <v>168668.44</v>
      </c>
      <c r="V2085" s="20">
        <v>30979.759999999998</v>
      </c>
      <c r="W2085" s="20">
        <v>22.5</v>
      </c>
      <c r="X2085" s="20">
        <v>0.01</v>
      </c>
      <c r="Y2085" s="19">
        <v>2024</v>
      </c>
      <c r="Z2085" s="19">
        <v>2</v>
      </c>
    </row>
    <row r="2086" spans="1:26" x14ac:dyDescent="0.25">
      <c r="A2086" s="19">
        <v>202403</v>
      </c>
      <c r="B2086" s="19">
        <v>1672</v>
      </c>
      <c r="C2086" s="19" t="s">
        <v>336</v>
      </c>
      <c r="F2086" s="19">
        <v>10</v>
      </c>
      <c r="G2086" s="19" t="s">
        <v>173</v>
      </c>
      <c r="H2086" s="19">
        <v>0</v>
      </c>
      <c r="J2086" s="19">
        <v>1</v>
      </c>
      <c r="K2086" s="20" t="s">
        <v>523</v>
      </c>
      <c r="L2086" s="20">
        <v>114</v>
      </c>
      <c r="M2086" s="20">
        <v>20.52</v>
      </c>
      <c r="N2086" s="20">
        <v>182253.55</v>
      </c>
      <c r="O2086" s="20">
        <v>41038.92</v>
      </c>
      <c r="P2086" s="20">
        <v>22.52</v>
      </c>
      <c r="Q2086" s="20">
        <v>223292.47</v>
      </c>
      <c r="R2086" s="20">
        <v>0</v>
      </c>
      <c r="S2086" s="20">
        <v>0</v>
      </c>
      <c r="T2086" s="20">
        <v>0</v>
      </c>
      <c r="U2086" s="20">
        <v>223292.47</v>
      </c>
      <c r="V2086" s="20">
        <v>41038.92</v>
      </c>
      <c r="W2086" s="20">
        <v>22.52</v>
      </c>
      <c r="X2086" s="20">
        <v>0.01</v>
      </c>
      <c r="Y2086" s="19">
        <v>2024</v>
      </c>
      <c r="Z2086" s="19">
        <v>3</v>
      </c>
    </row>
    <row r="2087" spans="1:26" x14ac:dyDescent="0.25">
      <c r="A2087" s="19">
        <v>202404</v>
      </c>
      <c r="B2087" s="19">
        <v>1672</v>
      </c>
      <c r="C2087" s="19" t="s">
        <v>336</v>
      </c>
      <c r="F2087" s="19">
        <v>10</v>
      </c>
      <c r="G2087" s="19" t="s">
        <v>173</v>
      </c>
      <c r="H2087" s="19">
        <v>0</v>
      </c>
      <c r="J2087" s="19">
        <v>1</v>
      </c>
      <c r="K2087" s="20" t="s">
        <v>523</v>
      </c>
      <c r="L2087" s="20">
        <v>12</v>
      </c>
      <c r="M2087" s="20">
        <v>2.16</v>
      </c>
      <c r="N2087" s="20">
        <v>19746.060000000001</v>
      </c>
      <c r="O2087" s="20">
        <v>4475.62</v>
      </c>
      <c r="P2087" s="20">
        <v>22.67</v>
      </c>
      <c r="Q2087" s="20">
        <v>24221.68</v>
      </c>
      <c r="R2087" s="20">
        <v>0</v>
      </c>
      <c r="S2087" s="20">
        <v>0</v>
      </c>
      <c r="T2087" s="20">
        <v>0</v>
      </c>
      <c r="U2087" s="20">
        <v>24221.68</v>
      </c>
      <c r="V2087" s="20">
        <v>4475.62</v>
      </c>
      <c r="W2087" s="20">
        <v>22.67</v>
      </c>
      <c r="X2087" s="20">
        <v>0</v>
      </c>
      <c r="Y2087" s="19">
        <v>2024</v>
      </c>
      <c r="Z2087" s="19">
        <v>4</v>
      </c>
    </row>
    <row r="2088" spans="1:26" x14ac:dyDescent="0.25">
      <c r="A2088" s="19">
        <v>202306</v>
      </c>
      <c r="B2088" s="19">
        <v>1671</v>
      </c>
      <c r="C2088" s="19" t="s">
        <v>337</v>
      </c>
      <c r="F2088" s="19">
        <v>10</v>
      </c>
      <c r="G2088" s="19" t="s">
        <v>173</v>
      </c>
      <c r="H2088" s="19">
        <v>0</v>
      </c>
      <c r="J2088" s="19">
        <v>1</v>
      </c>
      <c r="K2088" s="20" t="s">
        <v>523</v>
      </c>
      <c r="L2088" s="20">
        <v>15</v>
      </c>
      <c r="M2088" s="20">
        <v>2.25</v>
      </c>
      <c r="N2088" s="20">
        <v>7858.07</v>
      </c>
      <c r="O2088" s="20">
        <v>1884.14</v>
      </c>
      <c r="P2088" s="20">
        <v>23.98</v>
      </c>
      <c r="Q2088" s="20">
        <v>9742.2099999999991</v>
      </c>
      <c r="R2088" s="20">
        <v>0</v>
      </c>
      <c r="S2088" s="20">
        <v>0</v>
      </c>
      <c r="T2088" s="20">
        <v>0</v>
      </c>
      <c r="U2088" s="20">
        <v>9742.2099999999991</v>
      </c>
      <c r="V2088" s="20">
        <v>1884.14</v>
      </c>
      <c r="W2088" s="20">
        <v>23.98</v>
      </c>
      <c r="X2088" s="20">
        <v>0</v>
      </c>
      <c r="Y2088" s="19">
        <v>2023</v>
      </c>
      <c r="Z2088" s="19">
        <v>6</v>
      </c>
    </row>
    <row r="2089" spans="1:26" x14ac:dyDescent="0.25">
      <c r="A2089" s="19">
        <v>202307</v>
      </c>
      <c r="B2089" s="19">
        <v>1671</v>
      </c>
      <c r="C2089" s="19" t="s">
        <v>337</v>
      </c>
      <c r="F2089" s="19">
        <v>10</v>
      </c>
      <c r="G2089" s="19" t="s">
        <v>173</v>
      </c>
      <c r="H2089" s="19">
        <v>0</v>
      </c>
      <c r="J2089" s="19">
        <v>1</v>
      </c>
      <c r="K2089" s="20" t="s">
        <v>523</v>
      </c>
      <c r="L2089" s="20">
        <v>42</v>
      </c>
      <c r="M2089" s="20">
        <v>6.3</v>
      </c>
      <c r="N2089" s="20">
        <v>23338.28</v>
      </c>
      <c r="O2089" s="20">
        <v>5773.43</v>
      </c>
      <c r="P2089" s="20">
        <v>24.74</v>
      </c>
      <c r="Q2089" s="20">
        <v>29111.71</v>
      </c>
      <c r="R2089" s="20">
        <v>0</v>
      </c>
      <c r="S2089" s="20">
        <v>0</v>
      </c>
      <c r="T2089" s="20">
        <v>0</v>
      </c>
      <c r="U2089" s="20">
        <v>29111.71</v>
      </c>
      <c r="V2089" s="20">
        <v>5773.43</v>
      </c>
      <c r="W2089" s="20">
        <v>24.74</v>
      </c>
      <c r="X2089" s="20">
        <v>0</v>
      </c>
      <c r="Y2089" s="19">
        <v>2023</v>
      </c>
      <c r="Z2089" s="19">
        <v>7</v>
      </c>
    </row>
    <row r="2090" spans="1:26" x14ac:dyDescent="0.25">
      <c r="A2090" s="19">
        <v>202308</v>
      </c>
      <c r="B2090" s="19">
        <v>1671</v>
      </c>
      <c r="C2090" s="19" t="s">
        <v>337</v>
      </c>
      <c r="F2090" s="19">
        <v>10</v>
      </c>
      <c r="G2090" s="19" t="s">
        <v>173</v>
      </c>
      <c r="H2090" s="19">
        <v>0</v>
      </c>
      <c r="J2090" s="19">
        <v>1</v>
      </c>
      <c r="K2090" s="20" t="s">
        <v>523</v>
      </c>
      <c r="L2090" s="20">
        <v>32</v>
      </c>
      <c r="M2090" s="20">
        <v>4.8</v>
      </c>
      <c r="N2090" s="20">
        <v>18966.43</v>
      </c>
      <c r="O2090" s="20">
        <v>4705.71</v>
      </c>
      <c r="P2090" s="20">
        <v>24.81</v>
      </c>
      <c r="Q2090" s="20">
        <v>23672.14</v>
      </c>
      <c r="R2090" s="20">
        <v>0</v>
      </c>
      <c r="S2090" s="20">
        <v>0</v>
      </c>
      <c r="T2090" s="20">
        <v>0</v>
      </c>
      <c r="U2090" s="20">
        <v>23672.14</v>
      </c>
      <c r="V2090" s="20">
        <v>4705.71</v>
      </c>
      <c r="W2090" s="20">
        <v>24.81</v>
      </c>
      <c r="X2090" s="20">
        <v>0</v>
      </c>
      <c r="Y2090" s="19">
        <v>2023</v>
      </c>
      <c r="Z2090" s="19">
        <v>8</v>
      </c>
    </row>
    <row r="2091" spans="1:26" x14ac:dyDescent="0.25">
      <c r="A2091" s="19">
        <v>202309</v>
      </c>
      <c r="B2091" s="19">
        <v>1671</v>
      </c>
      <c r="C2091" s="19" t="s">
        <v>337</v>
      </c>
      <c r="F2091" s="19">
        <v>10</v>
      </c>
      <c r="G2091" s="19" t="s">
        <v>173</v>
      </c>
      <c r="H2091" s="19">
        <v>0</v>
      </c>
      <c r="J2091" s="19">
        <v>1</v>
      </c>
      <c r="K2091" s="20" t="s">
        <v>523</v>
      </c>
      <c r="L2091" s="20">
        <v>49</v>
      </c>
      <c r="M2091" s="20">
        <v>7.35</v>
      </c>
      <c r="N2091" s="20">
        <v>31263.58</v>
      </c>
      <c r="O2091" s="20">
        <v>7802.55</v>
      </c>
      <c r="P2091" s="20">
        <v>24.96</v>
      </c>
      <c r="Q2091" s="20">
        <v>39066.129999999997</v>
      </c>
      <c r="R2091" s="20">
        <v>0</v>
      </c>
      <c r="S2091" s="20">
        <v>0</v>
      </c>
      <c r="T2091" s="20">
        <v>0</v>
      </c>
      <c r="U2091" s="20">
        <v>39066.129999999997</v>
      </c>
      <c r="V2091" s="20">
        <v>7802.55</v>
      </c>
      <c r="W2091" s="20">
        <v>24.96</v>
      </c>
      <c r="X2091" s="20">
        <v>0</v>
      </c>
      <c r="Y2091" s="19">
        <v>2023</v>
      </c>
      <c r="Z2091" s="19">
        <v>9</v>
      </c>
    </row>
    <row r="2092" spans="1:26" x14ac:dyDescent="0.25">
      <c r="A2092" s="19">
        <v>202310</v>
      </c>
      <c r="B2092" s="19">
        <v>1671</v>
      </c>
      <c r="C2092" s="19" t="s">
        <v>337</v>
      </c>
      <c r="F2092" s="19">
        <v>10</v>
      </c>
      <c r="G2092" s="19" t="s">
        <v>173</v>
      </c>
      <c r="H2092" s="19">
        <v>0</v>
      </c>
      <c r="J2092" s="19">
        <v>1</v>
      </c>
      <c r="K2092" s="20" t="s">
        <v>523</v>
      </c>
      <c r="L2092" s="20">
        <v>36</v>
      </c>
      <c r="M2092" s="20">
        <v>5.4</v>
      </c>
      <c r="N2092" s="20">
        <v>24887.93</v>
      </c>
      <c r="O2092" s="20">
        <v>6383.89</v>
      </c>
      <c r="P2092" s="20">
        <v>25.65</v>
      </c>
      <c r="Q2092" s="20">
        <v>31271.82</v>
      </c>
      <c r="R2092" s="20">
        <v>0</v>
      </c>
      <c r="S2092" s="20">
        <v>0</v>
      </c>
      <c r="T2092" s="20">
        <v>0</v>
      </c>
      <c r="U2092" s="20">
        <v>31271.82</v>
      </c>
      <c r="V2092" s="20">
        <v>6383.89</v>
      </c>
      <c r="W2092" s="20">
        <v>25.65</v>
      </c>
      <c r="X2092" s="20">
        <v>0</v>
      </c>
      <c r="Y2092" s="19">
        <v>2023</v>
      </c>
      <c r="Z2092" s="19">
        <v>10</v>
      </c>
    </row>
    <row r="2093" spans="1:26" x14ac:dyDescent="0.25">
      <c r="A2093" s="19">
        <v>202311</v>
      </c>
      <c r="B2093" s="19">
        <v>1671</v>
      </c>
      <c r="C2093" s="19" t="s">
        <v>337</v>
      </c>
      <c r="F2093" s="19">
        <v>10</v>
      </c>
      <c r="G2093" s="19" t="s">
        <v>173</v>
      </c>
      <c r="H2093" s="19">
        <v>0</v>
      </c>
      <c r="J2093" s="19">
        <v>1</v>
      </c>
      <c r="K2093" s="20" t="s">
        <v>523</v>
      </c>
      <c r="L2093" s="20">
        <v>27</v>
      </c>
      <c r="M2093" s="20">
        <v>4.05</v>
      </c>
      <c r="N2093" s="20">
        <v>19310.46</v>
      </c>
      <c r="O2093" s="20">
        <v>4827.8100000000004</v>
      </c>
      <c r="P2093" s="20">
        <v>25</v>
      </c>
      <c r="Q2093" s="20">
        <v>24138.27</v>
      </c>
      <c r="R2093" s="20">
        <v>0</v>
      </c>
      <c r="S2093" s="20">
        <v>0</v>
      </c>
      <c r="T2093" s="20">
        <v>0</v>
      </c>
      <c r="U2093" s="20">
        <v>24138.27</v>
      </c>
      <c r="V2093" s="20">
        <v>4827.8100000000004</v>
      </c>
      <c r="W2093" s="20">
        <v>25</v>
      </c>
      <c r="X2093" s="20">
        <v>0</v>
      </c>
      <c r="Y2093" s="19">
        <v>2023</v>
      </c>
      <c r="Z2093" s="19">
        <v>11</v>
      </c>
    </row>
    <row r="2094" spans="1:26" x14ac:dyDescent="0.25">
      <c r="A2094" s="19">
        <v>202312</v>
      </c>
      <c r="B2094" s="19">
        <v>1671</v>
      </c>
      <c r="C2094" s="19" t="s">
        <v>337</v>
      </c>
      <c r="F2094" s="19">
        <v>10</v>
      </c>
      <c r="G2094" s="19" t="s">
        <v>173</v>
      </c>
      <c r="H2094" s="19">
        <v>0</v>
      </c>
      <c r="J2094" s="19">
        <v>1</v>
      </c>
      <c r="K2094" s="20" t="s">
        <v>523</v>
      </c>
      <c r="L2094" s="20">
        <v>18</v>
      </c>
      <c r="M2094" s="20">
        <v>2.7</v>
      </c>
      <c r="N2094" s="20">
        <v>15628.64</v>
      </c>
      <c r="O2094" s="20">
        <v>3828.96</v>
      </c>
      <c r="P2094" s="20">
        <v>24.5</v>
      </c>
      <c r="Q2094" s="20">
        <v>19457.599999999999</v>
      </c>
      <c r="R2094" s="20">
        <v>0</v>
      </c>
      <c r="S2094" s="20">
        <v>0</v>
      </c>
      <c r="T2094" s="20">
        <v>0</v>
      </c>
      <c r="U2094" s="20">
        <v>19457.599999999999</v>
      </c>
      <c r="V2094" s="20">
        <v>3828.96</v>
      </c>
      <c r="W2094" s="20">
        <v>24.5</v>
      </c>
      <c r="X2094" s="20">
        <v>0</v>
      </c>
      <c r="Y2094" s="19">
        <v>2023</v>
      </c>
      <c r="Z2094" s="19">
        <v>12</v>
      </c>
    </row>
    <row r="2095" spans="1:26" x14ac:dyDescent="0.25">
      <c r="A2095" s="19">
        <v>202401</v>
      </c>
      <c r="B2095" s="19">
        <v>1671</v>
      </c>
      <c r="C2095" s="19" t="s">
        <v>337</v>
      </c>
      <c r="F2095" s="19">
        <v>10</v>
      </c>
      <c r="G2095" s="19" t="s">
        <v>173</v>
      </c>
      <c r="H2095" s="19">
        <v>0</v>
      </c>
      <c r="J2095" s="19">
        <v>1</v>
      </c>
      <c r="K2095" s="20" t="s">
        <v>523</v>
      </c>
      <c r="L2095" s="20">
        <v>111</v>
      </c>
      <c r="M2095" s="20">
        <v>16.649999999999999</v>
      </c>
      <c r="N2095" s="20">
        <v>123454.57</v>
      </c>
      <c r="O2095" s="20">
        <v>31642.33</v>
      </c>
      <c r="P2095" s="20">
        <v>25.63</v>
      </c>
      <c r="Q2095" s="20">
        <v>155096.9</v>
      </c>
      <c r="R2095" s="20">
        <v>0</v>
      </c>
      <c r="S2095" s="20">
        <v>0</v>
      </c>
      <c r="T2095" s="20">
        <v>0</v>
      </c>
      <c r="U2095" s="20">
        <v>155096.9</v>
      </c>
      <c r="V2095" s="20">
        <v>31642.33</v>
      </c>
      <c r="W2095" s="20">
        <v>25.63</v>
      </c>
      <c r="X2095" s="20">
        <v>0.01</v>
      </c>
      <c r="Y2095" s="19">
        <v>2024</v>
      </c>
      <c r="Z2095" s="19">
        <v>1</v>
      </c>
    </row>
    <row r="2096" spans="1:26" x14ac:dyDescent="0.25">
      <c r="A2096" s="19">
        <v>202402</v>
      </c>
      <c r="B2096" s="19">
        <v>1671</v>
      </c>
      <c r="C2096" s="19" t="s">
        <v>337</v>
      </c>
      <c r="F2096" s="19">
        <v>10</v>
      </c>
      <c r="G2096" s="19" t="s">
        <v>173</v>
      </c>
      <c r="H2096" s="19">
        <v>0</v>
      </c>
      <c r="J2096" s="19">
        <v>1</v>
      </c>
      <c r="K2096" s="20" t="s">
        <v>523</v>
      </c>
      <c r="L2096" s="20">
        <v>15</v>
      </c>
      <c r="M2096" s="20">
        <v>2.25</v>
      </c>
      <c r="N2096" s="20">
        <v>19582.47</v>
      </c>
      <c r="O2096" s="20">
        <v>4797.6899999999996</v>
      </c>
      <c r="P2096" s="20">
        <v>24.5</v>
      </c>
      <c r="Q2096" s="20">
        <v>24380.16</v>
      </c>
      <c r="R2096" s="20">
        <v>0</v>
      </c>
      <c r="S2096" s="20">
        <v>0</v>
      </c>
      <c r="T2096" s="20">
        <v>0</v>
      </c>
      <c r="U2096" s="20">
        <v>24380.16</v>
      </c>
      <c r="V2096" s="20">
        <v>4797.6899999999996</v>
      </c>
      <c r="W2096" s="20">
        <v>24.5</v>
      </c>
      <c r="X2096" s="20">
        <v>0</v>
      </c>
      <c r="Y2096" s="19">
        <v>2024</v>
      </c>
      <c r="Z2096" s="19">
        <v>2</v>
      </c>
    </row>
    <row r="2097" spans="1:26" x14ac:dyDescent="0.25">
      <c r="A2097" s="19">
        <v>202403</v>
      </c>
      <c r="B2097" s="19">
        <v>1671</v>
      </c>
      <c r="C2097" s="19" t="s">
        <v>337</v>
      </c>
      <c r="F2097" s="19">
        <v>10</v>
      </c>
      <c r="G2097" s="19" t="s">
        <v>173</v>
      </c>
      <c r="H2097" s="19">
        <v>0</v>
      </c>
      <c r="J2097" s="19">
        <v>1</v>
      </c>
      <c r="K2097" s="20" t="s">
        <v>523</v>
      </c>
      <c r="L2097" s="20">
        <v>21</v>
      </c>
      <c r="M2097" s="20">
        <v>3.15</v>
      </c>
      <c r="N2097" s="20">
        <v>33571.129999999997</v>
      </c>
      <c r="O2097" s="20">
        <v>8352.77</v>
      </c>
      <c r="P2097" s="20">
        <v>24.88</v>
      </c>
      <c r="Q2097" s="20">
        <v>41923.9</v>
      </c>
      <c r="R2097" s="20">
        <v>0</v>
      </c>
      <c r="S2097" s="20">
        <v>0</v>
      </c>
      <c r="T2097" s="20">
        <v>0</v>
      </c>
      <c r="U2097" s="20">
        <v>41923.9</v>
      </c>
      <c r="V2097" s="20">
        <v>8352.77</v>
      </c>
      <c r="W2097" s="20">
        <v>24.88</v>
      </c>
      <c r="X2097" s="20">
        <v>0</v>
      </c>
      <c r="Y2097" s="19">
        <v>2024</v>
      </c>
      <c r="Z2097" s="19">
        <v>3</v>
      </c>
    </row>
    <row r="2098" spans="1:26" x14ac:dyDescent="0.25">
      <c r="A2098" s="19">
        <v>202404</v>
      </c>
      <c r="B2098" s="19">
        <v>1671</v>
      </c>
      <c r="C2098" s="19" t="s">
        <v>337</v>
      </c>
      <c r="F2098" s="19">
        <v>10</v>
      </c>
      <c r="G2098" s="19" t="s">
        <v>173</v>
      </c>
      <c r="H2098" s="19">
        <v>0</v>
      </c>
      <c r="J2098" s="19">
        <v>1</v>
      </c>
      <c r="K2098" s="20" t="s">
        <v>523</v>
      </c>
      <c r="L2098" s="20">
        <v>8</v>
      </c>
      <c r="M2098" s="20">
        <v>1.2</v>
      </c>
      <c r="N2098" s="20">
        <v>13395.48</v>
      </c>
      <c r="O2098" s="20">
        <v>3314.66</v>
      </c>
      <c r="P2098" s="20">
        <v>24.74</v>
      </c>
      <c r="Q2098" s="20">
        <v>16710.14</v>
      </c>
      <c r="R2098" s="20">
        <v>0</v>
      </c>
      <c r="S2098" s="20">
        <v>0</v>
      </c>
      <c r="T2098" s="20">
        <v>0</v>
      </c>
      <c r="U2098" s="20">
        <v>16710.14</v>
      </c>
      <c r="V2098" s="20">
        <v>3314.66</v>
      </c>
      <c r="W2098" s="20">
        <v>24.74</v>
      </c>
      <c r="X2098" s="20">
        <v>0</v>
      </c>
      <c r="Y2098" s="19">
        <v>2024</v>
      </c>
      <c r="Z2098" s="19">
        <v>4</v>
      </c>
    </row>
    <row r="2099" spans="1:26" x14ac:dyDescent="0.25">
      <c r="A2099" s="19">
        <v>202307</v>
      </c>
      <c r="B2099" s="19">
        <v>1673</v>
      </c>
      <c r="C2099" s="19" t="s">
        <v>483</v>
      </c>
      <c r="F2099" s="19">
        <v>10</v>
      </c>
      <c r="G2099" s="19" t="s">
        <v>173</v>
      </c>
      <c r="H2099" s="19">
        <v>0</v>
      </c>
      <c r="J2099" s="19">
        <v>1</v>
      </c>
      <c r="K2099" s="20" t="s">
        <v>523</v>
      </c>
      <c r="L2099" s="20">
        <v>14</v>
      </c>
      <c r="M2099" s="20">
        <v>2.1</v>
      </c>
      <c r="N2099" s="20">
        <v>7779.44</v>
      </c>
      <c r="O2099" s="20">
        <v>1905.96</v>
      </c>
      <c r="P2099" s="20">
        <v>24.5</v>
      </c>
      <c r="Q2099" s="20">
        <v>9685.4</v>
      </c>
      <c r="R2099" s="20">
        <v>0</v>
      </c>
      <c r="S2099" s="20">
        <v>0</v>
      </c>
      <c r="T2099" s="20">
        <v>0</v>
      </c>
      <c r="U2099" s="20">
        <v>9685.4</v>
      </c>
      <c r="V2099" s="20">
        <v>1905.96</v>
      </c>
      <c r="W2099" s="20">
        <v>24.5</v>
      </c>
      <c r="X2099" s="20">
        <v>0</v>
      </c>
      <c r="Y2099" s="19">
        <v>2023</v>
      </c>
      <c r="Z2099" s="19">
        <v>7</v>
      </c>
    </row>
    <row r="2100" spans="1:26" x14ac:dyDescent="0.25">
      <c r="A2100" s="19">
        <v>202308</v>
      </c>
      <c r="B2100" s="19">
        <v>1673</v>
      </c>
      <c r="C2100" s="19" t="s">
        <v>483</v>
      </c>
      <c r="F2100" s="19">
        <v>10</v>
      </c>
      <c r="G2100" s="19" t="s">
        <v>173</v>
      </c>
      <c r="H2100" s="19">
        <v>0</v>
      </c>
      <c r="J2100" s="19">
        <v>1</v>
      </c>
      <c r="K2100" s="20" t="s">
        <v>523</v>
      </c>
      <c r="L2100" s="20">
        <v>0</v>
      </c>
      <c r="M2100" s="20">
        <v>0</v>
      </c>
      <c r="N2100" s="20">
        <v>0</v>
      </c>
      <c r="O2100" s="20">
        <v>0.03</v>
      </c>
      <c r="P2100" s="20">
        <v>0</v>
      </c>
      <c r="Q2100" s="20">
        <v>0.03</v>
      </c>
      <c r="R2100" s="20">
        <v>0</v>
      </c>
      <c r="S2100" s="20">
        <v>0</v>
      </c>
      <c r="T2100" s="20">
        <v>0</v>
      </c>
      <c r="U2100" s="20">
        <v>0.03</v>
      </c>
      <c r="V2100" s="20">
        <v>0.03</v>
      </c>
      <c r="W2100" s="20">
        <v>0</v>
      </c>
      <c r="X2100" s="20">
        <v>0</v>
      </c>
      <c r="Y2100" s="19">
        <v>2023</v>
      </c>
      <c r="Z2100" s="19">
        <v>8</v>
      </c>
    </row>
    <row r="2101" spans="1:26" x14ac:dyDescent="0.25">
      <c r="A2101" s="19">
        <v>202309</v>
      </c>
      <c r="B2101" s="19">
        <v>1673</v>
      </c>
      <c r="C2101" s="19" t="s">
        <v>483</v>
      </c>
      <c r="F2101" s="19">
        <v>10</v>
      </c>
      <c r="G2101" s="19" t="s">
        <v>173</v>
      </c>
      <c r="H2101" s="19">
        <v>0</v>
      </c>
      <c r="J2101" s="19">
        <v>1</v>
      </c>
      <c r="K2101" s="20" t="s">
        <v>523</v>
      </c>
      <c r="L2101" s="20">
        <v>5</v>
      </c>
      <c r="M2101" s="20">
        <v>0.75</v>
      </c>
      <c r="N2101" s="20">
        <v>2968.66</v>
      </c>
      <c r="O2101" s="20">
        <v>727.39</v>
      </c>
      <c r="P2101" s="20">
        <v>24.5</v>
      </c>
      <c r="Q2101" s="20">
        <v>3696.05</v>
      </c>
      <c r="R2101" s="20">
        <v>0</v>
      </c>
      <c r="S2101" s="20">
        <v>0</v>
      </c>
      <c r="T2101" s="20">
        <v>0</v>
      </c>
      <c r="U2101" s="20">
        <v>3696.05</v>
      </c>
      <c r="V2101" s="20">
        <v>727.39</v>
      </c>
      <c r="W2101" s="20">
        <v>24.5</v>
      </c>
      <c r="X2101" s="20">
        <v>0</v>
      </c>
      <c r="Y2101" s="19">
        <v>2023</v>
      </c>
      <c r="Z2101" s="19">
        <v>9</v>
      </c>
    </row>
    <row r="2102" spans="1:26" x14ac:dyDescent="0.25">
      <c r="A2102" s="19">
        <v>202310</v>
      </c>
      <c r="B2102" s="19">
        <v>1673</v>
      </c>
      <c r="C2102" s="19" t="s">
        <v>483</v>
      </c>
      <c r="F2102" s="19">
        <v>10</v>
      </c>
      <c r="G2102" s="19" t="s">
        <v>173</v>
      </c>
      <c r="H2102" s="19">
        <v>0</v>
      </c>
      <c r="J2102" s="19">
        <v>1</v>
      </c>
      <c r="K2102" s="20" t="s">
        <v>523</v>
      </c>
      <c r="L2102" s="20">
        <v>4</v>
      </c>
      <c r="M2102" s="20">
        <v>0.6</v>
      </c>
      <c r="N2102" s="20">
        <v>2597.56</v>
      </c>
      <c r="O2102" s="20">
        <v>636.4</v>
      </c>
      <c r="P2102" s="20">
        <v>24.5</v>
      </c>
      <c r="Q2102" s="20">
        <v>3233.96</v>
      </c>
      <c r="R2102" s="20">
        <v>0</v>
      </c>
      <c r="S2102" s="20">
        <v>0</v>
      </c>
      <c r="T2102" s="20">
        <v>0</v>
      </c>
      <c r="U2102" s="20">
        <v>3233.96</v>
      </c>
      <c r="V2102" s="20">
        <v>636.4</v>
      </c>
      <c r="W2102" s="20">
        <v>24.5</v>
      </c>
      <c r="X2102" s="20">
        <v>0</v>
      </c>
      <c r="Y2102" s="19">
        <v>2023</v>
      </c>
      <c r="Z2102" s="19">
        <v>10</v>
      </c>
    </row>
    <row r="2103" spans="1:26" x14ac:dyDescent="0.25">
      <c r="A2103" s="19">
        <v>202311</v>
      </c>
      <c r="B2103" s="19">
        <v>1673</v>
      </c>
      <c r="C2103" s="19" t="s">
        <v>483</v>
      </c>
      <c r="F2103" s="19">
        <v>10</v>
      </c>
      <c r="G2103" s="19" t="s">
        <v>173</v>
      </c>
      <c r="H2103" s="19">
        <v>0</v>
      </c>
      <c r="J2103" s="19">
        <v>1</v>
      </c>
      <c r="K2103" s="20" t="s">
        <v>523</v>
      </c>
      <c r="L2103" s="20">
        <v>5</v>
      </c>
      <c r="M2103" s="20">
        <v>0.75</v>
      </c>
      <c r="N2103" s="20">
        <v>3656.19</v>
      </c>
      <c r="O2103" s="20">
        <v>895.77</v>
      </c>
      <c r="P2103" s="20">
        <v>24.5</v>
      </c>
      <c r="Q2103" s="20">
        <v>4551.96</v>
      </c>
      <c r="R2103" s="20">
        <v>0</v>
      </c>
      <c r="S2103" s="20">
        <v>0</v>
      </c>
      <c r="T2103" s="20">
        <v>0</v>
      </c>
      <c r="U2103" s="20">
        <v>4551.96</v>
      </c>
      <c r="V2103" s="20">
        <v>895.77</v>
      </c>
      <c r="W2103" s="20">
        <v>24.5</v>
      </c>
      <c r="X2103" s="20">
        <v>0</v>
      </c>
      <c r="Y2103" s="19">
        <v>2023</v>
      </c>
      <c r="Z2103" s="19">
        <v>11</v>
      </c>
    </row>
    <row r="2104" spans="1:26" x14ac:dyDescent="0.25">
      <c r="A2104" s="19">
        <v>202312</v>
      </c>
      <c r="B2104" s="19">
        <v>1673</v>
      </c>
      <c r="C2104" s="19" t="s">
        <v>483</v>
      </c>
      <c r="F2104" s="19">
        <v>10</v>
      </c>
      <c r="G2104" s="19" t="s">
        <v>173</v>
      </c>
      <c r="H2104" s="19">
        <v>0</v>
      </c>
      <c r="J2104" s="19">
        <v>1</v>
      </c>
      <c r="K2104" s="20" t="s">
        <v>523</v>
      </c>
      <c r="L2104" s="20">
        <v>6</v>
      </c>
      <c r="M2104" s="20">
        <v>0.9</v>
      </c>
      <c r="N2104" s="20">
        <v>4896.8100000000004</v>
      </c>
      <c r="O2104" s="20">
        <v>1199.7</v>
      </c>
      <c r="P2104" s="20">
        <v>24.5</v>
      </c>
      <c r="Q2104" s="20">
        <v>6096.51</v>
      </c>
      <c r="R2104" s="20">
        <v>0</v>
      </c>
      <c r="S2104" s="20">
        <v>0</v>
      </c>
      <c r="T2104" s="20">
        <v>0</v>
      </c>
      <c r="U2104" s="20">
        <v>6096.51</v>
      </c>
      <c r="V2104" s="20">
        <v>1199.7</v>
      </c>
      <c r="W2104" s="20">
        <v>24.5</v>
      </c>
      <c r="X2104" s="20">
        <v>0</v>
      </c>
      <c r="Y2104" s="19">
        <v>2023</v>
      </c>
      <c r="Z2104" s="19">
        <v>12</v>
      </c>
    </row>
    <row r="2105" spans="1:26" x14ac:dyDescent="0.25">
      <c r="A2105" s="19">
        <v>202401</v>
      </c>
      <c r="B2105" s="19">
        <v>1673</v>
      </c>
      <c r="C2105" s="19" t="s">
        <v>483</v>
      </c>
      <c r="F2105" s="19">
        <v>10</v>
      </c>
      <c r="G2105" s="19" t="s">
        <v>173</v>
      </c>
      <c r="H2105" s="19">
        <v>0</v>
      </c>
      <c r="J2105" s="19">
        <v>1</v>
      </c>
      <c r="K2105" s="20" t="s">
        <v>523</v>
      </c>
      <c r="L2105" s="20">
        <v>2</v>
      </c>
      <c r="M2105" s="20">
        <v>0.3</v>
      </c>
      <c r="N2105" s="20">
        <v>2417.73</v>
      </c>
      <c r="O2105" s="20">
        <v>592.34</v>
      </c>
      <c r="P2105" s="20">
        <v>24.5</v>
      </c>
      <c r="Q2105" s="20">
        <v>3010.07</v>
      </c>
      <c r="R2105" s="20">
        <v>0</v>
      </c>
      <c r="S2105" s="20">
        <v>0</v>
      </c>
      <c r="T2105" s="20">
        <v>0</v>
      </c>
      <c r="U2105" s="20">
        <v>3010.07</v>
      </c>
      <c r="V2105" s="20">
        <v>592.34</v>
      </c>
      <c r="W2105" s="20">
        <v>24.5</v>
      </c>
      <c r="X2105" s="20">
        <v>0</v>
      </c>
      <c r="Y2105" s="19">
        <v>2024</v>
      </c>
      <c r="Z2105" s="19">
        <v>1</v>
      </c>
    </row>
    <row r="2106" spans="1:26" x14ac:dyDescent="0.25">
      <c r="A2106" s="19">
        <v>202402</v>
      </c>
      <c r="B2106" s="19">
        <v>1673</v>
      </c>
      <c r="C2106" s="19" t="s">
        <v>483</v>
      </c>
      <c r="F2106" s="19">
        <v>10</v>
      </c>
      <c r="G2106" s="19" t="s">
        <v>173</v>
      </c>
      <c r="H2106" s="19">
        <v>0</v>
      </c>
      <c r="J2106" s="19">
        <v>1</v>
      </c>
      <c r="K2106" s="20" t="s">
        <v>523</v>
      </c>
      <c r="L2106" s="20">
        <v>-3</v>
      </c>
      <c r="M2106" s="20">
        <v>-0.45</v>
      </c>
      <c r="N2106" s="20">
        <v>-3807.88</v>
      </c>
      <c r="O2106" s="20">
        <v>-932.94</v>
      </c>
      <c r="P2106" s="20">
        <v>0</v>
      </c>
      <c r="Q2106" s="20">
        <v>-4740.82</v>
      </c>
      <c r="R2106" s="20">
        <v>0</v>
      </c>
      <c r="S2106" s="20">
        <v>0</v>
      </c>
      <c r="T2106" s="20">
        <v>0</v>
      </c>
      <c r="U2106" s="20">
        <v>-4740.82</v>
      </c>
      <c r="V2106" s="20">
        <v>-932.94</v>
      </c>
      <c r="W2106" s="20">
        <v>0</v>
      </c>
      <c r="X2106" s="20">
        <v>0</v>
      </c>
      <c r="Y2106" s="19">
        <v>2024</v>
      </c>
      <c r="Z2106" s="19">
        <v>2</v>
      </c>
    </row>
    <row r="2107" spans="1:26" x14ac:dyDescent="0.25">
      <c r="A2107" s="19">
        <v>202403</v>
      </c>
      <c r="B2107" s="19">
        <v>1673</v>
      </c>
      <c r="C2107" s="19" t="s">
        <v>483</v>
      </c>
      <c r="F2107" s="19">
        <v>10</v>
      </c>
      <c r="G2107" s="19" t="s">
        <v>173</v>
      </c>
      <c r="H2107" s="19">
        <v>0</v>
      </c>
      <c r="J2107" s="19">
        <v>1</v>
      </c>
      <c r="K2107" s="20" t="s">
        <v>523</v>
      </c>
      <c r="L2107" s="20">
        <v>-2</v>
      </c>
      <c r="M2107" s="20">
        <v>-0.3</v>
      </c>
      <c r="N2107" s="20">
        <v>-3197.41</v>
      </c>
      <c r="O2107" s="20">
        <v>-783.34</v>
      </c>
      <c r="P2107" s="20">
        <v>0</v>
      </c>
      <c r="Q2107" s="20">
        <v>-3980.75</v>
      </c>
      <c r="R2107" s="20">
        <v>0</v>
      </c>
      <c r="S2107" s="20">
        <v>0</v>
      </c>
      <c r="T2107" s="20">
        <v>0</v>
      </c>
      <c r="U2107" s="20">
        <v>-3980.75</v>
      </c>
      <c r="V2107" s="20">
        <v>-783.34</v>
      </c>
      <c r="W2107" s="20">
        <v>0</v>
      </c>
      <c r="X2107" s="20">
        <v>0</v>
      </c>
      <c r="Y2107" s="19">
        <v>2024</v>
      </c>
      <c r="Z2107" s="19">
        <v>3</v>
      </c>
    </row>
    <row r="2108" spans="1:26" x14ac:dyDescent="0.25">
      <c r="A2108" s="19">
        <v>202404</v>
      </c>
      <c r="B2108" s="19">
        <v>1673</v>
      </c>
      <c r="C2108" s="19" t="s">
        <v>483</v>
      </c>
      <c r="F2108" s="19">
        <v>10</v>
      </c>
      <c r="G2108" s="19" t="s">
        <v>173</v>
      </c>
      <c r="H2108" s="19">
        <v>0</v>
      </c>
      <c r="J2108" s="19">
        <v>1</v>
      </c>
      <c r="K2108" s="20" t="s">
        <v>523</v>
      </c>
      <c r="L2108" s="20">
        <v>4</v>
      </c>
      <c r="M2108" s="20">
        <v>0.6</v>
      </c>
      <c r="N2108" s="20">
        <v>6554.7</v>
      </c>
      <c r="O2108" s="20">
        <v>1605.92</v>
      </c>
      <c r="P2108" s="20">
        <v>24.5</v>
      </c>
      <c r="Q2108" s="20">
        <v>8160.62</v>
      </c>
      <c r="R2108" s="20">
        <v>0</v>
      </c>
      <c r="S2108" s="20">
        <v>0</v>
      </c>
      <c r="T2108" s="20">
        <v>0</v>
      </c>
      <c r="U2108" s="20">
        <v>8160.62</v>
      </c>
      <c r="V2108" s="20">
        <v>1605.92</v>
      </c>
      <c r="W2108" s="20">
        <v>24.5</v>
      </c>
      <c r="X2108" s="20">
        <v>0</v>
      </c>
      <c r="Y2108" s="19">
        <v>2024</v>
      </c>
      <c r="Z2108" s="19">
        <v>4</v>
      </c>
    </row>
    <row r="2109" spans="1:26" x14ac:dyDescent="0.25">
      <c r="A2109" s="19">
        <v>202306</v>
      </c>
      <c r="B2109" s="19">
        <v>1667</v>
      </c>
      <c r="C2109" s="19" t="s">
        <v>178</v>
      </c>
      <c r="F2109" s="19">
        <v>10</v>
      </c>
      <c r="G2109" s="19" t="s">
        <v>173</v>
      </c>
      <c r="H2109" s="19">
        <v>0</v>
      </c>
      <c r="J2109" s="19">
        <v>1</v>
      </c>
      <c r="K2109" s="20" t="s">
        <v>523</v>
      </c>
      <c r="L2109" s="20">
        <v>245</v>
      </c>
      <c r="M2109" s="20">
        <v>31.85</v>
      </c>
      <c r="N2109" s="20">
        <v>105016.97</v>
      </c>
      <c r="O2109" s="20">
        <v>26258.85</v>
      </c>
      <c r="P2109" s="20">
        <v>25</v>
      </c>
      <c r="Q2109" s="20">
        <v>131275.82</v>
      </c>
      <c r="R2109" s="20">
        <v>0</v>
      </c>
      <c r="S2109" s="20">
        <v>0</v>
      </c>
      <c r="T2109" s="20">
        <v>0</v>
      </c>
      <c r="U2109" s="20">
        <v>131275.82</v>
      </c>
      <c r="V2109" s="20">
        <v>26258.85</v>
      </c>
      <c r="W2109" s="20">
        <v>25</v>
      </c>
      <c r="X2109" s="20">
        <v>0.01</v>
      </c>
      <c r="Y2109" s="19">
        <v>2023</v>
      </c>
      <c r="Z2109" s="19">
        <v>6</v>
      </c>
    </row>
    <row r="2110" spans="1:26" x14ac:dyDescent="0.25">
      <c r="A2110" s="19">
        <v>202307</v>
      </c>
      <c r="B2110" s="19">
        <v>1667</v>
      </c>
      <c r="C2110" s="19" t="s">
        <v>178</v>
      </c>
      <c r="F2110" s="19">
        <v>10</v>
      </c>
      <c r="G2110" s="19" t="s">
        <v>173</v>
      </c>
      <c r="H2110" s="19">
        <v>0</v>
      </c>
      <c r="J2110" s="19">
        <v>1</v>
      </c>
      <c r="K2110" s="20" t="s">
        <v>523</v>
      </c>
      <c r="L2110" s="20">
        <v>210</v>
      </c>
      <c r="M2110" s="20">
        <v>27.3</v>
      </c>
      <c r="N2110" s="20">
        <v>98052.52</v>
      </c>
      <c r="O2110" s="20">
        <v>24348.799999999999</v>
      </c>
      <c r="P2110" s="20">
        <v>24.83</v>
      </c>
      <c r="Q2110" s="20">
        <v>122401.32</v>
      </c>
      <c r="R2110" s="20">
        <v>0</v>
      </c>
      <c r="S2110" s="20">
        <v>0</v>
      </c>
      <c r="T2110" s="20">
        <v>0</v>
      </c>
      <c r="U2110" s="20">
        <v>122401.32</v>
      </c>
      <c r="V2110" s="20">
        <v>24348.799999999999</v>
      </c>
      <c r="W2110" s="20">
        <v>24.83</v>
      </c>
      <c r="X2110" s="20">
        <v>0.01</v>
      </c>
      <c r="Y2110" s="19">
        <v>2023</v>
      </c>
      <c r="Z2110" s="19">
        <v>7</v>
      </c>
    </row>
    <row r="2111" spans="1:26" x14ac:dyDescent="0.25">
      <c r="A2111" s="19">
        <v>202308</v>
      </c>
      <c r="B2111" s="19">
        <v>1667</v>
      </c>
      <c r="C2111" s="19" t="s">
        <v>178</v>
      </c>
      <c r="F2111" s="19">
        <v>10</v>
      </c>
      <c r="G2111" s="19" t="s">
        <v>173</v>
      </c>
      <c r="H2111" s="19">
        <v>0</v>
      </c>
      <c r="J2111" s="19">
        <v>1</v>
      </c>
      <c r="K2111" s="20" t="s">
        <v>523</v>
      </c>
      <c r="L2111" s="20">
        <v>182</v>
      </c>
      <c r="M2111" s="20">
        <v>23.66</v>
      </c>
      <c r="N2111" s="20">
        <v>91660.49</v>
      </c>
      <c r="O2111" s="20">
        <v>23037.67</v>
      </c>
      <c r="P2111" s="20">
        <v>25.13</v>
      </c>
      <c r="Q2111" s="20">
        <v>114698.16</v>
      </c>
      <c r="R2111" s="20">
        <v>0</v>
      </c>
      <c r="S2111" s="20">
        <v>0</v>
      </c>
      <c r="T2111" s="20">
        <v>0</v>
      </c>
      <c r="U2111" s="20">
        <v>114698.16</v>
      </c>
      <c r="V2111" s="20">
        <v>23037.67</v>
      </c>
      <c r="W2111" s="20">
        <v>25.13</v>
      </c>
      <c r="X2111" s="20">
        <v>0.01</v>
      </c>
      <c r="Y2111" s="19">
        <v>2023</v>
      </c>
      <c r="Z2111" s="19">
        <v>8</v>
      </c>
    </row>
    <row r="2112" spans="1:26" x14ac:dyDescent="0.25">
      <c r="A2112" s="19">
        <v>202309</v>
      </c>
      <c r="B2112" s="19">
        <v>1667</v>
      </c>
      <c r="C2112" s="19" t="s">
        <v>178</v>
      </c>
      <c r="F2112" s="19">
        <v>10</v>
      </c>
      <c r="G2112" s="19" t="s">
        <v>173</v>
      </c>
      <c r="H2112" s="19">
        <v>0</v>
      </c>
      <c r="J2112" s="19">
        <v>1</v>
      </c>
      <c r="K2112" s="20" t="s">
        <v>523</v>
      </c>
      <c r="L2112" s="20">
        <v>229</v>
      </c>
      <c r="M2112" s="20">
        <v>29.77</v>
      </c>
      <c r="N2112" s="20">
        <v>120382.58</v>
      </c>
      <c r="O2112" s="20">
        <v>29677.79</v>
      </c>
      <c r="P2112" s="20">
        <v>24.65</v>
      </c>
      <c r="Q2112" s="20">
        <v>150060.37</v>
      </c>
      <c r="R2112" s="20">
        <v>0</v>
      </c>
      <c r="S2112" s="20">
        <v>0</v>
      </c>
      <c r="T2112" s="20">
        <v>0</v>
      </c>
      <c r="U2112" s="20">
        <v>150060.37</v>
      </c>
      <c r="V2112" s="20">
        <v>29677.79</v>
      </c>
      <c r="W2112" s="20">
        <v>24.65</v>
      </c>
      <c r="X2112" s="20">
        <v>0.01</v>
      </c>
      <c r="Y2112" s="19">
        <v>2023</v>
      </c>
      <c r="Z2112" s="19">
        <v>9</v>
      </c>
    </row>
    <row r="2113" spans="1:26" x14ac:dyDescent="0.25">
      <c r="A2113" s="19">
        <v>202310</v>
      </c>
      <c r="B2113" s="19">
        <v>1667</v>
      </c>
      <c r="C2113" s="19" t="s">
        <v>178</v>
      </c>
      <c r="F2113" s="19">
        <v>10</v>
      </c>
      <c r="G2113" s="19" t="s">
        <v>173</v>
      </c>
      <c r="H2113" s="19">
        <v>0</v>
      </c>
      <c r="J2113" s="19">
        <v>1</v>
      </c>
      <c r="K2113" s="20" t="s">
        <v>523</v>
      </c>
      <c r="L2113" s="20">
        <v>285</v>
      </c>
      <c r="M2113" s="20">
        <v>37.049999999999997</v>
      </c>
      <c r="N2113" s="20">
        <v>161546.21</v>
      </c>
      <c r="O2113" s="20">
        <v>40301.629999999997</v>
      </c>
      <c r="P2113" s="20">
        <v>24.95</v>
      </c>
      <c r="Q2113" s="20">
        <v>201847.84</v>
      </c>
      <c r="R2113" s="20">
        <v>0</v>
      </c>
      <c r="S2113" s="20">
        <v>0</v>
      </c>
      <c r="T2113" s="20">
        <v>0</v>
      </c>
      <c r="U2113" s="20">
        <v>201847.84</v>
      </c>
      <c r="V2113" s="20">
        <v>40301.629999999997</v>
      </c>
      <c r="W2113" s="20">
        <v>24.95</v>
      </c>
      <c r="X2113" s="20">
        <v>0.01</v>
      </c>
      <c r="Y2113" s="19">
        <v>2023</v>
      </c>
      <c r="Z2113" s="19">
        <v>10</v>
      </c>
    </row>
    <row r="2114" spans="1:26" x14ac:dyDescent="0.25">
      <c r="A2114" s="19">
        <v>202311</v>
      </c>
      <c r="B2114" s="19">
        <v>1667</v>
      </c>
      <c r="C2114" s="19" t="s">
        <v>178</v>
      </c>
      <c r="F2114" s="19">
        <v>10</v>
      </c>
      <c r="G2114" s="19" t="s">
        <v>173</v>
      </c>
      <c r="H2114" s="19">
        <v>0</v>
      </c>
      <c r="J2114" s="19">
        <v>1</v>
      </c>
      <c r="K2114" s="20" t="s">
        <v>523</v>
      </c>
      <c r="L2114" s="20">
        <v>110</v>
      </c>
      <c r="M2114" s="20">
        <v>14.3</v>
      </c>
      <c r="N2114" s="20">
        <v>66605</v>
      </c>
      <c r="O2114" s="20">
        <v>16480.419999999998</v>
      </c>
      <c r="P2114" s="20">
        <v>24.74</v>
      </c>
      <c r="Q2114" s="20">
        <v>83085.42</v>
      </c>
      <c r="R2114" s="20">
        <v>0</v>
      </c>
      <c r="S2114" s="20">
        <v>0</v>
      </c>
      <c r="T2114" s="20">
        <v>0</v>
      </c>
      <c r="U2114" s="20">
        <v>83085.42</v>
      </c>
      <c r="V2114" s="20">
        <v>16480.419999999998</v>
      </c>
      <c r="W2114" s="20">
        <v>24.74</v>
      </c>
      <c r="X2114" s="20">
        <v>0</v>
      </c>
      <c r="Y2114" s="19">
        <v>2023</v>
      </c>
      <c r="Z2114" s="19">
        <v>11</v>
      </c>
    </row>
    <row r="2115" spans="1:26" x14ac:dyDescent="0.25">
      <c r="A2115" s="19">
        <v>202312</v>
      </c>
      <c r="B2115" s="19">
        <v>1667</v>
      </c>
      <c r="C2115" s="19" t="s">
        <v>178</v>
      </c>
      <c r="F2115" s="19">
        <v>10</v>
      </c>
      <c r="G2115" s="19" t="s">
        <v>173</v>
      </c>
      <c r="H2115" s="19">
        <v>0</v>
      </c>
      <c r="J2115" s="19">
        <v>1</v>
      </c>
      <c r="K2115" s="20" t="s">
        <v>523</v>
      </c>
      <c r="L2115" s="20">
        <v>124</v>
      </c>
      <c r="M2115" s="20">
        <v>16.12</v>
      </c>
      <c r="N2115" s="20">
        <v>89530.68</v>
      </c>
      <c r="O2115" s="20">
        <v>22086.28</v>
      </c>
      <c r="P2115" s="20">
        <v>24.67</v>
      </c>
      <c r="Q2115" s="20">
        <v>111616.96000000001</v>
      </c>
      <c r="R2115" s="20">
        <v>0</v>
      </c>
      <c r="S2115" s="20">
        <v>0</v>
      </c>
      <c r="T2115" s="20">
        <v>0</v>
      </c>
      <c r="U2115" s="20">
        <v>111616.96000000001</v>
      </c>
      <c r="V2115" s="20">
        <v>22086.28</v>
      </c>
      <c r="W2115" s="20">
        <v>24.67</v>
      </c>
      <c r="X2115" s="20">
        <v>0.01</v>
      </c>
      <c r="Y2115" s="19">
        <v>2023</v>
      </c>
      <c r="Z2115" s="19">
        <v>12</v>
      </c>
    </row>
    <row r="2116" spans="1:26" x14ac:dyDescent="0.25">
      <c r="A2116" s="19">
        <v>202401</v>
      </c>
      <c r="B2116" s="19">
        <v>1667</v>
      </c>
      <c r="C2116" s="19" t="s">
        <v>178</v>
      </c>
      <c r="F2116" s="19">
        <v>10</v>
      </c>
      <c r="G2116" s="19" t="s">
        <v>173</v>
      </c>
      <c r="H2116" s="19">
        <v>0</v>
      </c>
      <c r="J2116" s="19">
        <v>1</v>
      </c>
      <c r="K2116" s="20" t="s">
        <v>523</v>
      </c>
      <c r="L2116" s="20">
        <v>206</v>
      </c>
      <c r="M2116" s="20">
        <v>26.78</v>
      </c>
      <c r="N2116" s="20">
        <v>198180.88</v>
      </c>
      <c r="O2116" s="20">
        <v>49354.15</v>
      </c>
      <c r="P2116" s="20">
        <v>24.9</v>
      </c>
      <c r="Q2116" s="20">
        <v>247535.03</v>
      </c>
      <c r="R2116" s="20">
        <v>0</v>
      </c>
      <c r="S2116" s="20">
        <v>0</v>
      </c>
      <c r="T2116" s="20">
        <v>0</v>
      </c>
      <c r="U2116" s="20">
        <v>247535.03</v>
      </c>
      <c r="V2116" s="20">
        <v>49354.15</v>
      </c>
      <c r="W2116" s="20">
        <v>24.9</v>
      </c>
      <c r="X2116" s="20">
        <v>0.01</v>
      </c>
      <c r="Y2116" s="19">
        <v>2024</v>
      </c>
      <c r="Z2116" s="19">
        <v>1</v>
      </c>
    </row>
    <row r="2117" spans="1:26" x14ac:dyDescent="0.25">
      <c r="A2117" s="19">
        <v>202402</v>
      </c>
      <c r="B2117" s="19">
        <v>1667</v>
      </c>
      <c r="C2117" s="19" t="s">
        <v>178</v>
      </c>
      <c r="F2117" s="19">
        <v>10</v>
      </c>
      <c r="G2117" s="19" t="s">
        <v>173</v>
      </c>
      <c r="H2117" s="19">
        <v>0</v>
      </c>
      <c r="J2117" s="19">
        <v>1</v>
      </c>
      <c r="K2117" s="20" t="s">
        <v>523</v>
      </c>
      <c r="L2117" s="20">
        <v>195</v>
      </c>
      <c r="M2117" s="20">
        <v>25.35</v>
      </c>
      <c r="N2117" s="20">
        <v>215824.27</v>
      </c>
      <c r="O2117" s="20">
        <v>53814.73</v>
      </c>
      <c r="P2117" s="20">
        <v>24.93</v>
      </c>
      <c r="Q2117" s="20">
        <v>269639</v>
      </c>
      <c r="R2117" s="20">
        <v>0</v>
      </c>
      <c r="S2117" s="20">
        <v>0</v>
      </c>
      <c r="T2117" s="20">
        <v>0</v>
      </c>
      <c r="U2117" s="20">
        <v>269639</v>
      </c>
      <c r="V2117" s="20">
        <v>53814.73</v>
      </c>
      <c r="W2117" s="20">
        <v>24.93</v>
      </c>
      <c r="X2117" s="20">
        <v>0.01</v>
      </c>
      <c r="Y2117" s="19">
        <v>2024</v>
      </c>
      <c r="Z2117" s="19">
        <v>2</v>
      </c>
    </row>
    <row r="2118" spans="1:26" x14ac:dyDescent="0.25">
      <c r="A2118" s="19">
        <v>202403</v>
      </c>
      <c r="B2118" s="19">
        <v>1667</v>
      </c>
      <c r="C2118" s="19" t="s">
        <v>178</v>
      </c>
      <c r="F2118" s="19">
        <v>10</v>
      </c>
      <c r="G2118" s="19" t="s">
        <v>173</v>
      </c>
      <c r="H2118" s="19">
        <v>0</v>
      </c>
      <c r="J2118" s="19">
        <v>1</v>
      </c>
      <c r="K2118" s="20" t="s">
        <v>523</v>
      </c>
      <c r="L2118" s="20">
        <v>217</v>
      </c>
      <c r="M2118" s="20">
        <v>28.21</v>
      </c>
      <c r="N2118" s="20">
        <v>291402.78999999998</v>
      </c>
      <c r="O2118" s="20">
        <v>72601.69</v>
      </c>
      <c r="P2118" s="20">
        <v>24.91</v>
      </c>
      <c r="Q2118" s="20">
        <v>364004.48</v>
      </c>
      <c r="R2118" s="20">
        <v>0</v>
      </c>
      <c r="S2118" s="20">
        <v>0</v>
      </c>
      <c r="T2118" s="20">
        <v>0</v>
      </c>
      <c r="U2118" s="20">
        <v>364004.48</v>
      </c>
      <c r="V2118" s="20">
        <v>72601.69</v>
      </c>
      <c r="W2118" s="20">
        <v>24.91</v>
      </c>
      <c r="X2118" s="20">
        <v>0.02</v>
      </c>
      <c r="Y2118" s="19">
        <v>2024</v>
      </c>
      <c r="Z2118" s="19">
        <v>3</v>
      </c>
    </row>
    <row r="2119" spans="1:26" x14ac:dyDescent="0.25">
      <c r="A2119" s="19">
        <v>202404</v>
      </c>
      <c r="B2119" s="19">
        <v>1667</v>
      </c>
      <c r="C2119" s="19" t="s">
        <v>178</v>
      </c>
      <c r="F2119" s="19">
        <v>10</v>
      </c>
      <c r="G2119" s="19" t="s">
        <v>173</v>
      </c>
      <c r="H2119" s="19">
        <v>0</v>
      </c>
      <c r="J2119" s="19">
        <v>1</v>
      </c>
      <c r="K2119" s="20" t="s">
        <v>523</v>
      </c>
      <c r="L2119" s="20">
        <v>36</v>
      </c>
      <c r="M2119" s="20">
        <v>4.68</v>
      </c>
      <c r="N2119" s="20">
        <v>50549.82</v>
      </c>
      <c r="O2119" s="20">
        <v>12384.76</v>
      </c>
      <c r="P2119" s="20">
        <v>24.5</v>
      </c>
      <c r="Q2119" s="20">
        <v>62934.58</v>
      </c>
      <c r="R2119" s="20">
        <v>0</v>
      </c>
      <c r="S2119" s="20">
        <v>0</v>
      </c>
      <c r="T2119" s="20">
        <v>0</v>
      </c>
      <c r="U2119" s="20">
        <v>62934.58</v>
      </c>
      <c r="V2119" s="20">
        <v>12384.76</v>
      </c>
      <c r="W2119" s="20">
        <v>24.5</v>
      </c>
      <c r="X2119" s="20">
        <v>0</v>
      </c>
      <c r="Y2119" s="19">
        <v>2024</v>
      </c>
      <c r="Z2119" s="19">
        <v>4</v>
      </c>
    </row>
    <row r="2120" spans="1:26" x14ac:dyDescent="0.25">
      <c r="A2120" s="19">
        <v>202309</v>
      </c>
      <c r="B2120" s="19">
        <v>1880</v>
      </c>
      <c r="C2120" s="19" t="s">
        <v>179</v>
      </c>
      <c r="F2120" s="19">
        <v>10</v>
      </c>
      <c r="G2120" s="19" t="s">
        <v>173</v>
      </c>
      <c r="H2120" s="19">
        <v>0</v>
      </c>
      <c r="J2120" s="19">
        <v>1</v>
      </c>
      <c r="K2120" s="20" t="s">
        <v>523</v>
      </c>
      <c r="L2120" s="20">
        <v>23</v>
      </c>
      <c r="M2120" s="20">
        <v>80.709999999999994</v>
      </c>
      <c r="N2120" s="20">
        <v>134676.79</v>
      </c>
      <c r="O2120" s="20">
        <v>33669.339999999997</v>
      </c>
      <c r="P2120" s="20">
        <v>25</v>
      </c>
      <c r="Q2120" s="20">
        <v>168346.13</v>
      </c>
      <c r="R2120" s="20">
        <v>0</v>
      </c>
      <c r="S2120" s="20">
        <v>0</v>
      </c>
      <c r="T2120" s="20">
        <v>0</v>
      </c>
      <c r="U2120" s="20">
        <v>168346.18</v>
      </c>
      <c r="V2120" s="20">
        <v>33669.339999999997</v>
      </c>
      <c r="W2120" s="20">
        <v>25</v>
      </c>
      <c r="X2120" s="20">
        <v>0.01</v>
      </c>
      <c r="Y2120" s="19">
        <v>2023</v>
      </c>
      <c r="Z2120" s="19">
        <v>9</v>
      </c>
    </row>
    <row r="2121" spans="1:26" x14ac:dyDescent="0.25">
      <c r="A2121" s="19">
        <v>202310</v>
      </c>
      <c r="B2121" s="19">
        <v>1880</v>
      </c>
      <c r="C2121" s="19" t="s">
        <v>179</v>
      </c>
      <c r="F2121" s="19">
        <v>10</v>
      </c>
      <c r="G2121" s="19" t="s">
        <v>173</v>
      </c>
      <c r="H2121" s="19">
        <v>0</v>
      </c>
      <c r="J2121" s="19">
        <v>1</v>
      </c>
      <c r="K2121" s="20" t="s">
        <v>523</v>
      </c>
      <c r="L2121" s="20">
        <v>99</v>
      </c>
      <c r="M2121" s="20">
        <v>340.77</v>
      </c>
      <c r="N2121" s="20">
        <v>605437.17000000004</v>
      </c>
      <c r="O2121" s="20">
        <v>151358.1</v>
      </c>
      <c r="P2121" s="20">
        <v>25</v>
      </c>
      <c r="Q2121" s="20">
        <v>756795.27</v>
      </c>
      <c r="R2121" s="20">
        <v>19889.080000000002</v>
      </c>
      <c r="S2121" s="20">
        <v>0</v>
      </c>
      <c r="T2121" s="20">
        <v>0</v>
      </c>
      <c r="U2121" s="20">
        <v>736906.73</v>
      </c>
      <c r="V2121" s="20">
        <v>131469.01999999999</v>
      </c>
      <c r="W2121" s="20">
        <v>21.71</v>
      </c>
      <c r="X2121" s="20">
        <v>0.03</v>
      </c>
      <c r="Y2121" s="19">
        <v>2023</v>
      </c>
      <c r="Z2121" s="19">
        <v>10</v>
      </c>
    </row>
    <row r="2122" spans="1:26" x14ac:dyDescent="0.25">
      <c r="A2122" s="19">
        <v>202311</v>
      </c>
      <c r="B2122" s="19">
        <v>1880</v>
      </c>
      <c r="C2122" s="19" t="s">
        <v>179</v>
      </c>
      <c r="F2122" s="19">
        <v>10</v>
      </c>
      <c r="G2122" s="19" t="s">
        <v>173</v>
      </c>
      <c r="H2122" s="19">
        <v>0</v>
      </c>
      <c r="J2122" s="19">
        <v>1</v>
      </c>
      <c r="K2122" s="20" t="s">
        <v>523</v>
      </c>
      <c r="L2122" s="20">
        <v>71</v>
      </c>
      <c r="M2122" s="20">
        <v>249.4</v>
      </c>
      <c r="N2122" s="20">
        <v>539463.21</v>
      </c>
      <c r="O2122" s="20">
        <v>134865.31</v>
      </c>
      <c r="P2122" s="20">
        <v>25</v>
      </c>
      <c r="Q2122" s="20">
        <v>674328.52</v>
      </c>
      <c r="R2122" s="20">
        <v>33716.410000000003</v>
      </c>
      <c r="S2122" s="20">
        <v>0</v>
      </c>
      <c r="T2122" s="20">
        <v>0</v>
      </c>
      <c r="U2122" s="20">
        <v>640612.18999999994</v>
      </c>
      <c r="V2122" s="20">
        <v>101148.9</v>
      </c>
      <c r="W2122" s="20">
        <v>18.75</v>
      </c>
      <c r="X2122" s="20">
        <v>0.02</v>
      </c>
      <c r="Y2122" s="19">
        <v>2023</v>
      </c>
      <c r="Z2122" s="19">
        <v>11</v>
      </c>
    </row>
    <row r="2123" spans="1:26" x14ac:dyDescent="0.25">
      <c r="A2123" s="19">
        <v>202312</v>
      </c>
      <c r="B2123" s="19">
        <v>1880</v>
      </c>
      <c r="C2123" s="19" t="s">
        <v>179</v>
      </c>
      <c r="F2123" s="19">
        <v>10</v>
      </c>
      <c r="G2123" s="19" t="s">
        <v>173</v>
      </c>
      <c r="H2123" s="19">
        <v>0</v>
      </c>
      <c r="J2123" s="19">
        <v>1</v>
      </c>
      <c r="K2123" s="20" t="s">
        <v>523</v>
      </c>
      <c r="L2123" s="20">
        <v>54</v>
      </c>
      <c r="M2123" s="20">
        <v>193.3</v>
      </c>
      <c r="N2123" s="20">
        <v>501998.78</v>
      </c>
      <c r="O2123" s="20">
        <v>125499.24</v>
      </c>
      <c r="P2123" s="20">
        <v>25</v>
      </c>
      <c r="Q2123" s="20">
        <v>627498.02</v>
      </c>
      <c r="R2123" s="20">
        <v>31374.94</v>
      </c>
      <c r="S2123" s="20">
        <v>0</v>
      </c>
      <c r="T2123" s="20">
        <v>0</v>
      </c>
      <c r="U2123" s="20">
        <v>596123.59</v>
      </c>
      <c r="V2123" s="20">
        <v>94124.3</v>
      </c>
      <c r="W2123" s="20">
        <v>18.75</v>
      </c>
      <c r="X2123" s="20">
        <v>0.02</v>
      </c>
      <c r="Y2123" s="19">
        <v>2023</v>
      </c>
      <c r="Z2123" s="19">
        <v>12</v>
      </c>
    </row>
    <row r="2124" spans="1:26" x14ac:dyDescent="0.25">
      <c r="A2124" s="19">
        <v>202401</v>
      </c>
      <c r="B2124" s="19">
        <v>1880</v>
      </c>
      <c r="C2124" s="19" t="s">
        <v>179</v>
      </c>
      <c r="F2124" s="19">
        <v>10</v>
      </c>
      <c r="G2124" s="19" t="s">
        <v>173</v>
      </c>
      <c r="H2124" s="19">
        <v>0</v>
      </c>
      <c r="J2124" s="19">
        <v>1</v>
      </c>
      <c r="K2124" s="20" t="s">
        <v>523</v>
      </c>
      <c r="L2124" s="20">
        <v>47</v>
      </c>
      <c r="M2124" s="20">
        <v>160.33000000000001</v>
      </c>
      <c r="N2124" s="20">
        <v>510567.65</v>
      </c>
      <c r="O2124" s="20">
        <v>127641.1</v>
      </c>
      <c r="P2124" s="20">
        <v>25</v>
      </c>
      <c r="Q2124" s="20">
        <v>638208.75</v>
      </c>
      <c r="R2124" s="20">
        <v>31910.5</v>
      </c>
      <c r="S2124" s="20">
        <v>0</v>
      </c>
      <c r="T2124" s="20">
        <v>0</v>
      </c>
      <c r="U2124" s="20">
        <v>606298.87</v>
      </c>
      <c r="V2124" s="20">
        <v>95730.6</v>
      </c>
      <c r="W2124" s="20">
        <v>18.75</v>
      </c>
      <c r="X2124" s="20">
        <v>0.02</v>
      </c>
      <c r="Y2124" s="19">
        <v>2024</v>
      </c>
      <c r="Z2124" s="19">
        <v>1</v>
      </c>
    </row>
    <row r="2125" spans="1:26" x14ac:dyDescent="0.25">
      <c r="A2125" s="19">
        <v>202306</v>
      </c>
      <c r="B2125" s="19">
        <v>4663</v>
      </c>
      <c r="C2125" s="19" t="s">
        <v>180</v>
      </c>
      <c r="F2125" s="19">
        <v>10</v>
      </c>
      <c r="G2125" s="19" t="s">
        <v>173</v>
      </c>
      <c r="H2125" s="19">
        <v>0</v>
      </c>
      <c r="J2125" s="19">
        <v>1</v>
      </c>
      <c r="K2125" s="20" t="s">
        <v>523</v>
      </c>
      <c r="L2125" s="20">
        <v>68</v>
      </c>
      <c r="M2125" s="20">
        <v>33.700000000000003</v>
      </c>
      <c r="N2125" s="20">
        <v>56160.37</v>
      </c>
      <c r="O2125" s="20">
        <v>14016.6</v>
      </c>
      <c r="P2125" s="20">
        <v>24.96</v>
      </c>
      <c r="Q2125" s="20">
        <v>70176.97</v>
      </c>
      <c r="R2125" s="20">
        <v>0</v>
      </c>
      <c r="S2125" s="20">
        <v>0</v>
      </c>
      <c r="T2125" s="20">
        <v>0</v>
      </c>
      <c r="U2125" s="20">
        <v>70176.850000000006</v>
      </c>
      <c r="V2125" s="20">
        <v>14016.6</v>
      </c>
      <c r="W2125" s="20">
        <v>24.96</v>
      </c>
      <c r="X2125" s="20">
        <v>0</v>
      </c>
      <c r="Y2125" s="19">
        <v>2023</v>
      </c>
      <c r="Z2125" s="19">
        <v>6</v>
      </c>
    </row>
    <row r="2126" spans="1:26" x14ac:dyDescent="0.25">
      <c r="A2126" s="19">
        <v>202307</v>
      </c>
      <c r="B2126" s="19">
        <v>4663</v>
      </c>
      <c r="C2126" s="19" t="s">
        <v>180</v>
      </c>
      <c r="F2126" s="19">
        <v>10</v>
      </c>
      <c r="G2126" s="19" t="s">
        <v>173</v>
      </c>
      <c r="H2126" s="19">
        <v>0</v>
      </c>
      <c r="J2126" s="19">
        <v>1</v>
      </c>
      <c r="K2126" s="20" t="s">
        <v>523</v>
      </c>
      <c r="L2126" s="20">
        <v>75</v>
      </c>
      <c r="M2126" s="20">
        <v>38.22</v>
      </c>
      <c r="N2126" s="20">
        <v>69783.97</v>
      </c>
      <c r="O2126" s="20">
        <v>17362.830000000002</v>
      </c>
      <c r="P2126" s="20">
        <v>24.88</v>
      </c>
      <c r="Q2126" s="20">
        <v>87146.8</v>
      </c>
      <c r="R2126" s="20">
        <v>0</v>
      </c>
      <c r="S2126" s="20">
        <v>0</v>
      </c>
      <c r="T2126" s="20">
        <v>0</v>
      </c>
      <c r="U2126" s="20">
        <v>87146.81</v>
      </c>
      <c r="V2126" s="20">
        <v>17362.830000000002</v>
      </c>
      <c r="W2126" s="20">
        <v>24.88</v>
      </c>
      <c r="X2126" s="20">
        <v>0</v>
      </c>
      <c r="Y2126" s="19">
        <v>2023</v>
      </c>
      <c r="Z2126" s="19">
        <v>7</v>
      </c>
    </row>
    <row r="2127" spans="1:26" x14ac:dyDescent="0.25">
      <c r="A2127" s="19">
        <v>202308</v>
      </c>
      <c r="B2127" s="19">
        <v>4663</v>
      </c>
      <c r="C2127" s="19" t="s">
        <v>180</v>
      </c>
      <c r="F2127" s="19">
        <v>10</v>
      </c>
      <c r="G2127" s="19" t="s">
        <v>173</v>
      </c>
      <c r="H2127" s="19">
        <v>0</v>
      </c>
      <c r="J2127" s="19">
        <v>1</v>
      </c>
      <c r="K2127" s="20" t="s">
        <v>523</v>
      </c>
      <c r="L2127" s="20">
        <v>90</v>
      </c>
      <c r="M2127" s="20">
        <v>44.46</v>
      </c>
      <c r="N2127" s="20">
        <v>87235.17</v>
      </c>
      <c r="O2127" s="20">
        <v>21638.38</v>
      </c>
      <c r="P2127" s="20">
        <v>24.8</v>
      </c>
      <c r="Q2127" s="20">
        <v>108873.55</v>
      </c>
      <c r="R2127" s="20">
        <v>0</v>
      </c>
      <c r="S2127" s="20">
        <v>0</v>
      </c>
      <c r="T2127" s="20">
        <v>0</v>
      </c>
      <c r="U2127" s="20">
        <v>108873.45</v>
      </c>
      <c r="V2127" s="20">
        <v>21638.38</v>
      </c>
      <c r="W2127" s="20">
        <v>24.8</v>
      </c>
      <c r="X2127" s="20">
        <v>0.01</v>
      </c>
      <c r="Y2127" s="19">
        <v>2023</v>
      </c>
      <c r="Z2127" s="19">
        <v>8</v>
      </c>
    </row>
    <row r="2128" spans="1:26" x14ac:dyDescent="0.25">
      <c r="A2128" s="19">
        <v>202309</v>
      </c>
      <c r="B2128" s="19">
        <v>4663</v>
      </c>
      <c r="C2128" s="19" t="s">
        <v>180</v>
      </c>
      <c r="F2128" s="19">
        <v>10</v>
      </c>
      <c r="G2128" s="19" t="s">
        <v>173</v>
      </c>
      <c r="H2128" s="19">
        <v>0</v>
      </c>
      <c r="J2128" s="19">
        <v>1</v>
      </c>
      <c r="K2128" s="20" t="s">
        <v>523</v>
      </c>
      <c r="L2128" s="20">
        <v>70</v>
      </c>
      <c r="M2128" s="20">
        <v>31.69</v>
      </c>
      <c r="N2128" s="20">
        <v>65197.22</v>
      </c>
      <c r="O2128" s="20">
        <v>16107</v>
      </c>
      <c r="P2128" s="20">
        <v>24.71</v>
      </c>
      <c r="Q2128" s="20">
        <v>81304.22</v>
      </c>
      <c r="R2128" s="20">
        <v>0</v>
      </c>
      <c r="S2128" s="20">
        <v>0</v>
      </c>
      <c r="T2128" s="20">
        <v>0</v>
      </c>
      <c r="U2128" s="20">
        <v>81304.289999999994</v>
      </c>
      <c r="V2128" s="20">
        <v>16107</v>
      </c>
      <c r="W2128" s="20">
        <v>24.71</v>
      </c>
      <c r="X2128" s="20">
        <v>0</v>
      </c>
      <c r="Y2128" s="19">
        <v>2023</v>
      </c>
      <c r="Z2128" s="19">
        <v>9</v>
      </c>
    </row>
    <row r="2129" spans="1:26" x14ac:dyDescent="0.25">
      <c r="A2129" s="19">
        <v>202310</v>
      </c>
      <c r="B2129" s="19">
        <v>4663</v>
      </c>
      <c r="C2129" s="19" t="s">
        <v>180</v>
      </c>
      <c r="F2129" s="19">
        <v>10</v>
      </c>
      <c r="G2129" s="19" t="s">
        <v>173</v>
      </c>
      <c r="H2129" s="19">
        <v>0</v>
      </c>
      <c r="J2129" s="19">
        <v>1</v>
      </c>
      <c r="K2129" s="20" t="s">
        <v>523</v>
      </c>
      <c r="L2129" s="20">
        <v>84</v>
      </c>
      <c r="M2129" s="20">
        <v>42.06</v>
      </c>
      <c r="N2129" s="20">
        <v>93129.32</v>
      </c>
      <c r="O2129" s="20">
        <v>23266.61</v>
      </c>
      <c r="P2129" s="20">
        <v>24.98</v>
      </c>
      <c r="Q2129" s="20">
        <v>116395.93</v>
      </c>
      <c r="R2129" s="20">
        <v>0</v>
      </c>
      <c r="S2129" s="20">
        <v>0</v>
      </c>
      <c r="T2129" s="20">
        <v>0</v>
      </c>
      <c r="U2129" s="20">
        <v>116395.84</v>
      </c>
      <c r="V2129" s="20">
        <v>23266.61</v>
      </c>
      <c r="W2129" s="20">
        <v>24.98</v>
      </c>
      <c r="X2129" s="20">
        <v>0.01</v>
      </c>
      <c r="Y2129" s="19">
        <v>2023</v>
      </c>
      <c r="Z2129" s="19">
        <v>10</v>
      </c>
    </row>
    <row r="2130" spans="1:26" x14ac:dyDescent="0.25">
      <c r="A2130" s="19">
        <v>202311</v>
      </c>
      <c r="B2130" s="19">
        <v>4663</v>
      </c>
      <c r="C2130" s="19" t="s">
        <v>180</v>
      </c>
      <c r="F2130" s="19">
        <v>10</v>
      </c>
      <c r="G2130" s="19" t="s">
        <v>173</v>
      </c>
      <c r="H2130" s="19">
        <v>0</v>
      </c>
      <c r="J2130" s="19">
        <v>1</v>
      </c>
      <c r="K2130" s="20" t="s">
        <v>523</v>
      </c>
      <c r="L2130" s="20">
        <v>61</v>
      </c>
      <c r="M2130" s="20">
        <v>26.45</v>
      </c>
      <c r="N2130" s="20">
        <v>64730.15</v>
      </c>
      <c r="O2130" s="20">
        <v>16007.14</v>
      </c>
      <c r="P2130" s="20">
        <v>24.73</v>
      </c>
      <c r="Q2130" s="20">
        <v>80737.289999999994</v>
      </c>
      <c r="R2130" s="20">
        <v>0</v>
      </c>
      <c r="S2130" s="20">
        <v>0</v>
      </c>
      <c r="T2130" s="20">
        <v>0</v>
      </c>
      <c r="U2130" s="20">
        <v>80737.31</v>
      </c>
      <c r="V2130" s="20">
        <v>16007.14</v>
      </c>
      <c r="W2130" s="20">
        <v>24.73</v>
      </c>
      <c r="X2130" s="20">
        <v>0</v>
      </c>
      <c r="Y2130" s="19">
        <v>2023</v>
      </c>
      <c r="Z2130" s="19">
        <v>11</v>
      </c>
    </row>
    <row r="2131" spans="1:26" x14ac:dyDescent="0.25">
      <c r="A2131" s="19">
        <v>202312</v>
      </c>
      <c r="B2131" s="19">
        <v>4663</v>
      </c>
      <c r="C2131" s="19" t="s">
        <v>180</v>
      </c>
      <c r="F2131" s="19">
        <v>10</v>
      </c>
      <c r="G2131" s="19" t="s">
        <v>173</v>
      </c>
      <c r="H2131" s="19">
        <v>0</v>
      </c>
      <c r="J2131" s="19">
        <v>1</v>
      </c>
      <c r="K2131" s="20" t="s">
        <v>523</v>
      </c>
      <c r="L2131" s="20">
        <v>56</v>
      </c>
      <c r="M2131" s="20">
        <v>26.83</v>
      </c>
      <c r="N2131" s="20">
        <v>79121.009999999995</v>
      </c>
      <c r="O2131" s="20">
        <v>19715.05</v>
      </c>
      <c r="P2131" s="20">
        <v>24.92</v>
      </c>
      <c r="Q2131" s="20">
        <v>98836.06</v>
      </c>
      <c r="R2131" s="20">
        <v>0</v>
      </c>
      <c r="S2131" s="20">
        <v>0</v>
      </c>
      <c r="T2131" s="20">
        <v>0</v>
      </c>
      <c r="U2131" s="20">
        <v>98836.15</v>
      </c>
      <c r="V2131" s="20">
        <v>19715.05</v>
      </c>
      <c r="W2131" s="20">
        <v>24.92</v>
      </c>
      <c r="X2131" s="20">
        <v>0</v>
      </c>
      <c r="Y2131" s="19">
        <v>2023</v>
      </c>
      <c r="Z2131" s="19">
        <v>12</v>
      </c>
    </row>
    <row r="2132" spans="1:26" x14ac:dyDescent="0.25">
      <c r="A2132" s="19">
        <v>202401</v>
      </c>
      <c r="B2132" s="19">
        <v>4663</v>
      </c>
      <c r="C2132" s="19" t="s">
        <v>180</v>
      </c>
      <c r="F2132" s="19">
        <v>10</v>
      </c>
      <c r="G2132" s="19" t="s">
        <v>173</v>
      </c>
      <c r="H2132" s="19">
        <v>0</v>
      </c>
      <c r="J2132" s="19">
        <v>1</v>
      </c>
      <c r="K2132" s="20" t="s">
        <v>523</v>
      </c>
      <c r="L2132" s="20">
        <v>63</v>
      </c>
      <c r="M2132" s="20">
        <v>31.29</v>
      </c>
      <c r="N2132" s="20">
        <v>117083.2</v>
      </c>
      <c r="O2132" s="20">
        <v>29307.24</v>
      </c>
      <c r="P2132" s="20">
        <v>25.03</v>
      </c>
      <c r="Q2132" s="20">
        <v>146390.44</v>
      </c>
      <c r="R2132" s="20">
        <v>0</v>
      </c>
      <c r="S2132" s="20">
        <v>0</v>
      </c>
      <c r="T2132" s="20">
        <v>0</v>
      </c>
      <c r="U2132" s="20">
        <v>146390.34</v>
      </c>
      <c r="V2132" s="20">
        <v>29307.24</v>
      </c>
      <c r="W2132" s="20">
        <v>25.03</v>
      </c>
      <c r="X2132" s="20">
        <v>0.01</v>
      </c>
      <c r="Y2132" s="19">
        <v>2024</v>
      </c>
      <c r="Z2132" s="19">
        <v>1</v>
      </c>
    </row>
    <row r="2133" spans="1:26" x14ac:dyDescent="0.25">
      <c r="A2133" s="19">
        <v>202402</v>
      </c>
      <c r="B2133" s="19">
        <v>4663</v>
      </c>
      <c r="C2133" s="19" t="s">
        <v>180</v>
      </c>
      <c r="F2133" s="19">
        <v>10</v>
      </c>
      <c r="G2133" s="19" t="s">
        <v>173</v>
      </c>
      <c r="H2133" s="19">
        <v>0</v>
      </c>
      <c r="J2133" s="19">
        <v>1</v>
      </c>
      <c r="K2133" s="20" t="s">
        <v>523</v>
      </c>
      <c r="L2133" s="20">
        <v>57</v>
      </c>
      <c r="M2133" s="20">
        <v>27.97</v>
      </c>
      <c r="N2133" s="20">
        <v>125431.28</v>
      </c>
      <c r="O2133" s="20">
        <v>31093.41</v>
      </c>
      <c r="P2133" s="20">
        <v>24.79</v>
      </c>
      <c r="Q2133" s="20">
        <v>156524.69</v>
      </c>
      <c r="R2133" s="20">
        <v>0</v>
      </c>
      <c r="S2133" s="20">
        <v>0</v>
      </c>
      <c r="T2133" s="20">
        <v>0</v>
      </c>
      <c r="U2133" s="20">
        <v>156524.75</v>
      </c>
      <c r="V2133" s="20">
        <v>31093.41</v>
      </c>
      <c r="W2133" s="20">
        <v>24.79</v>
      </c>
      <c r="X2133" s="20">
        <v>0.01</v>
      </c>
      <c r="Y2133" s="19">
        <v>2024</v>
      </c>
      <c r="Z2133" s="19">
        <v>2</v>
      </c>
    </row>
    <row r="2134" spans="1:26" x14ac:dyDescent="0.25">
      <c r="A2134" s="19">
        <v>202403</v>
      </c>
      <c r="B2134" s="19">
        <v>4663</v>
      </c>
      <c r="C2134" s="19" t="s">
        <v>180</v>
      </c>
      <c r="F2134" s="19">
        <v>10</v>
      </c>
      <c r="G2134" s="19" t="s">
        <v>173</v>
      </c>
      <c r="H2134" s="19">
        <v>0</v>
      </c>
      <c r="J2134" s="19">
        <v>1</v>
      </c>
      <c r="K2134" s="20" t="s">
        <v>523</v>
      </c>
      <c r="L2134" s="20">
        <v>43</v>
      </c>
      <c r="M2134" s="20">
        <v>21.69</v>
      </c>
      <c r="N2134" s="20">
        <v>119490.21</v>
      </c>
      <c r="O2134" s="20">
        <v>29773.61</v>
      </c>
      <c r="P2134" s="20">
        <v>24.92</v>
      </c>
      <c r="Q2134" s="20">
        <v>149263.82</v>
      </c>
      <c r="R2134" s="20">
        <v>0</v>
      </c>
      <c r="S2134" s="20">
        <v>0</v>
      </c>
      <c r="T2134" s="20">
        <v>0</v>
      </c>
      <c r="U2134" s="20">
        <v>149263.88</v>
      </c>
      <c r="V2134" s="20">
        <v>29773.61</v>
      </c>
      <c r="W2134" s="20">
        <v>24.92</v>
      </c>
      <c r="X2134" s="20">
        <v>0.01</v>
      </c>
      <c r="Y2134" s="19">
        <v>2024</v>
      </c>
      <c r="Z2134" s="19">
        <v>3</v>
      </c>
    </row>
    <row r="2135" spans="1:26" x14ac:dyDescent="0.25">
      <c r="A2135" s="19">
        <v>202404</v>
      </c>
      <c r="B2135" s="19">
        <v>4663</v>
      </c>
      <c r="C2135" s="19" t="s">
        <v>180</v>
      </c>
      <c r="F2135" s="19">
        <v>10</v>
      </c>
      <c r="G2135" s="19" t="s">
        <v>173</v>
      </c>
      <c r="H2135" s="19">
        <v>0</v>
      </c>
      <c r="J2135" s="19">
        <v>1</v>
      </c>
      <c r="K2135" s="20" t="s">
        <v>523</v>
      </c>
      <c r="L2135" s="20">
        <v>20</v>
      </c>
      <c r="M2135" s="20">
        <v>10.34</v>
      </c>
      <c r="N2135" s="20">
        <v>59164.56</v>
      </c>
      <c r="O2135" s="20">
        <v>14911.4</v>
      </c>
      <c r="P2135" s="20">
        <v>25.2</v>
      </c>
      <c r="Q2135" s="20">
        <v>74075.960000000006</v>
      </c>
      <c r="R2135" s="20">
        <v>0</v>
      </c>
      <c r="S2135" s="20">
        <v>0</v>
      </c>
      <c r="T2135" s="20">
        <v>0</v>
      </c>
      <c r="U2135" s="20">
        <v>74075.97</v>
      </c>
      <c r="V2135" s="20">
        <v>14911.4</v>
      </c>
      <c r="W2135" s="20">
        <v>25.2</v>
      </c>
      <c r="X2135" s="20">
        <v>0</v>
      </c>
      <c r="Y2135" s="19">
        <v>2024</v>
      </c>
      <c r="Z2135" s="19">
        <v>4</v>
      </c>
    </row>
    <row r="2136" spans="1:26" x14ac:dyDescent="0.25">
      <c r="A2136" s="19">
        <v>202306</v>
      </c>
      <c r="B2136" s="19">
        <v>4664</v>
      </c>
      <c r="C2136" s="19" t="s">
        <v>181</v>
      </c>
      <c r="F2136" s="19">
        <v>10</v>
      </c>
      <c r="G2136" s="19" t="s">
        <v>173</v>
      </c>
      <c r="H2136" s="19">
        <v>0</v>
      </c>
      <c r="J2136" s="19">
        <v>1</v>
      </c>
      <c r="K2136" s="20" t="s">
        <v>523</v>
      </c>
      <c r="L2136" s="20">
        <v>54</v>
      </c>
      <c r="M2136" s="20">
        <v>27.54</v>
      </c>
      <c r="N2136" s="20">
        <v>54969.01</v>
      </c>
      <c r="O2136" s="20">
        <v>13488.66</v>
      </c>
      <c r="P2136" s="20">
        <v>24.54</v>
      </c>
      <c r="Q2136" s="20">
        <v>68457.67</v>
      </c>
      <c r="R2136" s="20">
        <v>0</v>
      </c>
      <c r="S2136" s="20">
        <v>0</v>
      </c>
      <c r="T2136" s="20">
        <v>0</v>
      </c>
      <c r="U2136" s="20">
        <v>68457.8</v>
      </c>
      <c r="V2136" s="20">
        <v>13488.66</v>
      </c>
      <c r="W2136" s="20">
        <v>24.54</v>
      </c>
      <c r="X2136" s="20">
        <v>0</v>
      </c>
      <c r="Y2136" s="19">
        <v>2023</v>
      </c>
      <c r="Z2136" s="19">
        <v>6</v>
      </c>
    </row>
    <row r="2137" spans="1:26" x14ac:dyDescent="0.25">
      <c r="A2137" s="19">
        <v>202307</v>
      </c>
      <c r="B2137" s="19">
        <v>4664</v>
      </c>
      <c r="C2137" s="19" t="s">
        <v>181</v>
      </c>
      <c r="F2137" s="19">
        <v>10</v>
      </c>
      <c r="G2137" s="19" t="s">
        <v>173</v>
      </c>
      <c r="H2137" s="19">
        <v>0</v>
      </c>
      <c r="J2137" s="19">
        <v>1</v>
      </c>
      <c r="K2137" s="20" t="s">
        <v>523</v>
      </c>
      <c r="L2137" s="20">
        <v>85</v>
      </c>
      <c r="M2137" s="20">
        <v>40.65</v>
      </c>
      <c r="N2137" s="20">
        <v>88872.2</v>
      </c>
      <c r="O2137" s="20">
        <v>22245.33</v>
      </c>
      <c r="P2137" s="20">
        <v>25.03</v>
      </c>
      <c r="Q2137" s="20">
        <v>111117.53</v>
      </c>
      <c r="R2137" s="20">
        <v>0</v>
      </c>
      <c r="S2137" s="20">
        <v>0</v>
      </c>
      <c r="T2137" s="20">
        <v>0</v>
      </c>
      <c r="U2137" s="20">
        <v>111117.61</v>
      </c>
      <c r="V2137" s="20">
        <v>22245.33</v>
      </c>
      <c r="W2137" s="20">
        <v>25.03</v>
      </c>
      <c r="X2137" s="20">
        <v>0.01</v>
      </c>
      <c r="Y2137" s="19">
        <v>2023</v>
      </c>
      <c r="Z2137" s="19">
        <v>7</v>
      </c>
    </row>
    <row r="2138" spans="1:26" x14ac:dyDescent="0.25">
      <c r="A2138" s="19">
        <v>202308</v>
      </c>
      <c r="B2138" s="19">
        <v>4664</v>
      </c>
      <c r="C2138" s="19" t="s">
        <v>181</v>
      </c>
      <c r="F2138" s="19">
        <v>10</v>
      </c>
      <c r="G2138" s="19" t="s">
        <v>173</v>
      </c>
      <c r="H2138" s="19">
        <v>0</v>
      </c>
      <c r="J2138" s="19">
        <v>1</v>
      </c>
      <c r="K2138" s="20" t="s">
        <v>523</v>
      </c>
      <c r="L2138" s="20">
        <v>96</v>
      </c>
      <c r="M2138" s="20">
        <v>50.19</v>
      </c>
      <c r="N2138" s="20">
        <v>117269.54</v>
      </c>
      <c r="O2138" s="20">
        <v>29219.67</v>
      </c>
      <c r="P2138" s="20">
        <v>24.92</v>
      </c>
      <c r="Q2138" s="20">
        <v>146489.21</v>
      </c>
      <c r="R2138" s="20">
        <v>0</v>
      </c>
      <c r="S2138" s="20">
        <v>0</v>
      </c>
      <c r="T2138" s="20">
        <v>0</v>
      </c>
      <c r="U2138" s="20">
        <v>146489.22</v>
      </c>
      <c r="V2138" s="20">
        <v>29219.67</v>
      </c>
      <c r="W2138" s="20">
        <v>24.92</v>
      </c>
      <c r="X2138" s="20">
        <v>0.01</v>
      </c>
      <c r="Y2138" s="19">
        <v>2023</v>
      </c>
      <c r="Z2138" s="19">
        <v>8</v>
      </c>
    </row>
    <row r="2139" spans="1:26" x14ac:dyDescent="0.25">
      <c r="A2139" s="19">
        <v>202309</v>
      </c>
      <c r="B2139" s="19">
        <v>4664</v>
      </c>
      <c r="C2139" s="19" t="s">
        <v>181</v>
      </c>
      <c r="F2139" s="19">
        <v>10</v>
      </c>
      <c r="G2139" s="19" t="s">
        <v>173</v>
      </c>
      <c r="H2139" s="19">
        <v>0</v>
      </c>
      <c r="J2139" s="19">
        <v>1</v>
      </c>
      <c r="K2139" s="20" t="s">
        <v>523</v>
      </c>
      <c r="L2139" s="20">
        <v>92</v>
      </c>
      <c r="M2139" s="20">
        <v>47.3</v>
      </c>
      <c r="N2139" s="20">
        <v>117071.19</v>
      </c>
      <c r="O2139" s="20">
        <v>28877.25</v>
      </c>
      <c r="P2139" s="20">
        <v>24.67</v>
      </c>
      <c r="Q2139" s="20">
        <v>145948.44</v>
      </c>
      <c r="R2139" s="20">
        <v>0</v>
      </c>
      <c r="S2139" s="20">
        <v>0</v>
      </c>
      <c r="T2139" s="20">
        <v>0</v>
      </c>
      <c r="U2139" s="20">
        <v>145948.28</v>
      </c>
      <c r="V2139" s="20">
        <v>28877.25</v>
      </c>
      <c r="W2139" s="20">
        <v>24.67</v>
      </c>
      <c r="X2139" s="20">
        <v>0.01</v>
      </c>
      <c r="Y2139" s="19">
        <v>2023</v>
      </c>
      <c r="Z2139" s="19">
        <v>9</v>
      </c>
    </row>
    <row r="2140" spans="1:26" x14ac:dyDescent="0.25">
      <c r="A2140" s="19">
        <v>202310</v>
      </c>
      <c r="B2140" s="19">
        <v>4664</v>
      </c>
      <c r="C2140" s="19" t="s">
        <v>181</v>
      </c>
      <c r="F2140" s="19">
        <v>10</v>
      </c>
      <c r="G2140" s="19" t="s">
        <v>173</v>
      </c>
      <c r="H2140" s="19">
        <v>0</v>
      </c>
      <c r="J2140" s="19">
        <v>1</v>
      </c>
      <c r="K2140" s="20" t="s">
        <v>523</v>
      </c>
      <c r="L2140" s="20">
        <v>79</v>
      </c>
      <c r="M2140" s="20">
        <v>39.01</v>
      </c>
      <c r="N2140" s="20">
        <v>102554.09</v>
      </c>
      <c r="O2140" s="20">
        <v>25756.71</v>
      </c>
      <c r="P2140" s="20">
        <v>25.12</v>
      </c>
      <c r="Q2140" s="20">
        <v>128310.8</v>
      </c>
      <c r="R2140" s="20">
        <v>0</v>
      </c>
      <c r="S2140" s="20">
        <v>0</v>
      </c>
      <c r="T2140" s="20">
        <v>0</v>
      </c>
      <c r="U2140" s="20">
        <v>128310.76</v>
      </c>
      <c r="V2140" s="20">
        <v>25756.71</v>
      </c>
      <c r="W2140" s="20">
        <v>25.12</v>
      </c>
      <c r="X2140" s="20">
        <v>0.01</v>
      </c>
      <c r="Y2140" s="19">
        <v>2023</v>
      </c>
      <c r="Z2140" s="19">
        <v>10</v>
      </c>
    </row>
    <row r="2141" spans="1:26" x14ac:dyDescent="0.25">
      <c r="A2141" s="19">
        <v>202311</v>
      </c>
      <c r="B2141" s="19">
        <v>4664</v>
      </c>
      <c r="C2141" s="19" t="s">
        <v>181</v>
      </c>
      <c r="F2141" s="19">
        <v>10</v>
      </c>
      <c r="G2141" s="19" t="s">
        <v>173</v>
      </c>
      <c r="H2141" s="19">
        <v>0</v>
      </c>
      <c r="J2141" s="19">
        <v>1</v>
      </c>
      <c r="K2141" s="20" t="s">
        <v>523</v>
      </c>
      <c r="L2141" s="20">
        <v>84</v>
      </c>
      <c r="M2141" s="20">
        <v>40.630000000000003</v>
      </c>
      <c r="N2141" s="20">
        <v>122334.55</v>
      </c>
      <c r="O2141" s="20">
        <v>30569.200000000001</v>
      </c>
      <c r="P2141" s="20">
        <v>24.99</v>
      </c>
      <c r="Q2141" s="20">
        <v>152903.75</v>
      </c>
      <c r="R2141" s="20">
        <v>0</v>
      </c>
      <c r="S2141" s="20">
        <v>0</v>
      </c>
      <c r="T2141" s="20">
        <v>0</v>
      </c>
      <c r="U2141" s="20">
        <v>152903.75</v>
      </c>
      <c r="V2141" s="20">
        <v>30569.200000000001</v>
      </c>
      <c r="W2141" s="20">
        <v>24.99</v>
      </c>
      <c r="X2141" s="20">
        <v>0.01</v>
      </c>
      <c r="Y2141" s="19">
        <v>2023</v>
      </c>
      <c r="Z2141" s="19">
        <v>11</v>
      </c>
    </row>
    <row r="2142" spans="1:26" x14ac:dyDescent="0.25">
      <c r="A2142" s="19">
        <v>202312</v>
      </c>
      <c r="B2142" s="19">
        <v>4664</v>
      </c>
      <c r="C2142" s="19" t="s">
        <v>181</v>
      </c>
      <c r="F2142" s="19">
        <v>10</v>
      </c>
      <c r="G2142" s="19" t="s">
        <v>173</v>
      </c>
      <c r="H2142" s="19">
        <v>0</v>
      </c>
      <c r="J2142" s="19">
        <v>1</v>
      </c>
      <c r="K2142" s="20" t="s">
        <v>523</v>
      </c>
      <c r="L2142" s="20">
        <v>72</v>
      </c>
      <c r="M2142" s="20">
        <v>35.6</v>
      </c>
      <c r="N2142" s="20">
        <v>127135.83</v>
      </c>
      <c r="O2142" s="20">
        <v>32185.81</v>
      </c>
      <c r="P2142" s="20">
        <v>25.32</v>
      </c>
      <c r="Q2142" s="20">
        <v>159321.64000000001</v>
      </c>
      <c r="R2142" s="20">
        <v>0</v>
      </c>
      <c r="S2142" s="20">
        <v>0</v>
      </c>
      <c r="T2142" s="20">
        <v>0</v>
      </c>
      <c r="U2142" s="20">
        <v>159321.65</v>
      </c>
      <c r="V2142" s="20">
        <v>32185.81</v>
      </c>
      <c r="W2142" s="20">
        <v>25.32</v>
      </c>
      <c r="X2142" s="20">
        <v>0.01</v>
      </c>
      <c r="Y2142" s="19">
        <v>2023</v>
      </c>
      <c r="Z2142" s="19">
        <v>12</v>
      </c>
    </row>
    <row r="2143" spans="1:26" x14ac:dyDescent="0.25">
      <c r="A2143" s="19">
        <v>202401</v>
      </c>
      <c r="B2143" s="19">
        <v>4664</v>
      </c>
      <c r="C2143" s="19" t="s">
        <v>181</v>
      </c>
      <c r="F2143" s="19">
        <v>10</v>
      </c>
      <c r="G2143" s="19" t="s">
        <v>173</v>
      </c>
      <c r="H2143" s="19">
        <v>0</v>
      </c>
      <c r="J2143" s="19">
        <v>1</v>
      </c>
      <c r="K2143" s="20" t="s">
        <v>523</v>
      </c>
      <c r="L2143" s="20">
        <v>78</v>
      </c>
      <c r="M2143" s="20">
        <v>39.36</v>
      </c>
      <c r="N2143" s="20">
        <v>177827.38</v>
      </c>
      <c r="O2143" s="20">
        <v>43910.37</v>
      </c>
      <c r="P2143" s="20">
        <v>24.69</v>
      </c>
      <c r="Q2143" s="20">
        <v>221737.75</v>
      </c>
      <c r="R2143" s="20">
        <v>0</v>
      </c>
      <c r="S2143" s="20">
        <v>0</v>
      </c>
      <c r="T2143" s="20">
        <v>0</v>
      </c>
      <c r="U2143" s="20">
        <v>221737.56</v>
      </c>
      <c r="V2143" s="20">
        <v>43910.37</v>
      </c>
      <c r="W2143" s="20">
        <v>24.69</v>
      </c>
      <c r="X2143" s="20">
        <v>0.01</v>
      </c>
      <c r="Y2143" s="19">
        <v>2024</v>
      </c>
      <c r="Z2143" s="19">
        <v>1</v>
      </c>
    </row>
    <row r="2144" spans="1:26" x14ac:dyDescent="0.25">
      <c r="A2144" s="19">
        <v>202402</v>
      </c>
      <c r="B2144" s="19">
        <v>4664</v>
      </c>
      <c r="C2144" s="19" t="s">
        <v>181</v>
      </c>
      <c r="F2144" s="19">
        <v>10</v>
      </c>
      <c r="G2144" s="19" t="s">
        <v>173</v>
      </c>
      <c r="H2144" s="19">
        <v>0</v>
      </c>
      <c r="J2144" s="19">
        <v>1</v>
      </c>
      <c r="K2144" s="20" t="s">
        <v>523</v>
      </c>
      <c r="L2144" s="20">
        <v>65</v>
      </c>
      <c r="M2144" s="20">
        <v>30.59</v>
      </c>
      <c r="N2144" s="20">
        <v>164366.68</v>
      </c>
      <c r="O2144" s="20">
        <v>40972.92</v>
      </c>
      <c r="P2144" s="20">
        <v>24.93</v>
      </c>
      <c r="Q2144" s="20">
        <v>205339.6</v>
      </c>
      <c r="R2144" s="20">
        <v>0</v>
      </c>
      <c r="S2144" s="20">
        <v>0</v>
      </c>
      <c r="T2144" s="20">
        <v>0</v>
      </c>
      <c r="U2144" s="20">
        <v>205339.46</v>
      </c>
      <c r="V2144" s="20">
        <v>40972.92</v>
      </c>
      <c r="W2144" s="20">
        <v>24.93</v>
      </c>
      <c r="X2144" s="20">
        <v>0.01</v>
      </c>
      <c r="Y2144" s="19">
        <v>2024</v>
      </c>
      <c r="Z2144" s="19">
        <v>2</v>
      </c>
    </row>
    <row r="2145" spans="1:26" x14ac:dyDescent="0.25">
      <c r="A2145" s="19">
        <v>202403</v>
      </c>
      <c r="B2145" s="19">
        <v>4664</v>
      </c>
      <c r="C2145" s="19" t="s">
        <v>181</v>
      </c>
      <c r="F2145" s="19">
        <v>10</v>
      </c>
      <c r="G2145" s="19" t="s">
        <v>173</v>
      </c>
      <c r="H2145" s="19">
        <v>0</v>
      </c>
      <c r="J2145" s="19">
        <v>1</v>
      </c>
      <c r="K2145" s="20" t="s">
        <v>523</v>
      </c>
      <c r="L2145" s="20">
        <v>78</v>
      </c>
      <c r="M2145" s="20">
        <v>39.44</v>
      </c>
      <c r="N2145" s="20">
        <v>260795.7</v>
      </c>
      <c r="O2145" s="20">
        <v>65322.25</v>
      </c>
      <c r="P2145" s="20">
        <v>25.05</v>
      </c>
      <c r="Q2145" s="20">
        <v>326117.95</v>
      </c>
      <c r="R2145" s="20">
        <v>0</v>
      </c>
      <c r="S2145" s="20">
        <v>0</v>
      </c>
      <c r="T2145" s="20">
        <v>0</v>
      </c>
      <c r="U2145" s="20">
        <v>326117.98</v>
      </c>
      <c r="V2145" s="20">
        <v>65322.25</v>
      </c>
      <c r="W2145" s="20">
        <v>25.05</v>
      </c>
      <c r="X2145" s="20">
        <v>0.02</v>
      </c>
      <c r="Y2145" s="19">
        <v>2024</v>
      </c>
      <c r="Z2145" s="19">
        <v>3</v>
      </c>
    </row>
    <row r="2146" spans="1:26" x14ac:dyDescent="0.25">
      <c r="A2146" s="19">
        <v>202404</v>
      </c>
      <c r="B2146" s="19">
        <v>4664</v>
      </c>
      <c r="C2146" s="19" t="s">
        <v>181</v>
      </c>
      <c r="F2146" s="19">
        <v>10</v>
      </c>
      <c r="G2146" s="19" t="s">
        <v>173</v>
      </c>
      <c r="H2146" s="19">
        <v>0</v>
      </c>
      <c r="J2146" s="19">
        <v>1</v>
      </c>
      <c r="K2146" s="20" t="s">
        <v>523</v>
      </c>
      <c r="L2146" s="20">
        <v>30</v>
      </c>
      <c r="M2146" s="20">
        <v>15.41</v>
      </c>
      <c r="N2146" s="20">
        <v>106062.43</v>
      </c>
      <c r="O2146" s="20">
        <v>26556.93</v>
      </c>
      <c r="P2146" s="20">
        <v>25.04</v>
      </c>
      <c r="Q2146" s="20">
        <v>132619.35999999999</v>
      </c>
      <c r="R2146" s="20">
        <v>0</v>
      </c>
      <c r="S2146" s="20">
        <v>0</v>
      </c>
      <c r="T2146" s="20">
        <v>0</v>
      </c>
      <c r="U2146" s="20">
        <v>132619.37</v>
      </c>
      <c r="V2146" s="20">
        <v>26556.93</v>
      </c>
      <c r="W2146" s="20">
        <v>25.04</v>
      </c>
      <c r="X2146" s="20">
        <v>0.01</v>
      </c>
      <c r="Y2146" s="19">
        <v>2024</v>
      </c>
      <c r="Z2146" s="19">
        <v>4</v>
      </c>
    </row>
    <row r="2147" spans="1:26" x14ac:dyDescent="0.25">
      <c r="A2147" s="19">
        <v>202306</v>
      </c>
      <c r="B2147" s="19">
        <v>4665</v>
      </c>
      <c r="C2147" s="19" t="s">
        <v>182</v>
      </c>
      <c r="F2147" s="19">
        <v>10</v>
      </c>
      <c r="G2147" s="19" t="s">
        <v>173</v>
      </c>
      <c r="H2147" s="19">
        <v>0</v>
      </c>
      <c r="J2147" s="19">
        <v>1</v>
      </c>
      <c r="K2147" s="20" t="s">
        <v>523</v>
      </c>
      <c r="L2147" s="20">
        <v>65</v>
      </c>
      <c r="M2147" s="20">
        <v>33.200000000000003</v>
      </c>
      <c r="N2147" s="20">
        <v>66650.55</v>
      </c>
      <c r="O2147" s="20">
        <v>15260.25</v>
      </c>
      <c r="P2147" s="20">
        <v>22.9</v>
      </c>
      <c r="Q2147" s="20">
        <v>81910.8</v>
      </c>
      <c r="R2147" s="20">
        <v>0</v>
      </c>
      <c r="S2147" s="20">
        <v>0</v>
      </c>
      <c r="T2147" s="20">
        <v>0</v>
      </c>
      <c r="U2147" s="20">
        <v>81910.960000000006</v>
      </c>
      <c r="V2147" s="20">
        <v>15260.25</v>
      </c>
      <c r="W2147" s="20">
        <v>22.9</v>
      </c>
      <c r="X2147" s="20">
        <v>0</v>
      </c>
      <c r="Y2147" s="19">
        <v>2023</v>
      </c>
      <c r="Z2147" s="19">
        <v>6</v>
      </c>
    </row>
    <row r="2148" spans="1:26" x14ac:dyDescent="0.25">
      <c r="A2148" s="19">
        <v>202307</v>
      </c>
      <c r="B2148" s="19">
        <v>4665</v>
      </c>
      <c r="C2148" s="19" t="s">
        <v>182</v>
      </c>
      <c r="F2148" s="19">
        <v>10</v>
      </c>
      <c r="G2148" s="19" t="s">
        <v>173</v>
      </c>
      <c r="H2148" s="19">
        <v>0</v>
      </c>
      <c r="J2148" s="19">
        <v>1</v>
      </c>
      <c r="K2148" s="20" t="s">
        <v>523</v>
      </c>
      <c r="L2148" s="20">
        <v>72</v>
      </c>
      <c r="M2148" s="20">
        <v>34.979999999999997</v>
      </c>
      <c r="N2148" s="20">
        <v>76530.92</v>
      </c>
      <c r="O2148" s="20">
        <v>17653.37</v>
      </c>
      <c r="P2148" s="20">
        <v>23.07</v>
      </c>
      <c r="Q2148" s="20">
        <v>94184.29</v>
      </c>
      <c r="R2148" s="20">
        <v>0</v>
      </c>
      <c r="S2148" s="20">
        <v>0</v>
      </c>
      <c r="T2148" s="20">
        <v>0</v>
      </c>
      <c r="U2148" s="20">
        <v>94184.49</v>
      </c>
      <c r="V2148" s="20">
        <v>17653.37</v>
      </c>
      <c r="W2148" s="20">
        <v>23.07</v>
      </c>
      <c r="X2148" s="20">
        <v>0</v>
      </c>
      <c r="Y2148" s="19">
        <v>2023</v>
      </c>
      <c r="Z2148" s="19">
        <v>7</v>
      </c>
    </row>
    <row r="2149" spans="1:26" x14ac:dyDescent="0.25">
      <c r="A2149" s="19">
        <v>202308</v>
      </c>
      <c r="B2149" s="19">
        <v>4665</v>
      </c>
      <c r="C2149" s="19" t="s">
        <v>182</v>
      </c>
      <c r="F2149" s="19">
        <v>10</v>
      </c>
      <c r="G2149" s="19" t="s">
        <v>173</v>
      </c>
      <c r="H2149" s="19">
        <v>0</v>
      </c>
      <c r="J2149" s="19">
        <v>1</v>
      </c>
      <c r="K2149" s="20" t="s">
        <v>523</v>
      </c>
      <c r="L2149" s="20">
        <v>61</v>
      </c>
      <c r="M2149" s="20">
        <v>29.92</v>
      </c>
      <c r="N2149" s="20">
        <v>71385.990000000005</v>
      </c>
      <c r="O2149" s="20">
        <v>16534.39</v>
      </c>
      <c r="P2149" s="20">
        <v>23.16</v>
      </c>
      <c r="Q2149" s="20">
        <v>87920.38</v>
      </c>
      <c r="R2149" s="20">
        <v>0</v>
      </c>
      <c r="S2149" s="20">
        <v>0</v>
      </c>
      <c r="T2149" s="20">
        <v>0</v>
      </c>
      <c r="U2149" s="20">
        <v>87920.320000000007</v>
      </c>
      <c r="V2149" s="20">
        <v>16534.39</v>
      </c>
      <c r="W2149" s="20">
        <v>23.16</v>
      </c>
      <c r="X2149" s="20">
        <v>0</v>
      </c>
      <c r="Y2149" s="19">
        <v>2023</v>
      </c>
      <c r="Z2149" s="19">
        <v>8</v>
      </c>
    </row>
    <row r="2150" spans="1:26" x14ac:dyDescent="0.25">
      <c r="A2150" s="19">
        <v>202309</v>
      </c>
      <c r="B2150" s="19">
        <v>4665</v>
      </c>
      <c r="C2150" s="19" t="s">
        <v>182</v>
      </c>
      <c r="F2150" s="19">
        <v>10</v>
      </c>
      <c r="G2150" s="19" t="s">
        <v>173</v>
      </c>
      <c r="H2150" s="19">
        <v>0</v>
      </c>
      <c r="J2150" s="19">
        <v>1</v>
      </c>
      <c r="K2150" s="20" t="s">
        <v>523</v>
      </c>
      <c r="L2150" s="20">
        <v>71</v>
      </c>
      <c r="M2150" s="20">
        <v>36.61</v>
      </c>
      <c r="N2150" s="20">
        <v>90621.56</v>
      </c>
      <c r="O2150" s="20">
        <v>20964.150000000001</v>
      </c>
      <c r="P2150" s="20">
        <v>23.13</v>
      </c>
      <c r="Q2150" s="20">
        <v>111585.71</v>
      </c>
      <c r="R2150" s="20">
        <v>0</v>
      </c>
      <c r="S2150" s="20">
        <v>0</v>
      </c>
      <c r="T2150" s="20">
        <v>0</v>
      </c>
      <c r="U2150" s="20">
        <v>111585.69</v>
      </c>
      <c r="V2150" s="20">
        <v>20964.150000000001</v>
      </c>
      <c r="W2150" s="20">
        <v>23.13</v>
      </c>
      <c r="X2150" s="20">
        <v>0.01</v>
      </c>
      <c r="Y2150" s="19">
        <v>2023</v>
      </c>
      <c r="Z2150" s="19">
        <v>9</v>
      </c>
    </row>
    <row r="2151" spans="1:26" x14ac:dyDescent="0.25">
      <c r="A2151" s="19">
        <v>202310</v>
      </c>
      <c r="B2151" s="19">
        <v>4665</v>
      </c>
      <c r="C2151" s="19" t="s">
        <v>182</v>
      </c>
      <c r="F2151" s="19">
        <v>10</v>
      </c>
      <c r="G2151" s="19" t="s">
        <v>173</v>
      </c>
      <c r="H2151" s="19">
        <v>0</v>
      </c>
      <c r="J2151" s="19">
        <v>1</v>
      </c>
      <c r="K2151" s="20" t="s">
        <v>523</v>
      </c>
      <c r="L2151" s="20">
        <v>53</v>
      </c>
      <c r="M2151" s="20">
        <v>24.6</v>
      </c>
      <c r="N2151" s="20">
        <v>65909.27</v>
      </c>
      <c r="O2151" s="20">
        <v>15367.12</v>
      </c>
      <c r="P2151" s="20">
        <v>23.32</v>
      </c>
      <c r="Q2151" s="20">
        <v>81276.39</v>
      </c>
      <c r="R2151" s="20">
        <v>0</v>
      </c>
      <c r="S2151" s="20">
        <v>0</v>
      </c>
      <c r="T2151" s="20">
        <v>0</v>
      </c>
      <c r="U2151" s="20">
        <v>81276.399999999994</v>
      </c>
      <c r="V2151" s="20">
        <v>15367.12</v>
      </c>
      <c r="W2151" s="20">
        <v>23.32</v>
      </c>
      <c r="X2151" s="20">
        <v>0</v>
      </c>
      <c r="Y2151" s="19">
        <v>2023</v>
      </c>
      <c r="Z2151" s="19">
        <v>10</v>
      </c>
    </row>
    <row r="2152" spans="1:26" x14ac:dyDescent="0.25">
      <c r="A2152" s="19">
        <v>202311</v>
      </c>
      <c r="B2152" s="19">
        <v>4665</v>
      </c>
      <c r="C2152" s="19" t="s">
        <v>182</v>
      </c>
      <c r="F2152" s="19">
        <v>10</v>
      </c>
      <c r="G2152" s="19" t="s">
        <v>173</v>
      </c>
      <c r="H2152" s="19">
        <v>0</v>
      </c>
      <c r="J2152" s="19">
        <v>1</v>
      </c>
      <c r="K2152" s="20" t="s">
        <v>523</v>
      </c>
      <c r="L2152" s="20">
        <v>64</v>
      </c>
      <c r="M2152" s="20">
        <v>30.62</v>
      </c>
      <c r="N2152" s="20">
        <v>89527.98</v>
      </c>
      <c r="O2152" s="20">
        <v>20499.2</v>
      </c>
      <c r="P2152" s="20">
        <v>22.9</v>
      </c>
      <c r="Q2152" s="20">
        <v>110027.18</v>
      </c>
      <c r="R2152" s="20">
        <v>0</v>
      </c>
      <c r="S2152" s="20">
        <v>0</v>
      </c>
      <c r="T2152" s="20">
        <v>0</v>
      </c>
      <c r="U2152" s="20">
        <v>110027.19</v>
      </c>
      <c r="V2152" s="20">
        <v>20499.2</v>
      </c>
      <c r="W2152" s="20">
        <v>22.9</v>
      </c>
      <c r="X2152" s="20">
        <v>0</v>
      </c>
      <c r="Y2152" s="19">
        <v>2023</v>
      </c>
      <c r="Z2152" s="19">
        <v>11</v>
      </c>
    </row>
    <row r="2153" spans="1:26" x14ac:dyDescent="0.25">
      <c r="A2153" s="19">
        <v>202312</v>
      </c>
      <c r="B2153" s="19">
        <v>4665</v>
      </c>
      <c r="C2153" s="19" t="s">
        <v>182</v>
      </c>
      <c r="F2153" s="19">
        <v>10</v>
      </c>
      <c r="G2153" s="19" t="s">
        <v>173</v>
      </c>
      <c r="H2153" s="19">
        <v>0</v>
      </c>
      <c r="J2153" s="19">
        <v>1</v>
      </c>
      <c r="K2153" s="20" t="s">
        <v>523</v>
      </c>
      <c r="L2153" s="20">
        <v>64</v>
      </c>
      <c r="M2153" s="20">
        <v>30.82</v>
      </c>
      <c r="N2153" s="20">
        <v>109423.9</v>
      </c>
      <c r="O2153" s="20">
        <v>25625.25</v>
      </c>
      <c r="P2153" s="20">
        <v>23.42</v>
      </c>
      <c r="Q2153" s="20">
        <v>135049.15</v>
      </c>
      <c r="R2153" s="20">
        <v>0</v>
      </c>
      <c r="S2153" s="20">
        <v>0</v>
      </c>
      <c r="T2153" s="20">
        <v>0</v>
      </c>
      <c r="U2153" s="20">
        <v>135049.17000000001</v>
      </c>
      <c r="V2153" s="20">
        <v>25625.25</v>
      </c>
      <c r="W2153" s="20">
        <v>23.42</v>
      </c>
      <c r="X2153" s="20">
        <v>0.01</v>
      </c>
      <c r="Y2153" s="19">
        <v>2023</v>
      </c>
      <c r="Z2153" s="19">
        <v>12</v>
      </c>
    </row>
    <row r="2154" spans="1:26" x14ac:dyDescent="0.25">
      <c r="A2154" s="19">
        <v>202401</v>
      </c>
      <c r="B2154" s="19">
        <v>4665</v>
      </c>
      <c r="C2154" s="19" t="s">
        <v>182</v>
      </c>
      <c r="F2154" s="19">
        <v>10</v>
      </c>
      <c r="G2154" s="19" t="s">
        <v>173</v>
      </c>
      <c r="H2154" s="19">
        <v>0</v>
      </c>
      <c r="J2154" s="19">
        <v>1</v>
      </c>
      <c r="K2154" s="20" t="s">
        <v>523</v>
      </c>
      <c r="L2154" s="20">
        <v>50</v>
      </c>
      <c r="M2154" s="20">
        <v>22.36</v>
      </c>
      <c r="N2154" s="20">
        <v>104868.64</v>
      </c>
      <c r="O2154" s="20">
        <v>24378.53</v>
      </c>
      <c r="P2154" s="20">
        <v>23.25</v>
      </c>
      <c r="Q2154" s="20">
        <v>129247.17</v>
      </c>
      <c r="R2154" s="20">
        <v>0</v>
      </c>
      <c r="S2154" s="20">
        <v>0</v>
      </c>
      <c r="T2154" s="20">
        <v>0</v>
      </c>
      <c r="U2154" s="20">
        <v>129247.15</v>
      </c>
      <c r="V2154" s="20">
        <v>24378.53</v>
      </c>
      <c r="W2154" s="20">
        <v>23.25</v>
      </c>
      <c r="X2154" s="20">
        <v>0.01</v>
      </c>
      <c r="Y2154" s="19">
        <v>2024</v>
      </c>
      <c r="Z2154" s="19">
        <v>1</v>
      </c>
    </row>
    <row r="2155" spans="1:26" x14ac:dyDescent="0.25">
      <c r="A2155" s="19">
        <v>202402</v>
      </c>
      <c r="B2155" s="19">
        <v>4665</v>
      </c>
      <c r="C2155" s="19" t="s">
        <v>182</v>
      </c>
      <c r="F2155" s="19">
        <v>10</v>
      </c>
      <c r="G2155" s="19" t="s">
        <v>173</v>
      </c>
      <c r="H2155" s="19">
        <v>0</v>
      </c>
      <c r="J2155" s="19">
        <v>1</v>
      </c>
      <c r="K2155" s="20" t="s">
        <v>523</v>
      </c>
      <c r="L2155" s="20">
        <v>77</v>
      </c>
      <c r="M2155" s="20">
        <v>35.01</v>
      </c>
      <c r="N2155" s="20">
        <v>191308.03</v>
      </c>
      <c r="O2155" s="20">
        <v>44145.56</v>
      </c>
      <c r="P2155" s="20">
        <v>23.08</v>
      </c>
      <c r="Q2155" s="20">
        <v>235453.59</v>
      </c>
      <c r="R2155" s="20">
        <v>0</v>
      </c>
      <c r="S2155" s="20">
        <v>0</v>
      </c>
      <c r="T2155" s="20">
        <v>0</v>
      </c>
      <c r="U2155" s="20">
        <v>235453.57</v>
      </c>
      <c r="V2155" s="20">
        <v>44145.56</v>
      </c>
      <c r="W2155" s="20">
        <v>23.08</v>
      </c>
      <c r="X2155" s="20">
        <v>0.01</v>
      </c>
      <c r="Y2155" s="19">
        <v>2024</v>
      </c>
      <c r="Z2155" s="19">
        <v>2</v>
      </c>
    </row>
    <row r="2156" spans="1:26" x14ac:dyDescent="0.25">
      <c r="A2156" s="19">
        <v>202403</v>
      </c>
      <c r="B2156" s="19">
        <v>4665</v>
      </c>
      <c r="C2156" s="19" t="s">
        <v>182</v>
      </c>
      <c r="F2156" s="19">
        <v>10</v>
      </c>
      <c r="G2156" s="19" t="s">
        <v>173</v>
      </c>
      <c r="H2156" s="19">
        <v>0</v>
      </c>
      <c r="J2156" s="19">
        <v>1</v>
      </c>
      <c r="K2156" s="20" t="s">
        <v>523</v>
      </c>
      <c r="L2156" s="20">
        <v>66</v>
      </c>
      <c r="M2156" s="20">
        <v>25.91</v>
      </c>
      <c r="N2156" s="20">
        <v>171301.45</v>
      </c>
      <c r="O2156" s="20">
        <v>39967.93</v>
      </c>
      <c r="P2156" s="20">
        <v>23.33</v>
      </c>
      <c r="Q2156" s="20">
        <v>211269.38</v>
      </c>
      <c r="R2156" s="20">
        <v>0</v>
      </c>
      <c r="S2156" s="20">
        <v>0</v>
      </c>
      <c r="T2156" s="20">
        <v>0</v>
      </c>
      <c r="U2156" s="20">
        <v>211269.48</v>
      </c>
      <c r="V2156" s="20">
        <v>39967.93</v>
      </c>
      <c r="W2156" s="20">
        <v>23.33</v>
      </c>
      <c r="X2156" s="20">
        <v>0.01</v>
      </c>
      <c r="Y2156" s="19">
        <v>2024</v>
      </c>
      <c r="Z2156" s="19">
        <v>3</v>
      </c>
    </row>
    <row r="2157" spans="1:26" x14ac:dyDescent="0.25">
      <c r="A2157" s="19">
        <v>202404</v>
      </c>
      <c r="B2157" s="19">
        <v>4665</v>
      </c>
      <c r="C2157" s="19" t="s">
        <v>182</v>
      </c>
      <c r="F2157" s="19">
        <v>10</v>
      </c>
      <c r="G2157" s="19" t="s">
        <v>173</v>
      </c>
      <c r="H2157" s="19">
        <v>0</v>
      </c>
      <c r="J2157" s="19">
        <v>1</v>
      </c>
      <c r="K2157" s="20" t="s">
        <v>523</v>
      </c>
      <c r="L2157" s="20">
        <v>15</v>
      </c>
      <c r="M2157" s="20">
        <v>7.63</v>
      </c>
      <c r="N2157" s="20">
        <v>52545.4</v>
      </c>
      <c r="O2157" s="20">
        <v>11955.66</v>
      </c>
      <c r="P2157" s="20">
        <v>22.75</v>
      </c>
      <c r="Q2157" s="20">
        <v>64501.06</v>
      </c>
      <c r="R2157" s="20">
        <v>0</v>
      </c>
      <c r="S2157" s="20">
        <v>0</v>
      </c>
      <c r="T2157" s="20">
        <v>0</v>
      </c>
      <c r="U2157" s="20">
        <v>64501.05</v>
      </c>
      <c r="V2157" s="20">
        <v>11955.66</v>
      </c>
      <c r="W2157" s="20">
        <v>22.75</v>
      </c>
      <c r="X2157" s="20">
        <v>0</v>
      </c>
      <c r="Y2157" s="19">
        <v>2024</v>
      </c>
      <c r="Z2157" s="19">
        <v>4</v>
      </c>
    </row>
    <row r="2158" spans="1:26" x14ac:dyDescent="0.25">
      <c r="A2158" s="19">
        <v>202306</v>
      </c>
      <c r="B2158" s="19">
        <v>4706</v>
      </c>
      <c r="C2158" s="19" t="s">
        <v>394</v>
      </c>
      <c r="F2158" s="19">
        <v>10</v>
      </c>
      <c r="G2158" s="19" t="s">
        <v>173</v>
      </c>
      <c r="H2158" s="19">
        <v>0</v>
      </c>
      <c r="J2158" s="19">
        <v>1</v>
      </c>
      <c r="K2158" s="20" t="s">
        <v>523</v>
      </c>
      <c r="L2158" s="20">
        <v>6</v>
      </c>
      <c r="M2158" s="20">
        <v>1.95</v>
      </c>
      <c r="N2158" s="20">
        <v>7283.11</v>
      </c>
      <c r="O2158" s="20">
        <v>1693.23</v>
      </c>
      <c r="P2158" s="20">
        <v>23.25</v>
      </c>
      <c r="Q2158" s="20">
        <v>8976.34</v>
      </c>
      <c r="R2158" s="20">
        <v>0</v>
      </c>
      <c r="S2158" s="20">
        <v>0</v>
      </c>
      <c r="T2158" s="20">
        <v>0</v>
      </c>
      <c r="U2158" s="20">
        <v>8976.34</v>
      </c>
      <c r="V2158" s="20">
        <v>1693.23</v>
      </c>
      <c r="W2158" s="20">
        <v>23.25</v>
      </c>
      <c r="X2158" s="20">
        <v>0</v>
      </c>
      <c r="Y2158" s="19">
        <v>2023</v>
      </c>
      <c r="Z2158" s="19">
        <v>6</v>
      </c>
    </row>
    <row r="2159" spans="1:26" x14ac:dyDescent="0.25">
      <c r="A2159" s="19">
        <v>202307</v>
      </c>
      <c r="B2159" s="19">
        <v>4706</v>
      </c>
      <c r="C2159" s="19" t="s">
        <v>394</v>
      </c>
      <c r="F2159" s="19">
        <v>10</v>
      </c>
      <c r="G2159" s="19" t="s">
        <v>173</v>
      </c>
      <c r="H2159" s="19">
        <v>0</v>
      </c>
      <c r="J2159" s="19">
        <v>1</v>
      </c>
      <c r="K2159" s="20" t="s">
        <v>523</v>
      </c>
      <c r="L2159" s="20">
        <v>8</v>
      </c>
      <c r="M2159" s="20">
        <v>1.98</v>
      </c>
      <c r="N2159" s="20">
        <v>7986.76</v>
      </c>
      <c r="O2159" s="20">
        <v>1797.04</v>
      </c>
      <c r="P2159" s="20">
        <v>22.5</v>
      </c>
      <c r="Q2159" s="20">
        <v>9783.7999999999993</v>
      </c>
      <c r="R2159" s="20">
        <v>0</v>
      </c>
      <c r="S2159" s="20">
        <v>0</v>
      </c>
      <c r="T2159" s="20">
        <v>0</v>
      </c>
      <c r="U2159" s="20">
        <v>9783.81</v>
      </c>
      <c r="V2159" s="20">
        <v>1797.04</v>
      </c>
      <c r="W2159" s="20">
        <v>22.5</v>
      </c>
      <c r="X2159" s="20">
        <v>0</v>
      </c>
      <c r="Y2159" s="19">
        <v>2023</v>
      </c>
      <c r="Z2159" s="19">
        <v>7</v>
      </c>
    </row>
    <row r="2160" spans="1:26" x14ac:dyDescent="0.25">
      <c r="A2160" s="19">
        <v>202308</v>
      </c>
      <c r="B2160" s="19">
        <v>4706</v>
      </c>
      <c r="C2160" s="19" t="s">
        <v>394</v>
      </c>
      <c r="F2160" s="19">
        <v>10</v>
      </c>
      <c r="G2160" s="19" t="s">
        <v>173</v>
      </c>
      <c r="H2160" s="19">
        <v>0</v>
      </c>
      <c r="J2160" s="19">
        <v>1</v>
      </c>
      <c r="K2160" s="20" t="s">
        <v>523</v>
      </c>
      <c r="L2160" s="20">
        <v>0</v>
      </c>
      <c r="M2160" s="20">
        <v>-0.87</v>
      </c>
      <c r="N2160" s="20">
        <v>-3653.83</v>
      </c>
      <c r="O2160" s="20">
        <v>-822.12</v>
      </c>
      <c r="P2160" s="20">
        <v>0</v>
      </c>
      <c r="Q2160" s="20">
        <v>-4475.95</v>
      </c>
      <c r="R2160" s="20">
        <v>0</v>
      </c>
      <c r="S2160" s="20">
        <v>0</v>
      </c>
      <c r="T2160" s="20">
        <v>0</v>
      </c>
      <c r="U2160" s="20">
        <v>-4475.95</v>
      </c>
      <c r="V2160" s="20">
        <v>-822.12</v>
      </c>
      <c r="W2160" s="20">
        <v>0</v>
      </c>
      <c r="X2160" s="20">
        <v>0</v>
      </c>
      <c r="Y2160" s="19">
        <v>2023</v>
      </c>
      <c r="Z2160" s="19">
        <v>8</v>
      </c>
    </row>
    <row r="2161" spans="1:26" x14ac:dyDescent="0.25">
      <c r="A2161" s="19">
        <v>202309</v>
      </c>
      <c r="B2161" s="19">
        <v>4706</v>
      </c>
      <c r="C2161" s="19" t="s">
        <v>394</v>
      </c>
      <c r="F2161" s="19">
        <v>10</v>
      </c>
      <c r="G2161" s="19" t="s">
        <v>173</v>
      </c>
      <c r="H2161" s="19">
        <v>0</v>
      </c>
      <c r="J2161" s="19">
        <v>1</v>
      </c>
      <c r="K2161" s="20" t="s">
        <v>523</v>
      </c>
      <c r="L2161" s="20">
        <v>18</v>
      </c>
      <c r="M2161" s="20">
        <v>5.68</v>
      </c>
      <c r="N2161" s="20">
        <v>25754.17</v>
      </c>
      <c r="O2161" s="20">
        <v>6003.89</v>
      </c>
      <c r="P2161" s="20">
        <v>23.31</v>
      </c>
      <c r="Q2161" s="20">
        <v>31758.06</v>
      </c>
      <c r="R2161" s="20">
        <v>0</v>
      </c>
      <c r="S2161" s="20">
        <v>0</v>
      </c>
      <c r="T2161" s="20">
        <v>0</v>
      </c>
      <c r="U2161" s="20">
        <v>31758.06</v>
      </c>
      <c r="V2161" s="20">
        <v>6003.89</v>
      </c>
      <c r="W2161" s="20">
        <v>23.31</v>
      </c>
      <c r="X2161" s="20">
        <v>0</v>
      </c>
      <c r="Y2161" s="19">
        <v>2023</v>
      </c>
      <c r="Z2161" s="19">
        <v>9</v>
      </c>
    </row>
    <row r="2162" spans="1:26" x14ac:dyDescent="0.25">
      <c r="A2162" s="19">
        <v>202310</v>
      </c>
      <c r="B2162" s="19">
        <v>4706</v>
      </c>
      <c r="C2162" s="19" t="s">
        <v>394</v>
      </c>
      <c r="F2162" s="19">
        <v>10</v>
      </c>
      <c r="G2162" s="19" t="s">
        <v>173</v>
      </c>
      <c r="H2162" s="19">
        <v>0</v>
      </c>
      <c r="J2162" s="19">
        <v>1</v>
      </c>
      <c r="K2162" s="20" t="s">
        <v>523</v>
      </c>
      <c r="L2162" s="20">
        <v>25</v>
      </c>
      <c r="M2162" s="20">
        <v>8.16</v>
      </c>
      <c r="N2162" s="20">
        <v>42001.19</v>
      </c>
      <c r="O2162" s="20">
        <v>10155.209999999999</v>
      </c>
      <c r="P2162" s="20">
        <v>24.18</v>
      </c>
      <c r="Q2162" s="20">
        <v>52156.4</v>
      </c>
      <c r="R2162" s="20">
        <v>0</v>
      </c>
      <c r="S2162" s="20">
        <v>0</v>
      </c>
      <c r="T2162" s="20">
        <v>0</v>
      </c>
      <c r="U2162" s="20">
        <v>52156.36</v>
      </c>
      <c r="V2162" s="20">
        <v>10155.209999999999</v>
      </c>
      <c r="W2162" s="20">
        <v>24.18</v>
      </c>
      <c r="X2162" s="20">
        <v>0</v>
      </c>
      <c r="Y2162" s="19">
        <v>2023</v>
      </c>
      <c r="Z2162" s="19">
        <v>10</v>
      </c>
    </row>
    <row r="2163" spans="1:26" x14ac:dyDescent="0.25">
      <c r="A2163" s="19">
        <v>202311</v>
      </c>
      <c r="B2163" s="19">
        <v>4706</v>
      </c>
      <c r="C2163" s="19" t="s">
        <v>394</v>
      </c>
      <c r="F2163" s="19">
        <v>10</v>
      </c>
      <c r="G2163" s="19" t="s">
        <v>173</v>
      </c>
      <c r="H2163" s="19">
        <v>0</v>
      </c>
      <c r="J2163" s="19">
        <v>1</v>
      </c>
      <c r="K2163" s="20" t="s">
        <v>523</v>
      </c>
      <c r="L2163" s="20">
        <v>2</v>
      </c>
      <c r="M2163" s="20">
        <v>-0.64</v>
      </c>
      <c r="N2163" s="20">
        <v>-3546.54</v>
      </c>
      <c r="O2163" s="20">
        <v>-797.96</v>
      </c>
      <c r="P2163" s="20">
        <v>0</v>
      </c>
      <c r="Q2163" s="20">
        <v>-4344.5</v>
      </c>
      <c r="R2163" s="20">
        <v>0</v>
      </c>
      <c r="S2163" s="20">
        <v>0</v>
      </c>
      <c r="T2163" s="20">
        <v>0</v>
      </c>
      <c r="U2163" s="20">
        <v>-4344.51</v>
      </c>
      <c r="V2163" s="20">
        <v>-797.96</v>
      </c>
      <c r="W2163" s="20">
        <v>0</v>
      </c>
      <c r="X2163" s="20">
        <v>0</v>
      </c>
      <c r="Y2163" s="19">
        <v>2023</v>
      </c>
      <c r="Z2163" s="19">
        <v>11</v>
      </c>
    </row>
    <row r="2164" spans="1:26" x14ac:dyDescent="0.25">
      <c r="A2164" s="19">
        <v>202312</v>
      </c>
      <c r="B2164" s="19">
        <v>4706</v>
      </c>
      <c r="C2164" s="19" t="s">
        <v>394</v>
      </c>
      <c r="F2164" s="19">
        <v>10</v>
      </c>
      <c r="G2164" s="19" t="s">
        <v>173</v>
      </c>
      <c r="H2164" s="19">
        <v>0</v>
      </c>
      <c r="J2164" s="19">
        <v>1</v>
      </c>
      <c r="K2164" s="20" t="s">
        <v>523</v>
      </c>
      <c r="L2164" s="20">
        <v>7</v>
      </c>
      <c r="M2164" s="20">
        <v>1.91</v>
      </c>
      <c r="N2164" s="20">
        <v>11329.4</v>
      </c>
      <c r="O2164" s="20">
        <v>2549.1</v>
      </c>
      <c r="P2164" s="20">
        <v>22.5</v>
      </c>
      <c r="Q2164" s="20">
        <v>13878.5</v>
      </c>
      <c r="R2164" s="20">
        <v>0</v>
      </c>
      <c r="S2164" s="20">
        <v>0</v>
      </c>
      <c r="T2164" s="20">
        <v>0</v>
      </c>
      <c r="U2164" s="20">
        <v>13878.49</v>
      </c>
      <c r="V2164" s="20">
        <v>2549.1</v>
      </c>
      <c r="W2164" s="20">
        <v>22.5</v>
      </c>
      <c r="X2164" s="20">
        <v>0</v>
      </c>
      <c r="Y2164" s="19">
        <v>2023</v>
      </c>
      <c r="Z2164" s="19">
        <v>12</v>
      </c>
    </row>
    <row r="2165" spans="1:26" x14ac:dyDescent="0.25">
      <c r="A2165" s="19">
        <v>202401</v>
      </c>
      <c r="B2165" s="19">
        <v>4706</v>
      </c>
      <c r="C2165" s="19" t="s">
        <v>394</v>
      </c>
      <c r="F2165" s="19">
        <v>10</v>
      </c>
      <c r="G2165" s="19" t="s">
        <v>173</v>
      </c>
      <c r="H2165" s="19">
        <v>0</v>
      </c>
      <c r="J2165" s="19">
        <v>1</v>
      </c>
      <c r="K2165" s="20" t="s">
        <v>523</v>
      </c>
      <c r="L2165" s="20">
        <v>39</v>
      </c>
      <c r="M2165" s="20">
        <v>13.13</v>
      </c>
      <c r="N2165" s="20">
        <v>107441.4</v>
      </c>
      <c r="O2165" s="20">
        <v>26142.86</v>
      </c>
      <c r="P2165" s="20">
        <v>24.33</v>
      </c>
      <c r="Q2165" s="20">
        <v>133584.26</v>
      </c>
      <c r="R2165" s="20">
        <v>0</v>
      </c>
      <c r="S2165" s="20">
        <v>0</v>
      </c>
      <c r="T2165" s="20">
        <v>0</v>
      </c>
      <c r="U2165" s="20">
        <v>133584.23000000001</v>
      </c>
      <c r="V2165" s="20">
        <v>26142.86</v>
      </c>
      <c r="W2165" s="20">
        <v>24.33</v>
      </c>
      <c r="X2165" s="20">
        <v>0.01</v>
      </c>
      <c r="Y2165" s="19">
        <v>2024</v>
      </c>
      <c r="Z2165" s="19">
        <v>1</v>
      </c>
    </row>
    <row r="2166" spans="1:26" x14ac:dyDescent="0.25">
      <c r="A2166" s="19">
        <v>202402</v>
      </c>
      <c r="B2166" s="19">
        <v>4706</v>
      </c>
      <c r="C2166" s="19" t="s">
        <v>394</v>
      </c>
      <c r="F2166" s="19">
        <v>10</v>
      </c>
      <c r="G2166" s="19" t="s">
        <v>173</v>
      </c>
      <c r="H2166" s="19">
        <v>0</v>
      </c>
      <c r="J2166" s="19">
        <v>1</v>
      </c>
      <c r="K2166" s="20" t="s">
        <v>523</v>
      </c>
      <c r="L2166" s="20">
        <v>26</v>
      </c>
      <c r="M2166" s="20">
        <v>8.18</v>
      </c>
      <c r="N2166" s="20">
        <v>74041.06</v>
      </c>
      <c r="O2166" s="20">
        <v>17577.22</v>
      </c>
      <c r="P2166" s="20">
        <v>23.74</v>
      </c>
      <c r="Q2166" s="20">
        <v>91618.28</v>
      </c>
      <c r="R2166" s="20">
        <v>0</v>
      </c>
      <c r="S2166" s="20">
        <v>0</v>
      </c>
      <c r="T2166" s="20">
        <v>0</v>
      </c>
      <c r="U2166" s="20">
        <v>91618.29</v>
      </c>
      <c r="V2166" s="20">
        <v>17577.22</v>
      </c>
      <c r="W2166" s="20">
        <v>23.74</v>
      </c>
      <c r="X2166" s="20">
        <v>0</v>
      </c>
      <c r="Y2166" s="19">
        <v>2024</v>
      </c>
      <c r="Z2166" s="19">
        <v>2</v>
      </c>
    </row>
    <row r="2167" spans="1:26" x14ac:dyDescent="0.25">
      <c r="A2167" s="19">
        <v>202403</v>
      </c>
      <c r="B2167" s="19">
        <v>4706</v>
      </c>
      <c r="C2167" s="19" t="s">
        <v>394</v>
      </c>
      <c r="F2167" s="19">
        <v>10</v>
      </c>
      <c r="G2167" s="19" t="s">
        <v>173</v>
      </c>
      <c r="H2167" s="19">
        <v>0</v>
      </c>
      <c r="J2167" s="19">
        <v>1</v>
      </c>
      <c r="K2167" s="20" t="s">
        <v>523</v>
      </c>
      <c r="L2167" s="20">
        <v>0</v>
      </c>
      <c r="M2167" s="20">
        <v>0</v>
      </c>
      <c r="N2167" s="20">
        <v>-58.1</v>
      </c>
      <c r="O2167" s="20">
        <v>-92.08</v>
      </c>
      <c r="P2167" s="20">
        <v>0</v>
      </c>
      <c r="Q2167" s="20">
        <v>-150.18</v>
      </c>
      <c r="R2167" s="20">
        <v>0</v>
      </c>
      <c r="S2167" s="20">
        <v>0</v>
      </c>
      <c r="T2167" s="20">
        <v>0</v>
      </c>
      <c r="U2167" s="20">
        <v>-150.18</v>
      </c>
      <c r="V2167" s="20">
        <v>-92.08</v>
      </c>
      <c r="W2167" s="20">
        <v>0</v>
      </c>
      <c r="X2167" s="20">
        <v>0</v>
      </c>
      <c r="Y2167" s="19">
        <v>2024</v>
      </c>
      <c r="Z2167" s="19">
        <v>3</v>
      </c>
    </row>
    <row r="2168" spans="1:26" x14ac:dyDescent="0.25">
      <c r="A2168" s="19">
        <v>202306</v>
      </c>
      <c r="B2168" s="19">
        <v>4704</v>
      </c>
      <c r="C2168" s="19" t="s">
        <v>338</v>
      </c>
      <c r="F2168" s="19">
        <v>10</v>
      </c>
      <c r="G2168" s="19" t="s">
        <v>173</v>
      </c>
      <c r="H2168" s="19">
        <v>0</v>
      </c>
      <c r="J2168" s="19">
        <v>1</v>
      </c>
      <c r="K2168" s="20" t="s">
        <v>523</v>
      </c>
      <c r="L2168" s="20">
        <v>41</v>
      </c>
      <c r="M2168" s="20">
        <v>10.19</v>
      </c>
      <c r="N2168" s="20">
        <v>36101.08</v>
      </c>
      <c r="O2168" s="20">
        <v>8844.75</v>
      </c>
      <c r="P2168" s="20">
        <v>24.5</v>
      </c>
      <c r="Q2168" s="20">
        <v>44945.83</v>
      </c>
      <c r="R2168" s="20">
        <v>0</v>
      </c>
      <c r="S2168" s="20">
        <v>0</v>
      </c>
      <c r="T2168" s="20">
        <v>0</v>
      </c>
      <c r="U2168" s="20">
        <v>44945.82</v>
      </c>
      <c r="V2168" s="20">
        <v>8844.75</v>
      </c>
      <c r="W2168" s="20">
        <v>24.5</v>
      </c>
      <c r="X2168" s="20">
        <v>0</v>
      </c>
      <c r="Y2168" s="19">
        <v>2023</v>
      </c>
      <c r="Z2168" s="19">
        <v>6</v>
      </c>
    </row>
    <row r="2169" spans="1:26" x14ac:dyDescent="0.25">
      <c r="A2169" s="19">
        <v>202307</v>
      </c>
      <c r="B2169" s="19">
        <v>4704</v>
      </c>
      <c r="C2169" s="19" t="s">
        <v>338</v>
      </c>
      <c r="F2169" s="19">
        <v>10</v>
      </c>
      <c r="G2169" s="19" t="s">
        <v>173</v>
      </c>
      <c r="H2169" s="19">
        <v>0</v>
      </c>
      <c r="J2169" s="19">
        <v>1</v>
      </c>
      <c r="K2169" s="20" t="s">
        <v>523</v>
      </c>
      <c r="L2169" s="20">
        <v>21</v>
      </c>
      <c r="M2169" s="20">
        <v>5.39</v>
      </c>
      <c r="N2169" s="20">
        <v>20620.189999999999</v>
      </c>
      <c r="O2169" s="20">
        <v>4952.21</v>
      </c>
      <c r="P2169" s="20">
        <v>24.02</v>
      </c>
      <c r="Q2169" s="20">
        <v>25572.400000000001</v>
      </c>
      <c r="R2169" s="20">
        <v>0</v>
      </c>
      <c r="S2169" s="20">
        <v>0</v>
      </c>
      <c r="T2169" s="20">
        <v>0</v>
      </c>
      <c r="U2169" s="20">
        <v>25572.39</v>
      </c>
      <c r="V2169" s="20">
        <v>4952.21</v>
      </c>
      <c r="W2169" s="20">
        <v>24.02</v>
      </c>
      <c r="X2169" s="20">
        <v>0</v>
      </c>
      <c r="Y2169" s="19">
        <v>2023</v>
      </c>
      <c r="Z2169" s="19">
        <v>7</v>
      </c>
    </row>
    <row r="2170" spans="1:26" x14ac:dyDescent="0.25">
      <c r="A2170" s="19">
        <v>202308</v>
      </c>
      <c r="B2170" s="19">
        <v>4704</v>
      </c>
      <c r="C2170" s="19" t="s">
        <v>338</v>
      </c>
      <c r="F2170" s="19">
        <v>10</v>
      </c>
      <c r="G2170" s="19" t="s">
        <v>173</v>
      </c>
      <c r="H2170" s="19">
        <v>0</v>
      </c>
      <c r="J2170" s="19">
        <v>1</v>
      </c>
      <c r="K2170" s="20" t="s">
        <v>523</v>
      </c>
      <c r="L2170" s="20">
        <v>41</v>
      </c>
      <c r="M2170" s="20">
        <v>9.61</v>
      </c>
      <c r="N2170" s="20">
        <v>39026.67</v>
      </c>
      <c r="O2170" s="20">
        <v>9506.33</v>
      </c>
      <c r="P2170" s="20">
        <v>24.36</v>
      </c>
      <c r="Q2170" s="20">
        <v>48533</v>
      </c>
      <c r="R2170" s="20">
        <v>0</v>
      </c>
      <c r="S2170" s="20">
        <v>0</v>
      </c>
      <c r="T2170" s="20">
        <v>0</v>
      </c>
      <c r="U2170" s="20">
        <v>48533.04</v>
      </c>
      <c r="V2170" s="20">
        <v>9506.33</v>
      </c>
      <c r="W2170" s="20">
        <v>24.36</v>
      </c>
      <c r="X2170" s="20">
        <v>0</v>
      </c>
      <c r="Y2170" s="19">
        <v>2023</v>
      </c>
      <c r="Z2170" s="19">
        <v>8</v>
      </c>
    </row>
    <row r="2171" spans="1:26" x14ac:dyDescent="0.25">
      <c r="A2171" s="19">
        <v>202309</v>
      </c>
      <c r="B2171" s="19">
        <v>4704</v>
      </c>
      <c r="C2171" s="19" t="s">
        <v>338</v>
      </c>
      <c r="F2171" s="19">
        <v>10</v>
      </c>
      <c r="G2171" s="19" t="s">
        <v>173</v>
      </c>
      <c r="H2171" s="19">
        <v>0</v>
      </c>
      <c r="J2171" s="19">
        <v>1</v>
      </c>
      <c r="K2171" s="20" t="s">
        <v>523</v>
      </c>
      <c r="L2171" s="20">
        <v>28</v>
      </c>
      <c r="M2171" s="20">
        <v>6.84</v>
      </c>
      <c r="N2171" s="20">
        <v>29574.38</v>
      </c>
      <c r="O2171" s="20">
        <v>6860.02</v>
      </c>
      <c r="P2171" s="20">
        <v>23.2</v>
      </c>
      <c r="Q2171" s="20">
        <v>36434.400000000001</v>
      </c>
      <c r="R2171" s="20">
        <v>0</v>
      </c>
      <c r="S2171" s="20">
        <v>0</v>
      </c>
      <c r="T2171" s="20">
        <v>0</v>
      </c>
      <c r="U2171" s="20">
        <v>36434.42</v>
      </c>
      <c r="V2171" s="20">
        <v>6860.02</v>
      </c>
      <c r="W2171" s="20">
        <v>23.2</v>
      </c>
      <c r="X2171" s="20">
        <v>0</v>
      </c>
      <c r="Y2171" s="19">
        <v>2023</v>
      </c>
      <c r="Z2171" s="19">
        <v>9</v>
      </c>
    </row>
    <row r="2172" spans="1:26" x14ac:dyDescent="0.25">
      <c r="A2172" s="19">
        <v>202310</v>
      </c>
      <c r="B2172" s="19">
        <v>4704</v>
      </c>
      <c r="C2172" s="19" t="s">
        <v>338</v>
      </c>
      <c r="F2172" s="19">
        <v>10</v>
      </c>
      <c r="G2172" s="19" t="s">
        <v>173</v>
      </c>
      <c r="H2172" s="19">
        <v>0</v>
      </c>
      <c r="J2172" s="19">
        <v>1</v>
      </c>
      <c r="K2172" s="20" t="s">
        <v>523</v>
      </c>
      <c r="L2172" s="20">
        <v>67</v>
      </c>
      <c r="M2172" s="20">
        <v>17.420000000000002</v>
      </c>
      <c r="N2172" s="20">
        <v>81397.09</v>
      </c>
      <c r="O2172" s="20">
        <v>19513.59</v>
      </c>
      <c r="P2172" s="20">
        <v>23.97</v>
      </c>
      <c r="Q2172" s="20">
        <v>100910.68</v>
      </c>
      <c r="R2172" s="20">
        <v>0</v>
      </c>
      <c r="S2172" s="20">
        <v>0</v>
      </c>
      <c r="T2172" s="20">
        <v>0</v>
      </c>
      <c r="U2172" s="20">
        <v>100910.72</v>
      </c>
      <c r="V2172" s="20">
        <v>19513.59</v>
      </c>
      <c r="W2172" s="20">
        <v>23.97</v>
      </c>
      <c r="X2172" s="20">
        <v>0</v>
      </c>
      <c r="Y2172" s="19">
        <v>2023</v>
      </c>
      <c r="Z2172" s="19">
        <v>10</v>
      </c>
    </row>
    <row r="2173" spans="1:26" x14ac:dyDescent="0.25">
      <c r="A2173" s="19">
        <v>202311</v>
      </c>
      <c r="B2173" s="19">
        <v>4704</v>
      </c>
      <c r="C2173" s="19" t="s">
        <v>338</v>
      </c>
      <c r="F2173" s="19">
        <v>10</v>
      </c>
      <c r="G2173" s="19" t="s">
        <v>173</v>
      </c>
      <c r="H2173" s="19">
        <v>0</v>
      </c>
      <c r="J2173" s="19">
        <v>1</v>
      </c>
      <c r="K2173" s="20" t="s">
        <v>523</v>
      </c>
      <c r="L2173" s="20">
        <v>45</v>
      </c>
      <c r="M2173" s="20">
        <v>11.1</v>
      </c>
      <c r="N2173" s="20">
        <v>57839.96</v>
      </c>
      <c r="O2173" s="20">
        <v>14018.97</v>
      </c>
      <c r="P2173" s="20">
        <v>24.24</v>
      </c>
      <c r="Q2173" s="20">
        <v>71858.929999999993</v>
      </c>
      <c r="R2173" s="20">
        <v>0</v>
      </c>
      <c r="S2173" s="20">
        <v>0</v>
      </c>
      <c r="T2173" s="20">
        <v>0</v>
      </c>
      <c r="U2173" s="20">
        <v>71858.91</v>
      </c>
      <c r="V2173" s="20">
        <v>14018.97</v>
      </c>
      <c r="W2173" s="20">
        <v>24.24</v>
      </c>
      <c r="X2173" s="20">
        <v>0</v>
      </c>
      <c r="Y2173" s="19">
        <v>2023</v>
      </c>
      <c r="Z2173" s="19">
        <v>11</v>
      </c>
    </row>
    <row r="2174" spans="1:26" x14ac:dyDescent="0.25">
      <c r="A2174" s="19">
        <v>202312</v>
      </c>
      <c r="B2174" s="19">
        <v>4704</v>
      </c>
      <c r="C2174" s="19" t="s">
        <v>338</v>
      </c>
      <c r="F2174" s="19">
        <v>10</v>
      </c>
      <c r="G2174" s="19" t="s">
        <v>173</v>
      </c>
      <c r="H2174" s="19">
        <v>0</v>
      </c>
      <c r="J2174" s="19">
        <v>1</v>
      </c>
      <c r="K2174" s="20" t="s">
        <v>523</v>
      </c>
      <c r="L2174" s="20">
        <v>31</v>
      </c>
      <c r="M2174" s="20">
        <v>7.52</v>
      </c>
      <c r="N2174" s="20">
        <v>42329.62</v>
      </c>
      <c r="O2174" s="20">
        <v>10264.91</v>
      </c>
      <c r="P2174" s="20">
        <v>24.25</v>
      </c>
      <c r="Q2174" s="20">
        <v>52594.53</v>
      </c>
      <c r="R2174" s="20">
        <v>0</v>
      </c>
      <c r="S2174" s="20">
        <v>0</v>
      </c>
      <c r="T2174" s="20">
        <v>0</v>
      </c>
      <c r="U2174" s="20">
        <v>52594.52</v>
      </c>
      <c r="V2174" s="20">
        <v>10264.91</v>
      </c>
      <c r="W2174" s="20">
        <v>24.25</v>
      </c>
      <c r="X2174" s="20">
        <v>0</v>
      </c>
      <c r="Y2174" s="19">
        <v>2023</v>
      </c>
      <c r="Z2174" s="19">
        <v>12</v>
      </c>
    </row>
    <row r="2175" spans="1:26" x14ac:dyDescent="0.25">
      <c r="A2175" s="19">
        <v>202401</v>
      </c>
      <c r="B2175" s="19">
        <v>4704</v>
      </c>
      <c r="C2175" s="19" t="s">
        <v>338</v>
      </c>
      <c r="F2175" s="19">
        <v>10</v>
      </c>
      <c r="G2175" s="19" t="s">
        <v>173</v>
      </c>
      <c r="H2175" s="19">
        <v>0</v>
      </c>
      <c r="J2175" s="19">
        <v>1</v>
      </c>
      <c r="K2175" s="20" t="s">
        <v>523</v>
      </c>
      <c r="L2175" s="20">
        <v>65</v>
      </c>
      <c r="M2175" s="20">
        <v>16.73</v>
      </c>
      <c r="N2175" s="20">
        <v>126307.32</v>
      </c>
      <c r="O2175" s="20">
        <v>30672.42</v>
      </c>
      <c r="P2175" s="20">
        <v>24.28</v>
      </c>
      <c r="Q2175" s="20">
        <v>156979.74</v>
      </c>
      <c r="R2175" s="20">
        <v>0</v>
      </c>
      <c r="S2175" s="20">
        <v>0</v>
      </c>
      <c r="T2175" s="20">
        <v>0</v>
      </c>
      <c r="U2175" s="20">
        <v>156979.85</v>
      </c>
      <c r="V2175" s="20">
        <v>30672.42</v>
      </c>
      <c r="W2175" s="20">
        <v>24.28</v>
      </c>
      <c r="X2175" s="20">
        <v>0.01</v>
      </c>
      <c r="Y2175" s="19">
        <v>2024</v>
      </c>
      <c r="Z2175" s="19">
        <v>1</v>
      </c>
    </row>
    <row r="2176" spans="1:26" x14ac:dyDescent="0.25">
      <c r="A2176" s="19">
        <v>202402</v>
      </c>
      <c r="B2176" s="19">
        <v>4704</v>
      </c>
      <c r="C2176" s="19" t="s">
        <v>338</v>
      </c>
      <c r="F2176" s="19">
        <v>10</v>
      </c>
      <c r="G2176" s="19" t="s">
        <v>173</v>
      </c>
      <c r="H2176" s="19">
        <v>0</v>
      </c>
      <c r="J2176" s="19">
        <v>1</v>
      </c>
      <c r="K2176" s="20" t="s">
        <v>523</v>
      </c>
      <c r="L2176" s="20">
        <v>28</v>
      </c>
      <c r="M2176" s="20">
        <v>7.05</v>
      </c>
      <c r="N2176" s="20">
        <v>66330.460000000006</v>
      </c>
      <c r="O2176" s="20">
        <v>15885.77</v>
      </c>
      <c r="P2176" s="20">
        <v>23.95</v>
      </c>
      <c r="Q2176" s="20">
        <v>82216.23</v>
      </c>
      <c r="R2176" s="20">
        <v>0</v>
      </c>
      <c r="S2176" s="20">
        <v>0</v>
      </c>
      <c r="T2176" s="20">
        <v>0</v>
      </c>
      <c r="U2176" s="20">
        <v>82216.23</v>
      </c>
      <c r="V2176" s="20">
        <v>15885.77</v>
      </c>
      <c r="W2176" s="20">
        <v>23.95</v>
      </c>
      <c r="X2176" s="20">
        <v>0</v>
      </c>
      <c r="Y2176" s="19">
        <v>2024</v>
      </c>
      <c r="Z2176" s="19">
        <v>2</v>
      </c>
    </row>
    <row r="2177" spans="1:26" x14ac:dyDescent="0.25">
      <c r="A2177" s="19">
        <v>202403</v>
      </c>
      <c r="B2177" s="19">
        <v>4704</v>
      </c>
      <c r="C2177" s="19" t="s">
        <v>338</v>
      </c>
      <c r="F2177" s="19">
        <v>10</v>
      </c>
      <c r="G2177" s="19" t="s">
        <v>173</v>
      </c>
      <c r="H2177" s="19">
        <v>0</v>
      </c>
      <c r="J2177" s="19">
        <v>1</v>
      </c>
      <c r="K2177" s="20" t="s">
        <v>523</v>
      </c>
      <c r="L2177" s="20">
        <v>35</v>
      </c>
      <c r="M2177" s="20">
        <v>8.7200000000000006</v>
      </c>
      <c r="N2177" s="20">
        <v>96235.63</v>
      </c>
      <c r="O2177" s="20">
        <v>23259.439999999999</v>
      </c>
      <c r="P2177" s="20">
        <v>24.17</v>
      </c>
      <c r="Q2177" s="20">
        <v>119495.07</v>
      </c>
      <c r="R2177" s="20">
        <v>0</v>
      </c>
      <c r="S2177" s="20">
        <v>0</v>
      </c>
      <c r="T2177" s="20">
        <v>0</v>
      </c>
      <c r="U2177" s="20">
        <v>119495.1</v>
      </c>
      <c r="V2177" s="20">
        <v>23259.439999999999</v>
      </c>
      <c r="W2177" s="20">
        <v>24.17</v>
      </c>
      <c r="X2177" s="20">
        <v>0.01</v>
      </c>
      <c r="Y2177" s="19">
        <v>2024</v>
      </c>
      <c r="Z2177" s="19">
        <v>3</v>
      </c>
    </row>
    <row r="2178" spans="1:26" x14ac:dyDescent="0.25">
      <c r="A2178" s="19">
        <v>202404</v>
      </c>
      <c r="B2178" s="19">
        <v>4704</v>
      </c>
      <c r="C2178" s="19" t="s">
        <v>338</v>
      </c>
      <c r="F2178" s="19">
        <v>10</v>
      </c>
      <c r="G2178" s="19" t="s">
        <v>173</v>
      </c>
      <c r="H2178" s="19">
        <v>0</v>
      </c>
      <c r="J2178" s="19">
        <v>1</v>
      </c>
      <c r="K2178" s="20" t="s">
        <v>523</v>
      </c>
      <c r="L2178" s="20">
        <v>3</v>
      </c>
      <c r="M2178" s="20">
        <v>0.8</v>
      </c>
      <c r="N2178" s="20">
        <v>9268.48</v>
      </c>
      <c r="O2178" s="20">
        <v>2270.7800000000002</v>
      </c>
      <c r="P2178" s="20">
        <v>24.5</v>
      </c>
      <c r="Q2178" s="20">
        <v>11539.26</v>
      </c>
      <c r="R2178" s="20">
        <v>0</v>
      </c>
      <c r="S2178" s="20">
        <v>0</v>
      </c>
      <c r="T2178" s="20">
        <v>0</v>
      </c>
      <c r="U2178" s="20">
        <v>11539.26</v>
      </c>
      <c r="V2178" s="20">
        <v>2270.7800000000002</v>
      </c>
      <c r="W2178" s="20">
        <v>24.5</v>
      </c>
      <c r="X2178" s="20">
        <v>0</v>
      </c>
      <c r="Y2178" s="19">
        <v>2024</v>
      </c>
      <c r="Z2178" s="19">
        <v>4</v>
      </c>
    </row>
    <row r="2179" spans="1:26" x14ac:dyDescent="0.25">
      <c r="A2179" s="19">
        <v>202306</v>
      </c>
      <c r="B2179" s="19">
        <v>4705</v>
      </c>
      <c r="C2179" s="19" t="s">
        <v>339</v>
      </c>
      <c r="F2179" s="19">
        <v>10</v>
      </c>
      <c r="G2179" s="19" t="s">
        <v>173</v>
      </c>
      <c r="H2179" s="19">
        <v>0</v>
      </c>
      <c r="J2179" s="19">
        <v>1</v>
      </c>
      <c r="K2179" s="20" t="s">
        <v>523</v>
      </c>
      <c r="L2179" s="20">
        <v>5</v>
      </c>
      <c r="M2179" s="20">
        <v>1.68</v>
      </c>
      <c r="N2179" s="20">
        <v>6289.62</v>
      </c>
      <c r="O2179" s="20">
        <v>1441.61</v>
      </c>
      <c r="P2179" s="20">
        <v>22.92</v>
      </c>
      <c r="Q2179" s="20">
        <v>7731.23</v>
      </c>
      <c r="R2179" s="20">
        <v>0</v>
      </c>
      <c r="S2179" s="20">
        <v>0</v>
      </c>
      <c r="T2179" s="20">
        <v>0</v>
      </c>
      <c r="U2179" s="20">
        <v>7731.22</v>
      </c>
      <c r="V2179" s="20">
        <v>1441.61</v>
      </c>
      <c r="W2179" s="20">
        <v>22.92</v>
      </c>
      <c r="X2179" s="20">
        <v>0</v>
      </c>
      <c r="Y2179" s="19">
        <v>2023</v>
      </c>
      <c r="Z2179" s="19">
        <v>6</v>
      </c>
    </row>
    <row r="2180" spans="1:26" x14ac:dyDescent="0.25">
      <c r="A2180" s="19">
        <v>202307</v>
      </c>
      <c r="B2180" s="19">
        <v>4705</v>
      </c>
      <c r="C2180" s="19" t="s">
        <v>339</v>
      </c>
      <c r="F2180" s="19">
        <v>10</v>
      </c>
      <c r="G2180" s="19" t="s">
        <v>173</v>
      </c>
      <c r="H2180" s="19">
        <v>0</v>
      </c>
      <c r="J2180" s="19">
        <v>1</v>
      </c>
      <c r="K2180" s="20" t="s">
        <v>523</v>
      </c>
      <c r="L2180" s="20">
        <v>13</v>
      </c>
      <c r="M2180" s="20">
        <v>4.03</v>
      </c>
      <c r="N2180" s="20">
        <v>16251.86</v>
      </c>
      <c r="O2180" s="20">
        <v>3656.68</v>
      </c>
      <c r="P2180" s="20">
        <v>22.5</v>
      </c>
      <c r="Q2180" s="20">
        <v>19908.54</v>
      </c>
      <c r="R2180" s="20">
        <v>0</v>
      </c>
      <c r="S2180" s="20">
        <v>0</v>
      </c>
      <c r="T2180" s="20">
        <v>0</v>
      </c>
      <c r="U2180" s="20">
        <v>19908.54</v>
      </c>
      <c r="V2180" s="20">
        <v>3656.68</v>
      </c>
      <c r="W2180" s="20">
        <v>22.5</v>
      </c>
      <c r="X2180" s="20">
        <v>0</v>
      </c>
      <c r="Y2180" s="19">
        <v>2023</v>
      </c>
      <c r="Z2180" s="19">
        <v>7</v>
      </c>
    </row>
    <row r="2181" spans="1:26" x14ac:dyDescent="0.25">
      <c r="A2181" s="19">
        <v>202309</v>
      </c>
      <c r="B2181" s="19">
        <v>4705</v>
      </c>
      <c r="C2181" s="19" t="s">
        <v>339</v>
      </c>
      <c r="F2181" s="19">
        <v>10</v>
      </c>
      <c r="G2181" s="19" t="s">
        <v>173</v>
      </c>
      <c r="H2181" s="19">
        <v>0</v>
      </c>
      <c r="J2181" s="19">
        <v>1</v>
      </c>
      <c r="K2181" s="20" t="s">
        <v>523</v>
      </c>
      <c r="L2181" s="20">
        <v>19</v>
      </c>
      <c r="M2181" s="20">
        <v>5.97</v>
      </c>
      <c r="N2181" s="20">
        <v>27004.52</v>
      </c>
      <c r="O2181" s="20">
        <v>6285.65</v>
      </c>
      <c r="P2181" s="20">
        <v>23.28</v>
      </c>
      <c r="Q2181" s="20">
        <v>33290.17</v>
      </c>
      <c r="R2181" s="20">
        <v>0</v>
      </c>
      <c r="S2181" s="20">
        <v>0</v>
      </c>
      <c r="T2181" s="20">
        <v>0</v>
      </c>
      <c r="U2181" s="20">
        <v>33290.160000000003</v>
      </c>
      <c r="V2181" s="20">
        <v>6285.65</v>
      </c>
      <c r="W2181" s="20">
        <v>23.28</v>
      </c>
      <c r="X2181" s="20">
        <v>0</v>
      </c>
      <c r="Y2181" s="19">
        <v>2023</v>
      </c>
      <c r="Z2181" s="19">
        <v>9</v>
      </c>
    </row>
    <row r="2182" spans="1:26" x14ac:dyDescent="0.25">
      <c r="A2182" s="19">
        <v>202310</v>
      </c>
      <c r="B2182" s="19">
        <v>4705</v>
      </c>
      <c r="C2182" s="19" t="s">
        <v>339</v>
      </c>
      <c r="F2182" s="19">
        <v>10</v>
      </c>
      <c r="G2182" s="19" t="s">
        <v>173</v>
      </c>
      <c r="H2182" s="19">
        <v>0</v>
      </c>
      <c r="J2182" s="19">
        <v>1</v>
      </c>
      <c r="K2182" s="20" t="s">
        <v>523</v>
      </c>
      <c r="L2182" s="20">
        <v>13</v>
      </c>
      <c r="M2182" s="20">
        <v>4.26</v>
      </c>
      <c r="N2182" s="20">
        <v>21714.34</v>
      </c>
      <c r="O2182" s="20">
        <v>5056.03</v>
      </c>
      <c r="P2182" s="20">
        <v>23.28</v>
      </c>
      <c r="Q2182" s="20">
        <v>26770.37</v>
      </c>
      <c r="R2182" s="20">
        <v>0</v>
      </c>
      <c r="S2182" s="20">
        <v>0</v>
      </c>
      <c r="T2182" s="20">
        <v>0</v>
      </c>
      <c r="U2182" s="20">
        <v>26770.36</v>
      </c>
      <c r="V2182" s="20">
        <v>5056.03</v>
      </c>
      <c r="W2182" s="20">
        <v>23.28</v>
      </c>
      <c r="X2182" s="20">
        <v>0</v>
      </c>
      <c r="Y2182" s="19">
        <v>2023</v>
      </c>
      <c r="Z2182" s="19">
        <v>10</v>
      </c>
    </row>
    <row r="2183" spans="1:26" x14ac:dyDescent="0.25">
      <c r="A2183" s="19">
        <v>202311</v>
      </c>
      <c r="B2183" s="19">
        <v>4705</v>
      </c>
      <c r="C2183" s="19" t="s">
        <v>339</v>
      </c>
      <c r="F2183" s="19">
        <v>10</v>
      </c>
      <c r="G2183" s="19" t="s">
        <v>173</v>
      </c>
      <c r="H2183" s="19">
        <v>0</v>
      </c>
      <c r="J2183" s="19">
        <v>1</v>
      </c>
      <c r="K2183" s="20" t="s">
        <v>523</v>
      </c>
      <c r="L2183" s="20">
        <v>8</v>
      </c>
      <c r="M2183" s="20">
        <v>2.67</v>
      </c>
      <c r="N2183" s="20">
        <v>14000.12</v>
      </c>
      <c r="O2183" s="20">
        <v>3150.04</v>
      </c>
      <c r="P2183" s="20">
        <v>22.5</v>
      </c>
      <c r="Q2183" s="20">
        <v>17150.16</v>
      </c>
      <c r="R2183" s="20">
        <v>0</v>
      </c>
      <c r="S2183" s="20">
        <v>0</v>
      </c>
      <c r="T2183" s="20">
        <v>0</v>
      </c>
      <c r="U2183" s="20">
        <v>17150.150000000001</v>
      </c>
      <c r="V2183" s="20">
        <v>3150.04</v>
      </c>
      <c r="W2183" s="20">
        <v>22.5</v>
      </c>
      <c r="X2183" s="20">
        <v>0</v>
      </c>
      <c r="Y2183" s="19">
        <v>2023</v>
      </c>
      <c r="Z2183" s="19">
        <v>11</v>
      </c>
    </row>
    <row r="2184" spans="1:26" x14ac:dyDescent="0.25">
      <c r="A2184" s="19">
        <v>202312</v>
      </c>
      <c r="B2184" s="19">
        <v>4705</v>
      </c>
      <c r="C2184" s="19" t="s">
        <v>339</v>
      </c>
      <c r="F2184" s="19">
        <v>10</v>
      </c>
      <c r="G2184" s="19" t="s">
        <v>173</v>
      </c>
      <c r="H2184" s="19">
        <v>0</v>
      </c>
      <c r="J2184" s="19">
        <v>1</v>
      </c>
      <c r="K2184" s="20" t="s">
        <v>523</v>
      </c>
      <c r="L2184" s="20">
        <v>3</v>
      </c>
      <c r="M2184" s="20">
        <v>-0.11</v>
      </c>
      <c r="N2184" s="20">
        <v>-652.48</v>
      </c>
      <c r="O2184" s="20">
        <v>-146.80000000000001</v>
      </c>
      <c r="P2184" s="20">
        <v>0</v>
      </c>
      <c r="Q2184" s="20">
        <v>-799.28</v>
      </c>
      <c r="R2184" s="20">
        <v>0</v>
      </c>
      <c r="S2184" s="20">
        <v>0</v>
      </c>
      <c r="T2184" s="20">
        <v>0</v>
      </c>
      <c r="U2184" s="20">
        <v>-799.29</v>
      </c>
      <c r="V2184" s="20">
        <v>-146.80000000000001</v>
      </c>
      <c r="W2184" s="20">
        <v>0</v>
      </c>
      <c r="X2184" s="20">
        <v>0</v>
      </c>
      <c r="Y2184" s="19">
        <v>2023</v>
      </c>
      <c r="Z2184" s="19">
        <v>12</v>
      </c>
    </row>
    <row r="2185" spans="1:26" x14ac:dyDescent="0.25">
      <c r="A2185" s="19">
        <v>202401</v>
      </c>
      <c r="B2185" s="19">
        <v>4705</v>
      </c>
      <c r="C2185" s="19" t="s">
        <v>339</v>
      </c>
      <c r="F2185" s="19">
        <v>10</v>
      </c>
      <c r="G2185" s="19" t="s">
        <v>173</v>
      </c>
      <c r="H2185" s="19">
        <v>0</v>
      </c>
      <c r="J2185" s="19">
        <v>1</v>
      </c>
      <c r="K2185" s="20" t="s">
        <v>523</v>
      </c>
      <c r="L2185" s="20">
        <v>10</v>
      </c>
      <c r="M2185" s="20">
        <v>3.27</v>
      </c>
      <c r="N2185" s="20">
        <v>28381.24</v>
      </c>
      <c r="O2185" s="20">
        <v>6675.16</v>
      </c>
      <c r="P2185" s="20">
        <v>23.52</v>
      </c>
      <c r="Q2185" s="20">
        <v>35056.400000000001</v>
      </c>
      <c r="R2185" s="20">
        <v>0</v>
      </c>
      <c r="S2185" s="20">
        <v>0</v>
      </c>
      <c r="T2185" s="20">
        <v>0</v>
      </c>
      <c r="U2185" s="20">
        <v>35056.410000000003</v>
      </c>
      <c r="V2185" s="20">
        <v>6675.16</v>
      </c>
      <c r="W2185" s="20">
        <v>23.52</v>
      </c>
      <c r="X2185" s="20">
        <v>0</v>
      </c>
      <c r="Y2185" s="19">
        <v>2024</v>
      </c>
      <c r="Z2185" s="19">
        <v>1</v>
      </c>
    </row>
    <row r="2186" spans="1:26" x14ac:dyDescent="0.25">
      <c r="A2186" s="19">
        <v>202402</v>
      </c>
      <c r="B2186" s="19">
        <v>4705</v>
      </c>
      <c r="C2186" s="19" t="s">
        <v>339</v>
      </c>
      <c r="F2186" s="19">
        <v>10</v>
      </c>
      <c r="G2186" s="19" t="s">
        <v>173</v>
      </c>
      <c r="H2186" s="19">
        <v>0</v>
      </c>
      <c r="J2186" s="19">
        <v>1</v>
      </c>
      <c r="K2186" s="20" t="s">
        <v>523</v>
      </c>
      <c r="L2186" s="20">
        <v>17</v>
      </c>
      <c r="M2186" s="20">
        <v>5.17</v>
      </c>
      <c r="N2186" s="20">
        <v>48931.48</v>
      </c>
      <c r="O2186" s="20">
        <v>11080.13</v>
      </c>
      <c r="P2186" s="20">
        <v>22.64</v>
      </c>
      <c r="Q2186" s="20">
        <v>60011.61</v>
      </c>
      <c r="R2186" s="20">
        <v>0</v>
      </c>
      <c r="S2186" s="20">
        <v>0</v>
      </c>
      <c r="T2186" s="20">
        <v>0</v>
      </c>
      <c r="U2186" s="20">
        <v>60011.61</v>
      </c>
      <c r="V2186" s="20">
        <v>11080.13</v>
      </c>
      <c r="W2186" s="20">
        <v>22.64</v>
      </c>
      <c r="X2186" s="20">
        <v>0</v>
      </c>
      <c r="Y2186" s="19">
        <v>2024</v>
      </c>
      <c r="Z2186" s="19">
        <v>2</v>
      </c>
    </row>
    <row r="2187" spans="1:26" x14ac:dyDescent="0.25">
      <c r="A2187" s="19">
        <v>202403</v>
      </c>
      <c r="B2187" s="19">
        <v>4705</v>
      </c>
      <c r="C2187" s="19" t="s">
        <v>339</v>
      </c>
      <c r="F2187" s="19">
        <v>10</v>
      </c>
      <c r="G2187" s="19" t="s">
        <v>173</v>
      </c>
      <c r="H2187" s="19">
        <v>0</v>
      </c>
      <c r="J2187" s="19">
        <v>1</v>
      </c>
      <c r="K2187" s="20" t="s">
        <v>523</v>
      </c>
      <c r="L2187" s="20">
        <v>-3</v>
      </c>
      <c r="M2187" s="20">
        <v>-0.9</v>
      </c>
      <c r="N2187" s="20">
        <v>-10456.89</v>
      </c>
      <c r="O2187" s="20">
        <v>-2561.9299999999998</v>
      </c>
      <c r="P2187" s="20">
        <v>0</v>
      </c>
      <c r="Q2187" s="20">
        <v>-13018.82</v>
      </c>
      <c r="R2187" s="20">
        <v>0</v>
      </c>
      <c r="S2187" s="20">
        <v>0</v>
      </c>
      <c r="T2187" s="20">
        <v>0</v>
      </c>
      <c r="U2187" s="20">
        <v>-13018.83</v>
      </c>
      <c r="V2187" s="20">
        <v>-2561.9299999999998</v>
      </c>
      <c r="W2187" s="20">
        <v>0</v>
      </c>
      <c r="X2187" s="20">
        <v>0</v>
      </c>
      <c r="Y2187" s="19">
        <v>2024</v>
      </c>
      <c r="Z2187" s="19">
        <v>3</v>
      </c>
    </row>
    <row r="2188" spans="1:26" x14ac:dyDescent="0.25">
      <c r="A2188" s="19">
        <v>202306</v>
      </c>
      <c r="B2188" s="19">
        <v>2230</v>
      </c>
      <c r="C2188" s="19" t="s">
        <v>183</v>
      </c>
      <c r="F2188" s="19">
        <v>10</v>
      </c>
      <c r="G2188" s="19" t="s">
        <v>173</v>
      </c>
      <c r="H2188" s="19">
        <v>0</v>
      </c>
      <c r="J2188" s="19">
        <v>1</v>
      </c>
      <c r="K2188" s="20" t="s">
        <v>523</v>
      </c>
      <c r="L2188" s="20">
        <v>2833</v>
      </c>
      <c r="M2188" s="20">
        <v>198.31</v>
      </c>
      <c r="N2188" s="20">
        <v>886777.09</v>
      </c>
      <c r="O2188" s="20">
        <v>205203.28</v>
      </c>
      <c r="P2188" s="20">
        <v>23.14</v>
      </c>
      <c r="Q2188" s="20">
        <v>1091980.3700000001</v>
      </c>
      <c r="R2188" s="20">
        <v>0</v>
      </c>
      <c r="S2188" s="20">
        <v>0</v>
      </c>
      <c r="T2188" s="20">
        <v>0</v>
      </c>
      <c r="U2188" s="20">
        <v>1091980.3700000001</v>
      </c>
      <c r="V2188" s="20">
        <v>205203.28</v>
      </c>
      <c r="W2188" s="20">
        <v>23.14</v>
      </c>
      <c r="X2188" s="20">
        <v>0.05</v>
      </c>
      <c r="Y2188" s="19">
        <v>2023</v>
      </c>
      <c r="Z2188" s="19">
        <v>6</v>
      </c>
    </row>
    <row r="2189" spans="1:26" x14ac:dyDescent="0.25">
      <c r="A2189" s="19">
        <v>202307</v>
      </c>
      <c r="B2189" s="19">
        <v>2230</v>
      </c>
      <c r="C2189" s="19" t="s">
        <v>183</v>
      </c>
      <c r="F2189" s="19">
        <v>10</v>
      </c>
      <c r="G2189" s="19" t="s">
        <v>173</v>
      </c>
      <c r="H2189" s="19">
        <v>0</v>
      </c>
      <c r="J2189" s="19">
        <v>1</v>
      </c>
      <c r="K2189" s="20" t="s">
        <v>523</v>
      </c>
      <c r="L2189" s="20">
        <v>2364</v>
      </c>
      <c r="M2189" s="20">
        <v>165.48</v>
      </c>
      <c r="N2189" s="20">
        <v>804374.63</v>
      </c>
      <c r="O2189" s="20">
        <v>186074.2</v>
      </c>
      <c r="P2189" s="20">
        <v>23.13</v>
      </c>
      <c r="Q2189" s="20">
        <v>990448.83</v>
      </c>
      <c r="R2189" s="20">
        <v>0</v>
      </c>
      <c r="S2189" s="20">
        <v>0</v>
      </c>
      <c r="T2189" s="20">
        <v>0</v>
      </c>
      <c r="U2189" s="20">
        <v>990448.83</v>
      </c>
      <c r="V2189" s="20">
        <v>186074.2</v>
      </c>
      <c r="W2189" s="20">
        <v>23.13</v>
      </c>
      <c r="X2189" s="20">
        <v>0.05</v>
      </c>
      <c r="Y2189" s="19">
        <v>2023</v>
      </c>
      <c r="Z2189" s="19">
        <v>7</v>
      </c>
    </row>
    <row r="2190" spans="1:26" x14ac:dyDescent="0.25">
      <c r="A2190" s="19">
        <v>202308</v>
      </c>
      <c r="B2190" s="19">
        <v>2230</v>
      </c>
      <c r="C2190" s="19" t="s">
        <v>183</v>
      </c>
      <c r="F2190" s="19">
        <v>10</v>
      </c>
      <c r="G2190" s="19" t="s">
        <v>173</v>
      </c>
      <c r="H2190" s="19">
        <v>0</v>
      </c>
      <c r="J2190" s="19">
        <v>1</v>
      </c>
      <c r="K2190" s="20" t="s">
        <v>523</v>
      </c>
      <c r="L2190" s="20">
        <v>2721</v>
      </c>
      <c r="M2190" s="20">
        <v>190.47</v>
      </c>
      <c r="N2190" s="20">
        <v>998433.65</v>
      </c>
      <c r="O2190" s="20">
        <v>231166.91</v>
      </c>
      <c r="P2190" s="20">
        <v>23.15</v>
      </c>
      <c r="Q2190" s="20">
        <v>1229600.56</v>
      </c>
      <c r="R2190" s="20">
        <v>0</v>
      </c>
      <c r="S2190" s="20">
        <v>0</v>
      </c>
      <c r="T2190" s="20">
        <v>0</v>
      </c>
      <c r="U2190" s="20">
        <v>1229600.56</v>
      </c>
      <c r="V2190" s="20">
        <v>231166.91</v>
      </c>
      <c r="W2190" s="20">
        <v>23.15</v>
      </c>
      <c r="X2190" s="20">
        <v>0.06</v>
      </c>
      <c r="Y2190" s="19">
        <v>2023</v>
      </c>
      <c r="Z2190" s="19">
        <v>8</v>
      </c>
    </row>
    <row r="2191" spans="1:26" x14ac:dyDescent="0.25">
      <c r="A2191" s="19">
        <v>202309</v>
      </c>
      <c r="B2191" s="19">
        <v>2230</v>
      </c>
      <c r="C2191" s="19" t="s">
        <v>183</v>
      </c>
      <c r="F2191" s="19">
        <v>10</v>
      </c>
      <c r="G2191" s="19" t="s">
        <v>173</v>
      </c>
      <c r="H2191" s="19">
        <v>0</v>
      </c>
      <c r="J2191" s="19">
        <v>1</v>
      </c>
      <c r="K2191" s="20" t="s">
        <v>523</v>
      </c>
      <c r="L2191" s="20">
        <v>2167</v>
      </c>
      <c r="M2191" s="20">
        <v>151.69</v>
      </c>
      <c r="N2191" s="20">
        <v>834889.43</v>
      </c>
      <c r="O2191" s="20">
        <v>193415.96</v>
      </c>
      <c r="P2191" s="20">
        <v>23.17</v>
      </c>
      <c r="Q2191" s="20">
        <v>1028305.39</v>
      </c>
      <c r="R2191" s="20">
        <v>0</v>
      </c>
      <c r="S2191" s="20">
        <v>0</v>
      </c>
      <c r="T2191" s="20">
        <v>0</v>
      </c>
      <c r="U2191" s="20">
        <v>1028305.39</v>
      </c>
      <c r="V2191" s="20">
        <v>193415.96</v>
      </c>
      <c r="W2191" s="20">
        <v>23.17</v>
      </c>
      <c r="X2191" s="20">
        <v>0.05</v>
      </c>
      <c r="Y2191" s="19">
        <v>2023</v>
      </c>
      <c r="Z2191" s="19">
        <v>9</v>
      </c>
    </row>
    <row r="2192" spans="1:26" x14ac:dyDescent="0.25">
      <c r="A2192" s="19">
        <v>202310</v>
      </c>
      <c r="B2192" s="19">
        <v>2230</v>
      </c>
      <c r="C2192" s="19" t="s">
        <v>183</v>
      </c>
      <c r="F2192" s="19">
        <v>10</v>
      </c>
      <c r="G2192" s="19" t="s">
        <v>173</v>
      </c>
      <c r="H2192" s="19">
        <v>0</v>
      </c>
      <c r="J2192" s="19">
        <v>1</v>
      </c>
      <c r="K2192" s="20" t="s">
        <v>523</v>
      </c>
      <c r="L2192" s="20">
        <v>2772</v>
      </c>
      <c r="M2192" s="20">
        <v>194.04</v>
      </c>
      <c r="N2192" s="20">
        <v>1148696.72</v>
      </c>
      <c r="O2192" s="20">
        <v>267058.92</v>
      </c>
      <c r="P2192" s="20">
        <v>23.25</v>
      </c>
      <c r="Q2192" s="20">
        <v>1415755.64</v>
      </c>
      <c r="R2192" s="20">
        <v>0</v>
      </c>
      <c r="S2192" s="20">
        <v>0</v>
      </c>
      <c r="T2192" s="20">
        <v>0</v>
      </c>
      <c r="U2192" s="20">
        <v>1415755.64</v>
      </c>
      <c r="V2192" s="20">
        <v>267058.92</v>
      </c>
      <c r="W2192" s="20">
        <v>23.25</v>
      </c>
      <c r="X2192" s="20">
        <v>0.06</v>
      </c>
      <c r="Y2192" s="19">
        <v>2023</v>
      </c>
      <c r="Z2192" s="19">
        <v>10</v>
      </c>
    </row>
    <row r="2193" spans="1:26" x14ac:dyDescent="0.25">
      <c r="A2193" s="19">
        <v>202311</v>
      </c>
      <c r="B2193" s="19">
        <v>2230</v>
      </c>
      <c r="C2193" s="19" t="s">
        <v>183</v>
      </c>
      <c r="F2193" s="19">
        <v>10</v>
      </c>
      <c r="G2193" s="19" t="s">
        <v>173</v>
      </c>
      <c r="H2193" s="19">
        <v>0</v>
      </c>
      <c r="J2193" s="19">
        <v>1</v>
      </c>
      <c r="K2193" s="20" t="s">
        <v>523</v>
      </c>
      <c r="L2193" s="20">
        <v>2276</v>
      </c>
      <c r="M2193" s="20">
        <v>159.32</v>
      </c>
      <c r="N2193" s="20">
        <v>1054529.77</v>
      </c>
      <c r="O2193" s="20">
        <v>240667.95</v>
      </c>
      <c r="P2193" s="20">
        <v>22.82</v>
      </c>
      <c r="Q2193" s="20">
        <v>1295197.72</v>
      </c>
      <c r="R2193" s="20">
        <v>0</v>
      </c>
      <c r="S2193" s="20">
        <v>0</v>
      </c>
      <c r="T2193" s="20">
        <v>0</v>
      </c>
      <c r="U2193" s="20">
        <v>1295197.72</v>
      </c>
      <c r="V2193" s="20">
        <v>240667.95</v>
      </c>
      <c r="W2193" s="20">
        <v>22.82</v>
      </c>
      <c r="X2193" s="20">
        <v>0.06</v>
      </c>
      <c r="Y2193" s="19">
        <v>2023</v>
      </c>
      <c r="Z2193" s="19">
        <v>11</v>
      </c>
    </row>
    <row r="2194" spans="1:26" x14ac:dyDescent="0.25">
      <c r="A2194" s="19">
        <v>202312</v>
      </c>
      <c r="B2194" s="19">
        <v>2230</v>
      </c>
      <c r="C2194" s="19" t="s">
        <v>183</v>
      </c>
      <c r="F2194" s="19">
        <v>10</v>
      </c>
      <c r="G2194" s="19" t="s">
        <v>173</v>
      </c>
      <c r="H2194" s="19">
        <v>0</v>
      </c>
      <c r="J2194" s="19">
        <v>1</v>
      </c>
      <c r="K2194" s="20" t="s">
        <v>523</v>
      </c>
      <c r="L2194" s="20">
        <v>1944</v>
      </c>
      <c r="M2194" s="20">
        <v>136.08000000000001</v>
      </c>
      <c r="N2194" s="20">
        <v>1091579.1200000001</v>
      </c>
      <c r="O2194" s="20">
        <v>248311.58</v>
      </c>
      <c r="P2194" s="20">
        <v>22.75</v>
      </c>
      <c r="Q2194" s="20">
        <v>1339890.7</v>
      </c>
      <c r="R2194" s="20">
        <v>0</v>
      </c>
      <c r="S2194" s="20">
        <v>0</v>
      </c>
      <c r="T2194" s="20">
        <v>0</v>
      </c>
      <c r="U2194" s="20">
        <v>1339890.7</v>
      </c>
      <c r="V2194" s="20">
        <v>248311.58</v>
      </c>
      <c r="W2194" s="20">
        <v>22.75</v>
      </c>
      <c r="X2194" s="20">
        <v>0.06</v>
      </c>
      <c r="Y2194" s="19">
        <v>2023</v>
      </c>
      <c r="Z2194" s="19">
        <v>12</v>
      </c>
    </row>
    <row r="2195" spans="1:26" x14ac:dyDescent="0.25">
      <c r="A2195" s="19">
        <v>202401</v>
      </c>
      <c r="B2195" s="19">
        <v>2230</v>
      </c>
      <c r="C2195" s="19" t="s">
        <v>183</v>
      </c>
      <c r="F2195" s="19">
        <v>10</v>
      </c>
      <c r="G2195" s="19" t="s">
        <v>173</v>
      </c>
      <c r="H2195" s="19">
        <v>0</v>
      </c>
      <c r="J2195" s="19">
        <v>1</v>
      </c>
      <c r="K2195" s="20" t="s">
        <v>523</v>
      </c>
      <c r="L2195" s="20">
        <v>2295</v>
      </c>
      <c r="M2195" s="20">
        <v>160.65</v>
      </c>
      <c r="N2195" s="20">
        <v>1644595.96</v>
      </c>
      <c r="O2195" s="20">
        <v>374560.36</v>
      </c>
      <c r="P2195" s="20">
        <v>22.78</v>
      </c>
      <c r="Q2195" s="20">
        <v>2019156.32</v>
      </c>
      <c r="R2195" s="20">
        <v>0</v>
      </c>
      <c r="S2195" s="20">
        <v>0</v>
      </c>
      <c r="T2195" s="20">
        <v>0</v>
      </c>
      <c r="U2195" s="20">
        <v>2019156.32</v>
      </c>
      <c r="V2195" s="20">
        <v>374560.36</v>
      </c>
      <c r="W2195" s="20">
        <v>22.78</v>
      </c>
      <c r="X2195" s="20">
        <v>0.09</v>
      </c>
      <c r="Y2195" s="19">
        <v>2024</v>
      </c>
      <c r="Z2195" s="19">
        <v>1</v>
      </c>
    </row>
    <row r="2196" spans="1:26" x14ac:dyDescent="0.25">
      <c r="A2196" s="19">
        <v>202402</v>
      </c>
      <c r="B2196" s="19">
        <v>2230</v>
      </c>
      <c r="C2196" s="19" t="s">
        <v>183</v>
      </c>
      <c r="F2196" s="19">
        <v>10</v>
      </c>
      <c r="G2196" s="19" t="s">
        <v>173</v>
      </c>
      <c r="H2196" s="19">
        <v>0</v>
      </c>
      <c r="J2196" s="19">
        <v>1</v>
      </c>
      <c r="K2196" s="20" t="s">
        <v>523</v>
      </c>
      <c r="L2196" s="20">
        <v>2222</v>
      </c>
      <c r="M2196" s="20">
        <v>155.54</v>
      </c>
      <c r="N2196" s="20">
        <v>1894461.61</v>
      </c>
      <c r="O2196" s="20">
        <v>432151.83</v>
      </c>
      <c r="P2196" s="20">
        <v>22.81</v>
      </c>
      <c r="Q2196" s="20">
        <v>2326613.44</v>
      </c>
      <c r="R2196" s="20">
        <v>0</v>
      </c>
      <c r="S2196" s="20">
        <v>0</v>
      </c>
      <c r="T2196" s="20">
        <v>0</v>
      </c>
      <c r="U2196" s="20">
        <v>2326613.44</v>
      </c>
      <c r="V2196" s="20">
        <v>432151.83</v>
      </c>
      <c r="W2196" s="20">
        <v>22.81</v>
      </c>
      <c r="X2196" s="20">
        <v>0.11</v>
      </c>
      <c r="Y2196" s="19">
        <v>2024</v>
      </c>
      <c r="Z2196" s="19">
        <v>2</v>
      </c>
    </row>
    <row r="2197" spans="1:26" x14ac:dyDescent="0.25">
      <c r="A2197" s="19">
        <v>202403</v>
      </c>
      <c r="B2197" s="19">
        <v>2230</v>
      </c>
      <c r="C2197" s="19" t="s">
        <v>183</v>
      </c>
      <c r="F2197" s="19">
        <v>10</v>
      </c>
      <c r="G2197" s="19" t="s">
        <v>173</v>
      </c>
      <c r="H2197" s="19">
        <v>0</v>
      </c>
      <c r="J2197" s="19">
        <v>1</v>
      </c>
      <c r="K2197" s="20" t="s">
        <v>523</v>
      </c>
      <c r="L2197" s="20">
        <v>2168</v>
      </c>
      <c r="M2197" s="20">
        <v>151.76</v>
      </c>
      <c r="N2197" s="20">
        <v>2218803.09</v>
      </c>
      <c r="O2197" s="20">
        <v>504895.49</v>
      </c>
      <c r="P2197" s="20">
        <v>22.76</v>
      </c>
      <c r="Q2197" s="20">
        <v>2723698.58</v>
      </c>
      <c r="R2197" s="20">
        <v>0</v>
      </c>
      <c r="S2197" s="20">
        <v>0</v>
      </c>
      <c r="T2197" s="20">
        <v>0</v>
      </c>
      <c r="U2197" s="20">
        <v>2723698.58</v>
      </c>
      <c r="V2197" s="20">
        <v>504895.49</v>
      </c>
      <c r="W2197" s="20">
        <v>22.76</v>
      </c>
      <c r="X2197" s="20">
        <v>0.12</v>
      </c>
      <c r="Y2197" s="19">
        <v>2024</v>
      </c>
      <c r="Z2197" s="19">
        <v>3</v>
      </c>
    </row>
    <row r="2198" spans="1:26" x14ac:dyDescent="0.25">
      <c r="A2198" s="19">
        <v>202404</v>
      </c>
      <c r="B2198" s="19">
        <v>2230</v>
      </c>
      <c r="C2198" s="19" t="s">
        <v>183</v>
      </c>
      <c r="F2198" s="19">
        <v>10</v>
      </c>
      <c r="G2198" s="19" t="s">
        <v>173</v>
      </c>
      <c r="H2198" s="19">
        <v>0</v>
      </c>
      <c r="J2198" s="19">
        <v>1</v>
      </c>
      <c r="K2198" s="20" t="s">
        <v>523</v>
      </c>
      <c r="L2198" s="20">
        <v>728</v>
      </c>
      <c r="M2198" s="20">
        <v>50.96</v>
      </c>
      <c r="N2198" s="20">
        <v>775619.99</v>
      </c>
      <c r="O2198" s="20">
        <v>175370.72</v>
      </c>
      <c r="P2198" s="20">
        <v>22.61</v>
      </c>
      <c r="Q2198" s="20">
        <v>950990.71</v>
      </c>
      <c r="R2198" s="20">
        <v>70832.27</v>
      </c>
      <c r="S2198" s="20">
        <v>0</v>
      </c>
      <c r="T2198" s="20">
        <v>0</v>
      </c>
      <c r="U2198" s="20">
        <v>880158.44</v>
      </c>
      <c r="V2198" s="20">
        <v>104538.45</v>
      </c>
      <c r="W2198" s="20">
        <v>13.48</v>
      </c>
      <c r="X2198" s="20">
        <v>0.03</v>
      </c>
      <c r="Y2198" s="19">
        <v>2024</v>
      </c>
      <c r="Z2198" s="19">
        <v>4</v>
      </c>
    </row>
    <row r="2199" spans="1:26" x14ac:dyDescent="0.25">
      <c r="A2199" s="19">
        <v>202306</v>
      </c>
      <c r="B2199" s="19">
        <v>2231</v>
      </c>
      <c r="C2199" s="19" t="s">
        <v>184</v>
      </c>
      <c r="F2199" s="19">
        <v>10</v>
      </c>
      <c r="G2199" s="19" t="s">
        <v>173</v>
      </c>
      <c r="H2199" s="19">
        <v>0</v>
      </c>
      <c r="J2199" s="19">
        <v>1</v>
      </c>
      <c r="K2199" s="20" t="s">
        <v>523</v>
      </c>
      <c r="L2199" s="20">
        <v>784</v>
      </c>
      <c r="M2199" s="20">
        <v>101.92</v>
      </c>
      <c r="N2199" s="20">
        <v>476619.29</v>
      </c>
      <c r="O2199" s="20">
        <v>109779.33</v>
      </c>
      <c r="P2199" s="20">
        <v>23.03</v>
      </c>
      <c r="Q2199" s="20">
        <v>586398.62</v>
      </c>
      <c r="R2199" s="20">
        <v>0</v>
      </c>
      <c r="S2199" s="20">
        <v>0</v>
      </c>
      <c r="T2199" s="20">
        <v>0</v>
      </c>
      <c r="U2199" s="20">
        <v>586398.62</v>
      </c>
      <c r="V2199" s="20">
        <v>109779.33</v>
      </c>
      <c r="W2199" s="20">
        <v>23.03</v>
      </c>
      <c r="X2199" s="20">
        <v>0.03</v>
      </c>
      <c r="Y2199" s="19">
        <v>2023</v>
      </c>
      <c r="Z2199" s="19">
        <v>6</v>
      </c>
    </row>
    <row r="2200" spans="1:26" x14ac:dyDescent="0.25">
      <c r="A2200" s="19">
        <v>202307</v>
      </c>
      <c r="B2200" s="19">
        <v>2231</v>
      </c>
      <c r="C2200" s="19" t="s">
        <v>184</v>
      </c>
      <c r="F2200" s="19">
        <v>10</v>
      </c>
      <c r="G2200" s="19" t="s">
        <v>173</v>
      </c>
      <c r="H2200" s="19">
        <v>0</v>
      </c>
      <c r="J2200" s="19">
        <v>1</v>
      </c>
      <c r="K2200" s="20" t="s">
        <v>523</v>
      </c>
      <c r="L2200" s="20">
        <v>657</v>
      </c>
      <c r="M2200" s="20">
        <v>85.41</v>
      </c>
      <c r="N2200" s="20">
        <v>435860.38</v>
      </c>
      <c r="O2200" s="20">
        <v>100538.6</v>
      </c>
      <c r="P2200" s="20">
        <v>23.07</v>
      </c>
      <c r="Q2200" s="20">
        <v>536398.98</v>
      </c>
      <c r="R2200" s="20">
        <v>0</v>
      </c>
      <c r="S2200" s="20">
        <v>0</v>
      </c>
      <c r="T2200" s="20">
        <v>0</v>
      </c>
      <c r="U2200" s="20">
        <v>536398.98</v>
      </c>
      <c r="V2200" s="20">
        <v>100538.6</v>
      </c>
      <c r="W2200" s="20">
        <v>23.07</v>
      </c>
      <c r="X2200" s="20">
        <v>0.02</v>
      </c>
      <c r="Y2200" s="19">
        <v>2023</v>
      </c>
      <c r="Z2200" s="19">
        <v>7</v>
      </c>
    </row>
    <row r="2201" spans="1:26" x14ac:dyDescent="0.25">
      <c r="A2201" s="19">
        <v>202308</v>
      </c>
      <c r="B2201" s="19">
        <v>2231</v>
      </c>
      <c r="C2201" s="19" t="s">
        <v>184</v>
      </c>
      <c r="F2201" s="19">
        <v>10</v>
      </c>
      <c r="G2201" s="19" t="s">
        <v>173</v>
      </c>
      <c r="H2201" s="19">
        <v>0</v>
      </c>
      <c r="J2201" s="19">
        <v>1</v>
      </c>
      <c r="K2201" s="20" t="s">
        <v>523</v>
      </c>
      <c r="L2201" s="20">
        <v>695</v>
      </c>
      <c r="M2201" s="20">
        <v>90.35</v>
      </c>
      <c r="N2201" s="20">
        <v>495172.56</v>
      </c>
      <c r="O2201" s="20">
        <v>113566.08</v>
      </c>
      <c r="P2201" s="20">
        <v>22.93</v>
      </c>
      <c r="Q2201" s="20">
        <v>608738.64</v>
      </c>
      <c r="R2201" s="20">
        <v>0</v>
      </c>
      <c r="S2201" s="20">
        <v>0</v>
      </c>
      <c r="T2201" s="20">
        <v>0</v>
      </c>
      <c r="U2201" s="20">
        <v>608738.64</v>
      </c>
      <c r="V2201" s="20">
        <v>113566.08</v>
      </c>
      <c r="W2201" s="20">
        <v>22.93</v>
      </c>
      <c r="X2201" s="20">
        <v>0.03</v>
      </c>
      <c r="Y2201" s="19">
        <v>2023</v>
      </c>
      <c r="Z2201" s="19">
        <v>8</v>
      </c>
    </row>
    <row r="2202" spans="1:26" x14ac:dyDescent="0.25">
      <c r="A2202" s="19">
        <v>202309</v>
      </c>
      <c r="B2202" s="19">
        <v>2231</v>
      </c>
      <c r="C2202" s="19" t="s">
        <v>184</v>
      </c>
      <c r="F2202" s="19">
        <v>10</v>
      </c>
      <c r="G2202" s="19" t="s">
        <v>173</v>
      </c>
      <c r="H2202" s="19">
        <v>0</v>
      </c>
      <c r="J2202" s="19">
        <v>1</v>
      </c>
      <c r="K2202" s="20" t="s">
        <v>523</v>
      </c>
      <c r="L2202" s="20">
        <v>617</v>
      </c>
      <c r="M2202" s="20">
        <v>80.209999999999994</v>
      </c>
      <c r="N2202" s="20">
        <v>465547.95</v>
      </c>
      <c r="O2202" s="20">
        <v>107955.25</v>
      </c>
      <c r="P2202" s="20">
        <v>23.19</v>
      </c>
      <c r="Q2202" s="20">
        <v>573503.19999999995</v>
      </c>
      <c r="R2202" s="20">
        <v>0</v>
      </c>
      <c r="S2202" s="20">
        <v>0</v>
      </c>
      <c r="T2202" s="20">
        <v>0</v>
      </c>
      <c r="U2202" s="20">
        <v>573503.19999999995</v>
      </c>
      <c r="V2202" s="20">
        <v>107955.25</v>
      </c>
      <c r="W2202" s="20">
        <v>23.19</v>
      </c>
      <c r="X2202" s="20">
        <v>0.03</v>
      </c>
      <c r="Y2202" s="19">
        <v>2023</v>
      </c>
      <c r="Z2202" s="19">
        <v>9</v>
      </c>
    </row>
    <row r="2203" spans="1:26" x14ac:dyDescent="0.25">
      <c r="A2203" s="19">
        <v>202310</v>
      </c>
      <c r="B2203" s="19">
        <v>2231</v>
      </c>
      <c r="C2203" s="19" t="s">
        <v>184</v>
      </c>
      <c r="F2203" s="19">
        <v>10</v>
      </c>
      <c r="G2203" s="19" t="s">
        <v>173</v>
      </c>
      <c r="H2203" s="19">
        <v>0</v>
      </c>
      <c r="J2203" s="19">
        <v>1</v>
      </c>
      <c r="K2203" s="20" t="s">
        <v>523</v>
      </c>
      <c r="L2203" s="20">
        <v>736</v>
      </c>
      <c r="M2203" s="20">
        <v>95.68</v>
      </c>
      <c r="N2203" s="20">
        <v>596056.21</v>
      </c>
      <c r="O2203" s="20">
        <v>137089.49</v>
      </c>
      <c r="P2203" s="20">
        <v>23</v>
      </c>
      <c r="Q2203" s="20">
        <v>733145.7</v>
      </c>
      <c r="R2203" s="20">
        <v>0</v>
      </c>
      <c r="S2203" s="20">
        <v>0</v>
      </c>
      <c r="T2203" s="20">
        <v>0</v>
      </c>
      <c r="U2203" s="20">
        <v>733145.7</v>
      </c>
      <c r="V2203" s="20">
        <v>137089.49</v>
      </c>
      <c r="W2203" s="20">
        <v>23</v>
      </c>
      <c r="X2203" s="20">
        <v>0.03</v>
      </c>
      <c r="Y2203" s="19">
        <v>2023</v>
      </c>
      <c r="Z2203" s="19">
        <v>10</v>
      </c>
    </row>
    <row r="2204" spans="1:26" x14ac:dyDescent="0.25">
      <c r="A2204" s="19">
        <v>202311</v>
      </c>
      <c r="B2204" s="19">
        <v>2231</v>
      </c>
      <c r="C2204" s="19" t="s">
        <v>184</v>
      </c>
      <c r="F2204" s="19">
        <v>10</v>
      </c>
      <c r="G2204" s="19" t="s">
        <v>173</v>
      </c>
      <c r="H2204" s="19">
        <v>0</v>
      </c>
      <c r="J2204" s="19">
        <v>1</v>
      </c>
      <c r="K2204" s="20" t="s">
        <v>523</v>
      </c>
      <c r="L2204" s="20">
        <v>674</v>
      </c>
      <c r="M2204" s="20">
        <v>87.62</v>
      </c>
      <c r="N2204" s="20">
        <v>596365.67000000004</v>
      </c>
      <c r="O2204" s="20">
        <v>138488.56</v>
      </c>
      <c r="P2204" s="20">
        <v>23.22</v>
      </c>
      <c r="Q2204" s="20">
        <v>734854.23</v>
      </c>
      <c r="R2204" s="20">
        <v>0</v>
      </c>
      <c r="S2204" s="20">
        <v>0</v>
      </c>
      <c r="T2204" s="20">
        <v>0</v>
      </c>
      <c r="U2204" s="20">
        <v>734854.23</v>
      </c>
      <c r="V2204" s="20">
        <v>138488.56</v>
      </c>
      <c r="W2204" s="20">
        <v>23.22</v>
      </c>
      <c r="X2204" s="20">
        <v>0.03</v>
      </c>
      <c r="Y2204" s="19">
        <v>2023</v>
      </c>
      <c r="Z2204" s="19">
        <v>11</v>
      </c>
    </row>
    <row r="2205" spans="1:26" x14ac:dyDescent="0.25">
      <c r="A2205" s="19">
        <v>202312</v>
      </c>
      <c r="B2205" s="19">
        <v>2231</v>
      </c>
      <c r="C2205" s="19" t="s">
        <v>184</v>
      </c>
      <c r="F2205" s="19">
        <v>10</v>
      </c>
      <c r="G2205" s="19" t="s">
        <v>173</v>
      </c>
      <c r="H2205" s="19">
        <v>0</v>
      </c>
      <c r="J2205" s="19">
        <v>1</v>
      </c>
      <c r="K2205" s="20" t="s">
        <v>523</v>
      </c>
      <c r="L2205" s="20">
        <v>542</v>
      </c>
      <c r="M2205" s="20">
        <v>70.459999999999994</v>
      </c>
      <c r="N2205" s="20">
        <v>571120.30000000005</v>
      </c>
      <c r="O2205" s="20">
        <v>132443.51</v>
      </c>
      <c r="P2205" s="20">
        <v>23.19</v>
      </c>
      <c r="Q2205" s="20">
        <v>703563.81</v>
      </c>
      <c r="R2205" s="20">
        <v>0</v>
      </c>
      <c r="S2205" s="20">
        <v>0</v>
      </c>
      <c r="T2205" s="20">
        <v>0</v>
      </c>
      <c r="U2205" s="20">
        <v>703563.81</v>
      </c>
      <c r="V2205" s="20">
        <v>132443.51</v>
      </c>
      <c r="W2205" s="20">
        <v>23.19</v>
      </c>
      <c r="X2205" s="20">
        <v>0.03</v>
      </c>
      <c r="Y2205" s="19">
        <v>2023</v>
      </c>
      <c r="Z2205" s="19">
        <v>12</v>
      </c>
    </row>
    <row r="2206" spans="1:26" x14ac:dyDescent="0.25">
      <c r="A2206" s="19">
        <v>202401</v>
      </c>
      <c r="B2206" s="19">
        <v>2231</v>
      </c>
      <c r="C2206" s="19" t="s">
        <v>184</v>
      </c>
      <c r="F2206" s="19">
        <v>10</v>
      </c>
      <c r="G2206" s="19" t="s">
        <v>173</v>
      </c>
      <c r="H2206" s="19">
        <v>0</v>
      </c>
      <c r="J2206" s="19">
        <v>1</v>
      </c>
      <c r="K2206" s="20" t="s">
        <v>523</v>
      </c>
      <c r="L2206" s="20">
        <v>888</v>
      </c>
      <c r="M2206" s="20">
        <v>115.44</v>
      </c>
      <c r="N2206" s="20">
        <v>1198322.69</v>
      </c>
      <c r="O2206" s="20">
        <v>281524.2</v>
      </c>
      <c r="P2206" s="20">
        <v>23.49</v>
      </c>
      <c r="Q2206" s="20">
        <v>1479846.89</v>
      </c>
      <c r="R2206" s="20">
        <v>0</v>
      </c>
      <c r="S2206" s="20">
        <v>0</v>
      </c>
      <c r="T2206" s="20">
        <v>0</v>
      </c>
      <c r="U2206" s="20">
        <v>1479846.89</v>
      </c>
      <c r="V2206" s="20">
        <v>281524.2</v>
      </c>
      <c r="W2206" s="20">
        <v>23.49</v>
      </c>
      <c r="X2206" s="20">
        <v>7.0000000000000007E-2</v>
      </c>
      <c r="Y2206" s="19">
        <v>2024</v>
      </c>
      <c r="Z2206" s="19">
        <v>1</v>
      </c>
    </row>
    <row r="2207" spans="1:26" x14ac:dyDescent="0.25">
      <c r="A2207" s="19">
        <v>202402</v>
      </c>
      <c r="B2207" s="19">
        <v>2231</v>
      </c>
      <c r="C2207" s="19" t="s">
        <v>184</v>
      </c>
      <c r="F2207" s="19">
        <v>10</v>
      </c>
      <c r="G2207" s="19" t="s">
        <v>173</v>
      </c>
      <c r="H2207" s="19">
        <v>0</v>
      </c>
      <c r="J2207" s="19">
        <v>1</v>
      </c>
      <c r="K2207" s="20" t="s">
        <v>523</v>
      </c>
      <c r="L2207" s="20">
        <v>581</v>
      </c>
      <c r="M2207" s="20">
        <v>75.53</v>
      </c>
      <c r="N2207" s="20">
        <v>930309.17</v>
      </c>
      <c r="O2207" s="20">
        <v>215024.27</v>
      </c>
      <c r="P2207" s="20">
        <v>23.11</v>
      </c>
      <c r="Q2207" s="20">
        <v>1145333.44</v>
      </c>
      <c r="R2207" s="20">
        <v>0</v>
      </c>
      <c r="S2207" s="20">
        <v>0</v>
      </c>
      <c r="T2207" s="20">
        <v>0</v>
      </c>
      <c r="U2207" s="20">
        <v>1145333.44</v>
      </c>
      <c r="V2207" s="20">
        <v>215024.27</v>
      </c>
      <c r="W2207" s="20">
        <v>23.11</v>
      </c>
      <c r="X2207" s="20">
        <v>0.05</v>
      </c>
      <c r="Y2207" s="19">
        <v>2024</v>
      </c>
      <c r="Z2207" s="19">
        <v>2</v>
      </c>
    </row>
    <row r="2208" spans="1:26" x14ac:dyDescent="0.25">
      <c r="A2208" s="19">
        <v>202403</v>
      </c>
      <c r="B2208" s="19">
        <v>2231</v>
      </c>
      <c r="C2208" s="19" t="s">
        <v>184</v>
      </c>
      <c r="F2208" s="19">
        <v>10</v>
      </c>
      <c r="G2208" s="19" t="s">
        <v>173</v>
      </c>
      <c r="H2208" s="19">
        <v>0</v>
      </c>
      <c r="J2208" s="19">
        <v>1</v>
      </c>
      <c r="K2208" s="20" t="s">
        <v>523</v>
      </c>
      <c r="L2208" s="20">
        <v>542</v>
      </c>
      <c r="M2208" s="20">
        <v>70.459999999999994</v>
      </c>
      <c r="N2208" s="20">
        <v>1038854.24</v>
      </c>
      <c r="O2208" s="20">
        <v>240680.66</v>
      </c>
      <c r="P2208" s="20">
        <v>23.17</v>
      </c>
      <c r="Q2208" s="20">
        <v>1279534.8999999999</v>
      </c>
      <c r="R2208" s="20">
        <v>0</v>
      </c>
      <c r="S2208" s="20">
        <v>0</v>
      </c>
      <c r="T2208" s="20">
        <v>0</v>
      </c>
      <c r="U2208" s="20">
        <v>1279534.8999999999</v>
      </c>
      <c r="V2208" s="20">
        <v>240680.66</v>
      </c>
      <c r="W2208" s="20">
        <v>23.17</v>
      </c>
      <c r="X2208" s="20">
        <v>0.06</v>
      </c>
      <c r="Y2208" s="19">
        <v>2024</v>
      </c>
      <c r="Z2208" s="19">
        <v>3</v>
      </c>
    </row>
    <row r="2209" spans="1:26" x14ac:dyDescent="0.25">
      <c r="A2209" s="19">
        <v>202404</v>
      </c>
      <c r="B2209" s="19">
        <v>2231</v>
      </c>
      <c r="C2209" s="19" t="s">
        <v>184</v>
      </c>
      <c r="F2209" s="19">
        <v>10</v>
      </c>
      <c r="G2209" s="19" t="s">
        <v>173</v>
      </c>
      <c r="H2209" s="19">
        <v>0</v>
      </c>
      <c r="J2209" s="19">
        <v>1</v>
      </c>
      <c r="K2209" s="20" t="s">
        <v>523</v>
      </c>
      <c r="L2209" s="20">
        <v>157</v>
      </c>
      <c r="M2209" s="20">
        <v>20.41</v>
      </c>
      <c r="N2209" s="20">
        <v>312276.83</v>
      </c>
      <c r="O2209" s="20">
        <v>70981.279999999999</v>
      </c>
      <c r="P2209" s="20">
        <v>22.73</v>
      </c>
      <c r="Q2209" s="20">
        <v>383258.11</v>
      </c>
      <c r="R2209" s="20">
        <v>0</v>
      </c>
      <c r="S2209" s="20">
        <v>0</v>
      </c>
      <c r="T2209" s="20">
        <v>0</v>
      </c>
      <c r="U2209" s="20">
        <v>383258.11</v>
      </c>
      <c r="V2209" s="20">
        <v>70981.279999999999</v>
      </c>
      <c r="W2209" s="20">
        <v>22.73</v>
      </c>
      <c r="X2209" s="20">
        <v>0.02</v>
      </c>
      <c r="Y2209" s="19">
        <v>2024</v>
      </c>
      <c r="Z2209" s="19">
        <v>4</v>
      </c>
    </row>
    <row r="2210" spans="1:26" x14ac:dyDescent="0.25">
      <c r="A2210" s="19">
        <v>202306</v>
      </c>
      <c r="B2210" s="19">
        <v>2232</v>
      </c>
      <c r="C2210" s="19" t="s">
        <v>340</v>
      </c>
      <c r="F2210" s="19">
        <v>10</v>
      </c>
      <c r="G2210" s="19" t="s">
        <v>173</v>
      </c>
      <c r="H2210" s="19">
        <v>0</v>
      </c>
      <c r="J2210" s="19">
        <v>1</v>
      </c>
      <c r="K2210" s="20" t="s">
        <v>523</v>
      </c>
      <c r="L2210" s="20">
        <v>190</v>
      </c>
      <c r="M2210" s="20">
        <v>33.25</v>
      </c>
      <c r="N2210" s="20">
        <v>142193.34</v>
      </c>
      <c r="O2210" s="20">
        <v>32801.949999999997</v>
      </c>
      <c r="P2210" s="20">
        <v>23.07</v>
      </c>
      <c r="Q2210" s="20">
        <v>174995.29</v>
      </c>
      <c r="R2210" s="20">
        <v>0</v>
      </c>
      <c r="S2210" s="20">
        <v>0</v>
      </c>
      <c r="T2210" s="20">
        <v>0</v>
      </c>
      <c r="U2210" s="20">
        <v>174995.29</v>
      </c>
      <c r="V2210" s="20">
        <v>32801.949999999997</v>
      </c>
      <c r="W2210" s="20">
        <v>23.07</v>
      </c>
      <c r="X2210" s="20">
        <v>0.01</v>
      </c>
      <c r="Y2210" s="19">
        <v>2023</v>
      </c>
      <c r="Z2210" s="19">
        <v>6</v>
      </c>
    </row>
    <row r="2211" spans="1:26" x14ac:dyDescent="0.25">
      <c r="A2211" s="19">
        <v>202307</v>
      </c>
      <c r="B2211" s="19">
        <v>2232</v>
      </c>
      <c r="C2211" s="19" t="s">
        <v>340</v>
      </c>
      <c r="F2211" s="19">
        <v>10</v>
      </c>
      <c r="G2211" s="19" t="s">
        <v>173</v>
      </c>
      <c r="H2211" s="19">
        <v>0</v>
      </c>
      <c r="J2211" s="19">
        <v>1</v>
      </c>
      <c r="K2211" s="20" t="s">
        <v>523</v>
      </c>
      <c r="L2211" s="20">
        <v>278</v>
      </c>
      <c r="M2211" s="20">
        <v>48.65</v>
      </c>
      <c r="N2211" s="20">
        <v>224695.74</v>
      </c>
      <c r="O2211" s="20">
        <v>51769.09</v>
      </c>
      <c r="P2211" s="20">
        <v>23.04</v>
      </c>
      <c r="Q2211" s="20">
        <v>276464.83</v>
      </c>
      <c r="R2211" s="20">
        <v>0</v>
      </c>
      <c r="S2211" s="20">
        <v>0</v>
      </c>
      <c r="T2211" s="20">
        <v>0</v>
      </c>
      <c r="U2211" s="20">
        <v>276464.83</v>
      </c>
      <c r="V2211" s="20">
        <v>51769.09</v>
      </c>
      <c r="W2211" s="20">
        <v>23.04</v>
      </c>
      <c r="X2211" s="20">
        <v>0.01</v>
      </c>
      <c r="Y2211" s="19">
        <v>2023</v>
      </c>
      <c r="Z2211" s="19">
        <v>7</v>
      </c>
    </row>
    <row r="2212" spans="1:26" x14ac:dyDescent="0.25">
      <c r="A2212" s="19">
        <v>202308</v>
      </c>
      <c r="B2212" s="19">
        <v>2232</v>
      </c>
      <c r="C2212" s="19" t="s">
        <v>340</v>
      </c>
      <c r="F2212" s="19">
        <v>10</v>
      </c>
      <c r="G2212" s="19" t="s">
        <v>173</v>
      </c>
      <c r="H2212" s="19">
        <v>0</v>
      </c>
      <c r="J2212" s="19">
        <v>1</v>
      </c>
      <c r="K2212" s="20" t="s">
        <v>523</v>
      </c>
      <c r="L2212" s="20">
        <v>271</v>
      </c>
      <c r="M2212" s="20">
        <v>47.424999999999997</v>
      </c>
      <c r="N2212" s="20">
        <v>235564.59</v>
      </c>
      <c r="O2212" s="20">
        <v>54576.41</v>
      </c>
      <c r="P2212" s="20">
        <v>23.17</v>
      </c>
      <c r="Q2212" s="20">
        <v>290141</v>
      </c>
      <c r="R2212" s="20">
        <v>0</v>
      </c>
      <c r="S2212" s="20">
        <v>0</v>
      </c>
      <c r="T2212" s="20">
        <v>0</v>
      </c>
      <c r="U2212" s="20">
        <v>290141</v>
      </c>
      <c r="V2212" s="20">
        <v>54576.41</v>
      </c>
      <c r="W2212" s="20">
        <v>23.17</v>
      </c>
      <c r="X2212" s="20">
        <v>0.01</v>
      </c>
      <c r="Y2212" s="19">
        <v>2023</v>
      </c>
      <c r="Z2212" s="19">
        <v>8</v>
      </c>
    </row>
    <row r="2213" spans="1:26" x14ac:dyDescent="0.25">
      <c r="A2213" s="19">
        <v>202309</v>
      </c>
      <c r="B2213" s="19">
        <v>2232</v>
      </c>
      <c r="C2213" s="19" t="s">
        <v>340</v>
      </c>
      <c r="F2213" s="19">
        <v>10</v>
      </c>
      <c r="G2213" s="19" t="s">
        <v>173</v>
      </c>
      <c r="H2213" s="19">
        <v>0</v>
      </c>
      <c r="J2213" s="19">
        <v>1</v>
      </c>
      <c r="K2213" s="20" t="s">
        <v>523</v>
      </c>
      <c r="L2213" s="20">
        <v>185</v>
      </c>
      <c r="M2213" s="20">
        <v>32.375</v>
      </c>
      <c r="N2213" s="20">
        <v>169707.87</v>
      </c>
      <c r="O2213" s="20">
        <v>39229.839999999997</v>
      </c>
      <c r="P2213" s="20">
        <v>23.12</v>
      </c>
      <c r="Q2213" s="20">
        <v>208937.71</v>
      </c>
      <c r="R2213" s="20">
        <v>0</v>
      </c>
      <c r="S2213" s="20">
        <v>0</v>
      </c>
      <c r="T2213" s="20">
        <v>0</v>
      </c>
      <c r="U2213" s="20">
        <v>208937.71</v>
      </c>
      <c r="V2213" s="20">
        <v>39229.839999999997</v>
      </c>
      <c r="W2213" s="20">
        <v>23.12</v>
      </c>
      <c r="X2213" s="20">
        <v>0.01</v>
      </c>
      <c r="Y2213" s="19">
        <v>2023</v>
      </c>
      <c r="Z2213" s="19">
        <v>9</v>
      </c>
    </row>
    <row r="2214" spans="1:26" x14ac:dyDescent="0.25">
      <c r="A2214" s="19">
        <v>202310</v>
      </c>
      <c r="B2214" s="19">
        <v>2232</v>
      </c>
      <c r="C2214" s="19" t="s">
        <v>340</v>
      </c>
      <c r="F2214" s="19">
        <v>10</v>
      </c>
      <c r="G2214" s="19" t="s">
        <v>173</v>
      </c>
      <c r="H2214" s="19">
        <v>0</v>
      </c>
      <c r="J2214" s="19">
        <v>1</v>
      </c>
      <c r="K2214" s="20" t="s">
        <v>523</v>
      </c>
      <c r="L2214" s="20">
        <v>246</v>
      </c>
      <c r="M2214" s="20">
        <v>43.05</v>
      </c>
      <c r="N2214" s="20">
        <v>240837.77</v>
      </c>
      <c r="O2214" s="20">
        <v>55280.23</v>
      </c>
      <c r="P2214" s="20">
        <v>22.95</v>
      </c>
      <c r="Q2214" s="20">
        <v>296118</v>
      </c>
      <c r="R2214" s="20">
        <v>0</v>
      </c>
      <c r="S2214" s="20">
        <v>0</v>
      </c>
      <c r="T2214" s="20">
        <v>0</v>
      </c>
      <c r="U2214" s="20">
        <v>296118</v>
      </c>
      <c r="V2214" s="20">
        <v>55280.23</v>
      </c>
      <c r="W2214" s="20">
        <v>22.95</v>
      </c>
      <c r="X2214" s="20">
        <v>0.01</v>
      </c>
      <c r="Y2214" s="19">
        <v>2023</v>
      </c>
      <c r="Z2214" s="19">
        <v>10</v>
      </c>
    </row>
    <row r="2215" spans="1:26" x14ac:dyDescent="0.25">
      <c r="A2215" s="19">
        <v>202311</v>
      </c>
      <c r="B2215" s="19">
        <v>2232</v>
      </c>
      <c r="C2215" s="19" t="s">
        <v>340</v>
      </c>
      <c r="F2215" s="19">
        <v>10</v>
      </c>
      <c r="G2215" s="19" t="s">
        <v>173</v>
      </c>
      <c r="H2215" s="19">
        <v>0</v>
      </c>
      <c r="J2215" s="19">
        <v>1</v>
      </c>
      <c r="K2215" s="20" t="s">
        <v>523</v>
      </c>
      <c r="L2215" s="20">
        <v>171</v>
      </c>
      <c r="M2215" s="20">
        <v>29.925000000000001</v>
      </c>
      <c r="N2215" s="20">
        <v>183835.13</v>
      </c>
      <c r="O2215" s="20">
        <v>42804.2</v>
      </c>
      <c r="P2215" s="20">
        <v>23.28</v>
      </c>
      <c r="Q2215" s="20">
        <v>226639.33</v>
      </c>
      <c r="R2215" s="20">
        <v>0</v>
      </c>
      <c r="S2215" s="20">
        <v>0</v>
      </c>
      <c r="T2215" s="20">
        <v>0</v>
      </c>
      <c r="U2215" s="20">
        <v>226639.33</v>
      </c>
      <c r="V2215" s="20">
        <v>42804.2</v>
      </c>
      <c r="W2215" s="20">
        <v>23.28</v>
      </c>
      <c r="X2215" s="20">
        <v>0.01</v>
      </c>
      <c r="Y2215" s="19">
        <v>2023</v>
      </c>
      <c r="Z2215" s="19">
        <v>11</v>
      </c>
    </row>
    <row r="2216" spans="1:26" x14ac:dyDescent="0.25">
      <c r="A2216" s="19">
        <v>202312</v>
      </c>
      <c r="B2216" s="19">
        <v>2232</v>
      </c>
      <c r="C2216" s="19" t="s">
        <v>340</v>
      </c>
      <c r="F2216" s="19">
        <v>10</v>
      </c>
      <c r="G2216" s="19" t="s">
        <v>173</v>
      </c>
      <c r="H2216" s="19">
        <v>0</v>
      </c>
      <c r="J2216" s="19">
        <v>1</v>
      </c>
      <c r="K2216" s="20" t="s">
        <v>523</v>
      </c>
      <c r="L2216" s="20">
        <v>190</v>
      </c>
      <c r="M2216" s="20">
        <v>33.25</v>
      </c>
      <c r="N2216" s="20">
        <v>244920.59</v>
      </c>
      <c r="O2216" s="20">
        <v>56326.11</v>
      </c>
      <c r="P2216" s="20">
        <v>23</v>
      </c>
      <c r="Q2216" s="20">
        <v>301246.7</v>
      </c>
      <c r="R2216" s="20">
        <v>0</v>
      </c>
      <c r="S2216" s="20">
        <v>0</v>
      </c>
      <c r="T2216" s="20">
        <v>0</v>
      </c>
      <c r="U2216" s="20">
        <v>301246.7</v>
      </c>
      <c r="V2216" s="20">
        <v>56326.11</v>
      </c>
      <c r="W2216" s="20">
        <v>23</v>
      </c>
      <c r="X2216" s="20">
        <v>0.01</v>
      </c>
      <c r="Y2216" s="19">
        <v>2023</v>
      </c>
      <c r="Z2216" s="19">
        <v>12</v>
      </c>
    </row>
    <row r="2217" spans="1:26" x14ac:dyDescent="0.25">
      <c r="A2217" s="19">
        <v>202401</v>
      </c>
      <c r="B2217" s="19">
        <v>2232</v>
      </c>
      <c r="C2217" s="19" t="s">
        <v>340</v>
      </c>
      <c r="F2217" s="19">
        <v>10</v>
      </c>
      <c r="G2217" s="19" t="s">
        <v>173</v>
      </c>
      <c r="H2217" s="19">
        <v>0</v>
      </c>
      <c r="J2217" s="19">
        <v>1</v>
      </c>
      <c r="K2217" s="20" t="s">
        <v>523</v>
      </c>
      <c r="L2217" s="20">
        <v>159</v>
      </c>
      <c r="M2217" s="20">
        <v>27.824999999999999</v>
      </c>
      <c r="N2217" s="20">
        <v>256936.04</v>
      </c>
      <c r="O2217" s="20">
        <v>58828.47</v>
      </c>
      <c r="P2217" s="20">
        <v>22.9</v>
      </c>
      <c r="Q2217" s="20">
        <v>315764.51</v>
      </c>
      <c r="R2217" s="20">
        <v>0</v>
      </c>
      <c r="S2217" s="20">
        <v>0</v>
      </c>
      <c r="T2217" s="20">
        <v>0</v>
      </c>
      <c r="U2217" s="20">
        <v>315764.51</v>
      </c>
      <c r="V2217" s="20">
        <v>58828.47</v>
      </c>
      <c r="W2217" s="20">
        <v>22.9</v>
      </c>
      <c r="X2217" s="20">
        <v>0.01</v>
      </c>
      <c r="Y2217" s="19">
        <v>2024</v>
      </c>
      <c r="Z2217" s="19">
        <v>1</v>
      </c>
    </row>
    <row r="2218" spans="1:26" x14ac:dyDescent="0.25">
      <c r="A2218" s="19">
        <v>202402</v>
      </c>
      <c r="B2218" s="19">
        <v>2232</v>
      </c>
      <c r="C2218" s="19" t="s">
        <v>340</v>
      </c>
      <c r="F2218" s="19">
        <v>10</v>
      </c>
      <c r="G2218" s="19" t="s">
        <v>173</v>
      </c>
      <c r="H2218" s="19">
        <v>0</v>
      </c>
      <c r="J2218" s="19">
        <v>1</v>
      </c>
      <c r="K2218" s="20" t="s">
        <v>523</v>
      </c>
      <c r="L2218" s="20">
        <v>185</v>
      </c>
      <c r="M2218" s="20">
        <v>32.375</v>
      </c>
      <c r="N2218" s="20">
        <v>363487.68</v>
      </c>
      <c r="O2218" s="20">
        <v>83405.88</v>
      </c>
      <c r="P2218" s="20">
        <v>22.95</v>
      </c>
      <c r="Q2218" s="20">
        <v>446893.56</v>
      </c>
      <c r="R2218" s="20">
        <v>0</v>
      </c>
      <c r="S2218" s="20">
        <v>0</v>
      </c>
      <c r="T2218" s="20">
        <v>0</v>
      </c>
      <c r="U2218" s="20">
        <v>446893.56</v>
      </c>
      <c r="V2218" s="20">
        <v>83405.88</v>
      </c>
      <c r="W2218" s="20">
        <v>22.95</v>
      </c>
      <c r="X2218" s="20">
        <v>0.02</v>
      </c>
      <c r="Y2218" s="19">
        <v>2024</v>
      </c>
      <c r="Z2218" s="19">
        <v>2</v>
      </c>
    </row>
    <row r="2219" spans="1:26" x14ac:dyDescent="0.25">
      <c r="A2219" s="19">
        <v>202403</v>
      </c>
      <c r="B2219" s="19">
        <v>2232</v>
      </c>
      <c r="C2219" s="19" t="s">
        <v>340</v>
      </c>
      <c r="F2219" s="19">
        <v>10</v>
      </c>
      <c r="G2219" s="19" t="s">
        <v>173</v>
      </c>
      <c r="H2219" s="19">
        <v>0</v>
      </c>
      <c r="J2219" s="19">
        <v>1</v>
      </c>
      <c r="K2219" s="20" t="s">
        <v>523</v>
      </c>
      <c r="L2219" s="20">
        <v>152</v>
      </c>
      <c r="M2219" s="20">
        <v>26.6</v>
      </c>
      <c r="N2219" s="20">
        <v>354300.55</v>
      </c>
      <c r="O2219" s="20">
        <v>81864.22</v>
      </c>
      <c r="P2219" s="20">
        <v>23.11</v>
      </c>
      <c r="Q2219" s="20">
        <v>436164.77</v>
      </c>
      <c r="R2219" s="20">
        <v>0</v>
      </c>
      <c r="S2219" s="20">
        <v>0</v>
      </c>
      <c r="T2219" s="20">
        <v>0</v>
      </c>
      <c r="U2219" s="20">
        <v>436164.77</v>
      </c>
      <c r="V2219" s="20">
        <v>81864.22</v>
      </c>
      <c r="W2219" s="20">
        <v>23.11</v>
      </c>
      <c r="X2219" s="20">
        <v>0.02</v>
      </c>
      <c r="Y2219" s="19">
        <v>2024</v>
      </c>
      <c r="Z2219" s="19">
        <v>3</v>
      </c>
    </row>
    <row r="2220" spans="1:26" x14ac:dyDescent="0.25">
      <c r="A2220" s="19">
        <v>202404</v>
      </c>
      <c r="B2220" s="19">
        <v>2232</v>
      </c>
      <c r="C2220" s="19" t="s">
        <v>340</v>
      </c>
      <c r="F2220" s="19">
        <v>10</v>
      </c>
      <c r="G2220" s="19" t="s">
        <v>173</v>
      </c>
      <c r="H2220" s="19">
        <v>0</v>
      </c>
      <c r="J2220" s="19">
        <v>1</v>
      </c>
      <c r="K2220" s="20" t="s">
        <v>523</v>
      </c>
      <c r="L2220" s="20">
        <v>86</v>
      </c>
      <c r="M2220" s="20">
        <v>15.05</v>
      </c>
      <c r="N2220" s="20">
        <v>209105.28</v>
      </c>
      <c r="O2220" s="20">
        <v>48319.41</v>
      </c>
      <c r="P2220" s="20">
        <v>23.11</v>
      </c>
      <c r="Q2220" s="20">
        <v>257424.69</v>
      </c>
      <c r="R2220" s="20">
        <v>0</v>
      </c>
      <c r="S2220" s="20">
        <v>0</v>
      </c>
      <c r="T2220" s="20">
        <v>0</v>
      </c>
      <c r="U2220" s="20">
        <v>257424.69</v>
      </c>
      <c r="V2220" s="20">
        <v>48319.41</v>
      </c>
      <c r="W2220" s="20">
        <v>23.11</v>
      </c>
      <c r="X2220" s="20">
        <v>0.01</v>
      </c>
      <c r="Y2220" s="19">
        <v>2024</v>
      </c>
      <c r="Z2220" s="19">
        <v>4</v>
      </c>
    </row>
    <row r="2221" spans="1:26" x14ac:dyDescent="0.25">
      <c r="A2221" s="19">
        <v>202306</v>
      </c>
      <c r="B2221" s="19">
        <v>4683</v>
      </c>
      <c r="C2221" s="19" t="s">
        <v>185</v>
      </c>
      <c r="F2221" s="19">
        <v>10</v>
      </c>
      <c r="G2221" s="19" t="s">
        <v>173</v>
      </c>
      <c r="H2221" s="19">
        <v>0</v>
      </c>
      <c r="J2221" s="19">
        <v>1</v>
      </c>
      <c r="K2221" s="20" t="s">
        <v>523</v>
      </c>
      <c r="L2221" s="20">
        <v>62</v>
      </c>
      <c r="M2221" s="20">
        <v>220.99</v>
      </c>
      <c r="N2221" s="20">
        <v>478014.4</v>
      </c>
      <c r="O2221" s="20">
        <v>108477.2</v>
      </c>
      <c r="P2221" s="20">
        <v>22.69</v>
      </c>
      <c r="Q2221" s="20">
        <v>586491.6</v>
      </c>
      <c r="R2221" s="20">
        <v>58649.2</v>
      </c>
      <c r="S2221" s="20">
        <v>0</v>
      </c>
      <c r="T2221" s="20">
        <v>0</v>
      </c>
      <c r="U2221" s="20">
        <v>527842.63</v>
      </c>
      <c r="V2221" s="20">
        <v>49828</v>
      </c>
      <c r="W2221" s="20">
        <v>10.42</v>
      </c>
      <c r="X2221" s="20">
        <v>0.01</v>
      </c>
      <c r="Y2221" s="19">
        <v>2023</v>
      </c>
      <c r="Z2221" s="19">
        <v>6</v>
      </c>
    </row>
    <row r="2222" spans="1:26" x14ac:dyDescent="0.25">
      <c r="A2222" s="19">
        <v>202307</v>
      </c>
      <c r="B2222" s="19">
        <v>4683</v>
      </c>
      <c r="C2222" s="19" t="s">
        <v>185</v>
      </c>
      <c r="F2222" s="19">
        <v>10</v>
      </c>
      <c r="G2222" s="19" t="s">
        <v>173</v>
      </c>
      <c r="H2222" s="19">
        <v>0</v>
      </c>
      <c r="J2222" s="19">
        <v>1</v>
      </c>
      <c r="K2222" s="20" t="s">
        <v>523</v>
      </c>
      <c r="L2222" s="20">
        <v>58</v>
      </c>
      <c r="M2222" s="20">
        <v>196.16</v>
      </c>
      <c r="N2222" s="20">
        <v>458974.86</v>
      </c>
      <c r="O2222" s="20">
        <v>103593.53</v>
      </c>
      <c r="P2222" s="20">
        <v>22.57</v>
      </c>
      <c r="Q2222" s="20">
        <v>562568.39</v>
      </c>
      <c r="R2222" s="20">
        <v>56256.75</v>
      </c>
      <c r="S2222" s="20">
        <v>0</v>
      </c>
      <c r="T2222" s="20">
        <v>0</v>
      </c>
      <c r="U2222" s="20">
        <v>506310.69</v>
      </c>
      <c r="V2222" s="20">
        <v>47336.78</v>
      </c>
      <c r="W2222" s="20">
        <v>10.31</v>
      </c>
      <c r="X2222" s="20">
        <v>0.01</v>
      </c>
      <c r="Y2222" s="19">
        <v>2023</v>
      </c>
      <c r="Z2222" s="19">
        <v>7</v>
      </c>
    </row>
    <row r="2223" spans="1:26" x14ac:dyDescent="0.25">
      <c r="A2223" s="19">
        <v>202308</v>
      </c>
      <c r="B2223" s="19">
        <v>4683</v>
      </c>
      <c r="C2223" s="19" t="s">
        <v>185</v>
      </c>
      <c r="F2223" s="19">
        <v>10</v>
      </c>
      <c r="G2223" s="19" t="s">
        <v>173</v>
      </c>
      <c r="H2223" s="19">
        <v>0</v>
      </c>
      <c r="J2223" s="19">
        <v>1</v>
      </c>
      <c r="K2223" s="20" t="s">
        <v>523</v>
      </c>
      <c r="L2223" s="20">
        <v>64</v>
      </c>
      <c r="M2223" s="20">
        <v>228.46</v>
      </c>
      <c r="N2223" s="20">
        <v>577917.32999999996</v>
      </c>
      <c r="O2223" s="20">
        <v>130947.88</v>
      </c>
      <c r="P2223" s="20">
        <v>22.66</v>
      </c>
      <c r="Q2223" s="20">
        <v>708865.21</v>
      </c>
      <c r="R2223" s="20">
        <v>70886.429999999993</v>
      </c>
      <c r="S2223" s="20">
        <v>0</v>
      </c>
      <c r="T2223" s="20">
        <v>0</v>
      </c>
      <c r="U2223" s="20">
        <v>637977.98</v>
      </c>
      <c r="V2223" s="20">
        <v>60061.45</v>
      </c>
      <c r="W2223" s="20">
        <v>10.39</v>
      </c>
      <c r="X2223" s="20">
        <v>0.01</v>
      </c>
      <c r="Y2223" s="19">
        <v>2023</v>
      </c>
      <c r="Z2223" s="19">
        <v>8</v>
      </c>
    </row>
    <row r="2224" spans="1:26" x14ac:dyDescent="0.25">
      <c r="A2224" s="19">
        <v>202309</v>
      </c>
      <c r="B2224" s="19">
        <v>4683</v>
      </c>
      <c r="C2224" s="19" t="s">
        <v>185</v>
      </c>
      <c r="F2224" s="19">
        <v>10</v>
      </c>
      <c r="G2224" s="19" t="s">
        <v>173</v>
      </c>
      <c r="H2224" s="19">
        <v>0</v>
      </c>
      <c r="J2224" s="19">
        <v>1</v>
      </c>
      <c r="K2224" s="20" t="s">
        <v>523</v>
      </c>
      <c r="L2224" s="20">
        <v>54</v>
      </c>
      <c r="M2224" s="20">
        <v>191.79</v>
      </c>
      <c r="N2224" s="20">
        <v>509194.7</v>
      </c>
      <c r="O2224" s="20">
        <v>114753.93</v>
      </c>
      <c r="P2224" s="20">
        <v>22.54</v>
      </c>
      <c r="Q2224" s="20">
        <v>623948.63</v>
      </c>
      <c r="R2224" s="20">
        <v>0</v>
      </c>
      <c r="S2224" s="20">
        <v>0</v>
      </c>
      <c r="T2224" s="20">
        <v>0</v>
      </c>
      <c r="U2224" s="20">
        <v>623947.93000000005</v>
      </c>
      <c r="V2224" s="20">
        <v>114753.93</v>
      </c>
      <c r="W2224" s="20">
        <v>22.54</v>
      </c>
      <c r="X2224" s="20">
        <v>0.03</v>
      </c>
      <c r="Y2224" s="19">
        <v>2023</v>
      </c>
      <c r="Z2224" s="19">
        <v>9</v>
      </c>
    </row>
    <row r="2225" spans="1:26" x14ac:dyDescent="0.25">
      <c r="A2225" s="19">
        <v>202310</v>
      </c>
      <c r="B2225" s="19">
        <v>4683</v>
      </c>
      <c r="C2225" s="19" t="s">
        <v>185</v>
      </c>
      <c r="F2225" s="19">
        <v>10</v>
      </c>
      <c r="G2225" s="19" t="s">
        <v>173</v>
      </c>
      <c r="H2225" s="19">
        <v>0</v>
      </c>
      <c r="J2225" s="19">
        <v>1</v>
      </c>
      <c r="K2225" s="20" t="s">
        <v>523</v>
      </c>
      <c r="L2225" s="20">
        <v>44</v>
      </c>
      <c r="M2225" s="20">
        <v>152.54</v>
      </c>
      <c r="N2225" s="20">
        <v>432694.08</v>
      </c>
      <c r="O2225" s="20">
        <v>97905.69</v>
      </c>
      <c r="P2225" s="20">
        <v>22.63</v>
      </c>
      <c r="Q2225" s="20">
        <v>530599.77</v>
      </c>
      <c r="R2225" s="20">
        <v>0</v>
      </c>
      <c r="S2225" s="20">
        <v>0</v>
      </c>
      <c r="T2225" s="20">
        <v>0</v>
      </c>
      <c r="U2225" s="20">
        <v>530599.31000000006</v>
      </c>
      <c r="V2225" s="20">
        <v>97905.69</v>
      </c>
      <c r="W2225" s="20">
        <v>22.63</v>
      </c>
      <c r="X2225" s="20">
        <v>0.02</v>
      </c>
      <c r="Y2225" s="19">
        <v>2023</v>
      </c>
      <c r="Z2225" s="19">
        <v>10</v>
      </c>
    </row>
    <row r="2226" spans="1:26" x14ac:dyDescent="0.25">
      <c r="A2226" s="19">
        <v>202311</v>
      </c>
      <c r="B2226" s="19">
        <v>4683</v>
      </c>
      <c r="C2226" s="19" t="s">
        <v>185</v>
      </c>
      <c r="F2226" s="19">
        <v>10</v>
      </c>
      <c r="G2226" s="19" t="s">
        <v>173</v>
      </c>
      <c r="H2226" s="19">
        <v>0</v>
      </c>
      <c r="J2226" s="19">
        <v>1</v>
      </c>
      <c r="K2226" s="20" t="s">
        <v>523</v>
      </c>
      <c r="L2226" s="20">
        <v>36</v>
      </c>
      <c r="M2226" s="20">
        <v>122.6</v>
      </c>
      <c r="N2226" s="20">
        <v>375953.58</v>
      </c>
      <c r="O2226" s="20">
        <v>85060.9</v>
      </c>
      <c r="P2226" s="20">
        <v>22.63</v>
      </c>
      <c r="Q2226" s="20">
        <v>461014.48</v>
      </c>
      <c r="R2226" s="20">
        <v>36148.959999999999</v>
      </c>
      <c r="S2226" s="20">
        <v>0</v>
      </c>
      <c r="T2226" s="20">
        <v>0</v>
      </c>
      <c r="U2226" s="20">
        <v>424865.69</v>
      </c>
      <c r="V2226" s="20">
        <v>48911.94</v>
      </c>
      <c r="W2226" s="20">
        <v>13.01</v>
      </c>
      <c r="X2226" s="20">
        <v>0.01</v>
      </c>
      <c r="Y2226" s="19">
        <v>2023</v>
      </c>
      <c r="Z2226" s="19">
        <v>11</v>
      </c>
    </row>
    <row r="2227" spans="1:26" x14ac:dyDescent="0.25">
      <c r="A2227" s="19">
        <v>202312</v>
      </c>
      <c r="B2227" s="19">
        <v>4683</v>
      </c>
      <c r="C2227" s="19" t="s">
        <v>185</v>
      </c>
      <c r="F2227" s="19">
        <v>10</v>
      </c>
      <c r="G2227" s="19" t="s">
        <v>173</v>
      </c>
      <c r="H2227" s="19">
        <v>0</v>
      </c>
      <c r="J2227" s="19">
        <v>1</v>
      </c>
      <c r="K2227" s="20" t="s">
        <v>523</v>
      </c>
      <c r="L2227" s="20">
        <v>37</v>
      </c>
      <c r="M2227" s="20">
        <v>126.82</v>
      </c>
      <c r="N2227" s="20">
        <v>452446.91</v>
      </c>
      <c r="O2227" s="20">
        <v>102029.36</v>
      </c>
      <c r="P2227" s="20">
        <v>22.55</v>
      </c>
      <c r="Q2227" s="20">
        <v>554476.27</v>
      </c>
      <c r="R2227" s="20">
        <v>0</v>
      </c>
      <c r="S2227" s="20">
        <v>0</v>
      </c>
      <c r="T2227" s="20">
        <v>0</v>
      </c>
      <c r="U2227" s="20">
        <v>554476.06999999995</v>
      </c>
      <c r="V2227" s="20">
        <v>102029.36</v>
      </c>
      <c r="W2227" s="20">
        <v>22.55</v>
      </c>
      <c r="X2227" s="20">
        <v>0.02</v>
      </c>
      <c r="Y2227" s="19">
        <v>2023</v>
      </c>
      <c r="Z2227" s="19">
        <v>12</v>
      </c>
    </row>
    <row r="2228" spans="1:26" x14ac:dyDescent="0.25">
      <c r="A2228" s="19">
        <v>202401</v>
      </c>
      <c r="B2228" s="19">
        <v>4683</v>
      </c>
      <c r="C2228" s="19" t="s">
        <v>185</v>
      </c>
      <c r="F2228" s="19">
        <v>10</v>
      </c>
      <c r="G2228" s="19" t="s">
        <v>173</v>
      </c>
      <c r="H2228" s="19">
        <v>0</v>
      </c>
      <c r="J2228" s="19">
        <v>1</v>
      </c>
      <c r="K2228" s="20" t="s">
        <v>523</v>
      </c>
      <c r="L2228" s="20">
        <v>60</v>
      </c>
      <c r="M2228" s="20">
        <v>207.98</v>
      </c>
      <c r="N2228" s="20">
        <v>1000049.82</v>
      </c>
      <c r="O2228" s="20">
        <v>225332.08</v>
      </c>
      <c r="P2228" s="20">
        <v>22.53</v>
      </c>
      <c r="Q2228" s="20">
        <v>1225381.8999999999</v>
      </c>
      <c r="R2228" s="20">
        <v>64772.29</v>
      </c>
      <c r="S2228" s="20">
        <v>0</v>
      </c>
      <c r="T2228" s="20">
        <v>0</v>
      </c>
      <c r="U2228" s="20">
        <v>1160609.7</v>
      </c>
      <c r="V2228" s="20">
        <v>160559.79</v>
      </c>
      <c r="W2228" s="20">
        <v>16.059999999999999</v>
      </c>
      <c r="X2228" s="20">
        <v>0.04</v>
      </c>
      <c r="Y2228" s="19">
        <v>2024</v>
      </c>
      <c r="Z2228" s="19">
        <v>1</v>
      </c>
    </row>
    <row r="2229" spans="1:26" x14ac:dyDescent="0.25">
      <c r="A2229" s="19">
        <v>202402</v>
      </c>
      <c r="B2229" s="19">
        <v>4683</v>
      </c>
      <c r="C2229" s="19" t="s">
        <v>185</v>
      </c>
      <c r="F2229" s="19">
        <v>10</v>
      </c>
      <c r="G2229" s="19" t="s">
        <v>173</v>
      </c>
      <c r="H2229" s="19">
        <v>0</v>
      </c>
      <c r="J2229" s="19">
        <v>1</v>
      </c>
      <c r="K2229" s="20" t="s">
        <v>523</v>
      </c>
      <c r="L2229" s="20">
        <v>58</v>
      </c>
      <c r="M2229" s="20">
        <v>205.64</v>
      </c>
      <c r="N2229" s="20">
        <v>1145426.73</v>
      </c>
      <c r="O2229" s="20">
        <v>258095.62</v>
      </c>
      <c r="P2229" s="20">
        <v>22.53</v>
      </c>
      <c r="Q2229" s="20">
        <v>1403522.35</v>
      </c>
      <c r="R2229" s="20">
        <v>199339.48</v>
      </c>
      <c r="S2229" s="20">
        <v>0</v>
      </c>
      <c r="T2229" s="20">
        <v>0</v>
      </c>
      <c r="U2229" s="20">
        <v>1204183.05</v>
      </c>
      <c r="V2229" s="20">
        <v>58756.14</v>
      </c>
      <c r="W2229" s="20">
        <v>5.13</v>
      </c>
      <c r="X2229" s="20">
        <v>0.01</v>
      </c>
      <c r="Y2229" s="19">
        <v>2024</v>
      </c>
      <c r="Z2229" s="19">
        <v>2</v>
      </c>
    </row>
    <row r="2230" spans="1:26" x14ac:dyDescent="0.25">
      <c r="A2230" s="19">
        <v>202403</v>
      </c>
      <c r="B2230" s="19">
        <v>4683</v>
      </c>
      <c r="C2230" s="19" t="s">
        <v>185</v>
      </c>
      <c r="F2230" s="19">
        <v>10</v>
      </c>
      <c r="G2230" s="19" t="s">
        <v>173</v>
      </c>
      <c r="H2230" s="19">
        <v>0</v>
      </c>
      <c r="J2230" s="19">
        <v>1</v>
      </c>
      <c r="K2230" s="20" t="s">
        <v>523</v>
      </c>
      <c r="L2230" s="20">
        <v>39</v>
      </c>
      <c r="M2230" s="20">
        <v>135.19999999999999</v>
      </c>
      <c r="N2230" s="20">
        <v>909323.81</v>
      </c>
      <c r="O2230" s="20">
        <v>205057.27</v>
      </c>
      <c r="P2230" s="20">
        <v>22.55</v>
      </c>
      <c r="Q2230" s="20">
        <v>1114381.08</v>
      </c>
      <c r="R2230" s="20">
        <v>42735.61</v>
      </c>
      <c r="S2230" s="20">
        <v>0</v>
      </c>
      <c r="T2230" s="20">
        <v>0</v>
      </c>
      <c r="U2230" s="20">
        <v>1071645.8500000001</v>
      </c>
      <c r="V2230" s="20">
        <v>162321.66</v>
      </c>
      <c r="W2230" s="20">
        <v>17.850000000000001</v>
      </c>
      <c r="X2230" s="20">
        <v>0.04</v>
      </c>
      <c r="Y2230" s="19">
        <v>2024</v>
      </c>
      <c r="Z2230" s="19">
        <v>3</v>
      </c>
    </row>
    <row r="2231" spans="1:26" x14ac:dyDescent="0.25">
      <c r="A2231" s="19">
        <v>202404</v>
      </c>
      <c r="B2231" s="19">
        <v>4683</v>
      </c>
      <c r="C2231" s="19" t="s">
        <v>185</v>
      </c>
      <c r="F2231" s="19">
        <v>10</v>
      </c>
      <c r="G2231" s="19" t="s">
        <v>173</v>
      </c>
      <c r="H2231" s="19">
        <v>0</v>
      </c>
      <c r="J2231" s="19">
        <v>1</v>
      </c>
      <c r="K2231" s="20" t="s">
        <v>523</v>
      </c>
      <c r="L2231" s="20">
        <v>14</v>
      </c>
      <c r="M2231" s="20">
        <v>49.49</v>
      </c>
      <c r="N2231" s="20">
        <v>344312.15</v>
      </c>
      <c r="O2231" s="20">
        <v>77470.080000000002</v>
      </c>
      <c r="P2231" s="20">
        <v>22.5</v>
      </c>
      <c r="Q2231" s="20">
        <v>421782.23</v>
      </c>
      <c r="R2231" s="20">
        <v>18739.78</v>
      </c>
      <c r="S2231" s="20">
        <v>0</v>
      </c>
      <c r="T2231" s="20">
        <v>0</v>
      </c>
      <c r="U2231" s="20">
        <v>403042.52</v>
      </c>
      <c r="V2231" s="20">
        <v>58730.3</v>
      </c>
      <c r="W2231" s="20">
        <v>17.059999999999999</v>
      </c>
      <c r="X2231" s="20">
        <v>0.01</v>
      </c>
      <c r="Y2231" s="19">
        <v>2024</v>
      </c>
      <c r="Z2231" s="19">
        <v>4</v>
      </c>
    </row>
    <row r="2232" spans="1:26" x14ac:dyDescent="0.25">
      <c r="A2232" s="19">
        <v>202306</v>
      </c>
      <c r="B2232" s="19">
        <v>4684</v>
      </c>
      <c r="C2232" s="19" t="s">
        <v>186</v>
      </c>
      <c r="F2232" s="19">
        <v>10</v>
      </c>
      <c r="G2232" s="19" t="s">
        <v>173</v>
      </c>
      <c r="H2232" s="19">
        <v>0</v>
      </c>
      <c r="J2232" s="19">
        <v>1</v>
      </c>
      <c r="K2232" s="20" t="s">
        <v>523</v>
      </c>
      <c r="L2232" s="20">
        <v>48</v>
      </c>
      <c r="M2232" s="20">
        <v>195.99</v>
      </c>
      <c r="N2232" s="20">
        <v>477348.29</v>
      </c>
      <c r="O2232" s="20">
        <v>108800.9</v>
      </c>
      <c r="P2232" s="20">
        <v>22.79</v>
      </c>
      <c r="Q2232" s="20">
        <v>586149.18999999994</v>
      </c>
      <c r="R2232" s="20">
        <v>58614.97</v>
      </c>
      <c r="S2232" s="20">
        <v>0</v>
      </c>
      <c r="T2232" s="20">
        <v>0</v>
      </c>
      <c r="U2232" s="20">
        <v>527534.61</v>
      </c>
      <c r="V2232" s="20">
        <v>50185.93</v>
      </c>
      <c r="W2232" s="20">
        <v>10.51</v>
      </c>
      <c r="X2232" s="20">
        <v>0.01</v>
      </c>
      <c r="Y2232" s="19">
        <v>2023</v>
      </c>
      <c r="Z2232" s="19">
        <v>6</v>
      </c>
    </row>
    <row r="2233" spans="1:26" x14ac:dyDescent="0.25">
      <c r="A2233" s="19">
        <v>202307</v>
      </c>
      <c r="B2233" s="19">
        <v>4684</v>
      </c>
      <c r="C2233" s="19" t="s">
        <v>186</v>
      </c>
      <c r="F2233" s="19">
        <v>10</v>
      </c>
      <c r="G2233" s="19" t="s">
        <v>173</v>
      </c>
      <c r="H2233" s="19">
        <v>0</v>
      </c>
      <c r="J2233" s="19">
        <v>1</v>
      </c>
      <c r="K2233" s="20" t="s">
        <v>523</v>
      </c>
      <c r="L2233" s="20">
        <v>65.989999999999995</v>
      </c>
      <c r="M2233" s="20">
        <v>266.83</v>
      </c>
      <c r="N2233" s="20">
        <v>705788.44</v>
      </c>
      <c r="O2233" s="20">
        <v>163029.14000000001</v>
      </c>
      <c r="P2233" s="20">
        <v>23.1</v>
      </c>
      <c r="Q2233" s="20">
        <v>868817.58</v>
      </c>
      <c r="R2233" s="20">
        <v>85546.02</v>
      </c>
      <c r="S2233" s="20">
        <v>0</v>
      </c>
      <c r="T2233" s="20">
        <v>0</v>
      </c>
      <c r="U2233" s="20">
        <v>783270.23</v>
      </c>
      <c r="V2233" s="20">
        <v>77483.12</v>
      </c>
      <c r="W2233" s="20">
        <v>10.98</v>
      </c>
      <c r="X2233" s="20">
        <v>0.02</v>
      </c>
      <c r="Y2233" s="19">
        <v>2023</v>
      </c>
      <c r="Z2233" s="19">
        <v>7</v>
      </c>
    </row>
    <row r="2234" spans="1:26" x14ac:dyDescent="0.25">
      <c r="A2234" s="19">
        <v>202308</v>
      </c>
      <c r="B2234" s="19">
        <v>4684</v>
      </c>
      <c r="C2234" s="19" t="s">
        <v>186</v>
      </c>
      <c r="F2234" s="19">
        <v>10</v>
      </c>
      <c r="G2234" s="19" t="s">
        <v>173</v>
      </c>
      <c r="H2234" s="19">
        <v>0</v>
      </c>
      <c r="J2234" s="19">
        <v>1</v>
      </c>
      <c r="K2234" s="20" t="s">
        <v>523</v>
      </c>
      <c r="L2234" s="20">
        <v>49</v>
      </c>
      <c r="M2234" s="20">
        <v>199.06</v>
      </c>
      <c r="N2234" s="20">
        <v>566027.49</v>
      </c>
      <c r="O2234" s="20">
        <v>130349.04</v>
      </c>
      <c r="P2234" s="20">
        <v>23.03</v>
      </c>
      <c r="Q2234" s="20">
        <v>696376.53</v>
      </c>
      <c r="R2234" s="20">
        <v>69637.710000000006</v>
      </c>
      <c r="S2234" s="20">
        <v>0</v>
      </c>
      <c r="T2234" s="20">
        <v>0</v>
      </c>
      <c r="U2234" s="20">
        <v>626738.76</v>
      </c>
      <c r="V2234" s="20">
        <v>60711.33</v>
      </c>
      <c r="W2234" s="20">
        <v>10.73</v>
      </c>
      <c r="X2234" s="20">
        <v>0.01</v>
      </c>
      <c r="Y2234" s="19">
        <v>2023</v>
      </c>
      <c r="Z2234" s="19">
        <v>8</v>
      </c>
    </row>
    <row r="2235" spans="1:26" x14ac:dyDescent="0.25">
      <c r="A2235" s="19">
        <v>202309</v>
      </c>
      <c r="B2235" s="19">
        <v>4684</v>
      </c>
      <c r="C2235" s="19" t="s">
        <v>186</v>
      </c>
      <c r="F2235" s="19">
        <v>10</v>
      </c>
      <c r="G2235" s="19" t="s">
        <v>173</v>
      </c>
      <c r="H2235" s="19">
        <v>0</v>
      </c>
      <c r="J2235" s="19">
        <v>1</v>
      </c>
      <c r="K2235" s="20" t="s">
        <v>523</v>
      </c>
      <c r="L2235" s="20">
        <v>41</v>
      </c>
      <c r="M2235" s="20">
        <v>170.7</v>
      </c>
      <c r="N2235" s="20">
        <v>510686.69</v>
      </c>
      <c r="O2235" s="20">
        <v>116926.84</v>
      </c>
      <c r="P2235" s="20">
        <v>22.9</v>
      </c>
      <c r="Q2235" s="20">
        <v>627613.53</v>
      </c>
      <c r="R2235" s="20">
        <v>0</v>
      </c>
      <c r="S2235" s="20">
        <v>0</v>
      </c>
      <c r="T2235" s="20">
        <v>0</v>
      </c>
      <c r="U2235" s="20">
        <v>627612.93999999994</v>
      </c>
      <c r="V2235" s="20">
        <v>116926.84</v>
      </c>
      <c r="W2235" s="20">
        <v>22.9</v>
      </c>
      <c r="X2235" s="20">
        <v>0.03</v>
      </c>
      <c r="Y2235" s="19">
        <v>2023</v>
      </c>
      <c r="Z2235" s="19">
        <v>9</v>
      </c>
    </row>
    <row r="2236" spans="1:26" x14ac:dyDescent="0.25">
      <c r="A2236" s="19">
        <v>202310</v>
      </c>
      <c r="B2236" s="19">
        <v>4684</v>
      </c>
      <c r="C2236" s="19" t="s">
        <v>186</v>
      </c>
      <c r="F2236" s="19">
        <v>10</v>
      </c>
      <c r="G2236" s="19" t="s">
        <v>173</v>
      </c>
      <c r="H2236" s="19">
        <v>0</v>
      </c>
      <c r="J2236" s="19">
        <v>1</v>
      </c>
      <c r="K2236" s="20" t="s">
        <v>523</v>
      </c>
      <c r="L2236" s="20">
        <v>70</v>
      </c>
      <c r="M2236" s="20">
        <v>287.02999999999997</v>
      </c>
      <c r="N2236" s="20">
        <v>925605.46</v>
      </c>
      <c r="O2236" s="20">
        <v>216914.2</v>
      </c>
      <c r="P2236" s="20">
        <v>23.43</v>
      </c>
      <c r="Q2236" s="20">
        <v>1142519.6599999999</v>
      </c>
      <c r="R2236" s="20">
        <v>20434.38</v>
      </c>
      <c r="S2236" s="20">
        <v>0</v>
      </c>
      <c r="T2236" s="20">
        <v>0</v>
      </c>
      <c r="U2236" s="20">
        <v>1122084.97</v>
      </c>
      <c r="V2236" s="20">
        <v>196479.82</v>
      </c>
      <c r="W2236" s="20">
        <v>21.23</v>
      </c>
      <c r="X2236" s="20">
        <v>0.05</v>
      </c>
      <c r="Y2236" s="19">
        <v>2023</v>
      </c>
      <c r="Z2236" s="19">
        <v>10</v>
      </c>
    </row>
    <row r="2237" spans="1:26" x14ac:dyDescent="0.25">
      <c r="A2237" s="19">
        <v>202311</v>
      </c>
      <c r="B2237" s="19">
        <v>4684</v>
      </c>
      <c r="C2237" s="19" t="s">
        <v>186</v>
      </c>
      <c r="F2237" s="19">
        <v>10</v>
      </c>
      <c r="G2237" s="19" t="s">
        <v>173</v>
      </c>
      <c r="H2237" s="19">
        <v>0</v>
      </c>
      <c r="J2237" s="19">
        <v>1</v>
      </c>
      <c r="K2237" s="20" t="s">
        <v>523</v>
      </c>
      <c r="L2237" s="20">
        <v>50</v>
      </c>
      <c r="M2237" s="20">
        <v>203.11</v>
      </c>
      <c r="N2237" s="20">
        <v>707070.7</v>
      </c>
      <c r="O2237" s="20">
        <v>164540.10999999999</v>
      </c>
      <c r="P2237" s="20">
        <v>23.27</v>
      </c>
      <c r="Q2237" s="20">
        <v>871610.81</v>
      </c>
      <c r="R2237" s="20">
        <v>7310.96</v>
      </c>
      <c r="S2237" s="20">
        <v>0</v>
      </c>
      <c r="T2237" s="20">
        <v>0</v>
      </c>
      <c r="U2237" s="20">
        <v>864300.11</v>
      </c>
      <c r="V2237" s="20">
        <v>157229.15</v>
      </c>
      <c r="W2237" s="20">
        <v>22.24</v>
      </c>
      <c r="X2237" s="20">
        <v>0.04</v>
      </c>
      <c r="Y2237" s="19">
        <v>2023</v>
      </c>
      <c r="Z2237" s="19">
        <v>11</v>
      </c>
    </row>
    <row r="2238" spans="1:26" x14ac:dyDescent="0.25">
      <c r="A2238" s="19">
        <v>202312</v>
      </c>
      <c r="B2238" s="19">
        <v>4684</v>
      </c>
      <c r="C2238" s="19" t="s">
        <v>186</v>
      </c>
      <c r="F2238" s="19">
        <v>10</v>
      </c>
      <c r="G2238" s="19" t="s">
        <v>173</v>
      </c>
      <c r="H2238" s="19">
        <v>0</v>
      </c>
      <c r="J2238" s="19">
        <v>1</v>
      </c>
      <c r="K2238" s="20" t="s">
        <v>523</v>
      </c>
      <c r="L2238" s="20">
        <v>49</v>
      </c>
      <c r="M2238" s="20">
        <v>197.17</v>
      </c>
      <c r="N2238" s="20">
        <v>823279.57</v>
      </c>
      <c r="O2238" s="20">
        <v>189873.19</v>
      </c>
      <c r="P2238" s="20">
        <v>23.06</v>
      </c>
      <c r="Q2238" s="20">
        <v>1013152.76</v>
      </c>
      <c r="R2238" s="20">
        <v>12446.07</v>
      </c>
      <c r="S2238" s="20">
        <v>0</v>
      </c>
      <c r="T2238" s="20">
        <v>0</v>
      </c>
      <c r="U2238" s="20">
        <v>1000707.36</v>
      </c>
      <c r="V2238" s="20">
        <v>177427.12</v>
      </c>
      <c r="W2238" s="20">
        <v>21.55</v>
      </c>
      <c r="X2238" s="20">
        <v>0.04</v>
      </c>
      <c r="Y2238" s="19">
        <v>2023</v>
      </c>
      <c r="Z2238" s="19">
        <v>12</v>
      </c>
    </row>
    <row r="2239" spans="1:26" x14ac:dyDescent="0.25">
      <c r="A2239" s="19">
        <v>202401</v>
      </c>
      <c r="B2239" s="19">
        <v>4684</v>
      </c>
      <c r="C2239" s="19" t="s">
        <v>186</v>
      </c>
      <c r="F2239" s="19">
        <v>10</v>
      </c>
      <c r="G2239" s="19" t="s">
        <v>173</v>
      </c>
      <c r="H2239" s="19">
        <v>0</v>
      </c>
      <c r="J2239" s="19">
        <v>1</v>
      </c>
      <c r="K2239" s="20" t="s">
        <v>523</v>
      </c>
      <c r="L2239" s="20">
        <v>51</v>
      </c>
      <c r="M2239" s="20">
        <v>209.31</v>
      </c>
      <c r="N2239" s="20">
        <v>1154165.71</v>
      </c>
      <c r="O2239" s="20">
        <v>267663.48</v>
      </c>
      <c r="P2239" s="20">
        <v>23.19</v>
      </c>
      <c r="Q2239" s="20">
        <v>1421829.19</v>
      </c>
      <c r="R2239" s="20">
        <v>14718.95</v>
      </c>
      <c r="S2239" s="20">
        <v>0</v>
      </c>
      <c r="T2239" s="20">
        <v>0</v>
      </c>
      <c r="U2239" s="20">
        <v>1407109.82</v>
      </c>
      <c r="V2239" s="20">
        <v>252944.53</v>
      </c>
      <c r="W2239" s="20">
        <v>21.92</v>
      </c>
      <c r="X2239" s="20">
        <v>0.06</v>
      </c>
      <c r="Y2239" s="19">
        <v>2024</v>
      </c>
      <c r="Z2239" s="19">
        <v>1</v>
      </c>
    </row>
    <row r="2240" spans="1:26" x14ac:dyDescent="0.25">
      <c r="A2240" s="19">
        <v>202402</v>
      </c>
      <c r="B2240" s="19">
        <v>4684</v>
      </c>
      <c r="C2240" s="19" t="s">
        <v>186</v>
      </c>
      <c r="F2240" s="19">
        <v>10</v>
      </c>
      <c r="G2240" s="19" t="s">
        <v>173</v>
      </c>
      <c r="H2240" s="19">
        <v>0</v>
      </c>
      <c r="J2240" s="19">
        <v>1</v>
      </c>
      <c r="K2240" s="20" t="s">
        <v>523</v>
      </c>
      <c r="L2240" s="20">
        <v>55</v>
      </c>
      <c r="M2240" s="20">
        <v>230.21</v>
      </c>
      <c r="N2240" s="20">
        <v>1464831.73</v>
      </c>
      <c r="O2240" s="20">
        <v>342780.45</v>
      </c>
      <c r="P2240" s="20">
        <v>23.4</v>
      </c>
      <c r="Q2240" s="20">
        <v>1807612.18</v>
      </c>
      <c r="R2240" s="20">
        <v>29220.17</v>
      </c>
      <c r="S2240" s="20">
        <v>0</v>
      </c>
      <c r="T2240" s="20">
        <v>0</v>
      </c>
      <c r="U2240" s="20">
        <v>1778392.01</v>
      </c>
      <c r="V2240" s="20">
        <v>313560.28000000003</v>
      </c>
      <c r="W2240" s="20">
        <v>21.41</v>
      </c>
      <c r="X2240" s="20">
        <v>0.08</v>
      </c>
      <c r="Y2240" s="19">
        <v>2024</v>
      </c>
      <c r="Z2240" s="19">
        <v>2</v>
      </c>
    </row>
    <row r="2241" spans="1:26" x14ac:dyDescent="0.25">
      <c r="A2241" s="19">
        <v>202403</v>
      </c>
      <c r="B2241" s="19">
        <v>4684</v>
      </c>
      <c r="C2241" s="19" t="s">
        <v>186</v>
      </c>
      <c r="F2241" s="19">
        <v>10</v>
      </c>
      <c r="G2241" s="19" t="s">
        <v>173</v>
      </c>
      <c r="H2241" s="19">
        <v>0</v>
      </c>
      <c r="J2241" s="19">
        <v>1</v>
      </c>
      <c r="K2241" s="20" t="s">
        <v>523</v>
      </c>
      <c r="L2241" s="20">
        <v>34</v>
      </c>
      <c r="M2241" s="20">
        <v>140.02000000000001</v>
      </c>
      <c r="N2241" s="20">
        <v>1069899.19</v>
      </c>
      <c r="O2241" s="20">
        <v>245129.72</v>
      </c>
      <c r="P2241" s="20">
        <v>22.91</v>
      </c>
      <c r="Q2241" s="20">
        <v>1315028.9099999999</v>
      </c>
      <c r="R2241" s="20">
        <v>0</v>
      </c>
      <c r="S2241" s="20">
        <v>0</v>
      </c>
      <c r="T2241" s="20">
        <v>0</v>
      </c>
      <c r="U2241" s="20">
        <v>1315028.93</v>
      </c>
      <c r="V2241" s="20">
        <v>245129.72</v>
      </c>
      <c r="W2241" s="20">
        <v>22.91</v>
      </c>
      <c r="X2241" s="20">
        <v>0.06</v>
      </c>
      <c r="Y2241" s="19">
        <v>2024</v>
      </c>
      <c r="Z2241" s="19">
        <v>3</v>
      </c>
    </row>
    <row r="2242" spans="1:26" x14ac:dyDescent="0.25">
      <c r="A2242" s="19">
        <v>202404</v>
      </c>
      <c r="B2242" s="19">
        <v>4684</v>
      </c>
      <c r="C2242" s="19" t="s">
        <v>186</v>
      </c>
      <c r="F2242" s="19">
        <v>10</v>
      </c>
      <c r="G2242" s="19" t="s">
        <v>173</v>
      </c>
      <c r="H2242" s="19">
        <v>0</v>
      </c>
      <c r="J2242" s="19">
        <v>1</v>
      </c>
      <c r="K2242" s="20" t="s">
        <v>523</v>
      </c>
      <c r="L2242" s="20">
        <v>15</v>
      </c>
      <c r="M2242" s="20">
        <v>61.49</v>
      </c>
      <c r="N2242" s="20">
        <v>490412.18</v>
      </c>
      <c r="O2242" s="20">
        <v>111008.48</v>
      </c>
      <c r="P2242" s="20">
        <v>22.64</v>
      </c>
      <c r="Q2242" s="20">
        <v>601420.66</v>
      </c>
      <c r="R2242" s="20">
        <v>19936.79</v>
      </c>
      <c r="S2242" s="20">
        <v>0</v>
      </c>
      <c r="T2242" s="20">
        <v>0</v>
      </c>
      <c r="U2242" s="20">
        <v>581483.88</v>
      </c>
      <c r="V2242" s="20">
        <v>91071.69</v>
      </c>
      <c r="W2242" s="20">
        <v>18.57</v>
      </c>
      <c r="X2242" s="20">
        <v>0.02</v>
      </c>
      <c r="Y2242" s="19">
        <v>2024</v>
      </c>
      <c r="Z2242" s="19">
        <v>4</v>
      </c>
    </row>
    <row r="2243" spans="1:26" x14ac:dyDescent="0.25">
      <c r="A2243" s="19">
        <v>202307</v>
      </c>
      <c r="B2243" s="19">
        <v>4701</v>
      </c>
      <c r="C2243" s="19" t="s">
        <v>484</v>
      </c>
      <c r="F2243" s="19">
        <v>10</v>
      </c>
      <c r="G2243" s="19" t="s">
        <v>173</v>
      </c>
      <c r="H2243" s="19">
        <v>0</v>
      </c>
      <c r="J2243" s="19">
        <v>1</v>
      </c>
      <c r="K2243" s="20" t="s">
        <v>523</v>
      </c>
      <c r="L2243" s="20">
        <v>-1</v>
      </c>
      <c r="M2243" s="20">
        <v>-1.1499999999999999</v>
      </c>
      <c r="N2243" s="20">
        <v>-4480.96</v>
      </c>
      <c r="O2243" s="20">
        <v>-1008.22</v>
      </c>
      <c r="P2243" s="20">
        <v>0</v>
      </c>
      <c r="Q2243" s="20">
        <v>-5489.18</v>
      </c>
      <c r="R2243" s="20">
        <v>0</v>
      </c>
      <c r="S2243" s="20">
        <v>0</v>
      </c>
      <c r="T2243" s="20">
        <v>0</v>
      </c>
      <c r="U2243" s="20">
        <v>-5489.18</v>
      </c>
      <c r="V2243" s="20">
        <v>-1008.22</v>
      </c>
      <c r="W2243" s="20">
        <v>0</v>
      </c>
      <c r="X2243" s="20">
        <v>0</v>
      </c>
      <c r="Y2243" s="19">
        <v>2023</v>
      </c>
      <c r="Z2243" s="19">
        <v>7</v>
      </c>
    </row>
    <row r="2244" spans="1:26" x14ac:dyDescent="0.25">
      <c r="A2244" s="19">
        <v>202403</v>
      </c>
      <c r="B2244" s="19">
        <v>4701</v>
      </c>
      <c r="C2244" s="19" t="s">
        <v>484</v>
      </c>
      <c r="F2244" s="19">
        <v>10</v>
      </c>
      <c r="G2244" s="19" t="s">
        <v>173</v>
      </c>
      <c r="H2244" s="19">
        <v>0</v>
      </c>
      <c r="J2244" s="19">
        <v>1</v>
      </c>
      <c r="K2244" s="20" t="s">
        <v>523</v>
      </c>
      <c r="L2244" s="20">
        <v>1</v>
      </c>
      <c r="M2244" s="20">
        <v>1.7</v>
      </c>
      <c r="N2244" s="20">
        <v>19092.82</v>
      </c>
      <c r="O2244" s="20">
        <v>4295.8999999999996</v>
      </c>
      <c r="P2244" s="20">
        <v>22.5</v>
      </c>
      <c r="Q2244" s="20">
        <v>23388.720000000001</v>
      </c>
      <c r="R2244" s="20">
        <v>0</v>
      </c>
      <c r="S2244" s="20">
        <v>0</v>
      </c>
      <c r="T2244" s="20">
        <v>0</v>
      </c>
      <c r="U2244" s="20">
        <v>23388.71</v>
      </c>
      <c r="V2244" s="20">
        <v>4295.8999999999996</v>
      </c>
      <c r="W2244" s="20">
        <v>22.5</v>
      </c>
      <c r="X2244" s="20">
        <v>0</v>
      </c>
      <c r="Y2244" s="19">
        <v>2024</v>
      </c>
      <c r="Z2244" s="19">
        <v>3</v>
      </c>
    </row>
    <row r="2245" spans="1:26" x14ac:dyDescent="0.25">
      <c r="A2245" s="19">
        <v>202404</v>
      </c>
      <c r="B2245" s="19">
        <v>4701</v>
      </c>
      <c r="C2245" s="19" t="s">
        <v>484</v>
      </c>
      <c r="F2245" s="19">
        <v>10</v>
      </c>
      <c r="G2245" s="19" t="s">
        <v>173</v>
      </c>
      <c r="H2245" s="19">
        <v>0</v>
      </c>
      <c r="J2245" s="19">
        <v>1</v>
      </c>
      <c r="K2245" s="20" t="s">
        <v>523</v>
      </c>
      <c r="L2245" s="20">
        <v>2</v>
      </c>
      <c r="M2245" s="20">
        <v>3.57</v>
      </c>
      <c r="N2245" s="20">
        <v>41073.14</v>
      </c>
      <c r="O2245" s="20">
        <v>9241.44</v>
      </c>
      <c r="P2245" s="20">
        <v>22.5</v>
      </c>
      <c r="Q2245" s="20">
        <v>50314.58</v>
      </c>
      <c r="R2245" s="20">
        <v>0</v>
      </c>
      <c r="S2245" s="20">
        <v>0</v>
      </c>
      <c r="T2245" s="20">
        <v>0</v>
      </c>
      <c r="U2245" s="20">
        <v>50314.58</v>
      </c>
      <c r="V2245" s="20">
        <v>9241.44</v>
      </c>
      <c r="W2245" s="20">
        <v>22.5</v>
      </c>
      <c r="X2245" s="20">
        <v>0</v>
      </c>
      <c r="Y2245" s="19">
        <v>2024</v>
      </c>
      <c r="Z2245" s="19">
        <v>4</v>
      </c>
    </row>
    <row r="2246" spans="1:26" x14ac:dyDescent="0.25">
      <c r="A2246" s="19">
        <v>202306</v>
      </c>
      <c r="B2246" s="19">
        <v>2399</v>
      </c>
      <c r="C2246" s="19" t="s">
        <v>395</v>
      </c>
      <c r="F2246" s="19">
        <v>10</v>
      </c>
      <c r="G2246" s="19" t="s">
        <v>173</v>
      </c>
      <c r="H2246" s="19">
        <v>0</v>
      </c>
      <c r="J2246" s="19">
        <v>1</v>
      </c>
      <c r="K2246" s="20" t="s">
        <v>523</v>
      </c>
      <c r="L2246" s="20">
        <v>18</v>
      </c>
      <c r="M2246" s="20">
        <v>3.96</v>
      </c>
      <c r="N2246" s="20">
        <v>10336.27</v>
      </c>
      <c r="O2246" s="20">
        <v>2435.64</v>
      </c>
      <c r="P2246" s="20">
        <v>23.56</v>
      </c>
      <c r="Q2246" s="20">
        <v>12771.91</v>
      </c>
      <c r="R2246" s="20">
        <v>0</v>
      </c>
      <c r="S2246" s="20">
        <v>0</v>
      </c>
      <c r="T2246" s="20">
        <v>0</v>
      </c>
      <c r="U2246" s="20">
        <v>12771.91</v>
      </c>
      <c r="V2246" s="20">
        <v>2435.64</v>
      </c>
      <c r="W2246" s="20">
        <v>23.56</v>
      </c>
      <c r="X2246" s="20">
        <v>0</v>
      </c>
      <c r="Y2246" s="19">
        <v>2023</v>
      </c>
      <c r="Z2246" s="19">
        <v>6</v>
      </c>
    </row>
    <row r="2247" spans="1:26" x14ac:dyDescent="0.25">
      <c r="A2247" s="19">
        <v>202307</v>
      </c>
      <c r="B2247" s="19">
        <v>2399</v>
      </c>
      <c r="C2247" s="19" t="s">
        <v>395</v>
      </c>
      <c r="F2247" s="19">
        <v>10</v>
      </c>
      <c r="G2247" s="19" t="s">
        <v>173</v>
      </c>
      <c r="H2247" s="19">
        <v>0</v>
      </c>
      <c r="J2247" s="19">
        <v>1</v>
      </c>
      <c r="K2247" s="20" t="s">
        <v>523</v>
      </c>
      <c r="L2247" s="20">
        <v>22</v>
      </c>
      <c r="M2247" s="20">
        <v>4.84</v>
      </c>
      <c r="N2247" s="20">
        <v>14369.58</v>
      </c>
      <c r="O2247" s="20">
        <v>3363.72</v>
      </c>
      <c r="P2247" s="20">
        <v>23.41</v>
      </c>
      <c r="Q2247" s="20">
        <v>17733.3</v>
      </c>
      <c r="R2247" s="20">
        <v>0</v>
      </c>
      <c r="S2247" s="20">
        <v>0</v>
      </c>
      <c r="T2247" s="20">
        <v>0</v>
      </c>
      <c r="U2247" s="20">
        <v>17733.3</v>
      </c>
      <c r="V2247" s="20">
        <v>3363.72</v>
      </c>
      <c r="W2247" s="20">
        <v>23.41</v>
      </c>
      <c r="X2247" s="20">
        <v>0</v>
      </c>
      <c r="Y2247" s="19">
        <v>2023</v>
      </c>
      <c r="Z2247" s="19">
        <v>7</v>
      </c>
    </row>
    <row r="2248" spans="1:26" x14ac:dyDescent="0.25">
      <c r="A2248" s="19">
        <v>202308</v>
      </c>
      <c r="B2248" s="19">
        <v>2399</v>
      </c>
      <c r="C2248" s="19" t="s">
        <v>395</v>
      </c>
      <c r="F2248" s="19">
        <v>10</v>
      </c>
      <c r="G2248" s="19" t="s">
        <v>173</v>
      </c>
      <c r="H2248" s="19">
        <v>0</v>
      </c>
      <c r="J2248" s="19">
        <v>1</v>
      </c>
      <c r="K2248" s="20" t="s">
        <v>523</v>
      </c>
      <c r="L2248" s="20">
        <v>19</v>
      </c>
      <c r="M2248" s="20">
        <v>4.18</v>
      </c>
      <c r="N2248" s="20">
        <v>13431.73</v>
      </c>
      <c r="O2248" s="20">
        <v>3022.14</v>
      </c>
      <c r="P2248" s="20">
        <v>22.5</v>
      </c>
      <c r="Q2248" s="20">
        <v>16453.87</v>
      </c>
      <c r="R2248" s="20">
        <v>0</v>
      </c>
      <c r="S2248" s="20">
        <v>0</v>
      </c>
      <c r="T2248" s="20">
        <v>0</v>
      </c>
      <c r="U2248" s="20">
        <v>16453.87</v>
      </c>
      <c r="V2248" s="20">
        <v>3022.14</v>
      </c>
      <c r="W2248" s="20">
        <v>22.5</v>
      </c>
      <c r="X2248" s="20">
        <v>0</v>
      </c>
      <c r="Y2248" s="19">
        <v>2023</v>
      </c>
      <c r="Z2248" s="19">
        <v>8</v>
      </c>
    </row>
    <row r="2249" spans="1:26" x14ac:dyDescent="0.25">
      <c r="A2249" s="19">
        <v>202309</v>
      </c>
      <c r="B2249" s="19">
        <v>2399</v>
      </c>
      <c r="C2249" s="19" t="s">
        <v>395</v>
      </c>
      <c r="F2249" s="19">
        <v>10</v>
      </c>
      <c r="G2249" s="19" t="s">
        <v>173</v>
      </c>
      <c r="H2249" s="19">
        <v>0</v>
      </c>
      <c r="J2249" s="19">
        <v>1</v>
      </c>
      <c r="K2249" s="20" t="s">
        <v>523</v>
      </c>
      <c r="L2249" s="20">
        <v>16</v>
      </c>
      <c r="M2249" s="20">
        <v>3.52</v>
      </c>
      <c r="N2249" s="20">
        <v>11995.14</v>
      </c>
      <c r="O2249" s="20">
        <v>2851.62</v>
      </c>
      <c r="P2249" s="20">
        <v>23.77</v>
      </c>
      <c r="Q2249" s="20">
        <v>14846.76</v>
      </c>
      <c r="R2249" s="20">
        <v>0</v>
      </c>
      <c r="S2249" s="20">
        <v>0</v>
      </c>
      <c r="T2249" s="20">
        <v>0</v>
      </c>
      <c r="U2249" s="20">
        <v>14846.76</v>
      </c>
      <c r="V2249" s="20">
        <v>2851.62</v>
      </c>
      <c r="W2249" s="20">
        <v>23.77</v>
      </c>
      <c r="X2249" s="20">
        <v>0</v>
      </c>
      <c r="Y2249" s="19">
        <v>2023</v>
      </c>
      <c r="Z2249" s="19">
        <v>9</v>
      </c>
    </row>
    <row r="2250" spans="1:26" x14ac:dyDescent="0.25">
      <c r="A2250" s="19">
        <v>202310</v>
      </c>
      <c r="B2250" s="19">
        <v>2399</v>
      </c>
      <c r="C2250" s="19" t="s">
        <v>395</v>
      </c>
      <c r="F2250" s="19">
        <v>10</v>
      </c>
      <c r="G2250" s="19" t="s">
        <v>173</v>
      </c>
      <c r="H2250" s="19">
        <v>0</v>
      </c>
      <c r="J2250" s="19">
        <v>1</v>
      </c>
      <c r="K2250" s="20" t="s">
        <v>523</v>
      </c>
      <c r="L2250" s="20">
        <v>13</v>
      </c>
      <c r="M2250" s="20">
        <v>2.86</v>
      </c>
      <c r="N2250" s="20">
        <v>9923.26</v>
      </c>
      <c r="O2250" s="20">
        <v>2278.56</v>
      </c>
      <c r="P2250" s="20">
        <v>22.96</v>
      </c>
      <c r="Q2250" s="20">
        <v>12201.82</v>
      </c>
      <c r="R2250" s="20">
        <v>0</v>
      </c>
      <c r="S2250" s="20">
        <v>0</v>
      </c>
      <c r="T2250" s="20">
        <v>0</v>
      </c>
      <c r="U2250" s="20">
        <v>12201.82</v>
      </c>
      <c r="V2250" s="20">
        <v>2278.56</v>
      </c>
      <c r="W2250" s="20">
        <v>22.96</v>
      </c>
      <c r="X2250" s="20">
        <v>0</v>
      </c>
      <c r="Y2250" s="19">
        <v>2023</v>
      </c>
      <c r="Z2250" s="19">
        <v>10</v>
      </c>
    </row>
    <row r="2251" spans="1:26" x14ac:dyDescent="0.25">
      <c r="A2251" s="19">
        <v>202311</v>
      </c>
      <c r="B2251" s="19">
        <v>2399</v>
      </c>
      <c r="C2251" s="19" t="s">
        <v>395</v>
      </c>
      <c r="F2251" s="19">
        <v>10</v>
      </c>
      <c r="G2251" s="19" t="s">
        <v>173</v>
      </c>
      <c r="H2251" s="19">
        <v>0</v>
      </c>
      <c r="J2251" s="19">
        <v>1</v>
      </c>
      <c r="K2251" s="20" t="s">
        <v>523</v>
      </c>
      <c r="L2251" s="20">
        <v>6</v>
      </c>
      <c r="M2251" s="20">
        <v>1.32</v>
      </c>
      <c r="N2251" s="20">
        <v>5049.3999999999996</v>
      </c>
      <c r="O2251" s="20">
        <v>1136.0999999999999</v>
      </c>
      <c r="P2251" s="20">
        <v>22.5</v>
      </c>
      <c r="Q2251" s="20">
        <v>6185.5</v>
      </c>
      <c r="R2251" s="20">
        <v>0</v>
      </c>
      <c r="S2251" s="20">
        <v>0</v>
      </c>
      <c r="T2251" s="20">
        <v>0</v>
      </c>
      <c r="U2251" s="20">
        <v>6185.5</v>
      </c>
      <c r="V2251" s="20">
        <v>1136.0999999999999</v>
      </c>
      <c r="W2251" s="20">
        <v>22.5</v>
      </c>
      <c r="X2251" s="20">
        <v>0</v>
      </c>
      <c r="Y2251" s="19">
        <v>2023</v>
      </c>
      <c r="Z2251" s="19">
        <v>11</v>
      </c>
    </row>
    <row r="2252" spans="1:26" x14ac:dyDescent="0.25">
      <c r="A2252" s="19">
        <v>202312</v>
      </c>
      <c r="B2252" s="19">
        <v>2399</v>
      </c>
      <c r="C2252" s="19" t="s">
        <v>395</v>
      </c>
      <c r="F2252" s="19">
        <v>10</v>
      </c>
      <c r="G2252" s="19" t="s">
        <v>173</v>
      </c>
      <c r="H2252" s="19">
        <v>0</v>
      </c>
      <c r="J2252" s="19">
        <v>1</v>
      </c>
      <c r="K2252" s="20" t="s">
        <v>523</v>
      </c>
      <c r="L2252" s="20">
        <v>6</v>
      </c>
      <c r="M2252" s="20">
        <v>1.32</v>
      </c>
      <c r="N2252" s="20">
        <v>5335.41</v>
      </c>
      <c r="O2252" s="20">
        <v>1200.4000000000001</v>
      </c>
      <c r="P2252" s="20">
        <v>22.5</v>
      </c>
      <c r="Q2252" s="20">
        <v>6535.81</v>
      </c>
      <c r="R2252" s="20">
        <v>0</v>
      </c>
      <c r="S2252" s="20">
        <v>0</v>
      </c>
      <c r="T2252" s="20">
        <v>0</v>
      </c>
      <c r="U2252" s="20">
        <v>6535.81</v>
      </c>
      <c r="V2252" s="20">
        <v>1200.4000000000001</v>
      </c>
      <c r="W2252" s="20">
        <v>22.5</v>
      </c>
      <c r="X2252" s="20">
        <v>0</v>
      </c>
      <c r="Y2252" s="19">
        <v>2023</v>
      </c>
      <c r="Z2252" s="19">
        <v>12</v>
      </c>
    </row>
    <row r="2253" spans="1:26" x14ac:dyDescent="0.25">
      <c r="A2253" s="19">
        <v>202401</v>
      </c>
      <c r="B2253" s="19">
        <v>2399</v>
      </c>
      <c r="C2253" s="19" t="s">
        <v>395</v>
      </c>
      <c r="F2253" s="19">
        <v>10</v>
      </c>
      <c r="G2253" s="19" t="s">
        <v>173</v>
      </c>
      <c r="H2253" s="19">
        <v>0</v>
      </c>
      <c r="J2253" s="19">
        <v>1</v>
      </c>
      <c r="K2253" s="20" t="s">
        <v>523</v>
      </c>
      <c r="L2253" s="20">
        <v>30</v>
      </c>
      <c r="M2253" s="20">
        <v>6.6</v>
      </c>
      <c r="N2253" s="20">
        <v>41600.400000000001</v>
      </c>
      <c r="O2253" s="20">
        <v>9644.86</v>
      </c>
      <c r="P2253" s="20">
        <v>23.18</v>
      </c>
      <c r="Q2253" s="20">
        <v>51245.26</v>
      </c>
      <c r="R2253" s="20">
        <v>0</v>
      </c>
      <c r="S2253" s="20">
        <v>0</v>
      </c>
      <c r="T2253" s="20">
        <v>0</v>
      </c>
      <c r="U2253" s="20">
        <v>51245.26</v>
      </c>
      <c r="V2253" s="20">
        <v>9644.86</v>
      </c>
      <c r="W2253" s="20">
        <v>23.18</v>
      </c>
      <c r="X2253" s="20">
        <v>0</v>
      </c>
      <c r="Y2253" s="19">
        <v>2024</v>
      </c>
      <c r="Z2253" s="19">
        <v>1</v>
      </c>
    </row>
    <row r="2254" spans="1:26" x14ac:dyDescent="0.25">
      <c r="A2254" s="19">
        <v>202402</v>
      </c>
      <c r="B2254" s="19">
        <v>2399</v>
      </c>
      <c r="C2254" s="19" t="s">
        <v>395</v>
      </c>
      <c r="F2254" s="19">
        <v>10</v>
      </c>
      <c r="G2254" s="19" t="s">
        <v>173</v>
      </c>
      <c r="H2254" s="19">
        <v>0</v>
      </c>
      <c r="J2254" s="19">
        <v>1</v>
      </c>
      <c r="K2254" s="20" t="s">
        <v>523</v>
      </c>
      <c r="L2254" s="20">
        <v>26</v>
      </c>
      <c r="M2254" s="20">
        <v>5.72</v>
      </c>
      <c r="N2254" s="20">
        <v>40650.14</v>
      </c>
      <c r="O2254" s="20">
        <v>9677.34</v>
      </c>
      <c r="P2254" s="20">
        <v>23.81</v>
      </c>
      <c r="Q2254" s="20">
        <v>50327.48</v>
      </c>
      <c r="R2254" s="20">
        <v>0</v>
      </c>
      <c r="S2254" s="20">
        <v>0</v>
      </c>
      <c r="T2254" s="20">
        <v>0</v>
      </c>
      <c r="U2254" s="20">
        <v>50327.48</v>
      </c>
      <c r="V2254" s="20">
        <v>9677.34</v>
      </c>
      <c r="W2254" s="20">
        <v>23.81</v>
      </c>
      <c r="X2254" s="20">
        <v>0</v>
      </c>
      <c r="Y2254" s="19">
        <v>2024</v>
      </c>
      <c r="Z2254" s="19">
        <v>2</v>
      </c>
    </row>
    <row r="2255" spans="1:26" x14ac:dyDescent="0.25">
      <c r="A2255" s="19">
        <v>202403</v>
      </c>
      <c r="B2255" s="19">
        <v>2399</v>
      </c>
      <c r="C2255" s="19" t="s">
        <v>395</v>
      </c>
      <c r="F2255" s="19">
        <v>10</v>
      </c>
      <c r="G2255" s="19" t="s">
        <v>173</v>
      </c>
      <c r="H2255" s="19">
        <v>0</v>
      </c>
      <c r="J2255" s="19">
        <v>1</v>
      </c>
      <c r="K2255" s="20" t="s">
        <v>523</v>
      </c>
      <c r="L2255" s="20">
        <v>11</v>
      </c>
      <c r="M2255" s="20">
        <v>2.42</v>
      </c>
      <c r="N2255" s="20">
        <v>20713.02</v>
      </c>
      <c r="O2255" s="20">
        <v>5037.09</v>
      </c>
      <c r="P2255" s="20">
        <v>24.32</v>
      </c>
      <c r="Q2255" s="20">
        <v>25750.11</v>
      </c>
      <c r="R2255" s="20">
        <v>0</v>
      </c>
      <c r="S2255" s="20">
        <v>0</v>
      </c>
      <c r="T2255" s="20">
        <v>0</v>
      </c>
      <c r="U2255" s="20">
        <v>25750.11</v>
      </c>
      <c r="V2255" s="20">
        <v>5037.09</v>
      </c>
      <c r="W2255" s="20">
        <v>24.32</v>
      </c>
      <c r="X2255" s="20">
        <v>0</v>
      </c>
      <c r="Y2255" s="19">
        <v>2024</v>
      </c>
      <c r="Z2255" s="19">
        <v>3</v>
      </c>
    </row>
    <row r="2256" spans="1:26" x14ac:dyDescent="0.25">
      <c r="A2256" s="19">
        <v>202404</v>
      </c>
      <c r="B2256" s="19">
        <v>2399</v>
      </c>
      <c r="C2256" s="19" t="s">
        <v>395</v>
      </c>
      <c r="F2256" s="19">
        <v>10</v>
      </c>
      <c r="G2256" s="19" t="s">
        <v>173</v>
      </c>
      <c r="H2256" s="19">
        <v>0</v>
      </c>
      <c r="J2256" s="19">
        <v>1</v>
      </c>
      <c r="K2256" s="20" t="s">
        <v>523</v>
      </c>
      <c r="L2256" s="20">
        <v>3</v>
      </c>
      <c r="M2256" s="20">
        <v>0.66</v>
      </c>
      <c r="N2256" s="20">
        <v>5935.01</v>
      </c>
      <c r="O2256" s="20">
        <v>1335.39</v>
      </c>
      <c r="P2256" s="20">
        <v>22.5</v>
      </c>
      <c r="Q2256" s="20">
        <v>7270.4</v>
      </c>
      <c r="R2256" s="20">
        <v>0</v>
      </c>
      <c r="S2256" s="20">
        <v>0</v>
      </c>
      <c r="T2256" s="20">
        <v>0</v>
      </c>
      <c r="U2256" s="20">
        <v>7270.4</v>
      </c>
      <c r="V2256" s="20">
        <v>1335.39</v>
      </c>
      <c r="W2256" s="20">
        <v>22.5</v>
      </c>
      <c r="X2256" s="20">
        <v>0</v>
      </c>
      <c r="Y2256" s="19">
        <v>2024</v>
      </c>
      <c r="Z2256" s="19">
        <v>4</v>
      </c>
    </row>
    <row r="2257" spans="1:26" x14ac:dyDescent="0.25">
      <c r="A2257" s="19">
        <v>202306</v>
      </c>
      <c r="B2257" s="19">
        <v>4689</v>
      </c>
      <c r="C2257" s="19" t="s">
        <v>396</v>
      </c>
      <c r="F2257" s="19">
        <v>10</v>
      </c>
      <c r="G2257" s="19" t="s">
        <v>173</v>
      </c>
      <c r="H2257" s="19">
        <v>0</v>
      </c>
      <c r="J2257" s="19">
        <v>1</v>
      </c>
      <c r="K2257" s="20" t="s">
        <v>523</v>
      </c>
      <c r="L2257" s="20">
        <v>24</v>
      </c>
      <c r="M2257" s="20">
        <v>13.23</v>
      </c>
      <c r="N2257" s="20">
        <v>32779.69</v>
      </c>
      <c r="O2257" s="20">
        <v>7702.51</v>
      </c>
      <c r="P2257" s="20">
        <v>23.5</v>
      </c>
      <c r="Q2257" s="20">
        <v>40482.199999999997</v>
      </c>
      <c r="R2257" s="20">
        <v>0</v>
      </c>
      <c r="S2257" s="20">
        <v>0</v>
      </c>
      <c r="T2257" s="20">
        <v>0</v>
      </c>
      <c r="U2257" s="20">
        <v>40482.18</v>
      </c>
      <c r="V2257" s="20">
        <v>7702.51</v>
      </c>
      <c r="W2257" s="20">
        <v>23.5</v>
      </c>
      <c r="X2257" s="20">
        <v>0</v>
      </c>
      <c r="Y2257" s="19">
        <v>2023</v>
      </c>
      <c r="Z2257" s="19">
        <v>6</v>
      </c>
    </row>
    <row r="2258" spans="1:26" x14ac:dyDescent="0.25">
      <c r="A2258" s="19">
        <v>202307</v>
      </c>
      <c r="B2258" s="19">
        <v>4689</v>
      </c>
      <c r="C2258" s="19" t="s">
        <v>396</v>
      </c>
      <c r="F2258" s="19">
        <v>10</v>
      </c>
      <c r="G2258" s="19" t="s">
        <v>173</v>
      </c>
      <c r="H2258" s="19">
        <v>0</v>
      </c>
      <c r="J2258" s="19">
        <v>1</v>
      </c>
      <c r="K2258" s="20" t="s">
        <v>523</v>
      </c>
      <c r="L2258" s="20">
        <v>27</v>
      </c>
      <c r="M2258" s="20">
        <v>14.09</v>
      </c>
      <c r="N2258" s="20">
        <v>37703.21</v>
      </c>
      <c r="O2258" s="20">
        <v>8905.39</v>
      </c>
      <c r="P2258" s="20">
        <v>23.62</v>
      </c>
      <c r="Q2258" s="20">
        <v>46608.6</v>
      </c>
      <c r="R2258" s="20">
        <v>0</v>
      </c>
      <c r="S2258" s="20">
        <v>0</v>
      </c>
      <c r="T2258" s="20">
        <v>0</v>
      </c>
      <c r="U2258" s="20">
        <v>46608.65</v>
      </c>
      <c r="V2258" s="20">
        <v>8905.39</v>
      </c>
      <c r="W2258" s="20">
        <v>23.62</v>
      </c>
      <c r="X2258" s="20">
        <v>0</v>
      </c>
      <c r="Y2258" s="19">
        <v>2023</v>
      </c>
      <c r="Z2258" s="19">
        <v>7</v>
      </c>
    </row>
    <row r="2259" spans="1:26" x14ac:dyDescent="0.25">
      <c r="A2259" s="19">
        <v>202308</v>
      </c>
      <c r="B2259" s="19">
        <v>4689</v>
      </c>
      <c r="C2259" s="19" t="s">
        <v>396</v>
      </c>
      <c r="F2259" s="19">
        <v>10</v>
      </c>
      <c r="G2259" s="19" t="s">
        <v>173</v>
      </c>
      <c r="H2259" s="19">
        <v>0</v>
      </c>
      <c r="J2259" s="19">
        <v>1</v>
      </c>
      <c r="K2259" s="20" t="s">
        <v>523</v>
      </c>
      <c r="L2259" s="20">
        <v>13</v>
      </c>
      <c r="M2259" s="20">
        <v>6.83</v>
      </c>
      <c r="N2259" s="20">
        <v>19868.54</v>
      </c>
      <c r="O2259" s="20">
        <v>4837.72</v>
      </c>
      <c r="P2259" s="20">
        <v>24.35</v>
      </c>
      <c r="Q2259" s="20">
        <v>24706.26</v>
      </c>
      <c r="R2259" s="20">
        <v>0</v>
      </c>
      <c r="S2259" s="20">
        <v>0</v>
      </c>
      <c r="T2259" s="20">
        <v>0</v>
      </c>
      <c r="U2259" s="20">
        <v>24706.26</v>
      </c>
      <c r="V2259" s="20">
        <v>4837.72</v>
      </c>
      <c r="W2259" s="20">
        <v>24.35</v>
      </c>
      <c r="X2259" s="20">
        <v>0</v>
      </c>
      <c r="Y2259" s="19">
        <v>2023</v>
      </c>
      <c r="Z2259" s="19">
        <v>8</v>
      </c>
    </row>
    <row r="2260" spans="1:26" x14ac:dyDescent="0.25">
      <c r="A2260" s="19">
        <v>202309</v>
      </c>
      <c r="B2260" s="19">
        <v>4689</v>
      </c>
      <c r="C2260" s="19" t="s">
        <v>396</v>
      </c>
      <c r="F2260" s="19">
        <v>10</v>
      </c>
      <c r="G2260" s="19" t="s">
        <v>173</v>
      </c>
      <c r="H2260" s="19">
        <v>0</v>
      </c>
      <c r="J2260" s="19">
        <v>1</v>
      </c>
      <c r="K2260" s="20" t="s">
        <v>523</v>
      </c>
      <c r="L2260" s="20">
        <v>21</v>
      </c>
      <c r="M2260" s="20">
        <v>11.04</v>
      </c>
      <c r="N2260" s="20">
        <v>33209.11</v>
      </c>
      <c r="O2260" s="20">
        <v>7567.32</v>
      </c>
      <c r="P2260" s="20">
        <v>22.79</v>
      </c>
      <c r="Q2260" s="20">
        <v>40776.43</v>
      </c>
      <c r="R2260" s="20">
        <v>0</v>
      </c>
      <c r="S2260" s="20">
        <v>0</v>
      </c>
      <c r="T2260" s="20">
        <v>0</v>
      </c>
      <c r="U2260" s="20">
        <v>40776.449999999997</v>
      </c>
      <c r="V2260" s="20">
        <v>7567.32</v>
      </c>
      <c r="W2260" s="20">
        <v>22.79</v>
      </c>
      <c r="X2260" s="20">
        <v>0</v>
      </c>
      <c r="Y2260" s="19">
        <v>2023</v>
      </c>
      <c r="Z2260" s="19">
        <v>9</v>
      </c>
    </row>
    <row r="2261" spans="1:26" x14ac:dyDescent="0.25">
      <c r="A2261" s="19">
        <v>202310</v>
      </c>
      <c r="B2261" s="19">
        <v>4689</v>
      </c>
      <c r="C2261" s="19" t="s">
        <v>396</v>
      </c>
      <c r="F2261" s="19">
        <v>10</v>
      </c>
      <c r="G2261" s="19" t="s">
        <v>173</v>
      </c>
      <c r="H2261" s="19">
        <v>0</v>
      </c>
      <c r="J2261" s="19">
        <v>1</v>
      </c>
      <c r="K2261" s="20" t="s">
        <v>523</v>
      </c>
      <c r="L2261" s="20">
        <v>37</v>
      </c>
      <c r="M2261" s="20">
        <v>19.739999999999998</v>
      </c>
      <c r="N2261" s="20">
        <v>64426.51</v>
      </c>
      <c r="O2261" s="20">
        <v>14785.47</v>
      </c>
      <c r="P2261" s="20">
        <v>22.95</v>
      </c>
      <c r="Q2261" s="20">
        <v>79211.98</v>
      </c>
      <c r="R2261" s="20">
        <v>0</v>
      </c>
      <c r="S2261" s="20">
        <v>0</v>
      </c>
      <c r="T2261" s="20">
        <v>0</v>
      </c>
      <c r="U2261" s="20">
        <v>79212.02</v>
      </c>
      <c r="V2261" s="20">
        <v>14785.47</v>
      </c>
      <c r="W2261" s="20">
        <v>22.95</v>
      </c>
      <c r="X2261" s="20">
        <v>0</v>
      </c>
      <c r="Y2261" s="19">
        <v>2023</v>
      </c>
      <c r="Z2261" s="19">
        <v>10</v>
      </c>
    </row>
    <row r="2262" spans="1:26" x14ac:dyDescent="0.25">
      <c r="A2262" s="19">
        <v>202311</v>
      </c>
      <c r="B2262" s="19">
        <v>4689</v>
      </c>
      <c r="C2262" s="19" t="s">
        <v>396</v>
      </c>
      <c r="F2262" s="19">
        <v>10</v>
      </c>
      <c r="G2262" s="19" t="s">
        <v>173</v>
      </c>
      <c r="H2262" s="19">
        <v>0</v>
      </c>
      <c r="J2262" s="19">
        <v>1</v>
      </c>
      <c r="K2262" s="20" t="s">
        <v>523</v>
      </c>
      <c r="L2262" s="20">
        <v>26</v>
      </c>
      <c r="M2262" s="20">
        <v>14.46</v>
      </c>
      <c r="N2262" s="20">
        <v>50925.84</v>
      </c>
      <c r="O2262" s="20">
        <v>11993.38</v>
      </c>
      <c r="P2262" s="20">
        <v>23.55</v>
      </c>
      <c r="Q2262" s="20">
        <v>62919.22</v>
      </c>
      <c r="R2262" s="20">
        <v>0</v>
      </c>
      <c r="S2262" s="20">
        <v>0</v>
      </c>
      <c r="T2262" s="20">
        <v>0</v>
      </c>
      <c r="U2262" s="20">
        <v>62919.22</v>
      </c>
      <c r="V2262" s="20">
        <v>11993.38</v>
      </c>
      <c r="W2262" s="20">
        <v>23.55</v>
      </c>
      <c r="X2262" s="20">
        <v>0</v>
      </c>
      <c r="Y2262" s="19">
        <v>2023</v>
      </c>
      <c r="Z2262" s="19">
        <v>11</v>
      </c>
    </row>
    <row r="2263" spans="1:26" x14ac:dyDescent="0.25">
      <c r="A2263" s="19">
        <v>202312</v>
      </c>
      <c r="B2263" s="19">
        <v>4689</v>
      </c>
      <c r="C2263" s="19" t="s">
        <v>396</v>
      </c>
      <c r="F2263" s="19">
        <v>10</v>
      </c>
      <c r="G2263" s="19" t="s">
        <v>173</v>
      </c>
      <c r="H2263" s="19">
        <v>0</v>
      </c>
      <c r="J2263" s="19">
        <v>1</v>
      </c>
      <c r="K2263" s="20" t="s">
        <v>523</v>
      </c>
      <c r="L2263" s="20">
        <v>35</v>
      </c>
      <c r="M2263" s="20">
        <v>19.079999999999998</v>
      </c>
      <c r="N2263" s="20">
        <v>79914.84</v>
      </c>
      <c r="O2263" s="20">
        <v>18430.3</v>
      </c>
      <c r="P2263" s="20">
        <v>23.06</v>
      </c>
      <c r="Q2263" s="20">
        <v>98345.14</v>
      </c>
      <c r="R2263" s="20">
        <v>0</v>
      </c>
      <c r="S2263" s="20">
        <v>0</v>
      </c>
      <c r="T2263" s="20">
        <v>0</v>
      </c>
      <c r="U2263" s="20">
        <v>98345.18</v>
      </c>
      <c r="V2263" s="20">
        <v>18430.3</v>
      </c>
      <c r="W2263" s="20">
        <v>23.06</v>
      </c>
      <c r="X2263" s="20">
        <v>0</v>
      </c>
      <c r="Y2263" s="19">
        <v>2023</v>
      </c>
      <c r="Z2263" s="19">
        <v>12</v>
      </c>
    </row>
    <row r="2264" spans="1:26" x14ac:dyDescent="0.25">
      <c r="A2264" s="19">
        <v>202401</v>
      </c>
      <c r="B2264" s="19">
        <v>4689</v>
      </c>
      <c r="C2264" s="19" t="s">
        <v>396</v>
      </c>
      <c r="F2264" s="19">
        <v>10</v>
      </c>
      <c r="G2264" s="19" t="s">
        <v>173</v>
      </c>
      <c r="H2264" s="19">
        <v>0</v>
      </c>
      <c r="J2264" s="19">
        <v>1</v>
      </c>
      <c r="K2264" s="20" t="s">
        <v>523</v>
      </c>
      <c r="L2264" s="20">
        <v>31</v>
      </c>
      <c r="M2264" s="20">
        <v>16.739999999999998</v>
      </c>
      <c r="N2264" s="20">
        <v>89516.68</v>
      </c>
      <c r="O2264" s="20">
        <v>20357.560000000001</v>
      </c>
      <c r="P2264" s="20">
        <v>22.74</v>
      </c>
      <c r="Q2264" s="20">
        <v>109874.24000000001</v>
      </c>
      <c r="R2264" s="20">
        <v>0</v>
      </c>
      <c r="S2264" s="20">
        <v>0</v>
      </c>
      <c r="T2264" s="20">
        <v>0</v>
      </c>
      <c r="U2264" s="20">
        <v>109874.24000000001</v>
      </c>
      <c r="V2264" s="20">
        <v>20357.560000000001</v>
      </c>
      <c r="W2264" s="20">
        <v>22.74</v>
      </c>
      <c r="X2264" s="20">
        <v>0</v>
      </c>
      <c r="Y2264" s="19">
        <v>2024</v>
      </c>
      <c r="Z2264" s="19">
        <v>1</v>
      </c>
    </row>
    <row r="2265" spans="1:26" x14ac:dyDescent="0.25">
      <c r="A2265" s="19">
        <v>202402</v>
      </c>
      <c r="B2265" s="19">
        <v>4689</v>
      </c>
      <c r="C2265" s="19" t="s">
        <v>396</v>
      </c>
      <c r="F2265" s="19">
        <v>10</v>
      </c>
      <c r="G2265" s="19" t="s">
        <v>173</v>
      </c>
      <c r="H2265" s="19">
        <v>0</v>
      </c>
      <c r="J2265" s="19">
        <v>1</v>
      </c>
      <c r="K2265" s="20" t="s">
        <v>523</v>
      </c>
      <c r="L2265" s="20">
        <v>27</v>
      </c>
      <c r="M2265" s="20">
        <v>14.38</v>
      </c>
      <c r="N2265" s="20">
        <v>91373.67</v>
      </c>
      <c r="O2265" s="20">
        <v>21565.4</v>
      </c>
      <c r="P2265" s="20">
        <v>23.6</v>
      </c>
      <c r="Q2265" s="20">
        <v>112939.07</v>
      </c>
      <c r="R2265" s="20">
        <v>0</v>
      </c>
      <c r="S2265" s="20">
        <v>0</v>
      </c>
      <c r="T2265" s="20">
        <v>0</v>
      </c>
      <c r="U2265" s="20">
        <v>112939.01</v>
      </c>
      <c r="V2265" s="20">
        <v>21565.4</v>
      </c>
      <c r="W2265" s="20">
        <v>23.6</v>
      </c>
      <c r="X2265" s="20">
        <v>0.01</v>
      </c>
      <c r="Y2265" s="19">
        <v>2024</v>
      </c>
      <c r="Z2265" s="19">
        <v>2</v>
      </c>
    </row>
    <row r="2266" spans="1:26" x14ac:dyDescent="0.25">
      <c r="A2266" s="19">
        <v>202403</v>
      </c>
      <c r="B2266" s="19">
        <v>4689</v>
      </c>
      <c r="C2266" s="19" t="s">
        <v>396</v>
      </c>
      <c r="F2266" s="19">
        <v>10</v>
      </c>
      <c r="G2266" s="19" t="s">
        <v>173</v>
      </c>
      <c r="H2266" s="19">
        <v>0</v>
      </c>
      <c r="J2266" s="19">
        <v>1</v>
      </c>
      <c r="K2266" s="20" t="s">
        <v>523</v>
      </c>
      <c r="L2266" s="20">
        <v>22</v>
      </c>
      <c r="M2266" s="20">
        <v>11.85</v>
      </c>
      <c r="N2266" s="20">
        <v>91008.46</v>
      </c>
      <c r="O2266" s="20">
        <v>21220.26</v>
      </c>
      <c r="P2266" s="20">
        <v>23.32</v>
      </c>
      <c r="Q2266" s="20">
        <v>112228.72</v>
      </c>
      <c r="R2266" s="20">
        <v>0</v>
      </c>
      <c r="S2266" s="20">
        <v>0</v>
      </c>
      <c r="T2266" s="20">
        <v>0</v>
      </c>
      <c r="U2266" s="20">
        <v>112228.67</v>
      </c>
      <c r="V2266" s="20">
        <v>21220.26</v>
      </c>
      <c r="W2266" s="20">
        <v>23.32</v>
      </c>
      <c r="X2266" s="20">
        <v>0.01</v>
      </c>
      <c r="Y2266" s="19">
        <v>2024</v>
      </c>
      <c r="Z2266" s="19">
        <v>3</v>
      </c>
    </row>
    <row r="2267" spans="1:26" x14ac:dyDescent="0.25">
      <c r="A2267" s="19">
        <v>202404</v>
      </c>
      <c r="B2267" s="19">
        <v>4689</v>
      </c>
      <c r="C2267" s="19" t="s">
        <v>396</v>
      </c>
      <c r="F2267" s="19">
        <v>10</v>
      </c>
      <c r="G2267" s="19" t="s">
        <v>173</v>
      </c>
      <c r="H2267" s="19">
        <v>0</v>
      </c>
      <c r="J2267" s="19">
        <v>1</v>
      </c>
      <c r="K2267" s="20" t="s">
        <v>523</v>
      </c>
      <c r="L2267" s="20">
        <v>14</v>
      </c>
      <c r="M2267" s="20">
        <v>7.66</v>
      </c>
      <c r="N2267" s="20">
        <v>60687.53</v>
      </c>
      <c r="O2267" s="20">
        <v>14183</v>
      </c>
      <c r="P2267" s="20">
        <v>23.37</v>
      </c>
      <c r="Q2267" s="20">
        <v>74870.53</v>
      </c>
      <c r="R2267" s="20">
        <v>0</v>
      </c>
      <c r="S2267" s="20">
        <v>0</v>
      </c>
      <c r="T2267" s="20">
        <v>0</v>
      </c>
      <c r="U2267" s="20">
        <v>74870.53</v>
      </c>
      <c r="V2267" s="20">
        <v>14183</v>
      </c>
      <c r="W2267" s="20">
        <v>23.37</v>
      </c>
      <c r="X2267" s="20">
        <v>0</v>
      </c>
      <c r="Y2267" s="19">
        <v>2024</v>
      </c>
      <c r="Z2267" s="19">
        <v>4</v>
      </c>
    </row>
    <row r="2268" spans="1:26" x14ac:dyDescent="0.25">
      <c r="A2268" s="19">
        <v>202306</v>
      </c>
      <c r="B2268" s="19">
        <v>4713</v>
      </c>
      <c r="C2268" s="19" t="s">
        <v>341</v>
      </c>
      <c r="F2268" s="19">
        <v>10</v>
      </c>
      <c r="G2268" s="19" t="s">
        <v>173</v>
      </c>
      <c r="H2268" s="19">
        <v>0</v>
      </c>
      <c r="J2268" s="19">
        <v>1</v>
      </c>
      <c r="K2268" s="20" t="s">
        <v>523</v>
      </c>
      <c r="L2268" s="20">
        <v>9</v>
      </c>
      <c r="M2268" s="20">
        <v>1.62</v>
      </c>
      <c r="N2268" s="20">
        <v>6311.5</v>
      </c>
      <c r="O2268" s="20">
        <v>1546.29</v>
      </c>
      <c r="P2268" s="20">
        <v>24.5</v>
      </c>
      <c r="Q2268" s="20">
        <v>7857.79</v>
      </c>
      <c r="R2268" s="20">
        <v>0</v>
      </c>
      <c r="S2268" s="20">
        <v>0</v>
      </c>
      <c r="T2268" s="20">
        <v>0</v>
      </c>
      <c r="U2268" s="20">
        <v>7857.79</v>
      </c>
      <c r="V2268" s="20">
        <v>1546.29</v>
      </c>
      <c r="W2268" s="20">
        <v>24.5</v>
      </c>
      <c r="X2268" s="20">
        <v>0</v>
      </c>
      <c r="Y2268" s="19">
        <v>2023</v>
      </c>
      <c r="Z2268" s="19">
        <v>6</v>
      </c>
    </row>
    <row r="2269" spans="1:26" x14ac:dyDescent="0.25">
      <c r="A2269" s="19">
        <v>202307</v>
      </c>
      <c r="B2269" s="19">
        <v>4713</v>
      </c>
      <c r="C2269" s="19" t="s">
        <v>341</v>
      </c>
      <c r="F2269" s="19">
        <v>10</v>
      </c>
      <c r="G2269" s="19" t="s">
        <v>173</v>
      </c>
      <c r="H2269" s="19">
        <v>0</v>
      </c>
      <c r="J2269" s="19">
        <v>1</v>
      </c>
      <c r="K2269" s="20" t="s">
        <v>523</v>
      </c>
      <c r="L2269" s="20">
        <v>6</v>
      </c>
      <c r="M2269" s="20">
        <v>1.08</v>
      </c>
      <c r="N2269" s="20">
        <v>4544.3100000000004</v>
      </c>
      <c r="O2269" s="20">
        <v>1113.3599999999999</v>
      </c>
      <c r="P2269" s="20">
        <v>24.5</v>
      </c>
      <c r="Q2269" s="20">
        <v>5657.67</v>
      </c>
      <c r="R2269" s="20">
        <v>0</v>
      </c>
      <c r="S2269" s="20">
        <v>0</v>
      </c>
      <c r="T2269" s="20">
        <v>0</v>
      </c>
      <c r="U2269" s="20">
        <v>5657.67</v>
      </c>
      <c r="V2269" s="20">
        <v>1113.3599999999999</v>
      </c>
      <c r="W2269" s="20">
        <v>24.5</v>
      </c>
      <c r="X2269" s="20">
        <v>0</v>
      </c>
      <c r="Y2269" s="19">
        <v>2023</v>
      </c>
      <c r="Z2269" s="19">
        <v>7</v>
      </c>
    </row>
    <row r="2270" spans="1:26" x14ac:dyDescent="0.25">
      <c r="A2270" s="19">
        <v>202308</v>
      </c>
      <c r="B2270" s="19">
        <v>4713</v>
      </c>
      <c r="C2270" s="19" t="s">
        <v>341</v>
      </c>
      <c r="F2270" s="19">
        <v>10</v>
      </c>
      <c r="G2270" s="19" t="s">
        <v>173</v>
      </c>
      <c r="H2270" s="19">
        <v>0</v>
      </c>
      <c r="J2270" s="19">
        <v>1</v>
      </c>
      <c r="K2270" s="20" t="s">
        <v>523</v>
      </c>
      <c r="L2270" s="20">
        <v>6</v>
      </c>
      <c r="M2270" s="20">
        <v>1.08</v>
      </c>
      <c r="N2270" s="20">
        <v>4977.5200000000004</v>
      </c>
      <c r="O2270" s="20">
        <v>1219.5</v>
      </c>
      <c r="P2270" s="20">
        <v>24.5</v>
      </c>
      <c r="Q2270" s="20">
        <v>6197.02</v>
      </c>
      <c r="R2270" s="20">
        <v>0</v>
      </c>
      <c r="S2270" s="20">
        <v>0</v>
      </c>
      <c r="T2270" s="20">
        <v>0</v>
      </c>
      <c r="U2270" s="20">
        <v>6197.02</v>
      </c>
      <c r="V2270" s="20">
        <v>1219.5</v>
      </c>
      <c r="W2270" s="20">
        <v>24.5</v>
      </c>
      <c r="X2270" s="20">
        <v>0</v>
      </c>
      <c r="Y2270" s="19">
        <v>2023</v>
      </c>
      <c r="Z2270" s="19">
        <v>8</v>
      </c>
    </row>
    <row r="2271" spans="1:26" x14ac:dyDescent="0.25">
      <c r="A2271" s="19">
        <v>202309</v>
      </c>
      <c r="B2271" s="19">
        <v>4713</v>
      </c>
      <c r="C2271" s="19" t="s">
        <v>341</v>
      </c>
      <c r="F2271" s="19">
        <v>10</v>
      </c>
      <c r="G2271" s="19" t="s">
        <v>173</v>
      </c>
      <c r="H2271" s="19">
        <v>0</v>
      </c>
      <c r="J2271" s="19">
        <v>1</v>
      </c>
      <c r="K2271" s="20" t="s">
        <v>523</v>
      </c>
      <c r="L2271" s="20">
        <v>11</v>
      </c>
      <c r="M2271" s="20">
        <v>1.98</v>
      </c>
      <c r="N2271" s="20">
        <v>9525.51</v>
      </c>
      <c r="O2271" s="20">
        <v>2333.77</v>
      </c>
      <c r="P2271" s="20">
        <v>24.5</v>
      </c>
      <c r="Q2271" s="20">
        <v>11859.28</v>
      </c>
      <c r="R2271" s="20">
        <v>0</v>
      </c>
      <c r="S2271" s="20">
        <v>0</v>
      </c>
      <c r="T2271" s="20">
        <v>0</v>
      </c>
      <c r="U2271" s="20">
        <v>11859.28</v>
      </c>
      <c r="V2271" s="20">
        <v>2333.77</v>
      </c>
      <c r="W2271" s="20">
        <v>24.5</v>
      </c>
      <c r="X2271" s="20">
        <v>0</v>
      </c>
      <c r="Y2271" s="19">
        <v>2023</v>
      </c>
      <c r="Z2271" s="19">
        <v>9</v>
      </c>
    </row>
    <row r="2272" spans="1:26" x14ac:dyDescent="0.25">
      <c r="A2272" s="19">
        <v>202310</v>
      </c>
      <c r="B2272" s="19">
        <v>4713</v>
      </c>
      <c r="C2272" s="19" t="s">
        <v>341</v>
      </c>
      <c r="F2272" s="19">
        <v>10</v>
      </c>
      <c r="G2272" s="19" t="s">
        <v>173</v>
      </c>
      <c r="H2272" s="19">
        <v>0</v>
      </c>
      <c r="J2272" s="19">
        <v>1</v>
      </c>
      <c r="K2272" s="20" t="s">
        <v>523</v>
      </c>
      <c r="L2272" s="20">
        <v>10</v>
      </c>
      <c r="M2272" s="20">
        <v>1.8</v>
      </c>
      <c r="N2272" s="20">
        <v>9576.9500000000007</v>
      </c>
      <c r="O2272" s="20">
        <v>2365.86</v>
      </c>
      <c r="P2272" s="20">
        <v>24.7</v>
      </c>
      <c r="Q2272" s="20">
        <v>11942.81</v>
      </c>
      <c r="R2272" s="20">
        <v>0</v>
      </c>
      <c r="S2272" s="20">
        <v>0</v>
      </c>
      <c r="T2272" s="20">
        <v>0</v>
      </c>
      <c r="U2272" s="20">
        <v>11942.81</v>
      </c>
      <c r="V2272" s="20">
        <v>2365.86</v>
      </c>
      <c r="W2272" s="20">
        <v>24.7</v>
      </c>
      <c r="X2272" s="20">
        <v>0</v>
      </c>
      <c r="Y2272" s="19">
        <v>2023</v>
      </c>
      <c r="Z2272" s="19">
        <v>10</v>
      </c>
    </row>
    <row r="2273" spans="1:26" x14ac:dyDescent="0.25">
      <c r="A2273" s="19">
        <v>202311</v>
      </c>
      <c r="B2273" s="19">
        <v>4713</v>
      </c>
      <c r="C2273" s="19" t="s">
        <v>341</v>
      </c>
      <c r="F2273" s="19">
        <v>10</v>
      </c>
      <c r="G2273" s="19" t="s">
        <v>173</v>
      </c>
      <c r="H2273" s="19">
        <v>0</v>
      </c>
      <c r="J2273" s="19">
        <v>1</v>
      </c>
      <c r="K2273" s="20" t="s">
        <v>523</v>
      </c>
      <c r="L2273" s="20">
        <v>4</v>
      </c>
      <c r="M2273" s="20">
        <v>0.72</v>
      </c>
      <c r="N2273" s="20">
        <v>3945.7</v>
      </c>
      <c r="O2273" s="20">
        <v>966.7</v>
      </c>
      <c r="P2273" s="20">
        <v>24.5</v>
      </c>
      <c r="Q2273" s="20">
        <v>4912.3999999999996</v>
      </c>
      <c r="R2273" s="20">
        <v>0</v>
      </c>
      <c r="S2273" s="20">
        <v>0</v>
      </c>
      <c r="T2273" s="20">
        <v>0</v>
      </c>
      <c r="U2273" s="20">
        <v>4912.3999999999996</v>
      </c>
      <c r="V2273" s="20">
        <v>966.7</v>
      </c>
      <c r="W2273" s="20">
        <v>24.5</v>
      </c>
      <c r="X2273" s="20">
        <v>0</v>
      </c>
      <c r="Y2273" s="19">
        <v>2023</v>
      </c>
      <c r="Z2273" s="19">
        <v>11</v>
      </c>
    </row>
    <row r="2274" spans="1:26" x14ac:dyDescent="0.25">
      <c r="A2274" s="19">
        <v>202312</v>
      </c>
      <c r="B2274" s="19">
        <v>4713</v>
      </c>
      <c r="C2274" s="19" t="s">
        <v>341</v>
      </c>
      <c r="F2274" s="19">
        <v>10</v>
      </c>
      <c r="G2274" s="19" t="s">
        <v>173</v>
      </c>
      <c r="H2274" s="19">
        <v>0</v>
      </c>
      <c r="J2274" s="19">
        <v>1</v>
      </c>
      <c r="K2274" s="20" t="s">
        <v>523</v>
      </c>
      <c r="L2274" s="20">
        <v>3</v>
      </c>
      <c r="M2274" s="20">
        <v>0.54</v>
      </c>
      <c r="N2274" s="20">
        <v>3852.39</v>
      </c>
      <c r="O2274" s="20">
        <v>943.83</v>
      </c>
      <c r="P2274" s="20">
        <v>24.5</v>
      </c>
      <c r="Q2274" s="20">
        <v>4796.22</v>
      </c>
      <c r="R2274" s="20">
        <v>0</v>
      </c>
      <c r="S2274" s="20">
        <v>0</v>
      </c>
      <c r="T2274" s="20">
        <v>0</v>
      </c>
      <c r="U2274" s="20">
        <v>4796.22</v>
      </c>
      <c r="V2274" s="20">
        <v>943.83</v>
      </c>
      <c r="W2274" s="20">
        <v>24.5</v>
      </c>
      <c r="X2274" s="20">
        <v>0</v>
      </c>
      <c r="Y2274" s="19">
        <v>2023</v>
      </c>
      <c r="Z2274" s="19">
        <v>12</v>
      </c>
    </row>
    <row r="2275" spans="1:26" x14ac:dyDescent="0.25">
      <c r="A2275" s="19">
        <v>202401</v>
      </c>
      <c r="B2275" s="19">
        <v>4713</v>
      </c>
      <c r="C2275" s="19" t="s">
        <v>341</v>
      </c>
      <c r="F2275" s="19">
        <v>10</v>
      </c>
      <c r="G2275" s="19" t="s">
        <v>173</v>
      </c>
      <c r="H2275" s="19">
        <v>0</v>
      </c>
      <c r="J2275" s="19">
        <v>1</v>
      </c>
      <c r="K2275" s="20" t="s">
        <v>523</v>
      </c>
      <c r="L2275" s="20">
        <v>26</v>
      </c>
      <c r="M2275" s="20">
        <v>4.68</v>
      </c>
      <c r="N2275" s="20">
        <v>39982.74</v>
      </c>
      <c r="O2275" s="20">
        <v>9886.42</v>
      </c>
      <c r="P2275" s="20">
        <v>24.73</v>
      </c>
      <c r="Q2275" s="20">
        <v>49869.16</v>
      </c>
      <c r="R2275" s="20">
        <v>0</v>
      </c>
      <c r="S2275" s="20">
        <v>0</v>
      </c>
      <c r="T2275" s="20">
        <v>0</v>
      </c>
      <c r="U2275" s="20">
        <v>49869.16</v>
      </c>
      <c r="V2275" s="20">
        <v>9886.42</v>
      </c>
      <c r="W2275" s="20">
        <v>24.73</v>
      </c>
      <c r="X2275" s="20">
        <v>0</v>
      </c>
      <c r="Y2275" s="19">
        <v>2024</v>
      </c>
      <c r="Z2275" s="19">
        <v>1</v>
      </c>
    </row>
    <row r="2276" spans="1:26" x14ac:dyDescent="0.25">
      <c r="A2276" s="19">
        <v>202402</v>
      </c>
      <c r="B2276" s="19">
        <v>4713</v>
      </c>
      <c r="C2276" s="19" t="s">
        <v>341</v>
      </c>
      <c r="F2276" s="19">
        <v>10</v>
      </c>
      <c r="G2276" s="19" t="s">
        <v>173</v>
      </c>
      <c r="H2276" s="19">
        <v>0</v>
      </c>
      <c r="J2276" s="19">
        <v>1</v>
      </c>
      <c r="K2276" s="20" t="s">
        <v>523</v>
      </c>
      <c r="L2276" s="20">
        <v>4</v>
      </c>
      <c r="M2276" s="20">
        <v>0.72</v>
      </c>
      <c r="N2276" s="20">
        <v>7608.23</v>
      </c>
      <c r="O2276" s="20">
        <v>1864</v>
      </c>
      <c r="P2276" s="20">
        <v>24.5</v>
      </c>
      <c r="Q2276" s="20">
        <v>9472.23</v>
      </c>
      <c r="R2276" s="20">
        <v>0</v>
      </c>
      <c r="S2276" s="20">
        <v>0</v>
      </c>
      <c r="T2276" s="20">
        <v>0</v>
      </c>
      <c r="U2276" s="20">
        <v>9472.23</v>
      </c>
      <c r="V2276" s="20">
        <v>1864</v>
      </c>
      <c r="W2276" s="20">
        <v>24.5</v>
      </c>
      <c r="X2276" s="20">
        <v>0</v>
      </c>
      <c r="Y2276" s="19">
        <v>2024</v>
      </c>
      <c r="Z2276" s="19">
        <v>2</v>
      </c>
    </row>
    <row r="2277" spans="1:26" x14ac:dyDescent="0.25">
      <c r="A2277" s="19">
        <v>202403</v>
      </c>
      <c r="B2277" s="19">
        <v>4713</v>
      </c>
      <c r="C2277" s="19" t="s">
        <v>341</v>
      </c>
      <c r="F2277" s="19">
        <v>10</v>
      </c>
      <c r="G2277" s="19" t="s">
        <v>173</v>
      </c>
      <c r="H2277" s="19">
        <v>0</v>
      </c>
      <c r="J2277" s="19">
        <v>1</v>
      </c>
      <c r="K2277" s="20" t="s">
        <v>523</v>
      </c>
      <c r="L2277" s="20">
        <v>2</v>
      </c>
      <c r="M2277" s="20">
        <v>0.36</v>
      </c>
      <c r="N2277" s="20">
        <v>4374.79</v>
      </c>
      <c r="O2277" s="20">
        <v>1071.8699999999999</v>
      </c>
      <c r="P2277" s="20">
        <v>24.5</v>
      </c>
      <c r="Q2277" s="20">
        <v>5446.66</v>
      </c>
      <c r="R2277" s="20">
        <v>0</v>
      </c>
      <c r="S2277" s="20">
        <v>0</v>
      </c>
      <c r="T2277" s="20">
        <v>0</v>
      </c>
      <c r="U2277" s="20">
        <v>5446.66</v>
      </c>
      <c r="V2277" s="20">
        <v>1071.8699999999999</v>
      </c>
      <c r="W2277" s="20">
        <v>24.5</v>
      </c>
      <c r="X2277" s="20">
        <v>0</v>
      </c>
      <c r="Y2277" s="19">
        <v>2024</v>
      </c>
      <c r="Z2277" s="19">
        <v>3</v>
      </c>
    </row>
    <row r="2278" spans="1:26" x14ac:dyDescent="0.25">
      <c r="A2278" s="19">
        <v>202307</v>
      </c>
      <c r="B2278" s="19">
        <v>4708</v>
      </c>
      <c r="C2278" s="19" t="s">
        <v>342</v>
      </c>
      <c r="F2278" s="19">
        <v>10</v>
      </c>
      <c r="G2278" s="19" t="s">
        <v>173</v>
      </c>
      <c r="H2278" s="19">
        <v>0</v>
      </c>
      <c r="J2278" s="19">
        <v>1</v>
      </c>
      <c r="K2278" s="20" t="s">
        <v>523</v>
      </c>
      <c r="L2278" s="20">
        <v>3</v>
      </c>
      <c r="M2278" s="20">
        <v>0.68</v>
      </c>
      <c r="N2278" s="20">
        <v>3247.35</v>
      </c>
      <c r="O2278" s="20">
        <v>795.6</v>
      </c>
      <c r="P2278" s="20">
        <v>24.5</v>
      </c>
      <c r="Q2278" s="20">
        <v>4042.95</v>
      </c>
      <c r="R2278" s="20">
        <v>0</v>
      </c>
      <c r="S2278" s="20">
        <v>0</v>
      </c>
      <c r="T2278" s="20">
        <v>0</v>
      </c>
      <c r="U2278" s="20">
        <v>4042.95</v>
      </c>
      <c r="V2278" s="20">
        <v>795.6</v>
      </c>
      <c r="W2278" s="20">
        <v>24.5</v>
      </c>
      <c r="X2278" s="20">
        <v>0</v>
      </c>
      <c r="Y2278" s="19">
        <v>2023</v>
      </c>
      <c r="Z2278" s="19">
        <v>7</v>
      </c>
    </row>
    <row r="2279" spans="1:26" x14ac:dyDescent="0.25">
      <c r="A2279" s="19">
        <v>202308</v>
      </c>
      <c r="B2279" s="19">
        <v>4708</v>
      </c>
      <c r="C2279" s="19" t="s">
        <v>342</v>
      </c>
      <c r="F2279" s="19">
        <v>10</v>
      </c>
      <c r="G2279" s="19" t="s">
        <v>173</v>
      </c>
      <c r="H2279" s="19">
        <v>0</v>
      </c>
      <c r="J2279" s="19">
        <v>1</v>
      </c>
      <c r="K2279" s="20" t="s">
        <v>523</v>
      </c>
      <c r="L2279" s="20">
        <v>1</v>
      </c>
      <c r="M2279" s="20">
        <v>0.23</v>
      </c>
      <c r="N2279" s="20">
        <v>1266.3599999999999</v>
      </c>
      <c r="O2279" s="20">
        <v>310.26</v>
      </c>
      <c r="P2279" s="20">
        <v>24.5</v>
      </c>
      <c r="Q2279" s="20">
        <v>1576.62</v>
      </c>
      <c r="R2279" s="20">
        <v>0</v>
      </c>
      <c r="S2279" s="20">
        <v>0</v>
      </c>
      <c r="T2279" s="20">
        <v>0</v>
      </c>
      <c r="U2279" s="20">
        <v>1576.62</v>
      </c>
      <c r="V2279" s="20">
        <v>310.26</v>
      </c>
      <c r="W2279" s="20">
        <v>24.5</v>
      </c>
      <c r="X2279" s="20">
        <v>0</v>
      </c>
      <c r="Y2279" s="19">
        <v>2023</v>
      </c>
      <c r="Z2279" s="19">
        <v>8</v>
      </c>
    </row>
    <row r="2280" spans="1:26" x14ac:dyDescent="0.25">
      <c r="A2280" s="19">
        <v>202309</v>
      </c>
      <c r="B2280" s="19">
        <v>4708</v>
      </c>
      <c r="C2280" s="19" t="s">
        <v>342</v>
      </c>
      <c r="F2280" s="19">
        <v>10</v>
      </c>
      <c r="G2280" s="19" t="s">
        <v>173</v>
      </c>
      <c r="H2280" s="19">
        <v>0</v>
      </c>
      <c r="J2280" s="19">
        <v>1</v>
      </c>
      <c r="K2280" s="20" t="s">
        <v>523</v>
      </c>
      <c r="L2280" s="20">
        <v>3</v>
      </c>
      <c r="M2280" s="20">
        <v>0.6</v>
      </c>
      <c r="N2280" s="20">
        <v>3261.03</v>
      </c>
      <c r="O2280" s="20">
        <v>798.94</v>
      </c>
      <c r="P2280" s="20">
        <v>24.5</v>
      </c>
      <c r="Q2280" s="20">
        <v>4059.97</v>
      </c>
      <c r="R2280" s="20">
        <v>0</v>
      </c>
      <c r="S2280" s="20">
        <v>0</v>
      </c>
      <c r="T2280" s="20">
        <v>0</v>
      </c>
      <c r="U2280" s="20">
        <v>4059.97</v>
      </c>
      <c r="V2280" s="20">
        <v>798.94</v>
      </c>
      <c r="W2280" s="20">
        <v>24.5</v>
      </c>
      <c r="X2280" s="20">
        <v>0</v>
      </c>
      <c r="Y2280" s="19">
        <v>2023</v>
      </c>
      <c r="Z2280" s="19">
        <v>9</v>
      </c>
    </row>
    <row r="2281" spans="1:26" x14ac:dyDescent="0.25">
      <c r="A2281" s="19">
        <v>202310</v>
      </c>
      <c r="B2281" s="19">
        <v>4708</v>
      </c>
      <c r="C2281" s="19" t="s">
        <v>342</v>
      </c>
      <c r="F2281" s="19">
        <v>10</v>
      </c>
      <c r="G2281" s="19" t="s">
        <v>173</v>
      </c>
      <c r="H2281" s="19">
        <v>0</v>
      </c>
      <c r="J2281" s="19">
        <v>1</v>
      </c>
      <c r="K2281" s="20" t="s">
        <v>523</v>
      </c>
      <c r="L2281" s="20">
        <v>2</v>
      </c>
      <c r="M2281" s="20">
        <v>0.49</v>
      </c>
      <c r="N2281" s="20">
        <v>2796.32</v>
      </c>
      <c r="O2281" s="20">
        <v>685.11</v>
      </c>
      <c r="P2281" s="20">
        <v>24.5</v>
      </c>
      <c r="Q2281" s="20">
        <v>3481.43</v>
      </c>
      <c r="R2281" s="20">
        <v>0</v>
      </c>
      <c r="S2281" s="20">
        <v>0</v>
      </c>
      <c r="T2281" s="20">
        <v>0</v>
      </c>
      <c r="U2281" s="20">
        <v>3481.42</v>
      </c>
      <c r="V2281" s="20">
        <v>685.11</v>
      </c>
      <c r="W2281" s="20">
        <v>24.5</v>
      </c>
      <c r="X2281" s="20">
        <v>0</v>
      </c>
      <c r="Y2281" s="19">
        <v>2023</v>
      </c>
      <c r="Z2281" s="19">
        <v>10</v>
      </c>
    </row>
    <row r="2282" spans="1:26" x14ac:dyDescent="0.25">
      <c r="A2282" s="19">
        <v>202312</v>
      </c>
      <c r="B2282" s="19">
        <v>4708</v>
      </c>
      <c r="C2282" s="19" t="s">
        <v>342</v>
      </c>
      <c r="F2282" s="19">
        <v>10</v>
      </c>
      <c r="G2282" s="19" t="s">
        <v>173</v>
      </c>
      <c r="H2282" s="19">
        <v>0</v>
      </c>
      <c r="J2282" s="19">
        <v>1</v>
      </c>
      <c r="K2282" s="20" t="s">
        <v>523</v>
      </c>
      <c r="L2282" s="20">
        <v>1</v>
      </c>
      <c r="M2282" s="20">
        <v>0.25</v>
      </c>
      <c r="N2282" s="20">
        <v>2099.41</v>
      </c>
      <c r="O2282" s="20">
        <v>514.36</v>
      </c>
      <c r="P2282" s="20">
        <v>24.5</v>
      </c>
      <c r="Q2282" s="20">
        <v>2613.77</v>
      </c>
      <c r="R2282" s="20">
        <v>0</v>
      </c>
      <c r="S2282" s="20">
        <v>0</v>
      </c>
      <c r="T2282" s="20">
        <v>0</v>
      </c>
      <c r="U2282" s="20">
        <v>2613.77</v>
      </c>
      <c r="V2282" s="20">
        <v>514.36</v>
      </c>
      <c r="W2282" s="20">
        <v>24.5</v>
      </c>
      <c r="X2282" s="20">
        <v>0</v>
      </c>
      <c r="Y2282" s="19">
        <v>2023</v>
      </c>
      <c r="Z2282" s="19">
        <v>12</v>
      </c>
    </row>
    <row r="2283" spans="1:26" x14ac:dyDescent="0.25">
      <c r="A2283" s="19">
        <v>202401</v>
      </c>
      <c r="B2283" s="19">
        <v>4708</v>
      </c>
      <c r="C2283" s="19" t="s">
        <v>342</v>
      </c>
      <c r="F2283" s="19">
        <v>10</v>
      </c>
      <c r="G2283" s="19" t="s">
        <v>173</v>
      </c>
      <c r="H2283" s="19">
        <v>0</v>
      </c>
      <c r="J2283" s="19">
        <v>1</v>
      </c>
      <c r="K2283" s="20" t="s">
        <v>523</v>
      </c>
      <c r="L2283" s="20">
        <v>4</v>
      </c>
      <c r="M2283" s="20">
        <v>0.97</v>
      </c>
      <c r="N2283" s="20">
        <v>9993.2099999999991</v>
      </c>
      <c r="O2283" s="20">
        <v>2648.2</v>
      </c>
      <c r="P2283" s="20">
        <v>26.5</v>
      </c>
      <c r="Q2283" s="20">
        <v>12641.41</v>
      </c>
      <c r="R2283" s="20">
        <v>0</v>
      </c>
      <c r="S2283" s="20">
        <v>0</v>
      </c>
      <c r="T2283" s="20">
        <v>0</v>
      </c>
      <c r="U2283" s="20">
        <v>12641.41</v>
      </c>
      <c r="V2283" s="20">
        <v>2648.2</v>
      </c>
      <c r="W2283" s="20">
        <v>26.5</v>
      </c>
      <c r="X2283" s="20">
        <v>0</v>
      </c>
      <c r="Y2283" s="19">
        <v>2024</v>
      </c>
      <c r="Z2283" s="19">
        <v>1</v>
      </c>
    </row>
    <row r="2284" spans="1:26" x14ac:dyDescent="0.25">
      <c r="A2284" s="19">
        <v>202403</v>
      </c>
      <c r="B2284" s="19">
        <v>4708</v>
      </c>
      <c r="C2284" s="19" t="s">
        <v>342</v>
      </c>
      <c r="F2284" s="19">
        <v>10</v>
      </c>
      <c r="G2284" s="19" t="s">
        <v>173</v>
      </c>
      <c r="H2284" s="19">
        <v>0</v>
      </c>
      <c r="J2284" s="19">
        <v>1</v>
      </c>
      <c r="K2284" s="20" t="s">
        <v>523</v>
      </c>
      <c r="L2284" s="20">
        <v>6</v>
      </c>
      <c r="M2284" s="20">
        <v>1.56</v>
      </c>
      <c r="N2284" s="20">
        <v>22033.84</v>
      </c>
      <c r="O2284" s="20">
        <v>5281.43</v>
      </c>
      <c r="P2284" s="20">
        <v>23.97</v>
      </c>
      <c r="Q2284" s="20">
        <v>27315.27</v>
      </c>
      <c r="R2284" s="20">
        <v>0</v>
      </c>
      <c r="S2284" s="20">
        <v>0</v>
      </c>
      <c r="T2284" s="20">
        <v>0</v>
      </c>
      <c r="U2284" s="20">
        <v>27315.279999999999</v>
      </c>
      <c r="V2284" s="20">
        <v>5281.43</v>
      </c>
      <c r="W2284" s="20">
        <v>23.97</v>
      </c>
      <c r="X2284" s="20">
        <v>0</v>
      </c>
      <c r="Y2284" s="19">
        <v>2024</v>
      </c>
      <c r="Z2284" s="19">
        <v>3</v>
      </c>
    </row>
    <row r="2285" spans="1:26" x14ac:dyDescent="0.25">
      <c r="A2285" s="19">
        <v>202404</v>
      </c>
      <c r="B2285" s="19">
        <v>4708</v>
      </c>
      <c r="C2285" s="19" t="s">
        <v>342</v>
      </c>
      <c r="F2285" s="19">
        <v>10</v>
      </c>
      <c r="G2285" s="19" t="s">
        <v>173</v>
      </c>
      <c r="H2285" s="19">
        <v>0</v>
      </c>
      <c r="J2285" s="19">
        <v>1</v>
      </c>
      <c r="K2285" s="20" t="s">
        <v>523</v>
      </c>
      <c r="L2285" s="20">
        <v>-1</v>
      </c>
      <c r="M2285" s="20">
        <v>-0.21</v>
      </c>
      <c r="N2285" s="20">
        <v>-3106.3</v>
      </c>
      <c r="O2285" s="20">
        <v>-761.04</v>
      </c>
      <c r="P2285" s="20">
        <v>0</v>
      </c>
      <c r="Q2285" s="20">
        <v>-3867.34</v>
      </c>
      <c r="R2285" s="20">
        <v>0</v>
      </c>
      <c r="S2285" s="20">
        <v>0</v>
      </c>
      <c r="T2285" s="20">
        <v>0</v>
      </c>
      <c r="U2285" s="20">
        <v>-3867.34</v>
      </c>
      <c r="V2285" s="20">
        <v>-761.04</v>
      </c>
      <c r="W2285" s="20">
        <v>0</v>
      </c>
      <c r="X2285" s="20">
        <v>0</v>
      </c>
      <c r="Y2285" s="19">
        <v>2024</v>
      </c>
      <c r="Z2285" s="19">
        <v>4</v>
      </c>
    </row>
    <row r="2286" spans="1:26" x14ac:dyDescent="0.25">
      <c r="A2286" s="19">
        <v>202307</v>
      </c>
      <c r="B2286" s="19">
        <v>2233</v>
      </c>
      <c r="C2286" s="19" t="s">
        <v>423</v>
      </c>
      <c r="F2286" s="19">
        <v>10</v>
      </c>
      <c r="G2286" s="19" t="s">
        <v>173</v>
      </c>
      <c r="H2286" s="19">
        <v>0</v>
      </c>
      <c r="J2286" s="19">
        <v>1</v>
      </c>
      <c r="K2286" s="20" t="s">
        <v>523</v>
      </c>
      <c r="L2286" s="20">
        <v>90</v>
      </c>
      <c r="M2286" s="20">
        <v>7.2</v>
      </c>
      <c r="N2286" s="20">
        <v>32492.89</v>
      </c>
      <c r="O2286" s="20">
        <v>7341.84</v>
      </c>
      <c r="P2286" s="20">
        <v>22.6</v>
      </c>
      <c r="Q2286" s="20">
        <v>39834.730000000003</v>
      </c>
      <c r="R2286" s="20">
        <v>0</v>
      </c>
      <c r="S2286" s="20">
        <v>0</v>
      </c>
      <c r="T2286" s="20">
        <v>0</v>
      </c>
      <c r="U2286" s="20">
        <v>39834.730000000003</v>
      </c>
      <c r="V2286" s="20">
        <v>7341.84</v>
      </c>
      <c r="W2286" s="20">
        <v>22.6</v>
      </c>
      <c r="X2286" s="20">
        <v>0</v>
      </c>
      <c r="Y2286" s="19">
        <v>2023</v>
      </c>
      <c r="Z2286" s="19">
        <v>7</v>
      </c>
    </row>
    <row r="2287" spans="1:26" x14ac:dyDescent="0.25">
      <c r="A2287" s="19">
        <v>202308</v>
      </c>
      <c r="B2287" s="19">
        <v>2233</v>
      </c>
      <c r="C2287" s="19" t="s">
        <v>423</v>
      </c>
      <c r="F2287" s="19">
        <v>10</v>
      </c>
      <c r="G2287" s="19" t="s">
        <v>173</v>
      </c>
      <c r="H2287" s="19">
        <v>0</v>
      </c>
      <c r="J2287" s="19">
        <v>1</v>
      </c>
      <c r="K2287" s="20" t="s">
        <v>523</v>
      </c>
      <c r="L2287" s="20">
        <v>57</v>
      </c>
      <c r="M2287" s="20">
        <v>4.5599999999999996</v>
      </c>
      <c r="N2287" s="20">
        <v>21814.09</v>
      </c>
      <c r="O2287" s="20">
        <v>4981.8900000000003</v>
      </c>
      <c r="P2287" s="20">
        <v>22.84</v>
      </c>
      <c r="Q2287" s="20">
        <v>26795.98</v>
      </c>
      <c r="R2287" s="20">
        <v>0</v>
      </c>
      <c r="S2287" s="20">
        <v>0</v>
      </c>
      <c r="T2287" s="20">
        <v>0</v>
      </c>
      <c r="U2287" s="20">
        <v>26795.98</v>
      </c>
      <c r="V2287" s="20">
        <v>4981.8900000000003</v>
      </c>
      <c r="W2287" s="20">
        <v>22.84</v>
      </c>
      <c r="X2287" s="20">
        <v>0</v>
      </c>
      <c r="Y2287" s="19">
        <v>2023</v>
      </c>
      <c r="Z2287" s="19">
        <v>8</v>
      </c>
    </row>
    <row r="2288" spans="1:26" x14ac:dyDescent="0.25">
      <c r="A2288" s="19">
        <v>202309</v>
      </c>
      <c r="B2288" s="19">
        <v>2233</v>
      </c>
      <c r="C2288" s="19" t="s">
        <v>423</v>
      </c>
      <c r="F2288" s="19">
        <v>10</v>
      </c>
      <c r="G2288" s="19" t="s">
        <v>173</v>
      </c>
      <c r="H2288" s="19">
        <v>0</v>
      </c>
      <c r="J2288" s="19">
        <v>1</v>
      </c>
      <c r="K2288" s="20" t="s">
        <v>523</v>
      </c>
      <c r="L2288" s="20">
        <v>147</v>
      </c>
      <c r="M2288" s="20">
        <v>11.76</v>
      </c>
      <c r="N2288" s="20">
        <v>64273.45</v>
      </c>
      <c r="O2288" s="20">
        <v>14492.26</v>
      </c>
      <c r="P2288" s="20">
        <v>22.55</v>
      </c>
      <c r="Q2288" s="20">
        <v>78765.710000000006</v>
      </c>
      <c r="R2288" s="20">
        <v>0</v>
      </c>
      <c r="S2288" s="20">
        <v>0</v>
      </c>
      <c r="T2288" s="20">
        <v>0</v>
      </c>
      <c r="U2288" s="20">
        <v>78765.710000000006</v>
      </c>
      <c r="V2288" s="20">
        <v>14492.26</v>
      </c>
      <c r="W2288" s="20">
        <v>22.55</v>
      </c>
      <c r="X2288" s="20">
        <v>0</v>
      </c>
      <c r="Y2288" s="19">
        <v>2023</v>
      </c>
      <c r="Z2288" s="19">
        <v>9</v>
      </c>
    </row>
    <row r="2289" spans="1:26" x14ac:dyDescent="0.25">
      <c r="A2289" s="19">
        <v>202310</v>
      </c>
      <c r="B2289" s="19">
        <v>2233</v>
      </c>
      <c r="C2289" s="19" t="s">
        <v>423</v>
      </c>
      <c r="F2289" s="19">
        <v>10</v>
      </c>
      <c r="G2289" s="19" t="s">
        <v>173</v>
      </c>
      <c r="H2289" s="19">
        <v>0</v>
      </c>
      <c r="J2289" s="19">
        <v>1</v>
      </c>
      <c r="K2289" s="20" t="s">
        <v>523</v>
      </c>
      <c r="L2289" s="20">
        <v>64</v>
      </c>
      <c r="M2289" s="20">
        <v>5.12</v>
      </c>
      <c r="N2289" s="20">
        <v>30802.16</v>
      </c>
      <c r="O2289" s="20">
        <v>7083.38</v>
      </c>
      <c r="P2289" s="20">
        <v>23</v>
      </c>
      <c r="Q2289" s="20">
        <v>37885.54</v>
      </c>
      <c r="R2289" s="20">
        <v>0</v>
      </c>
      <c r="S2289" s="20">
        <v>0</v>
      </c>
      <c r="T2289" s="20">
        <v>0</v>
      </c>
      <c r="U2289" s="20">
        <v>37885.54</v>
      </c>
      <c r="V2289" s="20">
        <v>7083.38</v>
      </c>
      <c r="W2289" s="20">
        <v>23</v>
      </c>
      <c r="X2289" s="20">
        <v>0</v>
      </c>
      <c r="Y2289" s="19">
        <v>2023</v>
      </c>
      <c r="Z2289" s="19">
        <v>10</v>
      </c>
    </row>
    <row r="2290" spans="1:26" x14ac:dyDescent="0.25">
      <c r="A2290" s="19">
        <v>202311</v>
      </c>
      <c r="B2290" s="19">
        <v>2233</v>
      </c>
      <c r="C2290" s="19" t="s">
        <v>423</v>
      </c>
      <c r="F2290" s="19">
        <v>10</v>
      </c>
      <c r="G2290" s="19" t="s">
        <v>173</v>
      </c>
      <c r="H2290" s="19">
        <v>0</v>
      </c>
      <c r="J2290" s="19">
        <v>1</v>
      </c>
      <c r="K2290" s="20" t="s">
        <v>523</v>
      </c>
      <c r="L2290" s="20">
        <v>16</v>
      </c>
      <c r="M2290" s="20">
        <v>1.28</v>
      </c>
      <c r="N2290" s="20">
        <v>8530.08</v>
      </c>
      <c r="O2290" s="20">
        <v>1940.28</v>
      </c>
      <c r="P2290" s="20">
        <v>22.75</v>
      </c>
      <c r="Q2290" s="20">
        <v>10470.36</v>
      </c>
      <c r="R2290" s="20">
        <v>0</v>
      </c>
      <c r="S2290" s="20">
        <v>0</v>
      </c>
      <c r="T2290" s="20">
        <v>0</v>
      </c>
      <c r="U2290" s="20">
        <v>10470.36</v>
      </c>
      <c r="V2290" s="20">
        <v>1940.28</v>
      </c>
      <c r="W2290" s="20">
        <v>22.75</v>
      </c>
      <c r="X2290" s="20">
        <v>0</v>
      </c>
      <c r="Y2290" s="19">
        <v>2023</v>
      </c>
      <c r="Z2290" s="19">
        <v>11</v>
      </c>
    </row>
    <row r="2291" spans="1:26" x14ac:dyDescent="0.25">
      <c r="A2291" s="19">
        <v>202312</v>
      </c>
      <c r="B2291" s="19">
        <v>2233</v>
      </c>
      <c r="C2291" s="19" t="s">
        <v>423</v>
      </c>
      <c r="F2291" s="19">
        <v>10</v>
      </c>
      <c r="G2291" s="19" t="s">
        <v>173</v>
      </c>
      <c r="H2291" s="19">
        <v>0</v>
      </c>
      <c r="J2291" s="19">
        <v>1</v>
      </c>
      <c r="K2291" s="20" t="s">
        <v>523</v>
      </c>
      <c r="L2291" s="20">
        <v>27</v>
      </c>
      <c r="M2291" s="20">
        <v>2.16</v>
      </c>
      <c r="N2291" s="20">
        <v>17643.82</v>
      </c>
      <c r="O2291" s="20">
        <v>3894.59</v>
      </c>
      <c r="P2291" s="20">
        <v>22.07</v>
      </c>
      <c r="Q2291" s="20">
        <v>21538.41</v>
      </c>
      <c r="R2291" s="20">
        <v>0</v>
      </c>
      <c r="S2291" s="20">
        <v>0</v>
      </c>
      <c r="T2291" s="20">
        <v>0</v>
      </c>
      <c r="U2291" s="20">
        <v>21538.41</v>
      </c>
      <c r="V2291" s="20">
        <v>3894.59</v>
      </c>
      <c r="W2291" s="20">
        <v>22.07</v>
      </c>
      <c r="X2291" s="20">
        <v>0</v>
      </c>
      <c r="Y2291" s="19">
        <v>2023</v>
      </c>
      <c r="Z2291" s="19">
        <v>12</v>
      </c>
    </row>
    <row r="2292" spans="1:26" x14ac:dyDescent="0.25">
      <c r="A2292" s="19">
        <v>202401</v>
      </c>
      <c r="B2292" s="19">
        <v>2233</v>
      </c>
      <c r="C2292" s="19" t="s">
        <v>423</v>
      </c>
      <c r="F2292" s="19">
        <v>10</v>
      </c>
      <c r="G2292" s="19" t="s">
        <v>173</v>
      </c>
      <c r="H2292" s="19">
        <v>0</v>
      </c>
      <c r="J2292" s="19">
        <v>1</v>
      </c>
      <c r="K2292" s="20" t="s">
        <v>523</v>
      </c>
      <c r="L2292" s="20">
        <v>131</v>
      </c>
      <c r="M2292" s="20">
        <v>10.48</v>
      </c>
      <c r="N2292" s="20">
        <v>108471.52</v>
      </c>
      <c r="O2292" s="20">
        <v>24398.11</v>
      </c>
      <c r="P2292" s="20">
        <v>22.49</v>
      </c>
      <c r="Q2292" s="20">
        <v>132869.63</v>
      </c>
      <c r="R2292" s="20">
        <v>0</v>
      </c>
      <c r="S2292" s="20">
        <v>0</v>
      </c>
      <c r="T2292" s="20">
        <v>0</v>
      </c>
      <c r="U2292" s="20">
        <v>132869.63</v>
      </c>
      <c r="V2292" s="20">
        <v>24398.11</v>
      </c>
      <c r="W2292" s="20">
        <v>22.49</v>
      </c>
      <c r="X2292" s="20">
        <v>0.01</v>
      </c>
      <c r="Y2292" s="19">
        <v>2024</v>
      </c>
      <c r="Z2292" s="19">
        <v>1</v>
      </c>
    </row>
    <row r="2293" spans="1:26" x14ac:dyDescent="0.25">
      <c r="A2293" s="19">
        <v>202402</v>
      </c>
      <c r="B2293" s="19">
        <v>2233</v>
      </c>
      <c r="C2293" s="19" t="s">
        <v>423</v>
      </c>
      <c r="F2293" s="19">
        <v>10</v>
      </c>
      <c r="G2293" s="19" t="s">
        <v>173</v>
      </c>
      <c r="H2293" s="19">
        <v>0</v>
      </c>
      <c r="J2293" s="19">
        <v>1</v>
      </c>
      <c r="K2293" s="20" t="s">
        <v>523</v>
      </c>
      <c r="L2293" s="20">
        <v>81</v>
      </c>
      <c r="M2293" s="20">
        <v>6.48</v>
      </c>
      <c r="N2293" s="20">
        <v>76012.88</v>
      </c>
      <c r="O2293" s="20">
        <v>16879.05</v>
      </c>
      <c r="P2293" s="20">
        <v>22.21</v>
      </c>
      <c r="Q2293" s="20">
        <v>92891.93</v>
      </c>
      <c r="R2293" s="20">
        <v>0</v>
      </c>
      <c r="S2293" s="20">
        <v>0</v>
      </c>
      <c r="T2293" s="20">
        <v>0</v>
      </c>
      <c r="U2293" s="20">
        <v>92891.93</v>
      </c>
      <c r="V2293" s="20">
        <v>16879.05</v>
      </c>
      <c r="W2293" s="20">
        <v>22.21</v>
      </c>
      <c r="X2293" s="20">
        <v>0</v>
      </c>
      <c r="Y2293" s="19">
        <v>2024</v>
      </c>
      <c r="Z2293" s="19">
        <v>2</v>
      </c>
    </row>
    <row r="2294" spans="1:26" x14ac:dyDescent="0.25">
      <c r="A2294" s="19">
        <v>202403</v>
      </c>
      <c r="B2294" s="19">
        <v>2233</v>
      </c>
      <c r="C2294" s="19" t="s">
        <v>423</v>
      </c>
      <c r="F2294" s="19">
        <v>10</v>
      </c>
      <c r="G2294" s="19" t="s">
        <v>173</v>
      </c>
      <c r="H2294" s="19">
        <v>0</v>
      </c>
      <c r="J2294" s="19">
        <v>1</v>
      </c>
      <c r="K2294" s="20" t="s">
        <v>523</v>
      </c>
      <c r="L2294" s="20">
        <v>35</v>
      </c>
      <c r="M2294" s="20">
        <v>2.8</v>
      </c>
      <c r="N2294" s="20">
        <v>40935.99</v>
      </c>
      <c r="O2294" s="20">
        <v>8840.73</v>
      </c>
      <c r="P2294" s="20">
        <v>21.6</v>
      </c>
      <c r="Q2294" s="20">
        <v>49776.72</v>
      </c>
      <c r="R2294" s="20">
        <v>0</v>
      </c>
      <c r="S2294" s="20">
        <v>0</v>
      </c>
      <c r="T2294" s="20">
        <v>0</v>
      </c>
      <c r="U2294" s="20">
        <v>49776.72</v>
      </c>
      <c r="V2294" s="20">
        <v>8840.73</v>
      </c>
      <c r="W2294" s="20">
        <v>21.6</v>
      </c>
      <c r="X2294" s="20">
        <v>0</v>
      </c>
      <c r="Y2294" s="19">
        <v>2024</v>
      </c>
      <c r="Z2294" s="19">
        <v>3</v>
      </c>
    </row>
    <row r="2295" spans="1:26" x14ac:dyDescent="0.25">
      <c r="A2295" s="19">
        <v>202404</v>
      </c>
      <c r="B2295" s="19">
        <v>2233</v>
      </c>
      <c r="C2295" s="19" t="s">
        <v>423</v>
      </c>
      <c r="F2295" s="19">
        <v>10</v>
      </c>
      <c r="G2295" s="19" t="s">
        <v>173</v>
      </c>
      <c r="H2295" s="19">
        <v>0</v>
      </c>
      <c r="J2295" s="19">
        <v>1</v>
      </c>
      <c r="K2295" s="20" t="s">
        <v>523</v>
      </c>
      <c r="L2295" s="20">
        <v>10</v>
      </c>
      <c r="M2295" s="20">
        <v>0.8</v>
      </c>
      <c r="N2295" s="20">
        <v>12288.17</v>
      </c>
      <c r="O2295" s="20">
        <v>2702.9</v>
      </c>
      <c r="P2295" s="20">
        <v>22</v>
      </c>
      <c r="Q2295" s="20">
        <v>14991.07</v>
      </c>
      <c r="R2295" s="20">
        <v>0</v>
      </c>
      <c r="S2295" s="20">
        <v>0</v>
      </c>
      <c r="T2295" s="20">
        <v>0</v>
      </c>
      <c r="U2295" s="20">
        <v>14991.07</v>
      </c>
      <c r="V2295" s="20">
        <v>2702.9</v>
      </c>
      <c r="W2295" s="20">
        <v>22</v>
      </c>
      <c r="X2295" s="20">
        <v>0</v>
      </c>
      <c r="Y2295" s="19">
        <v>2024</v>
      </c>
      <c r="Z2295" s="19">
        <v>4</v>
      </c>
    </row>
    <row r="2296" spans="1:26" x14ac:dyDescent="0.25">
      <c r="A2296" s="19">
        <v>202308</v>
      </c>
      <c r="B2296" s="19">
        <v>4500</v>
      </c>
      <c r="C2296" s="19" t="s">
        <v>397</v>
      </c>
      <c r="F2296" s="19">
        <v>10</v>
      </c>
      <c r="G2296" s="19" t="s">
        <v>173</v>
      </c>
      <c r="H2296" s="19">
        <v>0</v>
      </c>
      <c r="J2296" s="19">
        <v>1</v>
      </c>
      <c r="K2296" s="20" t="s">
        <v>523</v>
      </c>
      <c r="L2296" s="20">
        <v>46</v>
      </c>
      <c r="M2296" s="20">
        <v>139.97999999999999</v>
      </c>
      <c r="N2296" s="20">
        <v>182571.76</v>
      </c>
      <c r="O2296" s="20">
        <v>42596.73</v>
      </c>
      <c r="P2296" s="20">
        <v>23.33</v>
      </c>
      <c r="Q2296" s="20">
        <v>225168.49</v>
      </c>
      <c r="R2296" s="20">
        <v>0</v>
      </c>
      <c r="S2296" s="20">
        <v>0</v>
      </c>
      <c r="T2296" s="20">
        <v>0</v>
      </c>
      <c r="U2296" s="20">
        <v>225168.6</v>
      </c>
      <c r="V2296" s="20">
        <v>42596.73</v>
      </c>
      <c r="W2296" s="20">
        <v>23.33</v>
      </c>
      <c r="X2296" s="20">
        <v>0.01</v>
      </c>
      <c r="Y2296" s="19">
        <v>2023</v>
      </c>
      <c r="Z2296" s="19">
        <v>8</v>
      </c>
    </row>
    <row r="2297" spans="1:26" x14ac:dyDescent="0.25">
      <c r="A2297" s="19">
        <v>202309</v>
      </c>
      <c r="B2297" s="19">
        <v>4500</v>
      </c>
      <c r="C2297" s="19" t="s">
        <v>397</v>
      </c>
      <c r="F2297" s="19">
        <v>10</v>
      </c>
      <c r="G2297" s="19" t="s">
        <v>173</v>
      </c>
      <c r="H2297" s="19">
        <v>0</v>
      </c>
      <c r="J2297" s="19">
        <v>1</v>
      </c>
      <c r="K2297" s="20" t="s">
        <v>523</v>
      </c>
      <c r="L2297" s="20">
        <v>61</v>
      </c>
      <c r="M2297" s="20">
        <v>189.86</v>
      </c>
      <c r="N2297" s="20">
        <v>260514.33</v>
      </c>
      <c r="O2297" s="20">
        <v>60390.25</v>
      </c>
      <c r="P2297" s="20">
        <v>23.18</v>
      </c>
      <c r="Q2297" s="20">
        <v>320904.58</v>
      </c>
      <c r="R2297" s="20">
        <v>0</v>
      </c>
      <c r="S2297" s="20">
        <v>0</v>
      </c>
      <c r="T2297" s="20">
        <v>0</v>
      </c>
      <c r="U2297" s="20">
        <v>320904.61</v>
      </c>
      <c r="V2297" s="20">
        <v>60390.25</v>
      </c>
      <c r="W2297" s="20">
        <v>23.18</v>
      </c>
      <c r="X2297" s="20">
        <v>0.01</v>
      </c>
      <c r="Y2297" s="19">
        <v>2023</v>
      </c>
      <c r="Z2297" s="19">
        <v>9</v>
      </c>
    </row>
    <row r="2298" spans="1:26" x14ac:dyDescent="0.25">
      <c r="A2298" s="19">
        <v>202310</v>
      </c>
      <c r="B2298" s="19">
        <v>4500</v>
      </c>
      <c r="C2298" s="19" t="s">
        <v>397</v>
      </c>
      <c r="F2298" s="19">
        <v>10</v>
      </c>
      <c r="G2298" s="19" t="s">
        <v>173</v>
      </c>
      <c r="H2298" s="19">
        <v>0</v>
      </c>
      <c r="J2298" s="19">
        <v>1</v>
      </c>
      <c r="K2298" s="20" t="s">
        <v>523</v>
      </c>
      <c r="L2298" s="20">
        <v>16</v>
      </c>
      <c r="M2298" s="20">
        <v>46.64</v>
      </c>
      <c r="N2298" s="20">
        <v>65878.62</v>
      </c>
      <c r="O2298" s="20">
        <v>14493.54</v>
      </c>
      <c r="P2298" s="20">
        <v>22</v>
      </c>
      <c r="Q2298" s="20">
        <v>80372.160000000003</v>
      </c>
      <c r="R2298" s="20">
        <v>0</v>
      </c>
      <c r="S2298" s="20">
        <v>0</v>
      </c>
      <c r="T2298" s="20">
        <v>0</v>
      </c>
      <c r="U2298" s="20">
        <v>80372.009999999995</v>
      </c>
      <c r="V2298" s="20">
        <v>14493.54</v>
      </c>
      <c r="W2298" s="20">
        <v>22</v>
      </c>
      <c r="X2298" s="20">
        <v>0</v>
      </c>
      <c r="Y2298" s="19">
        <v>2023</v>
      </c>
      <c r="Z2298" s="19">
        <v>10</v>
      </c>
    </row>
    <row r="2299" spans="1:26" x14ac:dyDescent="0.25">
      <c r="A2299" s="19">
        <v>202403</v>
      </c>
      <c r="B2299" s="19">
        <v>4500</v>
      </c>
      <c r="C2299" s="19" t="s">
        <v>397</v>
      </c>
      <c r="F2299" s="19">
        <v>10</v>
      </c>
      <c r="G2299" s="19" t="s">
        <v>173</v>
      </c>
      <c r="H2299" s="19">
        <v>0</v>
      </c>
      <c r="J2299" s="19">
        <v>1</v>
      </c>
      <c r="K2299" s="20" t="s">
        <v>523</v>
      </c>
      <c r="L2299" s="20">
        <v>1</v>
      </c>
      <c r="M2299" s="20">
        <v>3.17</v>
      </c>
      <c r="N2299" s="20">
        <v>12342.56</v>
      </c>
      <c r="O2299" s="20">
        <v>2715.36</v>
      </c>
      <c r="P2299" s="20">
        <v>22</v>
      </c>
      <c r="Q2299" s="20">
        <v>15057.92</v>
      </c>
      <c r="R2299" s="20">
        <v>0</v>
      </c>
      <c r="S2299" s="20">
        <v>0</v>
      </c>
      <c r="T2299" s="20">
        <v>0</v>
      </c>
      <c r="U2299" s="20">
        <v>15057.92</v>
      </c>
      <c r="V2299" s="20">
        <v>2715.36</v>
      </c>
      <c r="W2299" s="20">
        <v>22</v>
      </c>
      <c r="X2299" s="20">
        <v>0</v>
      </c>
      <c r="Y2299" s="19">
        <v>2024</v>
      </c>
      <c r="Z2299" s="19">
        <v>3</v>
      </c>
    </row>
    <row r="2300" spans="1:26" x14ac:dyDescent="0.25">
      <c r="A2300" s="19">
        <v>202306</v>
      </c>
      <c r="B2300" s="19">
        <v>3180</v>
      </c>
      <c r="C2300" s="19" t="s">
        <v>187</v>
      </c>
      <c r="F2300" s="19">
        <v>10</v>
      </c>
      <c r="G2300" s="19" t="s">
        <v>173</v>
      </c>
      <c r="H2300" s="19">
        <v>0</v>
      </c>
      <c r="J2300" s="19">
        <v>1</v>
      </c>
      <c r="K2300" s="20" t="s">
        <v>523</v>
      </c>
      <c r="L2300" s="20">
        <v>133</v>
      </c>
      <c r="M2300" s="20">
        <v>415.22</v>
      </c>
      <c r="N2300" s="20">
        <v>616055.73</v>
      </c>
      <c r="O2300" s="20">
        <v>137203.67000000001</v>
      </c>
      <c r="P2300" s="20">
        <v>22.27</v>
      </c>
      <c r="Q2300" s="20">
        <v>753259.4</v>
      </c>
      <c r="R2300" s="20">
        <v>69506.25</v>
      </c>
      <c r="S2300" s="20">
        <v>0</v>
      </c>
      <c r="T2300" s="20">
        <v>0</v>
      </c>
      <c r="U2300" s="20">
        <v>683753.93</v>
      </c>
      <c r="V2300" s="20">
        <v>67697.42</v>
      </c>
      <c r="W2300" s="20">
        <v>10.99</v>
      </c>
      <c r="X2300" s="20">
        <v>0.02</v>
      </c>
      <c r="Y2300" s="19">
        <v>2023</v>
      </c>
      <c r="Z2300" s="19">
        <v>6</v>
      </c>
    </row>
    <row r="2301" spans="1:26" x14ac:dyDescent="0.25">
      <c r="A2301" s="19">
        <v>202307</v>
      </c>
      <c r="B2301" s="19">
        <v>3180</v>
      </c>
      <c r="C2301" s="19" t="s">
        <v>187</v>
      </c>
      <c r="F2301" s="19">
        <v>10</v>
      </c>
      <c r="G2301" s="19" t="s">
        <v>173</v>
      </c>
      <c r="H2301" s="19">
        <v>0</v>
      </c>
      <c r="J2301" s="19">
        <v>1</v>
      </c>
      <c r="K2301" s="20" t="s">
        <v>523</v>
      </c>
      <c r="L2301" s="20">
        <v>120</v>
      </c>
      <c r="M2301" s="20">
        <v>366</v>
      </c>
      <c r="N2301" s="20">
        <v>588875.91</v>
      </c>
      <c r="O2301" s="20">
        <v>130678.43</v>
      </c>
      <c r="P2301" s="20">
        <v>22.19</v>
      </c>
      <c r="Q2301" s="20">
        <v>719554.34</v>
      </c>
      <c r="R2301" s="20">
        <v>66615.39</v>
      </c>
      <c r="S2301" s="20">
        <v>0</v>
      </c>
      <c r="T2301" s="20">
        <v>0</v>
      </c>
      <c r="U2301" s="20">
        <v>652937.1</v>
      </c>
      <c r="V2301" s="20">
        <v>64063.040000000001</v>
      </c>
      <c r="W2301" s="20">
        <v>10.88</v>
      </c>
      <c r="X2301" s="20">
        <v>0.02</v>
      </c>
      <c r="Y2301" s="19">
        <v>2023</v>
      </c>
      <c r="Z2301" s="19">
        <v>7</v>
      </c>
    </row>
    <row r="2302" spans="1:26" x14ac:dyDescent="0.25">
      <c r="A2302" s="19">
        <v>202308</v>
      </c>
      <c r="B2302" s="19">
        <v>3180</v>
      </c>
      <c r="C2302" s="19" t="s">
        <v>187</v>
      </c>
      <c r="F2302" s="19">
        <v>10</v>
      </c>
      <c r="G2302" s="19" t="s">
        <v>173</v>
      </c>
      <c r="H2302" s="19">
        <v>0</v>
      </c>
      <c r="J2302" s="19">
        <v>1</v>
      </c>
      <c r="K2302" s="20" t="s">
        <v>523</v>
      </c>
      <c r="L2302" s="20">
        <v>170</v>
      </c>
      <c r="M2302" s="20">
        <v>532.17999999999995</v>
      </c>
      <c r="N2302" s="20">
        <v>919861.08</v>
      </c>
      <c r="O2302" s="20">
        <v>205236.31</v>
      </c>
      <c r="P2302" s="20">
        <v>22.31</v>
      </c>
      <c r="Q2302" s="20">
        <v>1125097.3899999999</v>
      </c>
      <c r="R2302" s="20">
        <v>63419.14</v>
      </c>
      <c r="S2302" s="20">
        <v>0</v>
      </c>
      <c r="T2302" s="20">
        <v>0</v>
      </c>
      <c r="U2302" s="20">
        <v>1061678.1299999999</v>
      </c>
      <c r="V2302" s="20">
        <v>141817.17000000001</v>
      </c>
      <c r="W2302" s="20">
        <v>15.42</v>
      </c>
      <c r="X2302" s="20">
        <v>0.03</v>
      </c>
      <c r="Y2302" s="19">
        <v>2023</v>
      </c>
      <c r="Z2302" s="19">
        <v>8</v>
      </c>
    </row>
    <row r="2303" spans="1:26" x14ac:dyDescent="0.25">
      <c r="A2303" s="19">
        <v>202309</v>
      </c>
      <c r="B2303" s="19">
        <v>3180</v>
      </c>
      <c r="C2303" s="19" t="s">
        <v>187</v>
      </c>
      <c r="F2303" s="19">
        <v>10</v>
      </c>
      <c r="G2303" s="19" t="s">
        <v>173</v>
      </c>
      <c r="H2303" s="19">
        <v>0</v>
      </c>
      <c r="J2303" s="19">
        <v>1</v>
      </c>
      <c r="K2303" s="20" t="s">
        <v>523</v>
      </c>
      <c r="L2303" s="20">
        <v>115</v>
      </c>
      <c r="M2303" s="20">
        <v>355.02</v>
      </c>
      <c r="N2303" s="20">
        <v>647567.24</v>
      </c>
      <c r="O2303" s="20">
        <v>143511.65</v>
      </c>
      <c r="P2303" s="20">
        <v>22.16</v>
      </c>
      <c r="Q2303" s="20">
        <v>791078.89</v>
      </c>
      <c r="R2303" s="20">
        <v>707.74</v>
      </c>
      <c r="S2303" s="20">
        <v>0</v>
      </c>
      <c r="T2303" s="20">
        <v>0</v>
      </c>
      <c r="U2303" s="20">
        <v>790370.42</v>
      </c>
      <c r="V2303" s="20">
        <v>142803.91</v>
      </c>
      <c r="W2303" s="20">
        <v>22.05</v>
      </c>
      <c r="X2303" s="20">
        <v>0.03</v>
      </c>
      <c r="Y2303" s="19">
        <v>2023</v>
      </c>
      <c r="Z2303" s="19">
        <v>9</v>
      </c>
    </row>
    <row r="2304" spans="1:26" x14ac:dyDescent="0.25">
      <c r="A2304" s="19">
        <v>202310</v>
      </c>
      <c r="B2304" s="19">
        <v>3180</v>
      </c>
      <c r="C2304" s="19" t="s">
        <v>187</v>
      </c>
      <c r="F2304" s="19">
        <v>10</v>
      </c>
      <c r="G2304" s="19" t="s">
        <v>173</v>
      </c>
      <c r="H2304" s="19">
        <v>0</v>
      </c>
      <c r="J2304" s="19">
        <v>1</v>
      </c>
      <c r="K2304" s="20" t="s">
        <v>523</v>
      </c>
      <c r="L2304" s="20">
        <v>192</v>
      </c>
      <c r="M2304" s="20">
        <v>592.62</v>
      </c>
      <c r="N2304" s="20">
        <v>1164930.55</v>
      </c>
      <c r="O2304" s="20">
        <v>257937.04</v>
      </c>
      <c r="P2304" s="20">
        <v>22.14</v>
      </c>
      <c r="Q2304" s="20">
        <v>1422867.59</v>
      </c>
      <c r="R2304" s="20">
        <v>0</v>
      </c>
      <c r="S2304" s="20">
        <v>0</v>
      </c>
      <c r="T2304" s="20">
        <v>0</v>
      </c>
      <c r="U2304" s="20">
        <v>1422865.11</v>
      </c>
      <c r="V2304" s="20">
        <v>257937.04</v>
      </c>
      <c r="W2304" s="20">
        <v>22.14</v>
      </c>
      <c r="X2304" s="20">
        <v>0.06</v>
      </c>
      <c r="Y2304" s="19">
        <v>2023</v>
      </c>
      <c r="Z2304" s="19">
        <v>10</v>
      </c>
    </row>
    <row r="2305" spans="1:26" x14ac:dyDescent="0.25">
      <c r="A2305" s="19">
        <v>202311</v>
      </c>
      <c r="B2305" s="19">
        <v>3180</v>
      </c>
      <c r="C2305" s="19" t="s">
        <v>187</v>
      </c>
      <c r="F2305" s="19">
        <v>10</v>
      </c>
      <c r="G2305" s="19" t="s">
        <v>173</v>
      </c>
      <c r="H2305" s="19">
        <v>0</v>
      </c>
      <c r="J2305" s="19">
        <v>1</v>
      </c>
      <c r="K2305" s="20" t="s">
        <v>523</v>
      </c>
      <c r="L2305" s="20">
        <v>155</v>
      </c>
      <c r="M2305" s="20">
        <v>484.62</v>
      </c>
      <c r="N2305" s="20">
        <v>1021302.82</v>
      </c>
      <c r="O2305" s="20">
        <v>226872.48</v>
      </c>
      <c r="P2305" s="20">
        <v>22.21</v>
      </c>
      <c r="Q2305" s="20">
        <v>1248175.3</v>
      </c>
      <c r="R2305" s="20">
        <v>0</v>
      </c>
      <c r="S2305" s="20">
        <v>0</v>
      </c>
      <c r="T2305" s="20">
        <v>0</v>
      </c>
      <c r="U2305" s="20">
        <v>1248173.72</v>
      </c>
      <c r="V2305" s="20">
        <v>226872.48</v>
      </c>
      <c r="W2305" s="20">
        <v>22.21</v>
      </c>
      <c r="X2305" s="20">
        <v>0.06</v>
      </c>
      <c r="Y2305" s="19">
        <v>2023</v>
      </c>
      <c r="Z2305" s="19">
        <v>11</v>
      </c>
    </row>
    <row r="2306" spans="1:26" x14ac:dyDescent="0.25">
      <c r="A2306" s="19">
        <v>202312</v>
      </c>
      <c r="B2306" s="19">
        <v>3180</v>
      </c>
      <c r="C2306" s="19" t="s">
        <v>187</v>
      </c>
      <c r="F2306" s="19">
        <v>10</v>
      </c>
      <c r="G2306" s="19" t="s">
        <v>173</v>
      </c>
      <c r="H2306" s="19">
        <v>0</v>
      </c>
      <c r="J2306" s="19">
        <v>1</v>
      </c>
      <c r="K2306" s="20" t="s">
        <v>523</v>
      </c>
      <c r="L2306" s="20">
        <v>190</v>
      </c>
      <c r="M2306" s="20">
        <v>600.54</v>
      </c>
      <c r="N2306" s="20">
        <v>1491748.6</v>
      </c>
      <c r="O2306" s="20">
        <v>330544.25</v>
      </c>
      <c r="P2306" s="20">
        <v>22.16</v>
      </c>
      <c r="Q2306" s="20">
        <v>1822292.85</v>
      </c>
      <c r="R2306" s="20">
        <v>8242.4</v>
      </c>
      <c r="S2306" s="20">
        <v>0</v>
      </c>
      <c r="T2306" s="20">
        <v>0</v>
      </c>
      <c r="U2306" s="20">
        <v>1814048.66</v>
      </c>
      <c r="V2306" s="20">
        <v>322301.84999999998</v>
      </c>
      <c r="W2306" s="20">
        <v>21.61</v>
      </c>
      <c r="X2306" s="20">
        <v>0.08</v>
      </c>
      <c r="Y2306" s="19">
        <v>2023</v>
      </c>
      <c r="Z2306" s="19">
        <v>12</v>
      </c>
    </row>
    <row r="2307" spans="1:26" x14ac:dyDescent="0.25">
      <c r="A2307" s="19">
        <v>202401</v>
      </c>
      <c r="B2307" s="19">
        <v>3180</v>
      </c>
      <c r="C2307" s="19" t="s">
        <v>187</v>
      </c>
      <c r="F2307" s="19">
        <v>10</v>
      </c>
      <c r="G2307" s="19" t="s">
        <v>173</v>
      </c>
      <c r="H2307" s="19">
        <v>0</v>
      </c>
      <c r="J2307" s="19">
        <v>1</v>
      </c>
      <c r="K2307" s="20" t="s">
        <v>523</v>
      </c>
      <c r="L2307" s="20">
        <v>124</v>
      </c>
      <c r="M2307" s="20">
        <v>383.3</v>
      </c>
      <c r="N2307" s="20">
        <v>1251763.55</v>
      </c>
      <c r="O2307" s="20">
        <v>278774.14</v>
      </c>
      <c r="P2307" s="20">
        <v>22.27</v>
      </c>
      <c r="Q2307" s="20">
        <v>1530537.69</v>
      </c>
      <c r="R2307" s="20">
        <v>0</v>
      </c>
      <c r="S2307" s="20">
        <v>0</v>
      </c>
      <c r="T2307" s="20">
        <v>0</v>
      </c>
      <c r="U2307" s="20">
        <v>1530537.51</v>
      </c>
      <c r="V2307" s="20">
        <v>278774.14</v>
      </c>
      <c r="W2307" s="20">
        <v>22.27</v>
      </c>
      <c r="X2307" s="20">
        <v>7.0000000000000007E-2</v>
      </c>
      <c r="Y2307" s="19">
        <v>2024</v>
      </c>
      <c r="Z2307" s="19">
        <v>1</v>
      </c>
    </row>
    <row r="2308" spans="1:26" x14ac:dyDescent="0.25">
      <c r="A2308" s="19">
        <v>202402</v>
      </c>
      <c r="B2308" s="19">
        <v>3180</v>
      </c>
      <c r="C2308" s="19" t="s">
        <v>187</v>
      </c>
      <c r="F2308" s="19">
        <v>10</v>
      </c>
      <c r="G2308" s="19" t="s">
        <v>173</v>
      </c>
      <c r="H2308" s="19">
        <v>0</v>
      </c>
      <c r="J2308" s="19">
        <v>1</v>
      </c>
      <c r="K2308" s="20" t="s">
        <v>523</v>
      </c>
      <c r="L2308" s="20">
        <v>130</v>
      </c>
      <c r="M2308" s="20">
        <v>415.58</v>
      </c>
      <c r="N2308" s="20">
        <v>1600772.71</v>
      </c>
      <c r="O2308" s="20">
        <v>356951.25</v>
      </c>
      <c r="P2308" s="20">
        <v>22.3</v>
      </c>
      <c r="Q2308" s="20">
        <v>1957723.96</v>
      </c>
      <c r="R2308" s="20">
        <v>186787.14</v>
      </c>
      <c r="S2308" s="20">
        <v>0</v>
      </c>
      <c r="T2308" s="20">
        <v>0</v>
      </c>
      <c r="U2308" s="20">
        <v>1770936.06</v>
      </c>
      <c r="V2308" s="20">
        <v>170164.11</v>
      </c>
      <c r="W2308" s="20">
        <v>10.63</v>
      </c>
      <c r="X2308" s="20">
        <v>0.04</v>
      </c>
      <c r="Y2308" s="19">
        <v>2024</v>
      </c>
      <c r="Z2308" s="19">
        <v>2</v>
      </c>
    </row>
    <row r="2309" spans="1:26" x14ac:dyDescent="0.25">
      <c r="A2309" s="19">
        <v>202403</v>
      </c>
      <c r="B2309" s="19">
        <v>3180</v>
      </c>
      <c r="C2309" s="19" t="s">
        <v>187</v>
      </c>
      <c r="F2309" s="19">
        <v>10</v>
      </c>
      <c r="G2309" s="19" t="s">
        <v>173</v>
      </c>
      <c r="H2309" s="19">
        <v>0</v>
      </c>
      <c r="J2309" s="19">
        <v>1</v>
      </c>
      <c r="K2309" s="20" t="s">
        <v>523</v>
      </c>
      <c r="L2309" s="20">
        <v>127</v>
      </c>
      <c r="M2309" s="20">
        <v>395.4</v>
      </c>
      <c r="N2309" s="20">
        <v>1808701.55</v>
      </c>
      <c r="O2309" s="20">
        <v>403522</v>
      </c>
      <c r="P2309" s="20">
        <v>22.31</v>
      </c>
      <c r="Q2309" s="20">
        <v>2212223.5499999998</v>
      </c>
      <c r="R2309" s="20">
        <v>210723.88</v>
      </c>
      <c r="S2309" s="20">
        <v>0</v>
      </c>
      <c r="T2309" s="20">
        <v>0</v>
      </c>
      <c r="U2309" s="20">
        <v>2001500.43</v>
      </c>
      <c r="V2309" s="20">
        <v>192798.12</v>
      </c>
      <c r="W2309" s="20">
        <v>10.66</v>
      </c>
      <c r="X2309" s="20">
        <v>0.05</v>
      </c>
      <c r="Y2309" s="19">
        <v>2024</v>
      </c>
      <c r="Z2309" s="19">
        <v>3</v>
      </c>
    </row>
    <row r="2310" spans="1:26" x14ac:dyDescent="0.25">
      <c r="A2310" s="19">
        <v>202404</v>
      </c>
      <c r="B2310" s="19">
        <v>3180</v>
      </c>
      <c r="C2310" s="19" t="s">
        <v>187</v>
      </c>
      <c r="F2310" s="19">
        <v>10</v>
      </c>
      <c r="G2310" s="19" t="s">
        <v>173</v>
      </c>
      <c r="H2310" s="19">
        <v>0</v>
      </c>
      <c r="J2310" s="19">
        <v>1</v>
      </c>
      <c r="K2310" s="20" t="s">
        <v>523</v>
      </c>
      <c r="L2310" s="20">
        <v>37</v>
      </c>
      <c r="M2310" s="20">
        <v>114.77</v>
      </c>
      <c r="N2310" s="20">
        <v>546816.46</v>
      </c>
      <c r="O2310" s="20">
        <v>121669.59</v>
      </c>
      <c r="P2310" s="20">
        <v>22.25</v>
      </c>
      <c r="Q2310" s="20">
        <v>668486.05000000005</v>
      </c>
      <c r="R2310" s="20">
        <v>66848.66</v>
      </c>
      <c r="S2310" s="20">
        <v>0</v>
      </c>
      <c r="T2310" s="20">
        <v>0</v>
      </c>
      <c r="U2310" s="20">
        <v>601637.63</v>
      </c>
      <c r="V2310" s="20">
        <v>54820.93</v>
      </c>
      <c r="W2310" s="20">
        <v>10.029999999999999</v>
      </c>
      <c r="X2310" s="20">
        <v>0.01</v>
      </c>
      <c r="Y2310" s="19">
        <v>2024</v>
      </c>
      <c r="Z2310" s="19">
        <v>4</v>
      </c>
    </row>
    <row r="2311" spans="1:26" x14ac:dyDescent="0.25">
      <c r="A2311" s="19">
        <v>202306</v>
      </c>
      <c r="B2311" s="19">
        <v>3181</v>
      </c>
      <c r="C2311" s="19" t="s">
        <v>188</v>
      </c>
      <c r="F2311" s="19">
        <v>10</v>
      </c>
      <c r="G2311" s="19" t="s">
        <v>173</v>
      </c>
      <c r="H2311" s="19">
        <v>0</v>
      </c>
      <c r="J2311" s="19">
        <v>1</v>
      </c>
      <c r="K2311" s="20" t="s">
        <v>523</v>
      </c>
      <c r="L2311" s="20">
        <v>95</v>
      </c>
      <c r="M2311" s="20">
        <v>48.98</v>
      </c>
      <c r="N2311" s="20">
        <v>74651.78</v>
      </c>
      <c r="O2311" s="20">
        <v>17017.55</v>
      </c>
      <c r="P2311" s="20">
        <v>22.8</v>
      </c>
      <c r="Q2311" s="20">
        <v>91669.33</v>
      </c>
      <c r="R2311" s="20">
        <v>0</v>
      </c>
      <c r="S2311" s="20">
        <v>0</v>
      </c>
      <c r="T2311" s="20">
        <v>0</v>
      </c>
      <c r="U2311" s="20">
        <v>91669.32</v>
      </c>
      <c r="V2311" s="20">
        <v>17017.55</v>
      </c>
      <c r="W2311" s="20">
        <v>22.8</v>
      </c>
      <c r="X2311" s="20">
        <v>0</v>
      </c>
      <c r="Y2311" s="19">
        <v>2023</v>
      </c>
      <c r="Z2311" s="19">
        <v>6</v>
      </c>
    </row>
    <row r="2312" spans="1:26" x14ac:dyDescent="0.25">
      <c r="A2312" s="19">
        <v>202307</v>
      </c>
      <c r="B2312" s="19">
        <v>3181</v>
      </c>
      <c r="C2312" s="19" t="s">
        <v>188</v>
      </c>
      <c r="F2312" s="19">
        <v>10</v>
      </c>
      <c r="G2312" s="19" t="s">
        <v>173</v>
      </c>
      <c r="H2312" s="19">
        <v>0</v>
      </c>
      <c r="J2312" s="19">
        <v>1</v>
      </c>
      <c r="K2312" s="20" t="s">
        <v>523</v>
      </c>
      <c r="L2312" s="20">
        <v>83</v>
      </c>
      <c r="M2312" s="20">
        <v>42.22</v>
      </c>
      <c r="N2312" s="20">
        <v>69615.37</v>
      </c>
      <c r="O2312" s="20">
        <v>15687.3</v>
      </c>
      <c r="P2312" s="20">
        <v>22.53</v>
      </c>
      <c r="Q2312" s="20">
        <v>85302.67</v>
      </c>
      <c r="R2312" s="20">
        <v>0</v>
      </c>
      <c r="S2312" s="20">
        <v>0</v>
      </c>
      <c r="T2312" s="20">
        <v>0</v>
      </c>
      <c r="U2312" s="20">
        <v>85302.53</v>
      </c>
      <c r="V2312" s="20">
        <v>15687.3</v>
      </c>
      <c r="W2312" s="20">
        <v>22.53</v>
      </c>
      <c r="X2312" s="20">
        <v>0</v>
      </c>
      <c r="Y2312" s="19">
        <v>2023</v>
      </c>
      <c r="Z2312" s="19">
        <v>7</v>
      </c>
    </row>
    <row r="2313" spans="1:26" x14ac:dyDescent="0.25">
      <c r="A2313" s="19">
        <v>202308</v>
      </c>
      <c r="B2313" s="19">
        <v>3181</v>
      </c>
      <c r="C2313" s="19" t="s">
        <v>188</v>
      </c>
      <c r="F2313" s="19">
        <v>10</v>
      </c>
      <c r="G2313" s="19" t="s">
        <v>173</v>
      </c>
      <c r="H2313" s="19">
        <v>0</v>
      </c>
      <c r="J2313" s="19">
        <v>1</v>
      </c>
      <c r="K2313" s="20" t="s">
        <v>523</v>
      </c>
      <c r="L2313" s="20">
        <v>123</v>
      </c>
      <c r="M2313" s="20">
        <v>63.95</v>
      </c>
      <c r="N2313" s="20">
        <v>113521.54</v>
      </c>
      <c r="O2313" s="20">
        <v>25594.62</v>
      </c>
      <c r="P2313" s="20">
        <v>22.55</v>
      </c>
      <c r="Q2313" s="20">
        <v>139116.16</v>
      </c>
      <c r="R2313" s="20">
        <v>0</v>
      </c>
      <c r="S2313" s="20">
        <v>0</v>
      </c>
      <c r="T2313" s="20">
        <v>0</v>
      </c>
      <c r="U2313" s="20">
        <v>139116.22</v>
      </c>
      <c r="V2313" s="20">
        <v>25594.62</v>
      </c>
      <c r="W2313" s="20">
        <v>22.55</v>
      </c>
      <c r="X2313" s="20">
        <v>0.01</v>
      </c>
      <c r="Y2313" s="19">
        <v>2023</v>
      </c>
      <c r="Z2313" s="19">
        <v>8</v>
      </c>
    </row>
    <row r="2314" spans="1:26" x14ac:dyDescent="0.25">
      <c r="A2314" s="19">
        <v>202309</v>
      </c>
      <c r="B2314" s="19">
        <v>3181</v>
      </c>
      <c r="C2314" s="19" t="s">
        <v>188</v>
      </c>
      <c r="F2314" s="19">
        <v>10</v>
      </c>
      <c r="G2314" s="19" t="s">
        <v>173</v>
      </c>
      <c r="H2314" s="19">
        <v>0</v>
      </c>
      <c r="J2314" s="19">
        <v>1</v>
      </c>
      <c r="K2314" s="20" t="s">
        <v>523</v>
      </c>
      <c r="L2314" s="20">
        <v>66</v>
      </c>
      <c r="M2314" s="20">
        <v>34.840000000000003</v>
      </c>
      <c r="N2314" s="20">
        <v>65203.16</v>
      </c>
      <c r="O2314" s="20">
        <v>14670.75</v>
      </c>
      <c r="P2314" s="20">
        <v>22.5</v>
      </c>
      <c r="Q2314" s="20">
        <v>79873.91</v>
      </c>
      <c r="R2314" s="20">
        <v>0</v>
      </c>
      <c r="S2314" s="20">
        <v>0</v>
      </c>
      <c r="T2314" s="20">
        <v>0</v>
      </c>
      <c r="U2314" s="20">
        <v>79873.94</v>
      </c>
      <c r="V2314" s="20">
        <v>14670.75</v>
      </c>
      <c r="W2314" s="20">
        <v>22.5</v>
      </c>
      <c r="X2314" s="20">
        <v>0</v>
      </c>
      <c r="Y2314" s="19">
        <v>2023</v>
      </c>
      <c r="Z2314" s="19">
        <v>9</v>
      </c>
    </row>
    <row r="2315" spans="1:26" x14ac:dyDescent="0.25">
      <c r="A2315" s="19">
        <v>202310</v>
      </c>
      <c r="B2315" s="19">
        <v>3181</v>
      </c>
      <c r="C2315" s="19" t="s">
        <v>188</v>
      </c>
      <c r="F2315" s="19">
        <v>10</v>
      </c>
      <c r="G2315" s="19" t="s">
        <v>173</v>
      </c>
      <c r="H2315" s="19">
        <v>0</v>
      </c>
      <c r="J2315" s="19">
        <v>1</v>
      </c>
      <c r="K2315" s="20" t="s">
        <v>523</v>
      </c>
      <c r="L2315" s="20">
        <v>101</v>
      </c>
      <c r="M2315" s="20">
        <v>51.62</v>
      </c>
      <c r="N2315" s="20">
        <v>102186.99</v>
      </c>
      <c r="O2315" s="20">
        <v>23082.66</v>
      </c>
      <c r="P2315" s="20">
        <v>22.59</v>
      </c>
      <c r="Q2315" s="20">
        <v>125269.65</v>
      </c>
      <c r="R2315" s="20">
        <v>0</v>
      </c>
      <c r="S2315" s="20">
        <v>0</v>
      </c>
      <c r="T2315" s="20">
        <v>0</v>
      </c>
      <c r="U2315" s="20">
        <v>125269.53</v>
      </c>
      <c r="V2315" s="20">
        <v>23082.66</v>
      </c>
      <c r="W2315" s="20">
        <v>22.59</v>
      </c>
      <c r="X2315" s="20">
        <v>0.01</v>
      </c>
      <c r="Y2315" s="19">
        <v>2023</v>
      </c>
      <c r="Z2315" s="19">
        <v>10</v>
      </c>
    </row>
    <row r="2316" spans="1:26" x14ac:dyDescent="0.25">
      <c r="A2316" s="19">
        <v>202311</v>
      </c>
      <c r="B2316" s="19">
        <v>3181</v>
      </c>
      <c r="C2316" s="19" t="s">
        <v>188</v>
      </c>
      <c r="F2316" s="19">
        <v>10</v>
      </c>
      <c r="G2316" s="19" t="s">
        <v>173</v>
      </c>
      <c r="H2316" s="19">
        <v>0</v>
      </c>
      <c r="J2316" s="19">
        <v>1</v>
      </c>
      <c r="K2316" s="20" t="s">
        <v>523</v>
      </c>
      <c r="L2316" s="20">
        <v>51</v>
      </c>
      <c r="M2316" s="20">
        <v>26.47</v>
      </c>
      <c r="N2316" s="20">
        <v>57736.160000000003</v>
      </c>
      <c r="O2316" s="20">
        <v>13057.17</v>
      </c>
      <c r="P2316" s="20">
        <v>22.62</v>
      </c>
      <c r="Q2316" s="20">
        <v>70793.33</v>
      </c>
      <c r="R2316" s="20">
        <v>0</v>
      </c>
      <c r="S2316" s="20">
        <v>0</v>
      </c>
      <c r="T2316" s="20">
        <v>0</v>
      </c>
      <c r="U2316" s="20">
        <v>70793.320000000007</v>
      </c>
      <c r="V2316" s="20">
        <v>13057.17</v>
      </c>
      <c r="W2316" s="20">
        <v>22.62</v>
      </c>
      <c r="X2316" s="20">
        <v>0</v>
      </c>
      <c r="Y2316" s="19">
        <v>2023</v>
      </c>
      <c r="Z2316" s="19">
        <v>11</v>
      </c>
    </row>
    <row r="2317" spans="1:26" x14ac:dyDescent="0.25">
      <c r="A2317" s="19">
        <v>202312</v>
      </c>
      <c r="B2317" s="19">
        <v>3181</v>
      </c>
      <c r="C2317" s="19" t="s">
        <v>188</v>
      </c>
      <c r="F2317" s="19">
        <v>10</v>
      </c>
      <c r="G2317" s="19" t="s">
        <v>173</v>
      </c>
      <c r="H2317" s="19">
        <v>0</v>
      </c>
      <c r="J2317" s="19">
        <v>1</v>
      </c>
      <c r="K2317" s="20" t="s">
        <v>523</v>
      </c>
      <c r="L2317" s="20">
        <v>80</v>
      </c>
      <c r="M2317" s="20">
        <v>40.99</v>
      </c>
      <c r="N2317" s="20">
        <v>110143.01</v>
      </c>
      <c r="O2317" s="20">
        <v>24782.11</v>
      </c>
      <c r="P2317" s="20">
        <v>22.5</v>
      </c>
      <c r="Q2317" s="20">
        <v>134925.12</v>
      </c>
      <c r="R2317" s="20">
        <v>0</v>
      </c>
      <c r="S2317" s="20">
        <v>0</v>
      </c>
      <c r="T2317" s="20">
        <v>0</v>
      </c>
      <c r="U2317" s="20">
        <v>134925.15</v>
      </c>
      <c r="V2317" s="20">
        <v>24782.11</v>
      </c>
      <c r="W2317" s="20">
        <v>22.5</v>
      </c>
      <c r="X2317" s="20">
        <v>0.01</v>
      </c>
      <c r="Y2317" s="19">
        <v>2023</v>
      </c>
      <c r="Z2317" s="19">
        <v>12</v>
      </c>
    </row>
    <row r="2318" spans="1:26" x14ac:dyDescent="0.25">
      <c r="A2318" s="19">
        <v>202401</v>
      </c>
      <c r="B2318" s="19">
        <v>3181</v>
      </c>
      <c r="C2318" s="19" t="s">
        <v>188</v>
      </c>
      <c r="F2318" s="19">
        <v>10</v>
      </c>
      <c r="G2318" s="19" t="s">
        <v>173</v>
      </c>
      <c r="H2318" s="19">
        <v>0</v>
      </c>
      <c r="J2318" s="19">
        <v>1</v>
      </c>
      <c r="K2318" s="20" t="s">
        <v>523</v>
      </c>
      <c r="L2318" s="20">
        <v>94</v>
      </c>
      <c r="M2318" s="20">
        <v>47.29</v>
      </c>
      <c r="N2318" s="20">
        <v>162227.66</v>
      </c>
      <c r="O2318" s="20">
        <v>36609.629999999997</v>
      </c>
      <c r="P2318" s="20">
        <v>22.57</v>
      </c>
      <c r="Q2318" s="20">
        <v>198837.29</v>
      </c>
      <c r="R2318" s="20">
        <v>0</v>
      </c>
      <c r="S2318" s="20">
        <v>0</v>
      </c>
      <c r="T2318" s="20">
        <v>0</v>
      </c>
      <c r="U2318" s="20">
        <v>198837.19</v>
      </c>
      <c r="V2318" s="20">
        <v>36609.629999999997</v>
      </c>
      <c r="W2318" s="20">
        <v>22.57</v>
      </c>
      <c r="X2318" s="20">
        <v>0.01</v>
      </c>
      <c r="Y2318" s="19">
        <v>2024</v>
      </c>
      <c r="Z2318" s="19">
        <v>1</v>
      </c>
    </row>
    <row r="2319" spans="1:26" x14ac:dyDescent="0.25">
      <c r="A2319" s="19">
        <v>202402</v>
      </c>
      <c r="B2319" s="19">
        <v>3181</v>
      </c>
      <c r="C2319" s="19" t="s">
        <v>188</v>
      </c>
      <c r="F2319" s="19">
        <v>10</v>
      </c>
      <c r="G2319" s="19" t="s">
        <v>173</v>
      </c>
      <c r="H2319" s="19">
        <v>0</v>
      </c>
      <c r="J2319" s="19">
        <v>1</v>
      </c>
      <c r="K2319" s="20" t="s">
        <v>523</v>
      </c>
      <c r="L2319" s="20">
        <v>51</v>
      </c>
      <c r="M2319" s="20">
        <v>25.4</v>
      </c>
      <c r="N2319" s="20">
        <v>101381.17</v>
      </c>
      <c r="O2319" s="20">
        <v>22810.73</v>
      </c>
      <c r="P2319" s="20">
        <v>22.5</v>
      </c>
      <c r="Q2319" s="20">
        <v>124191.9</v>
      </c>
      <c r="R2319" s="20">
        <v>0</v>
      </c>
      <c r="S2319" s="20">
        <v>0</v>
      </c>
      <c r="T2319" s="20">
        <v>0</v>
      </c>
      <c r="U2319" s="20">
        <v>124191.97</v>
      </c>
      <c r="V2319" s="20">
        <v>22810.73</v>
      </c>
      <c r="W2319" s="20">
        <v>22.5</v>
      </c>
      <c r="X2319" s="20">
        <v>0.01</v>
      </c>
      <c r="Y2319" s="19">
        <v>2024</v>
      </c>
      <c r="Z2319" s="19">
        <v>2</v>
      </c>
    </row>
    <row r="2320" spans="1:26" x14ac:dyDescent="0.25">
      <c r="A2320" s="19">
        <v>202403</v>
      </c>
      <c r="B2320" s="19">
        <v>3181</v>
      </c>
      <c r="C2320" s="19" t="s">
        <v>188</v>
      </c>
      <c r="F2320" s="19">
        <v>10</v>
      </c>
      <c r="G2320" s="19" t="s">
        <v>173</v>
      </c>
      <c r="H2320" s="19">
        <v>0</v>
      </c>
      <c r="J2320" s="19">
        <v>1</v>
      </c>
      <c r="K2320" s="20" t="s">
        <v>523</v>
      </c>
      <c r="L2320" s="20">
        <v>77</v>
      </c>
      <c r="M2320" s="20">
        <v>40.229999999999997</v>
      </c>
      <c r="N2320" s="20">
        <v>198703.28</v>
      </c>
      <c r="O2320" s="20">
        <v>44782.41</v>
      </c>
      <c r="P2320" s="20">
        <v>22.54</v>
      </c>
      <c r="Q2320" s="20">
        <v>243485.69</v>
      </c>
      <c r="R2320" s="20">
        <v>0</v>
      </c>
      <c r="S2320" s="20">
        <v>0</v>
      </c>
      <c r="T2320" s="20">
        <v>0</v>
      </c>
      <c r="U2320" s="20">
        <v>243485.7</v>
      </c>
      <c r="V2320" s="20">
        <v>44782.41</v>
      </c>
      <c r="W2320" s="20">
        <v>22.54</v>
      </c>
      <c r="X2320" s="20">
        <v>0.01</v>
      </c>
      <c r="Y2320" s="19">
        <v>2024</v>
      </c>
      <c r="Z2320" s="19">
        <v>3</v>
      </c>
    </row>
    <row r="2321" spans="1:26" x14ac:dyDescent="0.25">
      <c r="A2321" s="19">
        <v>202404</v>
      </c>
      <c r="B2321" s="19">
        <v>3181</v>
      </c>
      <c r="C2321" s="19" t="s">
        <v>188</v>
      </c>
      <c r="F2321" s="19">
        <v>10</v>
      </c>
      <c r="G2321" s="19" t="s">
        <v>173</v>
      </c>
      <c r="H2321" s="19">
        <v>0</v>
      </c>
      <c r="J2321" s="19">
        <v>1</v>
      </c>
      <c r="K2321" s="20" t="s">
        <v>523</v>
      </c>
      <c r="L2321" s="20">
        <v>15</v>
      </c>
      <c r="M2321" s="20">
        <v>7.89</v>
      </c>
      <c r="N2321" s="20">
        <v>40451.97</v>
      </c>
      <c r="O2321" s="20">
        <v>9331.09</v>
      </c>
      <c r="P2321" s="20">
        <v>23.07</v>
      </c>
      <c r="Q2321" s="20">
        <v>49783.06</v>
      </c>
      <c r="R2321" s="20">
        <v>0</v>
      </c>
      <c r="S2321" s="20">
        <v>0</v>
      </c>
      <c r="T2321" s="20">
        <v>0</v>
      </c>
      <c r="U2321" s="20">
        <v>49783.08</v>
      </c>
      <c r="V2321" s="20">
        <v>9331.09</v>
      </c>
      <c r="W2321" s="20">
        <v>23.07</v>
      </c>
      <c r="X2321" s="20">
        <v>0</v>
      </c>
      <c r="Y2321" s="19">
        <v>2024</v>
      </c>
      <c r="Z2321" s="19">
        <v>4</v>
      </c>
    </row>
    <row r="2322" spans="1:26" x14ac:dyDescent="0.25">
      <c r="A2322" s="19">
        <v>202306</v>
      </c>
      <c r="B2322" s="19">
        <v>2229</v>
      </c>
      <c r="C2322" s="19" t="s">
        <v>189</v>
      </c>
      <c r="F2322" s="19">
        <v>10</v>
      </c>
      <c r="G2322" s="19" t="s">
        <v>173</v>
      </c>
      <c r="H2322" s="19">
        <v>0</v>
      </c>
      <c r="J2322" s="19">
        <v>1</v>
      </c>
      <c r="K2322" s="20" t="s">
        <v>523</v>
      </c>
      <c r="L2322" s="20">
        <v>11260</v>
      </c>
      <c r="M2322" s="20">
        <v>394.1</v>
      </c>
      <c r="N2322" s="20">
        <v>1849922.47</v>
      </c>
      <c r="O2322" s="20">
        <v>426696.62</v>
      </c>
      <c r="P2322" s="20">
        <v>23.07</v>
      </c>
      <c r="Q2322" s="20">
        <v>2276619.09</v>
      </c>
      <c r="R2322" s="20">
        <v>0</v>
      </c>
      <c r="S2322" s="20">
        <v>0</v>
      </c>
      <c r="T2322" s="20">
        <v>0</v>
      </c>
      <c r="U2322" s="20">
        <v>2276619.09</v>
      </c>
      <c r="V2322" s="20">
        <v>426696.62</v>
      </c>
      <c r="W2322" s="20">
        <v>23.07</v>
      </c>
      <c r="X2322" s="20">
        <v>0.1</v>
      </c>
      <c r="Y2322" s="19">
        <v>2023</v>
      </c>
      <c r="Z2322" s="19">
        <v>6</v>
      </c>
    </row>
    <row r="2323" spans="1:26" x14ac:dyDescent="0.25">
      <c r="A2323" s="19">
        <v>202307</v>
      </c>
      <c r="B2323" s="19">
        <v>2229</v>
      </c>
      <c r="C2323" s="19" t="s">
        <v>189</v>
      </c>
      <c r="F2323" s="19">
        <v>10</v>
      </c>
      <c r="G2323" s="19" t="s">
        <v>173</v>
      </c>
      <c r="H2323" s="19">
        <v>0</v>
      </c>
      <c r="J2323" s="19">
        <v>1</v>
      </c>
      <c r="K2323" s="20" t="s">
        <v>523</v>
      </c>
      <c r="L2323" s="20">
        <v>11052</v>
      </c>
      <c r="M2323" s="20">
        <v>386.82</v>
      </c>
      <c r="N2323" s="20">
        <v>1969264.46</v>
      </c>
      <c r="O2323" s="20">
        <v>453680.96</v>
      </c>
      <c r="P2323" s="20">
        <v>23.04</v>
      </c>
      <c r="Q2323" s="20">
        <v>2422945.42</v>
      </c>
      <c r="R2323" s="20">
        <v>0</v>
      </c>
      <c r="S2323" s="20">
        <v>0</v>
      </c>
      <c r="T2323" s="20">
        <v>0</v>
      </c>
      <c r="U2323" s="20">
        <v>2422945.42</v>
      </c>
      <c r="V2323" s="20">
        <v>453680.96</v>
      </c>
      <c r="W2323" s="20">
        <v>23.04</v>
      </c>
      <c r="X2323" s="20">
        <v>0.11</v>
      </c>
      <c r="Y2323" s="19">
        <v>2023</v>
      </c>
      <c r="Z2323" s="19">
        <v>7</v>
      </c>
    </row>
    <row r="2324" spans="1:26" x14ac:dyDescent="0.25">
      <c r="A2324" s="19">
        <v>202308</v>
      </c>
      <c r="B2324" s="19">
        <v>2229</v>
      </c>
      <c r="C2324" s="19" t="s">
        <v>189</v>
      </c>
      <c r="F2324" s="19">
        <v>10</v>
      </c>
      <c r="G2324" s="19" t="s">
        <v>173</v>
      </c>
      <c r="H2324" s="19">
        <v>0</v>
      </c>
      <c r="J2324" s="19">
        <v>1</v>
      </c>
      <c r="K2324" s="20" t="s">
        <v>523</v>
      </c>
      <c r="L2324" s="20">
        <v>11072</v>
      </c>
      <c r="M2324" s="20">
        <v>387.52</v>
      </c>
      <c r="N2324" s="20">
        <v>2126648.09</v>
      </c>
      <c r="O2324" s="20">
        <v>488279.57</v>
      </c>
      <c r="P2324" s="20">
        <v>22.96</v>
      </c>
      <c r="Q2324" s="20">
        <v>2614927.66</v>
      </c>
      <c r="R2324" s="20">
        <v>0</v>
      </c>
      <c r="S2324" s="20">
        <v>0</v>
      </c>
      <c r="T2324" s="20">
        <v>0</v>
      </c>
      <c r="U2324" s="20">
        <v>2614927.66</v>
      </c>
      <c r="V2324" s="20">
        <v>488279.57</v>
      </c>
      <c r="W2324" s="20">
        <v>22.96</v>
      </c>
      <c r="X2324" s="20">
        <v>0.12</v>
      </c>
      <c r="Y2324" s="19">
        <v>2023</v>
      </c>
      <c r="Z2324" s="19">
        <v>8</v>
      </c>
    </row>
    <row r="2325" spans="1:26" x14ac:dyDescent="0.25">
      <c r="A2325" s="19">
        <v>202309</v>
      </c>
      <c r="B2325" s="19">
        <v>2229</v>
      </c>
      <c r="C2325" s="19" t="s">
        <v>189</v>
      </c>
      <c r="F2325" s="19">
        <v>10</v>
      </c>
      <c r="G2325" s="19" t="s">
        <v>173</v>
      </c>
      <c r="H2325" s="19">
        <v>0</v>
      </c>
      <c r="J2325" s="19">
        <v>1</v>
      </c>
      <c r="K2325" s="20" t="s">
        <v>523</v>
      </c>
      <c r="L2325" s="20">
        <v>8120</v>
      </c>
      <c r="M2325" s="20">
        <v>284.2</v>
      </c>
      <c r="N2325" s="20">
        <v>1639640.37</v>
      </c>
      <c r="O2325" s="20">
        <v>377125.93</v>
      </c>
      <c r="P2325" s="20">
        <v>23</v>
      </c>
      <c r="Q2325" s="20">
        <v>2016766.3</v>
      </c>
      <c r="R2325" s="20">
        <v>0</v>
      </c>
      <c r="S2325" s="20">
        <v>0</v>
      </c>
      <c r="T2325" s="20">
        <v>0</v>
      </c>
      <c r="U2325" s="20">
        <v>2016766.3</v>
      </c>
      <c r="V2325" s="20">
        <v>377125.93</v>
      </c>
      <c r="W2325" s="20">
        <v>23</v>
      </c>
      <c r="X2325" s="20">
        <v>0.09</v>
      </c>
      <c r="Y2325" s="19">
        <v>2023</v>
      </c>
      <c r="Z2325" s="19">
        <v>9</v>
      </c>
    </row>
    <row r="2326" spans="1:26" x14ac:dyDescent="0.25">
      <c r="A2326" s="19">
        <v>202310</v>
      </c>
      <c r="B2326" s="19">
        <v>2229</v>
      </c>
      <c r="C2326" s="19" t="s">
        <v>189</v>
      </c>
      <c r="F2326" s="19">
        <v>10</v>
      </c>
      <c r="G2326" s="19" t="s">
        <v>173</v>
      </c>
      <c r="H2326" s="19">
        <v>0</v>
      </c>
      <c r="J2326" s="19">
        <v>1</v>
      </c>
      <c r="K2326" s="20" t="s">
        <v>523</v>
      </c>
      <c r="L2326" s="20">
        <v>9132</v>
      </c>
      <c r="M2326" s="20">
        <v>319.62</v>
      </c>
      <c r="N2326" s="20">
        <v>1974411.26</v>
      </c>
      <c r="O2326" s="20">
        <v>455973.93</v>
      </c>
      <c r="P2326" s="20">
        <v>23.09</v>
      </c>
      <c r="Q2326" s="20">
        <v>2430385.19</v>
      </c>
      <c r="R2326" s="20">
        <v>0</v>
      </c>
      <c r="S2326" s="20">
        <v>0</v>
      </c>
      <c r="T2326" s="20">
        <v>0</v>
      </c>
      <c r="U2326" s="20">
        <v>2430385.19</v>
      </c>
      <c r="V2326" s="20">
        <v>455973.93</v>
      </c>
      <c r="W2326" s="20">
        <v>23.09</v>
      </c>
      <c r="X2326" s="20">
        <v>0.11</v>
      </c>
      <c r="Y2326" s="19">
        <v>2023</v>
      </c>
      <c r="Z2326" s="19">
        <v>10</v>
      </c>
    </row>
    <row r="2327" spans="1:26" x14ac:dyDescent="0.25">
      <c r="A2327" s="19">
        <v>202311</v>
      </c>
      <c r="B2327" s="19">
        <v>2229</v>
      </c>
      <c r="C2327" s="19" t="s">
        <v>189</v>
      </c>
      <c r="F2327" s="19">
        <v>10</v>
      </c>
      <c r="G2327" s="19" t="s">
        <v>173</v>
      </c>
      <c r="H2327" s="19">
        <v>0</v>
      </c>
      <c r="J2327" s="19">
        <v>1</v>
      </c>
      <c r="K2327" s="20" t="s">
        <v>523</v>
      </c>
      <c r="L2327" s="20">
        <v>7785</v>
      </c>
      <c r="M2327" s="20">
        <v>272.47500000000002</v>
      </c>
      <c r="N2327" s="20">
        <v>1872745.73</v>
      </c>
      <c r="O2327" s="20">
        <v>432422.88</v>
      </c>
      <c r="P2327" s="20">
        <v>23.09</v>
      </c>
      <c r="Q2327" s="20">
        <v>2305168.61</v>
      </c>
      <c r="R2327" s="20">
        <v>0</v>
      </c>
      <c r="S2327" s="20">
        <v>0</v>
      </c>
      <c r="T2327" s="20">
        <v>0</v>
      </c>
      <c r="U2327" s="20">
        <v>2305168.61</v>
      </c>
      <c r="V2327" s="20">
        <v>432422.88</v>
      </c>
      <c r="W2327" s="20">
        <v>23.09</v>
      </c>
      <c r="X2327" s="20">
        <v>0.11</v>
      </c>
      <c r="Y2327" s="19">
        <v>2023</v>
      </c>
      <c r="Z2327" s="19">
        <v>11</v>
      </c>
    </row>
    <row r="2328" spans="1:26" x14ac:dyDescent="0.25">
      <c r="A2328" s="19">
        <v>202312</v>
      </c>
      <c r="B2328" s="19">
        <v>2229</v>
      </c>
      <c r="C2328" s="19" t="s">
        <v>189</v>
      </c>
      <c r="F2328" s="19">
        <v>10</v>
      </c>
      <c r="G2328" s="19" t="s">
        <v>173</v>
      </c>
      <c r="H2328" s="19">
        <v>0</v>
      </c>
      <c r="J2328" s="19">
        <v>1</v>
      </c>
      <c r="K2328" s="20" t="s">
        <v>523</v>
      </c>
      <c r="L2328" s="20">
        <v>8100</v>
      </c>
      <c r="M2328" s="20">
        <v>283.5</v>
      </c>
      <c r="N2328" s="20">
        <v>2367509.12</v>
      </c>
      <c r="O2328" s="20">
        <v>544043.11</v>
      </c>
      <c r="P2328" s="20">
        <v>22.98</v>
      </c>
      <c r="Q2328" s="20">
        <v>2911552.23</v>
      </c>
      <c r="R2328" s="20">
        <v>0</v>
      </c>
      <c r="S2328" s="20">
        <v>0</v>
      </c>
      <c r="T2328" s="20">
        <v>0</v>
      </c>
      <c r="U2328" s="20">
        <v>2911552.23</v>
      </c>
      <c r="V2328" s="20">
        <v>544043.11</v>
      </c>
      <c r="W2328" s="20">
        <v>22.98</v>
      </c>
      <c r="X2328" s="20">
        <v>0.13</v>
      </c>
      <c r="Y2328" s="19">
        <v>2023</v>
      </c>
      <c r="Z2328" s="19">
        <v>12</v>
      </c>
    </row>
    <row r="2329" spans="1:26" x14ac:dyDescent="0.25">
      <c r="A2329" s="19">
        <v>202401</v>
      </c>
      <c r="B2329" s="19">
        <v>2229</v>
      </c>
      <c r="C2329" s="19" t="s">
        <v>189</v>
      </c>
      <c r="F2329" s="19">
        <v>10</v>
      </c>
      <c r="G2329" s="19" t="s">
        <v>173</v>
      </c>
      <c r="H2329" s="19">
        <v>0</v>
      </c>
      <c r="J2329" s="19">
        <v>1</v>
      </c>
      <c r="K2329" s="20" t="s">
        <v>523</v>
      </c>
      <c r="L2329" s="20">
        <v>8740</v>
      </c>
      <c r="M2329" s="20">
        <v>305.89999999999998</v>
      </c>
      <c r="N2329" s="20">
        <v>3265506.18</v>
      </c>
      <c r="O2329" s="20">
        <v>753986.03</v>
      </c>
      <c r="P2329" s="20">
        <v>23.09</v>
      </c>
      <c r="Q2329" s="20">
        <v>4019492.21</v>
      </c>
      <c r="R2329" s="20">
        <v>0</v>
      </c>
      <c r="S2329" s="20">
        <v>0</v>
      </c>
      <c r="T2329" s="20">
        <v>0</v>
      </c>
      <c r="U2329" s="20">
        <v>4019492.21</v>
      </c>
      <c r="V2329" s="20">
        <v>753986.03</v>
      </c>
      <c r="W2329" s="20">
        <v>23.09</v>
      </c>
      <c r="X2329" s="20">
        <v>0.18</v>
      </c>
      <c r="Y2329" s="19">
        <v>2024</v>
      </c>
      <c r="Z2329" s="19">
        <v>1</v>
      </c>
    </row>
    <row r="2330" spans="1:26" x14ac:dyDescent="0.25">
      <c r="A2330" s="19">
        <v>202402</v>
      </c>
      <c r="B2330" s="19">
        <v>2229</v>
      </c>
      <c r="C2330" s="19" t="s">
        <v>189</v>
      </c>
      <c r="F2330" s="19">
        <v>10</v>
      </c>
      <c r="G2330" s="19" t="s">
        <v>173</v>
      </c>
      <c r="H2330" s="19">
        <v>0</v>
      </c>
      <c r="J2330" s="19">
        <v>1</v>
      </c>
      <c r="K2330" s="20" t="s">
        <v>523</v>
      </c>
      <c r="L2330" s="20">
        <v>7530</v>
      </c>
      <c r="M2330" s="20">
        <v>263.55</v>
      </c>
      <c r="N2330" s="20">
        <v>3361580.29</v>
      </c>
      <c r="O2330" s="20">
        <v>776711.42</v>
      </c>
      <c r="P2330" s="20">
        <v>23.11</v>
      </c>
      <c r="Q2330" s="20">
        <v>4138291.71</v>
      </c>
      <c r="R2330" s="20">
        <v>0</v>
      </c>
      <c r="S2330" s="20">
        <v>0</v>
      </c>
      <c r="T2330" s="20">
        <v>0</v>
      </c>
      <c r="U2330" s="20">
        <v>4138291.71</v>
      </c>
      <c r="V2330" s="20">
        <v>776711.42</v>
      </c>
      <c r="W2330" s="20">
        <v>23.11</v>
      </c>
      <c r="X2330" s="20">
        <v>0.19</v>
      </c>
      <c r="Y2330" s="19">
        <v>2024</v>
      </c>
      <c r="Z2330" s="19">
        <v>2</v>
      </c>
    </row>
    <row r="2331" spans="1:26" x14ac:dyDescent="0.25">
      <c r="A2331" s="19">
        <v>202403</v>
      </c>
      <c r="B2331" s="19">
        <v>2229</v>
      </c>
      <c r="C2331" s="19" t="s">
        <v>189</v>
      </c>
      <c r="F2331" s="19">
        <v>10</v>
      </c>
      <c r="G2331" s="19" t="s">
        <v>173</v>
      </c>
      <c r="H2331" s="19">
        <v>0</v>
      </c>
      <c r="J2331" s="19">
        <v>1</v>
      </c>
      <c r="K2331" s="20" t="s">
        <v>523</v>
      </c>
      <c r="L2331" s="20">
        <v>9656</v>
      </c>
      <c r="M2331" s="20">
        <v>337.96</v>
      </c>
      <c r="N2331" s="20">
        <v>5131263.6399999997</v>
      </c>
      <c r="O2331" s="20">
        <v>1181405.72</v>
      </c>
      <c r="P2331" s="20">
        <v>23.02</v>
      </c>
      <c r="Q2331" s="20">
        <v>6312669.3600000003</v>
      </c>
      <c r="R2331" s="20">
        <v>0</v>
      </c>
      <c r="S2331" s="20">
        <v>0</v>
      </c>
      <c r="T2331" s="20">
        <v>0</v>
      </c>
      <c r="U2331" s="20">
        <v>6312669.3600000003</v>
      </c>
      <c r="V2331" s="20">
        <v>1181405.72</v>
      </c>
      <c r="W2331" s="20">
        <v>23.02</v>
      </c>
      <c r="X2331" s="20">
        <v>0.28999999999999998</v>
      </c>
      <c r="Y2331" s="19">
        <v>2024</v>
      </c>
      <c r="Z2331" s="19">
        <v>3</v>
      </c>
    </row>
    <row r="2332" spans="1:26" x14ac:dyDescent="0.25">
      <c r="A2332" s="19">
        <v>202404</v>
      </c>
      <c r="B2332" s="19">
        <v>2229</v>
      </c>
      <c r="C2332" s="19" t="s">
        <v>189</v>
      </c>
      <c r="F2332" s="19">
        <v>10</v>
      </c>
      <c r="G2332" s="19" t="s">
        <v>173</v>
      </c>
      <c r="H2332" s="19">
        <v>0</v>
      </c>
      <c r="J2332" s="19">
        <v>1</v>
      </c>
      <c r="K2332" s="20" t="s">
        <v>523</v>
      </c>
      <c r="L2332" s="20">
        <v>2876</v>
      </c>
      <c r="M2332" s="20">
        <v>100.66</v>
      </c>
      <c r="N2332" s="20">
        <v>1590388.92</v>
      </c>
      <c r="O2332" s="20">
        <v>363640.5</v>
      </c>
      <c r="P2332" s="20">
        <v>22.86</v>
      </c>
      <c r="Q2332" s="20">
        <v>1954029.42</v>
      </c>
      <c r="R2332" s="20">
        <v>110761.73</v>
      </c>
      <c r="S2332" s="20">
        <v>0</v>
      </c>
      <c r="T2332" s="20">
        <v>0</v>
      </c>
      <c r="U2332" s="20">
        <v>1843267.69</v>
      </c>
      <c r="V2332" s="20">
        <v>252878.77</v>
      </c>
      <c r="W2332" s="20">
        <v>15.9</v>
      </c>
      <c r="X2332" s="20">
        <v>0.06</v>
      </c>
      <c r="Y2332" s="19">
        <v>2024</v>
      </c>
      <c r="Z2332" s="19">
        <v>4</v>
      </c>
    </row>
    <row r="2333" spans="1:26" x14ac:dyDescent="0.25">
      <c r="A2333" s="19">
        <v>202306</v>
      </c>
      <c r="B2333" s="19">
        <v>4687</v>
      </c>
      <c r="C2333" s="19" t="s">
        <v>343</v>
      </c>
      <c r="F2333" s="19">
        <v>10</v>
      </c>
      <c r="G2333" s="19" t="s">
        <v>173</v>
      </c>
      <c r="H2333" s="19">
        <v>0</v>
      </c>
      <c r="J2333" s="19">
        <v>1</v>
      </c>
      <c r="K2333" s="20" t="s">
        <v>523</v>
      </c>
      <c r="L2333" s="20">
        <v>65</v>
      </c>
      <c r="M2333" s="20">
        <v>21.63</v>
      </c>
      <c r="N2333" s="20">
        <v>61834.99</v>
      </c>
      <c r="O2333" s="20">
        <v>14305.57</v>
      </c>
      <c r="P2333" s="20">
        <v>23.14</v>
      </c>
      <c r="Q2333" s="20">
        <v>76140.56</v>
      </c>
      <c r="R2333" s="20">
        <v>0</v>
      </c>
      <c r="S2333" s="20">
        <v>0</v>
      </c>
      <c r="T2333" s="20">
        <v>0</v>
      </c>
      <c r="U2333" s="20">
        <v>76140.56</v>
      </c>
      <c r="V2333" s="20">
        <v>14305.57</v>
      </c>
      <c r="W2333" s="20">
        <v>23.14</v>
      </c>
      <c r="X2333" s="20">
        <v>0</v>
      </c>
      <c r="Y2333" s="19">
        <v>2023</v>
      </c>
      <c r="Z2333" s="19">
        <v>6</v>
      </c>
    </row>
    <row r="2334" spans="1:26" x14ac:dyDescent="0.25">
      <c r="A2334" s="19">
        <v>202307</v>
      </c>
      <c r="B2334" s="19">
        <v>4687</v>
      </c>
      <c r="C2334" s="19" t="s">
        <v>343</v>
      </c>
      <c r="F2334" s="19">
        <v>10</v>
      </c>
      <c r="G2334" s="19" t="s">
        <v>173</v>
      </c>
      <c r="H2334" s="19">
        <v>0</v>
      </c>
      <c r="J2334" s="19">
        <v>1</v>
      </c>
      <c r="K2334" s="20" t="s">
        <v>523</v>
      </c>
      <c r="L2334" s="20">
        <v>38</v>
      </c>
      <c r="M2334" s="20">
        <v>12.43</v>
      </c>
      <c r="N2334" s="20">
        <v>39671.89</v>
      </c>
      <c r="O2334" s="20">
        <v>8863.93</v>
      </c>
      <c r="P2334" s="20">
        <v>22.34</v>
      </c>
      <c r="Q2334" s="20">
        <v>48535.82</v>
      </c>
      <c r="R2334" s="20">
        <v>0</v>
      </c>
      <c r="S2334" s="20">
        <v>0</v>
      </c>
      <c r="T2334" s="20">
        <v>0</v>
      </c>
      <c r="U2334" s="20">
        <v>48535.8</v>
      </c>
      <c r="V2334" s="20">
        <v>8863.93</v>
      </c>
      <c r="W2334" s="20">
        <v>22.34</v>
      </c>
      <c r="X2334" s="20">
        <v>0</v>
      </c>
      <c r="Y2334" s="19">
        <v>2023</v>
      </c>
      <c r="Z2334" s="19">
        <v>7</v>
      </c>
    </row>
    <row r="2335" spans="1:26" x14ac:dyDescent="0.25">
      <c r="A2335" s="19">
        <v>202308</v>
      </c>
      <c r="B2335" s="19">
        <v>4687</v>
      </c>
      <c r="C2335" s="19" t="s">
        <v>343</v>
      </c>
      <c r="F2335" s="19">
        <v>10</v>
      </c>
      <c r="G2335" s="19" t="s">
        <v>173</v>
      </c>
      <c r="H2335" s="19">
        <v>0</v>
      </c>
      <c r="J2335" s="19">
        <v>1</v>
      </c>
      <c r="K2335" s="20" t="s">
        <v>523</v>
      </c>
      <c r="L2335" s="20">
        <v>63</v>
      </c>
      <c r="M2335" s="20">
        <v>20.170000000000002</v>
      </c>
      <c r="N2335" s="20">
        <v>68725.38</v>
      </c>
      <c r="O2335" s="20">
        <v>15436.36</v>
      </c>
      <c r="P2335" s="20">
        <v>22.46</v>
      </c>
      <c r="Q2335" s="20">
        <v>84161.74</v>
      </c>
      <c r="R2335" s="20">
        <v>0</v>
      </c>
      <c r="S2335" s="20">
        <v>0</v>
      </c>
      <c r="T2335" s="20">
        <v>0</v>
      </c>
      <c r="U2335" s="20">
        <v>84161.72</v>
      </c>
      <c r="V2335" s="20">
        <v>15436.36</v>
      </c>
      <c r="W2335" s="20">
        <v>22.46</v>
      </c>
      <c r="X2335" s="20">
        <v>0</v>
      </c>
      <c r="Y2335" s="19">
        <v>2023</v>
      </c>
      <c r="Z2335" s="19">
        <v>8</v>
      </c>
    </row>
    <row r="2336" spans="1:26" x14ac:dyDescent="0.25">
      <c r="A2336" s="19">
        <v>202309</v>
      </c>
      <c r="B2336" s="19">
        <v>4687</v>
      </c>
      <c r="C2336" s="19" t="s">
        <v>343</v>
      </c>
      <c r="F2336" s="19">
        <v>10</v>
      </c>
      <c r="G2336" s="19" t="s">
        <v>173</v>
      </c>
      <c r="H2336" s="19">
        <v>0</v>
      </c>
      <c r="J2336" s="19">
        <v>1</v>
      </c>
      <c r="K2336" s="20" t="s">
        <v>523</v>
      </c>
      <c r="L2336" s="20">
        <v>48</v>
      </c>
      <c r="M2336" s="20">
        <v>15.65</v>
      </c>
      <c r="N2336" s="20">
        <v>57167.11</v>
      </c>
      <c r="O2336" s="20">
        <v>13059.11</v>
      </c>
      <c r="P2336" s="20">
        <v>22.84</v>
      </c>
      <c r="Q2336" s="20">
        <v>70226.22</v>
      </c>
      <c r="R2336" s="20">
        <v>0</v>
      </c>
      <c r="S2336" s="20">
        <v>0</v>
      </c>
      <c r="T2336" s="20">
        <v>0</v>
      </c>
      <c r="U2336" s="20">
        <v>70226.16</v>
      </c>
      <c r="V2336" s="20">
        <v>13059.11</v>
      </c>
      <c r="W2336" s="20">
        <v>22.84</v>
      </c>
      <c r="X2336" s="20">
        <v>0</v>
      </c>
      <c r="Y2336" s="19">
        <v>2023</v>
      </c>
      <c r="Z2336" s="19">
        <v>9</v>
      </c>
    </row>
    <row r="2337" spans="1:26" x14ac:dyDescent="0.25">
      <c r="A2337" s="19">
        <v>202310</v>
      </c>
      <c r="B2337" s="19">
        <v>4687</v>
      </c>
      <c r="C2337" s="19" t="s">
        <v>343</v>
      </c>
      <c r="F2337" s="19">
        <v>10</v>
      </c>
      <c r="G2337" s="19" t="s">
        <v>173</v>
      </c>
      <c r="H2337" s="19">
        <v>0</v>
      </c>
      <c r="J2337" s="19">
        <v>1</v>
      </c>
      <c r="K2337" s="20" t="s">
        <v>523</v>
      </c>
      <c r="L2337" s="20">
        <v>76</v>
      </c>
      <c r="M2337" s="20">
        <v>24.6</v>
      </c>
      <c r="N2337" s="20">
        <v>93627.02</v>
      </c>
      <c r="O2337" s="20">
        <v>22157.599999999999</v>
      </c>
      <c r="P2337" s="20">
        <v>23.67</v>
      </c>
      <c r="Q2337" s="20">
        <v>115784.62</v>
      </c>
      <c r="R2337" s="20">
        <v>0</v>
      </c>
      <c r="S2337" s="20">
        <v>0</v>
      </c>
      <c r="T2337" s="20">
        <v>0</v>
      </c>
      <c r="U2337" s="20">
        <v>115784.57</v>
      </c>
      <c r="V2337" s="20">
        <v>22157.599999999999</v>
      </c>
      <c r="W2337" s="20">
        <v>23.67</v>
      </c>
      <c r="X2337" s="20">
        <v>0.01</v>
      </c>
      <c r="Y2337" s="19">
        <v>2023</v>
      </c>
      <c r="Z2337" s="19">
        <v>10</v>
      </c>
    </row>
    <row r="2338" spans="1:26" x14ac:dyDescent="0.25">
      <c r="A2338" s="19">
        <v>202311</v>
      </c>
      <c r="B2338" s="19">
        <v>4687</v>
      </c>
      <c r="C2338" s="19" t="s">
        <v>343</v>
      </c>
      <c r="F2338" s="19">
        <v>10</v>
      </c>
      <c r="G2338" s="19" t="s">
        <v>173</v>
      </c>
      <c r="H2338" s="19">
        <v>0</v>
      </c>
      <c r="J2338" s="19">
        <v>1</v>
      </c>
      <c r="K2338" s="20" t="s">
        <v>523</v>
      </c>
      <c r="L2338" s="20">
        <v>110</v>
      </c>
      <c r="M2338" s="20">
        <v>36.78</v>
      </c>
      <c r="N2338" s="20">
        <v>160255.04000000001</v>
      </c>
      <c r="O2338" s="20">
        <v>37894.6</v>
      </c>
      <c r="P2338" s="20">
        <v>23.65</v>
      </c>
      <c r="Q2338" s="20">
        <v>198149.64</v>
      </c>
      <c r="R2338" s="20">
        <v>0</v>
      </c>
      <c r="S2338" s="20">
        <v>0</v>
      </c>
      <c r="T2338" s="20">
        <v>0</v>
      </c>
      <c r="U2338" s="20">
        <v>198149.67</v>
      </c>
      <c r="V2338" s="20">
        <v>37894.6</v>
      </c>
      <c r="W2338" s="20">
        <v>23.65</v>
      </c>
      <c r="X2338" s="20">
        <v>0.01</v>
      </c>
      <c r="Y2338" s="19">
        <v>2023</v>
      </c>
      <c r="Z2338" s="19">
        <v>11</v>
      </c>
    </row>
    <row r="2339" spans="1:26" x14ac:dyDescent="0.25">
      <c r="A2339" s="19">
        <v>202312</v>
      </c>
      <c r="B2339" s="19">
        <v>4687</v>
      </c>
      <c r="C2339" s="19" t="s">
        <v>343</v>
      </c>
      <c r="F2339" s="19">
        <v>10</v>
      </c>
      <c r="G2339" s="19" t="s">
        <v>173</v>
      </c>
      <c r="H2339" s="19">
        <v>0</v>
      </c>
      <c r="J2339" s="19">
        <v>1</v>
      </c>
      <c r="K2339" s="20" t="s">
        <v>523</v>
      </c>
      <c r="L2339" s="20">
        <v>93</v>
      </c>
      <c r="M2339" s="20">
        <v>30.97</v>
      </c>
      <c r="N2339" s="20">
        <v>161769.39000000001</v>
      </c>
      <c r="O2339" s="20">
        <v>38776.910000000003</v>
      </c>
      <c r="P2339" s="20">
        <v>23.97</v>
      </c>
      <c r="Q2339" s="20">
        <v>200546.3</v>
      </c>
      <c r="R2339" s="20">
        <v>0</v>
      </c>
      <c r="S2339" s="20">
        <v>0</v>
      </c>
      <c r="T2339" s="20">
        <v>0</v>
      </c>
      <c r="U2339" s="20">
        <v>200546.37</v>
      </c>
      <c r="V2339" s="20">
        <v>38776.910000000003</v>
      </c>
      <c r="W2339" s="20">
        <v>23.97</v>
      </c>
      <c r="X2339" s="20">
        <v>0.01</v>
      </c>
      <c r="Y2339" s="19">
        <v>2023</v>
      </c>
      <c r="Z2339" s="19">
        <v>12</v>
      </c>
    </row>
    <row r="2340" spans="1:26" x14ac:dyDescent="0.25">
      <c r="A2340" s="19">
        <v>202401</v>
      </c>
      <c r="B2340" s="19">
        <v>4687</v>
      </c>
      <c r="C2340" s="19" t="s">
        <v>343</v>
      </c>
      <c r="F2340" s="19">
        <v>10</v>
      </c>
      <c r="G2340" s="19" t="s">
        <v>173</v>
      </c>
      <c r="H2340" s="19">
        <v>0</v>
      </c>
      <c r="J2340" s="19">
        <v>1</v>
      </c>
      <c r="K2340" s="20" t="s">
        <v>523</v>
      </c>
      <c r="L2340" s="20">
        <v>71</v>
      </c>
      <c r="M2340" s="20">
        <v>21.36</v>
      </c>
      <c r="N2340" s="20">
        <v>142491.19</v>
      </c>
      <c r="O2340" s="20">
        <v>33441.599999999999</v>
      </c>
      <c r="P2340" s="20">
        <v>23.47</v>
      </c>
      <c r="Q2340" s="20">
        <v>175932.79</v>
      </c>
      <c r="R2340" s="20">
        <v>0</v>
      </c>
      <c r="S2340" s="20">
        <v>0</v>
      </c>
      <c r="T2340" s="20">
        <v>0</v>
      </c>
      <c r="U2340" s="20">
        <v>175932.76</v>
      </c>
      <c r="V2340" s="20">
        <v>33441.599999999999</v>
      </c>
      <c r="W2340" s="20">
        <v>23.47</v>
      </c>
      <c r="X2340" s="20">
        <v>0.01</v>
      </c>
      <c r="Y2340" s="19">
        <v>2024</v>
      </c>
      <c r="Z2340" s="19">
        <v>1</v>
      </c>
    </row>
    <row r="2341" spans="1:26" x14ac:dyDescent="0.25">
      <c r="A2341" s="19">
        <v>202402</v>
      </c>
      <c r="B2341" s="19">
        <v>4687</v>
      </c>
      <c r="C2341" s="19" t="s">
        <v>343</v>
      </c>
      <c r="F2341" s="19">
        <v>10</v>
      </c>
      <c r="G2341" s="19" t="s">
        <v>173</v>
      </c>
      <c r="H2341" s="19">
        <v>0</v>
      </c>
      <c r="J2341" s="19">
        <v>1</v>
      </c>
      <c r="K2341" s="20" t="s">
        <v>523</v>
      </c>
      <c r="L2341" s="20">
        <v>57</v>
      </c>
      <c r="M2341" s="20">
        <v>18.54</v>
      </c>
      <c r="N2341" s="20">
        <v>150502.07</v>
      </c>
      <c r="O2341" s="20">
        <v>35835.11</v>
      </c>
      <c r="P2341" s="20">
        <v>23.81</v>
      </c>
      <c r="Q2341" s="20">
        <v>186337.18</v>
      </c>
      <c r="R2341" s="20">
        <v>0</v>
      </c>
      <c r="S2341" s="20">
        <v>0</v>
      </c>
      <c r="T2341" s="20">
        <v>0</v>
      </c>
      <c r="U2341" s="20">
        <v>186337.17</v>
      </c>
      <c r="V2341" s="20">
        <v>35835.11</v>
      </c>
      <c r="W2341" s="20">
        <v>23.81</v>
      </c>
      <c r="X2341" s="20">
        <v>0.01</v>
      </c>
      <c r="Y2341" s="19">
        <v>2024</v>
      </c>
      <c r="Z2341" s="19">
        <v>2</v>
      </c>
    </row>
    <row r="2342" spans="1:26" x14ac:dyDescent="0.25">
      <c r="A2342" s="19">
        <v>202403</v>
      </c>
      <c r="B2342" s="19">
        <v>4687</v>
      </c>
      <c r="C2342" s="19" t="s">
        <v>343</v>
      </c>
      <c r="F2342" s="19">
        <v>10</v>
      </c>
      <c r="G2342" s="19" t="s">
        <v>173</v>
      </c>
      <c r="H2342" s="19">
        <v>0</v>
      </c>
      <c r="J2342" s="19">
        <v>1</v>
      </c>
      <c r="K2342" s="20" t="s">
        <v>523</v>
      </c>
      <c r="L2342" s="20">
        <v>59</v>
      </c>
      <c r="M2342" s="20">
        <v>19.11</v>
      </c>
      <c r="N2342" s="20">
        <v>182838.54</v>
      </c>
      <c r="O2342" s="20">
        <v>43262.19</v>
      </c>
      <c r="P2342" s="20">
        <v>23.66</v>
      </c>
      <c r="Q2342" s="20">
        <v>226100.73</v>
      </c>
      <c r="R2342" s="20">
        <v>0</v>
      </c>
      <c r="S2342" s="20">
        <v>0</v>
      </c>
      <c r="T2342" s="20">
        <v>0</v>
      </c>
      <c r="U2342" s="20">
        <v>226100.7</v>
      </c>
      <c r="V2342" s="20">
        <v>43262.19</v>
      </c>
      <c r="W2342" s="20">
        <v>23.66</v>
      </c>
      <c r="X2342" s="20">
        <v>0.01</v>
      </c>
      <c r="Y2342" s="19">
        <v>2024</v>
      </c>
      <c r="Z2342" s="19">
        <v>3</v>
      </c>
    </row>
    <row r="2343" spans="1:26" x14ac:dyDescent="0.25">
      <c r="A2343" s="19">
        <v>202404</v>
      </c>
      <c r="B2343" s="19">
        <v>4687</v>
      </c>
      <c r="C2343" s="19" t="s">
        <v>343</v>
      </c>
      <c r="F2343" s="19">
        <v>10</v>
      </c>
      <c r="G2343" s="19" t="s">
        <v>173</v>
      </c>
      <c r="H2343" s="19">
        <v>0</v>
      </c>
      <c r="J2343" s="19">
        <v>1</v>
      </c>
      <c r="K2343" s="20" t="s">
        <v>523</v>
      </c>
      <c r="L2343" s="20">
        <v>11</v>
      </c>
      <c r="M2343" s="20">
        <v>3.78</v>
      </c>
      <c r="N2343" s="20">
        <v>37902.400000000001</v>
      </c>
      <c r="O2343" s="20">
        <v>8853.82</v>
      </c>
      <c r="P2343" s="20">
        <v>23.36</v>
      </c>
      <c r="Q2343" s="20">
        <v>46756.22</v>
      </c>
      <c r="R2343" s="20">
        <v>0</v>
      </c>
      <c r="S2343" s="20">
        <v>0</v>
      </c>
      <c r="T2343" s="20">
        <v>0</v>
      </c>
      <c r="U2343" s="20">
        <v>46756.22</v>
      </c>
      <c r="V2343" s="20">
        <v>8853.82</v>
      </c>
      <c r="W2343" s="20">
        <v>23.36</v>
      </c>
      <c r="X2343" s="20">
        <v>0</v>
      </c>
      <c r="Y2343" s="19">
        <v>2024</v>
      </c>
      <c r="Z2343" s="19">
        <v>4</v>
      </c>
    </row>
    <row r="2344" spans="1:26" x14ac:dyDescent="0.25">
      <c r="A2344" s="19">
        <v>202306</v>
      </c>
      <c r="B2344" s="19">
        <v>4688</v>
      </c>
      <c r="C2344" s="19" t="s">
        <v>344</v>
      </c>
      <c r="F2344" s="19">
        <v>10</v>
      </c>
      <c r="G2344" s="19" t="s">
        <v>173</v>
      </c>
      <c r="H2344" s="19">
        <v>0</v>
      </c>
      <c r="J2344" s="19">
        <v>1</v>
      </c>
      <c r="K2344" s="20" t="s">
        <v>523</v>
      </c>
      <c r="L2344" s="20">
        <v>49</v>
      </c>
      <c r="M2344" s="20">
        <v>16.989999999999998</v>
      </c>
      <c r="N2344" s="20">
        <v>40545.980000000003</v>
      </c>
      <c r="O2344" s="20">
        <v>9441</v>
      </c>
      <c r="P2344" s="20">
        <v>23.28</v>
      </c>
      <c r="Q2344" s="20">
        <v>49986.98</v>
      </c>
      <c r="R2344" s="20">
        <v>0</v>
      </c>
      <c r="S2344" s="20">
        <v>0</v>
      </c>
      <c r="T2344" s="20">
        <v>0</v>
      </c>
      <c r="U2344" s="20">
        <v>49986.99</v>
      </c>
      <c r="V2344" s="20">
        <v>9441</v>
      </c>
      <c r="W2344" s="20">
        <v>23.28</v>
      </c>
      <c r="X2344" s="20">
        <v>0</v>
      </c>
      <c r="Y2344" s="19">
        <v>2023</v>
      </c>
      <c r="Z2344" s="19">
        <v>6</v>
      </c>
    </row>
    <row r="2345" spans="1:26" x14ac:dyDescent="0.25">
      <c r="A2345" s="19">
        <v>202307</v>
      </c>
      <c r="B2345" s="19">
        <v>4688</v>
      </c>
      <c r="C2345" s="19" t="s">
        <v>344</v>
      </c>
      <c r="F2345" s="19">
        <v>10</v>
      </c>
      <c r="G2345" s="19" t="s">
        <v>173</v>
      </c>
      <c r="H2345" s="19">
        <v>0</v>
      </c>
      <c r="J2345" s="19">
        <v>1</v>
      </c>
      <c r="K2345" s="20" t="s">
        <v>523</v>
      </c>
      <c r="L2345" s="20">
        <v>55</v>
      </c>
      <c r="M2345" s="20">
        <v>18.760000000000002</v>
      </c>
      <c r="N2345" s="20">
        <v>50496.47</v>
      </c>
      <c r="O2345" s="20">
        <v>11926.17</v>
      </c>
      <c r="P2345" s="20">
        <v>23.62</v>
      </c>
      <c r="Q2345" s="20">
        <v>62422.64</v>
      </c>
      <c r="R2345" s="20">
        <v>0</v>
      </c>
      <c r="S2345" s="20">
        <v>0</v>
      </c>
      <c r="T2345" s="20">
        <v>0</v>
      </c>
      <c r="U2345" s="20">
        <v>62422.64</v>
      </c>
      <c r="V2345" s="20">
        <v>11926.17</v>
      </c>
      <c r="W2345" s="20">
        <v>23.62</v>
      </c>
      <c r="X2345" s="20">
        <v>0</v>
      </c>
      <c r="Y2345" s="19">
        <v>2023</v>
      </c>
      <c r="Z2345" s="19">
        <v>7</v>
      </c>
    </row>
    <row r="2346" spans="1:26" x14ac:dyDescent="0.25">
      <c r="A2346" s="19">
        <v>202308</v>
      </c>
      <c r="B2346" s="19">
        <v>4688</v>
      </c>
      <c r="C2346" s="19" t="s">
        <v>344</v>
      </c>
      <c r="F2346" s="19">
        <v>10</v>
      </c>
      <c r="G2346" s="19" t="s">
        <v>173</v>
      </c>
      <c r="H2346" s="19">
        <v>0</v>
      </c>
      <c r="J2346" s="19">
        <v>1</v>
      </c>
      <c r="K2346" s="20" t="s">
        <v>523</v>
      </c>
      <c r="L2346" s="20">
        <v>28</v>
      </c>
      <c r="M2346" s="20">
        <v>9.36</v>
      </c>
      <c r="N2346" s="20">
        <v>27305.18</v>
      </c>
      <c r="O2346" s="20">
        <v>6076.72</v>
      </c>
      <c r="P2346" s="20">
        <v>22.25</v>
      </c>
      <c r="Q2346" s="20">
        <v>33381.9</v>
      </c>
      <c r="R2346" s="20">
        <v>0</v>
      </c>
      <c r="S2346" s="20">
        <v>0</v>
      </c>
      <c r="T2346" s="20">
        <v>0</v>
      </c>
      <c r="U2346" s="20">
        <v>33381.870000000003</v>
      </c>
      <c r="V2346" s="20">
        <v>6076.72</v>
      </c>
      <c r="W2346" s="20">
        <v>22.25</v>
      </c>
      <c r="X2346" s="20">
        <v>0</v>
      </c>
      <c r="Y2346" s="19">
        <v>2023</v>
      </c>
      <c r="Z2346" s="19">
        <v>8</v>
      </c>
    </row>
    <row r="2347" spans="1:26" x14ac:dyDescent="0.25">
      <c r="A2347" s="19">
        <v>202309</v>
      </c>
      <c r="B2347" s="19">
        <v>4688</v>
      </c>
      <c r="C2347" s="19" t="s">
        <v>344</v>
      </c>
      <c r="F2347" s="19">
        <v>10</v>
      </c>
      <c r="G2347" s="19" t="s">
        <v>173</v>
      </c>
      <c r="H2347" s="19">
        <v>0</v>
      </c>
      <c r="J2347" s="19">
        <v>1</v>
      </c>
      <c r="K2347" s="20" t="s">
        <v>523</v>
      </c>
      <c r="L2347" s="20">
        <v>61</v>
      </c>
      <c r="M2347" s="20">
        <v>21.16</v>
      </c>
      <c r="N2347" s="20">
        <v>65593.17</v>
      </c>
      <c r="O2347" s="20">
        <v>15502.29</v>
      </c>
      <c r="P2347" s="20">
        <v>23.63</v>
      </c>
      <c r="Q2347" s="20">
        <v>81095.460000000006</v>
      </c>
      <c r="R2347" s="20">
        <v>0</v>
      </c>
      <c r="S2347" s="20">
        <v>0</v>
      </c>
      <c r="T2347" s="20">
        <v>0</v>
      </c>
      <c r="U2347" s="20">
        <v>81095.520000000004</v>
      </c>
      <c r="V2347" s="20">
        <v>15502.29</v>
      </c>
      <c r="W2347" s="20">
        <v>23.63</v>
      </c>
      <c r="X2347" s="20">
        <v>0</v>
      </c>
      <c r="Y2347" s="19">
        <v>2023</v>
      </c>
      <c r="Z2347" s="19">
        <v>9</v>
      </c>
    </row>
    <row r="2348" spans="1:26" x14ac:dyDescent="0.25">
      <c r="A2348" s="19">
        <v>202310</v>
      </c>
      <c r="B2348" s="19">
        <v>4688</v>
      </c>
      <c r="C2348" s="19" t="s">
        <v>344</v>
      </c>
      <c r="F2348" s="19">
        <v>10</v>
      </c>
      <c r="G2348" s="19" t="s">
        <v>173</v>
      </c>
      <c r="H2348" s="19">
        <v>0</v>
      </c>
      <c r="J2348" s="19">
        <v>1</v>
      </c>
      <c r="K2348" s="20" t="s">
        <v>523</v>
      </c>
      <c r="L2348" s="20">
        <v>46</v>
      </c>
      <c r="M2348" s="20">
        <v>16.440000000000001</v>
      </c>
      <c r="N2348" s="20">
        <v>52490.26</v>
      </c>
      <c r="O2348" s="20">
        <v>12222.84</v>
      </c>
      <c r="P2348" s="20">
        <v>23.29</v>
      </c>
      <c r="Q2348" s="20">
        <v>64713.1</v>
      </c>
      <c r="R2348" s="20">
        <v>0</v>
      </c>
      <c r="S2348" s="20">
        <v>0</v>
      </c>
      <c r="T2348" s="20">
        <v>0</v>
      </c>
      <c r="U2348" s="20">
        <v>64713.15</v>
      </c>
      <c r="V2348" s="20">
        <v>12222.84</v>
      </c>
      <c r="W2348" s="20">
        <v>23.29</v>
      </c>
      <c r="X2348" s="20">
        <v>0</v>
      </c>
      <c r="Y2348" s="19">
        <v>2023</v>
      </c>
      <c r="Z2348" s="19">
        <v>10</v>
      </c>
    </row>
    <row r="2349" spans="1:26" x14ac:dyDescent="0.25">
      <c r="A2349" s="19">
        <v>202311</v>
      </c>
      <c r="B2349" s="19">
        <v>4688</v>
      </c>
      <c r="C2349" s="19" t="s">
        <v>344</v>
      </c>
      <c r="F2349" s="19">
        <v>10</v>
      </c>
      <c r="G2349" s="19" t="s">
        <v>173</v>
      </c>
      <c r="H2349" s="19">
        <v>0</v>
      </c>
      <c r="J2349" s="19">
        <v>1</v>
      </c>
      <c r="K2349" s="20" t="s">
        <v>523</v>
      </c>
      <c r="L2349" s="20">
        <v>106</v>
      </c>
      <c r="M2349" s="20">
        <v>36.159999999999997</v>
      </c>
      <c r="N2349" s="20">
        <v>133655.89000000001</v>
      </c>
      <c r="O2349" s="20">
        <v>31968.49</v>
      </c>
      <c r="P2349" s="20">
        <v>23.92</v>
      </c>
      <c r="Q2349" s="20">
        <v>165624.38</v>
      </c>
      <c r="R2349" s="20">
        <v>0</v>
      </c>
      <c r="S2349" s="20">
        <v>0</v>
      </c>
      <c r="T2349" s="20">
        <v>0</v>
      </c>
      <c r="U2349" s="20">
        <v>165624.42000000001</v>
      </c>
      <c r="V2349" s="20">
        <v>31968.49</v>
      </c>
      <c r="W2349" s="20">
        <v>23.92</v>
      </c>
      <c r="X2349" s="20">
        <v>0.01</v>
      </c>
      <c r="Y2349" s="19">
        <v>2023</v>
      </c>
      <c r="Z2349" s="19">
        <v>11</v>
      </c>
    </row>
    <row r="2350" spans="1:26" x14ac:dyDescent="0.25">
      <c r="A2350" s="19">
        <v>202312</v>
      </c>
      <c r="B2350" s="19">
        <v>4688</v>
      </c>
      <c r="C2350" s="19" t="s">
        <v>344</v>
      </c>
      <c r="F2350" s="19">
        <v>10</v>
      </c>
      <c r="G2350" s="19" t="s">
        <v>173</v>
      </c>
      <c r="H2350" s="19">
        <v>0</v>
      </c>
      <c r="J2350" s="19">
        <v>1</v>
      </c>
      <c r="K2350" s="20" t="s">
        <v>523</v>
      </c>
      <c r="L2350" s="20">
        <v>91</v>
      </c>
      <c r="M2350" s="20">
        <v>31.78</v>
      </c>
      <c r="N2350" s="20">
        <v>139424.1</v>
      </c>
      <c r="O2350" s="20">
        <v>33036.080000000002</v>
      </c>
      <c r="P2350" s="20">
        <v>23.69</v>
      </c>
      <c r="Q2350" s="20">
        <v>172460.18</v>
      </c>
      <c r="R2350" s="20">
        <v>0</v>
      </c>
      <c r="S2350" s="20">
        <v>0</v>
      </c>
      <c r="T2350" s="20">
        <v>0</v>
      </c>
      <c r="U2350" s="20">
        <v>172460.23</v>
      </c>
      <c r="V2350" s="20">
        <v>33036.080000000002</v>
      </c>
      <c r="W2350" s="20">
        <v>23.69</v>
      </c>
      <c r="X2350" s="20">
        <v>0.01</v>
      </c>
      <c r="Y2350" s="19">
        <v>2023</v>
      </c>
      <c r="Z2350" s="19">
        <v>12</v>
      </c>
    </row>
    <row r="2351" spans="1:26" x14ac:dyDescent="0.25">
      <c r="A2351" s="19">
        <v>202401</v>
      </c>
      <c r="B2351" s="19">
        <v>4688</v>
      </c>
      <c r="C2351" s="19" t="s">
        <v>344</v>
      </c>
      <c r="F2351" s="19">
        <v>10</v>
      </c>
      <c r="G2351" s="19" t="s">
        <v>173</v>
      </c>
      <c r="H2351" s="19">
        <v>0</v>
      </c>
      <c r="J2351" s="19">
        <v>1</v>
      </c>
      <c r="K2351" s="20" t="s">
        <v>523</v>
      </c>
      <c r="L2351" s="20">
        <v>117</v>
      </c>
      <c r="M2351" s="20">
        <v>39.94</v>
      </c>
      <c r="N2351" s="20">
        <v>217507.03</v>
      </c>
      <c r="O2351" s="20">
        <v>51983.28</v>
      </c>
      <c r="P2351" s="20">
        <v>23.9</v>
      </c>
      <c r="Q2351" s="20">
        <v>269490.31</v>
      </c>
      <c r="R2351" s="20">
        <v>0</v>
      </c>
      <c r="S2351" s="20">
        <v>0</v>
      </c>
      <c r="T2351" s="20">
        <v>0</v>
      </c>
      <c r="U2351" s="20">
        <v>269490.34999999998</v>
      </c>
      <c r="V2351" s="20">
        <v>51983.28</v>
      </c>
      <c r="W2351" s="20">
        <v>23.9</v>
      </c>
      <c r="X2351" s="20">
        <v>0.01</v>
      </c>
      <c r="Y2351" s="19">
        <v>2024</v>
      </c>
      <c r="Z2351" s="19">
        <v>1</v>
      </c>
    </row>
    <row r="2352" spans="1:26" x14ac:dyDescent="0.25">
      <c r="A2352" s="19">
        <v>202402</v>
      </c>
      <c r="B2352" s="19">
        <v>4688</v>
      </c>
      <c r="C2352" s="19" t="s">
        <v>344</v>
      </c>
      <c r="F2352" s="19">
        <v>10</v>
      </c>
      <c r="G2352" s="19" t="s">
        <v>173</v>
      </c>
      <c r="H2352" s="19">
        <v>0</v>
      </c>
      <c r="J2352" s="19">
        <v>1</v>
      </c>
      <c r="K2352" s="20" t="s">
        <v>523</v>
      </c>
      <c r="L2352" s="20">
        <v>71</v>
      </c>
      <c r="M2352" s="20">
        <v>23.73</v>
      </c>
      <c r="N2352" s="20">
        <v>156200.56</v>
      </c>
      <c r="O2352" s="20">
        <v>36954.480000000003</v>
      </c>
      <c r="P2352" s="20">
        <v>23.66</v>
      </c>
      <c r="Q2352" s="20">
        <v>193155.04</v>
      </c>
      <c r="R2352" s="20">
        <v>0</v>
      </c>
      <c r="S2352" s="20">
        <v>0</v>
      </c>
      <c r="T2352" s="20">
        <v>0</v>
      </c>
      <c r="U2352" s="20">
        <v>193155.09</v>
      </c>
      <c r="V2352" s="20">
        <v>36954.480000000003</v>
      </c>
      <c r="W2352" s="20">
        <v>23.66</v>
      </c>
      <c r="X2352" s="20">
        <v>0.01</v>
      </c>
      <c r="Y2352" s="19">
        <v>2024</v>
      </c>
      <c r="Z2352" s="19">
        <v>2</v>
      </c>
    </row>
    <row r="2353" spans="1:26" x14ac:dyDescent="0.25">
      <c r="A2353" s="19">
        <v>202403</v>
      </c>
      <c r="B2353" s="19">
        <v>4688</v>
      </c>
      <c r="C2353" s="19" t="s">
        <v>344</v>
      </c>
      <c r="F2353" s="19">
        <v>10</v>
      </c>
      <c r="G2353" s="19" t="s">
        <v>173</v>
      </c>
      <c r="H2353" s="19">
        <v>0</v>
      </c>
      <c r="J2353" s="19">
        <v>1</v>
      </c>
      <c r="K2353" s="20" t="s">
        <v>523</v>
      </c>
      <c r="L2353" s="20">
        <v>102</v>
      </c>
      <c r="M2353" s="20">
        <v>35.85</v>
      </c>
      <c r="N2353" s="20">
        <v>289107.67</v>
      </c>
      <c r="O2353" s="20">
        <v>69759.17</v>
      </c>
      <c r="P2353" s="20">
        <v>24.13</v>
      </c>
      <c r="Q2353" s="20">
        <v>358866.84</v>
      </c>
      <c r="R2353" s="20">
        <v>0</v>
      </c>
      <c r="S2353" s="20">
        <v>0</v>
      </c>
      <c r="T2353" s="20">
        <v>0</v>
      </c>
      <c r="U2353" s="20">
        <v>358866.7</v>
      </c>
      <c r="V2353" s="20">
        <v>69759.17</v>
      </c>
      <c r="W2353" s="20">
        <v>24.13</v>
      </c>
      <c r="X2353" s="20">
        <v>0.02</v>
      </c>
      <c r="Y2353" s="19">
        <v>2024</v>
      </c>
      <c r="Z2353" s="19">
        <v>3</v>
      </c>
    </row>
    <row r="2354" spans="1:26" x14ac:dyDescent="0.25">
      <c r="A2354" s="19">
        <v>202404</v>
      </c>
      <c r="B2354" s="19">
        <v>4688</v>
      </c>
      <c r="C2354" s="19" t="s">
        <v>344</v>
      </c>
      <c r="F2354" s="19">
        <v>10</v>
      </c>
      <c r="G2354" s="19" t="s">
        <v>173</v>
      </c>
      <c r="H2354" s="19">
        <v>0</v>
      </c>
      <c r="J2354" s="19">
        <v>1</v>
      </c>
      <c r="K2354" s="20" t="s">
        <v>523</v>
      </c>
      <c r="L2354" s="20">
        <v>6</v>
      </c>
      <c r="M2354" s="20">
        <v>2.0699999999999998</v>
      </c>
      <c r="N2354" s="20">
        <v>17251.72</v>
      </c>
      <c r="O2354" s="20">
        <v>3795.38</v>
      </c>
      <c r="P2354" s="20">
        <v>22</v>
      </c>
      <c r="Q2354" s="20">
        <v>21047.1</v>
      </c>
      <c r="R2354" s="20">
        <v>0</v>
      </c>
      <c r="S2354" s="20">
        <v>0</v>
      </c>
      <c r="T2354" s="20">
        <v>0</v>
      </c>
      <c r="U2354" s="20">
        <v>21047.09</v>
      </c>
      <c r="V2354" s="20">
        <v>3795.38</v>
      </c>
      <c r="W2354" s="20">
        <v>22</v>
      </c>
      <c r="X2354" s="20">
        <v>0</v>
      </c>
      <c r="Y2354" s="19">
        <v>2024</v>
      </c>
      <c r="Z2354" s="19">
        <v>4</v>
      </c>
    </row>
    <row r="2355" spans="1:26" x14ac:dyDescent="0.25">
      <c r="A2355" s="19">
        <v>202306</v>
      </c>
      <c r="B2355" s="19">
        <v>4700</v>
      </c>
      <c r="C2355" s="19" t="s">
        <v>190</v>
      </c>
      <c r="F2355" s="19">
        <v>10</v>
      </c>
      <c r="G2355" s="19" t="s">
        <v>173</v>
      </c>
      <c r="H2355" s="19">
        <v>0</v>
      </c>
      <c r="J2355" s="19">
        <v>1</v>
      </c>
      <c r="K2355" s="20" t="s">
        <v>523</v>
      </c>
      <c r="L2355" s="20">
        <v>54</v>
      </c>
      <c r="M2355" s="20">
        <v>93.75</v>
      </c>
      <c r="N2355" s="20">
        <v>297507.15000000002</v>
      </c>
      <c r="O2355" s="20">
        <v>66595.75</v>
      </c>
      <c r="P2355" s="20">
        <v>22.38</v>
      </c>
      <c r="Q2355" s="20">
        <v>364102.9</v>
      </c>
      <c r="R2355" s="20">
        <v>0</v>
      </c>
      <c r="S2355" s="20">
        <v>0</v>
      </c>
      <c r="T2355" s="20">
        <v>0</v>
      </c>
      <c r="U2355" s="20">
        <v>364102.75</v>
      </c>
      <c r="V2355" s="20">
        <v>66595.75</v>
      </c>
      <c r="W2355" s="20">
        <v>22.38</v>
      </c>
      <c r="X2355" s="20">
        <v>0.02</v>
      </c>
      <c r="Y2355" s="19">
        <v>2023</v>
      </c>
      <c r="Z2355" s="19">
        <v>6</v>
      </c>
    </row>
    <row r="2356" spans="1:26" x14ac:dyDescent="0.25">
      <c r="A2356" s="19">
        <v>202307</v>
      </c>
      <c r="B2356" s="19">
        <v>4700</v>
      </c>
      <c r="C2356" s="19" t="s">
        <v>190</v>
      </c>
      <c r="F2356" s="19">
        <v>10</v>
      </c>
      <c r="G2356" s="19" t="s">
        <v>173</v>
      </c>
      <c r="H2356" s="19">
        <v>0</v>
      </c>
      <c r="J2356" s="19">
        <v>1</v>
      </c>
      <c r="K2356" s="20" t="s">
        <v>523</v>
      </c>
      <c r="L2356" s="20">
        <v>40</v>
      </c>
      <c r="M2356" s="20">
        <v>70.7</v>
      </c>
      <c r="N2356" s="20">
        <v>242290.37</v>
      </c>
      <c r="O2356" s="20">
        <v>54022.15</v>
      </c>
      <c r="P2356" s="20">
        <v>22.3</v>
      </c>
      <c r="Q2356" s="20">
        <v>296312.52</v>
      </c>
      <c r="R2356" s="20">
        <v>0</v>
      </c>
      <c r="S2356" s="20">
        <v>0</v>
      </c>
      <c r="T2356" s="20">
        <v>0</v>
      </c>
      <c r="U2356" s="20">
        <v>296312.59999999998</v>
      </c>
      <c r="V2356" s="20">
        <v>54022.15</v>
      </c>
      <c r="W2356" s="20">
        <v>22.3</v>
      </c>
      <c r="X2356" s="20">
        <v>0.01</v>
      </c>
      <c r="Y2356" s="19">
        <v>2023</v>
      </c>
      <c r="Z2356" s="19">
        <v>7</v>
      </c>
    </row>
    <row r="2357" spans="1:26" x14ac:dyDescent="0.25">
      <c r="A2357" s="19">
        <v>202308</v>
      </c>
      <c r="B2357" s="19">
        <v>4700</v>
      </c>
      <c r="C2357" s="19" t="s">
        <v>190</v>
      </c>
      <c r="F2357" s="19">
        <v>10</v>
      </c>
      <c r="G2357" s="19" t="s">
        <v>173</v>
      </c>
      <c r="H2357" s="19">
        <v>0</v>
      </c>
      <c r="J2357" s="19">
        <v>1</v>
      </c>
      <c r="K2357" s="20" t="s">
        <v>523</v>
      </c>
      <c r="L2357" s="20">
        <v>41</v>
      </c>
      <c r="M2357" s="20">
        <v>73.510000000000005</v>
      </c>
      <c r="N2357" s="20">
        <v>270829.23</v>
      </c>
      <c r="O2357" s="20">
        <v>60198.69</v>
      </c>
      <c r="P2357" s="20">
        <v>22.23</v>
      </c>
      <c r="Q2357" s="20">
        <v>331027.92</v>
      </c>
      <c r="R2357" s="20">
        <v>0</v>
      </c>
      <c r="S2357" s="20">
        <v>0</v>
      </c>
      <c r="T2357" s="20">
        <v>0</v>
      </c>
      <c r="U2357" s="20">
        <v>331028.17</v>
      </c>
      <c r="V2357" s="20">
        <v>60198.69</v>
      </c>
      <c r="W2357" s="20">
        <v>22.23</v>
      </c>
      <c r="X2357" s="20">
        <v>0.01</v>
      </c>
      <c r="Y2357" s="19">
        <v>2023</v>
      </c>
      <c r="Z2357" s="19">
        <v>8</v>
      </c>
    </row>
    <row r="2358" spans="1:26" x14ac:dyDescent="0.25">
      <c r="A2358" s="19">
        <v>202309</v>
      </c>
      <c r="B2358" s="19">
        <v>4700</v>
      </c>
      <c r="C2358" s="19" t="s">
        <v>190</v>
      </c>
      <c r="F2358" s="19">
        <v>10</v>
      </c>
      <c r="G2358" s="19" t="s">
        <v>173</v>
      </c>
      <c r="H2358" s="19">
        <v>0</v>
      </c>
      <c r="J2358" s="19">
        <v>1</v>
      </c>
      <c r="K2358" s="20" t="s">
        <v>523</v>
      </c>
      <c r="L2358" s="20">
        <v>39</v>
      </c>
      <c r="M2358" s="20">
        <v>70.06</v>
      </c>
      <c r="N2358" s="20">
        <v>271666.37</v>
      </c>
      <c r="O2358" s="20">
        <v>60380.95</v>
      </c>
      <c r="P2358" s="20">
        <v>22.23</v>
      </c>
      <c r="Q2358" s="20">
        <v>332047.32</v>
      </c>
      <c r="R2358" s="20">
        <v>0</v>
      </c>
      <c r="S2358" s="20">
        <v>0</v>
      </c>
      <c r="T2358" s="20">
        <v>0</v>
      </c>
      <c r="U2358" s="20">
        <v>332047.37</v>
      </c>
      <c r="V2358" s="20">
        <v>60380.95</v>
      </c>
      <c r="W2358" s="20">
        <v>22.23</v>
      </c>
      <c r="X2358" s="20">
        <v>0.01</v>
      </c>
      <c r="Y2358" s="19">
        <v>2023</v>
      </c>
      <c r="Z2358" s="19">
        <v>9</v>
      </c>
    </row>
    <row r="2359" spans="1:26" x14ac:dyDescent="0.25">
      <c r="A2359" s="19">
        <v>202310</v>
      </c>
      <c r="B2359" s="19">
        <v>4700</v>
      </c>
      <c r="C2359" s="19" t="s">
        <v>190</v>
      </c>
      <c r="F2359" s="19">
        <v>10</v>
      </c>
      <c r="G2359" s="19" t="s">
        <v>173</v>
      </c>
      <c r="H2359" s="19">
        <v>0</v>
      </c>
      <c r="J2359" s="19">
        <v>1</v>
      </c>
      <c r="K2359" s="20" t="s">
        <v>523</v>
      </c>
      <c r="L2359" s="20">
        <v>35</v>
      </c>
      <c r="M2359" s="20">
        <v>61.91</v>
      </c>
      <c r="N2359" s="20">
        <v>259583.44</v>
      </c>
      <c r="O2359" s="20">
        <v>57584.3</v>
      </c>
      <c r="P2359" s="20">
        <v>22.18</v>
      </c>
      <c r="Q2359" s="20">
        <v>317167.74</v>
      </c>
      <c r="R2359" s="20">
        <v>0</v>
      </c>
      <c r="S2359" s="20">
        <v>0</v>
      </c>
      <c r="T2359" s="20">
        <v>0</v>
      </c>
      <c r="U2359" s="20">
        <v>317167.57</v>
      </c>
      <c r="V2359" s="20">
        <v>57584.3</v>
      </c>
      <c r="W2359" s="20">
        <v>22.18</v>
      </c>
      <c r="X2359" s="20">
        <v>0.01</v>
      </c>
      <c r="Y2359" s="19">
        <v>2023</v>
      </c>
      <c r="Z2359" s="19">
        <v>10</v>
      </c>
    </row>
    <row r="2360" spans="1:26" x14ac:dyDescent="0.25">
      <c r="A2360" s="19">
        <v>202311</v>
      </c>
      <c r="B2360" s="19">
        <v>4700</v>
      </c>
      <c r="C2360" s="19" t="s">
        <v>190</v>
      </c>
      <c r="F2360" s="19">
        <v>10</v>
      </c>
      <c r="G2360" s="19" t="s">
        <v>173</v>
      </c>
      <c r="H2360" s="19">
        <v>0</v>
      </c>
      <c r="J2360" s="19">
        <v>1</v>
      </c>
      <c r="K2360" s="20" t="s">
        <v>523</v>
      </c>
      <c r="L2360" s="20">
        <v>30</v>
      </c>
      <c r="M2360" s="20">
        <v>53.5</v>
      </c>
      <c r="N2360" s="20">
        <v>240504.25</v>
      </c>
      <c r="O2360" s="20">
        <v>53166.97</v>
      </c>
      <c r="P2360" s="20">
        <v>22.11</v>
      </c>
      <c r="Q2360" s="20">
        <v>293671.21999999997</v>
      </c>
      <c r="R2360" s="20">
        <v>0</v>
      </c>
      <c r="S2360" s="20">
        <v>0</v>
      </c>
      <c r="T2360" s="20">
        <v>0</v>
      </c>
      <c r="U2360" s="20">
        <v>293671.02</v>
      </c>
      <c r="V2360" s="20">
        <v>53166.97</v>
      </c>
      <c r="W2360" s="20">
        <v>22.11</v>
      </c>
      <c r="X2360" s="20">
        <v>0.01</v>
      </c>
      <c r="Y2360" s="19">
        <v>2023</v>
      </c>
      <c r="Z2360" s="19">
        <v>11</v>
      </c>
    </row>
    <row r="2361" spans="1:26" x14ac:dyDescent="0.25">
      <c r="A2361" s="19">
        <v>202312</v>
      </c>
      <c r="B2361" s="19">
        <v>4700</v>
      </c>
      <c r="C2361" s="19" t="s">
        <v>190</v>
      </c>
      <c r="F2361" s="19">
        <v>10</v>
      </c>
      <c r="G2361" s="19" t="s">
        <v>173</v>
      </c>
      <c r="H2361" s="19">
        <v>0</v>
      </c>
      <c r="J2361" s="19">
        <v>1</v>
      </c>
      <c r="K2361" s="20" t="s">
        <v>523</v>
      </c>
      <c r="L2361" s="20">
        <v>30</v>
      </c>
      <c r="M2361" s="20">
        <v>52.43</v>
      </c>
      <c r="N2361" s="20">
        <v>282754.46000000002</v>
      </c>
      <c r="O2361" s="20">
        <v>62206</v>
      </c>
      <c r="P2361" s="20">
        <v>22</v>
      </c>
      <c r="Q2361" s="20">
        <v>344960.46</v>
      </c>
      <c r="R2361" s="20">
        <v>0</v>
      </c>
      <c r="S2361" s="20">
        <v>0</v>
      </c>
      <c r="T2361" s="20">
        <v>0</v>
      </c>
      <c r="U2361" s="20">
        <v>344960.4</v>
      </c>
      <c r="V2361" s="20">
        <v>62206</v>
      </c>
      <c r="W2361" s="20">
        <v>22</v>
      </c>
      <c r="X2361" s="20">
        <v>0.02</v>
      </c>
      <c r="Y2361" s="19">
        <v>2023</v>
      </c>
      <c r="Z2361" s="19">
        <v>12</v>
      </c>
    </row>
    <row r="2362" spans="1:26" x14ac:dyDescent="0.25">
      <c r="A2362" s="19">
        <v>202401</v>
      </c>
      <c r="B2362" s="19">
        <v>4700</v>
      </c>
      <c r="C2362" s="19" t="s">
        <v>190</v>
      </c>
      <c r="F2362" s="19">
        <v>10</v>
      </c>
      <c r="G2362" s="19" t="s">
        <v>173</v>
      </c>
      <c r="H2362" s="19">
        <v>0</v>
      </c>
      <c r="J2362" s="19">
        <v>1</v>
      </c>
      <c r="K2362" s="20" t="s">
        <v>523</v>
      </c>
      <c r="L2362" s="20">
        <v>33</v>
      </c>
      <c r="M2362" s="20">
        <v>58.11</v>
      </c>
      <c r="N2362" s="20">
        <v>396569.26</v>
      </c>
      <c r="O2362" s="20">
        <v>87245.3</v>
      </c>
      <c r="P2362" s="20">
        <v>22</v>
      </c>
      <c r="Q2362" s="20">
        <v>483814.56</v>
      </c>
      <c r="R2362" s="20">
        <v>0</v>
      </c>
      <c r="S2362" s="20">
        <v>0</v>
      </c>
      <c r="T2362" s="20">
        <v>0</v>
      </c>
      <c r="U2362" s="20">
        <v>483814.5</v>
      </c>
      <c r="V2362" s="20">
        <v>87245.3</v>
      </c>
      <c r="W2362" s="20">
        <v>22</v>
      </c>
      <c r="X2362" s="20">
        <v>0.02</v>
      </c>
      <c r="Y2362" s="19">
        <v>2024</v>
      </c>
      <c r="Z2362" s="19">
        <v>1</v>
      </c>
    </row>
    <row r="2363" spans="1:26" x14ac:dyDescent="0.25">
      <c r="A2363" s="19">
        <v>202402</v>
      </c>
      <c r="B2363" s="19">
        <v>4700</v>
      </c>
      <c r="C2363" s="19" t="s">
        <v>190</v>
      </c>
      <c r="F2363" s="19">
        <v>10</v>
      </c>
      <c r="G2363" s="19" t="s">
        <v>173</v>
      </c>
      <c r="H2363" s="19">
        <v>0</v>
      </c>
      <c r="J2363" s="19">
        <v>1</v>
      </c>
      <c r="K2363" s="20" t="s">
        <v>523</v>
      </c>
      <c r="L2363" s="20">
        <v>28</v>
      </c>
      <c r="M2363" s="20">
        <v>49.41</v>
      </c>
      <c r="N2363" s="20">
        <v>408405.5</v>
      </c>
      <c r="O2363" s="20">
        <v>90638.58</v>
      </c>
      <c r="P2363" s="20">
        <v>22.19</v>
      </c>
      <c r="Q2363" s="20">
        <v>499044.08</v>
      </c>
      <c r="R2363" s="20">
        <v>0</v>
      </c>
      <c r="S2363" s="20">
        <v>0</v>
      </c>
      <c r="T2363" s="20">
        <v>0</v>
      </c>
      <c r="U2363" s="20">
        <v>499044.22</v>
      </c>
      <c r="V2363" s="20">
        <v>90638.58</v>
      </c>
      <c r="W2363" s="20">
        <v>22.19</v>
      </c>
      <c r="X2363" s="20">
        <v>0.02</v>
      </c>
      <c r="Y2363" s="19">
        <v>2024</v>
      </c>
      <c r="Z2363" s="19">
        <v>2</v>
      </c>
    </row>
    <row r="2364" spans="1:26" x14ac:dyDescent="0.25">
      <c r="A2364" s="19">
        <v>202403</v>
      </c>
      <c r="B2364" s="19">
        <v>4700</v>
      </c>
      <c r="C2364" s="19" t="s">
        <v>190</v>
      </c>
      <c r="F2364" s="19">
        <v>10</v>
      </c>
      <c r="G2364" s="19" t="s">
        <v>173</v>
      </c>
      <c r="H2364" s="19">
        <v>0</v>
      </c>
      <c r="J2364" s="19">
        <v>1</v>
      </c>
      <c r="K2364" s="20" t="s">
        <v>523</v>
      </c>
      <c r="L2364" s="20">
        <v>40</v>
      </c>
      <c r="M2364" s="20">
        <v>69.91</v>
      </c>
      <c r="N2364" s="20">
        <v>690706.65</v>
      </c>
      <c r="O2364" s="20">
        <v>153011.12</v>
      </c>
      <c r="P2364" s="20">
        <v>22.15</v>
      </c>
      <c r="Q2364" s="20">
        <v>843717.77</v>
      </c>
      <c r="R2364" s="20">
        <v>0</v>
      </c>
      <c r="S2364" s="20">
        <v>0</v>
      </c>
      <c r="T2364" s="20">
        <v>0</v>
      </c>
      <c r="U2364" s="20">
        <v>843718</v>
      </c>
      <c r="V2364" s="20">
        <v>153011.12</v>
      </c>
      <c r="W2364" s="20">
        <v>22.15</v>
      </c>
      <c r="X2364" s="20">
        <v>0.04</v>
      </c>
      <c r="Y2364" s="19">
        <v>2024</v>
      </c>
      <c r="Z2364" s="19">
        <v>3</v>
      </c>
    </row>
    <row r="2365" spans="1:26" x14ac:dyDescent="0.25">
      <c r="A2365" s="19">
        <v>202404</v>
      </c>
      <c r="B2365" s="19">
        <v>4700</v>
      </c>
      <c r="C2365" s="19" t="s">
        <v>190</v>
      </c>
      <c r="F2365" s="19">
        <v>10</v>
      </c>
      <c r="G2365" s="19" t="s">
        <v>173</v>
      </c>
      <c r="H2365" s="19">
        <v>0</v>
      </c>
      <c r="J2365" s="19">
        <v>1</v>
      </c>
      <c r="K2365" s="20" t="s">
        <v>523</v>
      </c>
      <c r="L2365" s="20">
        <v>15</v>
      </c>
      <c r="M2365" s="20">
        <v>27.12</v>
      </c>
      <c r="N2365" s="20">
        <v>278920.63</v>
      </c>
      <c r="O2365" s="20">
        <v>61945</v>
      </c>
      <c r="P2365" s="20">
        <v>22.21</v>
      </c>
      <c r="Q2365" s="20">
        <v>340865.63</v>
      </c>
      <c r="R2365" s="20">
        <v>0</v>
      </c>
      <c r="S2365" s="20">
        <v>0</v>
      </c>
      <c r="T2365" s="20">
        <v>0</v>
      </c>
      <c r="U2365" s="20">
        <v>340865.65</v>
      </c>
      <c r="V2365" s="20">
        <v>61945</v>
      </c>
      <c r="W2365" s="20">
        <v>22.21</v>
      </c>
      <c r="X2365" s="20">
        <v>0.02</v>
      </c>
      <c r="Y2365" s="19">
        <v>2024</v>
      </c>
      <c r="Z2365" s="19">
        <v>4</v>
      </c>
    </row>
    <row r="2366" spans="1:26" x14ac:dyDescent="0.25">
      <c r="A2366" s="19">
        <v>202306</v>
      </c>
      <c r="B2366" s="19">
        <v>90510</v>
      </c>
      <c r="C2366" s="19" t="s">
        <v>362</v>
      </c>
      <c r="F2366" s="19">
        <v>43</v>
      </c>
      <c r="G2366" s="19" t="s">
        <v>309</v>
      </c>
      <c r="H2366" s="19">
        <v>0</v>
      </c>
      <c r="J2366" s="19">
        <v>1</v>
      </c>
      <c r="K2366" s="20" t="s">
        <v>523</v>
      </c>
      <c r="L2366" s="20">
        <v>6</v>
      </c>
      <c r="M2366" s="20">
        <v>0.9</v>
      </c>
      <c r="N2366" s="20">
        <v>1582.26</v>
      </c>
      <c r="O2366" s="20">
        <v>316.44</v>
      </c>
      <c r="P2366" s="20">
        <v>20</v>
      </c>
      <c r="Q2366" s="20">
        <v>1898.7</v>
      </c>
      <c r="R2366" s="20">
        <v>0</v>
      </c>
      <c r="S2366" s="20">
        <v>0</v>
      </c>
      <c r="T2366" s="20">
        <v>0</v>
      </c>
      <c r="U2366" s="20">
        <v>1898.7</v>
      </c>
      <c r="V2366" s="20">
        <v>316.44</v>
      </c>
      <c r="W2366" s="20">
        <v>20</v>
      </c>
      <c r="X2366" s="20">
        <v>0</v>
      </c>
      <c r="Y2366" s="19">
        <v>2023</v>
      </c>
      <c r="Z2366" s="19">
        <v>6</v>
      </c>
    </row>
    <row r="2367" spans="1:26" x14ac:dyDescent="0.25">
      <c r="A2367" s="19">
        <v>202307</v>
      </c>
      <c r="B2367" s="19">
        <v>90510</v>
      </c>
      <c r="C2367" s="19" t="s">
        <v>362</v>
      </c>
      <c r="F2367" s="19">
        <v>43</v>
      </c>
      <c r="G2367" s="19" t="s">
        <v>309</v>
      </c>
      <c r="H2367" s="19">
        <v>0</v>
      </c>
      <c r="J2367" s="19">
        <v>1</v>
      </c>
      <c r="K2367" s="20" t="s">
        <v>523</v>
      </c>
      <c r="L2367" s="20">
        <v>12</v>
      </c>
      <c r="M2367" s="20">
        <v>1.8</v>
      </c>
      <c r="N2367" s="20">
        <v>3164.52</v>
      </c>
      <c r="O2367" s="20">
        <v>632.88</v>
      </c>
      <c r="P2367" s="20">
        <v>20</v>
      </c>
      <c r="Q2367" s="20">
        <v>3797.4</v>
      </c>
      <c r="R2367" s="20">
        <v>0</v>
      </c>
      <c r="S2367" s="20">
        <v>0</v>
      </c>
      <c r="T2367" s="20">
        <v>0</v>
      </c>
      <c r="U2367" s="20">
        <v>3797.4</v>
      </c>
      <c r="V2367" s="20">
        <v>632.88</v>
      </c>
      <c r="W2367" s="20">
        <v>20</v>
      </c>
      <c r="X2367" s="20">
        <v>0</v>
      </c>
      <c r="Y2367" s="19">
        <v>2023</v>
      </c>
      <c r="Z2367" s="19">
        <v>7</v>
      </c>
    </row>
    <row r="2368" spans="1:26" x14ac:dyDescent="0.25">
      <c r="A2368" s="19">
        <v>202308</v>
      </c>
      <c r="B2368" s="19">
        <v>90510</v>
      </c>
      <c r="C2368" s="19" t="s">
        <v>362</v>
      </c>
      <c r="F2368" s="19">
        <v>43</v>
      </c>
      <c r="G2368" s="19" t="s">
        <v>309</v>
      </c>
      <c r="H2368" s="19">
        <v>0</v>
      </c>
      <c r="J2368" s="19">
        <v>1</v>
      </c>
      <c r="K2368" s="20" t="s">
        <v>523</v>
      </c>
      <c r="L2368" s="20">
        <v>15</v>
      </c>
      <c r="M2368" s="20">
        <v>2.25</v>
      </c>
      <c r="N2368" s="20">
        <v>4567.05</v>
      </c>
      <c r="O2368" s="20">
        <v>913.35</v>
      </c>
      <c r="P2368" s="20">
        <v>20</v>
      </c>
      <c r="Q2368" s="20">
        <v>5480.4</v>
      </c>
      <c r="R2368" s="20">
        <v>0</v>
      </c>
      <c r="S2368" s="20">
        <v>0</v>
      </c>
      <c r="T2368" s="20">
        <v>0</v>
      </c>
      <c r="U2368" s="20">
        <v>5480.4</v>
      </c>
      <c r="V2368" s="20">
        <v>913.35</v>
      </c>
      <c r="W2368" s="20">
        <v>20</v>
      </c>
      <c r="X2368" s="20">
        <v>0</v>
      </c>
      <c r="Y2368" s="19">
        <v>2023</v>
      </c>
      <c r="Z2368" s="19">
        <v>8</v>
      </c>
    </row>
    <row r="2369" spans="1:26" x14ac:dyDescent="0.25">
      <c r="A2369" s="19">
        <v>202310</v>
      </c>
      <c r="B2369" s="19">
        <v>90510</v>
      </c>
      <c r="C2369" s="19" t="s">
        <v>362</v>
      </c>
      <c r="F2369" s="19">
        <v>43</v>
      </c>
      <c r="G2369" s="19" t="s">
        <v>309</v>
      </c>
      <c r="H2369" s="19">
        <v>0</v>
      </c>
      <c r="J2369" s="19">
        <v>1</v>
      </c>
      <c r="K2369" s="20" t="s">
        <v>523</v>
      </c>
      <c r="L2369" s="20">
        <v>12</v>
      </c>
      <c r="M2369" s="20">
        <v>1.8</v>
      </c>
      <c r="N2369" s="20">
        <v>4021.44</v>
      </c>
      <c r="O2369" s="20">
        <v>804.24</v>
      </c>
      <c r="P2369" s="20">
        <v>20</v>
      </c>
      <c r="Q2369" s="20">
        <v>4825.68</v>
      </c>
      <c r="R2369" s="20">
        <v>0</v>
      </c>
      <c r="S2369" s="20">
        <v>0</v>
      </c>
      <c r="T2369" s="20">
        <v>0</v>
      </c>
      <c r="U2369" s="20">
        <v>4825.68</v>
      </c>
      <c r="V2369" s="20">
        <v>804.24</v>
      </c>
      <c r="W2369" s="20">
        <v>20</v>
      </c>
      <c r="X2369" s="20">
        <v>0</v>
      </c>
      <c r="Y2369" s="19">
        <v>2023</v>
      </c>
      <c r="Z2369" s="19">
        <v>10</v>
      </c>
    </row>
    <row r="2370" spans="1:26" x14ac:dyDescent="0.25">
      <c r="A2370" s="19">
        <v>202311</v>
      </c>
      <c r="B2370" s="19">
        <v>90510</v>
      </c>
      <c r="C2370" s="19" t="s">
        <v>362</v>
      </c>
      <c r="F2370" s="19">
        <v>43</v>
      </c>
      <c r="G2370" s="19" t="s">
        <v>309</v>
      </c>
      <c r="H2370" s="19">
        <v>0</v>
      </c>
      <c r="J2370" s="19">
        <v>1</v>
      </c>
      <c r="K2370" s="20" t="s">
        <v>523</v>
      </c>
      <c r="L2370" s="20">
        <v>10</v>
      </c>
      <c r="M2370" s="20">
        <v>1.5</v>
      </c>
      <c r="N2370" s="20">
        <v>3518.7</v>
      </c>
      <c r="O2370" s="20">
        <v>703.7</v>
      </c>
      <c r="P2370" s="20">
        <v>20</v>
      </c>
      <c r="Q2370" s="20">
        <v>4222.3999999999996</v>
      </c>
      <c r="R2370" s="20">
        <v>0</v>
      </c>
      <c r="S2370" s="20">
        <v>0</v>
      </c>
      <c r="T2370" s="20">
        <v>0</v>
      </c>
      <c r="U2370" s="20">
        <v>4222.3999999999996</v>
      </c>
      <c r="V2370" s="20">
        <v>703.7</v>
      </c>
      <c r="W2370" s="20">
        <v>20</v>
      </c>
      <c r="X2370" s="20">
        <v>0</v>
      </c>
      <c r="Y2370" s="19">
        <v>2023</v>
      </c>
      <c r="Z2370" s="19">
        <v>11</v>
      </c>
    </row>
    <row r="2371" spans="1:26" x14ac:dyDescent="0.25">
      <c r="A2371" s="19">
        <v>202312</v>
      </c>
      <c r="B2371" s="19">
        <v>90510</v>
      </c>
      <c r="C2371" s="19" t="s">
        <v>362</v>
      </c>
      <c r="F2371" s="19">
        <v>43</v>
      </c>
      <c r="G2371" s="19" t="s">
        <v>309</v>
      </c>
      <c r="H2371" s="19">
        <v>0</v>
      </c>
      <c r="J2371" s="19">
        <v>1</v>
      </c>
      <c r="K2371" s="20" t="s">
        <v>523</v>
      </c>
      <c r="L2371" s="20">
        <v>7</v>
      </c>
      <c r="M2371" s="20">
        <v>1.05</v>
      </c>
      <c r="N2371" s="20">
        <v>3232.83</v>
      </c>
      <c r="O2371" s="20">
        <v>660.44</v>
      </c>
      <c r="P2371" s="20">
        <v>20.43</v>
      </c>
      <c r="Q2371" s="20">
        <v>3893.27</v>
      </c>
      <c r="R2371" s="20">
        <v>0</v>
      </c>
      <c r="S2371" s="20">
        <v>0</v>
      </c>
      <c r="T2371" s="20">
        <v>0</v>
      </c>
      <c r="U2371" s="20">
        <v>3893.27</v>
      </c>
      <c r="V2371" s="20">
        <v>660.44</v>
      </c>
      <c r="W2371" s="20">
        <v>20.43</v>
      </c>
      <c r="X2371" s="20">
        <v>0</v>
      </c>
      <c r="Y2371" s="19">
        <v>2023</v>
      </c>
      <c r="Z2371" s="19">
        <v>12</v>
      </c>
    </row>
    <row r="2372" spans="1:26" x14ac:dyDescent="0.25">
      <c r="A2372" s="19">
        <v>202401</v>
      </c>
      <c r="B2372" s="19">
        <v>90510</v>
      </c>
      <c r="C2372" s="19" t="s">
        <v>362</v>
      </c>
      <c r="F2372" s="19">
        <v>43</v>
      </c>
      <c r="G2372" s="19" t="s">
        <v>309</v>
      </c>
      <c r="H2372" s="19">
        <v>0</v>
      </c>
      <c r="J2372" s="19">
        <v>1</v>
      </c>
      <c r="K2372" s="20" t="s">
        <v>523</v>
      </c>
      <c r="L2372" s="20">
        <v>16</v>
      </c>
      <c r="M2372" s="20">
        <v>2.4</v>
      </c>
      <c r="N2372" s="20">
        <v>9740.32</v>
      </c>
      <c r="O2372" s="20">
        <v>1948</v>
      </c>
      <c r="P2372" s="20">
        <v>20</v>
      </c>
      <c r="Q2372" s="20">
        <v>11688.32</v>
      </c>
      <c r="R2372" s="20">
        <v>0</v>
      </c>
      <c r="S2372" s="20">
        <v>0</v>
      </c>
      <c r="T2372" s="20">
        <v>0</v>
      </c>
      <c r="U2372" s="20">
        <v>11688.32</v>
      </c>
      <c r="V2372" s="20">
        <v>1948</v>
      </c>
      <c r="W2372" s="20">
        <v>20</v>
      </c>
      <c r="X2372" s="20">
        <v>0</v>
      </c>
      <c r="Y2372" s="19">
        <v>2024</v>
      </c>
      <c r="Z2372" s="19">
        <v>1</v>
      </c>
    </row>
    <row r="2373" spans="1:26" x14ac:dyDescent="0.25">
      <c r="A2373" s="19">
        <v>202402</v>
      </c>
      <c r="B2373" s="19">
        <v>90510</v>
      </c>
      <c r="C2373" s="19" t="s">
        <v>362</v>
      </c>
      <c r="F2373" s="19">
        <v>43</v>
      </c>
      <c r="G2373" s="19" t="s">
        <v>309</v>
      </c>
      <c r="H2373" s="19">
        <v>0</v>
      </c>
      <c r="J2373" s="19">
        <v>1</v>
      </c>
      <c r="K2373" s="20" t="s">
        <v>523</v>
      </c>
      <c r="L2373" s="20">
        <v>13</v>
      </c>
      <c r="M2373" s="20">
        <v>1.95</v>
      </c>
      <c r="N2373" s="20">
        <v>8188.06</v>
      </c>
      <c r="O2373" s="20">
        <v>1637.56</v>
      </c>
      <c r="P2373" s="20">
        <v>20</v>
      </c>
      <c r="Q2373" s="20">
        <v>9825.6200000000008</v>
      </c>
      <c r="R2373" s="20">
        <v>0</v>
      </c>
      <c r="S2373" s="20">
        <v>0</v>
      </c>
      <c r="T2373" s="20">
        <v>0</v>
      </c>
      <c r="U2373" s="20">
        <v>9825.6200000000008</v>
      </c>
      <c r="V2373" s="20">
        <v>1637.56</v>
      </c>
      <c r="W2373" s="20">
        <v>20</v>
      </c>
      <c r="X2373" s="20">
        <v>0</v>
      </c>
      <c r="Y2373" s="19">
        <v>2024</v>
      </c>
      <c r="Z2373" s="19">
        <v>2</v>
      </c>
    </row>
    <row r="2374" spans="1:26" x14ac:dyDescent="0.25">
      <c r="A2374" s="19">
        <v>202403</v>
      </c>
      <c r="B2374" s="19">
        <v>90510</v>
      </c>
      <c r="C2374" s="19" t="s">
        <v>362</v>
      </c>
      <c r="F2374" s="19">
        <v>43</v>
      </c>
      <c r="G2374" s="19" t="s">
        <v>309</v>
      </c>
      <c r="H2374" s="19">
        <v>0</v>
      </c>
      <c r="J2374" s="19">
        <v>1</v>
      </c>
      <c r="K2374" s="20" t="s">
        <v>523</v>
      </c>
      <c r="L2374" s="20">
        <v>21</v>
      </c>
      <c r="M2374" s="20">
        <v>3.15</v>
      </c>
      <c r="N2374" s="20">
        <v>17084.52</v>
      </c>
      <c r="O2374" s="20">
        <v>3786.64</v>
      </c>
      <c r="P2374" s="20">
        <v>22.16</v>
      </c>
      <c r="Q2374" s="20">
        <v>20871.16</v>
      </c>
      <c r="R2374" s="20">
        <v>0</v>
      </c>
      <c r="S2374" s="20">
        <v>0</v>
      </c>
      <c r="T2374" s="20">
        <v>0</v>
      </c>
      <c r="U2374" s="20">
        <v>20871.16</v>
      </c>
      <c r="V2374" s="20">
        <v>3786.64</v>
      </c>
      <c r="W2374" s="20">
        <v>22.16</v>
      </c>
      <c r="X2374" s="20">
        <v>0</v>
      </c>
      <c r="Y2374" s="19">
        <v>2024</v>
      </c>
      <c r="Z2374" s="19">
        <v>3</v>
      </c>
    </row>
    <row r="2375" spans="1:26" x14ac:dyDescent="0.25">
      <c r="A2375" s="19">
        <v>202404</v>
      </c>
      <c r="B2375" s="19">
        <v>90510</v>
      </c>
      <c r="C2375" s="19" t="s">
        <v>362</v>
      </c>
      <c r="F2375" s="19">
        <v>43</v>
      </c>
      <c r="G2375" s="19" t="s">
        <v>309</v>
      </c>
      <c r="H2375" s="19">
        <v>0</v>
      </c>
      <c r="J2375" s="19">
        <v>1</v>
      </c>
      <c r="K2375" s="20" t="s">
        <v>523</v>
      </c>
      <c r="L2375" s="20">
        <v>10</v>
      </c>
      <c r="M2375" s="20">
        <v>1.5</v>
      </c>
      <c r="N2375" s="20">
        <v>7701.8</v>
      </c>
      <c r="O2375" s="20">
        <v>1540.4</v>
      </c>
      <c r="P2375" s="20">
        <v>20</v>
      </c>
      <c r="Q2375" s="20">
        <v>9242.2000000000007</v>
      </c>
      <c r="R2375" s="20">
        <v>0</v>
      </c>
      <c r="S2375" s="20">
        <v>0</v>
      </c>
      <c r="T2375" s="20">
        <v>0</v>
      </c>
      <c r="U2375" s="20">
        <v>9242.2000000000007</v>
      </c>
      <c r="V2375" s="20">
        <v>1540.4</v>
      </c>
      <c r="W2375" s="20">
        <v>20</v>
      </c>
      <c r="X2375" s="20">
        <v>0</v>
      </c>
      <c r="Y2375" s="19">
        <v>2024</v>
      </c>
      <c r="Z2375" s="19">
        <v>4</v>
      </c>
    </row>
    <row r="2376" spans="1:26" x14ac:dyDescent="0.25">
      <c r="A2376" s="19">
        <v>202308</v>
      </c>
      <c r="B2376" s="19">
        <v>90170</v>
      </c>
      <c r="C2376" s="19" t="s">
        <v>766</v>
      </c>
      <c r="F2376" s="19">
        <v>43</v>
      </c>
      <c r="G2376" s="19" t="s">
        <v>309</v>
      </c>
      <c r="H2376" s="19">
        <v>0</v>
      </c>
      <c r="J2376" s="19">
        <v>1</v>
      </c>
      <c r="K2376" s="20" t="s">
        <v>523</v>
      </c>
      <c r="L2376" s="20">
        <v>3</v>
      </c>
      <c r="M2376" s="20">
        <v>0.58499999999999996</v>
      </c>
      <c r="N2376" s="20">
        <v>1167</v>
      </c>
      <c r="O2376" s="20">
        <v>285.93</v>
      </c>
      <c r="P2376" s="20">
        <v>24.5</v>
      </c>
      <c r="Q2376" s="20">
        <v>1452.93</v>
      </c>
      <c r="R2376" s="20">
        <v>0</v>
      </c>
      <c r="S2376" s="20">
        <v>0</v>
      </c>
      <c r="T2376" s="20">
        <v>0</v>
      </c>
      <c r="U2376" s="20">
        <v>1452.93</v>
      </c>
      <c r="V2376" s="20">
        <v>285.93</v>
      </c>
      <c r="W2376" s="20">
        <v>24.5</v>
      </c>
      <c r="X2376" s="20">
        <v>0</v>
      </c>
      <c r="Y2376" s="19">
        <v>2023</v>
      </c>
      <c r="Z2376" s="19">
        <v>8</v>
      </c>
    </row>
    <row r="2377" spans="1:26" x14ac:dyDescent="0.25">
      <c r="A2377" s="19">
        <v>202309</v>
      </c>
      <c r="B2377" s="19">
        <v>90170</v>
      </c>
      <c r="C2377" s="19" t="s">
        <v>766</v>
      </c>
      <c r="F2377" s="19">
        <v>43</v>
      </c>
      <c r="G2377" s="19" t="s">
        <v>309</v>
      </c>
      <c r="H2377" s="19">
        <v>0</v>
      </c>
      <c r="J2377" s="19">
        <v>1</v>
      </c>
      <c r="K2377" s="20" t="s">
        <v>523</v>
      </c>
      <c r="L2377" s="20">
        <v>6</v>
      </c>
      <c r="M2377" s="20">
        <v>1.17</v>
      </c>
      <c r="N2377" s="20">
        <v>2334</v>
      </c>
      <c r="O2377" s="20">
        <v>571.86</v>
      </c>
      <c r="P2377" s="20">
        <v>24.5</v>
      </c>
      <c r="Q2377" s="20">
        <v>2905.86</v>
      </c>
      <c r="R2377" s="20">
        <v>0</v>
      </c>
      <c r="S2377" s="20">
        <v>0</v>
      </c>
      <c r="T2377" s="20">
        <v>0</v>
      </c>
      <c r="U2377" s="20">
        <v>2905.86</v>
      </c>
      <c r="V2377" s="20">
        <v>571.86</v>
      </c>
      <c r="W2377" s="20">
        <v>24.5</v>
      </c>
      <c r="X2377" s="20">
        <v>0</v>
      </c>
      <c r="Y2377" s="19">
        <v>2023</v>
      </c>
      <c r="Z2377" s="19">
        <v>9</v>
      </c>
    </row>
    <row r="2378" spans="1:26" x14ac:dyDescent="0.25">
      <c r="A2378" s="19">
        <v>202310</v>
      </c>
      <c r="B2378" s="19">
        <v>90170</v>
      </c>
      <c r="C2378" s="19" t="s">
        <v>766</v>
      </c>
      <c r="F2378" s="19">
        <v>43</v>
      </c>
      <c r="G2378" s="19" t="s">
        <v>309</v>
      </c>
      <c r="H2378" s="19">
        <v>0</v>
      </c>
      <c r="J2378" s="19">
        <v>1</v>
      </c>
      <c r="K2378" s="20" t="s">
        <v>523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19">
        <v>2023</v>
      </c>
      <c r="Z2378" s="19">
        <v>10</v>
      </c>
    </row>
    <row r="2379" spans="1:26" x14ac:dyDescent="0.25">
      <c r="A2379" s="19">
        <v>202311</v>
      </c>
      <c r="B2379" s="19">
        <v>90170</v>
      </c>
      <c r="C2379" s="19" t="s">
        <v>766</v>
      </c>
      <c r="F2379" s="19">
        <v>43</v>
      </c>
      <c r="G2379" s="19" t="s">
        <v>309</v>
      </c>
      <c r="H2379" s="19">
        <v>0</v>
      </c>
      <c r="J2379" s="19">
        <v>1</v>
      </c>
      <c r="K2379" s="20" t="s">
        <v>523</v>
      </c>
      <c r="L2379" s="20">
        <v>-1</v>
      </c>
      <c r="M2379" s="20">
        <v>-0.19500000000000001</v>
      </c>
      <c r="N2379" s="20">
        <v>-449.38</v>
      </c>
      <c r="O2379" s="20">
        <v>-110.09</v>
      </c>
      <c r="P2379" s="20">
        <v>0</v>
      </c>
      <c r="Q2379" s="20">
        <v>-559.47</v>
      </c>
      <c r="R2379" s="20">
        <v>0</v>
      </c>
      <c r="S2379" s="20">
        <v>0</v>
      </c>
      <c r="T2379" s="20">
        <v>0</v>
      </c>
      <c r="U2379" s="20">
        <v>-559.47</v>
      </c>
      <c r="V2379" s="20">
        <v>-110.09</v>
      </c>
      <c r="W2379" s="20">
        <v>0</v>
      </c>
      <c r="X2379" s="20">
        <v>0</v>
      </c>
      <c r="Y2379" s="19">
        <v>2023</v>
      </c>
      <c r="Z2379" s="19">
        <v>11</v>
      </c>
    </row>
    <row r="2380" spans="1:26" x14ac:dyDescent="0.25">
      <c r="A2380" s="19">
        <v>202306</v>
      </c>
      <c r="B2380" s="19">
        <v>90175</v>
      </c>
      <c r="C2380" s="19" t="s">
        <v>579</v>
      </c>
      <c r="F2380" s="19">
        <v>43</v>
      </c>
      <c r="G2380" s="19" t="s">
        <v>309</v>
      </c>
      <c r="H2380" s="19">
        <v>0</v>
      </c>
      <c r="J2380" s="19">
        <v>1</v>
      </c>
      <c r="K2380" s="20" t="s">
        <v>523</v>
      </c>
      <c r="L2380" s="20">
        <v>3</v>
      </c>
      <c r="M2380" s="20">
        <v>0.66</v>
      </c>
      <c r="N2380" s="20">
        <v>710.31</v>
      </c>
      <c r="O2380" s="20">
        <v>142.05000000000001</v>
      </c>
      <c r="P2380" s="20">
        <v>20</v>
      </c>
      <c r="Q2380" s="20">
        <v>852.36</v>
      </c>
      <c r="R2380" s="20">
        <v>0</v>
      </c>
      <c r="S2380" s="20">
        <v>0</v>
      </c>
      <c r="T2380" s="20">
        <v>0</v>
      </c>
      <c r="U2380" s="20">
        <v>852.36</v>
      </c>
      <c r="V2380" s="20">
        <v>142.05000000000001</v>
      </c>
      <c r="W2380" s="20">
        <v>20</v>
      </c>
      <c r="X2380" s="20">
        <v>0</v>
      </c>
      <c r="Y2380" s="19">
        <v>2023</v>
      </c>
      <c r="Z2380" s="19">
        <v>6</v>
      </c>
    </row>
    <row r="2381" spans="1:26" x14ac:dyDescent="0.25">
      <c r="A2381" s="19">
        <v>202309</v>
      </c>
      <c r="B2381" s="19">
        <v>90315</v>
      </c>
      <c r="C2381" s="19" t="s">
        <v>363</v>
      </c>
      <c r="F2381" s="19">
        <v>43</v>
      </c>
      <c r="G2381" s="19" t="s">
        <v>309</v>
      </c>
      <c r="H2381" s="19">
        <v>0</v>
      </c>
      <c r="J2381" s="19">
        <v>1</v>
      </c>
      <c r="K2381" s="20" t="s">
        <v>523</v>
      </c>
      <c r="L2381" s="20">
        <v>6</v>
      </c>
      <c r="M2381" s="20">
        <v>1.53</v>
      </c>
      <c r="N2381" s="20">
        <v>3426.24</v>
      </c>
      <c r="O2381" s="20">
        <v>822.3</v>
      </c>
      <c r="P2381" s="20">
        <v>24</v>
      </c>
      <c r="Q2381" s="20">
        <v>4248.54</v>
      </c>
      <c r="R2381" s="20">
        <v>0</v>
      </c>
      <c r="S2381" s="20">
        <v>0</v>
      </c>
      <c r="T2381" s="20">
        <v>0</v>
      </c>
      <c r="U2381" s="20">
        <v>4248.54</v>
      </c>
      <c r="V2381" s="20">
        <v>822.3</v>
      </c>
      <c r="W2381" s="20">
        <v>24</v>
      </c>
      <c r="X2381" s="20">
        <v>0</v>
      </c>
      <c r="Y2381" s="19">
        <v>2023</v>
      </c>
      <c r="Z2381" s="19">
        <v>9</v>
      </c>
    </row>
    <row r="2382" spans="1:26" x14ac:dyDescent="0.25">
      <c r="A2382" s="19">
        <v>202310</v>
      </c>
      <c r="B2382" s="19">
        <v>90315</v>
      </c>
      <c r="C2382" s="19" t="s">
        <v>363</v>
      </c>
      <c r="F2382" s="19">
        <v>43</v>
      </c>
      <c r="G2382" s="19" t="s">
        <v>309</v>
      </c>
      <c r="H2382" s="19">
        <v>0</v>
      </c>
      <c r="J2382" s="19">
        <v>1</v>
      </c>
      <c r="K2382" s="20" t="s">
        <v>523</v>
      </c>
      <c r="L2382" s="20">
        <v>10</v>
      </c>
      <c r="M2382" s="20">
        <v>2.5499999999999998</v>
      </c>
      <c r="N2382" s="20">
        <v>6282.2</v>
      </c>
      <c r="O2382" s="20">
        <v>1507.7</v>
      </c>
      <c r="P2382" s="20">
        <v>24</v>
      </c>
      <c r="Q2382" s="20">
        <v>7789.9</v>
      </c>
      <c r="R2382" s="20">
        <v>0</v>
      </c>
      <c r="S2382" s="20">
        <v>0</v>
      </c>
      <c r="T2382" s="20">
        <v>0</v>
      </c>
      <c r="U2382" s="20">
        <v>7789.9</v>
      </c>
      <c r="V2382" s="20">
        <v>1507.7</v>
      </c>
      <c r="W2382" s="20">
        <v>24</v>
      </c>
      <c r="X2382" s="20">
        <v>0</v>
      </c>
      <c r="Y2382" s="19">
        <v>2023</v>
      </c>
      <c r="Z2382" s="19">
        <v>10</v>
      </c>
    </row>
    <row r="2383" spans="1:26" x14ac:dyDescent="0.25">
      <c r="A2383" s="19">
        <v>202312</v>
      </c>
      <c r="B2383" s="19">
        <v>90315</v>
      </c>
      <c r="C2383" s="19" t="s">
        <v>363</v>
      </c>
      <c r="F2383" s="19">
        <v>43</v>
      </c>
      <c r="G2383" s="19" t="s">
        <v>309</v>
      </c>
      <c r="H2383" s="19">
        <v>0</v>
      </c>
      <c r="J2383" s="19">
        <v>1</v>
      </c>
      <c r="K2383" s="20" t="s">
        <v>523</v>
      </c>
      <c r="L2383" s="20">
        <v>-1</v>
      </c>
      <c r="M2383" s="20">
        <v>-0.255</v>
      </c>
      <c r="N2383" s="20">
        <v>-865.87</v>
      </c>
      <c r="O2383" s="20">
        <v>-207.8</v>
      </c>
      <c r="P2383" s="20">
        <v>0</v>
      </c>
      <c r="Q2383" s="20">
        <v>-1073.67</v>
      </c>
      <c r="R2383" s="20">
        <v>0</v>
      </c>
      <c r="S2383" s="20">
        <v>0</v>
      </c>
      <c r="T2383" s="20">
        <v>0</v>
      </c>
      <c r="U2383" s="20">
        <v>-1073.67</v>
      </c>
      <c r="V2383" s="20">
        <v>-207.8</v>
      </c>
      <c r="W2383" s="20">
        <v>0</v>
      </c>
      <c r="X2383" s="20">
        <v>0</v>
      </c>
      <c r="Y2383" s="19">
        <v>2023</v>
      </c>
      <c r="Z2383" s="19">
        <v>12</v>
      </c>
    </row>
    <row r="2384" spans="1:26" x14ac:dyDescent="0.25">
      <c r="A2384" s="19">
        <v>202401</v>
      </c>
      <c r="B2384" s="19">
        <v>90315</v>
      </c>
      <c r="C2384" s="19" t="s">
        <v>363</v>
      </c>
      <c r="F2384" s="19">
        <v>43</v>
      </c>
      <c r="G2384" s="19" t="s">
        <v>309</v>
      </c>
      <c r="H2384" s="19">
        <v>0</v>
      </c>
      <c r="J2384" s="19">
        <v>1</v>
      </c>
      <c r="K2384" s="20" t="s">
        <v>523</v>
      </c>
      <c r="L2384" s="20">
        <v>10</v>
      </c>
      <c r="M2384" s="20">
        <v>2.5499999999999998</v>
      </c>
      <c r="N2384" s="20">
        <v>8779.5</v>
      </c>
      <c r="O2384" s="20">
        <v>2107.1</v>
      </c>
      <c r="P2384" s="20">
        <v>24</v>
      </c>
      <c r="Q2384" s="20">
        <v>10886.6</v>
      </c>
      <c r="R2384" s="20">
        <v>0</v>
      </c>
      <c r="S2384" s="20">
        <v>0</v>
      </c>
      <c r="T2384" s="20">
        <v>0</v>
      </c>
      <c r="U2384" s="20">
        <v>10886.6</v>
      </c>
      <c r="V2384" s="20">
        <v>2107.1</v>
      </c>
      <c r="W2384" s="20">
        <v>24</v>
      </c>
      <c r="X2384" s="20">
        <v>0</v>
      </c>
      <c r="Y2384" s="19">
        <v>2024</v>
      </c>
      <c r="Z2384" s="19">
        <v>1</v>
      </c>
    </row>
    <row r="2385" spans="1:26" x14ac:dyDescent="0.25">
      <c r="A2385" s="19">
        <v>202403</v>
      </c>
      <c r="B2385" s="19">
        <v>90315</v>
      </c>
      <c r="C2385" s="19" t="s">
        <v>363</v>
      </c>
      <c r="F2385" s="19">
        <v>43</v>
      </c>
      <c r="G2385" s="19" t="s">
        <v>309</v>
      </c>
      <c r="H2385" s="19">
        <v>0</v>
      </c>
      <c r="J2385" s="19">
        <v>1</v>
      </c>
      <c r="K2385" s="20" t="s">
        <v>523</v>
      </c>
      <c r="L2385" s="20">
        <v>-15</v>
      </c>
      <c r="M2385" s="20">
        <v>-3.8250000000000002</v>
      </c>
      <c r="N2385" s="20">
        <v>-24423.040000000001</v>
      </c>
      <c r="O2385" s="20">
        <v>-5861.56</v>
      </c>
      <c r="P2385" s="20">
        <v>0</v>
      </c>
      <c r="Q2385" s="20">
        <v>-30284.6</v>
      </c>
      <c r="R2385" s="20">
        <v>0</v>
      </c>
      <c r="S2385" s="20">
        <v>0</v>
      </c>
      <c r="T2385" s="20">
        <v>0</v>
      </c>
      <c r="U2385" s="20">
        <v>-30284.6</v>
      </c>
      <c r="V2385" s="20">
        <v>-5861.56</v>
      </c>
      <c r="W2385" s="20">
        <v>0</v>
      </c>
      <c r="X2385" s="20">
        <v>0</v>
      </c>
      <c r="Y2385" s="19">
        <v>2024</v>
      </c>
      <c r="Z2385" s="19">
        <v>3</v>
      </c>
    </row>
    <row r="2386" spans="1:26" x14ac:dyDescent="0.25">
      <c r="A2386" s="19">
        <v>202404</v>
      </c>
      <c r="B2386" s="19">
        <v>90315</v>
      </c>
      <c r="C2386" s="19" t="s">
        <v>363</v>
      </c>
      <c r="F2386" s="19">
        <v>43</v>
      </c>
      <c r="G2386" s="19" t="s">
        <v>309</v>
      </c>
      <c r="H2386" s="19">
        <v>0</v>
      </c>
      <c r="J2386" s="19">
        <v>1</v>
      </c>
      <c r="K2386" s="20" t="s">
        <v>523</v>
      </c>
      <c r="L2386" s="20">
        <v>3</v>
      </c>
      <c r="M2386" s="20">
        <v>0.76500000000000001</v>
      </c>
      <c r="N2386" s="20">
        <v>4331.88</v>
      </c>
      <c r="O2386" s="20">
        <v>1039.67</v>
      </c>
      <c r="P2386" s="20">
        <v>24</v>
      </c>
      <c r="Q2386" s="20">
        <v>5371.55</v>
      </c>
      <c r="R2386" s="20">
        <v>0</v>
      </c>
      <c r="S2386" s="20">
        <v>0</v>
      </c>
      <c r="T2386" s="20">
        <v>0</v>
      </c>
      <c r="U2386" s="20">
        <v>5371.55</v>
      </c>
      <c r="V2386" s="20">
        <v>1039.67</v>
      </c>
      <c r="W2386" s="20">
        <v>24</v>
      </c>
      <c r="X2386" s="20">
        <v>0</v>
      </c>
      <c r="Y2386" s="19">
        <v>2024</v>
      </c>
      <c r="Z2386" s="19">
        <v>4</v>
      </c>
    </row>
    <row r="2387" spans="1:26" x14ac:dyDescent="0.25">
      <c r="A2387" s="19">
        <v>202308</v>
      </c>
      <c r="B2387" s="19">
        <v>80250</v>
      </c>
      <c r="C2387" s="19" t="s">
        <v>364</v>
      </c>
      <c r="F2387" s="19">
        <v>43</v>
      </c>
      <c r="G2387" s="19" t="s">
        <v>309</v>
      </c>
      <c r="H2387" s="19">
        <v>0</v>
      </c>
      <c r="J2387" s="19">
        <v>1</v>
      </c>
      <c r="K2387" s="20" t="s">
        <v>523</v>
      </c>
      <c r="L2387" s="20">
        <v>10</v>
      </c>
      <c r="M2387" s="20">
        <v>1.28</v>
      </c>
      <c r="N2387" s="20">
        <v>1636.72</v>
      </c>
      <c r="O2387" s="20">
        <v>401</v>
      </c>
      <c r="P2387" s="20">
        <v>24.5</v>
      </c>
      <c r="Q2387" s="20">
        <v>2037.72</v>
      </c>
      <c r="R2387" s="20">
        <v>0</v>
      </c>
      <c r="S2387" s="20">
        <v>0</v>
      </c>
      <c r="T2387" s="20">
        <v>0</v>
      </c>
      <c r="U2387" s="20">
        <v>2037.72</v>
      </c>
      <c r="V2387" s="20">
        <v>401</v>
      </c>
      <c r="W2387" s="20">
        <v>24.5</v>
      </c>
      <c r="X2387" s="20">
        <v>0</v>
      </c>
      <c r="Y2387" s="19">
        <v>2023</v>
      </c>
      <c r="Z2387" s="19">
        <v>8</v>
      </c>
    </row>
    <row r="2388" spans="1:26" x14ac:dyDescent="0.25">
      <c r="A2388" s="19">
        <v>202310</v>
      </c>
      <c r="B2388" s="19">
        <v>80250</v>
      </c>
      <c r="C2388" s="19" t="s">
        <v>364</v>
      </c>
      <c r="F2388" s="19">
        <v>43</v>
      </c>
      <c r="G2388" s="19" t="s">
        <v>309</v>
      </c>
      <c r="H2388" s="19">
        <v>0</v>
      </c>
      <c r="J2388" s="19">
        <v>1</v>
      </c>
      <c r="K2388" s="20" t="s">
        <v>523</v>
      </c>
      <c r="L2388" s="20">
        <v>6</v>
      </c>
      <c r="M2388" s="20">
        <v>0.76800000000000002</v>
      </c>
      <c r="N2388" s="20">
        <v>1031.1099999999999</v>
      </c>
      <c r="O2388" s="20">
        <v>252.6</v>
      </c>
      <c r="P2388" s="20">
        <v>24.5</v>
      </c>
      <c r="Q2388" s="20">
        <v>1283.71</v>
      </c>
      <c r="R2388" s="20">
        <v>0</v>
      </c>
      <c r="S2388" s="20">
        <v>0</v>
      </c>
      <c r="T2388" s="20">
        <v>0</v>
      </c>
      <c r="U2388" s="20">
        <v>1283.71</v>
      </c>
      <c r="V2388" s="20">
        <v>252.6</v>
      </c>
      <c r="W2388" s="20">
        <v>24.5</v>
      </c>
      <c r="X2388" s="20">
        <v>0</v>
      </c>
      <c r="Y2388" s="19">
        <v>2023</v>
      </c>
      <c r="Z2388" s="19">
        <v>10</v>
      </c>
    </row>
    <row r="2389" spans="1:26" x14ac:dyDescent="0.25">
      <c r="A2389" s="19">
        <v>202401</v>
      </c>
      <c r="B2389" s="19">
        <v>80250</v>
      </c>
      <c r="C2389" s="19" t="s">
        <v>364</v>
      </c>
      <c r="F2389" s="19">
        <v>43</v>
      </c>
      <c r="G2389" s="19" t="s">
        <v>309</v>
      </c>
      <c r="H2389" s="19">
        <v>0</v>
      </c>
      <c r="J2389" s="19">
        <v>1</v>
      </c>
      <c r="K2389" s="20" t="s">
        <v>523</v>
      </c>
      <c r="L2389" s="20">
        <v>24</v>
      </c>
      <c r="M2389" s="20">
        <v>3.0720000000000001</v>
      </c>
      <c r="N2389" s="20">
        <v>7159.06</v>
      </c>
      <c r="O2389" s="20">
        <v>1753.92</v>
      </c>
      <c r="P2389" s="20">
        <v>24.5</v>
      </c>
      <c r="Q2389" s="20">
        <v>8912.98</v>
      </c>
      <c r="R2389" s="20">
        <v>0</v>
      </c>
      <c r="S2389" s="20">
        <v>0</v>
      </c>
      <c r="T2389" s="20">
        <v>0</v>
      </c>
      <c r="U2389" s="20">
        <v>8912.98</v>
      </c>
      <c r="V2389" s="20">
        <v>1753.92</v>
      </c>
      <c r="W2389" s="20">
        <v>24.5</v>
      </c>
      <c r="X2389" s="20">
        <v>0</v>
      </c>
      <c r="Y2389" s="19">
        <v>2024</v>
      </c>
      <c r="Z2389" s="19">
        <v>1</v>
      </c>
    </row>
    <row r="2390" spans="1:26" x14ac:dyDescent="0.25">
      <c r="A2390" s="19">
        <v>202308</v>
      </c>
      <c r="B2390" s="19">
        <v>90702</v>
      </c>
      <c r="C2390" s="19" t="s">
        <v>773</v>
      </c>
      <c r="F2390" s="19">
        <v>43</v>
      </c>
      <c r="G2390" s="19" t="s">
        <v>309</v>
      </c>
      <c r="H2390" s="19">
        <v>0</v>
      </c>
      <c r="J2390" s="19">
        <v>1</v>
      </c>
      <c r="K2390" s="20" t="s">
        <v>523</v>
      </c>
      <c r="L2390" s="20">
        <v>10</v>
      </c>
      <c r="M2390" s="20">
        <v>0</v>
      </c>
      <c r="N2390" s="20">
        <v>5326.09</v>
      </c>
      <c r="O2390" s="20">
        <v>1304.8599999999999</v>
      </c>
      <c r="P2390" s="20">
        <v>24.5</v>
      </c>
      <c r="Q2390" s="20">
        <v>6630.95</v>
      </c>
      <c r="R2390" s="20">
        <v>0</v>
      </c>
      <c r="S2390" s="20">
        <v>0</v>
      </c>
      <c r="T2390" s="20">
        <v>0</v>
      </c>
      <c r="U2390" s="20">
        <v>6630.95</v>
      </c>
      <c r="V2390" s="20">
        <v>1304.8599999999999</v>
      </c>
      <c r="W2390" s="20">
        <v>24.5</v>
      </c>
      <c r="X2390" s="20">
        <v>0</v>
      </c>
      <c r="Y2390" s="19">
        <v>2023</v>
      </c>
      <c r="Z2390" s="19">
        <v>8</v>
      </c>
    </row>
    <row r="2391" spans="1:26" x14ac:dyDescent="0.25">
      <c r="A2391" s="19">
        <v>202311</v>
      </c>
      <c r="B2391" s="19">
        <v>90702</v>
      </c>
      <c r="C2391" s="19" t="s">
        <v>773</v>
      </c>
      <c r="F2391" s="19">
        <v>43</v>
      </c>
      <c r="G2391" s="19" t="s">
        <v>309</v>
      </c>
      <c r="H2391" s="19">
        <v>0</v>
      </c>
      <c r="J2391" s="19">
        <v>1</v>
      </c>
      <c r="K2391" s="20" t="s">
        <v>523</v>
      </c>
      <c r="L2391" s="20">
        <v>-2</v>
      </c>
      <c r="M2391" s="20">
        <v>0</v>
      </c>
      <c r="N2391" s="20">
        <v>-1477.04</v>
      </c>
      <c r="O2391" s="20">
        <v>-361.88</v>
      </c>
      <c r="P2391" s="20">
        <v>0</v>
      </c>
      <c r="Q2391" s="20">
        <v>-1838.92</v>
      </c>
      <c r="R2391" s="20">
        <v>0</v>
      </c>
      <c r="S2391" s="20">
        <v>0</v>
      </c>
      <c r="T2391" s="20">
        <v>0</v>
      </c>
      <c r="U2391" s="20">
        <v>-1838.92</v>
      </c>
      <c r="V2391" s="20">
        <v>-361.88</v>
      </c>
      <c r="W2391" s="20">
        <v>0</v>
      </c>
      <c r="X2391" s="20">
        <v>0</v>
      </c>
      <c r="Y2391" s="19">
        <v>2023</v>
      </c>
      <c r="Z2391" s="19">
        <v>11</v>
      </c>
    </row>
    <row r="2392" spans="1:26" x14ac:dyDescent="0.25">
      <c r="A2392" s="19">
        <v>202306</v>
      </c>
      <c r="B2392" s="19">
        <v>90701</v>
      </c>
      <c r="C2392" s="19" t="s">
        <v>774</v>
      </c>
      <c r="F2392" s="19">
        <v>43</v>
      </c>
      <c r="G2392" s="19" t="s">
        <v>309</v>
      </c>
      <c r="H2392" s="19">
        <v>0</v>
      </c>
      <c r="J2392" s="19">
        <v>1</v>
      </c>
      <c r="K2392" s="20" t="s">
        <v>523</v>
      </c>
      <c r="L2392" s="20">
        <v>6</v>
      </c>
      <c r="M2392" s="20">
        <v>0</v>
      </c>
      <c r="N2392" s="20">
        <v>3031.68</v>
      </c>
      <c r="O2392" s="20">
        <v>742.74</v>
      </c>
      <c r="P2392" s="20">
        <v>24.5</v>
      </c>
      <c r="Q2392" s="20">
        <v>3774.42</v>
      </c>
      <c r="R2392" s="20">
        <v>0</v>
      </c>
      <c r="S2392" s="20">
        <v>0</v>
      </c>
      <c r="T2392" s="20">
        <v>0</v>
      </c>
      <c r="U2392" s="20">
        <v>3774.42</v>
      </c>
      <c r="V2392" s="20">
        <v>742.74</v>
      </c>
      <c r="W2392" s="20">
        <v>24.5</v>
      </c>
      <c r="X2392" s="20">
        <v>0</v>
      </c>
      <c r="Y2392" s="19">
        <v>2023</v>
      </c>
      <c r="Z2392" s="19">
        <v>6</v>
      </c>
    </row>
    <row r="2393" spans="1:26" x14ac:dyDescent="0.25">
      <c r="A2393" s="19">
        <v>202307</v>
      </c>
      <c r="B2393" s="19">
        <v>90701</v>
      </c>
      <c r="C2393" s="19" t="s">
        <v>774</v>
      </c>
      <c r="F2393" s="19">
        <v>43</v>
      </c>
      <c r="G2393" s="19" t="s">
        <v>309</v>
      </c>
      <c r="H2393" s="19">
        <v>0</v>
      </c>
      <c r="J2393" s="19">
        <v>1</v>
      </c>
      <c r="K2393" s="20" t="s">
        <v>523</v>
      </c>
      <c r="L2393" s="20">
        <v>-1</v>
      </c>
      <c r="M2393" s="20">
        <v>0</v>
      </c>
      <c r="N2393" s="20">
        <v>-505.28</v>
      </c>
      <c r="O2393" s="20">
        <v>-123.8</v>
      </c>
      <c r="P2393" s="20">
        <v>0</v>
      </c>
      <c r="Q2393" s="20">
        <v>-629.08000000000004</v>
      </c>
      <c r="R2393" s="20">
        <v>0</v>
      </c>
      <c r="S2393" s="20">
        <v>0</v>
      </c>
      <c r="T2393" s="20">
        <v>0</v>
      </c>
      <c r="U2393" s="20">
        <v>-629.08000000000004</v>
      </c>
      <c r="V2393" s="20">
        <v>-123.8</v>
      </c>
      <c r="W2393" s="20">
        <v>0</v>
      </c>
      <c r="X2393" s="20">
        <v>0</v>
      </c>
      <c r="Y2393" s="19">
        <v>2023</v>
      </c>
      <c r="Z2393" s="19">
        <v>7</v>
      </c>
    </row>
    <row r="2394" spans="1:26" x14ac:dyDescent="0.25">
      <c r="A2394" s="19">
        <v>202308</v>
      </c>
      <c r="B2394" s="19">
        <v>90701</v>
      </c>
      <c r="C2394" s="19" t="s">
        <v>774</v>
      </c>
      <c r="F2394" s="19">
        <v>43</v>
      </c>
      <c r="G2394" s="19" t="s">
        <v>309</v>
      </c>
      <c r="H2394" s="19">
        <v>0</v>
      </c>
      <c r="J2394" s="19">
        <v>1</v>
      </c>
      <c r="K2394" s="20" t="s">
        <v>523</v>
      </c>
      <c r="L2394" s="20">
        <v>4</v>
      </c>
      <c r="M2394" s="20">
        <v>0</v>
      </c>
      <c r="N2394" s="20">
        <v>2294.41</v>
      </c>
      <c r="O2394" s="20">
        <v>562.12</v>
      </c>
      <c r="P2394" s="20">
        <v>24.5</v>
      </c>
      <c r="Q2394" s="20">
        <v>2856.53</v>
      </c>
      <c r="R2394" s="20">
        <v>0</v>
      </c>
      <c r="S2394" s="20">
        <v>0</v>
      </c>
      <c r="T2394" s="20">
        <v>0</v>
      </c>
      <c r="U2394" s="20">
        <v>2856.53</v>
      </c>
      <c r="V2394" s="20">
        <v>562.12</v>
      </c>
      <c r="W2394" s="20">
        <v>24.5</v>
      </c>
      <c r="X2394" s="20">
        <v>0</v>
      </c>
      <c r="Y2394" s="19">
        <v>2023</v>
      </c>
      <c r="Z2394" s="19">
        <v>8</v>
      </c>
    </row>
    <row r="2395" spans="1:26" x14ac:dyDescent="0.25">
      <c r="A2395" s="19">
        <v>202311</v>
      </c>
      <c r="B2395" s="19">
        <v>90701</v>
      </c>
      <c r="C2395" s="19" t="s">
        <v>774</v>
      </c>
      <c r="F2395" s="19">
        <v>43</v>
      </c>
      <c r="G2395" s="19" t="s">
        <v>309</v>
      </c>
      <c r="H2395" s="19">
        <v>0</v>
      </c>
      <c r="J2395" s="19">
        <v>1</v>
      </c>
      <c r="K2395" s="20" t="s">
        <v>523</v>
      </c>
      <c r="L2395" s="20">
        <v>-3</v>
      </c>
      <c r="M2395" s="20">
        <v>0</v>
      </c>
      <c r="N2395" s="20">
        <v>-2215.5700000000002</v>
      </c>
      <c r="O2395" s="20">
        <v>-542.80999999999995</v>
      </c>
      <c r="P2395" s="20">
        <v>0</v>
      </c>
      <c r="Q2395" s="20">
        <v>-2758.38</v>
      </c>
      <c r="R2395" s="20">
        <v>0</v>
      </c>
      <c r="S2395" s="20">
        <v>0</v>
      </c>
      <c r="T2395" s="20">
        <v>0</v>
      </c>
      <c r="U2395" s="20">
        <v>-2758.38</v>
      </c>
      <c r="V2395" s="20">
        <v>-542.80999999999995</v>
      </c>
      <c r="W2395" s="20">
        <v>0</v>
      </c>
      <c r="X2395" s="20">
        <v>0</v>
      </c>
      <c r="Y2395" s="19">
        <v>2023</v>
      </c>
      <c r="Z2395" s="19">
        <v>11</v>
      </c>
    </row>
    <row r="2396" spans="1:26" x14ac:dyDescent="0.25">
      <c r="A2396" s="19">
        <v>202306</v>
      </c>
      <c r="B2396" s="19">
        <v>90511</v>
      </c>
      <c r="C2396" s="19" t="s">
        <v>365</v>
      </c>
      <c r="F2396" s="19">
        <v>43</v>
      </c>
      <c r="G2396" s="19" t="s">
        <v>309</v>
      </c>
      <c r="H2396" s="19">
        <v>0</v>
      </c>
      <c r="J2396" s="19">
        <v>1</v>
      </c>
      <c r="K2396" s="20" t="s">
        <v>523</v>
      </c>
      <c r="L2396" s="20">
        <v>6</v>
      </c>
      <c r="M2396" s="20">
        <v>1.44</v>
      </c>
      <c r="N2396" s="20">
        <v>2372.94</v>
      </c>
      <c r="O2396" s="20">
        <v>474.6</v>
      </c>
      <c r="P2396" s="20">
        <v>20</v>
      </c>
      <c r="Q2396" s="20">
        <v>2847.54</v>
      </c>
      <c r="R2396" s="20">
        <v>0</v>
      </c>
      <c r="S2396" s="20">
        <v>0</v>
      </c>
      <c r="T2396" s="20">
        <v>0</v>
      </c>
      <c r="U2396" s="20">
        <v>2847.54</v>
      </c>
      <c r="V2396" s="20">
        <v>474.6</v>
      </c>
      <c r="W2396" s="20">
        <v>20</v>
      </c>
      <c r="X2396" s="20">
        <v>0</v>
      </c>
      <c r="Y2396" s="19">
        <v>2023</v>
      </c>
      <c r="Z2396" s="19">
        <v>6</v>
      </c>
    </row>
    <row r="2397" spans="1:26" x14ac:dyDescent="0.25">
      <c r="A2397" s="19">
        <v>202307</v>
      </c>
      <c r="B2397" s="19">
        <v>90511</v>
      </c>
      <c r="C2397" s="19" t="s">
        <v>365</v>
      </c>
      <c r="F2397" s="19">
        <v>43</v>
      </c>
      <c r="G2397" s="19" t="s">
        <v>309</v>
      </c>
      <c r="H2397" s="19">
        <v>0</v>
      </c>
      <c r="J2397" s="19">
        <v>1</v>
      </c>
      <c r="K2397" s="20" t="s">
        <v>523</v>
      </c>
      <c r="L2397" s="20">
        <v>6</v>
      </c>
      <c r="M2397" s="20">
        <v>1.44</v>
      </c>
      <c r="N2397" s="20">
        <v>2372.94</v>
      </c>
      <c r="O2397" s="20">
        <v>474.6</v>
      </c>
      <c r="P2397" s="20">
        <v>20</v>
      </c>
      <c r="Q2397" s="20">
        <v>2847.54</v>
      </c>
      <c r="R2397" s="20">
        <v>0</v>
      </c>
      <c r="S2397" s="20">
        <v>0</v>
      </c>
      <c r="T2397" s="20">
        <v>0</v>
      </c>
      <c r="U2397" s="20">
        <v>2847.54</v>
      </c>
      <c r="V2397" s="20">
        <v>474.6</v>
      </c>
      <c r="W2397" s="20">
        <v>20</v>
      </c>
      <c r="X2397" s="20">
        <v>0</v>
      </c>
      <c r="Y2397" s="19">
        <v>2023</v>
      </c>
      <c r="Z2397" s="19">
        <v>7</v>
      </c>
    </row>
    <row r="2398" spans="1:26" x14ac:dyDescent="0.25">
      <c r="A2398" s="19">
        <v>202308</v>
      </c>
      <c r="B2398" s="19">
        <v>90511</v>
      </c>
      <c r="C2398" s="19" t="s">
        <v>365</v>
      </c>
      <c r="F2398" s="19">
        <v>43</v>
      </c>
      <c r="G2398" s="19" t="s">
        <v>309</v>
      </c>
      <c r="H2398" s="19">
        <v>0</v>
      </c>
      <c r="J2398" s="19">
        <v>1</v>
      </c>
      <c r="K2398" s="20" t="s">
        <v>523</v>
      </c>
      <c r="L2398" s="20">
        <v>6</v>
      </c>
      <c r="M2398" s="20">
        <v>1.44</v>
      </c>
      <c r="N2398" s="20">
        <v>2693.72</v>
      </c>
      <c r="O2398" s="20">
        <v>538.74</v>
      </c>
      <c r="P2398" s="20">
        <v>20</v>
      </c>
      <c r="Q2398" s="20">
        <v>3232.46</v>
      </c>
      <c r="R2398" s="20">
        <v>0</v>
      </c>
      <c r="S2398" s="20">
        <v>0</v>
      </c>
      <c r="T2398" s="20">
        <v>0</v>
      </c>
      <c r="U2398" s="20">
        <v>3232.46</v>
      </c>
      <c r="V2398" s="20">
        <v>538.74</v>
      </c>
      <c r="W2398" s="20">
        <v>20</v>
      </c>
      <c r="X2398" s="20">
        <v>0</v>
      </c>
      <c r="Y2398" s="19">
        <v>2023</v>
      </c>
      <c r="Z2398" s="19">
        <v>8</v>
      </c>
    </row>
    <row r="2399" spans="1:26" x14ac:dyDescent="0.25">
      <c r="A2399" s="19">
        <v>202309</v>
      </c>
      <c r="B2399" s="19">
        <v>90511</v>
      </c>
      <c r="C2399" s="19" t="s">
        <v>365</v>
      </c>
      <c r="F2399" s="19">
        <v>43</v>
      </c>
      <c r="G2399" s="19" t="s">
        <v>309</v>
      </c>
      <c r="H2399" s="19">
        <v>0</v>
      </c>
      <c r="J2399" s="19">
        <v>1</v>
      </c>
      <c r="K2399" s="20" t="s">
        <v>523</v>
      </c>
      <c r="L2399" s="20">
        <v>6</v>
      </c>
      <c r="M2399" s="20">
        <v>1.44</v>
      </c>
      <c r="N2399" s="20">
        <v>2741.22</v>
      </c>
      <c r="O2399" s="20">
        <v>548.22</v>
      </c>
      <c r="P2399" s="20">
        <v>20</v>
      </c>
      <c r="Q2399" s="20">
        <v>3289.44</v>
      </c>
      <c r="R2399" s="20">
        <v>0</v>
      </c>
      <c r="S2399" s="20">
        <v>0</v>
      </c>
      <c r="T2399" s="20">
        <v>0</v>
      </c>
      <c r="U2399" s="20">
        <v>3289.44</v>
      </c>
      <c r="V2399" s="20">
        <v>548.22</v>
      </c>
      <c r="W2399" s="20">
        <v>20</v>
      </c>
      <c r="X2399" s="20">
        <v>0</v>
      </c>
      <c r="Y2399" s="19">
        <v>2023</v>
      </c>
      <c r="Z2399" s="19">
        <v>9</v>
      </c>
    </row>
    <row r="2400" spans="1:26" x14ac:dyDescent="0.25">
      <c r="A2400" s="19">
        <v>202310</v>
      </c>
      <c r="B2400" s="19">
        <v>90511</v>
      </c>
      <c r="C2400" s="19" t="s">
        <v>365</v>
      </c>
      <c r="F2400" s="19">
        <v>43</v>
      </c>
      <c r="G2400" s="19" t="s">
        <v>309</v>
      </c>
      <c r="H2400" s="19">
        <v>0</v>
      </c>
      <c r="J2400" s="19">
        <v>1</v>
      </c>
      <c r="K2400" s="20" t="s">
        <v>523</v>
      </c>
      <c r="L2400" s="20">
        <v>22</v>
      </c>
      <c r="M2400" s="20">
        <v>5.28</v>
      </c>
      <c r="N2400" s="20">
        <v>11208.06</v>
      </c>
      <c r="O2400" s="20">
        <v>2241.62</v>
      </c>
      <c r="P2400" s="20">
        <v>20</v>
      </c>
      <c r="Q2400" s="20">
        <v>13449.68</v>
      </c>
      <c r="R2400" s="20">
        <v>0</v>
      </c>
      <c r="S2400" s="20">
        <v>0</v>
      </c>
      <c r="T2400" s="20">
        <v>0</v>
      </c>
      <c r="U2400" s="20">
        <v>13449.68</v>
      </c>
      <c r="V2400" s="20">
        <v>2241.62</v>
      </c>
      <c r="W2400" s="20">
        <v>20</v>
      </c>
      <c r="X2400" s="20">
        <v>0</v>
      </c>
      <c r="Y2400" s="19">
        <v>2023</v>
      </c>
      <c r="Z2400" s="19">
        <v>10</v>
      </c>
    </row>
    <row r="2401" spans="1:26" x14ac:dyDescent="0.25">
      <c r="A2401" s="19">
        <v>202311</v>
      </c>
      <c r="B2401" s="19">
        <v>90511</v>
      </c>
      <c r="C2401" s="19" t="s">
        <v>365</v>
      </c>
      <c r="F2401" s="19">
        <v>43</v>
      </c>
      <c r="G2401" s="19" t="s">
        <v>309</v>
      </c>
      <c r="H2401" s="19">
        <v>0</v>
      </c>
      <c r="J2401" s="19">
        <v>1</v>
      </c>
      <c r="K2401" s="20" t="s">
        <v>523</v>
      </c>
      <c r="L2401" s="20">
        <v>10</v>
      </c>
      <c r="M2401" s="20">
        <v>2.4</v>
      </c>
      <c r="N2401" s="20">
        <v>5277.7</v>
      </c>
      <c r="O2401" s="20">
        <v>1055.5</v>
      </c>
      <c r="P2401" s="20">
        <v>20</v>
      </c>
      <c r="Q2401" s="20">
        <v>6333.2</v>
      </c>
      <c r="R2401" s="20">
        <v>0</v>
      </c>
      <c r="S2401" s="20">
        <v>0</v>
      </c>
      <c r="T2401" s="20">
        <v>0</v>
      </c>
      <c r="U2401" s="20">
        <v>6333.2</v>
      </c>
      <c r="V2401" s="20">
        <v>1055.5</v>
      </c>
      <c r="W2401" s="20">
        <v>20</v>
      </c>
      <c r="X2401" s="20">
        <v>0</v>
      </c>
      <c r="Y2401" s="19">
        <v>2023</v>
      </c>
      <c r="Z2401" s="19">
        <v>11</v>
      </c>
    </row>
    <row r="2402" spans="1:26" x14ac:dyDescent="0.25">
      <c r="A2402" s="19">
        <v>202401</v>
      </c>
      <c r="B2402" s="19">
        <v>90511</v>
      </c>
      <c r="C2402" s="19" t="s">
        <v>365</v>
      </c>
      <c r="F2402" s="19">
        <v>43</v>
      </c>
      <c r="G2402" s="19" t="s">
        <v>309</v>
      </c>
      <c r="H2402" s="19">
        <v>0</v>
      </c>
      <c r="J2402" s="19">
        <v>1</v>
      </c>
      <c r="K2402" s="20" t="s">
        <v>523</v>
      </c>
      <c r="L2402" s="20">
        <v>24</v>
      </c>
      <c r="M2402" s="20">
        <v>5.76</v>
      </c>
      <c r="N2402" s="20">
        <v>21913.439999999999</v>
      </c>
      <c r="O2402" s="20">
        <v>4382.6400000000003</v>
      </c>
      <c r="P2402" s="20">
        <v>20</v>
      </c>
      <c r="Q2402" s="20">
        <v>26296.080000000002</v>
      </c>
      <c r="R2402" s="20">
        <v>0</v>
      </c>
      <c r="S2402" s="20">
        <v>0</v>
      </c>
      <c r="T2402" s="20">
        <v>0</v>
      </c>
      <c r="U2402" s="20">
        <v>26296.080000000002</v>
      </c>
      <c r="V2402" s="20">
        <v>4382.6400000000003</v>
      </c>
      <c r="W2402" s="20">
        <v>20</v>
      </c>
      <c r="X2402" s="20">
        <v>0</v>
      </c>
      <c r="Y2402" s="19">
        <v>2024</v>
      </c>
      <c r="Z2402" s="19">
        <v>1</v>
      </c>
    </row>
    <row r="2403" spans="1:26" x14ac:dyDescent="0.25">
      <c r="A2403" s="19">
        <v>202402</v>
      </c>
      <c r="B2403" s="19">
        <v>90511</v>
      </c>
      <c r="C2403" s="19" t="s">
        <v>365</v>
      </c>
      <c r="F2403" s="19">
        <v>43</v>
      </c>
      <c r="G2403" s="19" t="s">
        <v>309</v>
      </c>
      <c r="H2403" s="19">
        <v>0</v>
      </c>
      <c r="J2403" s="19">
        <v>1</v>
      </c>
      <c r="K2403" s="20" t="s">
        <v>523</v>
      </c>
      <c r="L2403" s="20">
        <v>15</v>
      </c>
      <c r="M2403" s="20">
        <v>3.6</v>
      </c>
      <c r="N2403" s="20">
        <v>15065.9</v>
      </c>
      <c r="O2403" s="20">
        <v>3013.15</v>
      </c>
      <c r="P2403" s="20">
        <v>20</v>
      </c>
      <c r="Q2403" s="20">
        <v>18079.05</v>
      </c>
      <c r="R2403" s="20">
        <v>0</v>
      </c>
      <c r="S2403" s="20">
        <v>0</v>
      </c>
      <c r="T2403" s="20">
        <v>0</v>
      </c>
      <c r="U2403" s="20">
        <v>18079.05</v>
      </c>
      <c r="V2403" s="20">
        <v>3013.15</v>
      </c>
      <c r="W2403" s="20">
        <v>20</v>
      </c>
      <c r="X2403" s="20">
        <v>0</v>
      </c>
      <c r="Y2403" s="19">
        <v>2024</v>
      </c>
      <c r="Z2403" s="19">
        <v>2</v>
      </c>
    </row>
    <row r="2404" spans="1:26" x14ac:dyDescent="0.25">
      <c r="A2404" s="19">
        <v>202403</v>
      </c>
      <c r="B2404" s="19">
        <v>90511</v>
      </c>
      <c r="C2404" s="19" t="s">
        <v>365</v>
      </c>
      <c r="F2404" s="19">
        <v>43</v>
      </c>
      <c r="G2404" s="19" t="s">
        <v>309</v>
      </c>
      <c r="H2404" s="19">
        <v>0</v>
      </c>
      <c r="J2404" s="19">
        <v>1</v>
      </c>
      <c r="K2404" s="20" t="s">
        <v>523</v>
      </c>
      <c r="L2404" s="20">
        <v>16</v>
      </c>
      <c r="M2404" s="20">
        <v>3.84</v>
      </c>
      <c r="N2404" s="20">
        <v>18482.240000000002</v>
      </c>
      <c r="O2404" s="20">
        <v>3696.48</v>
      </c>
      <c r="P2404" s="20">
        <v>20</v>
      </c>
      <c r="Q2404" s="20">
        <v>22178.720000000001</v>
      </c>
      <c r="R2404" s="20">
        <v>0</v>
      </c>
      <c r="S2404" s="20">
        <v>0</v>
      </c>
      <c r="T2404" s="20">
        <v>0</v>
      </c>
      <c r="U2404" s="20">
        <v>22178.720000000001</v>
      </c>
      <c r="V2404" s="20">
        <v>3696.48</v>
      </c>
      <c r="W2404" s="20">
        <v>20</v>
      </c>
      <c r="X2404" s="20">
        <v>0</v>
      </c>
      <c r="Y2404" s="19">
        <v>2024</v>
      </c>
      <c r="Z2404" s="19">
        <v>3</v>
      </c>
    </row>
    <row r="2405" spans="1:26" x14ac:dyDescent="0.25">
      <c r="A2405" s="19">
        <v>202404</v>
      </c>
      <c r="B2405" s="19">
        <v>90511</v>
      </c>
      <c r="C2405" s="19" t="s">
        <v>365</v>
      </c>
      <c r="F2405" s="19">
        <v>43</v>
      </c>
      <c r="G2405" s="19" t="s">
        <v>309</v>
      </c>
      <c r="H2405" s="19">
        <v>0</v>
      </c>
      <c r="J2405" s="19">
        <v>1</v>
      </c>
      <c r="K2405" s="20" t="s">
        <v>523</v>
      </c>
      <c r="L2405" s="20">
        <v>0</v>
      </c>
      <c r="M2405" s="20">
        <v>0</v>
      </c>
      <c r="N2405" s="20">
        <v>0</v>
      </c>
      <c r="O2405" s="20">
        <v>0.02</v>
      </c>
      <c r="P2405" s="20">
        <v>0</v>
      </c>
      <c r="Q2405" s="20">
        <v>0.02</v>
      </c>
      <c r="R2405" s="20">
        <v>0</v>
      </c>
      <c r="S2405" s="20">
        <v>0</v>
      </c>
      <c r="T2405" s="20">
        <v>0</v>
      </c>
      <c r="U2405" s="20">
        <v>0.02</v>
      </c>
      <c r="V2405" s="20">
        <v>0.02</v>
      </c>
      <c r="W2405" s="20">
        <v>0</v>
      </c>
      <c r="X2405" s="20">
        <v>0</v>
      </c>
      <c r="Y2405" s="19">
        <v>2024</v>
      </c>
      <c r="Z2405" s="19">
        <v>4</v>
      </c>
    </row>
    <row r="2406" spans="1:26" x14ac:dyDescent="0.25">
      <c r="A2406" s="19">
        <v>202306</v>
      </c>
      <c r="B2406" s="19">
        <v>90176</v>
      </c>
      <c r="C2406" s="19" t="s">
        <v>479</v>
      </c>
      <c r="F2406" s="19">
        <v>43</v>
      </c>
      <c r="G2406" s="19" t="s">
        <v>309</v>
      </c>
      <c r="H2406" s="19">
        <v>0</v>
      </c>
      <c r="J2406" s="19">
        <v>1</v>
      </c>
      <c r="K2406" s="20" t="s">
        <v>523</v>
      </c>
      <c r="L2406" s="20">
        <v>6</v>
      </c>
      <c r="M2406" s="20">
        <v>1.44</v>
      </c>
      <c r="N2406" s="20">
        <v>1864.68</v>
      </c>
      <c r="O2406" s="20">
        <v>372.96</v>
      </c>
      <c r="P2406" s="20">
        <v>20</v>
      </c>
      <c r="Q2406" s="20">
        <v>2237.64</v>
      </c>
      <c r="R2406" s="20">
        <v>0</v>
      </c>
      <c r="S2406" s="20">
        <v>0</v>
      </c>
      <c r="T2406" s="20">
        <v>0</v>
      </c>
      <c r="U2406" s="20">
        <v>2237.64</v>
      </c>
      <c r="V2406" s="20">
        <v>372.96</v>
      </c>
      <c r="W2406" s="20">
        <v>20</v>
      </c>
      <c r="X2406" s="20">
        <v>0</v>
      </c>
      <c r="Y2406" s="19">
        <v>2023</v>
      </c>
      <c r="Z2406" s="19">
        <v>6</v>
      </c>
    </row>
    <row r="2407" spans="1:26" x14ac:dyDescent="0.25">
      <c r="A2407" s="19">
        <v>202307</v>
      </c>
      <c r="B2407" s="19">
        <v>90176</v>
      </c>
      <c r="C2407" s="19" t="s">
        <v>479</v>
      </c>
      <c r="F2407" s="19">
        <v>43</v>
      </c>
      <c r="G2407" s="19" t="s">
        <v>309</v>
      </c>
      <c r="H2407" s="19">
        <v>0</v>
      </c>
      <c r="J2407" s="19">
        <v>1</v>
      </c>
      <c r="K2407" s="20" t="s">
        <v>523</v>
      </c>
      <c r="L2407" s="20">
        <v>6</v>
      </c>
      <c r="M2407" s="20">
        <v>1.44</v>
      </c>
      <c r="N2407" s="20">
        <v>1864.68</v>
      </c>
      <c r="O2407" s="20">
        <v>372.96</v>
      </c>
      <c r="P2407" s="20">
        <v>20</v>
      </c>
      <c r="Q2407" s="20">
        <v>2237.64</v>
      </c>
      <c r="R2407" s="20">
        <v>0</v>
      </c>
      <c r="S2407" s="20">
        <v>0</v>
      </c>
      <c r="T2407" s="20">
        <v>0</v>
      </c>
      <c r="U2407" s="20">
        <v>2237.64</v>
      </c>
      <c r="V2407" s="20">
        <v>372.96</v>
      </c>
      <c r="W2407" s="20">
        <v>20</v>
      </c>
      <c r="X2407" s="20">
        <v>0</v>
      </c>
      <c r="Y2407" s="19">
        <v>2023</v>
      </c>
      <c r="Z2407" s="19">
        <v>7</v>
      </c>
    </row>
    <row r="2408" spans="1:26" x14ac:dyDescent="0.25">
      <c r="A2408" s="19">
        <v>202308</v>
      </c>
      <c r="B2408" s="19">
        <v>90176</v>
      </c>
      <c r="C2408" s="19" t="s">
        <v>479</v>
      </c>
      <c r="F2408" s="19">
        <v>43</v>
      </c>
      <c r="G2408" s="19" t="s">
        <v>309</v>
      </c>
      <c r="H2408" s="19">
        <v>0</v>
      </c>
      <c r="J2408" s="19">
        <v>1</v>
      </c>
      <c r="K2408" s="20" t="s">
        <v>523</v>
      </c>
      <c r="L2408" s="20">
        <v>16</v>
      </c>
      <c r="M2408" s="20">
        <v>3.84</v>
      </c>
      <c r="N2408" s="20">
        <v>5454.98</v>
      </c>
      <c r="O2408" s="20">
        <v>1091.06</v>
      </c>
      <c r="P2408" s="20">
        <v>20</v>
      </c>
      <c r="Q2408" s="20">
        <v>6546.04</v>
      </c>
      <c r="R2408" s="20">
        <v>0</v>
      </c>
      <c r="S2408" s="20">
        <v>0</v>
      </c>
      <c r="T2408" s="20">
        <v>0</v>
      </c>
      <c r="U2408" s="20">
        <v>6546.04</v>
      </c>
      <c r="V2408" s="20">
        <v>1091.06</v>
      </c>
      <c r="W2408" s="20">
        <v>20</v>
      </c>
      <c r="X2408" s="20">
        <v>0</v>
      </c>
      <c r="Y2408" s="19">
        <v>2023</v>
      </c>
      <c r="Z2408" s="19">
        <v>8</v>
      </c>
    </row>
    <row r="2409" spans="1:26" x14ac:dyDescent="0.25">
      <c r="A2409" s="19">
        <v>202309</v>
      </c>
      <c r="B2409" s="19">
        <v>90176</v>
      </c>
      <c r="C2409" s="19" t="s">
        <v>479</v>
      </c>
      <c r="F2409" s="19">
        <v>43</v>
      </c>
      <c r="G2409" s="19" t="s">
        <v>309</v>
      </c>
      <c r="H2409" s="19">
        <v>0</v>
      </c>
      <c r="J2409" s="19">
        <v>1</v>
      </c>
      <c r="K2409" s="20" t="s">
        <v>523</v>
      </c>
      <c r="L2409" s="20">
        <v>12</v>
      </c>
      <c r="M2409" s="20">
        <v>2.88</v>
      </c>
      <c r="N2409" s="20">
        <v>4524.0600000000004</v>
      </c>
      <c r="O2409" s="20">
        <v>904.86</v>
      </c>
      <c r="P2409" s="20">
        <v>20</v>
      </c>
      <c r="Q2409" s="20">
        <v>5428.92</v>
      </c>
      <c r="R2409" s="20">
        <v>0</v>
      </c>
      <c r="S2409" s="20">
        <v>0</v>
      </c>
      <c r="T2409" s="20">
        <v>0</v>
      </c>
      <c r="U2409" s="20">
        <v>5428.92</v>
      </c>
      <c r="V2409" s="20">
        <v>904.86</v>
      </c>
      <c r="W2409" s="20">
        <v>20</v>
      </c>
      <c r="X2409" s="20">
        <v>0</v>
      </c>
      <c r="Y2409" s="19">
        <v>2023</v>
      </c>
      <c r="Z2409" s="19">
        <v>9</v>
      </c>
    </row>
    <row r="2410" spans="1:26" x14ac:dyDescent="0.25">
      <c r="A2410" s="19">
        <v>202310</v>
      </c>
      <c r="B2410" s="19">
        <v>90176</v>
      </c>
      <c r="C2410" s="19" t="s">
        <v>479</v>
      </c>
      <c r="F2410" s="19">
        <v>43</v>
      </c>
      <c r="G2410" s="19" t="s">
        <v>309</v>
      </c>
      <c r="H2410" s="19">
        <v>0</v>
      </c>
      <c r="J2410" s="19">
        <v>1</v>
      </c>
      <c r="K2410" s="20" t="s">
        <v>523</v>
      </c>
      <c r="L2410" s="20">
        <v>15</v>
      </c>
      <c r="M2410" s="20">
        <v>3.6</v>
      </c>
      <c r="N2410" s="20">
        <v>5924.7</v>
      </c>
      <c r="O2410" s="20">
        <v>1185</v>
      </c>
      <c r="P2410" s="20">
        <v>20</v>
      </c>
      <c r="Q2410" s="20">
        <v>7109.7</v>
      </c>
      <c r="R2410" s="20">
        <v>0</v>
      </c>
      <c r="S2410" s="20">
        <v>0</v>
      </c>
      <c r="T2410" s="20">
        <v>0</v>
      </c>
      <c r="U2410" s="20">
        <v>7109.7</v>
      </c>
      <c r="V2410" s="20">
        <v>1185</v>
      </c>
      <c r="W2410" s="20">
        <v>20</v>
      </c>
      <c r="X2410" s="20">
        <v>0</v>
      </c>
      <c r="Y2410" s="19">
        <v>2023</v>
      </c>
      <c r="Z2410" s="19">
        <v>10</v>
      </c>
    </row>
    <row r="2411" spans="1:26" x14ac:dyDescent="0.25">
      <c r="A2411" s="19">
        <v>202311</v>
      </c>
      <c r="B2411" s="19">
        <v>90176</v>
      </c>
      <c r="C2411" s="19" t="s">
        <v>479</v>
      </c>
      <c r="F2411" s="19">
        <v>43</v>
      </c>
      <c r="G2411" s="19" t="s">
        <v>309</v>
      </c>
      <c r="H2411" s="19">
        <v>0</v>
      </c>
      <c r="J2411" s="19">
        <v>1</v>
      </c>
      <c r="K2411" s="20" t="s">
        <v>523</v>
      </c>
      <c r="L2411" s="20">
        <v>20</v>
      </c>
      <c r="M2411" s="20">
        <v>4.8</v>
      </c>
      <c r="N2411" s="20">
        <v>8295.4</v>
      </c>
      <c r="O2411" s="20">
        <v>1659</v>
      </c>
      <c r="P2411" s="20">
        <v>20</v>
      </c>
      <c r="Q2411" s="20">
        <v>9954.4</v>
      </c>
      <c r="R2411" s="20">
        <v>0</v>
      </c>
      <c r="S2411" s="20">
        <v>0</v>
      </c>
      <c r="T2411" s="20">
        <v>0</v>
      </c>
      <c r="U2411" s="20">
        <v>9954.4</v>
      </c>
      <c r="V2411" s="20">
        <v>1659</v>
      </c>
      <c r="W2411" s="20">
        <v>20</v>
      </c>
      <c r="X2411" s="20">
        <v>0</v>
      </c>
      <c r="Y2411" s="19">
        <v>2023</v>
      </c>
      <c r="Z2411" s="19">
        <v>11</v>
      </c>
    </row>
    <row r="2412" spans="1:26" x14ac:dyDescent="0.25">
      <c r="A2412" s="19">
        <v>202312</v>
      </c>
      <c r="B2412" s="19">
        <v>90176</v>
      </c>
      <c r="C2412" s="19" t="s">
        <v>479</v>
      </c>
      <c r="F2412" s="19">
        <v>43</v>
      </c>
      <c r="G2412" s="19" t="s">
        <v>309</v>
      </c>
      <c r="H2412" s="19">
        <v>0</v>
      </c>
      <c r="J2412" s="19">
        <v>1</v>
      </c>
      <c r="K2412" s="20" t="s">
        <v>523</v>
      </c>
      <c r="L2412" s="20">
        <v>4</v>
      </c>
      <c r="M2412" s="20">
        <v>0.96</v>
      </c>
      <c r="N2412" s="20">
        <v>2504.16</v>
      </c>
      <c r="O2412" s="20">
        <v>500.84</v>
      </c>
      <c r="P2412" s="20">
        <v>20</v>
      </c>
      <c r="Q2412" s="20">
        <v>3005</v>
      </c>
      <c r="R2412" s="20">
        <v>0</v>
      </c>
      <c r="S2412" s="20">
        <v>0</v>
      </c>
      <c r="T2412" s="20">
        <v>0</v>
      </c>
      <c r="U2412" s="20">
        <v>3005</v>
      </c>
      <c r="V2412" s="20">
        <v>500.84</v>
      </c>
      <c r="W2412" s="20">
        <v>20</v>
      </c>
      <c r="X2412" s="20">
        <v>0</v>
      </c>
      <c r="Y2412" s="19">
        <v>2023</v>
      </c>
      <c r="Z2412" s="19">
        <v>12</v>
      </c>
    </row>
    <row r="2413" spans="1:26" x14ac:dyDescent="0.25">
      <c r="A2413" s="19">
        <v>202401</v>
      </c>
      <c r="B2413" s="19">
        <v>90176</v>
      </c>
      <c r="C2413" s="19" t="s">
        <v>479</v>
      </c>
      <c r="F2413" s="19">
        <v>43</v>
      </c>
      <c r="G2413" s="19" t="s">
        <v>309</v>
      </c>
      <c r="H2413" s="19">
        <v>0</v>
      </c>
      <c r="J2413" s="19">
        <v>1</v>
      </c>
      <c r="K2413" s="20" t="s">
        <v>523</v>
      </c>
      <c r="L2413" s="20">
        <v>12</v>
      </c>
      <c r="M2413" s="20">
        <v>2.88</v>
      </c>
      <c r="N2413" s="20">
        <v>8611.68</v>
      </c>
      <c r="O2413" s="20">
        <v>1722.36</v>
      </c>
      <c r="P2413" s="20">
        <v>20</v>
      </c>
      <c r="Q2413" s="20">
        <v>10334.040000000001</v>
      </c>
      <c r="R2413" s="20">
        <v>0</v>
      </c>
      <c r="S2413" s="20">
        <v>0</v>
      </c>
      <c r="T2413" s="20">
        <v>0</v>
      </c>
      <c r="U2413" s="20">
        <v>10334.040000000001</v>
      </c>
      <c r="V2413" s="20">
        <v>1722.36</v>
      </c>
      <c r="W2413" s="20">
        <v>20</v>
      </c>
      <c r="X2413" s="20">
        <v>0</v>
      </c>
      <c r="Y2413" s="19">
        <v>2024</v>
      </c>
      <c r="Z2413" s="19">
        <v>1</v>
      </c>
    </row>
    <row r="2414" spans="1:26" x14ac:dyDescent="0.25">
      <c r="A2414" s="19">
        <v>202308</v>
      </c>
      <c r="B2414" s="19">
        <v>90316</v>
      </c>
      <c r="C2414" s="19" t="s">
        <v>480</v>
      </c>
      <c r="F2414" s="19">
        <v>43</v>
      </c>
      <c r="G2414" s="19" t="s">
        <v>309</v>
      </c>
      <c r="H2414" s="19">
        <v>0</v>
      </c>
      <c r="J2414" s="19">
        <v>1</v>
      </c>
      <c r="K2414" s="20" t="s">
        <v>523</v>
      </c>
      <c r="L2414" s="20">
        <v>6</v>
      </c>
      <c r="M2414" s="20">
        <v>1.53</v>
      </c>
      <c r="N2414" s="20">
        <v>3367.06</v>
      </c>
      <c r="O2414" s="20">
        <v>808.08</v>
      </c>
      <c r="P2414" s="20">
        <v>24</v>
      </c>
      <c r="Q2414" s="20">
        <v>4175.1400000000003</v>
      </c>
      <c r="R2414" s="20">
        <v>0</v>
      </c>
      <c r="S2414" s="20">
        <v>0</v>
      </c>
      <c r="T2414" s="20">
        <v>0</v>
      </c>
      <c r="U2414" s="20">
        <v>4175.1400000000003</v>
      </c>
      <c r="V2414" s="20">
        <v>808.08</v>
      </c>
      <c r="W2414" s="20">
        <v>24</v>
      </c>
      <c r="X2414" s="20">
        <v>0</v>
      </c>
      <c r="Y2414" s="19">
        <v>2023</v>
      </c>
      <c r="Z2414" s="19">
        <v>8</v>
      </c>
    </row>
    <row r="2415" spans="1:26" x14ac:dyDescent="0.25">
      <c r="A2415" s="19">
        <v>202309</v>
      </c>
      <c r="B2415" s="19">
        <v>90316</v>
      </c>
      <c r="C2415" s="19" t="s">
        <v>480</v>
      </c>
      <c r="F2415" s="19">
        <v>43</v>
      </c>
      <c r="G2415" s="19" t="s">
        <v>309</v>
      </c>
      <c r="H2415" s="19">
        <v>0</v>
      </c>
      <c r="J2415" s="19">
        <v>1</v>
      </c>
      <c r="K2415" s="20" t="s">
        <v>523</v>
      </c>
      <c r="L2415" s="20">
        <v>2</v>
      </c>
      <c r="M2415" s="20">
        <v>0.51</v>
      </c>
      <c r="N2415" s="20">
        <v>1256.44</v>
      </c>
      <c r="O2415" s="20">
        <v>301.54000000000002</v>
      </c>
      <c r="P2415" s="20">
        <v>24</v>
      </c>
      <c r="Q2415" s="20">
        <v>1557.98</v>
      </c>
      <c r="R2415" s="20">
        <v>0</v>
      </c>
      <c r="S2415" s="20">
        <v>0</v>
      </c>
      <c r="T2415" s="20">
        <v>0</v>
      </c>
      <c r="U2415" s="20">
        <v>1557.98</v>
      </c>
      <c r="V2415" s="20">
        <v>301.54000000000002</v>
      </c>
      <c r="W2415" s="20">
        <v>24</v>
      </c>
      <c r="X2415" s="20">
        <v>0</v>
      </c>
      <c r="Y2415" s="19">
        <v>2023</v>
      </c>
      <c r="Z2415" s="19">
        <v>9</v>
      </c>
    </row>
    <row r="2416" spans="1:26" x14ac:dyDescent="0.25">
      <c r="A2416" s="19">
        <v>202310</v>
      </c>
      <c r="B2416" s="19">
        <v>90316</v>
      </c>
      <c r="C2416" s="19" t="s">
        <v>480</v>
      </c>
      <c r="F2416" s="19">
        <v>43</v>
      </c>
      <c r="G2416" s="19" t="s">
        <v>309</v>
      </c>
      <c r="H2416" s="19">
        <v>0</v>
      </c>
      <c r="J2416" s="19">
        <v>1</v>
      </c>
      <c r="K2416" s="20" t="s">
        <v>523</v>
      </c>
      <c r="L2416" s="20">
        <v>16</v>
      </c>
      <c r="M2416" s="20">
        <v>4.08</v>
      </c>
      <c r="N2416" s="20">
        <v>10240.459999999999</v>
      </c>
      <c r="O2416" s="20">
        <v>2457.6799999999998</v>
      </c>
      <c r="P2416" s="20">
        <v>24</v>
      </c>
      <c r="Q2416" s="20">
        <v>12698.14</v>
      </c>
      <c r="R2416" s="20">
        <v>0</v>
      </c>
      <c r="S2416" s="20">
        <v>0</v>
      </c>
      <c r="T2416" s="20">
        <v>0</v>
      </c>
      <c r="U2416" s="20">
        <v>12698.14</v>
      </c>
      <c r="V2416" s="20">
        <v>2457.6799999999998</v>
      </c>
      <c r="W2416" s="20">
        <v>24</v>
      </c>
      <c r="X2416" s="20">
        <v>0</v>
      </c>
      <c r="Y2416" s="19">
        <v>2023</v>
      </c>
      <c r="Z2416" s="19">
        <v>10</v>
      </c>
    </row>
    <row r="2417" spans="1:26" x14ac:dyDescent="0.25">
      <c r="A2417" s="19">
        <v>202312</v>
      </c>
      <c r="B2417" s="19">
        <v>90316</v>
      </c>
      <c r="C2417" s="19" t="s">
        <v>480</v>
      </c>
      <c r="F2417" s="19">
        <v>43</v>
      </c>
      <c r="G2417" s="19" t="s">
        <v>309</v>
      </c>
      <c r="H2417" s="19">
        <v>0</v>
      </c>
      <c r="J2417" s="19">
        <v>1</v>
      </c>
      <c r="K2417" s="20" t="s">
        <v>523</v>
      </c>
      <c r="L2417" s="20">
        <v>12</v>
      </c>
      <c r="M2417" s="20">
        <v>3.06</v>
      </c>
      <c r="N2417" s="20">
        <v>11169.66</v>
      </c>
      <c r="O2417" s="20">
        <v>2472.94</v>
      </c>
      <c r="P2417" s="20">
        <v>22.14</v>
      </c>
      <c r="Q2417" s="20">
        <v>13642.6</v>
      </c>
      <c r="R2417" s="20">
        <v>0</v>
      </c>
      <c r="S2417" s="20">
        <v>0</v>
      </c>
      <c r="T2417" s="20">
        <v>0</v>
      </c>
      <c r="U2417" s="20">
        <v>13642.6</v>
      </c>
      <c r="V2417" s="20">
        <v>2472.94</v>
      </c>
      <c r="W2417" s="20">
        <v>22.14</v>
      </c>
      <c r="X2417" s="20">
        <v>0</v>
      </c>
      <c r="Y2417" s="19">
        <v>2023</v>
      </c>
      <c r="Z2417" s="19">
        <v>12</v>
      </c>
    </row>
    <row r="2418" spans="1:26" x14ac:dyDescent="0.25">
      <c r="A2418" s="19">
        <v>202401</v>
      </c>
      <c r="B2418" s="19">
        <v>90316</v>
      </c>
      <c r="C2418" s="19" t="s">
        <v>480</v>
      </c>
      <c r="F2418" s="19">
        <v>43</v>
      </c>
      <c r="G2418" s="19" t="s">
        <v>309</v>
      </c>
      <c r="H2418" s="19">
        <v>0</v>
      </c>
      <c r="J2418" s="19">
        <v>1</v>
      </c>
      <c r="K2418" s="20" t="s">
        <v>523</v>
      </c>
      <c r="L2418" s="20">
        <v>4</v>
      </c>
      <c r="M2418" s="20">
        <v>1.02</v>
      </c>
      <c r="N2418" s="20">
        <v>3511.79</v>
      </c>
      <c r="O2418" s="20">
        <v>842.85</v>
      </c>
      <c r="P2418" s="20">
        <v>24</v>
      </c>
      <c r="Q2418" s="20">
        <v>4354.6400000000003</v>
      </c>
      <c r="R2418" s="20">
        <v>0</v>
      </c>
      <c r="S2418" s="20">
        <v>0</v>
      </c>
      <c r="T2418" s="20">
        <v>0</v>
      </c>
      <c r="U2418" s="20">
        <v>4354.6400000000003</v>
      </c>
      <c r="V2418" s="20">
        <v>842.85</v>
      </c>
      <c r="W2418" s="20">
        <v>24</v>
      </c>
      <c r="X2418" s="20">
        <v>0</v>
      </c>
      <c r="Y2418" s="19">
        <v>2024</v>
      </c>
      <c r="Z2418" s="19">
        <v>1</v>
      </c>
    </row>
    <row r="2419" spans="1:26" x14ac:dyDescent="0.25">
      <c r="A2419" s="19">
        <v>202403</v>
      </c>
      <c r="B2419" s="19">
        <v>90316</v>
      </c>
      <c r="C2419" s="19" t="s">
        <v>480</v>
      </c>
      <c r="F2419" s="19">
        <v>43</v>
      </c>
      <c r="G2419" s="19" t="s">
        <v>309</v>
      </c>
      <c r="H2419" s="19">
        <v>0</v>
      </c>
      <c r="J2419" s="19">
        <v>1</v>
      </c>
      <c r="K2419" s="20" t="s">
        <v>523</v>
      </c>
      <c r="L2419" s="20">
        <v>13</v>
      </c>
      <c r="M2419" s="20">
        <v>3.3149999999999999</v>
      </c>
      <c r="N2419" s="20">
        <v>18771.349999999999</v>
      </c>
      <c r="O2419" s="20">
        <v>4505.1499999999996</v>
      </c>
      <c r="P2419" s="20">
        <v>24</v>
      </c>
      <c r="Q2419" s="20">
        <v>23276.5</v>
      </c>
      <c r="R2419" s="20">
        <v>0</v>
      </c>
      <c r="S2419" s="20">
        <v>0</v>
      </c>
      <c r="T2419" s="20">
        <v>0</v>
      </c>
      <c r="U2419" s="20">
        <v>23276.5</v>
      </c>
      <c r="V2419" s="20">
        <v>4505.1499999999996</v>
      </c>
      <c r="W2419" s="20">
        <v>24</v>
      </c>
      <c r="X2419" s="20">
        <v>0</v>
      </c>
      <c r="Y2419" s="19">
        <v>2024</v>
      </c>
      <c r="Z2419" s="19">
        <v>3</v>
      </c>
    </row>
    <row r="2420" spans="1:26" x14ac:dyDescent="0.25">
      <c r="A2420" s="19">
        <v>202311</v>
      </c>
      <c r="B2420" s="19">
        <v>90412</v>
      </c>
      <c r="C2420" s="19" t="s">
        <v>308</v>
      </c>
      <c r="F2420" s="19">
        <v>43</v>
      </c>
      <c r="G2420" s="19" t="s">
        <v>309</v>
      </c>
      <c r="H2420" s="19">
        <v>0</v>
      </c>
      <c r="J2420" s="19">
        <v>1</v>
      </c>
      <c r="K2420" s="20" t="s">
        <v>523</v>
      </c>
      <c r="L2420" s="20">
        <v>6</v>
      </c>
      <c r="M2420" s="20">
        <v>0.99</v>
      </c>
      <c r="N2420" s="20">
        <v>1577.58</v>
      </c>
      <c r="O2420" s="20">
        <v>386.52</v>
      </c>
      <c r="P2420" s="20">
        <v>24.5</v>
      </c>
      <c r="Q2420" s="20">
        <v>1964.1</v>
      </c>
      <c r="R2420" s="20">
        <v>0</v>
      </c>
      <c r="S2420" s="20">
        <v>0</v>
      </c>
      <c r="T2420" s="20">
        <v>0</v>
      </c>
      <c r="U2420" s="20">
        <v>1964.1</v>
      </c>
      <c r="V2420" s="20">
        <v>386.52</v>
      </c>
      <c r="W2420" s="20">
        <v>24.5</v>
      </c>
      <c r="X2420" s="20">
        <v>0</v>
      </c>
      <c r="Y2420" s="19">
        <v>2023</v>
      </c>
      <c r="Z2420" s="19">
        <v>11</v>
      </c>
    </row>
    <row r="2421" spans="1:26" x14ac:dyDescent="0.25">
      <c r="A2421" s="19">
        <v>202312</v>
      </c>
      <c r="B2421" s="19">
        <v>90412</v>
      </c>
      <c r="C2421" s="19" t="s">
        <v>308</v>
      </c>
      <c r="F2421" s="19">
        <v>43</v>
      </c>
      <c r="G2421" s="19" t="s">
        <v>309</v>
      </c>
      <c r="H2421" s="19">
        <v>0</v>
      </c>
      <c r="J2421" s="19">
        <v>1</v>
      </c>
      <c r="K2421" s="20" t="s">
        <v>523</v>
      </c>
      <c r="L2421" s="20">
        <v>39</v>
      </c>
      <c r="M2421" s="20">
        <v>6.4349999999999996</v>
      </c>
      <c r="N2421" s="20">
        <v>14286.9</v>
      </c>
      <c r="O2421" s="20">
        <v>3507.23</v>
      </c>
      <c r="P2421" s="20">
        <v>24.55</v>
      </c>
      <c r="Q2421" s="20">
        <v>17794.13</v>
      </c>
      <c r="R2421" s="20">
        <v>0</v>
      </c>
      <c r="S2421" s="20">
        <v>0</v>
      </c>
      <c r="T2421" s="20">
        <v>0</v>
      </c>
      <c r="U2421" s="20">
        <v>17794.13</v>
      </c>
      <c r="V2421" s="20">
        <v>3507.23</v>
      </c>
      <c r="W2421" s="20">
        <v>24.55</v>
      </c>
      <c r="X2421" s="20">
        <v>0</v>
      </c>
      <c r="Y2421" s="19">
        <v>2023</v>
      </c>
      <c r="Z2421" s="19">
        <v>12</v>
      </c>
    </row>
    <row r="2422" spans="1:26" x14ac:dyDescent="0.25">
      <c r="A2422" s="19">
        <v>202401</v>
      </c>
      <c r="B2422" s="19">
        <v>90412</v>
      </c>
      <c r="C2422" s="19" t="s">
        <v>308</v>
      </c>
      <c r="F2422" s="19">
        <v>43</v>
      </c>
      <c r="G2422" s="19" t="s">
        <v>309</v>
      </c>
      <c r="H2422" s="19">
        <v>0</v>
      </c>
      <c r="J2422" s="19">
        <v>1</v>
      </c>
      <c r="K2422" s="20" t="s">
        <v>523</v>
      </c>
      <c r="L2422" s="20">
        <v>43</v>
      </c>
      <c r="M2422" s="20">
        <v>7.0949999999999998</v>
      </c>
      <c r="N2422" s="20">
        <v>15044.81</v>
      </c>
      <c r="O2422" s="20">
        <v>3685.96</v>
      </c>
      <c r="P2422" s="20">
        <v>24.5</v>
      </c>
      <c r="Q2422" s="20">
        <v>18730.77</v>
      </c>
      <c r="R2422" s="20">
        <v>0</v>
      </c>
      <c r="S2422" s="20">
        <v>0</v>
      </c>
      <c r="T2422" s="20">
        <v>0</v>
      </c>
      <c r="U2422" s="20">
        <v>18730.77</v>
      </c>
      <c r="V2422" s="20">
        <v>3685.96</v>
      </c>
      <c r="W2422" s="20">
        <v>24.5</v>
      </c>
      <c r="X2422" s="20">
        <v>0</v>
      </c>
      <c r="Y2422" s="19">
        <v>2024</v>
      </c>
      <c r="Z2422" s="19">
        <v>1</v>
      </c>
    </row>
    <row r="2423" spans="1:26" x14ac:dyDescent="0.25">
      <c r="A2423" s="19">
        <v>202402</v>
      </c>
      <c r="B2423" s="19">
        <v>90412</v>
      </c>
      <c r="C2423" s="19" t="s">
        <v>308</v>
      </c>
      <c r="F2423" s="19">
        <v>43</v>
      </c>
      <c r="G2423" s="19" t="s">
        <v>309</v>
      </c>
      <c r="H2423" s="19">
        <v>0</v>
      </c>
      <c r="J2423" s="19">
        <v>1</v>
      </c>
      <c r="K2423" s="20" t="s">
        <v>523</v>
      </c>
      <c r="L2423" s="20">
        <v>18</v>
      </c>
      <c r="M2423" s="20">
        <v>2.97</v>
      </c>
      <c r="N2423" s="20">
        <v>6297.77</v>
      </c>
      <c r="O2423" s="20">
        <v>1542.96</v>
      </c>
      <c r="P2423" s="20">
        <v>24.5</v>
      </c>
      <c r="Q2423" s="20">
        <v>7840.73</v>
      </c>
      <c r="R2423" s="20">
        <v>0</v>
      </c>
      <c r="S2423" s="20">
        <v>0</v>
      </c>
      <c r="T2423" s="20">
        <v>0</v>
      </c>
      <c r="U2423" s="20">
        <v>7840.73</v>
      </c>
      <c r="V2423" s="20">
        <v>1542.96</v>
      </c>
      <c r="W2423" s="20">
        <v>24.5</v>
      </c>
      <c r="X2423" s="20">
        <v>0</v>
      </c>
      <c r="Y2423" s="19">
        <v>2024</v>
      </c>
      <c r="Z2423" s="19">
        <v>2</v>
      </c>
    </row>
    <row r="2424" spans="1:26" x14ac:dyDescent="0.25">
      <c r="A2424" s="19">
        <v>202403</v>
      </c>
      <c r="B2424" s="19">
        <v>90412</v>
      </c>
      <c r="C2424" s="19" t="s">
        <v>308</v>
      </c>
      <c r="F2424" s="19">
        <v>43</v>
      </c>
      <c r="G2424" s="19" t="s">
        <v>309</v>
      </c>
      <c r="H2424" s="19">
        <v>0</v>
      </c>
      <c r="J2424" s="19">
        <v>1</v>
      </c>
      <c r="K2424" s="20" t="s">
        <v>523</v>
      </c>
      <c r="L2424" s="20">
        <v>14</v>
      </c>
      <c r="M2424" s="20">
        <v>2.31</v>
      </c>
      <c r="N2424" s="20">
        <v>7691.32</v>
      </c>
      <c r="O2424" s="20">
        <v>1884.4</v>
      </c>
      <c r="P2424" s="20">
        <v>24.5</v>
      </c>
      <c r="Q2424" s="20">
        <v>9575.7199999999993</v>
      </c>
      <c r="R2424" s="20">
        <v>0</v>
      </c>
      <c r="S2424" s="20">
        <v>0</v>
      </c>
      <c r="T2424" s="20">
        <v>0</v>
      </c>
      <c r="U2424" s="20">
        <v>9575.7199999999993</v>
      </c>
      <c r="V2424" s="20">
        <v>1884.4</v>
      </c>
      <c r="W2424" s="20">
        <v>24.5</v>
      </c>
      <c r="X2424" s="20">
        <v>0</v>
      </c>
      <c r="Y2424" s="19">
        <v>2024</v>
      </c>
      <c r="Z2424" s="19">
        <v>3</v>
      </c>
    </row>
    <row r="2425" spans="1:26" x14ac:dyDescent="0.25">
      <c r="A2425" s="19">
        <v>202311</v>
      </c>
      <c r="B2425" s="19">
        <v>90432</v>
      </c>
      <c r="C2425" s="19" t="s">
        <v>310</v>
      </c>
      <c r="F2425" s="19">
        <v>43</v>
      </c>
      <c r="G2425" s="19" t="s">
        <v>309</v>
      </c>
      <c r="H2425" s="19">
        <v>0</v>
      </c>
      <c r="J2425" s="19">
        <v>1</v>
      </c>
      <c r="K2425" s="20" t="s">
        <v>523</v>
      </c>
      <c r="L2425" s="20">
        <v>6</v>
      </c>
      <c r="M2425" s="20">
        <v>0.81</v>
      </c>
      <c r="N2425" s="20">
        <v>1335.66</v>
      </c>
      <c r="O2425" s="20">
        <v>327.24</v>
      </c>
      <c r="P2425" s="20">
        <v>24.5</v>
      </c>
      <c r="Q2425" s="20">
        <v>1662.9</v>
      </c>
      <c r="R2425" s="20">
        <v>0</v>
      </c>
      <c r="S2425" s="20">
        <v>0</v>
      </c>
      <c r="T2425" s="20">
        <v>0</v>
      </c>
      <c r="U2425" s="20">
        <v>1662.9</v>
      </c>
      <c r="V2425" s="20">
        <v>327.24</v>
      </c>
      <c r="W2425" s="20">
        <v>24.5</v>
      </c>
      <c r="X2425" s="20">
        <v>0</v>
      </c>
      <c r="Y2425" s="19">
        <v>2023</v>
      </c>
      <c r="Z2425" s="19">
        <v>11</v>
      </c>
    </row>
    <row r="2426" spans="1:26" x14ac:dyDescent="0.25">
      <c r="A2426" s="19">
        <v>202312</v>
      </c>
      <c r="B2426" s="19">
        <v>90432</v>
      </c>
      <c r="C2426" s="19" t="s">
        <v>310</v>
      </c>
      <c r="F2426" s="19">
        <v>43</v>
      </c>
      <c r="G2426" s="19" t="s">
        <v>309</v>
      </c>
      <c r="H2426" s="19">
        <v>0</v>
      </c>
      <c r="J2426" s="19">
        <v>1</v>
      </c>
      <c r="K2426" s="20" t="s">
        <v>523</v>
      </c>
      <c r="L2426" s="20">
        <v>38</v>
      </c>
      <c r="M2426" s="20">
        <v>5.13</v>
      </c>
      <c r="N2426" s="20">
        <v>11804.06</v>
      </c>
      <c r="O2426" s="20">
        <v>2891.88</v>
      </c>
      <c r="P2426" s="20">
        <v>24.5</v>
      </c>
      <c r="Q2426" s="20">
        <v>14695.94</v>
      </c>
      <c r="R2426" s="20">
        <v>0</v>
      </c>
      <c r="S2426" s="20">
        <v>0</v>
      </c>
      <c r="T2426" s="20">
        <v>0</v>
      </c>
      <c r="U2426" s="20">
        <v>14695.94</v>
      </c>
      <c r="V2426" s="20">
        <v>2891.88</v>
      </c>
      <c r="W2426" s="20">
        <v>24.5</v>
      </c>
      <c r="X2426" s="20">
        <v>0</v>
      </c>
      <c r="Y2426" s="19">
        <v>2023</v>
      </c>
      <c r="Z2426" s="19">
        <v>12</v>
      </c>
    </row>
    <row r="2427" spans="1:26" x14ac:dyDescent="0.25">
      <c r="A2427" s="19">
        <v>202401</v>
      </c>
      <c r="B2427" s="19">
        <v>90432</v>
      </c>
      <c r="C2427" s="19" t="s">
        <v>310</v>
      </c>
      <c r="F2427" s="19">
        <v>43</v>
      </c>
      <c r="G2427" s="19" t="s">
        <v>309</v>
      </c>
      <c r="H2427" s="19">
        <v>0</v>
      </c>
      <c r="J2427" s="19">
        <v>1</v>
      </c>
      <c r="K2427" s="20" t="s">
        <v>523</v>
      </c>
      <c r="L2427" s="20">
        <v>75</v>
      </c>
      <c r="M2427" s="20">
        <v>10.125</v>
      </c>
      <c r="N2427" s="20">
        <v>22227.02</v>
      </c>
      <c r="O2427" s="20">
        <v>5457.6</v>
      </c>
      <c r="P2427" s="20">
        <v>24.55</v>
      </c>
      <c r="Q2427" s="20">
        <v>27684.62</v>
      </c>
      <c r="R2427" s="20">
        <v>0</v>
      </c>
      <c r="S2427" s="20">
        <v>0</v>
      </c>
      <c r="T2427" s="20">
        <v>0</v>
      </c>
      <c r="U2427" s="20">
        <v>27684.62</v>
      </c>
      <c r="V2427" s="20">
        <v>5457.6</v>
      </c>
      <c r="W2427" s="20">
        <v>24.55</v>
      </c>
      <c r="X2427" s="20">
        <v>0</v>
      </c>
      <c r="Y2427" s="19">
        <v>2024</v>
      </c>
      <c r="Z2427" s="19">
        <v>1</v>
      </c>
    </row>
    <row r="2428" spans="1:26" x14ac:dyDescent="0.25">
      <c r="A2428" s="19">
        <v>202312</v>
      </c>
      <c r="B2428" s="19">
        <v>90192</v>
      </c>
      <c r="C2428" s="19" t="s">
        <v>366</v>
      </c>
      <c r="F2428" s="19">
        <v>43</v>
      </c>
      <c r="G2428" s="19" t="s">
        <v>309</v>
      </c>
      <c r="H2428" s="19">
        <v>0</v>
      </c>
      <c r="J2428" s="19">
        <v>1</v>
      </c>
      <c r="K2428" s="20" t="s">
        <v>523</v>
      </c>
      <c r="L2428" s="20">
        <v>16</v>
      </c>
      <c r="M2428" s="20">
        <v>2.96</v>
      </c>
      <c r="N2428" s="20">
        <v>12610.56</v>
      </c>
      <c r="O2428" s="20">
        <v>3089.6</v>
      </c>
      <c r="P2428" s="20">
        <v>24.5</v>
      </c>
      <c r="Q2428" s="20">
        <v>15700.16</v>
      </c>
      <c r="R2428" s="20">
        <v>0</v>
      </c>
      <c r="S2428" s="20">
        <v>0</v>
      </c>
      <c r="T2428" s="20">
        <v>0</v>
      </c>
      <c r="U2428" s="20">
        <v>15700.16</v>
      </c>
      <c r="V2428" s="20">
        <v>3089.6</v>
      </c>
      <c r="W2428" s="20">
        <v>24.5</v>
      </c>
      <c r="X2428" s="20">
        <v>0</v>
      </c>
      <c r="Y2428" s="19">
        <v>2023</v>
      </c>
      <c r="Z2428" s="19">
        <v>12</v>
      </c>
    </row>
    <row r="2429" spans="1:26" x14ac:dyDescent="0.25">
      <c r="A2429" s="19">
        <v>202401</v>
      </c>
      <c r="B2429" s="19">
        <v>90192</v>
      </c>
      <c r="C2429" s="19" t="s">
        <v>366</v>
      </c>
      <c r="F2429" s="19">
        <v>43</v>
      </c>
      <c r="G2429" s="19" t="s">
        <v>309</v>
      </c>
      <c r="H2429" s="19">
        <v>0</v>
      </c>
      <c r="J2429" s="19">
        <v>1</v>
      </c>
      <c r="K2429" s="20" t="s">
        <v>523</v>
      </c>
      <c r="L2429" s="20">
        <v>9</v>
      </c>
      <c r="M2429" s="20">
        <v>1.665</v>
      </c>
      <c r="N2429" s="20">
        <v>8661.24</v>
      </c>
      <c r="O2429" s="20">
        <v>2122.02</v>
      </c>
      <c r="P2429" s="20">
        <v>24.5</v>
      </c>
      <c r="Q2429" s="20">
        <v>10783.26</v>
      </c>
      <c r="R2429" s="20">
        <v>0</v>
      </c>
      <c r="S2429" s="20">
        <v>0</v>
      </c>
      <c r="T2429" s="20">
        <v>0</v>
      </c>
      <c r="U2429" s="20">
        <v>10783.26</v>
      </c>
      <c r="V2429" s="20">
        <v>2122.02</v>
      </c>
      <c r="W2429" s="20">
        <v>24.5</v>
      </c>
      <c r="X2429" s="20">
        <v>0</v>
      </c>
      <c r="Y2429" s="19">
        <v>2024</v>
      </c>
      <c r="Z2429" s="19">
        <v>1</v>
      </c>
    </row>
    <row r="2430" spans="1:26" x14ac:dyDescent="0.25">
      <c r="A2430" s="19">
        <v>202402</v>
      </c>
      <c r="B2430" s="19">
        <v>90192</v>
      </c>
      <c r="C2430" s="19" t="s">
        <v>366</v>
      </c>
      <c r="F2430" s="19">
        <v>43</v>
      </c>
      <c r="G2430" s="19" t="s">
        <v>309</v>
      </c>
      <c r="H2430" s="19">
        <v>0</v>
      </c>
      <c r="J2430" s="19">
        <v>1</v>
      </c>
      <c r="K2430" s="20" t="s">
        <v>523</v>
      </c>
      <c r="L2430" s="20">
        <v>5</v>
      </c>
      <c r="M2430" s="20">
        <v>0.92500000000000004</v>
      </c>
      <c r="N2430" s="20">
        <v>4811.8</v>
      </c>
      <c r="O2430" s="20">
        <v>1178.9000000000001</v>
      </c>
      <c r="P2430" s="20">
        <v>24.5</v>
      </c>
      <c r="Q2430" s="20">
        <v>5990.7</v>
      </c>
      <c r="R2430" s="20">
        <v>0</v>
      </c>
      <c r="S2430" s="20">
        <v>0</v>
      </c>
      <c r="T2430" s="20">
        <v>0</v>
      </c>
      <c r="U2430" s="20">
        <v>5990.7</v>
      </c>
      <c r="V2430" s="20">
        <v>1178.9000000000001</v>
      </c>
      <c r="W2430" s="20">
        <v>24.5</v>
      </c>
      <c r="X2430" s="20">
        <v>0</v>
      </c>
      <c r="Y2430" s="19">
        <v>2024</v>
      </c>
      <c r="Z2430" s="19">
        <v>2</v>
      </c>
    </row>
    <row r="2431" spans="1:26" x14ac:dyDescent="0.25">
      <c r="A2431" s="19">
        <v>202312</v>
      </c>
      <c r="B2431" s="19">
        <v>90208</v>
      </c>
      <c r="C2431" s="19" t="s">
        <v>367</v>
      </c>
      <c r="F2431" s="19">
        <v>43</v>
      </c>
      <c r="G2431" s="19" t="s">
        <v>309</v>
      </c>
      <c r="H2431" s="19">
        <v>0</v>
      </c>
      <c r="J2431" s="19">
        <v>1</v>
      </c>
      <c r="K2431" s="20" t="s">
        <v>523</v>
      </c>
      <c r="L2431" s="20">
        <v>16</v>
      </c>
      <c r="M2431" s="20">
        <v>3.12</v>
      </c>
      <c r="N2431" s="20">
        <v>13352.32</v>
      </c>
      <c r="O2431" s="20">
        <v>3271.36</v>
      </c>
      <c r="P2431" s="20">
        <v>24.5</v>
      </c>
      <c r="Q2431" s="20">
        <v>16623.68</v>
      </c>
      <c r="R2431" s="20">
        <v>0</v>
      </c>
      <c r="S2431" s="20">
        <v>0</v>
      </c>
      <c r="T2431" s="20">
        <v>0</v>
      </c>
      <c r="U2431" s="20">
        <v>16623.68</v>
      </c>
      <c r="V2431" s="20">
        <v>3271.36</v>
      </c>
      <c r="W2431" s="20">
        <v>24.5</v>
      </c>
      <c r="X2431" s="20">
        <v>0</v>
      </c>
      <c r="Y2431" s="19">
        <v>2023</v>
      </c>
      <c r="Z2431" s="19">
        <v>12</v>
      </c>
    </row>
    <row r="2432" spans="1:26" x14ac:dyDescent="0.25">
      <c r="A2432" s="19">
        <v>202401</v>
      </c>
      <c r="B2432" s="19">
        <v>90208</v>
      </c>
      <c r="C2432" s="19" t="s">
        <v>367</v>
      </c>
      <c r="F2432" s="19">
        <v>43</v>
      </c>
      <c r="G2432" s="19" t="s">
        <v>309</v>
      </c>
      <c r="H2432" s="19">
        <v>0</v>
      </c>
      <c r="J2432" s="19">
        <v>1</v>
      </c>
      <c r="K2432" s="20" t="s">
        <v>523</v>
      </c>
      <c r="L2432" s="20">
        <v>12</v>
      </c>
      <c r="M2432" s="20">
        <v>2.34</v>
      </c>
      <c r="N2432" s="20">
        <v>12226.92</v>
      </c>
      <c r="O2432" s="20">
        <v>2995.56</v>
      </c>
      <c r="P2432" s="20">
        <v>24.5</v>
      </c>
      <c r="Q2432" s="20">
        <v>15222.48</v>
      </c>
      <c r="R2432" s="20">
        <v>0</v>
      </c>
      <c r="S2432" s="20">
        <v>0</v>
      </c>
      <c r="T2432" s="20">
        <v>0</v>
      </c>
      <c r="U2432" s="20">
        <v>15222.48</v>
      </c>
      <c r="V2432" s="20">
        <v>2995.56</v>
      </c>
      <c r="W2432" s="20">
        <v>24.5</v>
      </c>
      <c r="X2432" s="20">
        <v>0</v>
      </c>
      <c r="Y2432" s="19">
        <v>2024</v>
      </c>
      <c r="Z2432" s="19">
        <v>1</v>
      </c>
    </row>
    <row r="2433" spans="1:26" x14ac:dyDescent="0.25">
      <c r="A2433" s="19">
        <v>202402</v>
      </c>
      <c r="B2433" s="19">
        <v>90208</v>
      </c>
      <c r="C2433" s="19" t="s">
        <v>367</v>
      </c>
      <c r="F2433" s="19">
        <v>43</v>
      </c>
      <c r="G2433" s="19" t="s">
        <v>309</v>
      </c>
      <c r="H2433" s="19">
        <v>0</v>
      </c>
      <c r="J2433" s="19">
        <v>1</v>
      </c>
      <c r="K2433" s="20" t="s">
        <v>523</v>
      </c>
      <c r="L2433" s="20">
        <v>4</v>
      </c>
      <c r="M2433" s="20">
        <v>0.78</v>
      </c>
      <c r="N2433" s="20">
        <v>4075.64</v>
      </c>
      <c r="O2433" s="20">
        <v>998.52</v>
      </c>
      <c r="P2433" s="20">
        <v>24.5</v>
      </c>
      <c r="Q2433" s="20">
        <v>5074.16</v>
      </c>
      <c r="R2433" s="20">
        <v>0</v>
      </c>
      <c r="S2433" s="20">
        <v>0</v>
      </c>
      <c r="T2433" s="20">
        <v>0</v>
      </c>
      <c r="U2433" s="20">
        <v>5074.16</v>
      </c>
      <c r="V2433" s="20">
        <v>998.52</v>
      </c>
      <c r="W2433" s="20">
        <v>24.5</v>
      </c>
      <c r="X2433" s="20">
        <v>0</v>
      </c>
      <c r="Y2433" s="19">
        <v>2024</v>
      </c>
      <c r="Z2433" s="19">
        <v>2</v>
      </c>
    </row>
    <row r="2434" spans="1:26" x14ac:dyDescent="0.25">
      <c r="A2434" s="19">
        <v>202306</v>
      </c>
      <c r="B2434" s="19">
        <v>1560</v>
      </c>
      <c r="C2434" s="19" t="s">
        <v>47</v>
      </c>
      <c r="F2434" s="19">
        <v>45</v>
      </c>
      <c r="G2434" s="19" t="s">
        <v>48</v>
      </c>
      <c r="H2434" s="19">
        <v>0</v>
      </c>
      <c r="J2434" s="19">
        <v>1</v>
      </c>
      <c r="K2434" s="20" t="s">
        <v>523</v>
      </c>
      <c r="L2434" s="20">
        <v>51</v>
      </c>
      <c r="M2434" s="20">
        <v>25.5</v>
      </c>
      <c r="N2434" s="20">
        <v>34355.129999999997</v>
      </c>
      <c r="O2434" s="20">
        <v>6836.43</v>
      </c>
      <c r="P2434" s="20">
        <v>19.899999999999999</v>
      </c>
      <c r="Q2434" s="20">
        <v>41191.56</v>
      </c>
      <c r="R2434" s="20">
        <v>0</v>
      </c>
      <c r="S2434" s="20">
        <v>0</v>
      </c>
      <c r="T2434" s="20">
        <v>0</v>
      </c>
      <c r="U2434" s="20">
        <v>41191.56</v>
      </c>
      <c r="V2434" s="20">
        <v>6836.43</v>
      </c>
      <c r="W2434" s="20">
        <v>19.899999999999999</v>
      </c>
      <c r="X2434" s="20">
        <v>0</v>
      </c>
      <c r="Y2434" s="19">
        <v>2023</v>
      </c>
      <c r="Z2434" s="19">
        <v>6</v>
      </c>
    </row>
    <row r="2435" spans="1:26" x14ac:dyDescent="0.25">
      <c r="A2435" s="19">
        <v>202307</v>
      </c>
      <c r="B2435" s="19">
        <v>1560</v>
      </c>
      <c r="C2435" s="19" t="s">
        <v>47</v>
      </c>
      <c r="F2435" s="19">
        <v>45</v>
      </c>
      <c r="G2435" s="19" t="s">
        <v>48</v>
      </c>
      <c r="H2435" s="19">
        <v>0</v>
      </c>
      <c r="J2435" s="19">
        <v>1</v>
      </c>
      <c r="K2435" s="20" t="s">
        <v>523</v>
      </c>
      <c r="L2435" s="20">
        <v>60</v>
      </c>
      <c r="M2435" s="20">
        <v>30</v>
      </c>
      <c r="N2435" s="20">
        <v>40417.800000000003</v>
      </c>
      <c r="O2435" s="20">
        <v>7900.2</v>
      </c>
      <c r="P2435" s="20">
        <v>19.55</v>
      </c>
      <c r="Q2435" s="20">
        <v>48318</v>
      </c>
      <c r="R2435" s="20">
        <v>0</v>
      </c>
      <c r="S2435" s="20">
        <v>0</v>
      </c>
      <c r="T2435" s="20">
        <v>0</v>
      </c>
      <c r="U2435" s="20">
        <v>48318</v>
      </c>
      <c r="V2435" s="20">
        <v>7900.2</v>
      </c>
      <c r="W2435" s="20">
        <v>19.55</v>
      </c>
      <c r="X2435" s="20">
        <v>0</v>
      </c>
      <c r="Y2435" s="19">
        <v>2023</v>
      </c>
      <c r="Z2435" s="19">
        <v>7</v>
      </c>
    </row>
    <row r="2436" spans="1:26" x14ac:dyDescent="0.25">
      <c r="A2436" s="19">
        <v>202308</v>
      </c>
      <c r="B2436" s="19">
        <v>1560</v>
      </c>
      <c r="C2436" s="19" t="s">
        <v>47</v>
      </c>
      <c r="F2436" s="19">
        <v>45</v>
      </c>
      <c r="G2436" s="19" t="s">
        <v>48</v>
      </c>
      <c r="H2436" s="19">
        <v>0</v>
      </c>
      <c r="J2436" s="19">
        <v>1</v>
      </c>
      <c r="K2436" s="20" t="s">
        <v>523</v>
      </c>
      <c r="L2436" s="20">
        <v>87</v>
      </c>
      <c r="M2436" s="20">
        <v>43.5</v>
      </c>
      <c r="N2436" s="20">
        <v>65722.41</v>
      </c>
      <c r="O2436" s="20">
        <v>12846.75</v>
      </c>
      <c r="P2436" s="20">
        <v>19.55</v>
      </c>
      <c r="Q2436" s="20">
        <v>78569.16</v>
      </c>
      <c r="R2436" s="20">
        <v>0</v>
      </c>
      <c r="S2436" s="20">
        <v>0</v>
      </c>
      <c r="T2436" s="20">
        <v>0</v>
      </c>
      <c r="U2436" s="20">
        <v>78569.16</v>
      </c>
      <c r="V2436" s="20">
        <v>12846.75</v>
      </c>
      <c r="W2436" s="20">
        <v>19.55</v>
      </c>
      <c r="X2436" s="20">
        <v>0</v>
      </c>
      <c r="Y2436" s="19">
        <v>2023</v>
      </c>
      <c r="Z2436" s="19">
        <v>8</v>
      </c>
    </row>
    <row r="2437" spans="1:26" x14ac:dyDescent="0.25">
      <c r="A2437" s="19">
        <v>202309</v>
      </c>
      <c r="B2437" s="19">
        <v>1560</v>
      </c>
      <c r="C2437" s="19" t="s">
        <v>47</v>
      </c>
      <c r="F2437" s="19">
        <v>45</v>
      </c>
      <c r="G2437" s="19" t="s">
        <v>48</v>
      </c>
      <c r="H2437" s="19">
        <v>0</v>
      </c>
      <c r="J2437" s="19">
        <v>1</v>
      </c>
      <c r="K2437" s="20" t="s">
        <v>523</v>
      </c>
      <c r="L2437" s="20">
        <v>27</v>
      </c>
      <c r="M2437" s="20">
        <v>13.5</v>
      </c>
      <c r="N2437" s="20">
        <v>24430.5</v>
      </c>
      <c r="O2437" s="20">
        <v>4856.91</v>
      </c>
      <c r="P2437" s="20">
        <v>19.88</v>
      </c>
      <c r="Q2437" s="20">
        <v>29287.41</v>
      </c>
      <c r="R2437" s="20">
        <v>0</v>
      </c>
      <c r="S2437" s="20">
        <v>0</v>
      </c>
      <c r="T2437" s="20">
        <v>0</v>
      </c>
      <c r="U2437" s="20">
        <v>29287.41</v>
      </c>
      <c r="V2437" s="20">
        <v>4856.91</v>
      </c>
      <c r="W2437" s="20">
        <v>19.88</v>
      </c>
      <c r="X2437" s="20">
        <v>0</v>
      </c>
      <c r="Y2437" s="19">
        <v>2023</v>
      </c>
      <c r="Z2437" s="19">
        <v>9</v>
      </c>
    </row>
    <row r="2438" spans="1:26" x14ac:dyDescent="0.25">
      <c r="A2438" s="19">
        <v>202310</v>
      </c>
      <c r="B2438" s="19">
        <v>1560</v>
      </c>
      <c r="C2438" s="19" t="s">
        <v>47</v>
      </c>
      <c r="F2438" s="19">
        <v>45</v>
      </c>
      <c r="G2438" s="19" t="s">
        <v>48</v>
      </c>
      <c r="H2438" s="19">
        <v>0</v>
      </c>
      <c r="J2438" s="19">
        <v>1</v>
      </c>
      <c r="K2438" s="20" t="s">
        <v>523</v>
      </c>
      <c r="L2438" s="20">
        <v>18</v>
      </c>
      <c r="M2438" s="20">
        <v>9</v>
      </c>
      <c r="N2438" s="20">
        <v>16287</v>
      </c>
      <c r="O2438" s="20">
        <v>3183.66</v>
      </c>
      <c r="P2438" s="20">
        <v>19.55</v>
      </c>
      <c r="Q2438" s="20">
        <v>19470.66</v>
      </c>
      <c r="R2438" s="20">
        <v>0</v>
      </c>
      <c r="S2438" s="20">
        <v>0</v>
      </c>
      <c r="T2438" s="20">
        <v>0</v>
      </c>
      <c r="U2438" s="20">
        <v>19470.66</v>
      </c>
      <c r="V2438" s="20">
        <v>3183.66</v>
      </c>
      <c r="W2438" s="20">
        <v>19.55</v>
      </c>
      <c r="X2438" s="20">
        <v>0</v>
      </c>
      <c r="Y2438" s="19">
        <v>2023</v>
      </c>
      <c r="Z2438" s="19">
        <v>10</v>
      </c>
    </row>
    <row r="2439" spans="1:26" x14ac:dyDescent="0.25">
      <c r="A2439" s="19">
        <v>202311</v>
      </c>
      <c r="B2439" s="19">
        <v>1560</v>
      </c>
      <c r="C2439" s="19" t="s">
        <v>47</v>
      </c>
      <c r="F2439" s="19">
        <v>45</v>
      </c>
      <c r="G2439" s="19" t="s">
        <v>48</v>
      </c>
      <c r="H2439" s="19">
        <v>0</v>
      </c>
      <c r="J2439" s="19">
        <v>1</v>
      </c>
      <c r="K2439" s="20" t="s">
        <v>523</v>
      </c>
      <c r="L2439" s="20">
        <v>42</v>
      </c>
      <c r="M2439" s="20">
        <v>21</v>
      </c>
      <c r="N2439" s="20">
        <v>43703.8</v>
      </c>
      <c r="O2439" s="20">
        <v>8730.1200000000008</v>
      </c>
      <c r="P2439" s="20">
        <v>19.98</v>
      </c>
      <c r="Q2439" s="20">
        <v>52433.919999999998</v>
      </c>
      <c r="R2439" s="20">
        <v>0</v>
      </c>
      <c r="S2439" s="20">
        <v>0</v>
      </c>
      <c r="T2439" s="20">
        <v>0</v>
      </c>
      <c r="U2439" s="20">
        <v>52433.919999999998</v>
      </c>
      <c r="V2439" s="20">
        <v>8730.1200000000008</v>
      </c>
      <c r="W2439" s="20">
        <v>19.98</v>
      </c>
      <c r="X2439" s="20">
        <v>0</v>
      </c>
      <c r="Y2439" s="19">
        <v>2023</v>
      </c>
      <c r="Z2439" s="19">
        <v>11</v>
      </c>
    </row>
    <row r="2440" spans="1:26" x14ac:dyDescent="0.25">
      <c r="A2440" s="19">
        <v>202312</v>
      </c>
      <c r="B2440" s="19">
        <v>1560</v>
      </c>
      <c r="C2440" s="19" t="s">
        <v>47</v>
      </c>
      <c r="F2440" s="19">
        <v>45</v>
      </c>
      <c r="G2440" s="19" t="s">
        <v>48</v>
      </c>
      <c r="H2440" s="19">
        <v>0</v>
      </c>
      <c r="J2440" s="19">
        <v>1</v>
      </c>
      <c r="K2440" s="20" t="s">
        <v>523</v>
      </c>
      <c r="L2440" s="20">
        <v>27</v>
      </c>
      <c r="M2440" s="20">
        <v>13.5</v>
      </c>
      <c r="N2440" s="20">
        <v>36874.800000000003</v>
      </c>
      <c r="O2440" s="20">
        <v>7207.92</v>
      </c>
      <c r="P2440" s="20">
        <v>19.55</v>
      </c>
      <c r="Q2440" s="20">
        <v>44082.720000000001</v>
      </c>
      <c r="R2440" s="20">
        <v>0</v>
      </c>
      <c r="S2440" s="20">
        <v>0</v>
      </c>
      <c r="T2440" s="20">
        <v>0</v>
      </c>
      <c r="U2440" s="20">
        <v>44082.720000000001</v>
      </c>
      <c r="V2440" s="20">
        <v>7207.92</v>
      </c>
      <c r="W2440" s="20">
        <v>19.55</v>
      </c>
      <c r="X2440" s="20">
        <v>0</v>
      </c>
      <c r="Y2440" s="19">
        <v>2023</v>
      </c>
      <c r="Z2440" s="19">
        <v>12</v>
      </c>
    </row>
    <row r="2441" spans="1:26" x14ac:dyDescent="0.25">
      <c r="A2441" s="19">
        <v>202401</v>
      </c>
      <c r="B2441" s="19">
        <v>1560</v>
      </c>
      <c r="C2441" s="19" t="s">
        <v>47</v>
      </c>
      <c r="F2441" s="19">
        <v>45</v>
      </c>
      <c r="G2441" s="19" t="s">
        <v>48</v>
      </c>
      <c r="H2441" s="19">
        <v>0</v>
      </c>
      <c r="J2441" s="19">
        <v>1</v>
      </c>
      <c r="K2441" s="20" t="s">
        <v>523</v>
      </c>
      <c r="L2441" s="20">
        <v>36</v>
      </c>
      <c r="M2441" s="20">
        <v>18</v>
      </c>
      <c r="N2441" s="20">
        <v>72408.240000000005</v>
      </c>
      <c r="O2441" s="20">
        <v>14153.76</v>
      </c>
      <c r="P2441" s="20">
        <v>19.55</v>
      </c>
      <c r="Q2441" s="20">
        <v>86562</v>
      </c>
      <c r="R2441" s="20">
        <v>0</v>
      </c>
      <c r="S2441" s="20">
        <v>0</v>
      </c>
      <c r="T2441" s="20">
        <v>0</v>
      </c>
      <c r="U2441" s="20">
        <v>86562</v>
      </c>
      <c r="V2441" s="20">
        <v>14153.76</v>
      </c>
      <c r="W2441" s="20">
        <v>19.55</v>
      </c>
      <c r="X2441" s="20">
        <v>0</v>
      </c>
      <c r="Y2441" s="19">
        <v>2024</v>
      </c>
      <c r="Z2441" s="19">
        <v>1</v>
      </c>
    </row>
    <row r="2442" spans="1:26" x14ac:dyDescent="0.25">
      <c r="A2442" s="19">
        <v>202402</v>
      </c>
      <c r="B2442" s="19">
        <v>1560</v>
      </c>
      <c r="C2442" s="19" t="s">
        <v>47</v>
      </c>
      <c r="F2442" s="19">
        <v>45</v>
      </c>
      <c r="G2442" s="19" t="s">
        <v>48</v>
      </c>
      <c r="H2442" s="19">
        <v>0</v>
      </c>
      <c r="J2442" s="19">
        <v>1</v>
      </c>
      <c r="K2442" s="20" t="s">
        <v>523</v>
      </c>
      <c r="L2442" s="20">
        <v>21</v>
      </c>
      <c r="M2442" s="20">
        <v>10.5</v>
      </c>
      <c r="N2442" s="20">
        <v>48573.84</v>
      </c>
      <c r="O2442" s="20">
        <v>9494.73</v>
      </c>
      <c r="P2442" s="20">
        <v>19.55</v>
      </c>
      <c r="Q2442" s="20">
        <v>58068.57</v>
      </c>
      <c r="R2442" s="20">
        <v>0</v>
      </c>
      <c r="S2442" s="20">
        <v>0</v>
      </c>
      <c r="T2442" s="20">
        <v>0</v>
      </c>
      <c r="U2442" s="20">
        <v>58068.57</v>
      </c>
      <c r="V2442" s="20">
        <v>9494.73</v>
      </c>
      <c r="W2442" s="20">
        <v>19.55</v>
      </c>
      <c r="X2442" s="20">
        <v>0</v>
      </c>
      <c r="Y2442" s="19">
        <v>2024</v>
      </c>
      <c r="Z2442" s="19">
        <v>2</v>
      </c>
    </row>
    <row r="2443" spans="1:26" x14ac:dyDescent="0.25">
      <c r="A2443" s="19">
        <v>202403</v>
      </c>
      <c r="B2443" s="19">
        <v>1560</v>
      </c>
      <c r="C2443" s="19" t="s">
        <v>47</v>
      </c>
      <c r="F2443" s="19">
        <v>45</v>
      </c>
      <c r="G2443" s="19" t="s">
        <v>48</v>
      </c>
      <c r="H2443" s="19">
        <v>0</v>
      </c>
      <c r="J2443" s="19">
        <v>1</v>
      </c>
      <c r="K2443" s="20" t="s">
        <v>523</v>
      </c>
      <c r="L2443" s="20">
        <v>48</v>
      </c>
      <c r="M2443" s="20">
        <v>24</v>
      </c>
      <c r="N2443" s="20">
        <v>113184.48</v>
      </c>
      <c r="O2443" s="20">
        <v>22124.16</v>
      </c>
      <c r="P2443" s="20">
        <v>19.55</v>
      </c>
      <c r="Q2443" s="20">
        <v>135308.64000000001</v>
      </c>
      <c r="R2443" s="20">
        <v>0</v>
      </c>
      <c r="S2443" s="20">
        <v>0</v>
      </c>
      <c r="T2443" s="20">
        <v>0</v>
      </c>
      <c r="U2443" s="20">
        <v>135308.64000000001</v>
      </c>
      <c r="V2443" s="20">
        <v>22124.16</v>
      </c>
      <c r="W2443" s="20">
        <v>19.55</v>
      </c>
      <c r="X2443" s="20">
        <v>0.01</v>
      </c>
      <c r="Y2443" s="19">
        <v>2024</v>
      </c>
      <c r="Z2443" s="19">
        <v>3</v>
      </c>
    </row>
    <row r="2444" spans="1:26" x14ac:dyDescent="0.25">
      <c r="A2444" s="19">
        <v>202404</v>
      </c>
      <c r="B2444" s="19">
        <v>1560</v>
      </c>
      <c r="C2444" s="19" t="s">
        <v>47</v>
      </c>
      <c r="F2444" s="19">
        <v>45</v>
      </c>
      <c r="G2444" s="19" t="s">
        <v>48</v>
      </c>
      <c r="H2444" s="19">
        <v>0</v>
      </c>
      <c r="J2444" s="19">
        <v>1</v>
      </c>
      <c r="K2444" s="20" t="s">
        <v>523</v>
      </c>
      <c r="L2444" s="20">
        <v>6</v>
      </c>
      <c r="M2444" s="20">
        <v>3</v>
      </c>
      <c r="N2444" s="20">
        <v>14417.88</v>
      </c>
      <c r="O2444" s="20">
        <v>2818.26</v>
      </c>
      <c r="P2444" s="20">
        <v>19.55</v>
      </c>
      <c r="Q2444" s="20">
        <v>17236.14</v>
      </c>
      <c r="R2444" s="20">
        <v>0</v>
      </c>
      <c r="S2444" s="20">
        <v>0</v>
      </c>
      <c r="T2444" s="20">
        <v>0</v>
      </c>
      <c r="U2444" s="20">
        <v>17236.14</v>
      </c>
      <c r="V2444" s="20">
        <v>2818.26</v>
      </c>
      <c r="W2444" s="20">
        <v>19.55</v>
      </c>
      <c r="X2444" s="20">
        <v>0</v>
      </c>
      <c r="Y2444" s="19">
        <v>2024</v>
      </c>
      <c r="Z2444" s="19">
        <v>4</v>
      </c>
    </row>
    <row r="2445" spans="1:26" x14ac:dyDescent="0.25">
      <c r="A2445" s="19">
        <v>202306</v>
      </c>
      <c r="B2445" s="19">
        <v>1561</v>
      </c>
      <c r="C2445" s="19" t="s">
        <v>49</v>
      </c>
      <c r="F2445" s="19">
        <v>45</v>
      </c>
      <c r="G2445" s="19" t="s">
        <v>48</v>
      </c>
      <c r="H2445" s="19">
        <v>0</v>
      </c>
      <c r="J2445" s="19">
        <v>1</v>
      </c>
      <c r="K2445" s="20" t="s">
        <v>523</v>
      </c>
      <c r="L2445" s="20">
        <v>9</v>
      </c>
      <c r="M2445" s="20">
        <v>4.5</v>
      </c>
      <c r="N2445" s="20">
        <v>6062.67</v>
      </c>
      <c r="O2445" s="20">
        <v>1185.03</v>
      </c>
      <c r="P2445" s="20">
        <v>19.55</v>
      </c>
      <c r="Q2445" s="20">
        <v>7247.7</v>
      </c>
      <c r="R2445" s="20">
        <v>0</v>
      </c>
      <c r="S2445" s="20">
        <v>0</v>
      </c>
      <c r="T2445" s="20">
        <v>0</v>
      </c>
      <c r="U2445" s="20">
        <v>7247.7</v>
      </c>
      <c r="V2445" s="20">
        <v>1185.03</v>
      </c>
      <c r="W2445" s="20">
        <v>19.55</v>
      </c>
      <c r="X2445" s="20">
        <v>0</v>
      </c>
      <c r="Y2445" s="19">
        <v>2023</v>
      </c>
      <c r="Z2445" s="19">
        <v>6</v>
      </c>
    </row>
    <row r="2446" spans="1:26" x14ac:dyDescent="0.25">
      <c r="A2446" s="19">
        <v>202307</v>
      </c>
      <c r="B2446" s="19">
        <v>1561</v>
      </c>
      <c r="C2446" s="19" t="s">
        <v>49</v>
      </c>
      <c r="F2446" s="19">
        <v>45</v>
      </c>
      <c r="G2446" s="19" t="s">
        <v>48</v>
      </c>
      <c r="H2446" s="19">
        <v>0</v>
      </c>
      <c r="J2446" s="19">
        <v>1</v>
      </c>
      <c r="K2446" s="20" t="s">
        <v>523</v>
      </c>
      <c r="L2446" s="20">
        <v>15</v>
      </c>
      <c r="M2446" s="20">
        <v>7.5</v>
      </c>
      <c r="N2446" s="20">
        <v>10104.450000000001</v>
      </c>
      <c r="O2446" s="20">
        <v>1975.05</v>
      </c>
      <c r="P2446" s="20">
        <v>19.55</v>
      </c>
      <c r="Q2446" s="20">
        <v>12079.5</v>
      </c>
      <c r="R2446" s="20">
        <v>0</v>
      </c>
      <c r="S2446" s="20">
        <v>0</v>
      </c>
      <c r="T2446" s="20">
        <v>0</v>
      </c>
      <c r="U2446" s="20">
        <v>12079.5</v>
      </c>
      <c r="V2446" s="20">
        <v>1975.05</v>
      </c>
      <c r="W2446" s="20">
        <v>19.55</v>
      </c>
      <c r="X2446" s="20">
        <v>0</v>
      </c>
      <c r="Y2446" s="19">
        <v>2023</v>
      </c>
      <c r="Z2446" s="19">
        <v>7</v>
      </c>
    </row>
    <row r="2447" spans="1:26" x14ac:dyDescent="0.25">
      <c r="A2447" s="19">
        <v>202308</v>
      </c>
      <c r="B2447" s="19">
        <v>1561</v>
      </c>
      <c r="C2447" s="19" t="s">
        <v>49</v>
      </c>
      <c r="F2447" s="19">
        <v>45</v>
      </c>
      <c r="G2447" s="19" t="s">
        <v>48</v>
      </c>
      <c r="H2447" s="19">
        <v>0</v>
      </c>
      <c r="J2447" s="19">
        <v>1</v>
      </c>
      <c r="K2447" s="20" t="s">
        <v>523</v>
      </c>
      <c r="L2447" s="20">
        <v>6</v>
      </c>
      <c r="M2447" s="20">
        <v>3</v>
      </c>
      <c r="N2447" s="20">
        <v>4041.78</v>
      </c>
      <c r="O2447" s="20">
        <v>790.02</v>
      </c>
      <c r="P2447" s="20">
        <v>19.55</v>
      </c>
      <c r="Q2447" s="20">
        <v>4831.8</v>
      </c>
      <c r="R2447" s="20">
        <v>0</v>
      </c>
      <c r="S2447" s="20">
        <v>0</v>
      </c>
      <c r="T2447" s="20">
        <v>0</v>
      </c>
      <c r="U2447" s="20">
        <v>4831.8</v>
      </c>
      <c r="V2447" s="20">
        <v>790.02</v>
      </c>
      <c r="W2447" s="20">
        <v>19.55</v>
      </c>
      <c r="X2447" s="20">
        <v>0</v>
      </c>
      <c r="Y2447" s="19">
        <v>2023</v>
      </c>
      <c r="Z2447" s="19">
        <v>8</v>
      </c>
    </row>
    <row r="2448" spans="1:26" x14ac:dyDescent="0.25">
      <c r="A2448" s="19">
        <v>202309</v>
      </c>
      <c r="B2448" s="19">
        <v>1561</v>
      </c>
      <c r="C2448" s="19" t="s">
        <v>49</v>
      </c>
      <c r="F2448" s="19">
        <v>45</v>
      </c>
      <c r="G2448" s="19" t="s">
        <v>48</v>
      </c>
      <c r="H2448" s="19">
        <v>0</v>
      </c>
      <c r="J2448" s="19">
        <v>1</v>
      </c>
      <c r="K2448" s="20" t="s">
        <v>523</v>
      </c>
      <c r="L2448" s="20">
        <v>18</v>
      </c>
      <c r="M2448" s="20">
        <v>9</v>
      </c>
      <c r="N2448" s="20">
        <v>15640.75</v>
      </c>
      <c r="O2448" s="20">
        <v>3057.36</v>
      </c>
      <c r="P2448" s="20">
        <v>19.55</v>
      </c>
      <c r="Q2448" s="20">
        <v>18698.11</v>
      </c>
      <c r="R2448" s="20">
        <v>0</v>
      </c>
      <c r="S2448" s="20">
        <v>0</v>
      </c>
      <c r="T2448" s="20">
        <v>0</v>
      </c>
      <c r="U2448" s="20">
        <v>18698.11</v>
      </c>
      <c r="V2448" s="20">
        <v>3057.36</v>
      </c>
      <c r="W2448" s="20">
        <v>19.55</v>
      </c>
      <c r="X2448" s="20">
        <v>0</v>
      </c>
      <c r="Y2448" s="19">
        <v>2023</v>
      </c>
      <c r="Z2448" s="19">
        <v>9</v>
      </c>
    </row>
    <row r="2449" spans="1:26" x14ac:dyDescent="0.25">
      <c r="A2449" s="19">
        <v>202310</v>
      </c>
      <c r="B2449" s="19">
        <v>1561</v>
      </c>
      <c r="C2449" s="19" t="s">
        <v>49</v>
      </c>
      <c r="F2449" s="19">
        <v>45</v>
      </c>
      <c r="G2449" s="19" t="s">
        <v>48</v>
      </c>
      <c r="H2449" s="19">
        <v>0</v>
      </c>
      <c r="J2449" s="19">
        <v>1</v>
      </c>
      <c r="K2449" s="20" t="s">
        <v>523</v>
      </c>
      <c r="L2449" s="20">
        <v>10</v>
      </c>
      <c r="M2449" s="20">
        <v>5</v>
      </c>
      <c r="N2449" s="20">
        <v>9048.33</v>
      </c>
      <c r="O2449" s="20">
        <v>1768.7</v>
      </c>
      <c r="P2449" s="20">
        <v>19.55</v>
      </c>
      <c r="Q2449" s="20">
        <v>10817.03</v>
      </c>
      <c r="R2449" s="20">
        <v>0</v>
      </c>
      <c r="S2449" s="20">
        <v>0</v>
      </c>
      <c r="T2449" s="20">
        <v>0</v>
      </c>
      <c r="U2449" s="20">
        <v>10817.03</v>
      </c>
      <c r="V2449" s="20">
        <v>1768.7</v>
      </c>
      <c r="W2449" s="20">
        <v>19.55</v>
      </c>
      <c r="X2449" s="20">
        <v>0</v>
      </c>
      <c r="Y2449" s="19">
        <v>2023</v>
      </c>
      <c r="Z2449" s="19">
        <v>10</v>
      </c>
    </row>
    <row r="2450" spans="1:26" x14ac:dyDescent="0.25">
      <c r="A2450" s="19">
        <v>202311</v>
      </c>
      <c r="B2450" s="19">
        <v>1561</v>
      </c>
      <c r="C2450" s="19" t="s">
        <v>49</v>
      </c>
      <c r="F2450" s="19">
        <v>45</v>
      </c>
      <c r="G2450" s="19" t="s">
        <v>48</v>
      </c>
      <c r="H2450" s="19">
        <v>0</v>
      </c>
      <c r="J2450" s="19">
        <v>1</v>
      </c>
      <c r="K2450" s="20" t="s">
        <v>523</v>
      </c>
      <c r="L2450" s="20">
        <v>18</v>
      </c>
      <c r="M2450" s="20">
        <v>9</v>
      </c>
      <c r="N2450" s="20">
        <v>18730.2</v>
      </c>
      <c r="O2450" s="20">
        <v>3661.2</v>
      </c>
      <c r="P2450" s="20">
        <v>19.55</v>
      </c>
      <c r="Q2450" s="20">
        <v>22391.4</v>
      </c>
      <c r="R2450" s="20">
        <v>0</v>
      </c>
      <c r="S2450" s="20">
        <v>0</v>
      </c>
      <c r="T2450" s="20">
        <v>0</v>
      </c>
      <c r="U2450" s="20">
        <v>22391.4</v>
      </c>
      <c r="V2450" s="20">
        <v>3661.2</v>
      </c>
      <c r="W2450" s="20">
        <v>19.55</v>
      </c>
      <c r="X2450" s="20">
        <v>0</v>
      </c>
      <c r="Y2450" s="19">
        <v>2023</v>
      </c>
      <c r="Z2450" s="19">
        <v>11</v>
      </c>
    </row>
    <row r="2451" spans="1:26" x14ac:dyDescent="0.25">
      <c r="A2451" s="19">
        <v>202312</v>
      </c>
      <c r="B2451" s="19">
        <v>1561</v>
      </c>
      <c r="C2451" s="19" t="s">
        <v>49</v>
      </c>
      <c r="F2451" s="19">
        <v>45</v>
      </c>
      <c r="G2451" s="19" t="s">
        <v>48</v>
      </c>
      <c r="H2451" s="19">
        <v>0</v>
      </c>
      <c r="J2451" s="19">
        <v>1</v>
      </c>
      <c r="K2451" s="20" t="s">
        <v>523</v>
      </c>
      <c r="L2451" s="20">
        <v>6</v>
      </c>
      <c r="M2451" s="20">
        <v>3</v>
      </c>
      <c r="N2451" s="20">
        <v>8194.4</v>
      </c>
      <c r="O2451" s="20">
        <v>1601.76</v>
      </c>
      <c r="P2451" s="20">
        <v>19.55</v>
      </c>
      <c r="Q2451" s="20">
        <v>9796.16</v>
      </c>
      <c r="R2451" s="20">
        <v>0</v>
      </c>
      <c r="S2451" s="20">
        <v>0</v>
      </c>
      <c r="T2451" s="20">
        <v>0</v>
      </c>
      <c r="U2451" s="20">
        <v>9796.16</v>
      </c>
      <c r="V2451" s="20">
        <v>1601.76</v>
      </c>
      <c r="W2451" s="20">
        <v>19.55</v>
      </c>
      <c r="X2451" s="20">
        <v>0</v>
      </c>
      <c r="Y2451" s="19">
        <v>2023</v>
      </c>
      <c r="Z2451" s="19">
        <v>12</v>
      </c>
    </row>
    <row r="2452" spans="1:26" x14ac:dyDescent="0.25">
      <c r="A2452" s="19">
        <v>202401</v>
      </c>
      <c r="B2452" s="19">
        <v>1561</v>
      </c>
      <c r="C2452" s="19" t="s">
        <v>49</v>
      </c>
      <c r="F2452" s="19">
        <v>45</v>
      </c>
      <c r="G2452" s="19" t="s">
        <v>48</v>
      </c>
      <c r="H2452" s="19">
        <v>0</v>
      </c>
      <c r="J2452" s="19">
        <v>1</v>
      </c>
      <c r="K2452" s="20" t="s">
        <v>523</v>
      </c>
      <c r="L2452" s="20">
        <v>12</v>
      </c>
      <c r="M2452" s="20">
        <v>6</v>
      </c>
      <c r="N2452" s="20">
        <v>24136.080000000002</v>
      </c>
      <c r="O2452" s="20">
        <v>4717.92</v>
      </c>
      <c r="P2452" s="20">
        <v>19.55</v>
      </c>
      <c r="Q2452" s="20">
        <v>28854</v>
      </c>
      <c r="R2452" s="20">
        <v>0</v>
      </c>
      <c r="S2452" s="20">
        <v>0</v>
      </c>
      <c r="T2452" s="20">
        <v>0</v>
      </c>
      <c r="U2452" s="20">
        <v>28854</v>
      </c>
      <c r="V2452" s="20">
        <v>4717.92</v>
      </c>
      <c r="W2452" s="20">
        <v>19.55</v>
      </c>
      <c r="X2452" s="20">
        <v>0</v>
      </c>
      <c r="Y2452" s="19">
        <v>2024</v>
      </c>
      <c r="Z2452" s="19">
        <v>1</v>
      </c>
    </row>
    <row r="2453" spans="1:26" x14ac:dyDescent="0.25">
      <c r="A2453" s="19">
        <v>202403</v>
      </c>
      <c r="B2453" s="19">
        <v>1561</v>
      </c>
      <c r="C2453" s="19" t="s">
        <v>49</v>
      </c>
      <c r="F2453" s="19">
        <v>45</v>
      </c>
      <c r="G2453" s="19" t="s">
        <v>48</v>
      </c>
      <c r="H2453" s="19">
        <v>0</v>
      </c>
      <c r="J2453" s="19">
        <v>1</v>
      </c>
      <c r="K2453" s="20" t="s">
        <v>523</v>
      </c>
      <c r="L2453" s="20">
        <v>24</v>
      </c>
      <c r="M2453" s="20">
        <v>12</v>
      </c>
      <c r="N2453" s="20">
        <v>56052.6</v>
      </c>
      <c r="O2453" s="20">
        <v>10956.6</v>
      </c>
      <c r="P2453" s="20">
        <v>19.55</v>
      </c>
      <c r="Q2453" s="20">
        <v>67009.2</v>
      </c>
      <c r="R2453" s="20">
        <v>0</v>
      </c>
      <c r="S2453" s="20">
        <v>0</v>
      </c>
      <c r="T2453" s="20">
        <v>0</v>
      </c>
      <c r="U2453" s="20">
        <v>67009.2</v>
      </c>
      <c r="V2453" s="20">
        <v>10956.6</v>
      </c>
      <c r="W2453" s="20">
        <v>19.55</v>
      </c>
      <c r="X2453" s="20">
        <v>0</v>
      </c>
      <c r="Y2453" s="19">
        <v>2024</v>
      </c>
      <c r="Z2453" s="19">
        <v>3</v>
      </c>
    </row>
    <row r="2454" spans="1:26" x14ac:dyDescent="0.25">
      <c r="A2454" s="19">
        <v>202306</v>
      </c>
      <c r="B2454" s="19">
        <v>1562</v>
      </c>
      <c r="C2454" s="19" t="s">
        <v>481</v>
      </c>
      <c r="F2454" s="19">
        <v>45</v>
      </c>
      <c r="G2454" s="19" t="s">
        <v>48</v>
      </c>
      <c r="H2454" s="19">
        <v>0</v>
      </c>
      <c r="J2454" s="19">
        <v>1</v>
      </c>
      <c r="K2454" s="20" t="s">
        <v>523</v>
      </c>
      <c r="L2454" s="20">
        <v>15</v>
      </c>
      <c r="M2454" s="20">
        <v>7.5</v>
      </c>
      <c r="N2454" s="20">
        <v>9757.5300000000007</v>
      </c>
      <c r="O2454" s="20">
        <v>1907.25</v>
      </c>
      <c r="P2454" s="20">
        <v>19.55</v>
      </c>
      <c r="Q2454" s="20">
        <v>11664.78</v>
      </c>
      <c r="R2454" s="20">
        <v>0</v>
      </c>
      <c r="S2454" s="20">
        <v>0</v>
      </c>
      <c r="T2454" s="20">
        <v>0</v>
      </c>
      <c r="U2454" s="20">
        <v>11664.78</v>
      </c>
      <c r="V2454" s="20">
        <v>1907.25</v>
      </c>
      <c r="W2454" s="20">
        <v>19.55</v>
      </c>
      <c r="X2454" s="20">
        <v>0</v>
      </c>
      <c r="Y2454" s="19">
        <v>2023</v>
      </c>
      <c r="Z2454" s="19">
        <v>6</v>
      </c>
    </row>
    <row r="2455" spans="1:26" x14ac:dyDescent="0.25">
      <c r="A2455" s="19">
        <v>202307</v>
      </c>
      <c r="B2455" s="19">
        <v>1562</v>
      </c>
      <c r="C2455" s="19" t="s">
        <v>481</v>
      </c>
      <c r="F2455" s="19">
        <v>45</v>
      </c>
      <c r="G2455" s="19" t="s">
        <v>48</v>
      </c>
      <c r="H2455" s="19">
        <v>0</v>
      </c>
      <c r="J2455" s="19">
        <v>1</v>
      </c>
      <c r="K2455" s="20" t="s">
        <v>523</v>
      </c>
      <c r="L2455" s="20">
        <v>21</v>
      </c>
      <c r="M2455" s="20">
        <v>10.5</v>
      </c>
      <c r="N2455" s="20">
        <v>14146.23</v>
      </c>
      <c r="O2455" s="20">
        <v>2765.07</v>
      </c>
      <c r="P2455" s="20">
        <v>19.55</v>
      </c>
      <c r="Q2455" s="20">
        <v>16911.3</v>
      </c>
      <c r="R2455" s="20">
        <v>0</v>
      </c>
      <c r="S2455" s="20">
        <v>0</v>
      </c>
      <c r="T2455" s="20">
        <v>0</v>
      </c>
      <c r="U2455" s="20">
        <v>16911.3</v>
      </c>
      <c r="V2455" s="20">
        <v>2765.07</v>
      </c>
      <c r="W2455" s="20">
        <v>19.55</v>
      </c>
      <c r="X2455" s="20">
        <v>0</v>
      </c>
      <c r="Y2455" s="19">
        <v>2023</v>
      </c>
      <c r="Z2455" s="19">
        <v>7</v>
      </c>
    </row>
    <row r="2456" spans="1:26" x14ac:dyDescent="0.25">
      <c r="A2456" s="19">
        <v>202308</v>
      </c>
      <c r="B2456" s="19">
        <v>1562</v>
      </c>
      <c r="C2456" s="19" t="s">
        <v>481</v>
      </c>
      <c r="F2456" s="19">
        <v>45</v>
      </c>
      <c r="G2456" s="19" t="s">
        <v>48</v>
      </c>
      <c r="H2456" s="19">
        <v>0</v>
      </c>
      <c r="J2456" s="19">
        <v>1</v>
      </c>
      <c r="K2456" s="20" t="s">
        <v>523</v>
      </c>
      <c r="L2456" s="20">
        <v>24</v>
      </c>
      <c r="M2456" s="20">
        <v>12</v>
      </c>
      <c r="N2456" s="20">
        <v>18204.48</v>
      </c>
      <c r="O2456" s="20">
        <v>3558.48</v>
      </c>
      <c r="P2456" s="20">
        <v>19.55</v>
      </c>
      <c r="Q2456" s="20">
        <v>21762.959999999999</v>
      </c>
      <c r="R2456" s="20">
        <v>0</v>
      </c>
      <c r="S2456" s="20">
        <v>0</v>
      </c>
      <c r="T2456" s="20">
        <v>0</v>
      </c>
      <c r="U2456" s="20">
        <v>21762.959999999999</v>
      </c>
      <c r="V2456" s="20">
        <v>3558.48</v>
      </c>
      <c r="W2456" s="20">
        <v>19.55</v>
      </c>
      <c r="X2456" s="20">
        <v>0</v>
      </c>
      <c r="Y2456" s="19">
        <v>2023</v>
      </c>
      <c r="Z2456" s="19">
        <v>8</v>
      </c>
    </row>
    <row r="2457" spans="1:26" x14ac:dyDescent="0.25">
      <c r="A2457" s="19">
        <v>202309</v>
      </c>
      <c r="B2457" s="19">
        <v>1562</v>
      </c>
      <c r="C2457" s="19" t="s">
        <v>481</v>
      </c>
      <c r="F2457" s="19">
        <v>45</v>
      </c>
      <c r="G2457" s="19" t="s">
        <v>48</v>
      </c>
      <c r="H2457" s="19">
        <v>0</v>
      </c>
      <c r="J2457" s="19">
        <v>1</v>
      </c>
      <c r="K2457" s="20" t="s">
        <v>523</v>
      </c>
      <c r="L2457" s="20">
        <v>27</v>
      </c>
      <c r="M2457" s="20">
        <v>13.5</v>
      </c>
      <c r="N2457" s="20">
        <v>23913.5</v>
      </c>
      <c r="O2457" s="20">
        <v>4674.45</v>
      </c>
      <c r="P2457" s="20">
        <v>19.55</v>
      </c>
      <c r="Q2457" s="20">
        <v>28587.95</v>
      </c>
      <c r="R2457" s="20">
        <v>0</v>
      </c>
      <c r="S2457" s="20">
        <v>0</v>
      </c>
      <c r="T2457" s="20">
        <v>0</v>
      </c>
      <c r="U2457" s="20">
        <v>28587.95</v>
      </c>
      <c r="V2457" s="20">
        <v>4674.45</v>
      </c>
      <c r="W2457" s="20">
        <v>19.55</v>
      </c>
      <c r="X2457" s="20">
        <v>0</v>
      </c>
      <c r="Y2457" s="19">
        <v>2023</v>
      </c>
      <c r="Z2457" s="19">
        <v>9</v>
      </c>
    </row>
    <row r="2458" spans="1:26" x14ac:dyDescent="0.25">
      <c r="A2458" s="19">
        <v>202311</v>
      </c>
      <c r="B2458" s="19">
        <v>1562</v>
      </c>
      <c r="C2458" s="19" t="s">
        <v>481</v>
      </c>
      <c r="F2458" s="19">
        <v>45</v>
      </c>
      <c r="G2458" s="19" t="s">
        <v>48</v>
      </c>
      <c r="H2458" s="19">
        <v>0</v>
      </c>
      <c r="J2458" s="19">
        <v>1</v>
      </c>
      <c r="K2458" s="20" t="s">
        <v>523</v>
      </c>
      <c r="L2458" s="20">
        <v>6</v>
      </c>
      <c r="M2458" s="20">
        <v>3</v>
      </c>
      <c r="N2458" s="20">
        <v>6243.4</v>
      </c>
      <c r="O2458" s="20">
        <v>1220.4000000000001</v>
      </c>
      <c r="P2458" s="20">
        <v>19.55</v>
      </c>
      <c r="Q2458" s="20">
        <v>7463.8</v>
      </c>
      <c r="R2458" s="20">
        <v>0</v>
      </c>
      <c r="S2458" s="20">
        <v>0</v>
      </c>
      <c r="T2458" s="20">
        <v>0</v>
      </c>
      <c r="U2458" s="20">
        <v>7463.8</v>
      </c>
      <c r="V2458" s="20">
        <v>1220.4000000000001</v>
      </c>
      <c r="W2458" s="20">
        <v>19.55</v>
      </c>
      <c r="X2458" s="20">
        <v>0</v>
      </c>
      <c r="Y2458" s="19">
        <v>2023</v>
      </c>
      <c r="Z2458" s="19">
        <v>11</v>
      </c>
    </row>
    <row r="2459" spans="1:26" x14ac:dyDescent="0.25">
      <c r="A2459" s="19">
        <v>202312</v>
      </c>
      <c r="B2459" s="19">
        <v>1562</v>
      </c>
      <c r="C2459" s="19" t="s">
        <v>481</v>
      </c>
      <c r="F2459" s="19">
        <v>45</v>
      </c>
      <c r="G2459" s="19" t="s">
        <v>48</v>
      </c>
      <c r="H2459" s="19">
        <v>0</v>
      </c>
      <c r="J2459" s="19">
        <v>1</v>
      </c>
      <c r="K2459" s="20" t="s">
        <v>523</v>
      </c>
      <c r="L2459" s="20">
        <v>18</v>
      </c>
      <c r="M2459" s="20">
        <v>9</v>
      </c>
      <c r="N2459" s="20">
        <v>27562.9</v>
      </c>
      <c r="O2459" s="20">
        <v>5387.7</v>
      </c>
      <c r="P2459" s="20">
        <v>19.55</v>
      </c>
      <c r="Q2459" s="20">
        <v>32950.6</v>
      </c>
      <c r="R2459" s="20">
        <v>0</v>
      </c>
      <c r="S2459" s="20">
        <v>0</v>
      </c>
      <c r="T2459" s="20">
        <v>0</v>
      </c>
      <c r="U2459" s="20">
        <v>32950.6</v>
      </c>
      <c r="V2459" s="20">
        <v>5387.7</v>
      </c>
      <c r="W2459" s="20">
        <v>19.55</v>
      </c>
      <c r="X2459" s="20">
        <v>0</v>
      </c>
      <c r="Y2459" s="19">
        <v>2023</v>
      </c>
      <c r="Z2459" s="19">
        <v>12</v>
      </c>
    </row>
    <row r="2460" spans="1:26" x14ac:dyDescent="0.25">
      <c r="A2460" s="19">
        <v>202401</v>
      </c>
      <c r="B2460" s="19">
        <v>1562</v>
      </c>
      <c r="C2460" s="19" t="s">
        <v>481</v>
      </c>
      <c r="F2460" s="19">
        <v>45</v>
      </c>
      <c r="G2460" s="19" t="s">
        <v>48</v>
      </c>
      <c r="H2460" s="19">
        <v>0</v>
      </c>
      <c r="J2460" s="19">
        <v>1</v>
      </c>
      <c r="K2460" s="20" t="s">
        <v>523</v>
      </c>
      <c r="L2460" s="20">
        <v>19</v>
      </c>
      <c r="M2460" s="20">
        <v>9.5</v>
      </c>
      <c r="N2460" s="20">
        <v>37209.769999999997</v>
      </c>
      <c r="O2460" s="20">
        <v>7273.45</v>
      </c>
      <c r="P2460" s="20">
        <v>19.55</v>
      </c>
      <c r="Q2460" s="20">
        <v>44483.22</v>
      </c>
      <c r="R2460" s="20">
        <v>0</v>
      </c>
      <c r="S2460" s="20">
        <v>0</v>
      </c>
      <c r="T2460" s="20">
        <v>0</v>
      </c>
      <c r="U2460" s="20">
        <v>44483.22</v>
      </c>
      <c r="V2460" s="20">
        <v>7273.45</v>
      </c>
      <c r="W2460" s="20">
        <v>19.55</v>
      </c>
      <c r="X2460" s="20">
        <v>0</v>
      </c>
      <c r="Y2460" s="19">
        <v>2024</v>
      </c>
      <c r="Z2460" s="19">
        <v>1</v>
      </c>
    </row>
    <row r="2461" spans="1:26" x14ac:dyDescent="0.25">
      <c r="A2461" s="19">
        <v>202402</v>
      </c>
      <c r="B2461" s="19">
        <v>1562</v>
      </c>
      <c r="C2461" s="19" t="s">
        <v>481</v>
      </c>
      <c r="F2461" s="19">
        <v>45</v>
      </c>
      <c r="G2461" s="19" t="s">
        <v>48</v>
      </c>
      <c r="H2461" s="19">
        <v>0</v>
      </c>
      <c r="J2461" s="19">
        <v>1</v>
      </c>
      <c r="K2461" s="20" t="s">
        <v>523</v>
      </c>
      <c r="L2461" s="20">
        <v>6</v>
      </c>
      <c r="M2461" s="20">
        <v>3</v>
      </c>
      <c r="N2461" s="20">
        <v>12068.04</v>
      </c>
      <c r="O2461" s="20">
        <v>2358.96</v>
      </c>
      <c r="P2461" s="20">
        <v>19.55</v>
      </c>
      <c r="Q2461" s="20">
        <v>14427</v>
      </c>
      <c r="R2461" s="20">
        <v>0</v>
      </c>
      <c r="S2461" s="20">
        <v>0</v>
      </c>
      <c r="T2461" s="20">
        <v>0</v>
      </c>
      <c r="U2461" s="20">
        <v>14427</v>
      </c>
      <c r="V2461" s="20">
        <v>2358.96</v>
      </c>
      <c r="W2461" s="20">
        <v>19.55</v>
      </c>
      <c r="X2461" s="20">
        <v>0</v>
      </c>
      <c r="Y2461" s="19">
        <v>2024</v>
      </c>
      <c r="Z2461" s="19">
        <v>2</v>
      </c>
    </row>
    <row r="2462" spans="1:26" x14ac:dyDescent="0.25">
      <c r="A2462" s="19">
        <v>202403</v>
      </c>
      <c r="B2462" s="19">
        <v>1562</v>
      </c>
      <c r="C2462" s="19" t="s">
        <v>481</v>
      </c>
      <c r="F2462" s="19">
        <v>45</v>
      </c>
      <c r="G2462" s="19" t="s">
        <v>48</v>
      </c>
      <c r="H2462" s="19">
        <v>0</v>
      </c>
      <c r="J2462" s="19">
        <v>1</v>
      </c>
      <c r="K2462" s="20" t="s">
        <v>523</v>
      </c>
      <c r="L2462" s="20">
        <v>6</v>
      </c>
      <c r="M2462" s="20">
        <v>3</v>
      </c>
      <c r="N2462" s="20">
        <v>14417.88</v>
      </c>
      <c r="O2462" s="20">
        <v>2818.26</v>
      </c>
      <c r="P2462" s="20">
        <v>19.55</v>
      </c>
      <c r="Q2462" s="20">
        <v>17236.14</v>
      </c>
      <c r="R2462" s="20">
        <v>0</v>
      </c>
      <c r="S2462" s="20">
        <v>0</v>
      </c>
      <c r="T2462" s="20">
        <v>0</v>
      </c>
      <c r="U2462" s="20">
        <v>17236.14</v>
      </c>
      <c r="V2462" s="20">
        <v>2818.26</v>
      </c>
      <c r="W2462" s="20">
        <v>19.55</v>
      </c>
      <c r="X2462" s="20">
        <v>0</v>
      </c>
      <c r="Y2462" s="19">
        <v>2024</v>
      </c>
      <c r="Z2462" s="19">
        <v>3</v>
      </c>
    </row>
    <row r="2463" spans="1:26" x14ac:dyDescent="0.25">
      <c r="A2463" s="19">
        <v>202306</v>
      </c>
      <c r="B2463" s="19">
        <v>1563</v>
      </c>
      <c r="C2463" s="19" t="s">
        <v>50</v>
      </c>
      <c r="F2463" s="19">
        <v>45</v>
      </c>
      <c r="G2463" s="19" t="s">
        <v>48</v>
      </c>
      <c r="H2463" s="19">
        <v>0</v>
      </c>
      <c r="J2463" s="19">
        <v>1</v>
      </c>
      <c r="K2463" s="20" t="s">
        <v>523</v>
      </c>
      <c r="L2463" s="20">
        <v>18</v>
      </c>
      <c r="M2463" s="20">
        <v>9</v>
      </c>
      <c r="N2463" s="20">
        <v>11778.42</v>
      </c>
      <c r="O2463" s="20">
        <v>2302.2600000000002</v>
      </c>
      <c r="P2463" s="20">
        <v>19.55</v>
      </c>
      <c r="Q2463" s="20">
        <v>14080.68</v>
      </c>
      <c r="R2463" s="20">
        <v>0</v>
      </c>
      <c r="S2463" s="20">
        <v>0</v>
      </c>
      <c r="T2463" s="20">
        <v>0</v>
      </c>
      <c r="U2463" s="20">
        <v>14080.68</v>
      </c>
      <c r="V2463" s="20">
        <v>2302.2600000000002</v>
      </c>
      <c r="W2463" s="20">
        <v>19.55</v>
      </c>
      <c r="X2463" s="20">
        <v>0</v>
      </c>
      <c r="Y2463" s="19">
        <v>2023</v>
      </c>
      <c r="Z2463" s="19">
        <v>6</v>
      </c>
    </row>
    <row r="2464" spans="1:26" x14ac:dyDescent="0.25">
      <c r="A2464" s="19">
        <v>202307</v>
      </c>
      <c r="B2464" s="19">
        <v>1563</v>
      </c>
      <c r="C2464" s="19" t="s">
        <v>50</v>
      </c>
      <c r="F2464" s="19">
        <v>45</v>
      </c>
      <c r="G2464" s="19" t="s">
        <v>48</v>
      </c>
      <c r="H2464" s="19">
        <v>0</v>
      </c>
      <c r="J2464" s="19">
        <v>1</v>
      </c>
      <c r="K2464" s="20" t="s">
        <v>523</v>
      </c>
      <c r="L2464" s="20">
        <v>6</v>
      </c>
      <c r="M2464" s="20">
        <v>3</v>
      </c>
      <c r="N2464" s="20">
        <v>4041.78</v>
      </c>
      <c r="O2464" s="20">
        <v>790.02</v>
      </c>
      <c r="P2464" s="20">
        <v>19.55</v>
      </c>
      <c r="Q2464" s="20">
        <v>4831.8</v>
      </c>
      <c r="R2464" s="20">
        <v>0</v>
      </c>
      <c r="S2464" s="20">
        <v>0</v>
      </c>
      <c r="T2464" s="20">
        <v>0</v>
      </c>
      <c r="U2464" s="20">
        <v>4831.8</v>
      </c>
      <c r="V2464" s="20">
        <v>790.02</v>
      </c>
      <c r="W2464" s="20">
        <v>19.55</v>
      </c>
      <c r="X2464" s="20">
        <v>0</v>
      </c>
      <c r="Y2464" s="19">
        <v>2023</v>
      </c>
      <c r="Z2464" s="19">
        <v>7</v>
      </c>
    </row>
    <row r="2465" spans="1:26" x14ac:dyDescent="0.25">
      <c r="A2465" s="19">
        <v>202308</v>
      </c>
      <c r="B2465" s="19">
        <v>1563</v>
      </c>
      <c r="C2465" s="19" t="s">
        <v>50</v>
      </c>
      <c r="F2465" s="19">
        <v>45</v>
      </c>
      <c r="G2465" s="19" t="s">
        <v>48</v>
      </c>
      <c r="H2465" s="19">
        <v>0</v>
      </c>
      <c r="J2465" s="19">
        <v>1</v>
      </c>
      <c r="K2465" s="20" t="s">
        <v>523</v>
      </c>
      <c r="L2465" s="20">
        <v>24</v>
      </c>
      <c r="M2465" s="20">
        <v>12</v>
      </c>
      <c r="N2465" s="20">
        <v>19553.27</v>
      </c>
      <c r="O2465" s="20">
        <v>3977.22</v>
      </c>
      <c r="P2465" s="20">
        <v>20.34</v>
      </c>
      <c r="Q2465" s="20">
        <v>23530.49</v>
      </c>
      <c r="R2465" s="20">
        <v>0</v>
      </c>
      <c r="S2465" s="20">
        <v>0</v>
      </c>
      <c r="T2465" s="20">
        <v>0</v>
      </c>
      <c r="U2465" s="20">
        <v>23530.49</v>
      </c>
      <c r="V2465" s="20">
        <v>3977.22</v>
      </c>
      <c r="W2465" s="20">
        <v>20.34</v>
      </c>
      <c r="X2465" s="20">
        <v>0</v>
      </c>
      <c r="Y2465" s="19">
        <v>2023</v>
      </c>
      <c r="Z2465" s="19">
        <v>8</v>
      </c>
    </row>
    <row r="2466" spans="1:26" x14ac:dyDescent="0.25">
      <c r="A2466" s="19">
        <v>202309</v>
      </c>
      <c r="B2466" s="19">
        <v>1563</v>
      </c>
      <c r="C2466" s="19" t="s">
        <v>50</v>
      </c>
      <c r="F2466" s="19">
        <v>45</v>
      </c>
      <c r="G2466" s="19" t="s">
        <v>48</v>
      </c>
      <c r="H2466" s="19">
        <v>0</v>
      </c>
      <c r="J2466" s="19">
        <v>1</v>
      </c>
      <c r="K2466" s="20" t="s">
        <v>523</v>
      </c>
      <c r="L2466" s="20">
        <v>24</v>
      </c>
      <c r="M2466" s="20">
        <v>12</v>
      </c>
      <c r="N2466" s="20">
        <v>20940.5</v>
      </c>
      <c r="O2466" s="20">
        <v>4093.32</v>
      </c>
      <c r="P2466" s="20">
        <v>19.55</v>
      </c>
      <c r="Q2466" s="20">
        <v>25033.82</v>
      </c>
      <c r="R2466" s="20">
        <v>0</v>
      </c>
      <c r="S2466" s="20">
        <v>0</v>
      </c>
      <c r="T2466" s="20">
        <v>0</v>
      </c>
      <c r="U2466" s="20">
        <v>25033.82</v>
      </c>
      <c r="V2466" s="20">
        <v>4093.32</v>
      </c>
      <c r="W2466" s="20">
        <v>19.55</v>
      </c>
      <c r="X2466" s="20">
        <v>0</v>
      </c>
      <c r="Y2466" s="19">
        <v>2023</v>
      </c>
      <c r="Z2466" s="19">
        <v>9</v>
      </c>
    </row>
    <row r="2467" spans="1:26" x14ac:dyDescent="0.25">
      <c r="A2467" s="19">
        <v>202310</v>
      </c>
      <c r="B2467" s="19">
        <v>1563</v>
      </c>
      <c r="C2467" s="19" t="s">
        <v>50</v>
      </c>
      <c r="F2467" s="19">
        <v>45</v>
      </c>
      <c r="G2467" s="19" t="s">
        <v>48</v>
      </c>
      <c r="H2467" s="19">
        <v>0</v>
      </c>
      <c r="J2467" s="19">
        <v>1</v>
      </c>
      <c r="K2467" s="20" t="s">
        <v>523</v>
      </c>
      <c r="L2467" s="20">
        <v>3</v>
      </c>
      <c r="M2467" s="20">
        <v>1.5</v>
      </c>
      <c r="N2467" s="20">
        <v>2714.5</v>
      </c>
      <c r="O2467" s="20">
        <v>530.61</v>
      </c>
      <c r="P2467" s="20">
        <v>19.55</v>
      </c>
      <c r="Q2467" s="20">
        <v>3245.11</v>
      </c>
      <c r="R2467" s="20">
        <v>0</v>
      </c>
      <c r="S2467" s="20">
        <v>0</v>
      </c>
      <c r="T2467" s="20">
        <v>0</v>
      </c>
      <c r="U2467" s="20">
        <v>3245.11</v>
      </c>
      <c r="V2467" s="20">
        <v>530.61</v>
      </c>
      <c r="W2467" s="20">
        <v>19.55</v>
      </c>
      <c r="X2467" s="20">
        <v>0</v>
      </c>
      <c r="Y2467" s="19">
        <v>2023</v>
      </c>
      <c r="Z2467" s="19">
        <v>10</v>
      </c>
    </row>
    <row r="2468" spans="1:26" x14ac:dyDescent="0.25">
      <c r="A2468" s="19">
        <v>202311</v>
      </c>
      <c r="B2468" s="19">
        <v>1563</v>
      </c>
      <c r="C2468" s="19" t="s">
        <v>50</v>
      </c>
      <c r="F2468" s="19">
        <v>45</v>
      </c>
      <c r="G2468" s="19" t="s">
        <v>48</v>
      </c>
      <c r="H2468" s="19">
        <v>0</v>
      </c>
      <c r="J2468" s="19">
        <v>1</v>
      </c>
      <c r="K2468" s="20" t="s">
        <v>523</v>
      </c>
      <c r="L2468" s="20">
        <v>18</v>
      </c>
      <c r="M2468" s="20">
        <v>9</v>
      </c>
      <c r="N2468" s="20">
        <v>18730.189999999999</v>
      </c>
      <c r="O2468" s="20">
        <v>3661.2</v>
      </c>
      <c r="P2468" s="20">
        <v>19.55</v>
      </c>
      <c r="Q2468" s="20">
        <v>22391.39</v>
      </c>
      <c r="R2468" s="20">
        <v>0</v>
      </c>
      <c r="S2468" s="20">
        <v>0</v>
      </c>
      <c r="T2468" s="20">
        <v>0</v>
      </c>
      <c r="U2468" s="20">
        <v>22391.39</v>
      </c>
      <c r="V2468" s="20">
        <v>3661.2</v>
      </c>
      <c r="W2468" s="20">
        <v>19.55</v>
      </c>
      <c r="X2468" s="20">
        <v>0</v>
      </c>
      <c r="Y2468" s="19">
        <v>2023</v>
      </c>
      <c r="Z2468" s="19">
        <v>11</v>
      </c>
    </row>
    <row r="2469" spans="1:26" x14ac:dyDescent="0.25">
      <c r="A2469" s="19">
        <v>202312</v>
      </c>
      <c r="B2469" s="19">
        <v>1563</v>
      </c>
      <c r="C2469" s="19" t="s">
        <v>50</v>
      </c>
      <c r="F2469" s="19">
        <v>45</v>
      </c>
      <c r="G2469" s="19" t="s">
        <v>48</v>
      </c>
      <c r="H2469" s="19">
        <v>0</v>
      </c>
      <c r="J2469" s="19">
        <v>1</v>
      </c>
      <c r="K2469" s="20" t="s">
        <v>523</v>
      </c>
      <c r="L2469" s="20">
        <v>26</v>
      </c>
      <c r="M2469" s="20">
        <v>13</v>
      </c>
      <c r="N2469" s="20">
        <v>42176.37</v>
      </c>
      <c r="O2469" s="20">
        <v>8244.2800000000007</v>
      </c>
      <c r="P2469" s="20">
        <v>19.55</v>
      </c>
      <c r="Q2469" s="20">
        <v>50420.65</v>
      </c>
      <c r="R2469" s="20">
        <v>0</v>
      </c>
      <c r="S2469" s="20">
        <v>0</v>
      </c>
      <c r="T2469" s="20">
        <v>0</v>
      </c>
      <c r="U2469" s="20">
        <v>50420.65</v>
      </c>
      <c r="V2469" s="20">
        <v>8244.2800000000007</v>
      </c>
      <c r="W2469" s="20">
        <v>19.55</v>
      </c>
      <c r="X2469" s="20">
        <v>0</v>
      </c>
      <c r="Y2469" s="19">
        <v>2023</v>
      </c>
      <c r="Z2469" s="19">
        <v>12</v>
      </c>
    </row>
    <row r="2470" spans="1:26" x14ac:dyDescent="0.25">
      <c r="A2470" s="19">
        <v>202401</v>
      </c>
      <c r="B2470" s="19">
        <v>1563</v>
      </c>
      <c r="C2470" s="19" t="s">
        <v>50</v>
      </c>
      <c r="F2470" s="19">
        <v>45</v>
      </c>
      <c r="G2470" s="19" t="s">
        <v>48</v>
      </c>
      <c r="H2470" s="19">
        <v>0</v>
      </c>
      <c r="J2470" s="19">
        <v>1</v>
      </c>
      <c r="K2470" s="20" t="s">
        <v>523</v>
      </c>
      <c r="L2470" s="20">
        <v>18</v>
      </c>
      <c r="M2470" s="20">
        <v>9</v>
      </c>
      <c r="N2470" s="20">
        <v>34192.730000000003</v>
      </c>
      <c r="O2470" s="20">
        <v>7045.71</v>
      </c>
      <c r="P2470" s="20">
        <v>20.61</v>
      </c>
      <c r="Q2470" s="20">
        <v>41238.44</v>
      </c>
      <c r="R2470" s="20">
        <v>0</v>
      </c>
      <c r="S2470" s="20">
        <v>0</v>
      </c>
      <c r="T2470" s="20">
        <v>0</v>
      </c>
      <c r="U2470" s="20">
        <v>41238.44</v>
      </c>
      <c r="V2470" s="20">
        <v>7045.71</v>
      </c>
      <c r="W2470" s="20">
        <v>20.61</v>
      </c>
      <c r="X2470" s="20">
        <v>0</v>
      </c>
      <c r="Y2470" s="19">
        <v>2024</v>
      </c>
      <c r="Z2470" s="19">
        <v>1</v>
      </c>
    </row>
    <row r="2471" spans="1:26" x14ac:dyDescent="0.25">
      <c r="A2471" s="19">
        <v>202402</v>
      </c>
      <c r="B2471" s="19">
        <v>1563</v>
      </c>
      <c r="C2471" s="19" t="s">
        <v>50</v>
      </c>
      <c r="F2471" s="19">
        <v>45</v>
      </c>
      <c r="G2471" s="19" t="s">
        <v>48</v>
      </c>
      <c r="H2471" s="19">
        <v>0</v>
      </c>
      <c r="J2471" s="19">
        <v>1</v>
      </c>
      <c r="K2471" s="20" t="s">
        <v>523</v>
      </c>
      <c r="L2471" s="20">
        <v>6</v>
      </c>
      <c r="M2471" s="20">
        <v>3</v>
      </c>
      <c r="N2471" s="20">
        <v>12068.04</v>
      </c>
      <c r="O2471" s="20">
        <v>2358.96</v>
      </c>
      <c r="P2471" s="20">
        <v>19.55</v>
      </c>
      <c r="Q2471" s="20">
        <v>14427</v>
      </c>
      <c r="R2471" s="20">
        <v>0</v>
      </c>
      <c r="S2471" s="20">
        <v>0</v>
      </c>
      <c r="T2471" s="20">
        <v>0</v>
      </c>
      <c r="U2471" s="20">
        <v>14427</v>
      </c>
      <c r="V2471" s="20">
        <v>2358.96</v>
      </c>
      <c r="W2471" s="20">
        <v>19.55</v>
      </c>
      <c r="X2471" s="20">
        <v>0</v>
      </c>
      <c r="Y2471" s="19">
        <v>2024</v>
      </c>
      <c r="Z2471" s="19">
        <v>2</v>
      </c>
    </row>
    <row r="2472" spans="1:26" x14ac:dyDescent="0.25">
      <c r="A2472" s="19">
        <v>202403</v>
      </c>
      <c r="B2472" s="19">
        <v>1563</v>
      </c>
      <c r="C2472" s="19" t="s">
        <v>50</v>
      </c>
      <c r="F2472" s="19">
        <v>45</v>
      </c>
      <c r="G2472" s="19" t="s">
        <v>48</v>
      </c>
      <c r="H2472" s="19">
        <v>0</v>
      </c>
      <c r="J2472" s="19">
        <v>1</v>
      </c>
      <c r="K2472" s="20" t="s">
        <v>523</v>
      </c>
      <c r="L2472" s="20">
        <v>6</v>
      </c>
      <c r="M2472" s="20">
        <v>3</v>
      </c>
      <c r="N2472" s="20">
        <v>13878.24</v>
      </c>
      <c r="O2472" s="20">
        <v>2712.78</v>
      </c>
      <c r="P2472" s="20">
        <v>19.55</v>
      </c>
      <c r="Q2472" s="20">
        <v>16591.02</v>
      </c>
      <c r="R2472" s="20">
        <v>0</v>
      </c>
      <c r="S2472" s="20">
        <v>0</v>
      </c>
      <c r="T2472" s="20">
        <v>0</v>
      </c>
      <c r="U2472" s="20">
        <v>16591.02</v>
      </c>
      <c r="V2472" s="20">
        <v>2712.78</v>
      </c>
      <c r="W2472" s="20">
        <v>19.55</v>
      </c>
      <c r="X2472" s="20">
        <v>0</v>
      </c>
      <c r="Y2472" s="19">
        <v>2024</v>
      </c>
      <c r="Z2472" s="19">
        <v>3</v>
      </c>
    </row>
    <row r="2473" spans="1:26" x14ac:dyDescent="0.25">
      <c r="A2473" s="19">
        <v>202404</v>
      </c>
      <c r="B2473" s="19">
        <v>1563</v>
      </c>
      <c r="C2473" s="19" t="s">
        <v>50</v>
      </c>
      <c r="F2473" s="19">
        <v>45</v>
      </c>
      <c r="G2473" s="19" t="s">
        <v>48</v>
      </c>
      <c r="H2473" s="19">
        <v>0</v>
      </c>
      <c r="J2473" s="19">
        <v>1</v>
      </c>
      <c r="K2473" s="20" t="s">
        <v>523</v>
      </c>
      <c r="L2473" s="20">
        <v>6</v>
      </c>
      <c r="M2473" s="20">
        <v>3</v>
      </c>
      <c r="N2473" s="20">
        <v>14417.88</v>
      </c>
      <c r="O2473" s="20">
        <v>2818.26</v>
      </c>
      <c r="P2473" s="20">
        <v>19.55</v>
      </c>
      <c r="Q2473" s="20">
        <v>17236.14</v>
      </c>
      <c r="R2473" s="20">
        <v>0</v>
      </c>
      <c r="S2473" s="20">
        <v>0</v>
      </c>
      <c r="T2473" s="20">
        <v>0</v>
      </c>
      <c r="U2473" s="20">
        <v>17236.14</v>
      </c>
      <c r="V2473" s="20">
        <v>2818.26</v>
      </c>
      <c r="W2473" s="20">
        <v>19.55</v>
      </c>
      <c r="X2473" s="20">
        <v>0</v>
      </c>
      <c r="Y2473" s="19">
        <v>2024</v>
      </c>
      <c r="Z2473" s="19">
        <v>4</v>
      </c>
    </row>
    <row r="2474" spans="1:26" x14ac:dyDescent="0.25">
      <c r="A2474" s="19">
        <v>202306</v>
      </c>
      <c r="B2474" s="19">
        <v>1564</v>
      </c>
      <c r="C2474" s="19" t="s">
        <v>51</v>
      </c>
      <c r="F2474" s="19">
        <v>45</v>
      </c>
      <c r="G2474" s="19" t="s">
        <v>48</v>
      </c>
      <c r="H2474" s="19">
        <v>0</v>
      </c>
      <c r="J2474" s="19">
        <v>1</v>
      </c>
      <c r="K2474" s="20" t="s">
        <v>523</v>
      </c>
      <c r="L2474" s="20">
        <v>12</v>
      </c>
      <c r="M2474" s="20">
        <v>6</v>
      </c>
      <c r="N2474" s="20">
        <v>8083.56</v>
      </c>
      <c r="O2474" s="20">
        <v>1580.04</v>
      </c>
      <c r="P2474" s="20">
        <v>19.55</v>
      </c>
      <c r="Q2474" s="20">
        <v>9663.6</v>
      </c>
      <c r="R2474" s="20">
        <v>0</v>
      </c>
      <c r="S2474" s="20">
        <v>0</v>
      </c>
      <c r="T2474" s="20">
        <v>0</v>
      </c>
      <c r="U2474" s="20">
        <v>9663.6</v>
      </c>
      <c r="V2474" s="20">
        <v>1580.04</v>
      </c>
      <c r="W2474" s="20">
        <v>19.55</v>
      </c>
      <c r="X2474" s="20">
        <v>0</v>
      </c>
      <c r="Y2474" s="19">
        <v>2023</v>
      </c>
      <c r="Z2474" s="19">
        <v>6</v>
      </c>
    </row>
    <row r="2475" spans="1:26" x14ac:dyDescent="0.25">
      <c r="A2475" s="19">
        <v>202307</v>
      </c>
      <c r="B2475" s="19">
        <v>1564</v>
      </c>
      <c r="C2475" s="19" t="s">
        <v>51</v>
      </c>
      <c r="F2475" s="19">
        <v>45</v>
      </c>
      <c r="G2475" s="19" t="s">
        <v>48</v>
      </c>
      <c r="H2475" s="19">
        <v>0</v>
      </c>
      <c r="J2475" s="19">
        <v>1</v>
      </c>
      <c r="K2475" s="20" t="s">
        <v>523</v>
      </c>
      <c r="L2475" s="20">
        <v>30</v>
      </c>
      <c r="M2475" s="20">
        <v>15</v>
      </c>
      <c r="N2475" s="20">
        <v>20208.900000000001</v>
      </c>
      <c r="O2475" s="20">
        <v>3950.1</v>
      </c>
      <c r="P2475" s="20">
        <v>19.55</v>
      </c>
      <c r="Q2475" s="20">
        <v>24159</v>
      </c>
      <c r="R2475" s="20">
        <v>0</v>
      </c>
      <c r="S2475" s="20">
        <v>0</v>
      </c>
      <c r="T2475" s="20">
        <v>0</v>
      </c>
      <c r="U2475" s="20">
        <v>24159</v>
      </c>
      <c r="V2475" s="20">
        <v>3950.1</v>
      </c>
      <c r="W2475" s="20">
        <v>19.55</v>
      </c>
      <c r="X2475" s="20">
        <v>0</v>
      </c>
      <c r="Y2475" s="19">
        <v>2023</v>
      </c>
      <c r="Z2475" s="19">
        <v>7</v>
      </c>
    </row>
    <row r="2476" spans="1:26" x14ac:dyDescent="0.25">
      <c r="A2476" s="19">
        <v>202308</v>
      </c>
      <c r="B2476" s="19">
        <v>1564</v>
      </c>
      <c r="C2476" s="19" t="s">
        <v>51</v>
      </c>
      <c r="F2476" s="19">
        <v>45</v>
      </c>
      <c r="G2476" s="19" t="s">
        <v>48</v>
      </c>
      <c r="H2476" s="19">
        <v>0</v>
      </c>
      <c r="J2476" s="19">
        <v>1</v>
      </c>
      <c r="K2476" s="20" t="s">
        <v>523</v>
      </c>
      <c r="L2476" s="20">
        <v>24</v>
      </c>
      <c r="M2476" s="20">
        <v>12</v>
      </c>
      <c r="N2476" s="20">
        <v>17750.16</v>
      </c>
      <c r="O2476" s="20">
        <v>3469.62</v>
      </c>
      <c r="P2476" s="20">
        <v>19.55</v>
      </c>
      <c r="Q2476" s="20">
        <v>21219.78</v>
      </c>
      <c r="R2476" s="20">
        <v>0</v>
      </c>
      <c r="S2476" s="20">
        <v>0</v>
      </c>
      <c r="T2476" s="20">
        <v>0</v>
      </c>
      <c r="U2476" s="20">
        <v>21219.78</v>
      </c>
      <c r="V2476" s="20">
        <v>3469.62</v>
      </c>
      <c r="W2476" s="20">
        <v>19.55</v>
      </c>
      <c r="X2476" s="20">
        <v>0</v>
      </c>
      <c r="Y2476" s="19">
        <v>2023</v>
      </c>
      <c r="Z2476" s="19">
        <v>8</v>
      </c>
    </row>
    <row r="2477" spans="1:26" x14ac:dyDescent="0.25">
      <c r="A2477" s="19">
        <v>202309</v>
      </c>
      <c r="B2477" s="19">
        <v>1564</v>
      </c>
      <c r="C2477" s="19" t="s">
        <v>51</v>
      </c>
      <c r="F2477" s="19">
        <v>45</v>
      </c>
      <c r="G2477" s="19" t="s">
        <v>48</v>
      </c>
      <c r="H2477" s="19">
        <v>0</v>
      </c>
      <c r="J2477" s="19">
        <v>1</v>
      </c>
      <c r="K2477" s="20" t="s">
        <v>523</v>
      </c>
      <c r="L2477" s="20">
        <v>30</v>
      </c>
      <c r="M2477" s="20">
        <v>15</v>
      </c>
      <c r="N2477" s="20">
        <v>26111</v>
      </c>
      <c r="O2477" s="20">
        <v>5104.0200000000004</v>
      </c>
      <c r="P2477" s="20">
        <v>19.55</v>
      </c>
      <c r="Q2477" s="20">
        <v>31215.02</v>
      </c>
      <c r="R2477" s="20">
        <v>0</v>
      </c>
      <c r="S2477" s="20">
        <v>0</v>
      </c>
      <c r="T2477" s="20">
        <v>0</v>
      </c>
      <c r="U2477" s="20">
        <v>31215.02</v>
      </c>
      <c r="V2477" s="20">
        <v>5104.0200000000004</v>
      </c>
      <c r="W2477" s="20">
        <v>19.55</v>
      </c>
      <c r="X2477" s="20">
        <v>0</v>
      </c>
      <c r="Y2477" s="19">
        <v>2023</v>
      </c>
      <c r="Z2477" s="19">
        <v>9</v>
      </c>
    </row>
    <row r="2478" spans="1:26" x14ac:dyDescent="0.25">
      <c r="A2478" s="19">
        <v>202310</v>
      </c>
      <c r="B2478" s="19">
        <v>1564</v>
      </c>
      <c r="C2478" s="19" t="s">
        <v>51</v>
      </c>
      <c r="F2478" s="19">
        <v>45</v>
      </c>
      <c r="G2478" s="19" t="s">
        <v>48</v>
      </c>
      <c r="H2478" s="19">
        <v>0</v>
      </c>
      <c r="J2478" s="19">
        <v>1</v>
      </c>
      <c r="K2478" s="20" t="s">
        <v>523</v>
      </c>
      <c r="L2478" s="20">
        <v>3</v>
      </c>
      <c r="M2478" s="20">
        <v>1.5</v>
      </c>
      <c r="N2478" s="20">
        <v>2714.5</v>
      </c>
      <c r="O2478" s="20">
        <v>530.61</v>
      </c>
      <c r="P2478" s="20">
        <v>19.55</v>
      </c>
      <c r="Q2478" s="20">
        <v>3245.11</v>
      </c>
      <c r="R2478" s="20">
        <v>0</v>
      </c>
      <c r="S2478" s="20">
        <v>0</v>
      </c>
      <c r="T2478" s="20">
        <v>0</v>
      </c>
      <c r="U2478" s="20">
        <v>3245.11</v>
      </c>
      <c r="V2478" s="20">
        <v>530.61</v>
      </c>
      <c r="W2478" s="20">
        <v>19.55</v>
      </c>
      <c r="X2478" s="20">
        <v>0</v>
      </c>
      <c r="Y2478" s="19">
        <v>2023</v>
      </c>
      <c r="Z2478" s="19">
        <v>10</v>
      </c>
    </row>
    <row r="2479" spans="1:26" x14ac:dyDescent="0.25">
      <c r="A2479" s="19">
        <v>202311</v>
      </c>
      <c r="B2479" s="19">
        <v>1564</v>
      </c>
      <c r="C2479" s="19" t="s">
        <v>51</v>
      </c>
      <c r="F2479" s="19">
        <v>45</v>
      </c>
      <c r="G2479" s="19" t="s">
        <v>48</v>
      </c>
      <c r="H2479" s="19">
        <v>0</v>
      </c>
      <c r="J2479" s="19">
        <v>1</v>
      </c>
      <c r="K2479" s="20" t="s">
        <v>523</v>
      </c>
      <c r="L2479" s="20">
        <v>6</v>
      </c>
      <c r="M2479" s="20">
        <v>3</v>
      </c>
      <c r="N2479" s="20">
        <v>6243.4</v>
      </c>
      <c r="O2479" s="20">
        <v>1220.4000000000001</v>
      </c>
      <c r="P2479" s="20">
        <v>19.55</v>
      </c>
      <c r="Q2479" s="20">
        <v>7463.8</v>
      </c>
      <c r="R2479" s="20">
        <v>0</v>
      </c>
      <c r="S2479" s="20">
        <v>0</v>
      </c>
      <c r="T2479" s="20">
        <v>0</v>
      </c>
      <c r="U2479" s="20">
        <v>7463.8</v>
      </c>
      <c r="V2479" s="20">
        <v>1220.4000000000001</v>
      </c>
      <c r="W2479" s="20">
        <v>19.55</v>
      </c>
      <c r="X2479" s="20">
        <v>0</v>
      </c>
      <c r="Y2479" s="19">
        <v>2023</v>
      </c>
      <c r="Z2479" s="19">
        <v>11</v>
      </c>
    </row>
    <row r="2480" spans="1:26" x14ac:dyDescent="0.25">
      <c r="A2480" s="19">
        <v>202312</v>
      </c>
      <c r="B2480" s="19">
        <v>1564</v>
      </c>
      <c r="C2480" s="19" t="s">
        <v>51</v>
      </c>
      <c r="F2480" s="19">
        <v>45</v>
      </c>
      <c r="G2480" s="19" t="s">
        <v>48</v>
      </c>
      <c r="H2480" s="19">
        <v>0</v>
      </c>
      <c r="J2480" s="19">
        <v>1</v>
      </c>
      <c r="K2480" s="20" t="s">
        <v>523</v>
      </c>
      <c r="L2480" s="20">
        <v>27</v>
      </c>
      <c r="M2480" s="20">
        <v>13.5</v>
      </c>
      <c r="N2480" s="20">
        <v>38718.6</v>
      </c>
      <c r="O2480" s="20">
        <v>7568.37</v>
      </c>
      <c r="P2480" s="20">
        <v>19.55</v>
      </c>
      <c r="Q2480" s="20">
        <v>46286.97</v>
      </c>
      <c r="R2480" s="20">
        <v>0</v>
      </c>
      <c r="S2480" s="20">
        <v>0</v>
      </c>
      <c r="T2480" s="20">
        <v>0</v>
      </c>
      <c r="U2480" s="20">
        <v>46286.97</v>
      </c>
      <c r="V2480" s="20">
        <v>7568.37</v>
      </c>
      <c r="W2480" s="20">
        <v>19.55</v>
      </c>
      <c r="X2480" s="20">
        <v>0</v>
      </c>
      <c r="Y2480" s="19">
        <v>2023</v>
      </c>
      <c r="Z2480" s="19">
        <v>12</v>
      </c>
    </row>
    <row r="2481" spans="1:26" x14ac:dyDescent="0.25">
      <c r="A2481" s="19">
        <v>202401</v>
      </c>
      <c r="B2481" s="19">
        <v>1564</v>
      </c>
      <c r="C2481" s="19" t="s">
        <v>51</v>
      </c>
      <c r="F2481" s="19">
        <v>45</v>
      </c>
      <c r="G2481" s="19" t="s">
        <v>48</v>
      </c>
      <c r="H2481" s="19">
        <v>0</v>
      </c>
      <c r="J2481" s="19">
        <v>1</v>
      </c>
      <c r="K2481" s="20" t="s">
        <v>523</v>
      </c>
      <c r="L2481" s="20">
        <v>12</v>
      </c>
      <c r="M2481" s="20">
        <v>6</v>
      </c>
      <c r="N2481" s="20">
        <v>24136.080000000002</v>
      </c>
      <c r="O2481" s="20">
        <v>4717.92</v>
      </c>
      <c r="P2481" s="20">
        <v>19.55</v>
      </c>
      <c r="Q2481" s="20">
        <v>28854</v>
      </c>
      <c r="R2481" s="20">
        <v>0</v>
      </c>
      <c r="S2481" s="20">
        <v>0</v>
      </c>
      <c r="T2481" s="20">
        <v>0</v>
      </c>
      <c r="U2481" s="20">
        <v>28854</v>
      </c>
      <c r="V2481" s="20">
        <v>4717.92</v>
      </c>
      <c r="W2481" s="20">
        <v>19.55</v>
      </c>
      <c r="X2481" s="20">
        <v>0</v>
      </c>
      <c r="Y2481" s="19">
        <v>2024</v>
      </c>
      <c r="Z2481" s="19">
        <v>1</v>
      </c>
    </row>
    <row r="2482" spans="1:26" x14ac:dyDescent="0.25">
      <c r="A2482" s="19">
        <v>202402</v>
      </c>
      <c r="B2482" s="19">
        <v>1564</v>
      </c>
      <c r="C2482" s="19" t="s">
        <v>51</v>
      </c>
      <c r="F2482" s="19">
        <v>45</v>
      </c>
      <c r="G2482" s="19" t="s">
        <v>48</v>
      </c>
      <c r="H2482" s="19">
        <v>0</v>
      </c>
      <c r="J2482" s="19">
        <v>1</v>
      </c>
      <c r="K2482" s="20" t="s">
        <v>523</v>
      </c>
      <c r="L2482" s="20">
        <v>12</v>
      </c>
      <c r="M2482" s="20">
        <v>6</v>
      </c>
      <c r="N2482" s="20">
        <v>27756.48</v>
      </c>
      <c r="O2482" s="20">
        <v>5425.56</v>
      </c>
      <c r="P2482" s="20">
        <v>19.55</v>
      </c>
      <c r="Q2482" s="20">
        <v>33182.04</v>
      </c>
      <c r="R2482" s="20">
        <v>0</v>
      </c>
      <c r="S2482" s="20">
        <v>0</v>
      </c>
      <c r="T2482" s="20">
        <v>0</v>
      </c>
      <c r="U2482" s="20">
        <v>33182.04</v>
      </c>
      <c r="V2482" s="20">
        <v>5425.56</v>
      </c>
      <c r="W2482" s="20">
        <v>19.55</v>
      </c>
      <c r="X2482" s="20">
        <v>0</v>
      </c>
      <c r="Y2482" s="19">
        <v>2024</v>
      </c>
      <c r="Z2482" s="19">
        <v>2</v>
      </c>
    </row>
    <row r="2483" spans="1:26" x14ac:dyDescent="0.25">
      <c r="A2483" s="19">
        <v>202403</v>
      </c>
      <c r="B2483" s="19">
        <v>1564</v>
      </c>
      <c r="C2483" s="19" t="s">
        <v>51</v>
      </c>
      <c r="F2483" s="19">
        <v>45</v>
      </c>
      <c r="G2483" s="19" t="s">
        <v>48</v>
      </c>
      <c r="H2483" s="19">
        <v>0</v>
      </c>
      <c r="J2483" s="19">
        <v>1</v>
      </c>
      <c r="K2483" s="20" t="s">
        <v>523</v>
      </c>
      <c r="L2483" s="20">
        <v>6</v>
      </c>
      <c r="M2483" s="20">
        <v>3</v>
      </c>
      <c r="N2483" s="20">
        <v>13878.24</v>
      </c>
      <c r="O2483" s="20">
        <v>2712.78</v>
      </c>
      <c r="P2483" s="20">
        <v>19.55</v>
      </c>
      <c r="Q2483" s="20">
        <v>16591.02</v>
      </c>
      <c r="R2483" s="20">
        <v>0</v>
      </c>
      <c r="S2483" s="20">
        <v>0</v>
      </c>
      <c r="T2483" s="20">
        <v>0</v>
      </c>
      <c r="U2483" s="20">
        <v>16591.02</v>
      </c>
      <c r="V2483" s="20">
        <v>2712.78</v>
      </c>
      <c r="W2483" s="20">
        <v>19.55</v>
      </c>
      <c r="X2483" s="20">
        <v>0</v>
      </c>
      <c r="Y2483" s="19">
        <v>2024</v>
      </c>
      <c r="Z2483" s="19">
        <v>3</v>
      </c>
    </row>
    <row r="2484" spans="1:26" x14ac:dyDescent="0.25">
      <c r="A2484" s="19">
        <v>202306</v>
      </c>
      <c r="B2484" s="19">
        <v>27</v>
      </c>
      <c r="C2484" s="19" t="s">
        <v>398</v>
      </c>
      <c r="F2484" s="19">
        <v>8</v>
      </c>
      <c r="G2484" s="19" t="s">
        <v>192</v>
      </c>
      <c r="H2484" s="19">
        <v>0</v>
      </c>
      <c r="J2484" s="19">
        <v>1</v>
      </c>
      <c r="K2484" s="20" t="s">
        <v>523</v>
      </c>
      <c r="L2484" s="20">
        <v>162</v>
      </c>
      <c r="M2484" s="20">
        <v>486</v>
      </c>
      <c r="N2484" s="20">
        <v>305277.12</v>
      </c>
      <c r="O2484" s="20">
        <v>73267.06</v>
      </c>
      <c r="P2484" s="20">
        <v>24</v>
      </c>
      <c r="Q2484" s="20">
        <v>378544.18</v>
      </c>
      <c r="R2484" s="20">
        <v>0</v>
      </c>
      <c r="S2484" s="20">
        <v>0</v>
      </c>
      <c r="T2484" s="20">
        <v>0</v>
      </c>
      <c r="U2484" s="20">
        <v>378544.18</v>
      </c>
      <c r="V2484" s="20">
        <v>73267.06</v>
      </c>
      <c r="W2484" s="20">
        <v>24</v>
      </c>
      <c r="X2484" s="20">
        <v>0.02</v>
      </c>
      <c r="Y2484" s="19">
        <v>2023</v>
      </c>
      <c r="Z2484" s="19">
        <v>6</v>
      </c>
    </row>
    <row r="2485" spans="1:26" x14ac:dyDescent="0.25">
      <c r="A2485" s="19">
        <v>202307</v>
      </c>
      <c r="B2485" s="19">
        <v>27</v>
      </c>
      <c r="C2485" s="19" t="s">
        <v>398</v>
      </c>
      <c r="F2485" s="19">
        <v>8</v>
      </c>
      <c r="G2485" s="19" t="s">
        <v>192</v>
      </c>
      <c r="H2485" s="19">
        <v>0</v>
      </c>
      <c r="J2485" s="19">
        <v>1</v>
      </c>
      <c r="K2485" s="20" t="s">
        <v>523</v>
      </c>
      <c r="L2485" s="20">
        <v>115</v>
      </c>
      <c r="M2485" s="20">
        <v>345</v>
      </c>
      <c r="N2485" s="20">
        <v>239145.15</v>
      </c>
      <c r="O2485" s="20">
        <v>57395.35</v>
      </c>
      <c r="P2485" s="20">
        <v>24</v>
      </c>
      <c r="Q2485" s="20">
        <v>296540.5</v>
      </c>
      <c r="R2485" s="20">
        <v>0</v>
      </c>
      <c r="S2485" s="20">
        <v>0</v>
      </c>
      <c r="T2485" s="20">
        <v>0</v>
      </c>
      <c r="U2485" s="20">
        <v>296540.5</v>
      </c>
      <c r="V2485" s="20">
        <v>57395.35</v>
      </c>
      <c r="W2485" s="20">
        <v>24</v>
      </c>
      <c r="X2485" s="20">
        <v>0.01</v>
      </c>
      <c r="Y2485" s="19">
        <v>2023</v>
      </c>
      <c r="Z2485" s="19">
        <v>7</v>
      </c>
    </row>
    <row r="2486" spans="1:26" x14ac:dyDescent="0.25">
      <c r="A2486" s="19">
        <v>202308</v>
      </c>
      <c r="B2486" s="19">
        <v>27</v>
      </c>
      <c r="C2486" s="19" t="s">
        <v>398</v>
      </c>
      <c r="F2486" s="19">
        <v>8</v>
      </c>
      <c r="G2486" s="19" t="s">
        <v>192</v>
      </c>
      <c r="H2486" s="19">
        <v>0</v>
      </c>
      <c r="J2486" s="19">
        <v>1</v>
      </c>
      <c r="K2486" s="20" t="s">
        <v>523</v>
      </c>
      <c r="L2486" s="20">
        <v>130</v>
      </c>
      <c r="M2486" s="20">
        <v>390</v>
      </c>
      <c r="N2486" s="20">
        <v>291958.42</v>
      </c>
      <c r="O2486" s="20">
        <v>70069.95</v>
      </c>
      <c r="P2486" s="20">
        <v>24</v>
      </c>
      <c r="Q2486" s="20">
        <v>362028.37</v>
      </c>
      <c r="R2486" s="20">
        <v>0</v>
      </c>
      <c r="S2486" s="20">
        <v>0</v>
      </c>
      <c r="T2486" s="20">
        <v>0</v>
      </c>
      <c r="U2486" s="20">
        <v>362028.37</v>
      </c>
      <c r="V2486" s="20">
        <v>70069.95</v>
      </c>
      <c r="W2486" s="20">
        <v>24</v>
      </c>
      <c r="X2486" s="20">
        <v>0.02</v>
      </c>
      <c r="Y2486" s="19">
        <v>2023</v>
      </c>
      <c r="Z2486" s="19">
        <v>8</v>
      </c>
    </row>
    <row r="2487" spans="1:26" x14ac:dyDescent="0.25">
      <c r="A2487" s="19">
        <v>202309</v>
      </c>
      <c r="B2487" s="19">
        <v>27</v>
      </c>
      <c r="C2487" s="19" t="s">
        <v>398</v>
      </c>
      <c r="F2487" s="19">
        <v>8</v>
      </c>
      <c r="G2487" s="19" t="s">
        <v>192</v>
      </c>
      <c r="H2487" s="19">
        <v>0</v>
      </c>
      <c r="J2487" s="19">
        <v>1</v>
      </c>
      <c r="K2487" s="20" t="s">
        <v>523</v>
      </c>
      <c r="L2487" s="20">
        <v>92</v>
      </c>
      <c r="M2487" s="20">
        <v>276</v>
      </c>
      <c r="N2487" s="20">
        <v>221729.83</v>
      </c>
      <c r="O2487" s="20">
        <v>53215.44</v>
      </c>
      <c r="P2487" s="20">
        <v>24</v>
      </c>
      <c r="Q2487" s="20">
        <v>274945.27</v>
      </c>
      <c r="R2487" s="20">
        <v>0</v>
      </c>
      <c r="S2487" s="20">
        <v>0</v>
      </c>
      <c r="T2487" s="20">
        <v>0</v>
      </c>
      <c r="U2487" s="20">
        <v>274945.27</v>
      </c>
      <c r="V2487" s="20">
        <v>53215.44</v>
      </c>
      <c r="W2487" s="20">
        <v>24</v>
      </c>
      <c r="X2487" s="20">
        <v>0.01</v>
      </c>
      <c r="Y2487" s="19">
        <v>2023</v>
      </c>
      <c r="Z2487" s="19">
        <v>9</v>
      </c>
    </row>
    <row r="2488" spans="1:26" x14ac:dyDescent="0.25">
      <c r="A2488" s="19">
        <v>202310</v>
      </c>
      <c r="B2488" s="19">
        <v>27</v>
      </c>
      <c r="C2488" s="19" t="s">
        <v>398</v>
      </c>
      <c r="F2488" s="19">
        <v>8</v>
      </c>
      <c r="G2488" s="19" t="s">
        <v>192</v>
      </c>
      <c r="H2488" s="19">
        <v>0</v>
      </c>
      <c r="J2488" s="19">
        <v>1</v>
      </c>
      <c r="K2488" s="20" t="s">
        <v>523</v>
      </c>
      <c r="L2488" s="20">
        <v>100</v>
      </c>
      <c r="M2488" s="20">
        <v>300</v>
      </c>
      <c r="N2488" s="20">
        <v>252787.13</v>
      </c>
      <c r="O2488" s="20">
        <v>60669.02</v>
      </c>
      <c r="P2488" s="20">
        <v>24</v>
      </c>
      <c r="Q2488" s="20">
        <v>313456.15000000002</v>
      </c>
      <c r="R2488" s="20">
        <v>0</v>
      </c>
      <c r="S2488" s="20">
        <v>0</v>
      </c>
      <c r="T2488" s="20">
        <v>0</v>
      </c>
      <c r="U2488" s="20">
        <v>313456.15000000002</v>
      </c>
      <c r="V2488" s="20">
        <v>60669.02</v>
      </c>
      <c r="W2488" s="20">
        <v>24</v>
      </c>
      <c r="X2488" s="20">
        <v>0.01</v>
      </c>
      <c r="Y2488" s="19">
        <v>2023</v>
      </c>
      <c r="Z2488" s="19">
        <v>10</v>
      </c>
    </row>
    <row r="2489" spans="1:26" x14ac:dyDescent="0.25">
      <c r="A2489" s="19">
        <v>202311</v>
      </c>
      <c r="B2489" s="19">
        <v>27</v>
      </c>
      <c r="C2489" s="19" t="s">
        <v>398</v>
      </c>
      <c r="F2489" s="19">
        <v>8</v>
      </c>
      <c r="G2489" s="19" t="s">
        <v>192</v>
      </c>
      <c r="H2489" s="19">
        <v>0</v>
      </c>
      <c r="J2489" s="19">
        <v>1</v>
      </c>
      <c r="K2489" s="20" t="s">
        <v>523</v>
      </c>
      <c r="L2489" s="20">
        <v>84</v>
      </c>
      <c r="M2489" s="20">
        <v>252</v>
      </c>
      <c r="N2489" s="20">
        <v>232119.36</v>
      </c>
      <c r="O2489" s="20">
        <v>55708.38</v>
      </c>
      <c r="P2489" s="20">
        <v>24</v>
      </c>
      <c r="Q2489" s="20">
        <v>287827.74</v>
      </c>
      <c r="R2489" s="20">
        <v>0</v>
      </c>
      <c r="S2489" s="20">
        <v>0</v>
      </c>
      <c r="T2489" s="20">
        <v>0</v>
      </c>
      <c r="U2489" s="20">
        <v>287827.74</v>
      </c>
      <c r="V2489" s="20">
        <v>55708.38</v>
      </c>
      <c r="W2489" s="20">
        <v>24</v>
      </c>
      <c r="X2489" s="20">
        <v>0.01</v>
      </c>
      <c r="Y2489" s="19">
        <v>2023</v>
      </c>
      <c r="Z2489" s="19">
        <v>11</v>
      </c>
    </row>
    <row r="2490" spans="1:26" x14ac:dyDescent="0.25">
      <c r="A2490" s="19">
        <v>202312</v>
      </c>
      <c r="B2490" s="19">
        <v>27</v>
      </c>
      <c r="C2490" s="19" t="s">
        <v>398</v>
      </c>
      <c r="F2490" s="19">
        <v>8</v>
      </c>
      <c r="G2490" s="19" t="s">
        <v>192</v>
      </c>
      <c r="H2490" s="19">
        <v>0</v>
      </c>
      <c r="J2490" s="19">
        <v>1</v>
      </c>
      <c r="K2490" s="20" t="s">
        <v>523</v>
      </c>
      <c r="L2490" s="20">
        <v>83</v>
      </c>
      <c r="M2490" s="20">
        <v>249</v>
      </c>
      <c r="N2490" s="20">
        <v>282193.78999999998</v>
      </c>
      <c r="O2490" s="20">
        <v>67726.539999999994</v>
      </c>
      <c r="P2490" s="20">
        <v>24</v>
      </c>
      <c r="Q2490" s="20">
        <v>349920.33</v>
      </c>
      <c r="R2490" s="20">
        <v>0</v>
      </c>
      <c r="S2490" s="20">
        <v>0</v>
      </c>
      <c r="T2490" s="20">
        <v>0</v>
      </c>
      <c r="U2490" s="20">
        <v>349920.33</v>
      </c>
      <c r="V2490" s="20">
        <v>67726.539999999994</v>
      </c>
      <c r="W2490" s="20">
        <v>24</v>
      </c>
      <c r="X2490" s="20">
        <v>0.02</v>
      </c>
      <c r="Y2490" s="19">
        <v>2023</v>
      </c>
      <c r="Z2490" s="19">
        <v>12</v>
      </c>
    </row>
    <row r="2491" spans="1:26" x14ac:dyDescent="0.25">
      <c r="A2491" s="19">
        <v>202401</v>
      </c>
      <c r="B2491" s="19">
        <v>27</v>
      </c>
      <c r="C2491" s="19" t="s">
        <v>398</v>
      </c>
      <c r="F2491" s="19">
        <v>8</v>
      </c>
      <c r="G2491" s="19" t="s">
        <v>192</v>
      </c>
      <c r="H2491" s="19">
        <v>0</v>
      </c>
      <c r="J2491" s="19">
        <v>1</v>
      </c>
      <c r="K2491" s="20" t="s">
        <v>523</v>
      </c>
      <c r="L2491" s="20">
        <v>76</v>
      </c>
      <c r="M2491" s="20">
        <v>228</v>
      </c>
      <c r="N2491" s="20">
        <v>352076.17</v>
      </c>
      <c r="O2491" s="20">
        <v>84498.46</v>
      </c>
      <c r="P2491" s="20">
        <v>24</v>
      </c>
      <c r="Q2491" s="20">
        <v>436574.63</v>
      </c>
      <c r="R2491" s="20">
        <v>17412.509999999998</v>
      </c>
      <c r="S2491" s="20">
        <v>0</v>
      </c>
      <c r="T2491" s="20">
        <v>0</v>
      </c>
      <c r="U2491" s="20">
        <v>419162.12</v>
      </c>
      <c r="V2491" s="20">
        <v>67085.95</v>
      </c>
      <c r="W2491" s="20">
        <v>19.05</v>
      </c>
      <c r="X2491" s="20">
        <v>0.02</v>
      </c>
      <c r="Y2491" s="19">
        <v>2024</v>
      </c>
      <c r="Z2491" s="19">
        <v>1</v>
      </c>
    </row>
    <row r="2492" spans="1:26" x14ac:dyDescent="0.25">
      <c r="A2492" s="19">
        <v>202402</v>
      </c>
      <c r="B2492" s="19">
        <v>27</v>
      </c>
      <c r="C2492" s="19" t="s">
        <v>398</v>
      </c>
      <c r="F2492" s="19">
        <v>8</v>
      </c>
      <c r="G2492" s="19" t="s">
        <v>192</v>
      </c>
      <c r="H2492" s="19">
        <v>0</v>
      </c>
      <c r="J2492" s="19">
        <v>1</v>
      </c>
      <c r="K2492" s="20" t="s">
        <v>523</v>
      </c>
      <c r="L2492" s="20">
        <v>64</v>
      </c>
      <c r="M2492" s="20">
        <v>192</v>
      </c>
      <c r="N2492" s="20">
        <v>344505.72</v>
      </c>
      <c r="O2492" s="20">
        <v>82681.600000000006</v>
      </c>
      <c r="P2492" s="20">
        <v>24</v>
      </c>
      <c r="Q2492" s="20">
        <v>427187.32</v>
      </c>
      <c r="R2492" s="20">
        <v>0</v>
      </c>
      <c r="S2492" s="20">
        <v>0</v>
      </c>
      <c r="T2492" s="20">
        <v>0</v>
      </c>
      <c r="U2492" s="20">
        <v>427187.32</v>
      </c>
      <c r="V2492" s="20">
        <v>82681.600000000006</v>
      </c>
      <c r="W2492" s="20">
        <v>24</v>
      </c>
      <c r="X2492" s="20">
        <v>0.02</v>
      </c>
      <c r="Y2492" s="19">
        <v>2024</v>
      </c>
      <c r="Z2492" s="19">
        <v>2</v>
      </c>
    </row>
    <row r="2493" spans="1:26" x14ac:dyDescent="0.25">
      <c r="A2493" s="19">
        <v>202403</v>
      </c>
      <c r="B2493" s="19">
        <v>27</v>
      </c>
      <c r="C2493" s="19" t="s">
        <v>398</v>
      </c>
      <c r="F2493" s="19">
        <v>8</v>
      </c>
      <c r="G2493" s="19" t="s">
        <v>192</v>
      </c>
      <c r="H2493" s="19">
        <v>0</v>
      </c>
      <c r="J2493" s="19">
        <v>1</v>
      </c>
      <c r="K2493" s="20" t="s">
        <v>523</v>
      </c>
      <c r="L2493" s="20">
        <v>76</v>
      </c>
      <c r="M2493" s="20">
        <v>228</v>
      </c>
      <c r="N2493" s="20">
        <v>470625.16</v>
      </c>
      <c r="O2493" s="20">
        <v>112950.34</v>
      </c>
      <c r="P2493" s="20">
        <v>24</v>
      </c>
      <c r="Q2493" s="20">
        <v>583575.5</v>
      </c>
      <c r="R2493" s="20">
        <v>0</v>
      </c>
      <c r="S2493" s="20">
        <v>0</v>
      </c>
      <c r="T2493" s="20">
        <v>0</v>
      </c>
      <c r="U2493" s="20">
        <v>583575.5</v>
      </c>
      <c r="V2493" s="20">
        <v>112950.34</v>
      </c>
      <c r="W2493" s="20">
        <v>24</v>
      </c>
      <c r="X2493" s="20">
        <v>0.03</v>
      </c>
      <c r="Y2493" s="19">
        <v>2024</v>
      </c>
      <c r="Z2493" s="19">
        <v>3</v>
      </c>
    </row>
    <row r="2494" spans="1:26" x14ac:dyDescent="0.25">
      <c r="A2494" s="19">
        <v>202404</v>
      </c>
      <c r="B2494" s="19">
        <v>27</v>
      </c>
      <c r="C2494" s="19" t="s">
        <v>398</v>
      </c>
      <c r="F2494" s="19">
        <v>8</v>
      </c>
      <c r="G2494" s="19" t="s">
        <v>192</v>
      </c>
      <c r="H2494" s="19">
        <v>0</v>
      </c>
      <c r="J2494" s="19">
        <v>1</v>
      </c>
      <c r="K2494" s="20" t="s">
        <v>523</v>
      </c>
      <c r="L2494" s="20">
        <v>3</v>
      </c>
      <c r="M2494" s="20">
        <v>9</v>
      </c>
      <c r="N2494" s="20">
        <v>19352.75</v>
      </c>
      <c r="O2494" s="20">
        <v>4644.66</v>
      </c>
      <c r="P2494" s="20">
        <v>24</v>
      </c>
      <c r="Q2494" s="20">
        <v>23997.41</v>
      </c>
      <c r="R2494" s="20">
        <v>0</v>
      </c>
      <c r="S2494" s="20">
        <v>0</v>
      </c>
      <c r="T2494" s="20">
        <v>0</v>
      </c>
      <c r="U2494" s="20">
        <v>23997.41</v>
      </c>
      <c r="V2494" s="20">
        <v>4644.66</v>
      </c>
      <c r="W2494" s="20">
        <v>24</v>
      </c>
      <c r="X2494" s="20">
        <v>0</v>
      </c>
      <c r="Y2494" s="19">
        <v>2024</v>
      </c>
      <c r="Z2494" s="19">
        <v>4</v>
      </c>
    </row>
    <row r="2495" spans="1:26" x14ac:dyDescent="0.25">
      <c r="A2495" s="19">
        <v>202306</v>
      </c>
      <c r="B2495" s="19">
        <v>1128</v>
      </c>
      <c r="C2495" s="19" t="s">
        <v>191</v>
      </c>
      <c r="F2495" s="19">
        <v>8</v>
      </c>
      <c r="G2495" s="19" t="s">
        <v>192</v>
      </c>
      <c r="H2495" s="19">
        <v>0</v>
      </c>
      <c r="J2495" s="19">
        <v>1</v>
      </c>
      <c r="K2495" s="20" t="s">
        <v>523</v>
      </c>
      <c r="L2495" s="20">
        <v>299</v>
      </c>
      <c r="M2495" s="20">
        <v>149.5</v>
      </c>
      <c r="N2495" s="20">
        <v>123143.02</v>
      </c>
      <c r="O2495" s="20">
        <v>28056.61</v>
      </c>
      <c r="P2495" s="20">
        <v>22.78</v>
      </c>
      <c r="Q2495" s="20">
        <v>151199.63</v>
      </c>
      <c r="R2495" s="20">
        <v>0</v>
      </c>
      <c r="S2495" s="20">
        <v>0</v>
      </c>
      <c r="T2495" s="20">
        <v>0</v>
      </c>
      <c r="U2495" s="20">
        <v>151199.63</v>
      </c>
      <c r="V2495" s="20">
        <v>28056.61</v>
      </c>
      <c r="W2495" s="20">
        <v>22.78</v>
      </c>
      <c r="X2495" s="20">
        <v>0.01</v>
      </c>
      <c r="Y2495" s="19">
        <v>2023</v>
      </c>
      <c r="Z2495" s="19">
        <v>6</v>
      </c>
    </row>
    <row r="2496" spans="1:26" x14ac:dyDescent="0.25">
      <c r="A2496" s="19">
        <v>202307</v>
      </c>
      <c r="B2496" s="19">
        <v>1128</v>
      </c>
      <c r="C2496" s="19" t="s">
        <v>191</v>
      </c>
      <c r="F2496" s="19">
        <v>8</v>
      </c>
      <c r="G2496" s="19" t="s">
        <v>192</v>
      </c>
      <c r="H2496" s="19">
        <v>0</v>
      </c>
      <c r="J2496" s="19">
        <v>1</v>
      </c>
      <c r="K2496" s="20" t="s">
        <v>523</v>
      </c>
      <c r="L2496" s="20">
        <v>235</v>
      </c>
      <c r="M2496" s="20">
        <v>117.5</v>
      </c>
      <c r="N2496" s="20">
        <v>105262.46</v>
      </c>
      <c r="O2496" s="20">
        <v>23907.279999999999</v>
      </c>
      <c r="P2496" s="20">
        <v>22.71</v>
      </c>
      <c r="Q2496" s="20">
        <v>129169.74</v>
      </c>
      <c r="R2496" s="20">
        <v>0</v>
      </c>
      <c r="S2496" s="20">
        <v>0</v>
      </c>
      <c r="T2496" s="20">
        <v>0</v>
      </c>
      <c r="U2496" s="20">
        <v>129169.74</v>
      </c>
      <c r="V2496" s="20">
        <v>23907.279999999999</v>
      </c>
      <c r="W2496" s="20">
        <v>22.71</v>
      </c>
      <c r="X2496" s="20">
        <v>0.01</v>
      </c>
      <c r="Y2496" s="19">
        <v>2023</v>
      </c>
      <c r="Z2496" s="19">
        <v>7</v>
      </c>
    </row>
    <row r="2497" spans="1:26" x14ac:dyDescent="0.25">
      <c r="A2497" s="19">
        <v>202308</v>
      </c>
      <c r="B2497" s="19">
        <v>1128</v>
      </c>
      <c r="C2497" s="19" t="s">
        <v>191</v>
      </c>
      <c r="F2497" s="19">
        <v>8</v>
      </c>
      <c r="G2497" s="19" t="s">
        <v>192</v>
      </c>
      <c r="H2497" s="19">
        <v>0</v>
      </c>
      <c r="J2497" s="19">
        <v>1</v>
      </c>
      <c r="K2497" s="20" t="s">
        <v>523</v>
      </c>
      <c r="L2497" s="20">
        <v>352</v>
      </c>
      <c r="M2497" s="20">
        <v>176</v>
      </c>
      <c r="N2497" s="20">
        <v>170193.99</v>
      </c>
      <c r="O2497" s="20">
        <v>38630.69</v>
      </c>
      <c r="P2497" s="20">
        <v>22.7</v>
      </c>
      <c r="Q2497" s="20">
        <v>208824.68</v>
      </c>
      <c r="R2497" s="20">
        <v>0</v>
      </c>
      <c r="S2497" s="20">
        <v>0</v>
      </c>
      <c r="T2497" s="20">
        <v>0</v>
      </c>
      <c r="U2497" s="20">
        <v>208824.68</v>
      </c>
      <c r="V2497" s="20">
        <v>38630.69</v>
      </c>
      <c r="W2497" s="20">
        <v>22.7</v>
      </c>
      <c r="X2497" s="20">
        <v>0.01</v>
      </c>
      <c r="Y2497" s="19">
        <v>2023</v>
      </c>
      <c r="Z2497" s="19">
        <v>8</v>
      </c>
    </row>
    <row r="2498" spans="1:26" x14ac:dyDescent="0.25">
      <c r="A2498" s="19">
        <v>202309</v>
      </c>
      <c r="B2498" s="19">
        <v>1128</v>
      </c>
      <c r="C2498" s="19" t="s">
        <v>191</v>
      </c>
      <c r="F2498" s="19">
        <v>8</v>
      </c>
      <c r="G2498" s="19" t="s">
        <v>192</v>
      </c>
      <c r="H2498" s="19">
        <v>0</v>
      </c>
      <c r="J2498" s="19">
        <v>1</v>
      </c>
      <c r="K2498" s="20" t="s">
        <v>523</v>
      </c>
      <c r="L2498" s="20">
        <v>327</v>
      </c>
      <c r="M2498" s="20">
        <v>163.5</v>
      </c>
      <c r="N2498" s="20">
        <v>166564.25</v>
      </c>
      <c r="O2498" s="20">
        <v>37801.25</v>
      </c>
      <c r="P2498" s="20">
        <v>22.69</v>
      </c>
      <c r="Q2498" s="20">
        <v>204365.5</v>
      </c>
      <c r="R2498" s="20">
        <v>0</v>
      </c>
      <c r="S2498" s="20">
        <v>0</v>
      </c>
      <c r="T2498" s="20">
        <v>0</v>
      </c>
      <c r="U2498" s="20">
        <v>204365.5</v>
      </c>
      <c r="V2498" s="20">
        <v>37801.25</v>
      </c>
      <c r="W2498" s="20">
        <v>22.69</v>
      </c>
      <c r="X2498" s="20">
        <v>0.01</v>
      </c>
      <c r="Y2498" s="19">
        <v>2023</v>
      </c>
      <c r="Z2498" s="19">
        <v>9</v>
      </c>
    </row>
    <row r="2499" spans="1:26" x14ac:dyDescent="0.25">
      <c r="A2499" s="19">
        <v>202310</v>
      </c>
      <c r="B2499" s="19">
        <v>1128</v>
      </c>
      <c r="C2499" s="19" t="s">
        <v>191</v>
      </c>
      <c r="F2499" s="19">
        <v>8</v>
      </c>
      <c r="G2499" s="19" t="s">
        <v>192</v>
      </c>
      <c r="H2499" s="19">
        <v>0</v>
      </c>
      <c r="J2499" s="19">
        <v>1</v>
      </c>
      <c r="K2499" s="20" t="s">
        <v>523</v>
      </c>
      <c r="L2499" s="20">
        <v>351</v>
      </c>
      <c r="M2499" s="20">
        <v>175.5</v>
      </c>
      <c r="N2499" s="20">
        <v>190538.6</v>
      </c>
      <c r="O2499" s="20">
        <v>43369.79</v>
      </c>
      <c r="P2499" s="20">
        <v>22.76</v>
      </c>
      <c r="Q2499" s="20">
        <v>233908.39</v>
      </c>
      <c r="R2499" s="20">
        <v>0</v>
      </c>
      <c r="S2499" s="20">
        <v>0</v>
      </c>
      <c r="T2499" s="20">
        <v>0</v>
      </c>
      <c r="U2499" s="20">
        <v>233908.39</v>
      </c>
      <c r="V2499" s="20">
        <v>43369.79</v>
      </c>
      <c r="W2499" s="20">
        <v>22.76</v>
      </c>
      <c r="X2499" s="20">
        <v>0.01</v>
      </c>
      <c r="Y2499" s="19">
        <v>2023</v>
      </c>
      <c r="Z2499" s="19">
        <v>10</v>
      </c>
    </row>
    <row r="2500" spans="1:26" x14ac:dyDescent="0.25">
      <c r="A2500" s="19">
        <v>202311</v>
      </c>
      <c r="B2500" s="19">
        <v>1128</v>
      </c>
      <c r="C2500" s="19" t="s">
        <v>191</v>
      </c>
      <c r="F2500" s="19">
        <v>8</v>
      </c>
      <c r="G2500" s="19" t="s">
        <v>192</v>
      </c>
      <c r="H2500" s="19">
        <v>0</v>
      </c>
      <c r="J2500" s="19">
        <v>1</v>
      </c>
      <c r="K2500" s="20" t="s">
        <v>523</v>
      </c>
      <c r="L2500" s="20">
        <v>202</v>
      </c>
      <c r="M2500" s="20">
        <v>101</v>
      </c>
      <c r="N2500" s="20">
        <v>123506.96</v>
      </c>
      <c r="O2500" s="20">
        <v>28068.69</v>
      </c>
      <c r="P2500" s="20">
        <v>22.73</v>
      </c>
      <c r="Q2500" s="20">
        <v>151575.65</v>
      </c>
      <c r="R2500" s="20">
        <v>0</v>
      </c>
      <c r="S2500" s="20">
        <v>0</v>
      </c>
      <c r="T2500" s="20">
        <v>0</v>
      </c>
      <c r="U2500" s="20">
        <v>151575.65</v>
      </c>
      <c r="V2500" s="20">
        <v>28068.69</v>
      </c>
      <c r="W2500" s="20">
        <v>22.73</v>
      </c>
      <c r="X2500" s="20">
        <v>0.01</v>
      </c>
      <c r="Y2500" s="19">
        <v>2023</v>
      </c>
      <c r="Z2500" s="19">
        <v>11</v>
      </c>
    </row>
    <row r="2501" spans="1:26" x14ac:dyDescent="0.25">
      <c r="A2501" s="19">
        <v>202312</v>
      </c>
      <c r="B2501" s="19">
        <v>1128</v>
      </c>
      <c r="C2501" s="19" t="s">
        <v>191</v>
      </c>
      <c r="F2501" s="19">
        <v>8</v>
      </c>
      <c r="G2501" s="19" t="s">
        <v>192</v>
      </c>
      <c r="H2501" s="19">
        <v>0</v>
      </c>
      <c r="J2501" s="19">
        <v>1</v>
      </c>
      <c r="K2501" s="20" t="s">
        <v>523</v>
      </c>
      <c r="L2501" s="20">
        <v>243</v>
      </c>
      <c r="M2501" s="20">
        <v>121.5</v>
      </c>
      <c r="N2501" s="20">
        <v>180899.18</v>
      </c>
      <c r="O2501" s="20">
        <v>41045.72</v>
      </c>
      <c r="P2501" s="20">
        <v>22.69</v>
      </c>
      <c r="Q2501" s="20">
        <v>221944.9</v>
      </c>
      <c r="R2501" s="20">
        <v>0</v>
      </c>
      <c r="S2501" s="20">
        <v>0</v>
      </c>
      <c r="T2501" s="20">
        <v>0</v>
      </c>
      <c r="U2501" s="20">
        <v>221944.9</v>
      </c>
      <c r="V2501" s="20">
        <v>41045.72</v>
      </c>
      <c r="W2501" s="20">
        <v>22.69</v>
      </c>
      <c r="X2501" s="20">
        <v>0.01</v>
      </c>
      <c r="Y2501" s="19">
        <v>2023</v>
      </c>
      <c r="Z2501" s="19">
        <v>12</v>
      </c>
    </row>
    <row r="2502" spans="1:26" x14ac:dyDescent="0.25">
      <c r="A2502" s="19">
        <v>202401</v>
      </c>
      <c r="B2502" s="19">
        <v>1128</v>
      </c>
      <c r="C2502" s="19" t="s">
        <v>191</v>
      </c>
      <c r="F2502" s="19">
        <v>8</v>
      </c>
      <c r="G2502" s="19" t="s">
        <v>192</v>
      </c>
      <c r="H2502" s="19">
        <v>0</v>
      </c>
      <c r="J2502" s="19">
        <v>1</v>
      </c>
      <c r="K2502" s="20" t="s">
        <v>523</v>
      </c>
      <c r="L2502" s="20">
        <v>222</v>
      </c>
      <c r="M2502" s="20">
        <v>111</v>
      </c>
      <c r="N2502" s="20">
        <v>213183.43</v>
      </c>
      <c r="O2502" s="20">
        <v>48687.02</v>
      </c>
      <c r="P2502" s="20">
        <v>22.84</v>
      </c>
      <c r="Q2502" s="20">
        <v>261870.45</v>
      </c>
      <c r="R2502" s="20">
        <v>0</v>
      </c>
      <c r="S2502" s="20">
        <v>0</v>
      </c>
      <c r="T2502" s="20">
        <v>0</v>
      </c>
      <c r="U2502" s="20">
        <v>261870.45</v>
      </c>
      <c r="V2502" s="20">
        <v>48687.02</v>
      </c>
      <c r="W2502" s="20">
        <v>22.84</v>
      </c>
      <c r="X2502" s="20">
        <v>0.01</v>
      </c>
      <c r="Y2502" s="19">
        <v>2024</v>
      </c>
      <c r="Z2502" s="19">
        <v>1</v>
      </c>
    </row>
    <row r="2503" spans="1:26" x14ac:dyDescent="0.25">
      <c r="A2503" s="19">
        <v>202402</v>
      </c>
      <c r="B2503" s="19">
        <v>1128</v>
      </c>
      <c r="C2503" s="19" t="s">
        <v>191</v>
      </c>
      <c r="F2503" s="19">
        <v>8</v>
      </c>
      <c r="G2503" s="19" t="s">
        <v>192</v>
      </c>
      <c r="H2503" s="19">
        <v>0</v>
      </c>
      <c r="J2503" s="19">
        <v>1</v>
      </c>
      <c r="K2503" s="20" t="s">
        <v>523</v>
      </c>
      <c r="L2503" s="20">
        <v>151</v>
      </c>
      <c r="M2503" s="20">
        <v>75.5</v>
      </c>
      <c r="N2503" s="20">
        <v>174271.7</v>
      </c>
      <c r="O2503" s="20">
        <v>39611.06</v>
      </c>
      <c r="P2503" s="20">
        <v>22.73</v>
      </c>
      <c r="Q2503" s="20">
        <v>213882.76</v>
      </c>
      <c r="R2503" s="20">
        <v>0</v>
      </c>
      <c r="S2503" s="20">
        <v>0</v>
      </c>
      <c r="T2503" s="20">
        <v>0</v>
      </c>
      <c r="U2503" s="20">
        <v>213882.76</v>
      </c>
      <c r="V2503" s="20">
        <v>39611.06</v>
      </c>
      <c r="W2503" s="20">
        <v>22.73</v>
      </c>
      <c r="X2503" s="20">
        <v>0.01</v>
      </c>
      <c r="Y2503" s="19">
        <v>2024</v>
      </c>
      <c r="Z2503" s="19">
        <v>2</v>
      </c>
    </row>
    <row r="2504" spans="1:26" x14ac:dyDescent="0.25">
      <c r="A2504" s="19">
        <v>202403</v>
      </c>
      <c r="B2504" s="19">
        <v>1128</v>
      </c>
      <c r="C2504" s="19" t="s">
        <v>191</v>
      </c>
      <c r="F2504" s="19">
        <v>8</v>
      </c>
      <c r="G2504" s="19" t="s">
        <v>192</v>
      </c>
      <c r="H2504" s="19">
        <v>0</v>
      </c>
      <c r="J2504" s="19">
        <v>1</v>
      </c>
      <c r="K2504" s="20" t="s">
        <v>523</v>
      </c>
      <c r="L2504" s="20">
        <v>250</v>
      </c>
      <c r="M2504" s="20">
        <v>125</v>
      </c>
      <c r="N2504" s="20">
        <v>342357.49</v>
      </c>
      <c r="O2504" s="20">
        <v>78016.02</v>
      </c>
      <c r="P2504" s="20">
        <v>22.79</v>
      </c>
      <c r="Q2504" s="20">
        <v>420373.51</v>
      </c>
      <c r="R2504" s="20">
        <v>0</v>
      </c>
      <c r="S2504" s="20">
        <v>0</v>
      </c>
      <c r="T2504" s="20">
        <v>0</v>
      </c>
      <c r="U2504" s="20">
        <v>420373.51</v>
      </c>
      <c r="V2504" s="20">
        <v>78016.02</v>
      </c>
      <c r="W2504" s="20">
        <v>22.79</v>
      </c>
      <c r="X2504" s="20">
        <v>0.02</v>
      </c>
      <c r="Y2504" s="19">
        <v>2024</v>
      </c>
      <c r="Z2504" s="19">
        <v>3</v>
      </c>
    </row>
    <row r="2505" spans="1:26" x14ac:dyDescent="0.25">
      <c r="A2505" s="19">
        <v>202404</v>
      </c>
      <c r="B2505" s="19">
        <v>1128</v>
      </c>
      <c r="C2505" s="19" t="s">
        <v>191</v>
      </c>
      <c r="F2505" s="19">
        <v>8</v>
      </c>
      <c r="G2505" s="19" t="s">
        <v>192</v>
      </c>
      <c r="H2505" s="19">
        <v>0</v>
      </c>
      <c r="J2505" s="19">
        <v>1</v>
      </c>
      <c r="K2505" s="20" t="s">
        <v>523</v>
      </c>
      <c r="L2505" s="20">
        <v>61</v>
      </c>
      <c r="M2505" s="20">
        <v>30.5</v>
      </c>
      <c r="N2505" s="20">
        <v>86746.92</v>
      </c>
      <c r="O2505" s="20">
        <v>19630.39</v>
      </c>
      <c r="P2505" s="20">
        <v>22.63</v>
      </c>
      <c r="Q2505" s="20">
        <v>106377.31</v>
      </c>
      <c r="R2505" s="20">
        <v>0</v>
      </c>
      <c r="S2505" s="20">
        <v>0</v>
      </c>
      <c r="T2505" s="20">
        <v>0</v>
      </c>
      <c r="U2505" s="20">
        <v>106377.31</v>
      </c>
      <c r="V2505" s="20">
        <v>19630.39</v>
      </c>
      <c r="W2505" s="20">
        <v>22.63</v>
      </c>
      <c r="X2505" s="20">
        <v>0</v>
      </c>
      <c r="Y2505" s="19">
        <v>2024</v>
      </c>
      <c r="Z2505" s="19">
        <v>4</v>
      </c>
    </row>
    <row r="2506" spans="1:26" x14ac:dyDescent="0.25">
      <c r="A2506" s="19">
        <v>202306</v>
      </c>
      <c r="B2506" s="19">
        <v>1142</v>
      </c>
      <c r="C2506" s="19" t="s">
        <v>193</v>
      </c>
      <c r="F2506" s="19">
        <v>8</v>
      </c>
      <c r="G2506" s="19" t="s">
        <v>192</v>
      </c>
      <c r="H2506" s="19">
        <v>0</v>
      </c>
      <c r="J2506" s="19">
        <v>1</v>
      </c>
      <c r="K2506" s="20" t="s">
        <v>523</v>
      </c>
      <c r="L2506" s="20">
        <v>100</v>
      </c>
      <c r="M2506" s="20">
        <v>50</v>
      </c>
      <c r="N2506" s="20">
        <v>40355.589999999997</v>
      </c>
      <c r="O2506" s="20">
        <v>9144.3799999999992</v>
      </c>
      <c r="P2506" s="20">
        <v>22.66</v>
      </c>
      <c r="Q2506" s="20">
        <v>49499.97</v>
      </c>
      <c r="R2506" s="20">
        <v>0</v>
      </c>
      <c r="S2506" s="20">
        <v>0</v>
      </c>
      <c r="T2506" s="20">
        <v>0</v>
      </c>
      <c r="U2506" s="20">
        <v>49499.97</v>
      </c>
      <c r="V2506" s="20">
        <v>9144.3799999999992</v>
      </c>
      <c r="W2506" s="20">
        <v>22.66</v>
      </c>
      <c r="X2506" s="20">
        <v>0</v>
      </c>
      <c r="Y2506" s="19">
        <v>2023</v>
      </c>
      <c r="Z2506" s="19">
        <v>6</v>
      </c>
    </row>
    <row r="2507" spans="1:26" x14ac:dyDescent="0.25">
      <c r="A2507" s="19">
        <v>202307</v>
      </c>
      <c r="B2507" s="19">
        <v>1142</v>
      </c>
      <c r="C2507" s="19" t="s">
        <v>193</v>
      </c>
      <c r="F2507" s="19">
        <v>8</v>
      </c>
      <c r="G2507" s="19" t="s">
        <v>192</v>
      </c>
      <c r="H2507" s="19">
        <v>0</v>
      </c>
      <c r="J2507" s="19">
        <v>1</v>
      </c>
      <c r="K2507" s="20" t="s">
        <v>523</v>
      </c>
      <c r="L2507" s="20">
        <v>102</v>
      </c>
      <c r="M2507" s="20">
        <v>51</v>
      </c>
      <c r="N2507" s="20">
        <v>44496.27</v>
      </c>
      <c r="O2507" s="20">
        <v>10089.870000000001</v>
      </c>
      <c r="P2507" s="20">
        <v>22.68</v>
      </c>
      <c r="Q2507" s="20">
        <v>54586.14</v>
      </c>
      <c r="R2507" s="20">
        <v>0</v>
      </c>
      <c r="S2507" s="20">
        <v>0</v>
      </c>
      <c r="T2507" s="20">
        <v>0</v>
      </c>
      <c r="U2507" s="20">
        <v>54586.14</v>
      </c>
      <c r="V2507" s="20">
        <v>10089.870000000001</v>
      </c>
      <c r="W2507" s="20">
        <v>22.68</v>
      </c>
      <c r="X2507" s="20">
        <v>0</v>
      </c>
      <c r="Y2507" s="19">
        <v>2023</v>
      </c>
      <c r="Z2507" s="19">
        <v>7</v>
      </c>
    </row>
    <row r="2508" spans="1:26" x14ac:dyDescent="0.25">
      <c r="A2508" s="19">
        <v>202308</v>
      </c>
      <c r="B2508" s="19">
        <v>1142</v>
      </c>
      <c r="C2508" s="19" t="s">
        <v>193</v>
      </c>
      <c r="F2508" s="19">
        <v>8</v>
      </c>
      <c r="G2508" s="19" t="s">
        <v>192</v>
      </c>
      <c r="H2508" s="19">
        <v>0</v>
      </c>
      <c r="J2508" s="19">
        <v>1</v>
      </c>
      <c r="K2508" s="20" t="s">
        <v>523</v>
      </c>
      <c r="L2508" s="20">
        <v>90</v>
      </c>
      <c r="M2508" s="20">
        <v>45</v>
      </c>
      <c r="N2508" s="20">
        <v>42148.85</v>
      </c>
      <c r="O2508" s="20">
        <v>9502.85</v>
      </c>
      <c r="P2508" s="20">
        <v>22.55</v>
      </c>
      <c r="Q2508" s="20">
        <v>51651.7</v>
      </c>
      <c r="R2508" s="20">
        <v>0</v>
      </c>
      <c r="S2508" s="20">
        <v>0</v>
      </c>
      <c r="T2508" s="20">
        <v>0</v>
      </c>
      <c r="U2508" s="20">
        <v>51651.7</v>
      </c>
      <c r="V2508" s="20">
        <v>9502.85</v>
      </c>
      <c r="W2508" s="20">
        <v>22.55</v>
      </c>
      <c r="X2508" s="20">
        <v>0</v>
      </c>
      <c r="Y2508" s="19">
        <v>2023</v>
      </c>
      <c r="Z2508" s="19">
        <v>8</v>
      </c>
    </row>
    <row r="2509" spans="1:26" x14ac:dyDescent="0.25">
      <c r="A2509" s="19">
        <v>202309</v>
      </c>
      <c r="B2509" s="19">
        <v>1142</v>
      </c>
      <c r="C2509" s="19" t="s">
        <v>193</v>
      </c>
      <c r="F2509" s="19">
        <v>8</v>
      </c>
      <c r="G2509" s="19" t="s">
        <v>192</v>
      </c>
      <c r="H2509" s="19">
        <v>0</v>
      </c>
      <c r="J2509" s="19">
        <v>1</v>
      </c>
      <c r="K2509" s="20" t="s">
        <v>523</v>
      </c>
      <c r="L2509" s="20">
        <v>76</v>
      </c>
      <c r="M2509" s="20">
        <v>38</v>
      </c>
      <c r="N2509" s="20">
        <v>37993.22</v>
      </c>
      <c r="O2509" s="20">
        <v>8548.69</v>
      </c>
      <c r="P2509" s="20">
        <v>22.5</v>
      </c>
      <c r="Q2509" s="20">
        <v>46541.91</v>
      </c>
      <c r="R2509" s="20">
        <v>0</v>
      </c>
      <c r="S2509" s="20">
        <v>0</v>
      </c>
      <c r="T2509" s="20">
        <v>0</v>
      </c>
      <c r="U2509" s="20">
        <v>46541.91</v>
      </c>
      <c r="V2509" s="20">
        <v>8548.69</v>
      </c>
      <c r="W2509" s="20">
        <v>22.5</v>
      </c>
      <c r="X2509" s="20">
        <v>0</v>
      </c>
      <c r="Y2509" s="19">
        <v>2023</v>
      </c>
      <c r="Z2509" s="19">
        <v>9</v>
      </c>
    </row>
    <row r="2510" spans="1:26" x14ac:dyDescent="0.25">
      <c r="A2510" s="19">
        <v>202310</v>
      </c>
      <c r="B2510" s="19">
        <v>1142</v>
      </c>
      <c r="C2510" s="19" t="s">
        <v>193</v>
      </c>
      <c r="F2510" s="19">
        <v>8</v>
      </c>
      <c r="G2510" s="19" t="s">
        <v>192</v>
      </c>
      <c r="H2510" s="19">
        <v>0</v>
      </c>
      <c r="J2510" s="19">
        <v>1</v>
      </c>
      <c r="K2510" s="20" t="s">
        <v>523</v>
      </c>
      <c r="L2510" s="20">
        <v>92</v>
      </c>
      <c r="M2510" s="20">
        <v>46</v>
      </c>
      <c r="N2510" s="20">
        <v>48225.69</v>
      </c>
      <c r="O2510" s="20">
        <v>10977.91</v>
      </c>
      <c r="P2510" s="20">
        <v>22.76</v>
      </c>
      <c r="Q2510" s="20">
        <v>59203.6</v>
      </c>
      <c r="R2510" s="20">
        <v>0</v>
      </c>
      <c r="S2510" s="20">
        <v>0</v>
      </c>
      <c r="T2510" s="20">
        <v>0</v>
      </c>
      <c r="U2510" s="20">
        <v>59203.6</v>
      </c>
      <c r="V2510" s="20">
        <v>10977.91</v>
      </c>
      <c r="W2510" s="20">
        <v>22.76</v>
      </c>
      <c r="X2510" s="20">
        <v>0</v>
      </c>
      <c r="Y2510" s="19">
        <v>2023</v>
      </c>
      <c r="Z2510" s="19">
        <v>10</v>
      </c>
    </row>
    <row r="2511" spans="1:26" x14ac:dyDescent="0.25">
      <c r="A2511" s="19">
        <v>202311</v>
      </c>
      <c r="B2511" s="19">
        <v>1142</v>
      </c>
      <c r="C2511" s="19" t="s">
        <v>193</v>
      </c>
      <c r="F2511" s="19">
        <v>8</v>
      </c>
      <c r="G2511" s="19" t="s">
        <v>192</v>
      </c>
      <c r="H2511" s="19">
        <v>0</v>
      </c>
      <c r="J2511" s="19">
        <v>1</v>
      </c>
      <c r="K2511" s="20" t="s">
        <v>523</v>
      </c>
      <c r="L2511" s="20">
        <v>55</v>
      </c>
      <c r="M2511" s="20">
        <v>27.5</v>
      </c>
      <c r="N2511" s="20">
        <v>32174.85</v>
      </c>
      <c r="O2511" s="20">
        <v>7342.05</v>
      </c>
      <c r="P2511" s="20">
        <v>22.82</v>
      </c>
      <c r="Q2511" s="20">
        <v>39516.9</v>
      </c>
      <c r="R2511" s="20">
        <v>0</v>
      </c>
      <c r="S2511" s="20">
        <v>0</v>
      </c>
      <c r="T2511" s="20">
        <v>0</v>
      </c>
      <c r="U2511" s="20">
        <v>39516.9</v>
      </c>
      <c r="V2511" s="20">
        <v>7342.05</v>
      </c>
      <c r="W2511" s="20">
        <v>22.82</v>
      </c>
      <c r="X2511" s="20">
        <v>0</v>
      </c>
      <c r="Y2511" s="19">
        <v>2023</v>
      </c>
      <c r="Z2511" s="19">
        <v>11</v>
      </c>
    </row>
    <row r="2512" spans="1:26" x14ac:dyDescent="0.25">
      <c r="A2512" s="19">
        <v>202312</v>
      </c>
      <c r="B2512" s="19">
        <v>1142</v>
      </c>
      <c r="C2512" s="19" t="s">
        <v>193</v>
      </c>
      <c r="F2512" s="19">
        <v>8</v>
      </c>
      <c r="G2512" s="19" t="s">
        <v>192</v>
      </c>
      <c r="H2512" s="19">
        <v>0</v>
      </c>
      <c r="J2512" s="19">
        <v>1</v>
      </c>
      <c r="K2512" s="20" t="s">
        <v>523</v>
      </c>
      <c r="L2512" s="20">
        <v>12</v>
      </c>
      <c r="M2512" s="20">
        <v>6</v>
      </c>
      <c r="N2512" s="20">
        <v>6890.36</v>
      </c>
      <c r="O2512" s="20">
        <v>1576.34</v>
      </c>
      <c r="P2512" s="20">
        <v>22.88</v>
      </c>
      <c r="Q2512" s="20">
        <v>8466.7000000000007</v>
      </c>
      <c r="R2512" s="20">
        <v>0</v>
      </c>
      <c r="S2512" s="20">
        <v>0</v>
      </c>
      <c r="T2512" s="20">
        <v>0</v>
      </c>
      <c r="U2512" s="20">
        <v>8466.7000000000007</v>
      </c>
      <c r="V2512" s="20">
        <v>1576.34</v>
      </c>
      <c r="W2512" s="20">
        <v>22.88</v>
      </c>
      <c r="X2512" s="20">
        <v>0</v>
      </c>
      <c r="Y2512" s="19">
        <v>2023</v>
      </c>
      <c r="Z2512" s="19">
        <v>12</v>
      </c>
    </row>
    <row r="2513" spans="1:26" x14ac:dyDescent="0.25">
      <c r="A2513" s="19">
        <v>202401</v>
      </c>
      <c r="B2513" s="19">
        <v>1142</v>
      </c>
      <c r="C2513" s="19" t="s">
        <v>193</v>
      </c>
      <c r="F2513" s="19">
        <v>8</v>
      </c>
      <c r="G2513" s="19" t="s">
        <v>192</v>
      </c>
      <c r="H2513" s="19">
        <v>0</v>
      </c>
      <c r="J2513" s="19">
        <v>1</v>
      </c>
      <c r="K2513" s="20" t="s">
        <v>523</v>
      </c>
      <c r="L2513" s="20">
        <v>44</v>
      </c>
      <c r="M2513" s="20">
        <v>22</v>
      </c>
      <c r="N2513" s="20">
        <v>42384.08</v>
      </c>
      <c r="O2513" s="20">
        <v>9563.42</v>
      </c>
      <c r="P2513" s="20">
        <v>22.56</v>
      </c>
      <c r="Q2513" s="20">
        <v>51947.5</v>
      </c>
      <c r="R2513" s="20">
        <v>0</v>
      </c>
      <c r="S2513" s="20">
        <v>0</v>
      </c>
      <c r="T2513" s="20">
        <v>0</v>
      </c>
      <c r="U2513" s="20">
        <v>51947.5</v>
      </c>
      <c r="V2513" s="20">
        <v>9563.42</v>
      </c>
      <c r="W2513" s="20">
        <v>22.56</v>
      </c>
      <c r="X2513" s="20">
        <v>0</v>
      </c>
      <c r="Y2513" s="19">
        <v>2024</v>
      </c>
      <c r="Z2513" s="19">
        <v>1</v>
      </c>
    </row>
    <row r="2514" spans="1:26" x14ac:dyDescent="0.25">
      <c r="A2514" s="19">
        <v>202402</v>
      </c>
      <c r="B2514" s="19">
        <v>1142</v>
      </c>
      <c r="C2514" s="19" t="s">
        <v>193</v>
      </c>
      <c r="F2514" s="19">
        <v>8</v>
      </c>
      <c r="G2514" s="19" t="s">
        <v>192</v>
      </c>
      <c r="H2514" s="19">
        <v>0</v>
      </c>
      <c r="J2514" s="19">
        <v>1</v>
      </c>
      <c r="K2514" s="20" t="s">
        <v>523</v>
      </c>
      <c r="L2514" s="20">
        <v>23</v>
      </c>
      <c r="M2514" s="20">
        <v>11.5</v>
      </c>
      <c r="N2514" s="20">
        <v>24832.35</v>
      </c>
      <c r="O2514" s="20">
        <v>5536.66</v>
      </c>
      <c r="P2514" s="20">
        <v>22.3</v>
      </c>
      <c r="Q2514" s="20">
        <v>30369.01</v>
      </c>
      <c r="R2514" s="20">
        <v>0</v>
      </c>
      <c r="S2514" s="20">
        <v>0</v>
      </c>
      <c r="T2514" s="20">
        <v>0</v>
      </c>
      <c r="U2514" s="20">
        <v>30369.01</v>
      </c>
      <c r="V2514" s="20">
        <v>5536.66</v>
      </c>
      <c r="W2514" s="20">
        <v>22.3</v>
      </c>
      <c r="X2514" s="20">
        <v>0</v>
      </c>
      <c r="Y2514" s="19">
        <v>2024</v>
      </c>
      <c r="Z2514" s="19">
        <v>2</v>
      </c>
    </row>
    <row r="2515" spans="1:26" x14ac:dyDescent="0.25">
      <c r="A2515" s="19">
        <v>202403</v>
      </c>
      <c r="B2515" s="19">
        <v>1142</v>
      </c>
      <c r="C2515" s="19" t="s">
        <v>193</v>
      </c>
      <c r="F2515" s="19">
        <v>8</v>
      </c>
      <c r="G2515" s="19" t="s">
        <v>192</v>
      </c>
      <c r="H2515" s="19">
        <v>0</v>
      </c>
      <c r="J2515" s="19">
        <v>1</v>
      </c>
      <c r="K2515" s="20" t="s">
        <v>523</v>
      </c>
      <c r="L2515" s="20">
        <v>81</v>
      </c>
      <c r="M2515" s="20">
        <v>40.5</v>
      </c>
      <c r="N2515" s="20">
        <v>104113.92</v>
      </c>
      <c r="O2515" s="20">
        <v>23503.119999999999</v>
      </c>
      <c r="P2515" s="20">
        <v>22.57</v>
      </c>
      <c r="Q2515" s="20">
        <v>127617.04</v>
      </c>
      <c r="R2515" s="20">
        <v>0</v>
      </c>
      <c r="S2515" s="20">
        <v>0</v>
      </c>
      <c r="T2515" s="20">
        <v>0</v>
      </c>
      <c r="U2515" s="20">
        <v>127617.04</v>
      </c>
      <c r="V2515" s="20">
        <v>23503.119999999999</v>
      </c>
      <c r="W2515" s="20">
        <v>22.57</v>
      </c>
      <c r="X2515" s="20">
        <v>0.01</v>
      </c>
      <c r="Y2515" s="19">
        <v>2024</v>
      </c>
      <c r="Z2515" s="19">
        <v>3</v>
      </c>
    </row>
    <row r="2516" spans="1:26" x14ac:dyDescent="0.25">
      <c r="A2516" s="19">
        <v>202404</v>
      </c>
      <c r="B2516" s="19">
        <v>1142</v>
      </c>
      <c r="C2516" s="19" t="s">
        <v>193</v>
      </c>
      <c r="F2516" s="19">
        <v>8</v>
      </c>
      <c r="G2516" s="19" t="s">
        <v>192</v>
      </c>
      <c r="H2516" s="19">
        <v>0</v>
      </c>
      <c r="J2516" s="19">
        <v>1</v>
      </c>
      <c r="K2516" s="20" t="s">
        <v>523</v>
      </c>
      <c r="L2516" s="20">
        <v>14</v>
      </c>
      <c r="M2516" s="20">
        <v>7</v>
      </c>
      <c r="N2516" s="20">
        <v>18774.189999999999</v>
      </c>
      <c r="O2516" s="20">
        <v>4224.26</v>
      </c>
      <c r="P2516" s="20">
        <v>22.5</v>
      </c>
      <c r="Q2516" s="20">
        <v>22998.45</v>
      </c>
      <c r="R2516" s="20">
        <v>0</v>
      </c>
      <c r="S2516" s="20">
        <v>0</v>
      </c>
      <c r="T2516" s="20">
        <v>0</v>
      </c>
      <c r="U2516" s="20">
        <v>22998.45</v>
      </c>
      <c r="V2516" s="20">
        <v>4224.26</v>
      </c>
      <c r="W2516" s="20">
        <v>22.5</v>
      </c>
      <c r="X2516" s="20">
        <v>0</v>
      </c>
      <c r="Y2516" s="19">
        <v>2024</v>
      </c>
      <c r="Z2516" s="19">
        <v>4</v>
      </c>
    </row>
    <row r="2517" spans="1:26" x14ac:dyDescent="0.25">
      <c r="A2517" s="19">
        <v>202306</v>
      </c>
      <c r="B2517" s="19">
        <v>1112</v>
      </c>
      <c r="C2517" s="19" t="s">
        <v>696</v>
      </c>
      <c r="F2517" s="19">
        <v>20</v>
      </c>
      <c r="G2517" s="19" t="s">
        <v>234</v>
      </c>
      <c r="H2517" s="19">
        <v>0</v>
      </c>
      <c r="J2517" s="19">
        <v>1</v>
      </c>
      <c r="K2517" s="20" t="s">
        <v>523</v>
      </c>
      <c r="L2517" s="20">
        <v>202</v>
      </c>
      <c r="M2517" s="20">
        <v>40.4</v>
      </c>
      <c r="N2517" s="20">
        <v>59076.92</v>
      </c>
      <c r="O2517" s="20">
        <v>14525.95</v>
      </c>
      <c r="P2517" s="20">
        <v>24.59</v>
      </c>
      <c r="Q2517" s="20">
        <v>73602.87</v>
      </c>
      <c r="R2517" s="20">
        <v>0</v>
      </c>
      <c r="S2517" s="20">
        <v>21.85</v>
      </c>
      <c r="T2517" s="20">
        <v>0</v>
      </c>
      <c r="U2517" s="20">
        <v>73581.02</v>
      </c>
      <c r="V2517" s="20">
        <v>14504.1</v>
      </c>
      <c r="W2517" s="20">
        <v>24.55</v>
      </c>
      <c r="X2517" s="20">
        <v>0</v>
      </c>
      <c r="Y2517" s="19">
        <v>2023</v>
      </c>
      <c r="Z2517" s="19">
        <v>6</v>
      </c>
    </row>
    <row r="2518" spans="1:26" x14ac:dyDescent="0.25">
      <c r="A2518" s="19">
        <v>202307</v>
      </c>
      <c r="B2518" s="19">
        <v>1112</v>
      </c>
      <c r="C2518" s="19" t="s">
        <v>696</v>
      </c>
      <c r="F2518" s="19">
        <v>20</v>
      </c>
      <c r="G2518" s="19" t="s">
        <v>234</v>
      </c>
      <c r="H2518" s="19">
        <v>0</v>
      </c>
      <c r="J2518" s="19">
        <v>1</v>
      </c>
      <c r="K2518" s="20" t="s">
        <v>523</v>
      </c>
      <c r="L2518" s="20">
        <v>170</v>
      </c>
      <c r="M2518" s="20">
        <v>34</v>
      </c>
      <c r="N2518" s="20">
        <v>59076.39</v>
      </c>
      <c r="O2518" s="20">
        <v>14515.5</v>
      </c>
      <c r="P2518" s="20">
        <v>24.57</v>
      </c>
      <c r="Q2518" s="20">
        <v>73591.89</v>
      </c>
      <c r="R2518" s="20">
        <v>0</v>
      </c>
      <c r="S2518" s="20">
        <v>17.309999999999999</v>
      </c>
      <c r="T2518" s="20">
        <v>0</v>
      </c>
      <c r="U2518" s="20">
        <v>73574.58</v>
      </c>
      <c r="V2518" s="20">
        <v>14498.19</v>
      </c>
      <c r="W2518" s="20">
        <v>24.54</v>
      </c>
      <c r="X2518" s="20">
        <v>0</v>
      </c>
      <c r="Y2518" s="19">
        <v>2023</v>
      </c>
      <c r="Z2518" s="19">
        <v>7</v>
      </c>
    </row>
    <row r="2519" spans="1:26" x14ac:dyDescent="0.25">
      <c r="A2519" s="19">
        <v>202308</v>
      </c>
      <c r="B2519" s="19">
        <v>1112</v>
      </c>
      <c r="C2519" s="19" t="s">
        <v>696</v>
      </c>
      <c r="F2519" s="19">
        <v>20</v>
      </c>
      <c r="G2519" s="19" t="s">
        <v>234</v>
      </c>
      <c r="H2519" s="19">
        <v>0</v>
      </c>
      <c r="J2519" s="19">
        <v>1</v>
      </c>
      <c r="K2519" s="20" t="s">
        <v>523</v>
      </c>
      <c r="L2519" s="20">
        <v>227</v>
      </c>
      <c r="M2519" s="20">
        <v>45.4</v>
      </c>
      <c r="N2519" s="20">
        <v>85982.14</v>
      </c>
      <c r="O2519" s="20">
        <v>21141.4</v>
      </c>
      <c r="P2519" s="20">
        <v>24.59</v>
      </c>
      <c r="Q2519" s="20">
        <v>107123.54</v>
      </c>
      <c r="R2519" s="20">
        <v>0</v>
      </c>
      <c r="S2519" s="20">
        <v>28.29</v>
      </c>
      <c r="T2519" s="20">
        <v>0</v>
      </c>
      <c r="U2519" s="20">
        <v>107095.25</v>
      </c>
      <c r="V2519" s="20">
        <v>21113.11</v>
      </c>
      <c r="W2519" s="20">
        <v>24.56</v>
      </c>
      <c r="X2519" s="20">
        <v>0.01</v>
      </c>
      <c r="Y2519" s="19">
        <v>2023</v>
      </c>
      <c r="Z2519" s="19">
        <v>8</v>
      </c>
    </row>
    <row r="2520" spans="1:26" x14ac:dyDescent="0.25">
      <c r="A2520" s="19">
        <v>202309</v>
      </c>
      <c r="B2520" s="19">
        <v>1112</v>
      </c>
      <c r="C2520" s="19" t="s">
        <v>696</v>
      </c>
      <c r="F2520" s="19">
        <v>20</v>
      </c>
      <c r="G2520" s="19" t="s">
        <v>234</v>
      </c>
      <c r="H2520" s="19">
        <v>0</v>
      </c>
      <c r="J2520" s="19">
        <v>1</v>
      </c>
      <c r="K2520" s="20" t="s">
        <v>523</v>
      </c>
      <c r="L2520" s="20">
        <v>59</v>
      </c>
      <c r="M2520" s="20">
        <v>11.8</v>
      </c>
      <c r="N2520" s="20">
        <v>25700.28</v>
      </c>
      <c r="O2520" s="20">
        <v>6211.42</v>
      </c>
      <c r="P2520" s="20">
        <v>24.17</v>
      </c>
      <c r="Q2520" s="20">
        <v>31911.7</v>
      </c>
      <c r="R2520" s="20">
        <v>0</v>
      </c>
      <c r="S2520" s="20">
        <v>0</v>
      </c>
      <c r="T2520" s="20">
        <v>0</v>
      </c>
      <c r="U2520" s="20">
        <v>31911.7</v>
      </c>
      <c r="V2520" s="20">
        <v>6211.42</v>
      </c>
      <c r="W2520" s="20">
        <v>24.17</v>
      </c>
      <c r="X2520" s="20">
        <v>0</v>
      </c>
      <c r="Y2520" s="19">
        <v>2023</v>
      </c>
      <c r="Z2520" s="19">
        <v>9</v>
      </c>
    </row>
    <row r="2521" spans="1:26" x14ac:dyDescent="0.25">
      <c r="A2521" s="19">
        <v>202306</v>
      </c>
      <c r="B2521" s="19">
        <v>1113</v>
      </c>
      <c r="C2521" s="19" t="s">
        <v>697</v>
      </c>
      <c r="F2521" s="19">
        <v>20</v>
      </c>
      <c r="G2521" s="19" t="s">
        <v>234</v>
      </c>
      <c r="H2521" s="19">
        <v>0</v>
      </c>
      <c r="J2521" s="19">
        <v>1</v>
      </c>
      <c r="K2521" s="20" t="s">
        <v>523</v>
      </c>
      <c r="L2521" s="20">
        <v>26</v>
      </c>
      <c r="M2521" s="20">
        <v>5.2</v>
      </c>
      <c r="N2521" s="20">
        <v>8213.64</v>
      </c>
      <c r="O2521" s="20">
        <v>2012.4</v>
      </c>
      <c r="P2521" s="20">
        <v>24.5</v>
      </c>
      <c r="Q2521" s="20">
        <v>10226.040000000001</v>
      </c>
      <c r="R2521" s="20">
        <v>0</v>
      </c>
      <c r="S2521" s="20">
        <v>15.73</v>
      </c>
      <c r="T2521" s="20">
        <v>0</v>
      </c>
      <c r="U2521" s="20">
        <v>10210.31</v>
      </c>
      <c r="V2521" s="20">
        <v>1996.67</v>
      </c>
      <c r="W2521" s="20">
        <v>24.31</v>
      </c>
      <c r="X2521" s="20">
        <v>0</v>
      </c>
      <c r="Y2521" s="19">
        <v>2023</v>
      </c>
      <c r="Z2521" s="19">
        <v>6</v>
      </c>
    </row>
    <row r="2522" spans="1:26" x14ac:dyDescent="0.25">
      <c r="A2522" s="19">
        <v>202307</v>
      </c>
      <c r="B2522" s="19">
        <v>1113</v>
      </c>
      <c r="C2522" s="19" t="s">
        <v>697</v>
      </c>
      <c r="F2522" s="19">
        <v>20</v>
      </c>
      <c r="G2522" s="19" t="s">
        <v>234</v>
      </c>
      <c r="H2522" s="19">
        <v>0</v>
      </c>
      <c r="J2522" s="19">
        <v>1</v>
      </c>
      <c r="K2522" s="20" t="s">
        <v>523</v>
      </c>
      <c r="L2522" s="20">
        <v>75</v>
      </c>
      <c r="M2522" s="20">
        <v>15</v>
      </c>
      <c r="N2522" s="20">
        <v>26063.14</v>
      </c>
      <c r="O2522" s="20">
        <v>6385.52</v>
      </c>
      <c r="P2522" s="20">
        <v>24.5</v>
      </c>
      <c r="Q2522" s="20">
        <v>32448.66</v>
      </c>
      <c r="R2522" s="20">
        <v>0</v>
      </c>
      <c r="S2522" s="20">
        <v>43.27</v>
      </c>
      <c r="T2522" s="20">
        <v>0</v>
      </c>
      <c r="U2522" s="20">
        <v>32405.39</v>
      </c>
      <c r="V2522" s="20">
        <v>6342.25</v>
      </c>
      <c r="W2522" s="20">
        <v>24.33</v>
      </c>
      <c r="X2522" s="20">
        <v>0</v>
      </c>
      <c r="Y2522" s="19">
        <v>2023</v>
      </c>
      <c r="Z2522" s="19">
        <v>7</v>
      </c>
    </row>
    <row r="2523" spans="1:26" x14ac:dyDescent="0.25">
      <c r="A2523" s="19">
        <v>202308</v>
      </c>
      <c r="B2523" s="19">
        <v>1113</v>
      </c>
      <c r="C2523" s="19" t="s">
        <v>697</v>
      </c>
      <c r="F2523" s="19">
        <v>20</v>
      </c>
      <c r="G2523" s="19" t="s">
        <v>234</v>
      </c>
      <c r="H2523" s="19">
        <v>0</v>
      </c>
      <c r="J2523" s="19">
        <v>1</v>
      </c>
      <c r="K2523" s="20" t="s">
        <v>523</v>
      </c>
      <c r="L2523" s="20">
        <v>108</v>
      </c>
      <c r="M2523" s="20">
        <v>21.6</v>
      </c>
      <c r="N2523" s="20">
        <v>40907.82</v>
      </c>
      <c r="O2523" s="20">
        <v>10045.14</v>
      </c>
      <c r="P2523" s="20">
        <v>24.56</v>
      </c>
      <c r="Q2523" s="20">
        <v>50952.959999999999</v>
      </c>
      <c r="R2523" s="20">
        <v>0</v>
      </c>
      <c r="S2523" s="20">
        <v>28.29</v>
      </c>
      <c r="T2523" s="20">
        <v>0</v>
      </c>
      <c r="U2523" s="20">
        <v>50924.67</v>
      </c>
      <c r="V2523" s="20">
        <v>10016.85</v>
      </c>
      <c r="W2523" s="20">
        <v>24.49</v>
      </c>
      <c r="X2523" s="20">
        <v>0</v>
      </c>
      <c r="Y2523" s="19">
        <v>2023</v>
      </c>
      <c r="Z2523" s="19">
        <v>8</v>
      </c>
    </row>
    <row r="2524" spans="1:26" x14ac:dyDescent="0.25">
      <c r="A2524" s="19">
        <v>202309</v>
      </c>
      <c r="B2524" s="19">
        <v>1113</v>
      </c>
      <c r="C2524" s="19" t="s">
        <v>697</v>
      </c>
      <c r="F2524" s="19">
        <v>20</v>
      </c>
      <c r="G2524" s="19" t="s">
        <v>234</v>
      </c>
      <c r="H2524" s="19">
        <v>0</v>
      </c>
      <c r="J2524" s="19">
        <v>1</v>
      </c>
      <c r="K2524" s="20" t="s">
        <v>523</v>
      </c>
      <c r="L2524" s="20">
        <v>54</v>
      </c>
      <c r="M2524" s="20">
        <v>10.8</v>
      </c>
      <c r="N2524" s="20">
        <v>23522.32</v>
      </c>
      <c r="O2524" s="20">
        <v>5699.6</v>
      </c>
      <c r="P2524" s="20">
        <v>24.23</v>
      </c>
      <c r="Q2524" s="20">
        <v>29221.919999999998</v>
      </c>
      <c r="R2524" s="20">
        <v>0</v>
      </c>
      <c r="S2524" s="20">
        <v>108.03</v>
      </c>
      <c r="T2524" s="20">
        <v>0</v>
      </c>
      <c r="U2524" s="20">
        <v>29113.89</v>
      </c>
      <c r="V2524" s="20">
        <v>5591.57</v>
      </c>
      <c r="W2524" s="20">
        <v>23.77</v>
      </c>
      <c r="X2524" s="20">
        <v>0</v>
      </c>
      <c r="Y2524" s="19">
        <v>2023</v>
      </c>
      <c r="Z2524" s="19">
        <v>9</v>
      </c>
    </row>
    <row r="2525" spans="1:26" x14ac:dyDescent="0.25">
      <c r="A2525" s="19">
        <v>202310</v>
      </c>
      <c r="B2525" s="19">
        <v>1113</v>
      </c>
      <c r="C2525" s="19" t="s">
        <v>697</v>
      </c>
      <c r="F2525" s="19">
        <v>20</v>
      </c>
      <c r="G2525" s="19" t="s">
        <v>234</v>
      </c>
      <c r="H2525" s="19">
        <v>0</v>
      </c>
      <c r="J2525" s="19">
        <v>1</v>
      </c>
      <c r="K2525" s="20" t="s">
        <v>523</v>
      </c>
      <c r="L2525" s="20">
        <v>-2</v>
      </c>
      <c r="M2525" s="20">
        <v>-0.4</v>
      </c>
      <c r="N2525" s="20">
        <v>-993.16</v>
      </c>
      <c r="O2525" s="20">
        <v>-238.36</v>
      </c>
      <c r="P2525" s="20">
        <v>0</v>
      </c>
      <c r="Q2525" s="20">
        <v>-1231.52</v>
      </c>
      <c r="R2525" s="20">
        <v>0</v>
      </c>
      <c r="S2525" s="20">
        <v>0</v>
      </c>
      <c r="T2525" s="20">
        <v>0</v>
      </c>
      <c r="U2525" s="20">
        <v>-1231.52</v>
      </c>
      <c r="V2525" s="20">
        <v>-238.36</v>
      </c>
      <c r="W2525" s="20">
        <v>0</v>
      </c>
      <c r="X2525" s="20">
        <v>0</v>
      </c>
      <c r="Y2525" s="19">
        <v>2023</v>
      </c>
      <c r="Z2525" s="19">
        <v>10</v>
      </c>
    </row>
    <row r="2526" spans="1:26" x14ac:dyDescent="0.25">
      <c r="A2526" s="19">
        <v>202306</v>
      </c>
      <c r="B2526" s="19">
        <v>6086</v>
      </c>
      <c r="C2526" s="19" t="s">
        <v>403</v>
      </c>
      <c r="F2526" s="19">
        <v>20</v>
      </c>
      <c r="G2526" s="19" t="s">
        <v>234</v>
      </c>
      <c r="H2526" s="19">
        <v>0</v>
      </c>
      <c r="J2526" s="19">
        <v>1</v>
      </c>
      <c r="K2526" s="20" t="s">
        <v>523</v>
      </c>
      <c r="L2526" s="20">
        <v>45</v>
      </c>
      <c r="M2526" s="20">
        <v>180</v>
      </c>
      <c r="N2526" s="20">
        <v>120138.5</v>
      </c>
      <c r="O2526" s="20">
        <v>30034.48</v>
      </c>
      <c r="P2526" s="20">
        <v>25</v>
      </c>
      <c r="Q2526" s="20">
        <v>150172.98000000001</v>
      </c>
      <c r="R2526" s="20">
        <v>0</v>
      </c>
      <c r="S2526" s="20">
        <v>0</v>
      </c>
      <c r="T2526" s="20">
        <v>0</v>
      </c>
      <c r="U2526" s="20">
        <v>150172.98000000001</v>
      </c>
      <c r="V2526" s="20">
        <v>30034.48</v>
      </c>
      <c r="W2526" s="20">
        <v>25</v>
      </c>
      <c r="X2526" s="20">
        <v>0.01</v>
      </c>
      <c r="Y2526" s="19">
        <v>2023</v>
      </c>
      <c r="Z2526" s="19">
        <v>6</v>
      </c>
    </row>
    <row r="2527" spans="1:26" x14ac:dyDescent="0.25">
      <c r="A2527" s="19">
        <v>202307</v>
      </c>
      <c r="B2527" s="19">
        <v>6086</v>
      </c>
      <c r="C2527" s="19" t="s">
        <v>403</v>
      </c>
      <c r="F2527" s="19">
        <v>20</v>
      </c>
      <c r="G2527" s="19" t="s">
        <v>234</v>
      </c>
      <c r="H2527" s="19">
        <v>0</v>
      </c>
      <c r="J2527" s="19">
        <v>1</v>
      </c>
      <c r="K2527" s="20" t="s">
        <v>523</v>
      </c>
      <c r="L2527" s="20">
        <v>47</v>
      </c>
      <c r="M2527" s="20">
        <v>188</v>
      </c>
      <c r="N2527" s="20">
        <v>149827.75</v>
      </c>
      <c r="O2527" s="20">
        <v>37457.019999999997</v>
      </c>
      <c r="P2527" s="20">
        <v>25</v>
      </c>
      <c r="Q2527" s="20">
        <v>187284.77</v>
      </c>
      <c r="R2527" s="20">
        <v>0</v>
      </c>
      <c r="S2527" s="20">
        <v>0</v>
      </c>
      <c r="T2527" s="20">
        <v>0</v>
      </c>
      <c r="U2527" s="20">
        <v>187284.77</v>
      </c>
      <c r="V2527" s="20">
        <v>37457.019999999997</v>
      </c>
      <c r="W2527" s="20">
        <v>25</v>
      </c>
      <c r="X2527" s="20">
        <v>0.01</v>
      </c>
      <c r="Y2527" s="19">
        <v>2023</v>
      </c>
      <c r="Z2527" s="19">
        <v>7</v>
      </c>
    </row>
    <row r="2528" spans="1:26" x14ac:dyDescent="0.25">
      <c r="A2528" s="19">
        <v>202308</v>
      </c>
      <c r="B2528" s="19">
        <v>6086</v>
      </c>
      <c r="C2528" s="19" t="s">
        <v>403</v>
      </c>
      <c r="F2528" s="19">
        <v>20</v>
      </c>
      <c r="G2528" s="19" t="s">
        <v>234</v>
      </c>
      <c r="H2528" s="19">
        <v>0</v>
      </c>
      <c r="J2528" s="19">
        <v>1</v>
      </c>
      <c r="K2528" s="20" t="s">
        <v>523</v>
      </c>
      <c r="L2528" s="20">
        <v>57</v>
      </c>
      <c r="M2528" s="20">
        <v>228</v>
      </c>
      <c r="N2528" s="20">
        <v>206619.92</v>
      </c>
      <c r="O2528" s="20">
        <v>51655.09</v>
      </c>
      <c r="P2528" s="20">
        <v>25</v>
      </c>
      <c r="Q2528" s="20">
        <v>258275.01</v>
      </c>
      <c r="R2528" s="20">
        <v>0</v>
      </c>
      <c r="S2528" s="20">
        <v>0</v>
      </c>
      <c r="T2528" s="20">
        <v>0</v>
      </c>
      <c r="U2528" s="20">
        <v>258275.01</v>
      </c>
      <c r="V2528" s="20">
        <v>51655.09</v>
      </c>
      <c r="W2528" s="20">
        <v>25</v>
      </c>
      <c r="X2528" s="20">
        <v>0.01</v>
      </c>
      <c r="Y2528" s="19">
        <v>2023</v>
      </c>
      <c r="Z2528" s="19">
        <v>8</v>
      </c>
    </row>
    <row r="2529" spans="1:26" x14ac:dyDescent="0.25">
      <c r="A2529" s="19">
        <v>202309</v>
      </c>
      <c r="B2529" s="19">
        <v>6086</v>
      </c>
      <c r="C2529" s="19" t="s">
        <v>403</v>
      </c>
      <c r="F2529" s="19">
        <v>20</v>
      </c>
      <c r="G2529" s="19" t="s">
        <v>234</v>
      </c>
      <c r="H2529" s="19">
        <v>0</v>
      </c>
      <c r="J2529" s="19">
        <v>1</v>
      </c>
      <c r="K2529" s="20" t="s">
        <v>523</v>
      </c>
      <c r="L2529" s="20">
        <v>42</v>
      </c>
      <c r="M2529" s="20">
        <v>168</v>
      </c>
      <c r="N2529" s="20">
        <v>175743.96</v>
      </c>
      <c r="O2529" s="20">
        <v>42178.5</v>
      </c>
      <c r="P2529" s="20">
        <v>24</v>
      </c>
      <c r="Q2529" s="20">
        <v>217922.46</v>
      </c>
      <c r="R2529" s="20">
        <v>0</v>
      </c>
      <c r="S2529" s="20">
        <v>0</v>
      </c>
      <c r="T2529" s="20">
        <v>0</v>
      </c>
      <c r="U2529" s="20">
        <v>217922.46</v>
      </c>
      <c r="V2529" s="20">
        <v>42178.5</v>
      </c>
      <c r="W2529" s="20">
        <v>24</v>
      </c>
      <c r="X2529" s="20">
        <v>0.01</v>
      </c>
      <c r="Y2529" s="19">
        <v>2023</v>
      </c>
      <c r="Z2529" s="19">
        <v>9</v>
      </c>
    </row>
    <row r="2530" spans="1:26" x14ac:dyDescent="0.25">
      <c r="A2530" s="19">
        <v>202310</v>
      </c>
      <c r="B2530" s="19">
        <v>6086</v>
      </c>
      <c r="C2530" s="19" t="s">
        <v>403</v>
      </c>
      <c r="F2530" s="19">
        <v>20</v>
      </c>
      <c r="G2530" s="19" t="s">
        <v>234</v>
      </c>
      <c r="H2530" s="19">
        <v>0</v>
      </c>
      <c r="J2530" s="19">
        <v>1</v>
      </c>
      <c r="K2530" s="20" t="s">
        <v>523</v>
      </c>
      <c r="L2530" s="20">
        <v>56</v>
      </c>
      <c r="M2530" s="20">
        <v>224</v>
      </c>
      <c r="N2530" s="20">
        <v>240358.26</v>
      </c>
      <c r="O2530" s="20">
        <v>57829.2</v>
      </c>
      <c r="P2530" s="20">
        <v>24.06</v>
      </c>
      <c r="Q2530" s="20">
        <v>298187.46000000002</v>
      </c>
      <c r="R2530" s="20">
        <v>0</v>
      </c>
      <c r="S2530" s="20">
        <v>0</v>
      </c>
      <c r="T2530" s="20">
        <v>0</v>
      </c>
      <c r="U2530" s="20">
        <v>298187.46000000002</v>
      </c>
      <c r="V2530" s="20">
        <v>57829.2</v>
      </c>
      <c r="W2530" s="20">
        <v>24.06</v>
      </c>
      <c r="X2530" s="20">
        <v>0.01</v>
      </c>
      <c r="Y2530" s="19">
        <v>2023</v>
      </c>
      <c r="Z2530" s="19">
        <v>10</v>
      </c>
    </row>
    <row r="2531" spans="1:26" x14ac:dyDescent="0.25">
      <c r="A2531" s="19">
        <v>202311</v>
      </c>
      <c r="B2531" s="19">
        <v>6086</v>
      </c>
      <c r="C2531" s="19" t="s">
        <v>403</v>
      </c>
      <c r="F2531" s="19">
        <v>20</v>
      </c>
      <c r="G2531" s="19" t="s">
        <v>234</v>
      </c>
      <c r="H2531" s="19">
        <v>0</v>
      </c>
      <c r="J2531" s="19">
        <v>1</v>
      </c>
      <c r="K2531" s="20" t="s">
        <v>523</v>
      </c>
      <c r="L2531" s="20">
        <v>47</v>
      </c>
      <c r="M2531" s="20">
        <v>188</v>
      </c>
      <c r="N2531" s="20">
        <v>174791.51</v>
      </c>
      <c r="O2531" s="20">
        <v>41949.96</v>
      </c>
      <c r="P2531" s="20">
        <v>24</v>
      </c>
      <c r="Q2531" s="20">
        <v>216741.47</v>
      </c>
      <c r="R2531" s="20">
        <v>0</v>
      </c>
      <c r="S2531" s="20">
        <v>0</v>
      </c>
      <c r="T2531" s="20">
        <v>0</v>
      </c>
      <c r="U2531" s="20">
        <v>216741.47</v>
      </c>
      <c r="V2531" s="20">
        <v>41949.96</v>
      </c>
      <c r="W2531" s="20">
        <v>24</v>
      </c>
      <c r="X2531" s="20">
        <v>0.01</v>
      </c>
      <c r="Y2531" s="19">
        <v>2023</v>
      </c>
      <c r="Z2531" s="19">
        <v>11</v>
      </c>
    </row>
    <row r="2532" spans="1:26" x14ac:dyDescent="0.25">
      <c r="A2532" s="19">
        <v>202312</v>
      </c>
      <c r="B2532" s="19">
        <v>6086</v>
      </c>
      <c r="C2532" s="19" t="s">
        <v>403</v>
      </c>
      <c r="F2532" s="19">
        <v>20</v>
      </c>
      <c r="G2532" s="19" t="s">
        <v>234</v>
      </c>
      <c r="H2532" s="19">
        <v>0</v>
      </c>
      <c r="J2532" s="19">
        <v>1</v>
      </c>
      <c r="K2532" s="20" t="s">
        <v>523</v>
      </c>
      <c r="L2532" s="20">
        <v>40</v>
      </c>
      <c r="M2532" s="20">
        <v>160</v>
      </c>
      <c r="N2532" s="20">
        <v>180832.87</v>
      </c>
      <c r="O2532" s="20">
        <v>43399.97</v>
      </c>
      <c r="P2532" s="20">
        <v>24</v>
      </c>
      <c r="Q2532" s="20">
        <v>224232.84</v>
      </c>
      <c r="R2532" s="20">
        <v>0</v>
      </c>
      <c r="S2532" s="20">
        <v>0</v>
      </c>
      <c r="T2532" s="20">
        <v>0</v>
      </c>
      <c r="U2532" s="20">
        <v>224232.84</v>
      </c>
      <c r="V2532" s="20">
        <v>43399.97</v>
      </c>
      <c r="W2532" s="20">
        <v>24</v>
      </c>
      <c r="X2532" s="20">
        <v>0.01</v>
      </c>
      <c r="Y2532" s="19">
        <v>2023</v>
      </c>
      <c r="Z2532" s="19">
        <v>12</v>
      </c>
    </row>
    <row r="2533" spans="1:26" x14ac:dyDescent="0.25">
      <c r="A2533" s="19">
        <v>202401</v>
      </c>
      <c r="B2533" s="19">
        <v>6086</v>
      </c>
      <c r="C2533" s="19" t="s">
        <v>403</v>
      </c>
      <c r="F2533" s="19">
        <v>20</v>
      </c>
      <c r="G2533" s="19" t="s">
        <v>234</v>
      </c>
      <c r="H2533" s="19">
        <v>0</v>
      </c>
      <c r="J2533" s="19">
        <v>1</v>
      </c>
      <c r="K2533" s="20" t="s">
        <v>523</v>
      </c>
      <c r="L2533" s="20">
        <v>40</v>
      </c>
      <c r="M2533" s="20">
        <v>160</v>
      </c>
      <c r="N2533" s="20">
        <v>217921.94</v>
      </c>
      <c r="O2533" s="20">
        <v>52301.39</v>
      </c>
      <c r="P2533" s="20">
        <v>24</v>
      </c>
      <c r="Q2533" s="20">
        <v>270223.33</v>
      </c>
      <c r="R2533" s="20">
        <v>0</v>
      </c>
      <c r="S2533" s="20">
        <v>472.42</v>
      </c>
      <c r="T2533" s="20">
        <v>0</v>
      </c>
      <c r="U2533" s="20">
        <v>269750.90999999997</v>
      </c>
      <c r="V2533" s="20">
        <v>51828.97</v>
      </c>
      <c r="W2533" s="20">
        <v>23.78</v>
      </c>
      <c r="X2533" s="20">
        <v>0.01</v>
      </c>
      <c r="Y2533" s="19">
        <v>2024</v>
      </c>
      <c r="Z2533" s="19">
        <v>1</v>
      </c>
    </row>
    <row r="2534" spans="1:26" x14ac:dyDescent="0.25">
      <c r="A2534" s="19">
        <v>202402</v>
      </c>
      <c r="B2534" s="19">
        <v>6086</v>
      </c>
      <c r="C2534" s="19" t="s">
        <v>403</v>
      </c>
      <c r="F2534" s="19">
        <v>20</v>
      </c>
      <c r="G2534" s="19" t="s">
        <v>234</v>
      </c>
      <c r="H2534" s="19">
        <v>0</v>
      </c>
      <c r="J2534" s="19">
        <v>1</v>
      </c>
      <c r="K2534" s="20" t="s">
        <v>523</v>
      </c>
      <c r="L2534" s="20">
        <v>52</v>
      </c>
      <c r="M2534" s="20">
        <v>208</v>
      </c>
      <c r="N2534" s="20">
        <v>343779.69</v>
      </c>
      <c r="O2534" s="20">
        <v>83125.34</v>
      </c>
      <c r="P2534" s="20">
        <v>24.18</v>
      </c>
      <c r="Q2534" s="20">
        <v>426905.03</v>
      </c>
      <c r="R2534" s="20">
        <v>29442.48</v>
      </c>
      <c r="S2534" s="20">
        <v>0</v>
      </c>
      <c r="T2534" s="20">
        <v>0</v>
      </c>
      <c r="U2534" s="20">
        <v>397462.55</v>
      </c>
      <c r="V2534" s="20">
        <v>53682.86</v>
      </c>
      <c r="W2534" s="20">
        <v>15.62</v>
      </c>
      <c r="X2534" s="20">
        <v>0.01</v>
      </c>
      <c r="Y2534" s="19">
        <v>2024</v>
      </c>
      <c r="Z2534" s="19">
        <v>2</v>
      </c>
    </row>
    <row r="2535" spans="1:26" x14ac:dyDescent="0.25">
      <c r="A2535" s="19">
        <v>202403</v>
      </c>
      <c r="B2535" s="19">
        <v>6086</v>
      </c>
      <c r="C2535" s="19" t="s">
        <v>403</v>
      </c>
      <c r="F2535" s="19">
        <v>20</v>
      </c>
      <c r="G2535" s="19" t="s">
        <v>234</v>
      </c>
      <c r="H2535" s="19">
        <v>0</v>
      </c>
      <c r="J2535" s="19">
        <v>1</v>
      </c>
      <c r="K2535" s="20" t="s">
        <v>523</v>
      </c>
      <c r="L2535" s="20">
        <v>41</v>
      </c>
      <c r="M2535" s="20">
        <v>164</v>
      </c>
      <c r="N2535" s="20">
        <v>290237.28999999998</v>
      </c>
      <c r="O2535" s="20">
        <v>71351.72</v>
      </c>
      <c r="P2535" s="20">
        <v>24.58</v>
      </c>
      <c r="Q2535" s="20">
        <v>361589.01</v>
      </c>
      <c r="R2535" s="20">
        <v>52438.25</v>
      </c>
      <c r="S2535" s="20">
        <v>0</v>
      </c>
      <c r="T2535" s="20">
        <v>0</v>
      </c>
      <c r="U2535" s="20">
        <v>309150.76</v>
      </c>
      <c r="V2535" s="20">
        <v>18913.47</v>
      </c>
      <c r="W2535" s="20">
        <v>6.52</v>
      </c>
      <c r="X2535" s="20">
        <v>0</v>
      </c>
      <c r="Y2535" s="19">
        <v>2024</v>
      </c>
      <c r="Z2535" s="19">
        <v>3</v>
      </c>
    </row>
    <row r="2536" spans="1:26" x14ac:dyDescent="0.25">
      <c r="A2536" s="19">
        <v>202404</v>
      </c>
      <c r="B2536" s="19">
        <v>6086</v>
      </c>
      <c r="C2536" s="19" t="s">
        <v>403</v>
      </c>
      <c r="F2536" s="19">
        <v>20</v>
      </c>
      <c r="G2536" s="19" t="s">
        <v>234</v>
      </c>
      <c r="H2536" s="19">
        <v>0</v>
      </c>
      <c r="J2536" s="19">
        <v>1</v>
      </c>
      <c r="K2536" s="20" t="s">
        <v>523</v>
      </c>
      <c r="L2536" s="20">
        <v>15</v>
      </c>
      <c r="M2536" s="20">
        <v>60</v>
      </c>
      <c r="N2536" s="20">
        <v>124677.79</v>
      </c>
      <c r="O2536" s="20">
        <v>31621.35</v>
      </c>
      <c r="P2536" s="20">
        <v>25.36</v>
      </c>
      <c r="Q2536" s="20">
        <v>156299.14000000001</v>
      </c>
      <c r="R2536" s="20">
        <v>23444.85</v>
      </c>
      <c r="S2536" s="20">
        <v>0</v>
      </c>
      <c r="T2536" s="20">
        <v>0</v>
      </c>
      <c r="U2536" s="20">
        <v>132854.29</v>
      </c>
      <c r="V2536" s="20">
        <v>8176.5</v>
      </c>
      <c r="W2536" s="20">
        <v>6.56</v>
      </c>
      <c r="X2536" s="20">
        <v>0</v>
      </c>
      <c r="Y2536" s="19">
        <v>2024</v>
      </c>
      <c r="Z2536" s="19">
        <v>4</v>
      </c>
    </row>
    <row r="2537" spans="1:26" x14ac:dyDescent="0.25">
      <c r="A2537" s="19">
        <v>202306</v>
      </c>
      <c r="B2537" s="19">
        <v>6091</v>
      </c>
      <c r="C2537" s="19" t="s">
        <v>817</v>
      </c>
      <c r="F2537" s="19">
        <v>20</v>
      </c>
      <c r="G2537" s="19" t="s">
        <v>234</v>
      </c>
      <c r="H2537" s="19">
        <v>0</v>
      </c>
      <c r="J2537" s="19">
        <v>1</v>
      </c>
      <c r="K2537" s="20" t="s">
        <v>523</v>
      </c>
      <c r="L2537" s="20">
        <v>3252</v>
      </c>
      <c r="M2537" s="20">
        <v>943.08</v>
      </c>
      <c r="N2537" s="20">
        <v>1502126.14</v>
      </c>
      <c r="O2537" s="20">
        <v>373158.23</v>
      </c>
      <c r="P2537" s="20">
        <v>24.84</v>
      </c>
      <c r="Q2537" s="20">
        <v>1875284.37</v>
      </c>
      <c r="R2537" s="20">
        <v>291491.27</v>
      </c>
      <c r="S2537" s="20">
        <v>2968.36</v>
      </c>
      <c r="T2537" s="20">
        <v>0</v>
      </c>
      <c r="U2537" s="20">
        <v>1580824.74</v>
      </c>
      <c r="V2537" s="20">
        <v>78698.600000000006</v>
      </c>
      <c r="W2537" s="20">
        <v>5.24</v>
      </c>
      <c r="X2537" s="20">
        <v>0.02</v>
      </c>
      <c r="Y2537" s="19">
        <v>2023</v>
      </c>
      <c r="Z2537" s="19">
        <v>6</v>
      </c>
    </row>
    <row r="2538" spans="1:26" x14ac:dyDescent="0.25">
      <c r="A2538" s="19">
        <v>202307</v>
      </c>
      <c r="B2538" s="19">
        <v>6091</v>
      </c>
      <c r="C2538" s="19" t="s">
        <v>817</v>
      </c>
      <c r="F2538" s="19">
        <v>20</v>
      </c>
      <c r="G2538" s="19" t="s">
        <v>234</v>
      </c>
      <c r="H2538" s="19">
        <v>0</v>
      </c>
      <c r="J2538" s="19">
        <v>1</v>
      </c>
      <c r="K2538" s="20" t="s">
        <v>523</v>
      </c>
      <c r="L2538" s="20">
        <v>2856</v>
      </c>
      <c r="M2538" s="20">
        <v>828.24</v>
      </c>
      <c r="N2538" s="20">
        <v>1451034.52</v>
      </c>
      <c r="O2538" s="20">
        <v>359497.64</v>
      </c>
      <c r="P2538" s="20">
        <v>24.78</v>
      </c>
      <c r="Q2538" s="20">
        <v>1810532.16</v>
      </c>
      <c r="R2538" s="20">
        <v>264649.65999999997</v>
      </c>
      <c r="S2538" s="20">
        <v>2905.57</v>
      </c>
      <c r="T2538" s="20">
        <v>0</v>
      </c>
      <c r="U2538" s="20">
        <v>1542976.93</v>
      </c>
      <c r="V2538" s="20">
        <v>91942.41</v>
      </c>
      <c r="W2538" s="20">
        <v>6.34</v>
      </c>
      <c r="X2538" s="20">
        <v>0.02</v>
      </c>
      <c r="Y2538" s="19">
        <v>2023</v>
      </c>
      <c r="Z2538" s="19">
        <v>7</v>
      </c>
    </row>
    <row r="2539" spans="1:26" x14ac:dyDescent="0.25">
      <c r="A2539" s="19">
        <v>202308</v>
      </c>
      <c r="B2539" s="19">
        <v>6091</v>
      </c>
      <c r="C2539" s="19" t="s">
        <v>817</v>
      </c>
      <c r="F2539" s="19">
        <v>20</v>
      </c>
      <c r="G2539" s="19" t="s">
        <v>234</v>
      </c>
      <c r="H2539" s="19">
        <v>0</v>
      </c>
      <c r="J2539" s="19">
        <v>1</v>
      </c>
      <c r="K2539" s="20" t="s">
        <v>523</v>
      </c>
      <c r="L2539" s="20">
        <v>2859</v>
      </c>
      <c r="M2539" s="20">
        <v>829.11</v>
      </c>
      <c r="N2539" s="20">
        <v>1583336.54</v>
      </c>
      <c r="O2539" s="20">
        <v>392558.72</v>
      </c>
      <c r="P2539" s="20">
        <v>24.79</v>
      </c>
      <c r="Q2539" s="20">
        <v>1975895.26</v>
      </c>
      <c r="R2539" s="20">
        <v>203792.34</v>
      </c>
      <c r="S2539" s="20">
        <v>3877.51</v>
      </c>
      <c r="T2539" s="20">
        <v>0</v>
      </c>
      <c r="U2539" s="20">
        <v>1768225.41</v>
      </c>
      <c r="V2539" s="20">
        <v>184888.87</v>
      </c>
      <c r="W2539" s="20">
        <v>11.68</v>
      </c>
      <c r="X2539" s="20">
        <v>0.04</v>
      </c>
      <c r="Y2539" s="19">
        <v>2023</v>
      </c>
      <c r="Z2539" s="19">
        <v>8</v>
      </c>
    </row>
    <row r="2540" spans="1:26" x14ac:dyDescent="0.25">
      <c r="A2540" s="19">
        <v>202309</v>
      </c>
      <c r="B2540" s="19">
        <v>6091</v>
      </c>
      <c r="C2540" s="19" t="s">
        <v>817</v>
      </c>
      <c r="F2540" s="19">
        <v>20</v>
      </c>
      <c r="G2540" s="19" t="s">
        <v>234</v>
      </c>
      <c r="H2540" s="19">
        <v>0</v>
      </c>
      <c r="J2540" s="19">
        <v>1</v>
      </c>
      <c r="K2540" s="20" t="s">
        <v>523</v>
      </c>
      <c r="L2540" s="20">
        <v>1463</v>
      </c>
      <c r="M2540" s="20">
        <v>424.27</v>
      </c>
      <c r="N2540" s="20">
        <v>931734.16</v>
      </c>
      <c r="O2540" s="20">
        <v>224797.68</v>
      </c>
      <c r="P2540" s="20">
        <v>24.13</v>
      </c>
      <c r="Q2540" s="20">
        <v>1156531.8400000001</v>
      </c>
      <c r="R2540" s="20">
        <v>135363.13</v>
      </c>
      <c r="S2540" s="20">
        <v>2511.2800000000002</v>
      </c>
      <c r="T2540" s="20">
        <v>0</v>
      </c>
      <c r="U2540" s="20">
        <v>1018657.43</v>
      </c>
      <c r="V2540" s="20">
        <v>86923.27</v>
      </c>
      <c r="W2540" s="20">
        <v>9.33</v>
      </c>
      <c r="X2540" s="20">
        <v>0.02</v>
      </c>
      <c r="Y2540" s="19">
        <v>2023</v>
      </c>
      <c r="Z2540" s="19">
        <v>9</v>
      </c>
    </row>
    <row r="2541" spans="1:26" x14ac:dyDescent="0.25">
      <c r="A2541" s="19">
        <v>202310</v>
      </c>
      <c r="B2541" s="19">
        <v>6091</v>
      </c>
      <c r="C2541" s="19" t="s">
        <v>817</v>
      </c>
      <c r="F2541" s="19">
        <v>20</v>
      </c>
      <c r="G2541" s="19" t="s">
        <v>234</v>
      </c>
      <c r="H2541" s="19">
        <v>0</v>
      </c>
      <c r="J2541" s="19">
        <v>1</v>
      </c>
      <c r="K2541" s="20" t="s">
        <v>523</v>
      </c>
      <c r="L2541" s="20">
        <v>-5</v>
      </c>
      <c r="M2541" s="20">
        <v>-1.45</v>
      </c>
      <c r="N2541" s="20">
        <v>-3630.12</v>
      </c>
      <c r="O2541" s="20">
        <v>-871.23</v>
      </c>
      <c r="P2541" s="20">
        <v>0</v>
      </c>
      <c r="Q2541" s="20">
        <v>-4501.3500000000004</v>
      </c>
      <c r="R2541" s="20">
        <v>0</v>
      </c>
      <c r="S2541" s="20">
        <v>0</v>
      </c>
      <c r="T2541" s="20">
        <v>0</v>
      </c>
      <c r="U2541" s="20">
        <v>-4501.3500000000004</v>
      </c>
      <c r="V2541" s="20">
        <v>-871.23</v>
      </c>
      <c r="W2541" s="20">
        <v>0</v>
      </c>
      <c r="X2541" s="20">
        <v>0</v>
      </c>
      <c r="Y2541" s="19">
        <v>2023</v>
      </c>
      <c r="Z2541" s="19">
        <v>10</v>
      </c>
    </row>
    <row r="2542" spans="1:26" x14ac:dyDescent="0.25">
      <c r="A2542" s="19">
        <v>202306</v>
      </c>
      <c r="B2542" s="19">
        <v>6096</v>
      </c>
      <c r="C2542" s="19" t="s">
        <v>818</v>
      </c>
      <c r="F2542" s="19">
        <v>20</v>
      </c>
      <c r="G2542" s="19" t="s">
        <v>234</v>
      </c>
      <c r="H2542" s="19">
        <v>0</v>
      </c>
      <c r="J2542" s="19">
        <v>1</v>
      </c>
      <c r="K2542" s="20" t="s">
        <v>523</v>
      </c>
      <c r="L2542" s="20">
        <v>177</v>
      </c>
      <c r="M2542" s="20">
        <v>84.96</v>
      </c>
      <c r="N2542" s="20">
        <v>113681.78</v>
      </c>
      <c r="O2542" s="20">
        <v>28289.279999999999</v>
      </c>
      <c r="P2542" s="20">
        <v>24.88</v>
      </c>
      <c r="Q2542" s="20">
        <v>141971.06</v>
      </c>
      <c r="R2542" s="20">
        <v>0</v>
      </c>
      <c r="S2542" s="20">
        <v>0</v>
      </c>
      <c r="T2542" s="20">
        <v>0</v>
      </c>
      <c r="U2542" s="20">
        <v>141971.06</v>
      </c>
      <c r="V2542" s="20">
        <v>28289.279999999999</v>
      </c>
      <c r="W2542" s="20">
        <v>24.88</v>
      </c>
      <c r="X2542" s="20">
        <v>0.01</v>
      </c>
      <c r="Y2542" s="19">
        <v>2023</v>
      </c>
      <c r="Z2542" s="19">
        <v>6</v>
      </c>
    </row>
    <row r="2543" spans="1:26" x14ac:dyDescent="0.25">
      <c r="A2543" s="19">
        <v>202307</v>
      </c>
      <c r="B2543" s="19">
        <v>6096</v>
      </c>
      <c r="C2543" s="19" t="s">
        <v>818</v>
      </c>
      <c r="F2543" s="19">
        <v>20</v>
      </c>
      <c r="G2543" s="19" t="s">
        <v>234</v>
      </c>
      <c r="H2543" s="19">
        <v>0</v>
      </c>
      <c r="J2543" s="19">
        <v>1</v>
      </c>
      <c r="K2543" s="20" t="s">
        <v>523</v>
      </c>
      <c r="L2543" s="20">
        <v>208</v>
      </c>
      <c r="M2543" s="20">
        <v>99.84</v>
      </c>
      <c r="N2543" s="20">
        <v>146951.32</v>
      </c>
      <c r="O2543" s="20">
        <v>36666.82</v>
      </c>
      <c r="P2543" s="20">
        <v>24.95</v>
      </c>
      <c r="Q2543" s="20">
        <v>183618.14</v>
      </c>
      <c r="R2543" s="20">
        <v>0</v>
      </c>
      <c r="S2543" s="20">
        <v>0</v>
      </c>
      <c r="T2543" s="20">
        <v>0</v>
      </c>
      <c r="U2543" s="20">
        <v>183618.14</v>
      </c>
      <c r="V2543" s="20">
        <v>36666.82</v>
      </c>
      <c r="W2543" s="20">
        <v>24.95</v>
      </c>
      <c r="X2543" s="20">
        <v>0.01</v>
      </c>
      <c r="Y2543" s="19">
        <v>2023</v>
      </c>
      <c r="Z2543" s="19">
        <v>7</v>
      </c>
    </row>
    <row r="2544" spans="1:26" x14ac:dyDescent="0.25">
      <c r="A2544" s="19">
        <v>202308</v>
      </c>
      <c r="B2544" s="19">
        <v>6096</v>
      </c>
      <c r="C2544" s="19" t="s">
        <v>818</v>
      </c>
      <c r="F2544" s="19">
        <v>20</v>
      </c>
      <c r="G2544" s="19" t="s">
        <v>234</v>
      </c>
      <c r="H2544" s="19">
        <v>0</v>
      </c>
      <c r="J2544" s="19">
        <v>1</v>
      </c>
      <c r="K2544" s="20" t="s">
        <v>523</v>
      </c>
      <c r="L2544" s="20">
        <v>184</v>
      </c>
      <c r="M2544" s="20">
        <v>88.32</v>
      </c>
      <c r="N2544" s="20">
        <v>141694.47</v>
      </c>
      <c r="O2544" s="20">
        <v>35423.69</v>
      </c>
      <c r="P2544" s="20">
        <v>25</v>
      </c>
      <c r="Q2544" s="20">
        <v>177118.16</v>
      </c>
      <c r="R2544" s="20">
        <v>0</v>
      </c>
      <c r="S2544" s="20">
        <v>0</v>
      </c>
      <c r="T2544" s="20">
        <v>0</v>
      </c>
      <c r="U2544" s="20">
        <v>177118.16</v>
      </c>
      <c r="V2544" s="20">
        <v>35423.69</v>
      </c>
      <c r="W2544" s="20">
        <v>25</v>
      </c>
      <c r="X2544" s="20">
        <v>0.01</v>
      </c>
      <c r="Y2544" s="19">
        <v>2023</v>
      </c>
      <c r="Z2544" s="19">
        <v>8</v>
      </c>
    </row>
    <row r="2545" spans="1:26" x14ac:dyDescent="0.25">
      <c r="A2545" s="19">
        <v>202309</v>
      </c>
      <c r="B2545" s="19">
        <v>6096</v>
      </c>
      <c r="C2545" s="19" t="s">
        <v>818</v>
      </c>
      <c r="F2545" s="19">
        <v>20</v>
      </c>
      <c r="G2545" s="19" t="s">
        <v>234</v>
      </c>
      <c r="H2545" s="19">
        <v>0</v>
      </c>
      <c r="J2545" s="19">
        <v>1</v>
      </c>
      <c r="K2545" s="20" t="s">
        <v>523</v>
      </c>
      <c r="L2545" s="20">
        <v>99</v>
      </c>
      <c r="M2545" s="20">
        <v>47.52</v>
      </c>
      <c r="N2545" s="20">
        <v>87673.600000000006</v>
      </c>
      <c r="O2545" s="20">
        <v>21657.119999999999</v>
      </c>
      <c r="P2545" s="20">
        <v>24.7</v>
      </c>
      <c r="Q2545" s="20">
        <v>109330.72</v>
      </c>
      <c r="R2545" s="20">
        <v>0</v>
      </c>
      <c r="S2545" s="20">
        <v>0</v>
      </c>
      <c r="T2545" s="20">
        <v>0</v>
      </c>
      <c r="U2545" s="20">
        <v>109330.72</v>
      </c>
      <c r="V2545" s="20">
        <v>21657.119999999999</v>
      </c>
      <c r="W2545" s="20">
        <v>24.7</v>
      </c>
      <c r="X2545" s="20">
        <v>0.01</v>
      </c>
      <c r="Y2545" s="19">
        <v>2023</v>
      </c>
      <c r="Z2545" s="19">
        <v>9</v>
      </c>
    </row>
    <row r="2546" spans="1:26" x14ac:dyDescent="0.25">
      <c r="A2546" s="19">
        <v>202310</v>
      </c>
      <c r="B2546" s="19">
        <v>6096</v>
      </c>
      <c r="C2546" s="19" t="s">
        <v>818</v>
      </c>
      <c r="F2546" s="19">
        <v>20</v>
      </c>
      <c r="G2546" s="19" t="s">
        <v>234</v>
      </c>
      <c r="H2546" s="19">
        <v>0</v>
      </c>
      <c r="J2546" s="19">
        <v>1</v>
      </c>
      <c r="K2546" s="20" t="s">
        <v>523</v>
      </c>
      <c r="L2546" s="20">
        <v>-3</v>
      </c>
      <c r="M2546" s="20">
        <v>-1.44</v>
      </c>
      <c r="N2546" s="20">
        <v>-3028.71</v>
      </c>
      <c r="O2546" s="20">
        <v>-742.04</v>
      </c>
      <c r="P2546" s="20">
        <v>0</v>
      </c>
      <c r="Q2546" s="20">
        <v>-3770.75</v>
      </c>
      <c r="R2546" s="20">
        <v>0</v>
      </c>
      <c r="S2546" s="20">
        <v>0</v>
      </c>
      <c r="T2546" s="20">
        <v>0</v>
      </c>
      <c r="U2546" s="20">
        <v>-3770.75</v>
      </c>
      <c r="V2546" s="20">
        <v>-742.04</v>
      </c>
      <c r="W2546" s="20">
        <v>0</v>
      </c>
      <c r="X2546" s="20">
        <v>0</v>
      </c>
      <c r="Y2546" s="19">
        <v>2023</v>
      </c>
      <c r="Z2546" s="19">
        <v>10</v>
      </c>
    </row>
    <row r="2547" spans="1:26" x14ac:dyDescent="0.25">
      <c r="A2547" s="19">
        <v>202309</v>
      </c>
      <c r="B2547" s="19">
        <v>6136</v>
      </c>
      <c r="C2547" s="19" t="s">
        <v>233</v>
      </c>
      <c r="F2547" s="19">
        <v>20</v>
      </c>
      <c r="G2547" s="19" t="s">
        <v>234</v>
      </c>
      <c r="H2547" s="19">
        <v>0</v>
      </c>
      <c r="J2547" s="19">
        <v>1</v>
      </c>
      <c r="K2547" s="20" t="s">
        <v>523</v>
      </c>
      <c r="L2547" s="20">
        <v>793</v>
      </c>
      <c r="M2547" s="20">
        <v>229.97</v>
      </c>
      <c r="N2547" s="20">
        <v>506041.25</v>
      </c>
      <c r="O2547" s="20">
        <v>122189.33</v>
      </c>
      <c r="P2547" s="20">
        <v>24.15</v>
      </c>
      <c r="Q2547" s="20">
        <v>628230.57999999996</v>
      </c>
      <c r="R2547" s="20">
        <v>95574.75</v>
      </c>
      <c r="S2547" s="20">
        <v>664.44</v>
      </c>
      <c r="T2547" s="20">
        <v>0</v>
      </c>
      <c r="U2547" s="20">
        <v>531991.39</v>
      </c>
      <c r="V2547" s="20">
        <v>25950.14</v>
      </c>
      <c r="W2547" s="20">
        <v>5.13</v>
      </c>
      <c r="X2547" s="20">
        <v>0.01</v>
      </c>
      <c r="Y2547" s="19">
        <v>2023</v>
      </c>
      <c r="Z2547" s="19">
        <v>9</v>
      </c>
    </row>
    <row r="2548" spans="1:26" x14ac:dyDescent="0.25">
      <c r="A2548" s="19">
        <v>202310</v>
      </c>
      <c r="B2548" s="19">
        <v>6136</v>
      </c>
      <c r="C2548" s="19" t="s">
        <v>233</v>
      </c>
      <c r="F2548" s="19">
        <v>20</v>
      </c>
      <c r="G2548" s="19" t="s">
        <v>234</v>
      </c>
      <c r="H2548" s="19">
        <v>0</v>
      </c>
      <c r="J2548" s="19">
        <v>1</v>
      </c>
      <c r="K2548" s="20" t="s">
        <v>523</v>
      </c>
      <c r="L2548" s="20">
        <v>2720</v>
      </c>
      <c r="M2548" s="20">
        <v>788.8</v>
      </c>
      <c r="N2548" s="20">
        <v>1978060.73</v>
      </c>
      <c r="O2548" s="20">
        <v>477377.28000000003</v>
      </c>
      <c r="P2548" s="20">
        <v>24.13</v>
      </c>
      <c r="Q2548" s="20">
        <v>2455438.0099999998</v>
      </c>
      <c r="R2548" s="20">
        <v>312002.32</v>
      </c>
      <c r="S2548" s="20">
        <v>4039.92</v>
      </c>
      <c r="T2548" s="20">
        <v>0</v>
      </c>
      <c r="U2548" s="20">
        <v>2139395.77</v>
      </c>
      <c r="V2548" s="20">
        <v>161335.04000000001</v>
      </c>
      <c r="W2548" s="20">
        <v>8.16</v>
      </c>
      <c r="X2548" s="20">
        <v>0.04</v>
      </c>
      <c r="Y2548" s="19">
        <v>2023</v>
      </c>
      <c r="Z2548" s="19">
        <v>10</v>
      </c>
    </row>
    <row r="2549" spans="1:26" x14ac:dyDescent="0.25">
      <c r="A2549" s="19">
        <v>202311</v>
      </c>
      <c r="B2549" s="19">
        <v>6136</v>
      </c>
      <c r="C2549" s="19" t="s">
        <v>233</v>
      </c>
      <c r="F2549" s="19">
        <v>20</v>
      </c>
      <c r="G2549" s="19" t="s">
        <v>234</v>
      </c>
      <c r="H2549" s="19">
        <v>0</v>
      </c>
      <c r="J2549" s="19">
        <v>1</v>
      </c>
      <c r="K2549" s="20" t="s">
        <v>523</v>
      </c>
      <c r="L2549" s="20">
        <v>2236</v>
      </c>
      <c r="M2549" s="20">
        <v>648.44000000000005</v>
      </c>
      <c r="N2549" s="20">
        <v>1750977.22</v>
      </c>
      <c r="O2549" s="20">
        <v>422127.28</v>
      </c>
      <c r="P2549" s="20">
        <v>24.11</v>
      </c>
      <c r="Q2549" s="20">
        <v>2173104.5</v>
      </c>
      <c r="R2549" s="20">
        <v>312574.21999999997</v>
      </c>
      <c r="S2549" s="20">
        <v>3851.66</v>
      </c>
      <c r="T2549" s="20">
        <v>0</v>
      </c>
      <c r="U2549" s="20">
        <v>1856678.62</v>
      </c>
      <c r="V2549" s="20">
        <v>105701.4</v>
      </c>
      <c r="W2549" s="20">
        <v>6.04</v>
      </c>
      <c r="X2549" s="20">
        <v>0.03</v>
      </c>
      <c r="Y2549" s="19">
        <v>2023</v>
      </c>
      <c r="Z2549" s="19">
        <v>11</v>
      </c>
    </row>
    <row r="2550" spans="1:26" x14ac:dyDescent="0.25">
      <c r="A2550" s="19">
        <v>202312</v>
      </c>
      <c r="B2550" s="19">
        <v>6136</v>
      </c>
      <c r="C2550" s="19" t="s">
        <v>233</v>
      </c>
      <c r="F2550" s="19">
        <v>20</v>
      </c>
      <c r="G2550" s="19" t="s">
        <v>234</v>
      </c>
      <c r="H2550" s="19">
        <v>0</v>
      </c>
      <c r="J2550" s="19">
        <v>1</v>
      </c>
      <c r="K2550" s="20" t="s">
        <v>523</v>
      </c>
      <c r="L2550" s="20">
        <v>3090</v>
      </c>
      <c r="M2550" s="20">
        <v>896.1</v>
      </c>
      <c r="N2550" s="20">
        <v>3000175.77</v>
      </c>
      <c r="O2550" s="20">
        <v>722848.77</v>
      </c>
      <c r="P2550" s="20">
        <v>24.09</v>
      </c>
      <c r="Q2550" s="20">
        <v>3723024.54</v>
      </c>
      <c r="R2550" s="20">
        <v>530038.4</v>
      </c>
      <c r="S2550" s="20">
        <v>4763.63</v>
      </c>
      <c r="T2550" s="20">
        <v>0</v>
      </c>
      <c r="U2550" s="20">
        <v>3188222.51</v>
      </c>
      <c r="V2550" s="20">
        <v>188046.74</v>
      </c>
      <c r="W2550" s="20">
        <v>6.27</v>
      </c>
      <c r="X2550" s="20">
        <v>0.05</v>
      </c>
      <c r="Y2550" s="19">
        <v>2023</v>
      </c>
      <c r="Z2550" s="19">
        <v>12</v>
      </c>
    </row>
    <row r="2551" spans="1:26" x14ac:dyDescent="0.25">
      <c r="A2551" s="19">
        <v>202401</v>
      </c>
      <c r="B2551" s="19">
        <v>6136</v>
      </c>
      <c r="C2551" s="19" t="s">
        <v>233</v>
      </c>
      <c r="F2551" s="19">
        <v>20</v>
      </c>
      <c r="G2551" s="19" t="s">
        <v>234</v>
      </c>
      <c r="H2551" s="19">
        <v>0</v>
      </c>
      <c r="J2551" s="19">
        <v>1</v>
      </c>
      <c r="K2551" s="20" t="s">
        <v>523</v>
      </c>
      <c r="L2551" s="20">
        <v>2704</v>
      </c>
      <c r="M2551" s="20">
        <v>784.16</v>
      </c>
      <c r="N2551" s="20">
        <v>3098856.44</v>
      </c>
      <c r="O2551" s="20">
        <v>746825.13</v>
      </c>
      <c r="P2551" s="20">
        <v>24.1</v>
      </c>
      <c r="Q2551" s="20">
        <v>3845681.57</v>
      </c>
      <c r="R2551" s="20">
        <v>532556.06000000006</v>
      </c>
      <c r="S2551" s="20">
        <v>5342.95</v>
      </c>
      <c r="T2551" s="20">
        <v>0</v>
      </c>
      <c r="U2551" s="20">
        <v>3307782.56</v>
      </c>
      <c r="V2551" s="20">
        <v>208926.12</v>
      </c>
      <c r="W2551" s="20">
        <v>6.74</v>
      </c>
      <c r="X2551" s="20">
        <v>0.05</v>
      </c>
      <c r="Y2551" s="19">
        <v>2024</v>
      </c>
      <c r="Z2551" s="19">
        <v>1</v>
      </c>
    </row>
    <row r="2552" spans="1:26" x14ac:dyDescent="0.25">
      <c r="A2552" s="19">
        <v>202402</v>
      </c>
      <c r="B2552" s="19">
        <v>6136</v>
      </c>
      <c r="C2552" s="19" t="s">
        <v>233</v>
      </c>
      <c r="F2552" s="19">
        <v>20</v>
      </c>
      <c r="G2552" s="19" t="s">
        <v>234</v>
      </c>
      <c r="H2552" s="19">
        <v>0</v>
      </c>
      <c r="J2552" s="19">
        <v>1</v>
      </c>
      <c r="K2552" s="20" t="s">
        <v>523</v>
      </c>
      <c r="L2552" s="20">
        <v>2279</v>
      </c>
      <c r="M2552" s="20">
        <v>660.91</v>
      </c>
      <c r="N2552" s="20">
        <v>2896446.23</v>
      </c>
      <c r="O2552" s="20">
        <v>698685.75</v>
      </c>
      <c r="P2552" s="20">
        <v>24.12</v>
      </c>
      <c r="Q2552" s="20">
        <v>3595131.98</v>
      </c>
      <c r="R2552" s="20">
        <v>473242.38</v>
      </c>
      <c r="S2552" s="20">
        <v>4114.45</v>
      </c>
      <c r="T2552" s="20">
        <v>0</v>
      </c>
      <c r="U2552" s="20">
        <v>3117775.15</v>
      </c>
      <c r="V2552" s="20">
        <v>221328.92</v>
      </c>
      <c r="W2552" s="20">
        <v>7.64</v>
      </c>
      <c r="X2552" s="20">
        <v>0.05</v>
      </c>
      <c r="Y2552" s="19">
        <v>2024</v>
      </c>
      <c r="Z2552" s="19">
        <v>2</v>
      </c>
    </row>
    <row r="2553" spans="1:26" x14ac:dyDescent="0.25">
      <c r="A2553" s="19">
        <v>202403</v>
      </c>
      <c r="B2553" s="19">
        <v>6136</v>
      </c>
      <c r="C2553" s="19" t="s">
        <v>233</v>
      </c>
      <c r="F2553" s="19">
        <v>20</v>
      </c>
      <c r="G2553" s="19" t="s">
        <v>234</v>
      </c>
      <c r="H2553" s="19">
        <v>0</v>
      </c>
      <c r="J2553" s="19">
        <v>1</v>
      </c>
      <c r="K2553" s="20" t="s">
        <v>523</v>
      </c>
      <c r="L2553" s="20">
        <v>2142</v>
      </c>
      <c r="M2553" s="20">
        <v>621.17999999999995</v>
      </c>
      <c r="N2553" s="20">
        <v>3071175.1</v>
      </c>
      <c r="O2553" s="20">
        <v>740251.52</v>
      </c>
      <c r="P2553" s="20">
        <v>24.1</v>
      </c>
      <c r="Q2553" s="20">
        <v>3811426.62</v>
      </c>
      <c r="R2553" s="20">
        <v>449139.17</v>
      </c>
      <c r="S2553" s="20">
        <v>3413.37</v>
      </c>
      <c r="T2553" s="20">
        <v>0</v>
      </c>
      <c r="U2553" s="20">
        <v>3358874.08</v>
      </c>
      <c r="V2553" s="20">
        <v>287698.98</v>
      </c>
      <c r="W2553" s="20">
        <v>9.3699999999999992</v>
      </c>
      <c r="X2553" s="20">
        <v>7.0000000000000007E-2</v>
      </c>
      <c r="Y2553" s="19">
        <v>2024</v>
      </c>
      <c r="Z2553" s="19">
        <v>3</v>
      </c>
    </row>
    <row r="2554" spans="1:26" x14ac:dyDescent="0.25">
      <c r="A2554" s="19">
        <v>202404</v>
      </c>
      <c r="B2554" s="19">
        <v>6136</v>
      </c>
      <c r="C2554" s="19" t="s">
        <v>233</v>
      </c>
      <c r="F2554" s="19">
        <v>20</v>
      </c>
      <c r="G2554" s="19" t="s">
        <v>234</v>
      </c>
      <c r="H2554" s="19">
        <v>0</v>
      </c>
      <c r="J2554" s="19">
        <v>1</v>
      </c>
      <c r="K2554" s="20" t="s">
        <v>523</v>
      </c>
      <c r="L2554" s="20">
        <v>527</v>
      </c>
      <c r="M2554" s="20">
        <v>152.83000000000001</v>
      </c>
      <c r="N2554" s="20">
        <v>844232.89</v>
      </c>
      <c r="O2554" s="20">
        <v>228624.16</v>
      </c>
      <c r="P2554" s="20">
        <v>27.08</v>
      </c>
      <c r="Q2554" s="20">
        <v>1072857.05</v>
      </c>
      <c r="R2554" s="20">
        <v>109416.72</v>
      </c>
      <c r="S2554" s="20">
        <v>1180.01</v>
      </c>
      <c r="T2554" s="20">
        <v>0</v>
      </c>
      <c r="U2554" s="20">
        <v>962260.32</v>
      </c>
      <c r="V2554" s="20">
        <v>118027.43</v>
      </c>
      <c r="W2554" s="20">
        <v>13.98</v>
      </c>
      <c r="X2554" s="20">
        <v>0.03</v>
      </c>
      <c r="Y2554" s="19">
        <v>2024</v>
      </c>
      <c r="Z2554" s="19">
        <v>4</v>
      </c>
    </row>
    <row r="2555" spans="1:26" x14ac:dyDescent="0.25">
      <c r="A2555" s="19">
        <v>202309</v>
      </c>
      <c r="B2555" s="19">
        <v>6138</v>
      </c>
      <c r="C2555" s="19" t="s">
        <v>235</v>
      </c>
      <c r="F2555" s="19">
        <v>20</v>
      </c>
      <c r="G2555" s="19" t="s">
        <v>234</v>
      </c>
      <c r="H2555" s="19">
        <v>0</v>
      </c>
      <c r="J2555" s="19">
        <v>1</v>
      </c>
      <c r="K2555" s="20" t="s">
        <v>523</v>
      </c>
      <c r="L2555" s="20">
        <v>278</v>
      </c>
      <c r="M2555" s="20">
        <v>80.62</v>
      </c>
      <c r="N2555" s="20">
        <v>177338.98</v>
      </c>
      <c r="O2555" s="20">
        <v>42689.4</v>
      </c>
      <c r="P2555" s="20">
        <v>24.07</v>
      </c>
      <c r="Q2555" s="20">
        <v>220028.38</v>
      </c>
      <c r="R2555" s="20">
        <v>33209.550000000003</v>
      </c>
      <c r="S2555" s="20">
        <v>253.12</v>
      </c>
      <c r="T2555" s="20">
        <v>0</v>
      </c>
      <c r="U2555" s="20">
        <v>186565.71</v>
      </c>
      <c r="V2555" s="20">
        <v>9226.73</v>
      </c>
      <c r="W2555" s="20">
        <v>5.2</v>
      </c>
      <c r="X2555" s="20">
        <v>0</v>
      </c>
      <c r="Y2555" s="19">
        <v>2023</v>
      </c>
      <c r="Z2555" s="19">
        <v>9</v>
      </c>
    </row>
    <row r="2556" spans="1:26" x14ac:dyDescent="0.25">
      <c r="A2556" s="19">
        <v>202310</v>
      </c>
      <c r="B2556" s="19">
        <v>6138</v>
      </c>
      <c r="C2556" s="19" t="s">
        <v>235</v>
      </c>
      <c r="F2556" s="19">
        <v>20</v>
      </c>
      <c r="G2556" s="19" t="s">
        <v>234</v>
      </c>
      <c r="H2556" s="19">
        <v>0</v>
      </c>
      <c r="J2556" s="19">
        <v>1</v>
      </c>
      <c r="K2556" s="20" t="s">
        <v>523</v>
      </c>
      <c r="L2556" s="20">
        <v>1407</v>
      </c>
      <c r="M2556" s="20">
        <v>408.03</v>
      </c>
      <c r="N2556" s="20">
        <v>1023210.49</v>
      </c>
      <c r="O2556" s="20">
        <v>247146.06</v>
      </c>
      <c r="P2556" s="20">
        <v>24.15</v>
      </c>
      <c r="Q2556" s="20">
        <v>1270356.55</v>
      </c>
      <c r="R2556" s="20">
        <v>176767.17</v>
      </c>
      <c r="S2556" s="20">
        <v>1641.23</v>
      </c>
      <c r="T2556" s="20">
        <v>0</v>
      </c>
      <c r="U2556" s="20">
        <v>1091948.1499999999</v>
      </c>
      <c r="V2556" s="20">
        <v>68737.66</v>
      </c>
      <c r="W2556" s="20">
        <v>6.72</v>
      </c>
      <c r="X2556" s="20">
        <v>0.02</v>
      </c>
      <c r="Y2556" s="19">
        <v>2023</v>
      </c>
      <c r="Z2556" s="19">
        <v>10</v>
      </c>
    </row>
    <row r="2557" spans="1:26" x14ac:dyDescent="0.25">
      <c r="A2557" s="19">
        <v>202311</v>
      </c>
      <c r="B2557" s="19">
        <v>6138</v>
      </c>
      <c r="C2557" s="19" t="s">
        <v>235</v>
      </c>
      <c r="F2557" s="19">
        <v>20</v>
      </c>
      <c r="G2557" s="19" t="s">
        <v>234</v>
      </c>
      <c r="H2557" s="19">
        <v>0</v>
      </c>
      <c r="J2557" s="19">
        <v>1</v>
      </c>
      <c r="K2557" s="20" t="s">
        <v>523</v>
      </c>
      <c r="L2557" s="20">
        <v>1026</v>
      </c>
      <c r="M2557" s="20">
        <v>297.54000000000002</v>
      </c>
      <c r="N2557" s="20">
        <v>802737.75</v>
      </c>
      <c r="O2557" s="20">
        <v>193679.04</v>
      </c>
      <c r="P2557" s="20">
        <v>24.13</v>
      </c>
      <c r="Q2557" s="20">
        <v>996416.79</v>
      </c>
      <c r="R2557" s="20">
        <v>141466.76</v>
      </c>
      <c r="S2557" s="20">
        <v>2062.54</v>
      </c>
      <c r="T2557" s="20">
        <v>0</v>
      </c>
      <c r="U2557" s="20">
        <v>852887.49</v>
      </c>
      <c r="V2557" s="20">
        <v>50149.74</v>
      </c>
      <c r="W2557" s="20">
        <v>6.25</v>
      </c>
      <c r="X2557" s="20">
        <v>0.01</v>
      </c>
      <c r="Y2557" s="19">
        <v>2023</v>
      </c>
      <c r="Z2557" s="19">
        <v>11</v>
      </c>
    </row>
    <row r="2558" spans="1:26" x14ac:dyDescent="0.25">
      <c r="A2558" s="19">
        <v>202312</v>
      </c>
      <c r="B2558" s="19">
        <v>6138</v>
      </c>
      <c r="C2558" s="19" t="s">
        <v>235</v>
      </c>
      <c r="F2558" s="19">
        <v>20</v>
      </c>
      <c r="G2558" s="19" t="s">
        <v>234</v>
      </c>
      <c r="H2558" s="19">
        <v>0</v>
      </c>
      <c r="J2558" s="19">
        <v>1</v>
      </c>
      <c r="K2558" s="20" t="s">
        <v>523</v>
      </c>
      <c r="L2558" s="20">
        <v>1394</v>
      </c>
      <c r="M2558" s="20">
        <v>404.26</v>
      </c>
      <c r="N2558" s="20">
        <v>1355761.34</v>
      </c>
      <c r="O2558" s="20">
        <v>326334.73</v>
      </c>
      <c r="P2558" s="20">
        <v>24.07</v>
      </c>
      <c r="Q2558" s="20">
        <v>1682096.07</v>
      </c>
      <c r="R2558" s="20">
        <v>217009.72</v>
      </c>
      <c r="S2558" s="20">
        <v>2477.38</v>
      </c>
      <c r="T2558" s="20">
        <v>0</v>
      </c>
      <c r="U2558" s="20">
        <v>1462608.97</v>
      </c>
      <c r="V2558" s="20">
        <v>106847.63</v>
      </c>
      <c r="W2558" s="20">
        <v>7.88</v>
      </c>
      <c r="X2558" s="20">
        <v>0.03</v>
      </c>
      <c r="Y2558" s="19">
        <v>2023</v>
      </c>
      <c r="Z2558" s="19">
        <v>12</v>
      </c>
    </row>
    <row r="2559" spans="1:26" x14ac:dyDescent="0.25">
      <c r="A2559" s="19">
        <v>202401</v>
      </c>
      <c r="B2559" s="19">
        <v>6138</v>
      </c>
      <c r="C2559" s="19" t="s">
        <v>235</v>
      </c>
      <c r="F2559" s="19">
        <v>20</v>
      </c>
      <c r="G2559" s="19" t="s">
        <v>234</v>
      </c>
      <c r="H2559" s="19">
        <v>0</v>
      </c>
      <c r="J2559" s="19">
        <v>1</v>
      </c>
      <c r="K2559" s="20" t="s">
        <v>523</v>
      </c>
      <c r="L2559" s="20">
        <v>1267</v>
      </c>
      <c r="M2559" s="20">
        <v>367.43</v>
      </c>
      <c r="N2559" s="20">
        <v>1451918.76</v>
      </c>
      <c r="O2559" s="20">
        <v>350210.77</v>
      </c>
      <c r="P2559" s="20">
        <v>24.12</v>
      </c>
      <c r="Q2559" s="20">
        <v>1802129.53</v>
      </c>
      <c r="R2559" s="20">
        <v>242720.17</v>
      </c>
      <c r="S2559" s="20">
        <v>2898.84</v>
      </c>
      <c r="T2559" s="20">
        <v>0</v>
      </c>
      <c r="U2559" s="20">
        <v>1556510.52</v>
      </c>
      <c r="V2559" s="20">
        <v>104591.76</v>
      </c>
      <c r="W2559" s="20">
        <v>7.2</v>
      </c>
      <c r="X2559" s="20">
        <v>0.03</v>
      </c>
      <c r="Y2559" s="19">
        <v>2024</v>
      </c>
      <c r="Z2559" s="19">
        <v>1</v>
      </c>
    </row>
    <row r="2560" spans="1:26" x14ac:dyDescent="0.25">
      <c r="A2560" s="19">
        <v>202402</v>
      </c>
      <c r="B2560" s="19">
        <v>6138</v>
      </c>
      <c r="C2560" s="19" t="s">
        <v>235</v>
      </c>
      <c r="F2560" s="19">
        <v>20</v>
      </c>
      <c r="G2560" s="19" t="s">
        <v>234</v>
      </c>
      <c r="H2560" s="19">
        <v>0</v>
      </c>
      <c r="J2560" s="19">
        <v>1</v>
      </c>
      <c r="K2560" s="20" t="s">
        <v>523</v>
      </c>
      <c r="L2560" s="20">
        <v>926</v>
      </c>
      <c r="M2560" s="20">
        <v>268.54000000000002</v>
      </c>
      <c r="N2560" s="20">
        <v>1173415.6599999999</v>
      </c>
      <c r="O2560" s="20">
        <v>282800.12</v>
      </c>
      <c r="P2560" s="20">
        <v>24.1</v>
      </c>
      <c r="Q2560" s="20">
        <v>1456215.78</v>
      </c>
      <c r="R2560" s="20">
        <v>145994.38</v>
      </c>
      <c r="S2560" s="20">
        <v>3313.44</v>
      </c>
      <c r="T2560" s="20">
        <v>0</v>
      </c>
      <c r="U2560" s="20">
        <v>1306907.96</v>
      </c>
      <c r="V2560" s="20">
        <v>133492.29999999999</v>
      </c>
      <c r="W2560" s="20">
        <v>11.38</v>
      </c>
      <c r="X2560" s="20">
        <v>0.03</v>
      </c>
      <c r="Y2560" s="19">
        <v>2024</v>
      </c>
      <c r="Z2560" s="19">
        <v>2</v>
      </c>
    </row>
    <row r="2561" spans="1:26" x14ac:dyDescent="0.25">
      <c r="A2561" s="19">
        <v>202403</v>
      </c>
      <c r="B2561" s="19">
        <v>6138</v>
      </c>
      <c r="C2561" s="19" t="s">
        <v>235</v>
      </c>
      <c r="F2561" s="19">
        <v>20</v>
      </c>
      <c r="G2561" s="19" t="s">
        <v>234</v>
      </c>
      <c r="H2561" s="19">
        <v>0</v>
      </c>
      <c r="J2561" s="19">
        <v>1</v>
      </c>
      <c r="K2561" s="20" t="s">
        <v>523</v>
      </c>
      <c r="L2561" s="20">
        <v>1097</v>
      </c>
      <c r="M2561" s="20">
        <v>318.13</v>
      </c>
      <c r="N2561" s="20">
        <v>1572780.06</v>
      </c>
      <c r="O2561" s="20">
        <v>378577.8</v>
      </c>
      <c r="P2561" s="20">
        <v>24.07</v>
      </c>
      <c r="Q2561" s="20">
        <v>1951357.86</v>
      </c>
      <c r="R2561" s="20">
        <v>257765.54</v>
      </c>
      <c r="S2561" s="20">
        <v>2275.58</v>
      </c>
      <c r="T2561" s="20">
        <v>0</v>
      </c>
      <c r="U2561" s="20">
        <v>1691316.74</v>
      </c>
      <c r="V2561" s="20">
        <v>118536.68</v>
      </c>
      <c r="W2561" s="20">
        <v>7.54</v>
      </c>
      <c r="X2561" s="20">
        <v>0.03</v>
      </c>
      <c r="Y2561" s="19">
        <v>2024</v>
      </c>
      <c r="Z2561" s="19">
        <v>3</v>
      </c>
    </row>
    <row r="2562" spans="1:26" x14ac:dyDescent="0.25">
      <c r="A2562" s="19">
        <v>202404</v>
      </c>
      <c r="B2562" s="19">
        <v>6138</v>
      </c>
      <c r="C2562" s="19" t="s">
        <v>235</v>
      </c>
      <c r="F2562" s="19">
        <v>20</v>
      </c>
      <c r="G2562" s="19" t="s">
        <v>234</v>
      </c>
      <c r="H2562" s="19">
        <v>0</v>
      </c>
      <c r="J2562" s="19">
        <v>1</v>
      </c>
      <c r="K2562" s="20" t="s">
        <v>523</v>
      </c>
      <c r="L2562" s="20">
        <v>286</v>
      </c>
      <c r="M2562" s="20">
        <v>82.94</v>
      </c>
      <c r="N2562" s="20">
        <v>458160.53</v>
      </c>
      <c r="O2562" s="20">
        <v>123903.83</v>
      </c>
      <c r="P2562" s="20">
        <v>27.04</v>
      </c>
      <c r="Q2562" s="20">
        <v>582064.36</v>
      </c>
      <c r="R2562" s="20">
        <v>56015.82</v>
      </c>
      <c r="S2562" s="20">
        <v>651.04</v>
      </c>
      <c r="T2562" s="20">
        <v>0</v>
      </c>
      <c r="U2562" s="20">
        <v>525397.5</v>
      </c>
      <c r="V2562" s="20">
        <v>67236.97</v>
      </c>
      <c r="W2562" s="20">
        <v>14.68</v>
      </c>
      <c r="X2562" s="20">
        <v>0.02</v>
      </c>
      <c r="Y2562" s="19">
        <v>2024</v>
      </c>
      <c r="Z2562" s="19">
        <v>4</v>
      </c>
    </row>
    <row r="2563" spans="1:26" x14ac:dyDescent="0.25">
      <c r="A2563" s="19">
        <v>202309</v>
      </c>
      <c r="B2563" s="19">
        <v>6140</v>
      </c>
      <c r="C2563" s="19" t="s">
        <v>236</v>
      </c>
      <c r="F2563" s="19">
        <v>20</v>
      </c>
      <c r="G2563" s="19" t="s">
        <v>234</v>
      </c>
      <c r="H2563" s="19">
        <v>0</v>
      </c>
      <c r="J2563" s="19">
        <v>1</v>
      </c>
      <c r="K2563" s="20" t="s">
        <v>523</v>
      </c>
      <c r="L2563" s="20">
        <v>6</v>
      </c>
      <c r="M2563" s="20">
        <v>1.74</v>
      </c>
      <c r="N2563" s="20">
        <v>3827.46</v>
      </c>
      <c r="O2563" s="20">
        <v>918.6</v>
      </c>
      <c r="P2563" s="20">
        <v>24</v>
      </c>
      <c r="Q2563" s="20">
        <v>4746.0600000000004</v>
      </c>
      <c r="R2563" s="20">
        <v>0</v>
      </c>
      <c r="S2563" s="20">
        <v>0</v>
      </c>
      <c r="T2563" s="20">
        <v>0</v>
      </c>
      <c r="U2563" s="20">
        <v>4746.0600000000004</v>
      </c>
      <c r="V2563" s="20">
        <v>918.6</v>
      </c>
      <c r="W2563" s="20">
        <v>24</v>
      </c>
      <c r="X2563" s="20">
        <v>0</v>
      </c>
      <c r="Y2563" s="19">
        <v>2023</v>
      </c>
      <c r="Z2563" s="19">
        <v>9</v>
      </c>
    </row>
    <row r="2564" spans="1:26" x14ac:dyDescent="0.25">
      <c r="A2564" s="19">
        <v>202310</v>
      </c>
      <c r="B2564" s="19">
        <v>6140</v>
      </c>
      <c r="C2564" s="19" t="s">
        <v>236</v>
      </c>
      <c r="F2564" s="19">
        <v>20</v>
      </c>
      <c r="G2564" s="19" t="s">
        <v>234</v>
      </c>
      <c r="H2564" s="19">
        <v>0</v>
      </c>
      <c r="J2564" s="19">
        <v>1</v>
      </c>
      <c r="K2564" s="20" t="s">
        <v>523</v>
      </c>
      <c r="L2564" s="20">
        <v>46</v>
      </c>
      <c r="M2564" s="20">
        <v>13.34</v>
      </c>
      <c r="N2564" s="20">
        <v>33452.5</v>
      </c>
      <c r="O2564" s="20">
        <v>8028.38</v>
      </c>
      <c r="P2564" s="20">
        <v>24</v>
      </c>
      <c r="Q2564" s="20">
        <v>41480.879999999997</v>
      </c>
      <c r="R2564" s="20">
        <v>0</v>
      </c>
      <c r="S2564" s="20">
        <v>0</v>
      </c>
      <c r="T2564" s="20">
        <v>0</v>
      </c>
      <c r="U2564" s="20">
        <v>41480.879999999997</v>
      </c>
      <c r="V2564" s="20">
        <v>8028.38</v>
      </c>
      <c r="W2564" s="20">
        <v>24</v>
      </c>
      <c r="X2564" s="20">
        <v>0</v>
      </c>
      <c r="Y2564" s="19">
        <v>2023</v>
      </c>
      <c r="Z2564" s="19">
        <v>10</v>
      </c>
    </row>
    <row r="2565" spans="1:26" x14ac:dyDescent="0.25">
      <c r="A2565" s="19">
        <v>202311</v>
      </c>
      <c r="B2565" s="19">
        <v>6140</v>
      </c>
      <c r="C2565" s="19" t="s">
        <v>236</v>
      </c>
      <c r="F2565" s="19">
        <v>20</v>
      </c>
      <c r="G2565" s="19" t="s">
        <v>234</v>
      </c>
      <c r="H2565" s="19">
        <v>0</v>
      </c>
      <c r="J2565" s="19">
        <v>1</v>
      </c>
      <c r="K2565" s="20" t="s">
        <v>523</v>
      </c>
      <c r="L2565" s="20">
        <v>-22</v>
      </c>
      <c r="M2565" s="20">
        <v>-6.38</v>
      </c>
      <c r="N2565" s="20">
        <v>-17278.689999999999</v>
      </c>
      <c r="O2565" s="20">
        <v>-4146.8599999999997</v>
      </c>
      <c r="P2565" s="20">
        <v>0</v>
      </c>
      <c r="Q2565" s="20">
        <v>-21425.55</v>
      </c>
      <c r="R2565" s="20">
        <v>0</v>
      </c>
      <c r="S2565" s="20">
        <v>0</v>
      </c>
      <c r="T2565" s="20">
        <v>0</v>
      </c>
      <c r="U2565" s="20">
        <v>-21425.55</v>
      </c>
      <c r="V2565" s="20">
        <v>-4146.8599999999997</v>
      </c>
      <c r="W2565" s="20">
        <v>0</v>
      </c>
      <c r="X2565" s="20">
        <v>0</v>
      </c>
      <c r="Y2565" s="19">
        <v>2023</v>
      </c>
      <c r="Z2565" s="19">
        <v>11</v>
      </c>
    </row>
    <row r="2566" spans="1:26" x14ac:dyDescent="0.25">
      <c r="A2566" s="19">
        <v>202312</v>
      </c>
      <c r="B2566" s="19">
        <v>6140</v>
      </c>
      <c r="C2566" s="19" t="s">
        <v>236</v>
      </c>
      <c r="F2566" s="19">
        <v>20</v>
      </c>
      <c r="G2566" s="19" t="s">
        <v>234</v>
      </c>
      <c r="H2566" s="19">
        <v>0</v>
      </c>
      <c r="J2566" s="19">
        <v>1</v>
      </c>
      <c r="K2566" s="20" t="s">
        <v>523</v>
      </c>
      <c r="L2566" s="20">
        <v>37</v>
      </c>
      <c r="M2566" s="20">
        <v>10.73</v>
      </c>
      <c r="N2566" s="20">
        <v>34504.44</v>
      </c>
      <c r="O2566" s="20">
        <v>8306.7199999999993</v>
      </c>
      <c r="P2566" s="20">
        <v>24.07</v>
      </c>
      <c r="Q2566" s="20">
        <v>42811.16</v>
      </c>
      <c r="R2566" s="20">
        <v>0</v>
      </c>
      <c r="S2566" s="20">
        <v>0</v>
      </c>
      <c r="T2566" s="20">
        <v>0</v>
      </c>
      <c r="U2566" s="20">
        <v>42811.16</v>
      </c>
      <c r="V2566" s="20">
        <v>8306.7199999999993</v>
      </c>
      <c r="W2566" s="20">
        <v>24.07</v>
      </c>
      <c r="X2566" s="20">
        <v>0</v>
      </c>
      <c r="Y2566" s="19">
        <v>2023</v>
      </c>
      <c r="Z2566" s="19">
        <v>12</v>
      </c>
    </row>
    <row r="2567" spans="1:26" x14ac:dyDescent="0.25">
      <c r="A2567" s="19">
        <v>202401</v>
      </c>
      <c r="B2567" s="19">
        <v>6140</v>
      </c>
      <c r="C2567" s="19" t="s">
        <v>236</v>
      </c>
      <c r="F2567" s="19">
        <v>20</v>
      </c>
      <c r="G2567" s="19" t="s">
        <v>234</v>
      </c>
      <c r="H2567" s="19">
        <v>0</v>
      </c>
      <c r="J2567" s="19">
        <v>1</v>
      </c>
      <c r="K2567" s="20" t="s">
        <v>523</v>
      </c>
      <c r="L2567" s="20">
        <v>11</v>
      </c>
      <c r="M2567" s="20">
        <v>3.19</v>
      </c>
      <c r="N2567" s="20">
        <v>12605.49</v>
      </c>
      <c r="O2567" s="20">
        <v>3054.04</v>
      </c>
      <c r="P2567" s="20">
        <v>24.23</v>
      </c>
      <c r="Q2567" s="20">
        <v>15659.53</v>
      </c>
      <c r="R2567" s="20">
        <v>0</v>
      </c>
      <c r="S2567" s="20">
        <v>0</v>
      </c>
      <c r="T2567" s="20">
        <v>0</v>
      </c>
      <c r="U2567" s="20">
        <v>15659.53</v>
      </c>
      <c r="V2567" s="20">
        <v>3054.04</v>
      </c>
      <c r="W2567" s="20">
        <v>24.23</v>
      </c>
      <c r="X2567" s="20">
        <v>0</v>
      </c>
      <c r="Y2567" s="19">
        <v>2024</v>
      </c>
      <c r="Z2567" s="19">
        <v>1</v>
      </c>
    </row>
    <row r="2568" spans="1:26" x14ac:dyDescent="0.25">
      <c r="A2568" s="19">
        <v>202402</v>
      </c>
      <c r="B2568" s="19">
        <v>6140</v>
      </c>
      <c r="C2568" s="19" t="s">
        <v>236</v>
      </c>
      <c r="F2568" s="19">
        <v>20</v>
      </c>
      <c r="G2568" s="19" t="s">
        <v>234</v>
      </c>
      <c r="H2568" s="19">
        <v>0</v>
      </c>
      <c r="J2568" s="19">
        <v>1</v>
      </c>
      <c r="K2568" s="20" t="s">
        <v>523</v>
      </c>
      <c r="L2568" s="20">
        <v>-5</v>
      </c>
      <c r="M2568" s="20">
        <v>-1.45</v>
      </c>
      <c r="N2568" s="20">
        <v>-5469.13</v>
      </c>
      <c r="O2568" s="20">
        <v>-1312.59</v>
      </c>
      <c r="P2568" s="20">
        <v>0</v>
      </c>
      <c r="Q2568" s="20">
        <v>-6781.72</v>
      </c>
      <c r="R2568" s="20">
        <v>0</v>
      </c>
      <c r="S2568" s="20">
        <v>0</v>
      </c>
      <c r="T2568" s="20">
        <v>0</v>
      </c>
      <c r="U2568" s="20">
        <v>-6781.72</v>
      </c>
      <c r="V2568" s="20">
        <v>-1312.59</v>
      </c>
      <c r="W2568" s="20">
        <v>0</v>
      </c>
      <c r="X2568" s="20">
        <v>0</v>
      </c>
      <c r="Y2568" s="19">
        <v>2024</v>
      </c>
      <c r="Z2568" s="19">
        <v>2</v>
      </c>
    </row>
    <row r="2569" spans="1:26" x14ac:dyDescent="0.25">
      <c r="A2569" s="19">
        <v>202403</v>
      </c>
      <c r="B2569" s="19">
        <v>6140</v>
      </c>
      <c r="C2569" s="19" t="s">
        <v>236</v>
      </c>
      <c r="F2569" s="19">
        <v>20</v>
      </c>
      <c r="G2569" s="19" t="s">
        <v>234</v>
      </c>
      <c r="H2569" s="19">
        <v>0</v>
      </c>
      <c r="J2569" s="19">
        <v>1</v>
      </c>
      <c r="K2569" s="20" t="s">
        <v>523</v>
      </c>
      <c r="L2569" s="20">
        <v>45</v>
      </c>
      <c r="M2569" s="20">
        <v>13.05</v>
      </c>
      <c r="N2569" s="20">
        <v>64516.97</v>
      </c>
      <c r="O2569" s="20">
        <v>15484.05</v>
      </c>
      <c r="P2569" s="20">
        <v>24</v>
      </c>
      <c r="Q2569" s="20">
        <v>80001.02</v>
      </c>
      <c r="R2569" s="20">
        <v>0</v>
      </c>
      <c r="S2569" s="20">
        <v>0</v>
      </c>
      <c r="T2569" s="20">
        <v>0</v>
      </c>
      <c r="U2569" s="20">
        <v>80001.02</v>
      </c>
      <c r="V2569" s="20">
        <v>15484.05</v>
      </c>
      <c r="W2569" s="20">
        <v>24</v>
      </c>
      <c r="X2569" s="20">
        <v>0</v>
      </c>
      <c r="Y2569" s="19">
        <v>2024</v>
      </c>
      <c r="Z2569" s="19">
        <v>3</v>
      </c>
    </row>
    <row r="2570" spans="1:26" x14ac:dyDescent="0.25">
      <c r="A2570" s="19">
        <v>202404</v>
      </c>
      <c r="B2570" s="19">
        <v>6140</v>
      </c>
      <c r="C2570" s="19" t="s">
        <v>236</v>
      </c>
      <c r="F2570" s="19">
        <v>20</v>
      </c>
      <c r="G2570" s="19" t="s">
        <v>234</v>
      </c>
      <c r="H2570" s="19">
        <v>0</v>
      </c>
      <c r="J2570" s="19">
        <v>1</v>
      </c>
      <c r="K2570" s="20" t="s">
        <v>523</v>
      </c>
      <c r="L2570" s="20">
        <v>42</v>
      </c>
      <c r="M2570" s="20">
        <v>12.18</v>
      </c>
      <c r="N2570" s="20">
        <v>67282.3</v>
      </c>
      <c r="O2570" s="20">
        <v>18166.259999999998</v>
      </c>
      <c r="P2570" s="20">
        <v>27</v>
      </c>
      <c r="Q2570" s="20">
        <v>85448.56</v>
      </c>
      <c r="R2570" s="20">
        <v>14861.34</v>
      </c>
      <c r="S2570" s="20">
        <v>0</v>
      </c>
      <c r="T2570" s="20">
        <v>0</v>
      </c>
      <c r="U2570" s="20">
        <v>70587.22</v>
      </c>
      <c r="V2570" s="20">
        <v>3304.92</v>
      </c>
      <c r="W2570" s="20">
        <v>4.91</v>
      </c>
      <c r="X2570" s="20">
        <v>0</v>
      </c>
      <c r="Y2570" s="19">
        <v>2024</v>
      </c>
      <c r="Z2570" s="19">
        <v>4</v>
      </c>
    </row>
    <row r="2571" spans="1:26" x14ac:dyDescent="0.25">
      <c r="A2571" s="19">
        <v>202309</v>
      </c>
      <c r="B2571" s="19">
        <v>6137</v>
      </c>
      <c r="C2571" s="19" t="s">
        <v>348</v>
      </c>
      <c r="F2571" s="19">
        <v>20</v>
      </c>
      <c r="G2571" s="19" t="s">
        <v>234</v>
      </c>
      <c r="H2571" s="19">
        <v>0</v>
      </c>
      <c r="J2571" s="19">
        <v>1</v>
      </c>
      <c r="K2571" s="20" t="s">
        <v>523</v>
      </c>
      <c r="L2571" s="20">
        <v>37</v>
      </c>
      <c r="M2571" s="20">
        <v>17.760000000000002</v>
      </c>
      <c r="N2571" s="20">
        <v>32821.22</v>
      </c>
      <c r="O2571" s="20">
        <v>8236.35</v>
      </c>
      <c r="P2571" s="20">
        <v>25.09</v>
      </c>
      <c r="Q2571" s="20">
        <v>41057.57</v>
      </c>
      <c r="R2571" s="20">
        <v>0</v>
      </c>
      <c r="S2571" s="20">
        <v>0</v>
      </c>
      <c r="T2571" s="20">
        <v>0</v>
      </c>
      <c r="U2571" s="20">
        <v>41057.57</v>
      </c>
      <c r="V2571" s="20">
        <v>8236.35</v>
      </c>
      <c r="W2571" s="20">
        <v>25.09</v>
      </c>
      <c r="X2571" s="20">
        <v>0</v>
      </c>
      <c r="Y2571" s="19">
        <v>2023</v>
      </c>
      <c r="Z2571" s="19">
        <v>9</v>
      </c>
    </row>
    <row r="2572" spans="1:26" x14ac:dyDescent="0.25">
      <c r="A2572" s="19">
        <v>202310</v>
      </c>
      <c r="B2572" s="19">
        <v>6137</v>
      </c>
      <c r="C2572" s="19" t="s">
        <v>348</v>
      </c>
      <c r="F2572" s="19">
        <v>20</v>
      </c>
      <c r="G2572" s="19" t="s">
        <v>234</v>
      </c>
      <c r="H2572" s="19">
        <v>0</v>
      </c>
      <c r="J2572" s="19">
        <v>1</v>
      </c>
      <c r="K2572" s="20" t="s">
        <v>523</v>
      </c>
      <c r="L2572" s="20">
        <v>196</v>
      </c>
      <c r="M2572" s="20">
        <v>94.08</v>
      </c>
      <c r="N2572" s="20">
        <v>198204.2</v>
      </c>
      <c r="O2572" s="20">
        <v>49147.35</v>
      </c>
      <c r="P2572" s="20">
        <v>24.8</v>
      </c>
      <c r="Q2572" s="20">
        <v>247351.55</v>
      </c>
      <c r="R2572" s="20">
        <v>0</v>
      </c>
      <c r="S2572" s="20">
        <v>50.36</v>
      </c>
      <c r="T2572" s="20">
        <v>0</v>
      </c>
      <c r="U2572" s="20">
        <v>247301.19</v>
      </c>
      <c r="V2572" s="20">
        <v>49096.99</v>
      </c>
      <c r="W2572" s="20">
        <v>24.77</v>
      </c>
      <c r="X2572" s="20">
        <v>0.01</v>
      </c>
      <c r="Y2572" s="19">
        <v>2023</v>
      </c>
      <c r="Z2572" s="19">
        <v>10</v>
      </c>
    </row>
    <row r="2573" spans="1:26" x14ac:dyDescent="0.25">
      <c r="A2573" s="19">
        <v>202311</v>
      </c>
      <c r="B2573" s="19">
        <v>6137</v>
      </c>
      <c r="C2573" s="19" t="s">
        <v>348</v>
      </c>
      <c r="F2573" s="19">
        <v>20</v>
      </c>
      <c r="G2573" s="19" t="s">
        <v>234</v>
      </c>
      <c r="H2573" s="19">
        <v>0</v>
      </c>
      <c r="J2573" s="19">
        <v>1</v>
      </c>
      <c r="K2573" s="20" t="s">
        <v>523</v>
      </c>
      <c r="L2573" s="20">
        <v>58</v>
      </c>
      <c r="M2573" s="20">
        <v>27.84</v>
      </c>
      <c r="N2573" s="20">
        <v>63344.74</v>
      </c>
      <c r="O2573" s="20">
        <v>15912.85</v>
      </c>
      <c r="P2573" s="20">
        <v>25.12</v>
      </c>
      <c r="Q2573" s="20">
        <v>79257.59</v>
      </c>
      <c r="R2573" s="20">
        <v>0</v>
      </c>
      <c r="S2573" s="20">
        <v>0</v>
      </c>
      <c r="T2573" s="20">
        <v>0</v>
      </c>
      <c r="U2573" s="20">
        <v>79257.59</v>
      </c>
      <c r="V2573" s="20">
        <v>15912.85</v>
      </c>
      <c r="W2573" s="20">
        <v>25.12</v>
      </c>
      <c r="X2573" s="20">
        <v>0</v>
      </c>
      <c r="Y2573" s="19">
        <v>2023</v>
      </c>
      <c r="Z2573" s="19">
        <v>11</v>
      </c>
    </row>
    <row r="2574" spans="1:26" x14ac:dyDescent="0.25">
      <c r="A2574" s="19">
        <v>202312</v>
      </c>
      <c r="B2574" s="19">
        <v>6137</v>
      </c>
      <c r="C2574" s="19" t="s">
        <v>348</v>
      </c>
      <c r="F2574" s="19">
        <v>20</v>
      </c>
      <c r="G2574" s="19" t="s">
        <v>234</v>
      </c>
      <c r="H2574" s="19">
        <v>0</v>
      </c>
      <c r="J2574" s="19">
        <v>1</v>
      </c>
      <c r="K2574" s="20" t="s">
        <v>523</v>
      </c>
      <c r="L2574" s="20">
        <v>160</v>
      </c>
      <c r="M2574" s="20">
        <v>76.8</v>
      </c>
      <c r="N2574" s="20">
        <v>210259.53</v>
      </c>
      <c r="O2574" s="20">
        <v>51963.54</v>
      </c>
      <c r="P2574" s="20">
        <v>24.71</v>
      </c>
      <c r="Q2574" s="20">
        <v>262223.07</v>
      </c>
      <c r="R2574" s="20">
        <v>0</v>
      </c>
      <c r="S2574" s="20">
        <v>0</v>
      </c>
      <c r="T2574" s="20">
        <v>0</v>
      </c>
      <c r="U2574" s="20">
        <v>262223.07</v>
      </c>
      <c r="V2574" s="20">
        <v>51963.54</v>
      </c>
      <c r="W2574" s="20">
        <v>24.71</v>
      </c>
      <c r="X2574" s="20">
        <v>0.01</v>
      </c>
      <c r="Y2574" s="19">
        <v>2023</v>
      </c>
      <c r="Z2574" s="19">
        <v>12</v>
      </c>
    </row>
    <row r="2575" spans="1:26" x14ac:dyDescent="0.25">
      <c r="A2575" s="19">
        <v>202401</v>
      </c>
      <c r="B2575" s="19">
        <v>6137</v>
      </c>
      <c r="C2575" s="19" t="s">
        <v>348</v>
      </c>
      <c r="F2575" s="19">
        <v>20</v>
      </c>
      <c r="G2575" s="19" t="s">
        <v>234</v>
      </c>
      <c r="H2575" s="19">
        <v>0</v>
      </c>
      <c r="J2575" s="19">
        <v>1</v>
      </c>
      <c r="K2575" s="20" t="s">
        <v>523</v>
      </c>
      <c r="L2575" s="20">
        <v>158</v>
      </c>
      <c r="M2575" s="20">
        <v>75.84</v>
      </c>
      <c r="N2575" s="20">
        <v>251776.16</v>
      </c>
      <c r="O2575" s="20">
        <v>62290.31</v>
      </c>
      <c r="P2575" s="20">
        <v>24.74</v>
      </c>
      <c r="Q2575" s="20">
        <v>314066.46999999997</v>
      </c>
      <c r="R2575" s="20">
        <v>0</v>
      </c>
      <c r="S2575" s="20">
        <v>119.04</v>
      </c>
      <c r="T2575" s="20">
        <v>0</v>
      </c>
      <c r="U2575" s="20">
        <v>313947.43</v>
      </c>
      <c r="V2575" s="20">
        <v>62171.27</v>
      </c>
      <c r="W2575" s="20">
        <v>24.69</v>
      </c>
      <c r="X2575" s="20">
        <v>0.02</v>
      </c>
      <c r="Y2575" s="19">
        <v>2024</v>
      </c>
      <c r="Z2575" s="19">
        <v>1</v>
      </c>
    </row>
    <row r="2576" spans="1:26" x14ac:dyDescent="0.25">
      <c r="A2576" s="19">
        <v>202402</v>
      </c>
      <c r="B2576" s="19">
        <v>6137</v>
      </c>
      <c r="C2576" s="19" t="s">
        <v>348</v>
      </c>
      <c r="F2576" s="19">
        <v>20</v>
      </c>
      <c r="G2576" s="19" t="s">
        <v>234</v>
      </c>
      <c r="H2576" s="19">
        <v>0</v>
      </c>
      <c r="J2576" s="19">
        <v>1</v>
      </c>
      <c r="K2576" s="20" t="s">
        <v>523</v>
      </c>
      <c r="L2576" s="20">
        <v>98</v>
      </c>
      <c r="M2576" s="20">
        <v>47.04</v>
      </c>
      <c r="N2576" s="20">
        <v>172793.3</v>
      </c>
      <c r="O2576" s="20">
        <v>43084.81</v>
      </c>
      <c r="P2576" s="20">
        <v>24.93</v>
      </c>
      <c r="Q2576" s="20">
        <v>215878.11</v>
      </c>
      <c r="R2576" s="20">
        <v>0</v>
      </c>
      <c r="S2576" s="20">
        <v>0</v>
      </c>
      <c r="T2576" s="20">
        <v>0</v>
      </c>
      <c r="U2576" s="20">
        <v>215878.11</v>
      </c>
      <c r="V2576" s="20">
        <v>43084.81</v>
      </c>
      <c r="W2576" s="20">
        <v>24.93</v>
      </c>
      <c r="X2576" s="20">
        <v>0.01</v>
      </c>
      <c r="Y2576" s="19">
        <v>2024</v>
      </c>
      <c r="Z2576" s="19">
        <v>2</v>
      </c>
    </row>
    <row r="2577" spans="1:26" x14ac:dyDescent="0.25">
      <c r="A2577" s="19">
        <v>202403</v>
      </c>
      <c r="B2577" s="19">
        <v>6137</v>
      </c>
      <c r="C2577" s="19" t="s">
        <v>348</v>
      </c>
      <c r="F2577" s="19">
        <v>20</v>
      </c>
      <c r="G2577" s="19" t="s">
        <v>234</v>
      </c>
      <c r="H2577" s="19">
        <v>0</v>
      </c>
      <c r="J2577" s="19">
        <v>1</v>
      </c>
      <c r="K2577" s="20" t="s">
        <v>523</v>
      </c>
      <c r="L2577" s="20">
        <v>99</v>
      </c>
      <c r="M2577" s="20">
        <v>47.52</v>
      </c>
      <c r="N2577" s="20">
        <v>197119.89</v>
      </c>
      <c r="O2577" s="20">
        <v>49170.239999999998</v>
      </c>
      <c r="P2577" s="20">
        <v>24.94</v>
      </c>
      <c r="Q2577" s="20">
        <v>246290.13</v>
      </c>
      <c r="R2577" s="20">
        <v>0</v>
      </c>
      <c r="S2577" s="20">
        <v>0</v>
      </c>
      <c r="T2577" s="20">
        <v>0</v>
      </c>
      <c r="U2577" s="20">
        <v>246290.13</v>
      </c>
      <c r="V2577" s="20">
        <v>49170.239999999998</v>
      </c>
      <c r="W2577" s="20">
        <v>24.94</v>
      </c>
      <c r="X2577" s="20">
        <v>0.01</v>
      </c>
      <c r="Y2577" s="19">
        <v>2024</v>
      </c>
      <c r="Z2577" s="19">
        <v>3</v>
      </c>
    </row>
    <row r="2578" spans="1:26" x14ac:dyDescent="0.25">
      <c r="A2578" s="19">
        <v>202404</v>
      </c>
      <c r="B2578" s="19">
        <v>6137</v>
      </c>
      <c r="C2578" s="19" t="s">
        <v>348</v>
      </c>
      <c r="F2578" s="19">
        <v>20</v>
      </c>
      <c r="G2578" s="19" t="s">
        <v>234</v>
      </c>
      <c r="H2578" s="19">
        <v>0</v>
      </c>
      <c r="J2578" s="19">
        <v>1</v>
      </c>
      <c r="K2578" s="20" t="s">
        <v>523</v>
      </c>
      <c r="L2578" s="20">
        <v>29</v>
      </c>
      <c r="M2578" s="20">
        <v>13.92</v>
      </c>
      <c r="N2578" s="20">
        <v>65660.34</v>
      </c>
      <c r="O2578" s="20">
        <v>17728.28</v>
      </c>
      <c r="P2578" s="20">
        <v>27</v>
      </c>
      <c r="Q2578" s="20">
        <v>83388.62</v>
      </c>
      <c r="R2578" s="20">
        <v>0</v>
      </c>
      <c r="S2578" s="20">
        <v>0</v>
      </c>
      <c r="T2578" s="20">
        <v>0</v>
      </c>
      <c r="U2578" s="20">
        <v>83388.62</v>
      </c>
      <c r="V2578" s="20">
        <v>17728.28</v>
      </c>
      <c r="W2578" s="20">
        <v>27</v>
      </c>
      <c r="X2578" s="20">
        <v>0</v>
      </c>
      <c r="Y2578" s="19">
        <v>2024</v>
      </c>
      <c r="Z2578" s="19">
        <v>4</v>
      </c>
    </row>
    <row r="2579" spans="1:26" x14ac:dyDescent="0.25">
      <c r="A2579" s="19">
        <v>202309</v>
      </c>
      <c r="B2579" s="19">
        <v>6139</v>
      </c>
      <c r="C2579" s="19" t="s">
        <v>349</v>
      </c>
      <c r="F2579" s="19">
        <v>20</v>
      </c>
      <c r="G2579" s="19" t="s">
        <v>234</v>
      </c>
      <c r="H2579" s="19">
        <v>0</v>
      </c>
      <c r="J2579" s="19">
        <v>1</v>
      </c>
      <c r="K2579" s="20" t="s">
        <v>523</v>
      </c>
      <c r="L2579" s="20">
        <v>22</v>
      </c>
      <c r="M2579" s="20">
        <v>10.56</v>
      </c>
      <c r="N2579" s="20">
        <v>19515.32</v>
      </c>
      <c r="O2579" s="20">
        <v>4683.58</v>
      </c>
      <c r="P2579" s="20">
        <v>24</v>
      </c>
      <c r="Q2579" s="20">
        <v>24198.9</v>
      </c>
      <c r="R2579" s="20">
        <v>0</v>
      </c>
      <c r="S2579" s="20">
        <v>0</v>
      </c>
      <c r="T2579" s="20">
        <v>0</v>
      </c>
      <c r="U2579" s="20">
        <v>24198.9</v>
      </c>
      <c r="V2579" s="20">
        <v>4683.58</v>
      </c>
      <c r="W2579" s="20">
        <v>24</v>
      </c>
      <c r="X2579" s="20">
        <v>0</v>
      </c>
      <c r="Y2579" s="19">
        <v>2023</v>
      </c>
      <c r="Z2579" s="19">
        <v>9</v>
      </c>
    </row>
    <row r="2580" spans="1:26" x14ac:dyDescent="0.25">
      <c r="A2580" s="19">
        <v>202310</v>
      </c>
      <c r="B2580" s="19">
        <v>6139</v>
      </c>
      <c r="C2580" s="19" t="s">
        <v>349</v>
      </c>
      <c r="F2580" s="19">
        <v>20</v>
      </c>
      <c r="G2580" s="19" t="s">
        <v>234</v>
      </c>
      <c r="H2580" s="19">
        <v>0</v>
      </c>
      <c r="J2580" s="19">
        <v>1</v>
      </c>
      <c r="K2580" s="20" t="s">
        <v>523</v>
      </c>
      <c r="L2580" s="20">
        <v>101</v>
      </c>
      <c r="M2580" s="20">
        <v>48.48</v>
      </c>
      <c r="N2580" s="20">
        <v>102135.84</v>
      </c>
      <c r="O2580" s="20">
        <v>24588.54</v>
      </c>
      <c r="P2580" s="20">
        <v>24.07</v>
      </c>
      <c r="Q2580" s="20">
        <v>126724.38</v>
      </c>
      <c r="R2580" s="20">
        <v>0</v>
      </c>
      <c r="S2580" s="20">
        <v>0</v>
      </c>
      <c r="T2580" s="20">
        <v>0</v>
      </c>
      <c r="U2580" s="20">
        <v>126724.38</v>
      </c>
      <c r="V2580" s="20">
        <v>24588.54</v>
      </c>
      <c r="W2580" s="20">
        <v>24.07</v>
      </c>
      <c r="X2580" s="20">
        <v>0.01</v>
      </c>
      <c r="Y2580" s="19">
        <v>2023</v>
      </c>
      <c r="Z2580" s="19">
        <v>10</v>
      </c>
    </row>
    <row r="2581" spans="1:26" x14ac:dyDescent="0.25">
      <c r="A2581" s="19">
        <v>202311</v>
      </c>
      <c r="B2581" s="19">
        <v>6139</v>
      </c>
      <c r="C2581" s="19" t="s">
        <v>349</v>
      </c>
      <c r="F2581" s="19">
        <v>20</v>
      </c>
      <c r="G2581" s="19" t="s">
        <v>234</v>
      </c>
      <c r="H2581" s="19">
        <v>0</v>
      </c>
      <c r="J2581" s="19">
        <v>1</v>
      </c>
      <c r="K2581" s="20" t="s">
        <v>523</v>
      </c>
      <c r="L2581" s="20">
        <v>80</v>
      </c>
      <c r="M2581" s="20">
        <v>38.4</v>
      </c>
      <c r="N2581" s="20">
        <v>87372.04</v>
      </c>
      <c r="O2581" s="20">
        <v>20996.97</v>
      </c>
      <c r="P2581" s="20">
        <v>24.03</v>
      </c>
      <c r="Q2581" s="20">
        <v>108369.01</v>
      </c>
      <c r="R2581" s="20">
        <v>0</v>
      </c>
      <c r="S2581" s="20">
        <v>0</v>
      </c>
      <c r="T2581" s="20">
        <v>0</v>
      </c>
      <c r="U2581" s="20">
        <v>108369.01</v>
      </c>
      <c r="V2581" s="20">
        <v>20996.97</v>
      </c>
      <c r="W2581" s="20">
        <v>24.03</v>
      </c>
      <c r="X2581" s="20">
        <v>0.01</v>
      </c>
      <c r="Y2581" s="19">
        <v>2023</v>
      </c>
      <c r="Z2581" s="19">
        <v>11</v>
      </c>
    </row>
    <row r="2582" spans="1:26" x14ac:dyDescent="0.25">
      <c r="A2582" s="19">
        <v>202312</v>
      </c>
      <c r="B2582" s="19">
        <v>6139</v>
      </c>
      <c r="C2582" s="19" t="s">
        <v>349</v>
      </c>
      <c r="F2582" s="19">
        <v>20</v>
      </c>
      <c r="G2582" s="19" t="s">
        <v>234</v>
      </c>
      <c r="H2582" s="19">
        <v>0</v>
      </c>
      <c r="J2582" s="19">
        <v>1</v>
      </c>
      <c r="K2582" s="20" t="s">
        <v>523</v>
      </c>
      <c r="L2582" s="20">
        <v>88</v>
      </c>
      <c r="M2582" s="20">
        <v>42.24</v>
      </c>
      <c r="N2582" s="20">
        <v>116527.53</v>
      </c>
      <c r="O2582" s="20">
        <v>27966.34</v>
      </c>
      <c r="P2582" s="20">
        <v>24</v>
      </c>
      <c r="Q2582" s="20">
        <v>144493.87</v>
      </c>
      <c r="R2582" s="20">
        <v>0</v>
      </c>
      <c r="S2582" s="20">
        <v>0</v>
      </c>
      <c r="T2582" s="20">
        <v>0</v>
      </c>
      <c r="U2582" s="20">
        <v>144493.87</v>
      </c>
      <c r="V2582" s="20">
        <v>27966.34</v>
      </c>
      <c r="W2582" s="20">
        <v>24</v>
      </c>
      <c r="X2582" s="20">
        <v>0.01</v>
      </c>
      <c r="Y2582" s="19">
        <v>2023</v>
      </c>
      <c r="Z2582" s="19">
        <v>12</v>
      </c>
    </row>
    <row r="2583" spans="1:26" x14ac:dyDescent="0.25">
      <c r="A2583" s="19">
        <v>202401</v>
      </c>
      <c r="B2583" s="19">
        <v>6139</v>
      </c>
      <c r="C2583" s="19" t="s">
        <v>349</v>
      </c>
      <c r="F2583" s="19">
        <v>20</v>
      </c>
      <c r="G2583" s="19" t="s">
        <v>234</v>
      </c>
      <c r="H2583" s="19">
        <v>0</v>
      </c>
      <c r="J2583" s="19">
        <v>1</v>
      </c>
      <c r="K2583" s="20" t="s">
        <v>523</v>
      </c>
      <c r="L2583" s="20">
        <v>75</v>
      </c>
      <c r="M2583" s="20">
        <v>36</v>
      </c>
      <c r="N2583" s="20">
        <v>119513.96</v>
      </c>
      <c r="O2583" s="20">
        <v>28682.94</v>
      </c>
      <c r="P2583" s="20">
        <v>24</v>
      </c>
      <c r="Q2583" s="20">
        <v>148196.9</v>
      </c>
      <c r="R2583" s="20">
        <v>0</v>
      </c>
      <c r="S2583" s="20">
        <v>79.040000000000006</v>
      </c>
      <c r="T2583" s="20">
        <v>0</v>
      </c>
      <c r="U2583" s="20">
        <v>148117.85999999999</v>
      </c>
      <c r="V2583" s="20">
        <v>28603.9</v>
      </c>
      <c r="W2583" s="20">
        <v>23.93</v>
      </c>
      <c r="X2583" s="20">
        <v>0.01</v>
      </c>
      <c r="Y2583" s="19">
        <v>2024</v>
      </c>
      <c r="Z2583" s="19">
        <v>1</v>
      </c>
    </row>
    <row r="2584" spans="1:26" x14ac:dyDescent="0.25">
      <c r="A2584" s="19">
        <v>202402</v>
      </c>
      <c r="B2584" s="19">
        <v>6139</v>
      </c>
      <c r="C2584" s="19" t="s">
        <v>349</v>
      </c>
      <c r="F2584" s="19">
        <v>20</v>
      </c>
      <c r="G2584" s="19" t="s">
        <v>234</v>
      </c>
      <c r="H2584" s="19">
        <v>0</v>
      </c>
      <c r="J2584" s="19">
        <v>1</v>
      </c>
      <c r="K2584" s="20" t="s">
        <v>523</v>
      </c>
      <c r="L2584" s="20">
        <v>17</v>
      </c>
      <c r="M2584" s="20">
        <v>8.16</v>
      </c>
      <c r="N2584" s="20">
        <v>30802.86</v>
      </c>
      <c r="O2584" s="20">
        <v>7392.7</v>
      </c>
      <c r="P2584" s="20">
        <v>24</v>
      </c>
      <c r="Q2584" s="20">
        <v>38195.56</v>
      </c>
      <c r="R2584" s="20">
        <v>0</v>
      </c>
      <c r="S2584" s="20">
        <v>0</v>
      </c>
      <c r="T2584" s="20">
        <v>0</v>
      </c>
      <c r="U2584" s="20">
        <v>38195.56</v>
      </c>
      <c r="V2584" s="20">
        <v>7392.7</v>
      </c>
      <c r="W2584" s="20">
        <v>24</v>
      </c>
      <c r="X2584" s="20">
        <v>0</v>
      </c>
      <c r="Y2584" s="19">
        <v>2024</v>
      </c>
      <c r="Z2584" s="19">
        <v>2</v>
      </c>
    </row>
    <row r="2585" spans="1:26" x14ac:dyDescent="0.25">
      <c r="A2585" s="19">
        <v>202403</v>
      </c>
      <c r="B2585" s="19">
        <v>6139</v>
      </c>
      <c r="C2585" s="19" t="s">
        <v>349</v>
      </c>
      <c r="F2585" s="19">
        <v>20</v>
      </c>
      <c r="G2585" s="19" t="s">
        <v>234</v>
      </c>
      <c r="H2585" s="19">
        <v>0</v>
      </c>
      <c r="J2585" s="19">
        <v>1</v>
      </c>
      <c r="K2585" s="20" t="s">
        <v>523</v>
      </c>
      <c r="L2585" s="20">
        <v>60</v>
      </c>
      <c r="M2585" s="20">
        <v>28.8</v>
      </c>
      <c r="N2585" s="20">
        <v>120558.79</v>
      </c>
      <c r="O2585" s="20">
        <v>29432.43</v>
      </c>
      <c r="P2585" s="20">
        <v>24.41</v>
      </c>
      <c r="Q2585" s="20">
        <v>149991.22</v>
      </c>
      <c r="R2585" s="20">
        <v>0</v>
      </c>
      <c r="S2585" s="20">
        <v>0</v>
      </c>
      <c r="T2585" s="20">
        <v>0</v>
      </c>
      <c r="U2585" s="20">
        <v>149991.22</v>
      </c>
      <c r="V2585" s="20">
        <v>29432.43</v>
      </c>
      <c r="W2585" s="20">
        <v>24.41</v>
      </c>
      <c r="X2585" s="20">
        <v>0.01</v>
      </c>
      <c r="Y2585" s="19">
        <v>2024</v>
      </c>
      <c r="Z2585" s="19">
        <v>3</v>
      </c>
    </row>
    <row r="2586" spans="1:26" x14ac:dyDescent="0.25">
      <c r="A2586" s="19">
        <v>202404</v>
      </c>
      <c r="B2586" s="19">
        <v>6139</v>
      </c>
      <c r="C2586" s="19" t="s">
        <v>349</v>
      </c>
      <c r="F2586" s="19">
        <v>20</v>
      </c>
      <c r="G2586" s="19" t="s">
        <v>234</v>
      </c>
      <c r="H2586" s="19">
        <v>0</v>
      </c>
      <c r="J2586" s="19">
        <v>1</v>
      </c>
      <c r="K2586" s="20" t="s">
        <v>523</v>
      </c>
      <c r="L2586" s="20">
        <v>36</v>
      </c>
      <c r="M2586" s="20">
        <v>17.28</v>
      </c>
      <c r="N2586" s="20">
        <v>81509.36</v>
      </c>
      <c r="O2586" s="20">
        <v>22007.51</v>
      </c>
      <c r="P2586" s="20">
        <v>27</v>
      </c>
      <c r="Q2586" s="20">
        <v>103516.87</v>
      </c>
      <c r="R2586" s="20">
        <v>0</v>
      </c>
      <c r="S2586" s="20">
        <v>0</v>
      </c>
      <c r="T2586" s="20">
        <v>0</v>
      </c>
      <c r="U2586" s="20">
        <v>103516.87</v>
      </c>
      <c r="V2586" s="20">
        <v>22007.51</v>
      </c>
      <c r="W2586" s="20">
        <v>27</v>
      </c>
      <c r="X2586" s="20">
        <v>0.01</v>
      </c>
      <c r="Y2586" s="19">
        <v>2024</v>
      </c>
      <c r="Z2586" s="19">
        <v>4</v>
      </c>
    </row>
    <row r="2587" spans="1:26" x14ac:dyDescent="0.25">
      <c r="A2587" s="19">
        <v>202306</v>
      </c>
      <c r="B2587" s="19">
        <v>6093</v>
      </c>
      <c r="C2587" s="19" t="s">
        <v>819</v>
      </c>
      <c r="F2587" s="19">
        <v>20</v>
      </c>
      <c r="G2587" s="19" t="s">
        <v>234</v>
      </c>
      <c r="H2587" s="19">
        <v>0</v>
      </c>
      <c r="J2587" s="19">
        <v>1</v>
      </c>
      <c r="K2587" s="20" t="s">
        <v>523</v>
      </c>
      <c r="L2587" s="20">
        <v>1519</v>
      </c>
      <c r="M2587" s="20">
        <v>440.51</v>
      </c>
      <c r="N2587" s="20">
        <v>701595.76</v>
      </c>
      <c r="O2587" s="20">
        <v>174338.65</v>
      </c>
      <c r="P2587" s="20">
        <v>24.85</v>
      </c>
      <c r="Q2587" s="20">
        <v>875934.41</v>
      </c>
      <c r="R2587" s="20">
        <v>137822.5</v>
      </c>
      <c r="S2587" s="20">
        <v>1695.01</v>
      </c>
      <c r="T2587" s="20">
        <v>0</v>
      </c>
      <c r="U2587" s="20">
        <v>736416.9</v>
      </c>
      <c r="V2587" s="20">
        <v>34821.14</v>
      </c>
      <c r="W2587" s="20">
        <v>4.96</v>
      </c>
      <c r="X2587" s="20">
        <v>0.01</v>
      </c>
      <c r="Y2587" s="19">
        <v>2023</v>
      </c>
      <c r="Z2587" s="19">
        <v>6</v>
      </c>
    </row>
    <row r="2588" spans="1:26" x14ac:dyDescent="0.25">
      <c r="A2588" s="19">
        <v>202307</v>
      </c>
      <c r="B2588" s="19">
        <v>6093</v>
      </c>
      <c r="C2588" s="19" t="s">
        <v>819</v>
      </c>
      <c r="F2588" s="19">
        <v>20</v>
      </c>
      <c r="G2588" s="19" t="s">
        <v>234</v>
      </c>
      <c r="H2588" s="19">
        <v>0</v>
      </c>
      <c r="J2588" s="19">
        <v>1</v>
      </c>
      <c r="K2588" s="20" t="s">
        <v>523</v>
      </c>
      <c r="L2588" s="20">
        <v>1417</v>
      </c>
      <c r="M2588" s="20">
        <v>410.93</v>
      </c>
      <c r="N2588" s="20">
        <v>719928.52</v>
      </c>
      <c r="O2588" s="20">
        <v>178257.86</v>
      </c>
      <c r="P2588" s="20">
        <v>24.76</v>
      </c>
      <c r="Q2588" s="20">
        <v>898186.38</v>
      </c>
      <c r="R2588" s="20">
        <v>133825.07</v>
      </c>
      <c r="S2588" s="20">
        <v>1292.01</v>
      </c>
      <c r="T2588" s="20">
        <v>0</v>
      </c>
      <c r="U2588" s="20">
        <v>763069.3</v>
      </c>
      <c r="V2588" s="20">
        <v>43140.78</v>
      </c>
      <c r="W2588" s="20">
        <v>5.99</v>
      </c>
      <c r="X2588" s="20">
        <v>0.01</v>
      </c>
      <c r="Y2588" s="19">
        <v>2023</v>
      </c>
      <c r="Z2588" s="19">
        <v>7</v>
      </c>
    </row>
    <row r="2589" spans="1:26" x14ac:dyDescent="0.25">
      <c r="A2589" s="19">
        <v>202308</v>
      </c>
      <c r="B2589" s="19">
        <v>6093</v>
      </c>
      <c r="C2589" s="19" t="s">
        <v>819</v>
      </c>
      <c r="F2589" s="19">
        <v>20</v>
      </c>
      <c r="G2589" s="19" t="s">
        <v>234</v>
      </c>
      <c r="H2589" s="19">
        <v>0</v>
      </c>
      <c r="J2589" s="19">
        <v>1</v>
      </c>
      <c r="K2589" s="20" t="s">
        <v>523</v>
      </c>
      <c r="L2589" s="20">
        <v>1217</v>
      </c>
      <c r="M2589" s="20">
        <v>352.93</v>
      </c>
      <c r="N2589" s="20">
        <v>674010.28</v>
      </c>
      <c r="O2589" s="20">
        <v>167513.92000000001</v>
      </c>
      <c r="P2589" s="20">
        <v>24.85</v>
      </c>
      <c r="Q2589" s="20">
        <v>841524.2</v>
      </c>
      <c r="R2589" s="20">
        <v>91508.03</v>
      </c>
      <c r="S2589" s="20">
        <v>1452.35</v>
      </c>
      <c r="T2589" s="20">
        <v>0</v>
      </c>
      <c r="U2589" s="20">
        <v>748563.82</v>
      </c>
      <c r="V2589" s="20">
        <v>74553.539999999994</v>
      </c>
      <c r="W2589" s="20">
        <v>11.06</v>
      </c>
      <c r="X2589" s="20">
        <v>0.02</v>
      </c>
      <c r="Y2589" s="19">
        <v>2023</v>
      </c>
      <c r="Z2589" s="19">
        <v>8</v>
      </c>
    </row>
    <row r="2590" spans="1:26" x14ac:dyDescent="0.25">
      <c r="A2590" s="19">
        <v>202309</v>
      </c>
      <c r="B2590" s="19">
        <v>6093</v>
      </c>
      <c r="C2590" s="19" t="s">
        <v>819</v>
      </c>
      <c r="F2590" s="19">
        <v>20</v>
      </c>
      <c r="G2590" s="19" t="s">
        <v>234</v>
      </c>
      <c r="H2590" s="19">
        <v>0</v>
      </c>
      <c r="J2590" s="19">
        <v>1</v>
      </c>
      <c r="K2590" s="20" t="s">
        <v>523</v>
      </c>
      <c r="L2590" s="20">
        <v>718</v>
      </c>
      <c r="M2590" s="20">
        <v>208.22</v>
      </c>
      <c r="N2590" s="20">
        <v>457269.78</v>
      </c>
      <c r="O2590" s="20">
        <v>110080.92</v>
      </c>
      <c r="P2590" s="20">
        <v>24.07</v>
      </c>
      <c r="Q2590" s="20">
        <v>567350.69999999995</v>
      </c>
      <c r="R2590" s="20">
        <v>58552.17</v>
      </c>
      <c r="S2590" s="20">
        <v>1547.85</v>
      </c>
      <c r="T2590" s="20">
        <v>0</v>
      </c>
      <c r="U2590" s="20">
        <v>507250.68</v>
      </c>
      <c r="V2590" s="20">
        <v>49980.9</v>
      </c>
      <c r="W2590" s="20">
        <v>10.93</v>
      </c>
      <c r="X2590" s="20">
        <v>0.01</v>
      </c>
      <c r="Y2590" s="19">
        <v>2023</v>
      </c>
      <c r="Z2590" s="19">
        <v>9</v>
      </c>
    </row>
    <row r="2591" spans="1:26" x14ac:dyDescent="0.25">
      <c r="A2591" s="19">
        <v>202310</v>
      </c>
      <c r="B2591" s="19">
        <v>6093</v>
      </c>
      <c r="C2591" s="19" t="s">
        <v>819</v>
      </c>
      <c r="F2591" s="19">
        <v>20</v>
      </c>
      <c r="G2591" s="19" t="s">
        <v>234</v>
      </c>
      <c r="H2591" s="19">
        <v>0</v>
      </c>
      <c r="J2591" s="19">
        <v>1</v>
      </c>
      <c r="K2591" s="20" t="s">
        <v>523</v>
      </c>
      <c r="L2591" s="20">
        <v>-16</v>
      </c>
      <c r="M2591" s="20">
        <v>-4.6399999999999997</v>
      </c>
      <c r="N2591" s="20">
        <v>-11616.37</v>
      </c>
      <c r="O2591" s="20">
        <v>-2787.94</v>
      </c>
      <c r="P2591" s="20">
        <v>0</v>
      </c>
      <c r="Q2591" s="20">
        <v>-14404.31</v>
      </c>
      <c r="R2591" s="20">
        <v>0</v>
      </c>
      <c r="S2591" s="20">
        <v>0</v>
      </c>
      <c r="T2591" s="20">
        <v>0</v>
      </c>
      <c r="U2591" s="20">
        <v>-14404.31</v>
      </c>
      <c r="V2591" s="20">
        <v>-2787.94</v>
      </c>
      <c r="W2591" s="20">
        <v>0</v>
      </c>
      <c r="X2591" s="20">
        <v>0</v>
      </c>
      <c r="Y2591" s="19">
        <v>2023</v>
      </c>
      <c r="Z2591" s="19">
        <v>10</v>
      </c>
    </row>
    <row r="2592" spans="1:26" x14ac:dyDescent="0.25">
      <c r="A2592" s="19">
        <v>202306</v>
      </c>
      <c r="B2592" s="19">
        <v>6097</v>
      </c>
      <c r="C2592" s="19" t="s">
        <v>453</v>
      </c>
      <c r="F2592" s="19">
        <v>20</v>
      </c>
      <c r="G2592" s="19" t="s">
        <v>234</v>
      </c>
      <c r="H2592" s="19">
        <v>0</v>
      </c>
      <c r="J2592" s="19">
        <v>1</v>
      </c>
      <c r="K2592" s="20" t="s">
        <v>523</v>
      </c>
      <c r="L2592" s="20">
        <v>113</v>
      </c>
      <c r="M2592" s="20">
        <v>54.24</v>
      </c>
      <c r="N2592" s="20">
        <v>72576.539999999994</v>
      </c>
      <c r="O2592" s="20">
        <v>18166.93</v>
      </c>
      <c r="P2592" s="20">
        <v>25.03</v>
      </c>
      <c r="Q2592" s="20">
        <v>90743.47</v>
      </c>
      <c r="R2592" s="20">
        <v>0</v>
      </c>
      <c r="S2592" s="20">
        <v>15.99</v>
      </c>
      <c r="T2592" s="20">
        <v>0</v>
      </c>
      <c r="U2592" s="20">
        <v>90727.48</v>
      </c>
      <c r="V2592" s="20">
        <v>18150.939999999999</v>
      </c>
      <c r="W2592" s="20">
        <v>25.01</v>
      </c>
      <c r="X2592" s="20">
        <v>0</v>
      </c>
      <c r="Y2592" s="19">
        <v>2023</v>
      </c>
      <c r="Z2592" s="19">
        <v>6</v>
      </c>
    </row>
    <row r="2593" spans="1:26" x14ac:dyDescent="0.25">
      <c r="A2593" s="19">
        <v>202307</v>
      </c>
      <c r="B2593" s="19">
        <v>6097</v>
      </c>
      <c r="C2593" s="19" t="s">
        <v>453</v>
      </c>
      <c r="F2593" s="19">
        <v>20</v>
      </c>
      <c r="G2593" s="19" t="s">
        <v>234</v>
      </c>
      <c r="H2593" s="19">
        <v>0</v>
      </c>
      <c r="J2593" s="19">
        <v>1</v>
      </c>
      <c r="K2593" s="20" t="s">
        <v>523</v>
      </c>
      <c r="L2593" s="20">
        <v>102</v>
      </c>
      <c r="M2593" s="20">
        <v>48.96</v>
      </c>
      <c r="N2593" s="20">
        <v>72062.850000000006</v>
      </c>
      <c r="O2593" s="20">
        <v>18135.54</v>
      </c>
      <c r="P2593" s="20">
        <v>25.17</v>
      </c>
      <c r="Q2593" s="20">
        <v>90198.39</v>
      </c>
      <c r="R2593" s="20">
        <v>0</v>
      </c>
      <c r="S2593" s="20">
        <v>0</v>
      </c>
      <c r="T2593" s="20">
        <v>0</v>
      </c>
      <c r="U2593" s="20">
        <v>90198.39</v>
      </c>
      <c r="V2593" s="20">
        <v>18135.54</v>
      </c>
      <c r="W2593" s="20">
        <v>25.17</v>
      </c>
      <c r="X2593" s="20">
        <v>0</v>
      </c>
      <c r="Y2593" s="19">
        <v>2023</v>
      </c>
      <c r="Z2593" s="19">
        <v>7</v>
      </c>
    </row>
    <row r="2594" spans="1:26" x14ac:dyDescent="0.25">
      <c r="A2594" s="19">
        <v>202308</v>
      </c>
      <c r="B2594" s="19">
        <v>6097</v>
      </c>
      <c r="C2594" s="19" t="s">
        <v>453</v>
      </c>
      <c r="F2594" s="19">
        <v>20</v>
      </c>
      <c r="G2594" s="19" t="s">
        <v>234</v>
      </c>
      <c r="H2594" s="19">
        <v>0</v>
      </c>
      <c r="J2594" s="19">
        <v>1</v>
      </c>
      <c r="K2594" s="20" t="s">
        <v>523</v>
      </c>
      <c r="L2594" s="20">
        <v>99</v>
      </c>
      <c r="M2594" s="20">
        <v>47.52</v>
      </c>
      <c r="N2594" s="20">
        <v>76237.81</v>
      </c>
      <c r="O2594" s="20">
        <v>19232.75</v>
      </c>
      <c r="P2594" s="20">
        <v>25.23</v>
      </c>
      <c r="Q2594" s="20">
        <v>95470.56</v>
      </c>
      <c r="R2594" s="20">
        <v>0</v>
      </c>
      <c r="S2594" s="20">
        <v>19.18</v>
      </c>
      <c r="T2594" s="20">
        <v>0</v>
      </c>
      <c r="U2594" s="20">
        <v>95451.38</v>
      </c>
      <c r="V2594" s="20">
        <v>19213.57</v>
      </c>
      <c r="W2594" s="20">
        <v>25.2</v>
      </c>
      <c r="X2594" s="20">
        <v>0</v>
      </c>
      <c r="Y2594" s="19">
        <v>2023</v>
      </c>
      <c r="Z2594" s="19">
        <v>8</v>
      </c>
    </row>
    <row r="2595" spans="1:26" x14ac:dyDescent="0.25">
      <c r="A2595" s="19">
        <v>202309</v>
      </c>
      <c r="B2595" s="19">
        <v>6097</v>
      </c>
      <c r="C2595" s="19" t="s">
        <v>453</v>
      </c>
      <c r="F2595" s="19">
        <v>20</v>
      </c>
      <c r="G2595" s="19" t="s">
        <v>234</v>
      </c>
      <c r="H2595" s="19">
        <v>0</v>
      </c>
      <c r="J2595" s="19">
        <v>1</v>
      </c>
      <c r="K2595" s="20" t="s">
        <v>523</v>
      </c>
      <c r="L2595" s="20">
        <v>38</v>
      </c>
      <c r="M2595" s="20">
        <v>18.239999999999998</v>
      </c>
      <c r="N2595" s="20">
        <v>33652.54</v>
      </c>
      <c r="O2595" s="20">
        <v>8120.77</v>
      </c>
      <c r="P2595" s="20">
        <v>24.13</v>
      </c>
      <c r="Q2595" s="20">
        <v>41773.31</v>
      </c>
      <c r="R2595" s="20">
        <v>0</v>
      </c>
      <c r="S2595" s="20">
        <v>0</v>
      </c>
      <c r="T2595" s="20">
        <v>0</v>
      </c>
      <c r="U2595" s="20">
        <v>41773.31</v>
      </c>
      <c r="V2595" s="20">
        <v>8120.77</v>
      </c>
      <c r="W2595" s="20">
        <v>24.13</v>
      </c>
      <c r="X2595" s="20">
        <v>0</v>
      </c>
      <c r="Y2595" s="19">
        <v>2023</v>
      </c>
      <c r="Z2595" s="19">
        <v>9</v>
      </c>
    </row>
    <row r="2596" spans="1:26" x14ac:dyDescent="0.25">
      <c r="A2596" s="19">
        <v>202310</v>
      </c>
      <c r="B2596" s="19">
        <v>6097</v>
      </c>
      <c r="C2596" s="19" t="s">
        <v>453</v>
      </c>
      <c r="F2596" s="19">
        <v>20</v>
      </c>
      <c r="G2596" s="19" t="s">
        <v>234</v>
      </c>
      <c r="H2596" s="19">
        <v>0</v>
      </c>
      <c r="J2596" s="19">
        <v>1</v>
      </c>
      <c r="K2596" s="20" t="s">
        <v>523</v>
      </c>
      <c r="L2596" s="20">
        <v>-15</v>
      </c>
      <c r="M2596" s="20">
        <v>-7.2</v>
      </c>
      <c r="N2596" s="20">
        <v>-15143.55</v>
      </c>
      <c r="O2596" s="20">
        <v>-3634.46</v>
      </c>
      <c r="P2596" s="20">
        <v>0</v>
      </c>
      <c r="Q2596" s="20">
        <v>-18778.009999999998</v>
      </c>
      <c r="R2596" s="20">
        <v>0</v>
      </c>
      <c r="S2596" s="20">
        <v>0</v>
      </c>
      <c r="T2596" s="20">
        <v>0</v>
      </c>
      <c r="U2596" s="20">
        <v>-18778.009999999998</v>
      </c>
      <c r="V2596" s="20">
        <v>-3634.46</v>
      </c>
      <c r="W2596" s="20">
        <v>0</v>
      </c>
      <c r="X2596" s="20">
        <v>0</v>
      </c>
      <c r="Y2596" s="19">
        <v>2023</v>
      </c>
      <c r="Z2596" s="19">
        <v>10</v>
      </c>
    </row>
    <row r="2597" spans="1:26" x14ac:dyDescent="0.25">
      <c r="A2597" s="19">
        <v>202311</v>
      </c>
      <c r="B2597" s="19">
        <v>6097</v>
      </c>
      <c r="C2597" s="19" t="s">
        <v>453</v>
      </c>
      <c r="F2597" s="19">
        <v>20</v>
      </c>
      <c r="G2597" s="19" t="s">
        <v>234</v>
      </c>
      <c r="H2597" s="19">
        <v>0</v>
      </c>
      <c r="J2597" s="19">
        <v>1</v>
      </c>
      <c r="K2597" s="20" t="s">
        <v>523</v>
      </c>
      <c r="L2597" s="20">
        <v>-1</v>
      </c>
      <c r="M2597" s="20">
        <v>-0.48</v>
      </c>
      <c r="N2597" s="20">
        <v>-1090.33</v>
      </c>
      <c r="O2597" s="20">
        <v>-261.68</v>
      </c>
      <c r="P2597" s="20">
        <v>0</v>
      </c>
      <c r="Q2597" s="20">
        <v>-1352.01</v>
      </c>
      <c r="R2597" s="20">
        <v>0</v>
      </c>
      <c r="S2597" s="20">
        <v>0</v>
      </c>
      <c r="T2597" s="20">
        <v>0</v>
      </c>
      <c r="U2597" s="20">
        <v>-1352.01</v>
      </c>
      <c r="V2597" s="20">
        <v>-261.68</v>
      </c>
      <c r="W2597" s="20">
        <v>0</v>
      </c>
      <c r="X2597" s="20">
        <v>0</v>
      </c>
      <c r="Y2597" s="19">
        <v>2023</v>
      </c>
      <c r="Z2597" s="19">
        <v>11</v>
      </c>
    </row>
    <row r="2598" spans="1:26" x14ac:dyDescent="0.25">
      <c r="A2598" s="19">
        <v>202312</v>
      </c>
      <c r="B2598" s="19">
        <v>6097</v>
      </c>
      <c r="C2598" s="19" t="s">
        <v>453</v>
      </c>
      <c r="F2598" s="19">
        <v>20</v>
      </c>
      <c r="G2598" s="19" t="s">
        <v>234</v>
      </c>
      <c r="H2598" s="19">
        <v>0</v>
      </c>
      <c r="J2598" s="19">
        <v>1</v>
      </c>
      <c r="K2598" s="20" t="s">
        <v>523</v>
      </c>
      <c r="L2598" s="20">
        <v>-6</v>
      </c>
      <c r="M2598" s="20">
        <v>-2.88</v>
      </c>
      <c r="N2598" s="20">
        <v>-6542</v>
      </c>
      <c r="O2598" s="20">
        <v>-1570.08</v>
      </c>
      <c r="P2598" s="20">
        <v>0</v>
      </c>
      <c r="Q2598" s="20">
        <v>-8112.08</v>
      </c>
      <c r="R2598" s="20">
        <v>0</v>
      </c>
      <c r="S2598" s="20">
        <v>0</v>
      </c>
      <c r="T2598" s="20">
        <v>0</v>
      </c>
      <c r="U2598" s="20">
        <v>-8112.08</v>
      </c>
      <c r="V2598" s="20">
        <v>-1570.08</v>
      </c>
      <c r="W2598" s="20">
        <v>0</v>
      </c>
      <c r="X2598" s="20">
        <v>0</v>
      </c>
      <c r="Y2598" s="19">
        <v>2023</v>
      </c>
      <c r="Z2598" s="19">
        <v>12</v>
      </c>
    </row>
    <row r="2599" spans="1:26" x14ac:dyDescent="0.25">
      <c r="A2599" s="19">
        <v>202401</v>
      </c>
      <c r="B2599" s="19">
        <v>6097</v>
      </c>
      <c r="C2599" s="19" t="s">
        <v>453</v>
      </c>
      <c r="F2599" s="19">
        <v>20</v>
      </c>
      <c r="G2599" s="19" t="s">
        <v>234</v>
      </c>
      <c r="H2599" s="19">
        <v>0</v>
      </c>
      <c r="J2599" s="19">
        <v>1</v>
      </c>
      <c r="K2599" s="20" t="s">
        <v>523</v>
      </c>
      <c r="L2599" s="20">
        <v>-1</v>
      </c>
      <c r="M2599" s="20">
        <v>-0.48</v>
      </c>
      <c r="N2599" s="20">
        <v>-1090.33</v>
      </c>
      <c r="O2599" s="20">
        <v>-261.68</v>
      </c>
      <c r="P2599" s="20">
        <v>0</v>
      </c>
      <c r="Q2599" s="20">
        <v>-1352.01</v>
      </c>
      <c r="R2599" s="20">
        <v>0</v>
      </c>
      <c r="S2599" s="20">
        <v>0</v>
      </c>
      <c r="T2599" s="20">
        <v>0</v>
      </c>
      <c r="U2599" s="20">
        <v>-1352.01</v>
      </c>
      <c r="V2599" s="20">
        <v>-261.68</v>
      </c>
      <c r="W2599" s="20">
        <v>0</v>
      </c>
      <c r="X2599" s="20">
        <v>0</v>
      </c>
      <c r="Y2599" s="19">
        <v>2024</v>
      </c>
      <c r="Z2599" s="19">
        <v>1</v>
      </c>
    </row>
    <row r="2600" spans="1:26" x14ac:dyDescent="0.25">
      <c r="A2600" s="19">
        <v>202307</v>
      </c>
      <c r="B2600" s="19">
        <v>6087</v>
      </c>
      <c r="C2600" s="19" t="s">
        <v>834</v>
      </c>
      <c r="F2600" s="19">
        <v>20</v>
      </c>
      <c r="G2600" s="19" t="s">
        <v>234</v>
      </c>
      <c r="H2600" s="19">
        <v>0</v>
      </c>
      <c r="J2600" s="19">
        <v>1</v>
      </c>
      <c r="K2600" s="20" t="s">
        <v>523</v>
      </c>
      <c r="L2600" s="20">
        <v>63</v>
      </c>
      <c r="M2600" s="20">
        <v>18.27</v>
      </c>
      <c r="N2600" s="20">
        <v>32008.41</v>
      </c>
      <c r="O2600" s="20">
        <v>7964.16</v>
      </c>
      <c r="P2600" s="20">
        <v>24.88</v>
      </c>
      <c r="Q2600" s="20">
        <v>39972.57</v>
      </c>
      <c r="R2600" s="20">
        <v>0</v>
      </c>
      <c r="S2600" s="20">
        <v>0</v>
      </c>
      <c r="T2600" s="20">
        <v>0</v>
      </c>
      <c r="U2600" s="20">
        <v>39972.57</v>
      </c>
      <c r="V2600" s="20">
        <v>7964.16</v>
      </c>
      <c r="W2600" s="20">
        <v>24.88</v>
      </c>
      <c r="X2600" s="20">
        <v>0</v>
      </c>
      <c r="Y2600" s="19">
        <v>2023</v>
      </c>
      <c r="Z2600" s="19">
        <v>7</v>
      </c>
    </row>
    <row r="2601" spans="1:26" x14ac:dyDescent="0.25">
      <c r="A2601" s="19">
        <v>202308</v>
      </c>
      <c r="B2601" s="19">
        <v>6087</v>
      </c>
      <c r="C2601" s="19" t="s">
        <v>834</v>
      </c>
      <c r="F2601" s="19">
        <v>20</v>
      </c>
      <c r="G2601" s="19" t="s">
        <v>234</v>
      </c>
      <c r="H2601" s="19">
        <v>0</v>
      </c>
      <c r="J2601" s="19">
        <v>1</v>
      </c>
      <c r="K2601" s="20" t="s">
        <v>523</v>
      </c>
      <c r="L2601" s="20">
        <v>19</v>
      </c>
      <c r="M2601" s="20">
        <v>5.51</v>
      </c>
      <c r="N2601" s="20">
        <v>10522.3</v>
      </c>
      <c r="O2601" s="20">
        <v>2456.12</v>
      </c>
      <c r="P2601" s="20">
        <v>23.34</v>
      </c>
      <c r="Q2601" s="20">
        <v>12978.42</v>
      </c>
      <c r="R2601" s="20">
        <v>0</v>
      </c>
      <c r="S2601" s="20">
        <v>0</v>
      </c>
      <c r="T2601" s="20">
        <v>0</v>
      </c>
      <c r="U2601" s="20">
        <v>12978.42</v>
      </c>
      <c r="V2601" s="20">
        <v>2456.12</v>
      </c>
      <c r="W2601" s="20">
        <v>23.34</v>
      </c>
      <c r="X2601" s="20">
        <v>0</v>
      </c>
      <c r="Y2601" s="19">
        <v>2023</v>
      </c>
      <c r="Z2601" s="19">
        <v>8</v>
      </c>
    </row>
    <row r="2602" spans="1:26" x14ac:dyDescent="0.25">
      <c r="A2602" s="19">
        <v>202309</v>
      </c>
      <c r="B2602" s="19">
        <v>6087</v>
      </c>
      <c r="C2602" s="19" t="s">
        <v>834</v>
      </c>
      <c r="F2602" s="19">
        <v>20</v>
      </c>
      <c r="G2602" s="19" t="s">
        <v>234</v>
      </c>
      <c r="H2602" s="19">
        <v>0</v>
      </c>
      <c r="J2602" s="19">
        <v>1</v>
      </c>
      <c r="K2602" s="20" t="s">
        <v>523</v>
      </c>
      <c r="L2602" s="20">
        <v>19</v>
      </c>
      <c r="M2602" s="20">
        <v>5.51</v>
      </c>
      <c r="N2602" s="20">
        <v>12100.31</v>
      </c>
      <c r="O2602" s="20">
        <v>2904.16</v>
      </c>
      <c r="P2602" s="20">
        <v>24</v>
      </c>
      <c r="Q2602" s="20">
        <v>15004.47</v>
      </c>
      <c r="R2602" s="20">
        <v>0</v>
      </c>
      <c r="S2602" s="20">
        <v>0</v>
      </c>
      <c r="T2602" s="20">
        <v>0</v>
      </c>
      <c r="U2602" s="20">
        <v>15004.47</v>
      </c>
      <c r="V2602" s="20">
        <v>2904.16</v>
      </c>
      <c r="W2602" s="20">
        <v>24</v>
      </c>
      <c r="X2602" s="20">
        <v>0</v>
      </c>
      <c r="Y2602" s="19">
        <v>2023</v>
      </c>
      <c r="Z2602" s="19">
        <v>9</v>
      </c>
    </row>
    <row r="2603" spans="1:26" x14ac:dyDescent="0.25">
      <c r="A2603" s="19">
        <v>202310</v>
      </c>
      <c r="B2603" s="19">
        <v>6087</v>
      </c>
      <c r="C2603" s="19" t="s">
        <v>834</v>
      </c>
      <c r="F2603" s="19">
        <v>20</v>
      </c>
      <c r="G2603" s="19" t="s">
        <v>234</v>
      </c>
      <c r="H2603" s="19">
        <v>0</v>
      </c>
      <c r="J2603" s="19">
        <v>1</v>
      </c>
      <c r="K2603" s="20" t="s">
        <v>523</v>
      </c>
      <c r="L2603" s="20">
        <v>-15</v>
      </c>
      <c r="M2603" s="20">
        <v>-4.3499999999999996</v>
      </c>
      <c r="N2603" s="20">
        <v>-10890.28</v>
      </c>
      <c r="O2603" s="20">
        <v>-2613.6799999999998</v>
      </c>
      <c r="P2603" s="20">
        <v>0</v>
      </c>
      <c r="Q2603" s="20">
        <v>-13503.96</v>
      </c>
      <c r="R2603" s="20">
        <v>0</v>
      </c>
      <c r="S2603" s="20">
        <v>0</v>
      </c>
      <c r="T2603" s="20">
        <v>0</v>
      </c>
      <c r="U2603" s="20">
        <v>-13503.96</v>
      </c>
      <c r="V2603" s="20">
        <v>-2613.6799999999998</v>
      </c>
      <c r="W2603" s="20">
        <v>0</v>
      </c>
      <c r="X2603" s="20">
        <v>0</v>
      </c>
      <c r="Y2603" s="19">
        <v>2023</v>
      </c>
      <c r="Z2603" s="19">
        <v>10</v>
      </c>
    </row>
    <row r="2604" spans="1:26" x14ac:dyDescent="0.25">
      <c r="A2604" s="19">
        <v>202403</v>
      </c>
      <c r="B2604" s="19">
        <v>6094</v>
      </c>
      <c r="C2604" s="19" t="s">
        <v>501</v>
      </c>
      <c r="F2604" s="19">
        <v>20</v>
      </c>
      <c r="G2604" s="19" t="s">
        <v>234</v>
      </c>
      <c r="H2604" s="19">
        <v>0</v>
      </c>
      <c r="J2604" s="19">
        <v>1</v>
      </c>
      <c r="K2604" s="20" t="s">
        <v>523</v>
      </c>
      <c r="L2604" s="20">
        <v>12</v>
      </c>
      <c r="M2604" s="20">
        <v>3.48</v>
      </c>
      <c r="N2604" s="20">
        <v>17204.52</v>
      </c>
      <c r="O2604" s="20">
        <v>4129.08</v>
      </c>
      <c r="P2604" s="20">
        <v>24</v>
      </c>
      <c r="Q2604" s="20">
        <v>21333.599999999999</v>
      </c>
      <c r="R2604" s="20">
        <v>0</v>
      </c>
      <c r="S2604" s="20">
        <v>0</v>
      </c>
      <c r="T2604" s="20">
        <v>0</v>
      </c>
      <c r="U2604" s="20">
        <v>21333.599999999999</v>
      </c>
      <c r="V2604" s="20">
        <v>4129.08</v>
      </c>
      <c r="W2604" s="20">
        <v>24</v>
      </c>
      <c r="X2604" s="20">
        <v>0</v>
      </c>
      <c r="Y2604" s="19">
        <v>2024</v>
      </c>
      <c r="Z2604" s="19">
        <v>3</v>
      </c>
    </row>
    <row r="2605" spans="1:26" x14ac:dyDescent="0.25">
      <c r="A2605" s="19">
        <v>202404</v>
      </c>
      <c r="B2605" s="19">
        <v>6094</v>
      </c>
      <c r="C2605" s="19" t="s">
        <v>501</v>
      </c>
      <c r="F2605" s="19">
        <v>20</v>
      </c>
      <c r="G2605" s="19" t="s">
        <v>234</v>
      </c>
      <c r="H2605" s="19">
        <v>0</v>
      </c>
      <c r="J2605" s="19">
        <v>1</v>
      </c>
      <c r="K2605" s="20" t="s">
        <v>523</v>
      </c>
      <c r="L2605" s="20">
        <v>42</v>
      </c>
      <c r="M2605" s="20">
        <v>12.18</v>
      </c>
      <c r="N2605" s="20">
        <v>67282.320000000007</v>
      </c>
      <c r="O2605" s="20">
        <v>18166.259999999998</v>
      </c>
      <c r="P2605" s="20">
        <v>27</v>
      </c>
      <c r="Q2605" s="20">
        <v>85448.58</v>
      </c>
      <c r="R2605" s="20">
        <v>16004.52</v>
      </c>
      <c r="S2605" s="20">
        <v>0</v>
      </c>
      <c r="T2605" s="20">
        <v>0</v>
      </c>
      <c r="U2605" s="20">
        <v>69444.06</v>
      </c>
      <c r="V2605" s="20">
        <v>2161.7399999999998</v>
      </c>
      <c r="W2605" s="20">
        <v>3.21</v>
      </c>
      <c r="X2605" s="20">
        <v>0</v>
      </c>
      <c r="Y2605" s="19">
        <v>2024</v>
      </c>
      <c r="Z2605" s="19">
        <v>4</v>
      </c>
    </row>
    <row r="2606" spans="1:26" x14ac:dyDescent="0.25">
      <c r="A2606" s="19">
        <v>202306</v>
      </c>
      <c r="B2606" s="19">
        <v>9181</v>
      </c>
      <c r="C2606" s="19" t="s">
        <v>777</v>
      </c>
      <c r="F2606" s="19">
        <v>17</v>
      </c>
      <c r="G2606" s="19" t="s">
        <v>238</v>
      </c>
      <c r="H2606" s="19">
        <v>0</v>
      </c>
      <c r="J2606" s="19">
        <v>1</v>
      </c>
      <c r="K2606" s="20" t="s">
        <v>523</v>
      </c>
      <c r="L2606" s="20">
        <v>79</v>
      </c>
      <c r="M2606" s="20">
        <v>6.32</v>
      </c>
      <c r="N2606" s="20">
        <v>17134.27</v>
      </c>
      <c r="O2606" s="20">
        <v>4198.1000000000004</v>
      </c>
      <c r="P2606" s="20">
        <v>24.5</v>
      </c>
      <c r="Q2606" s="20">
        <v>21332.37</v>
      </c>
      <c r="R2606" s="20">
        <v>0</v>
      </c>
      <c r="S2606" s="20">
        <v>0</v>
      </c>
      <c r="T2606" s="20">
        <v>0</v>
      </c>
      <c r="U2606" s="20">
        <v>21332.37</v>
      </c>
      <c r="V2606" s="20">
        <v>4198.1000000000004</v>
      </c>
      <c r="W2606" s="20">
        <v>24.5</v>
      </c>
      <c r="X2606" s="20">
        <v>0</v>
      </c>
      <c r="Y2606" s="19">
        <v>2023</v>
      </c>
      <c r="Z2606" s="19">
        <v>6</v>
      </c>
    </row>
    <row r="2607" spans="1:26" x14ac:dyDescent="0.25">
      <c r="A2607" s="19">
        <v>202307</v>
      </c>
      <c r="B2607" s="19">
        <v>9181</v>
      </c>
      <c r="C2607" s="19" t="s">
        <v>777</v>
      </c>
      <c r="F2607" s="19">
        <v>17</v>
      </c>
      <c r="G2607" s="19" t="s">
        <v>238</v>
      </c>
      <c r="H2607" s="19">
        <v>0</v>
      </c>
      <c r="J2607" s="19">
        <v>1</v>
      </c>
      <c r="K2607" s="20" t="s">
        <v>523</v>
      </c>
      <c r="L2607" s="20">
        <v>59</v>
      </c>
      <c r="M2607" s="20">
        <v>4.72</v>
      </c>
      <c r="N2607" s="20">
        <v>14076.57</v>
      </c>
      <c r="O2607" s="20">
        <v>3448.52</v>
      </c>
      <c r="P2607" s="20">
        <v>24.5</v>
      </c>
      <c r="Q2607" s="20">
        <v>17525.09</v>
      </c>
      <c r="R2607" s="20">
        <v>0</v>
      </c>
      <c r="S2607" s="20">
        <v>0</v>
      </c>
      <c r="T2607" s="20">
        <v>0</v>
      </c>
      <c r="U2607" s="20">
        <v>17525.09</v>
      </c>
      <c r="V2607" s="20">
        <v>3448.52</v>
      </c>
      <c r="W2607" s="20">
        <v>24.5</v>
      </c>
      <c r="X2607" s="20">
        <v>0</v>
      </c>
      <c r="Y2607" s="19">
        <v>2023</v>
      </c>
      <c r="Z2607" s="19">
        <v>7</v>
      </c>
    </row>
    <row r="2608" spans="1:26" x14ac:dyDescent="0.25">
      <c r="A2608" s="19">
        <v>202308</v>
      </c>
      <c r="B2608" s="19">
        <v>9181</v>
      </c>
      <c r="C2608" s="19" t="s">
        <v>777</v>
      </c>
      <c r="F2608" s="19">
        <v>17</v>
      </c>
      <c r="G2608" s="19" t="s">
        <v>238</v>
      </c>
      <c r="H2608" s="19">
        <v>0</v>
      </c>
      <c r="J2608" s="19">
        <v>1</v>
      </c>
      <c r="K2608" s="20" t="s">
        <v>523</v>
      </c>
      <c r="L2608" s="20">
        <v>64</v>
      </c>
      <c r="M2608" s="20">
        <v>5.12</v>
      </c>
      <c r="N2608" s="20">
        <v>16643.29</v>
      </c>
      <c r="O2608" s="20">
        <v>4082.59</v>
      </c>
      <c r="P2608" s="20">
        <v>24.53</v>
      </c>
      <c r="Q2608" s="20">
        <v>20725.88</v>
      </c>
      <c r="R2608" s="20">
        <v>0</v>
      </c>
      <c r="S2608" s="20">
        <v>0</v>
      </c>
      <c r="T2608" s="20">
        <v>0</v>
      </c>
      <c r="U2608" s="20">
        <v>20725.88</v>
      </c>
      <c r="V2608" s="20">
        <v>4082.59</v>
      </c>
      <c r="W2608" s="20">
        <v>24.53</v>
      </c>
      <c r="X2608" s="20">
        <v>0</v>
      </c>
      <c r="Y2608" s="19">
        <v>2023</v>
      </c>
      <c r="Z2608" s="19">
        <v>8</v>
      </c>
    </row>
    <row r="2609" spans="1:26" x14ac:dyDescent="0.25">
      <c r="A2609" s="19">
        <v>202309</v>
      </c>
      <c r="B2609" s="19">
        <v>9181</v>
      </c>
      <c r="C2609" s="19" t="s">
        <v>777</v>
      </c>
      <c r="F2609" s="19">
        <v>17</v>
      </c>
      <c r="G2609" s="19" t="s">
        <v>238</v>
      </c>
      <c r="H2609" s="19">
        <v>0</v>
      </c>
      <c r="J2609" s="19">
        <v>1</v>
      </c>
      <c r="K2609" s="20" t="s">
        <v>523</v>
      </c>
      <c r="L2609" s="20">
        <v>54</v>
      </c>
      <c r="M2609" s="20">
        <v>4.32</v>
      </c>
      <c r="N2609" s="20">
        <v>16149.72</v>
      </c>
      <c r="O2609" s="20">
        <v>3891.12</v>
      </c>
      <c r="P2609" s="20">
        <v>24.09</v>
      </c>
      <c r="Q2609" s="20">
        <v>20040.84</v>
      </c>
      <c r="R2609" s="20">
        <v>0</v>
      </c>
      <c r="S2609" s="20">
        <v>59.34</v>
      </c>
      <c r="T2609" s="20">
        <v>0</v>
      </c>
      <c r="U2609" s="20">
        <v>19981.5</v>
      </c>
      <c r="V2609" s="20">
        <v>3831.78</v>
      </c>
      <c r="W2609" s="20">
        <v>23.73</v>
      </c>
      <c r="X2609" s="20">
        <v>0</v>
      </c>
      <c r="Y2609" s="19">
        <v>2023</v>
      </c>
      <c r="Z2609" s="19">
        <v>9</v>
      </c>
    </row>
    <row r="2610" spans="1:26" x14ac:dyDescent="0.25">
      <c r="A2610" s="19">
        <v>202310</v>
      </c>
      <c r="B2610" s="19">
        <v>9181</v>
      </c>
      <c r="C2610" s="19" t="s">
        <v>777</v>
      </c>
      <c r="F2610" s="19">
        <v>17</v>
      </c>
      <c r="G2610" s="19" t="s">
        <v>238</v>
      </c>
      <c r="H2610" s="19">
        <v>0</v>
      </c>
      <c r="J2610" s="19">
        <v>1</v>
      </c>
      <c r="K2610" s="20" t="s">
        <v>523</v>
      </c>
      <c r="L2610" s="20">
        <v>96</v>
      </c>
      <c r="M2610" s="20">
        <v>7.68</v>
      </c>
      <c r="N2610" s="20">
        <v>32729.37</v>
      </c>
      <c r="O2610" s="20">
        <v>7854.7</v>
      </c>
      <c r="P2610" s="20">
        <v>24</v>
      </c>
      <c r="Q2610" s="20">
        <v>40584.07</v>
      </c>
      <c r="R2610" s="20">
        <v>0</v>
      </c>
      <c r="S2610" s="20">
        <v>0</v>
      </c>
      <c r="T2610" s="20">
        <v>0</v>
      </c>
      <c r="U2610" s="20">
        <v>40584.07</v>
      </c>
      <c r="V2610" s="20">
        <v>7854.7</v>
      </c>
      <c r="W2610" s="20">
        <v>24</v>
      </c>
      <c r="X2610" s="20">
        <v>0</v>
      </c>
      <c r="Y2610" s="19">
        <v>2023</v>
      </c>
      <c r="Z2610" s="19">
        <v>10</v>
      </c>
    </row>
    <row r="2611" spans="1:26" x14ac:dyDescent="0.25">
      <c r="A2611" s="19">
        <v>202311</v>
      </c>
      <c r="B2611" s="19">
        <v>9181</v>
      </c>
      <c r="C2611" s="19" t="s">
        <v>777</v>
      </c>
      <c r="F2611" s="19">
        <v>17</v>
      </c>
      <c r="G2611" s="19" t="s">
        <v>238</v>
      </c>
      <c r="H2611" s="19">
        <v>0</v>
      </c>
      <c r="J2611" s="19">
        <v>1</v>
      </c>
      <c r="K2611" s="20" t="s">
        <v>523</v>
      </c>
      <c r="L2611" s="20">
        <v>-18</v>
      </c>
      <c r="M2611" s="20">
        <v>-1.44</v>
      </c>
      <c r="N2611" s="20">
        <v>-6996</v>
      </c>
      <c r="O2611" s="20">
        <v>-1679.04</v>
      </c>
      <c r="P2611" s="20">
        <v>0</v>
      </c>
      <c r="Q2611" s="20">
        <v>-8675.0400000000009</v>
      </c>
      <c r="R2611" s="20">
        <v>0</v>
      </c>
      <c r="S2611" s="20">
        <v>0</v>
      </c>
      <c r="T2611" s="20">
        <v>0</v>
      </c>
      <c r="U2611" s="20">
        <v>-8675.0400000000009</v>
      </c>
      <c r="V2611" s="20">
        <v>-1679.04</v>
      </c>
      <c r="W2611" s="20">
        <v>0</v>
      </c>
      <c r="X2611" s="20">
        <v>0</v>
      </c>
      <c r="Y2611" s="19">
        <v>2023</v>
      </c>
      <c r="Z2611" s="19">
        <v>11</v>
      </c>
    </row>
    <row r="2612" spans="1:26" x14ac:dyDescent="0.25">
      <c r="A2612" s="19">
        <v>202312</v>
      </c>
      <c r="B2612" s="19">
        <v>9181</v>
      </c>
      <c r="C2612" s="19" t="s">
        <v>777</v>
      </c>
      <c r="F2612" s="19">
        <v>17</v>
      </c>
      <c r="G2612" s="19" t="s">
        <v>238</v>
      </c>
      <c r="H2612" s="19">
        <v>0</v>
      </c>
      <c r="J2612" s="19">
        <v>1</v>
      </c>
      <c r="K2612" s="20" t="s">
        <v>523</v>
      </c>
      <c r="L2612" s="20">
        <v>-9</v>
      </c>
      <c r="M2612" s="20">
        <v>-0.72</v>
      </c>
      <c r="N2612" s="20">
        <v>-3497.99</v>
      </c>
      <c r="O2612" s="20">
        <v>-839.52</v>
      </c>
      <c r="P2612" s="20">
        <v>0</v>
      </c>
      <c r="Q2612" s="20">
        <v>-4337.51</v>
      </c>
      <c r="R2612" s="20">
        <v>0</v>
      </c>
      <c r="S2612" s="20">
        <v>0</v>
      </c>
      <c r="T2612" s="20">
        <v>0</v>
      </c>
      <c r="U2612" s="20">
        <v>-4337.51</v>
      </c>
      <c r="V2612" s="20">
        <v>-839.52</v>
      </c>
      <c r="W2612" s="20">
        <v>0</v>
      </c>
      <c r="X2612" s="20">
        <v>0</v>
      </c>
      <c r="Y2612" s="19">
        <v>2023</v>
      </c>
      <c r="Z2612" s="19">
        <v>12</v>
      </c>
    </row>
    <row r="2613" spans="1:26" x14ac:dyDescent="0.25">
      <c r="A2613" s="19">
        <v>202306</v>
      </c>
      <c r="B2613" s="19">
        <v>9185</v>
      </c>
      <c r="C2613" s="19" t="s">
        <v>794</v>
      </c>
      <c r="F2613" s="19">
        <v>17</v>
      </c>
      <c r="G2613" s="19" t="s">
        <v>238</v>
      </c>
      <c r="H2613" s="19">
        <v>0</v>
      </c>
      <c r="J2613" s="19">
        <v>1</v>
      </c>
      <c r="K2613" s="20" t="s">
        <v>523</v>
      </c>
      <c r="L2613" s="20">
        <v>5417</v>
      </c>
      <c r="M2613" s="20">
        <v>514.61500000000001</v>
      </c>
      <c r="N2613" s="20">
        <v>940716.7</v>
      </c>
      <c r="O2613" s="20">
        <v>234557.07</v>
      </c>
      <c r="P2613" s="20">
        <v>24.93</v>
      </c>
      <c r="Q2613" s="20">
        <v>1175273.77</v>
      </c>
      <c r="R2613" s="20">
        <v>147573.01</v>
      </c>
      <c r="S2613" s="20">
        <v>1598.74</v>
      </c>
      <c r="T2613" s="20">
        <v>0</v>
      </c>
      <c r="U2613" s="20">
        <v>1026102.02</v>
      </c>
      <c r="V2613" s="20">
        <v>85385.32</v>
      </c>
      <c r="W2613" s="20">
        <v>9.08</v>
      </c>
      <c r="X2613" s="20">
        <v>0.02</v>
      </c>
      <c r="Y2613" s="19">
        <v>2023</v>
      </c>
      <c r="Z2613" s="19">
        <v>6</v>
      </c>
    </row>
    <row r="2614" spans="1:26" x14ac:dyDescent="0.25">
      <c r="A2614" s="19">
        <v>202307</v>
      </c>
      <c r="B2614" s="19">
        <v>9185</v>
      </c>
      <c r="C2614" s="19" t="s">
        <v>794</v>
      </c>
      <c r="F2614" s="19">
        <v>17</v>
      </c>
      <c r="G2614" s="19" t="s">
        <v>238</v>
      </c>
      <c r="H2614" s="19">
        <v>0</v>
      </c>
      <c r="J2614" s="19">
        <v>1</v>
      </c>
      <c r="K2614" s="20" t="s">
        <v>523</v>
      </c>
      <c r="L2614" s="20">
        <v>5011</v>
      </c>
      <c r="M2614" s="20">
        <v>476.04500000000002</v>
      </c>
      <c r="N2614" s="20">
        <v>957170.96</v>
      </c>
      <c r="O2614" s="20">
        <v>238682.42</v>
      </c>
      <c r="P2614" s="20">
        <v>24.94</v>
      </c>
      <c r="Q2614" s="20">
        <v>1195853.3799999999</v>
      </c>
      <c r="R2614" s="20">
        <v>124889.25</v>
      </c>
      <c r="S2614" s="20">
        <v>1813.91</v>
      </c>
      <c r="T2614" s="20">
        <v>0</v>
      </c>
      <c r="U2614" s="20">
        <v>1069150.22</v>
      </c>
      <c r="V2614" s="20">
        <v>111979.26</v>
      </c>
      <c r="W2614" s="20">
        <v>11.7</v>
      </c>
      <c r="X2614" s="20">
        <v>0.03</v>
      </c>
      <c r="Y2614" s="19">
        <v>2023</v>
      </c>
      <c r="Z2614" s="19">
        <v>7</v>
      </c>
    </row>
    <row r="2615" spans="1:26" x14ac:dyDescent="0.25">
      <c r="A2615" s="19">
        <v>202308</v>
      </c>
      <c r="B2615" s="19">
        <v>9185</v>
      </c>
      <c r="C2615" s="19" t="s">
        <v>794</v>
      </c>
      <c r="F2615" s="19">
        <v>17</v>
      </c>
      <c r="G2615" s="19" t="s">
        <v>238</v>
      </c>
      <c r="H2615" s="19">
        <v>0</v>
      </c>
      <c r="J2615" s="19">
        <v>1</v>
      </c>
      <c r="K2615" s="20" t="s">
        <v>523</v>
      </c>
      <c r="L2615" s="20">
        <v>5405</v>
      </c>
      <c r="M2615" s="20">
        <v>513.47500000000002</v>
      </c>
      <c r="N2615" s="20">
        <v>1125416.78</v>
      </c>
      <c r="O2615" s="20">
        <v>280980.09000000003</v>
      </c>
      <c r="P2615" s="20">
        <v>24.97</v>
      </c>
      <c r="Q2615" s="20">
        <v>1406396.87</v>
      </c>
      <c r="R2615" s="20">
        <v>92590.7</v>
      </c>
      <c r="S2615" s="20">
        <v>1955.18</v>
      </c>
      <c r="T2615" s="20">
        <v>0</v>
      </c>
      <c r="U2615" s="20">
        <v>1311850.99</v>
      </c>
      <c r="V2615" s="20">
        <v>186434.21</v>
      </c>
      <c r="W2615" s="20">
        <v>16.57</v>
      </c>
      <c r="X2615" s="20">
        <v>0.05</v>
      </c>
      <c r="Y2615" s="19">
        <v>2023</v>
      </c>
      <c r="Z2615" s="19">
        <v>8</v>
      </c>
    </row>
    <row r="2616" spans="1:26" x14ac:dyDescent="0.25">
      <c r="A2616" s="19">
        <v>202309</v>
      </c>
      <c r="B2616" s="19">
        <v>9185</v>
      </c>
      <c r="C2616" s="19" t="s">
        <v>794</v>
      </c>
      <c r="F2616" s="19">
        <v>17</v>
      </c>
      <c r="G2616" s="19" t="s">
        <v>238</v>
      </c>
      <c r="H2616" s="19">
        <v>0</v>
      </c>
      <c r="J2616" s="19">
        <v>1</v>
      </c>
      <c r="K2616" s="20" t="s">
        <v>523</v>
      </c>
      <c r="L2616" s="20">
        <v>4533</v>
      </c>
      <c r="M2616" s="20">
        <v>430.63499999999999</v>
      </c>
      <c r="N2616" s="20">
        <v>1085885.3999999999</v>
      </c>
      <c r="O2616" s="20">
        <v>263724.96999999997</v>
      </c>
      <c r="P2616" s="20">
        <v>24.29</v>
      </c>
      <c r="Q2616" s="20">
        <v>1349610.37</v>
      </c>
      <c r="R2616" s="20">
        <v>141977.21</v>
      </c>
      <c r="S2616" s="20">
        <v>2244.6799999999998</v>
      </c>
      <c r="T2616" s="20">
        <v>0</v>
      </c>
      <c r="U2616" s="20">
        <v>1205388.48</v>
      </c>
      <c r="V2616" s="20">
        <v>119503.08</v>
      </c>
      <c r="W2616" s="20">
        <v>11.01</v>
      </c>
      <c r="X2616" s="20">
        <v>0.03</v>
      </c>
      <c r="Y2616" s="19">
        <v>2023</v>
      </c>
      <c r="Z2616" s="19">
        <v>9</v>
      </c>
    </row>
    <row r="2617" spans="1:26" x14ac:dyDescent="0.25">
      <c r="A2617" s="19">
        <v>202310</v>
      </c>
      <c r="B2617" s="19">
        <v>9185</v>
      </c>
      <c r="C2617" s="19" t="s">
        <v>794</v>
      </c>
      <c r="F2617" s="19">
        <v>17</v>
      </c>
      <c r="G2617" s="19" t="s">
        <v>238</v>
      </c>
      <c r="H2617" s="19">
        <v>0</v>
      </c>
      <c r="J2617" s="19">
        <v>1</v>
      </c>
      <c r="K2617" s="20" t="s">
        <v>523</v>
      </c>
      <c r="L2617" s="20">
        <v>3758</v>
      </c>
      <c r="M2617" s="20">
        <v>357.01</v>
      </c>
      <c r="N2617" s="20">
        <v>1025802.56</v>
      </c>
      <c r="O2617" s="20">
        <v>249061.94</v>
      </c>
      <c r="P2617" s="20">
        <v>24.28</v>
      </c>
      <c r="Q2617" s="20">
        <v>1274864.5</v>
      </c>
      <c r="R2617" s="20">
        <v>143910.66</v>
      </c>
      <c r="S2617" s="20">
        <v>1841.37</v>
      </c>
      <c r="T2617" s="20">
        <v>0</v>
      </c>
      <c r="U2617" s="20">
        <v>1129112.47</v>
      </c>
      <c r="V2617" s="20">
        <v>103309.91</v>
      </c>
      <c r="W2617" s="20">
        <v>10.07</v>
      </c>
      <c r="X2617" s="20">
        <v>0.03</v>
      </c>
      <c r="Y2617" s="19">
        <v>2023</v>
      </c>
      <c r="Z2617" s="19">
        <v>10</v>
      </c>
    </row>
    <row r="2618" spans="1:26" x14ac:dyDescent="0.25">
      <c r="A2618" s="19">
        <v>202308</v>
      </c>
      <c r="B2618" s="19">
        <v>9187</v>
      </c>
      <c r="C2618" s="19" t="s">
        <v>842</v>
      </c>
      <c r="F2618" s="19">
        <v>17</v>
      </c>
      <c r="G2618" s="19" t="s">
        <v>238</v>
      </c>
      <c r="H2618" s="19">
        <v>0</v>
      </c>
      <c r="J2618" s="19">
        <v>1</v>
      </c>
      <c r="K2618" s="20" t="s">
        <v>523</v>
      </c>
      <c r="L2618" s="20">
        <v>48</v>
      </c>
      <c r="M2618" s="20">
        <v>4.5599999999999996</v>
      </c>
      <c r="N2618" s="20">
        <v>10386.24</v>
      </c>
      <c r="O2618" s="20">
        <v>2544.48</v>
      </c>
      <c r="P2618" s="20">
        <v>24.5</v>
      </c>
      <c r="Q2618" s="20">
        <v>12930.72</v>
      </c>
      <c r="R2618" s="20">
        <v>0</v>
      </c>
      <c r="S2618" s="20">
        <v>0</v>
      </c>
      <c r="T2618" s="20">
        <v>0</v>
      </c>
      <c r="U2618" s="20">
        <v>12930.72</v>
      </c>
      <c r="V2618" s="20">
        <v>2544.48</v>
      </c>
      <c r="W2618" s="20">
        <v>24.5</v>
      </c>
      <c r="X2618" s="20">
        <v>0</v>
      </c>
      <c r="Y2618" s="19">
        <v>2023</v>
      </c>
      <c r="Z2618" s="19">
        <v>8</v>
      </c>
    </row>
    <row r="2619" spans="1:26" x14ac:dyDescent="0.25">
      <c r="A2619" s="19">
        <v>202309</v>
      </c>
      <c r="B2619" s="19">
        <v>9187</v>
      </c>
      <c r="C2619" s="19" t="s">
        <v>842</v>
      </c>
      <c r="F2619" s="19">
        <v>17</v>
      </c>
      <c r="G2619" s="19" t="s">
        <v>238</v>
      </c>
      <c r="H2619" s="19">
        <v>0</v>
      </c>
      <c r="J2619" s="19">
        <v>1</v>
      </c>
      <c r="K2619" s="20" t="s">
        <v>523</v>
      </c>
      <c r="L2619" s="20">
        <v>378</v>
      </c>
      <c r="M2619" s="20">
        <v>35.909999999999997</v>
      </c>
      <c r="N2619" s="20">
        <v>94062.65</v>
      </c>
      <c r="O2619" s="20">
        <v>22636.35</v>
      </c>
      <c r="P2619" s="20">
        <v>24.07</v>
      </c>
      <c r="Q2619" s="20">
        <v>116699</v>
      </c>
      <c r="R2619" s="20">
        <v>0</v>
      </c>
      <c r="S2619" s="20">
        <v>148.13</v>
      </c>
      <c r="T2619" s="20">
        <v>0</v>
      </c>
      <c r="U2619" s="20">
        <v>116550.87</v>
      </c>
      <c r="V2619" s="20">
        <v>22488.22</v>
      </c>
      <c r="W2619" s="20">
        <v>23.91</v>
      </c>
      <c r="X2619" s="20">
        <v>0.01</v>
      </c>
      <c r="Y2619" s="19">
        <v>2023</v>
      </c>
      <c r="Z2619" s="19">
        <v>9</v>
      </c>
    </row>
    <row r="2620" spans="1:26" x14ac:dyDescent="0.25">
      <c r="A2620" s="19">
        <v>202310</v>
      </c>
      <c r="B2620" s="19">
        <v>9187</v>
      </c>
      <c r="C2620" s="19" t="s">
        <v>842</v>
      </c>
      <c r="F2620" s="19">
        <v>17</v>
      </c>
      <c r="G2620" s="19" t="s">
        <v>238</v>
      </c>
      <c r="H2620" s="19">
        <v>0</v>
      </c>
      <c r="J2620" s="19">
        <v>1</v>
      </c>
      <c r="K2620" s="20" t="s">
        <v>523</v>
      </c>
      <c r="L2620" s="20">
        <v>374</v>
      </c>
      <c r="M2620" s="20">
        <v>35.53</v>
      </c>
      <c r="N2620" s="20">
        <v>106096.31</v>
      </c>
      <c r="O2620" s="20">
        <v>25632.29</v>
      </c>
      <c r="P2620" s="20">
        <v>24.16</v>
      </c>
      <c r="Q2620" s="20">
        <v>131728.6</v>
      </c>
      <c r="R2620" s="20">
        <v>0</v>
      </c>
      <c r="S2620" s="20">
        <v>196.98</v>
      </c>
      <c r="T2620" s="20">
        <v>0</v>
      </c>
      <c r="U2620" s="20">
        <v>131531.62</v>
      </c>
      <c r="V2620" s="20">
        <v>25435.31</v>
      </c>
      <c r="W2620" s="20">
        <v>23.97</v>
      </c>
      <c r="X2620" s="20">
        <v>0.01</v>
      </c>
      <c r="Y2620" s="19">
        <v>2023</v>
      </c>
      <c r="Z2620" s="19">
        <v>10</v>
      </c>
    </row>
    <row r="2621" spans="1:26" x14ac:dyDescent="0.25">
      <c r="A2621" s="19">
        <v>202311</v>
      </c>
      <c r="B2621" s="19">
        <v>9187</v>
      </c>
      <c r="C2621" s="19" t="s">
        <v>842</v>
      </c>
      <c r="F2621" s="19">
        <v>17</v>
      </c>
      <c r="G2621" s="19" t="s">
        <v>238</v>
      </c>
      <c r="H2621" s="19">
        <v>0</v>
      </c>
      <c r="J2621" s="19">
        <v>1</v>
      </c>
      <c r="K2621" s="20" t="s">
        <v>523</v>
      </c>
      <c r="L2621" s="20">
        <v>-5</v>
      </c>
      <c r="M2621" s="20">
        <v>-0.47499999999999998</v>
      </c>
      <c r="N2621" s="20">
        <v>-1616.98</v>
      </c>
      <c r="O2621" s="20">
        <v>-388.07</v>
      </c>
      <c r="P2621" s="20">
        <v>0</v>
      </c>
      <c r="Q2621" s="20">
        <v>-2005.05</v>
      </c>
      <c r="R2621" s="20">
        <v>0</v>
      </c>
      <c r="S2621" s="20">
        <v>0</v>
      </c>
      <c r="T2621" s="20">
        <v>0</v>
      </c>
      <c r="U2621" s="20">
        <v>-2005.05</v>
      </c>
      <c r="V2621" s="20">
        <v>-388.07</v>
      </c>
      <c r="W2621" s="20">
        <v>0</v>
      </c>
      <c r="X2621" s="20">
        <v>0</v>
      </c>
      <c r="Y2621" s="19">
        <v>2023</v>
      </c>
      <c r="Z2621" s="19">
        <v>11</v>
      </c>
    </row>
    <row r="2622" spans="1:26" x14ac:dyDescent="0.25">
      <c r="A2622" s="19">
        <v>202312</v>
      </c>
      <c r="B2622" s="19">
        <v>9187</v>
      </c>
      <c r="C2622" s="19" t="s">
        <v>842</v>
      </c>
      <c r="F2622" s="19">
        <v>17</v>
      </c>
      <c r="G2622" s="19" t="s">
        <v>238</v>
      </c>
      <c r="H2622" s="19">
        <v>0</v>
      </c>
      <c r="J2622" s="19">
        <v>1</v>
      </c>
      <c r="K2622" s="20" t="s">
        <v>523</v>
      </c>
      <c r="L2622" s="20">
        <v>-9</v>
      </c>
      <c r="M2622" s="20">
        <v>-0.85499999999999998</v>
      </c>
      <c r="N2622" s="20">
        <v>-2910.56</v>
      </c>
      <c r="O2622" s="20">
        <v>-698.53</v>
      </c>
      <c r="P2622" s="20">
        <v>0</v>
      </c>
      <c r="Q2622" s="20">
        <v>-3609.09</v>
      </c>
      <c r="R2622" s="20">
        <v>0</v>
      </c>
      <c r="S2622" s="20">
        <v>0</v>
      </c>
      <c r="T2622" s="20">
        <v>0</v>
      </c>
      <c r="U2622" s="20">
        <v>-3609.09</v>
      </c>
      <c r="V2622" s="20">
        <v>-698.53</v>
      </c>
      <c r="W2622" s="20">
        <v>0</v>
      </c>
      <c r="X2622" s="20">
        <v>0</v>
      </c>
      <c r="Y2622" s="19">
        <v>2023</v>
      </c>
      <c r="Z2622" s="19">
        <v>12</v>
      </c>
    </row>
    <row r="2623" spans="1:26" x14ac:dyDescent="0.25">
      <c r="A2623" s="19">
        <v>202310</v>
      </c>
      <c r="B2623" s="19">
        <v>9540</v>
      </c>
      <c r="C2623" s="19" t="s">
        <v>237</v>
      </c>
      <c r="F2623" s="19">
        <v>17</v>
      </c>
      <c r="G2623" s="19" t="s">
        <v>238</v>
      </c>
      <c r="H2623" s="19">
        <v>0</v>
      </c>
      <c r="J2623" s="19">
        <v>1</v>
      </c>
      <c r="K2623" s="20" t="s">
        <v>523</v>
      </c>
      <c r="L2623" s="20">
        <v>1270</v>
      </c>
      <c r="M2623" s="20">
        <v>120.65</v>
      </c>
      <c r="N2623" s="20">
        <v>346671.9</v>
      </c>
      <c r="O2623" s="20">
        <v>83634.75</v>
      </c>
      <c r="P2623" s="20">
        <v>24.13</v>
      </c>
      <c r="Q2623" s="20">
        <v>430306.65</v>
      </c>
      <c r="R2623" s="20">
        <v>46261.89</v>
      </c>
      <c r="S2623" s="20">
        <v>832.71</v>
      </c>
      <c r="T2623" s="20">
        <v>0</v>
      </c>
      <c r="U2623" s="20">
        <v>383212.05</v>
      </c>
      <c r="V2623" s="20">
        <v>36540.15</v>
      </c>
      <c r="W2623" s="20">
        <v>10.54</v>
      </c>
      <c r="X2623" s="20">
        <v>0.01</v>
      </c>
      <c r="Y2623" s="19">
        <v>2023</v>
      </c>
      <c r="Z2623" s="19">
        <v>10</v>
      </c>
    </row>
    <row r="2624" spans="1:26" x14ac:dyDescent="0.25">
      <c r="A2624" s="19">
        <v>202311</v>
      </c>
      <c r="B2624" s="19">
        <v>9540</v>
      </c>
      <c r="C2624" s="19" t="s">
        <v>237</v>
      </c>
      <c r="F2624" s="19">
        <v>17</v>
      </c>
      <c r="G2624" s="19" t="s">
        <v>238</v>
      </c>
      <c r="H2624" s="19">
        <v>0</v>
      </c>
      <c r="J2624" s="19">
        <v>1</v>
      </c>
      <c r="K2624" s="20" t="s">
        <v>523</v>
      </c>
      <c r="L2624" s="20">
        <v>4221</v>
      </c>
      <c r="M2624" s="20">
        <v>400.995</v>
      </c>
      <c r="N2624" s="20">
        <v>1305886.7</v>
      </c>
      <c r="O2624" s="20">
        <v>316655.45</v>
      </c>
      <c r="P2624" s="20">
        <v>24.25</v>
      </c>
      <c r="Q2624" s="20">
        <v>1622542.15</v>
      </c>
      <c r="R2624" s="20">
        <v>205151.92</v>
      </c>
      <c r="S2624" s="20">
        <v>2230.67</v>
      </c>
      <c r="T2624" s="20">
        <v>0</v>
      </c>
      <c r="U2624" s="20">
        <v>1415159.56</v>
      </c>
      <c r="V2624" s="20">
        <v>109272.86</v>
      </c>
      <c r="W2624" s="20">
        <v>8.3699999999999992</v>
      </c>
      <c r="X2624" s="20">
        <v>0.03</v>
      </c>
      <c r="Y2624" s="19">
        <v>2023</v>
      </c>
      <c r="Z2624" s="19">
        <v>11</v>
      </c>
    </row>
    <row r="2625" spans="1:26" x14ac:dyDescent="0.25">
      <c r="A2625" s="19">
        <v>202312</v>
      </c>
      <c r="B2625" s="19">
        <v>9540</v>
      </c>
      <c r="C2625" s="19" t="s">
        <v>237</v>
      </c>
      <c r="F2625" s="19">
        <v>17</v>
      </c>
      <c r="G2625" s="19" t="s">
        <v>238</v>
      </c>
      <c r="H2625" s="19">
        <v>0</v>
      </c>
      <c r="J2625" s="19">
        <v>1</v>
      </c>
      <c r="K2625" s="20" t="s">
        <v>523</v>
      </c>
      <c r="L2625" s="20">
        <v>3211</v>
      </c>
      <c r="M2625" s="20">
        <v>305.04500000000002</v>
      </c>
      <c r="N2625" s="20">
        <v>1214447.1200000001</v>
      </c>
      <c r="O2625" s="20">
        <v>294026.67</v>
      </c>
      <c r="P2625" s="20">
        <v>24.21</v>
      </c>
      <c r="Q2625" s="20">
        <v>1508473.79</v>
      </c>
      <c r="R2625" s="20">
        <v>223434.76</v>
      </c>
      <c r="S2625" s="20">
        <v>1788.67</v>
      </c>
      <c r="T2625" s="20">
        <v>0</v>
      </c>
      <c r="U2625" s="20">
        <v>1283250.3600000001</v>
      </c>
      <c r="V2625" s="20">
        <v>68803.240000000005</v>
      </c>
      <c r="W2625" s="20">
        <v>5.67</v>
      </c>
      <c r="X2625" s="20">
        <v>0.02</v>
      </c>
      <c r="Y2625" s="19">
        <v>2023</v>
      </c>
      <c r="Z2625" s="19">
        <v>12</v>
      </c>
    </row>
    <row r="2626" spans="1:26" x14ac:dyDescent="0.25">
      <c r="A2626" s="19">
        <v>202401</v>
      </c>
      <c r="B2626" s="19">
        <v>9540</v>
      </c>
      <c r="C2626" s="19" t="s">
        <v>237</v>
      </c>
      <c r="F2626" s="19">
        <v>17</v>
      </c>
      <c r="G2626" s="19" t="s">
        <v>238</v>
      </c>
      <c r="H2626" s="19">
        <v>0</v>
      </c>
      <c r="J2626" s="19">
        <v>1</v>
      </c>
      <c r="K2626" s="20" t="s">
        <v>523</v>
      </c>
      <c r="L2626" s="20">
        <v>3749</v>
      </c>
      <c r="M2626" s="20">
        <v>356.15499999999997</v>
      </c>
      <c r="N2626" s="20">
        <v>1911597.44</v>
      </c>
      <c r="O2626" s="20">
        <v>464357.31</v>
      </c>
      <c r="P2626" s="20">
        <v>24.29</v>
      </c>
      <c r="Q2626" s="20">
        <v>2375954.75</v>
      </c>
      <c r="R2626" s="20">
        <v>359254.51</v>
      </c>
      <c r="S2626" s="20">
        <v>2629.44</v>
      </c>
      <c r="T2626" s="20">
        <v>0</v>
      </c>
      <c r="U2626" s="20">
        <v>2014070.8</v>
      </c>
      <c r="V2626" s="20">
        <v>102473.36</v>
      </c>
      <c r="W2626" s="20">
        <v>5.36</v>
      </c>
      <c r="X2626" s="20">
        <v>0.02</v>
      </c>
      <c r="Y2626" s="19">
        <v>2024</v>
      </c>
      <c r="Z2626" s="19">
        <v>1</v>
      </c>
    </row>
    <row r="2627" spans="1:26" x14ac:dyDescent="0.25">
      <c r="A2627" s="19">
        <v>202402</v>
      </c>
      <c r="B2627" s="19">
        <v>9540</v>
      </c>
      <c r="C2627" s="19" t="s">
        <v>237</v>
      </c>
      <c r="F2627" s="19">
        <v>17</v>
      </c>
      <c r="G2627" s="19" t="s">
        <v>238</v>
      </c>
      <c r="H2627" s="19">
        <v>0</v>
      </c>
      <c r="J2627" s="19">
        <v>1</v>
      </c>
      <c r="K2627" s="20" t="s">
        <v>523</v>
      </c>
      <c r="L2627" s="20">
        <v>3208</v>
      </c>
      <c r="M2627" s="20">
        <v>304.76</v>
      </c>
      <c r="N2627" s="20">
        <v>1831693.91</v>
      </c>
      <c r="O2627" s="20">
        <v>443543.67</v>
      </c>
      <c r="P2627" s="20">
        <v>24.21</v>
      </c>
      <c r="Q2627" s="20">
        <v>2275237.58</v>
      </c>
      <c r="R2627" s="20">
        <v>319083.57</v>
      </c>
      <c r="S2627" s="20">
        <v>2180.39</v>
      </c>
      <c r="T2627" s="20">
        <v>0</v>
      </c>
      <c r="U2627" s="20">
        <v>1953973.62</v>
      </c>
      <c r="V2627" s="20">
        <v>122279.71</v>
      </c>
      <c r="W2627" s="20">
        <v>6.68</v>
      </c>
      <c r="X2627" s="20">
        <v>0.03</v>
      </c>
      <c r="Y2627" s="19">
        <v>2024</v>
      </c>
      <c r="Z2627" s="19">
        <v>2</v>
      </c>
    </row>
    <row r="2628" spans="1:26" x14ac:dyDescent="0.25">
      <c r="A2628" s="19">
        <v>202403</v>
      </c>
      <c r="B2628" s="19">
        <v>9540</v>
      </c>
      <c r="C2628" s="19" t="s">
        <v>237</v>
      </c>
      <c r="F2628" s="19">
        <v>17</v>
      </c>
      <c r="G2628" s="19" t="s">
        <v>238</v>
      </c>
      <c r="H2628" s="19">
        <v>0</v>
      </c>
      <c r="J2628" s="19">
        <v>1</v>
      </c>
      <c r="K2628" s="20" t="s">
        <v>523</v>
      </c>
      <c r="L2628" s="20">
        <v>2828</v>
      </c>
      <c r="M2628" s="20">
        <v>268.66000000000003</v>
      </c>
      <c r="N2628" s="20">
        <v>1812239.77</v>
      </c>
      <c r="O2628" s="20">
        <v>439881.19</v>
      </c>
      <c r="P2628" s="20">
        <v>24.27</v>
      </c>
      <c r="Q2628" s="20">
        <v>2252120.96</v>
      </c>
      <c r="R2628" s="20">
        <v>244798.75</v>
      </c>
      <c r="S2628" s="20">
        <v>2383.8000000000002</v>
      </c>
      <c r="T2628" s="20">
        <v>0</v>
      </c>
      <c r="U2628" s="20">
        <v>2004938.41</v>
      </c>
      <c r="V2628" s="20">
        <v>192698.64</v>
      </c>
      <c r="W2628" s="20">
        <v>10.63</v>
      </c>
      <c r="X2628" s="20">
        <v>0.05</v>
      </c>
      <c r="Y2628" s="19">
        <v>2024</v>
      </c>
      <c r="Z2628" s="19">
        <v>3</v>
      </c>
    </row>
    <row r="2629" spans="1:26" x14ac:dyDescent="0.25">
      <c r="A2629" s="19">
        <v>202404</v>
      </c>
      <c r="B2629" s="19">
        <v>9540</v>
      </c>
      <c r="C2629" s="19" t="s">
        <v>237</v>
      </c>
      <c r="F2629" s="19">
        <v>17</v>
      </c>
      <c r="G2629" s="19" t="s">
        <v>238</v>
      </c>
      <c r="H2629" s="19">
        <v>0</v>
      </c>
      <c r="J2629" s="19">
        <v>1</v>
      </c>
      <c r="K2629" s="20" t="s">
        <v>523</v>
      </c>
      <c r="L2629" s="20">
        <v>834</v>
      </c>
      <c r="M2629" s="20">
        <v>79.23</v>
      </c>
      <c r="N2629" s="20">
        <v>591881.73</v>
      </c>
      <c r="O2629" s="20">
        <v>160130.76</v>
      </c>
      <c r="P2629" s="20">
        <v>27.05</v>
      </c>
      <c r="Q2629" s="20">
        <v>752012.49</v>
      </c>
      <c r="R2629" s="20">
        <v>34480.449999999997</v>
      </c>
      <c r="S2629" s="20">
        <v>865.24</v>
      </c>
      <c r="T2629" s="20">
        <v>0</v>
      </c>
      <c r="U2629" s="20">
        <v>716666.8</v>
      </c>
      <c r="V2629" s="20">
        <v>124785.07</v>
      </c>
      <c r="W2629" s="20">
        <v>21.08</v>
      </c>
      <c r="X2629" s="20">
        <v>0.03</v>
      </c>
      <c r="Y2629" s="19">
        <v>2024</v>
      </c>
      <c r="Z2629" s="19">
        <v>4</v>
      </c>
    </row>
    <row r="2630" spans="1:26" x14ac:dyDescent="0.25">
      <c r="A2630" s="19">
        <v>202310</v>
      </c>
      <c r="B2630" s="19">
        <v>9541</v>
      </c>
      <c r="C2630" s="19" t="s">
        <v>239</v>
      </c>
      <c r="F2630" s="19">
        <v>17</v>
      </c>
      <c r="G2630" s="19" t="s">
        <v>238</v>
      </c>
      <c r="H2630" s="19">
        <v>0</v>
      </c>
      <c r="J2630" s="19">
        <v>1</v>
      </c>
      <c r="K2630" s="20" t="s">
        <v>523</v>
      </c>
      <c r="L2630" s="20">
        <v>48</v>
      </c>
      <c r="M2630" s="20">
        <v>4.5599999999999996</v>
      </c>
      <c r="N2630" s="20">
        <v>13616.64</v>
      </c>
      <c r="O2630" s="20">
        <v>3338.82</v>
      </c>
      <c r="P2630" s="20">
        <v>24.52</v>
      </c>
      <c r="Q2630" s="20">
        <v>16955.46</v>
      </c>
      <c r="R2630" s="20">
        <v>0</v>
      </c>
      <c r="S2630" s="20">
        <v>0</v>
      </c>
      <c r="T2630" s="20">
        <v>0</v>
      </c>
      <c r="U2630" s="20">
        <v>16955.46</v>
      </c>
      <c r="V2630" s="20">
        <v>3338.82</v>
      </c>
      <c r="W2630" s="20">
        <v>24.52</v>
      </c>
      <c r="X2630" s="20">
        <v>0</v>
      </c>
      <c r="Y2630" s="19">
        <v>2023</v>
      </c>
      <c r="Z2630" s="19">
        <v>10</v>
      </c>
    </row>
    <row r="2631" spans="1:26" x14ac:dyDescent="0.25">
      <c r="A2631" s="19">
        <v>202311</v>
      </c>
      <c r="B2631" s="19">
        <v>9541</v>
      </c>
      <c r="C2631" s="19" t="s">
        <v>239</v>
      </c>
      <c r="F2631" s="19">
        <v>17</v>
      </c>
      <c r="G2631" s="19" t="s">
        <v>238</v>
      </c>
      <c r="H2631" s="19">
        <v>0</v>
      </c>
      <c r="J2631" s="19">
        <v>1</v>
      </c>
      <c r="K2631" s="20" t="s">
        <v>523</v>
      </c>
      <c r="L2631" s="20">
        <v>341</v>
      </c>
      <c r="M2631" s="20">
        <v>32.395000000000003</v>
      </c>
      <c r="N2631" s="20">
        <v>108449.32</v>
      </c>
      <c r="O2631" s="20">
        <v>26265.35</v>
      </c>
      <c r="P2631" s="20">
        <v>24.22</v>
      </c>
      <c r="Q2631" s="20">
        <v>134714.67000000001</v>
      </c>
      <c r="R2631" s="20">
        <v>0</v>
      </c>
      <c r="S2631" s="20">
        <v>158.43</v>
      </c>
      <c r="T2631" s="20">
        <v>0</v>
      </c>
      <c r="U2631" s="20">
        <v>134556.24</v>
      </c>
      <c r="V2631" s="20">
        <v>26106.92</v>
      </c>
      <c r="W2631" s="20">
        <v>24.07</v>
      </c>
      <c r="X2631" s="20">
        <v>0.01</v>
      </c>
      <c r="Y2631" s="19">
        <v>2023</v>
      </c>
      <c r="Z2631" s="19">
        <v>11</v>
      </c>
    </row>
    <row r="2632" spans="1:26" x14ac:dyDescent="0.25">
      <c r="A2632" s="19">
        <v>202312</v>
      </c>
      <c r="B2632" s="19">
        <v>9541</v>
      </c>
      <c r="C2632" s="19" t="s">
        <v>239</v>
      </c>
      <c r="F2632" s="19">
        <v>17</v>
      </c>
      <c r="G2632" s="19" t="s">
        <v>238</v>
      </c>
      <c r="H2632" s="19">
        <v>0</v>
      </c>
      <c r="J2632" s="19">
        <v>1</v>
      </c>
      <c r="K2632" s="20" t="s">
        <v>523</v>
      </c>
      <c r="L2632" s="20">
        <v>397</v>
      </c>
      <c r="M2632" s="20">
        <v>37.715000000000003</v>
      </c>
      <c r="N2632" s="20">
        <v>157190.43</v>
      </c>
      <c r="O2632" s="20">
        <v>37924.26</v>
      </c>
      <c r="P2632" s="20">
        <v>24.13</v>
      </c>
      <c r="Q2632" s="20">
        <v>195114.69</v>
      </c>
      <c r="R2632" s="20">
        <v>0</v>
      </c>
      <c r="S2632" s="20">
        <v>348.92</v>
      </c>
      <c r="T2632" s="20">
        <v>0</v>
      </c>
      <c r="U2632" s="20">
        <v>194765.77</v>
      </c>
      <c r="V2632" s="20">
        <v>37575.339999999997</v>
      </c>
      <c r="W2632" s="20">
        <v>23.9</v>
      </c>
      <c r="X2632" s="20">
        <v>0.01</v>
      </c>
      <c r="Y2632" s="19">
        <v>2023</v>
      </c>
      <c r="Z2632" s="19">
        <v>12</v>
      </c>
    </row>
    <row r="2633" spans="1:26" x14ac:dyDescent="0.25">
      <c r="A2633" s="19">
        <v>202401</v>
      </c>
      <c r="B2633" s="19">
        <v>9541</v>
      </c>
      <c r="C2633" s="19" t="s">
        <v>239</v>
      </c>
      <c r="F2633" s="19">
        <v>17</v>
      </c>
      <c r="G2633" s="19" t="s">
        <v>238</v>
      </c>
      <c r="H2633" s="19">
        <v>0</v>
      </c>
      <c r="J2633" s="19">
        <v>1</v>
      </c>
      <c r="K2633" s="20" t="s">
        <v>523</v>
      </c>
      <c r="L2633" s="20">
        <v>409</v>
      </c>
      <c r="M2633" s="20">
        <v>38.854999999999997</v>
      </c>
      <c r="N2633" s="20">
        <v>216667.85</v>
      </c>
      <c r="O2633" s="20">
        <v>52423.95</v>
      </c>
      <c r="P2633" s="20">
        <v>24.2</v>
      </c>
      <c r="Q2633" s="20">
        <v>269091.8</v>
      </c>
      <c r="R2633" s="20">
        <v>0</v>
      </c>
      <c r="S2633" s="20">
        <v>262.76</v>
      </c>
      <c r="T2633" s="20">
        <v>0</v>
      </c>
      <c r="U2633" s="20">
        <v>268829.03999999998</v>
      </c>
      <c r="V2633" s="20">
        <v>52161.19</v>
      </c>
      <c r="W2633" s="20">
        <v>24.07</v>
      </c>
      <c r="X2633" s="20">
        <v>0.01</v>
      </c>
      <c r="Y2633" s="19">
        <v>2024</v>
      </c>
      <c r="Z2633" s="19">
        <v>1</v>
      </c>
    </row>
    <row r="2634" spans="1:26" x14ac:dyDescent="0.25">
      <c r="A2634" s="19">
        <v>202402</v>
      </c>
      <c r="B2634" s="19">
        <v>9541</v>
      </c>
      <c r="C2634" s="19" t="s">
        <v>239</v>
      </c>
      <c r="F2634" s="19">
        <v>17</v>
      </c>
      <c r="G2634" s="19" t="s">
        <v>238</v>
      </c>
      <c r="H2634" s="19">
        <v>0</v>
      </c>
      <c r="J2634" s="19">
        <v>1</v>
      </c>
      <c r="K2634" s="20" t="s">
        <v>523</v>
      </c>
      <c r="L2634" s="20">
        <v>299</v>
      </c>
      <c r="M2634" s="20">
        <v>28.405000000000001</v>
      </c>
      <c r="N2634" s="20">
        <v>177529.04</v>
      </c>
      <c r="O2634" s="20">
        <v>42905.11</v>
      </c>
      <c r="P2634" s="20">
        <v>24.17</v>
      </c>
      <c r="Q2634" s="20">
        <v>220434.15</v>
      </c>
      <c r="R2634" s="20">
        <v>0</v>
      </c>
      <c r="S2634" s="20">
        <v>323.73</v>
      </c>
      <c r="T2634" s="20">
        <v>0</v>
      </c>
      <c r="U2634" s="20">
        <v>220110.42</v>
      </c>
      <c r="V2634" s="20">
        <v>42581.38</v>
      </c>
      <c r="W2634" s="20">
        <v>23.99</v>
      </c>
      <c r="X2634" s="20">
        <v>0.01</v>
      </c>
      <c r="Y2634" s="19">
        <v>2024</v>
      </c>
      <c r="Z2634" s="19">
        <v>2</v>
      </c>
    </row>
    <row r="2635" spans="1:26" x14ac:dyDescent="0.25">
      <c r="A2635" s="19">
        <v>202403</v>
      </c>
      <c r="B2635" s="19">
        <v>9541</v>
      </c>
      <c r="C2635" s="19" t="s">
        <v>239</v>
      </c>
      <c r="F2635" s="19">
        <v>17</v>
      </c>
      <c r="G2635" s="19" t="s">
        <v>238</v>
      </c>
      <c r="H2635" s="19">
        <v>0</v>
      </c>
      <c r="J2635" s="19">
        <v>1</v>
      </c>
      <c r="K2635" s="20" t="s">
        <v>523</v>
      </c>
      <c r="L2635" s="20">
        <v>212</v>
      </c>
      <c r="M2635" s="20">
        <v>20.14</v>
      </c>
      <c r="N2635" s="20">
        <v>141185.76999999999</v>
      </c>
      <c r="O2635" s="20">
        <v>34383.43</v>
      </c>
      <c r="P2635" s="20">
        <v>24.35</v>
      </c>
      <c r="Q2635" s="20">
        <v>175569.2</v>
      </c>
      <c r="R2635" s="20">
        <v>0</v>
      </c>
      <c r="S2635" s="20">
        <v>165.15</v>
      </c>
      <c r="T2635" s="20">
        <v>0</v>
      </c>
      <c r="U2635" s="20">
        <v>175404.05</v>
      </c>
      <c r="V2635" s="20">
        <v>34218.28</v>
      </c>
      <c r="W2635" s="20">
        <v>24.24</v>
      </c>
      <c r="X2635" s="20">
        <v>0.01</v>
      </c>
      <c r="Y2635" s="19">
        <v>2024</v>
      </c>
      <c r="Z2635" s="19">
        <v>3</v>
      </c>
    </row>
    <row r="2636" spans="1:26" x14ac:dyDescent="0.25">
      <c r="A2636" s="19">
        <v>202404</v>
      </c>
      <c r="B2636" s="19">
        <v>9541</v>
      </c>
      <c r="C2636" s="19" t="s">
        <v>239</v>
      </c>
      <c r="F2636" s="19">
        <v>17</v>
      </c>
      <c r="G2636" s="19" t="s">
        <v>238</v>
      </c>
      <c r="H2636" s="19">
        <v>0</v>
      </c>
      <c r="J2636" s="19">
        <v>1</v>
      </c>
      <c r="K2636" s="20" t="s">
        <v>523</v>
      </c>
      <c r="L2636" s="20">
        <v>91</v>
      </c>
      <c r="M2636" s="20">
        <v>8.6449999999999996</v>
      </c>
      <c r="N2636" s="20">
        <v>67116.14</v>
      </c>
      <c r="O2636" s="20">
        <v>18158.61</v>
      </c>
      <c r="P2636" s="20">
        <v>27.06</v>
      </c>
      <c r="Q2636" s="20">
        <v>85274.75</v>
      </c>
      <c r="R2636" s="20">
        <v>0</v>
      </c>
      <c r="S2636" s="20">
        <v>74.94</v>
      </c>
      <c r="T2636" s="20">
        <v>0</v>
      </c>
      <c r="U2636" s="20">
        <v>85199.81</v>
      </c>
      <c r="V2636" s="20">
        <v>18083.669999999998</v>
      </c>
      <c r="W2636" s="20">
        <v>26.94</v>
      </c>
      <c r="X2636" s="20">
        <v>0</v>
      </c>
      <c r="Y2636" s="19">
        <v>2024</v>
      </c>
      <c r="Z2636" s="19">
        <v>4</v>
      </c>
    </row>
    <row r="2637" spans="1:26" x14ac:dyDescent="0.25">
      <c r="A2637" s="19">
        <v>202311</v>
      </c>
      <c r="B2637" s="19">
        <v>9542</v>
      </c>
      <c r="C2637" s="19" t="s">
        <v>426</v>
      </c>
      <c r="F2637" s="19">
        <v>17</v>
      </c>
      <c r="G2637" s="19" t="s">
        <v>238</v>
      </c>
      <c r="H2637" s="19">
        <v>0</v>
      </c>
      <c r="J2637" s="19">
        <v>1</v>
      </c>
      <c r="K2637" s="20" t="s">
        <v>523</v>
      </c>
      <c r="L2637" s="20">
        <v>93</v>
      </c>
      <c r="M2637" s="20">
        <v>7.44</v>
      </c>
      <c r="N2637" s="20">
        <v>36145.379999999997</v>
      </c>
      <c r="O2637" s="20">
        <v>8675.0400000000009</v>
      </c>
      <c r="P2637" s="20">
        <v>24</v>
      </c>
      <c r="Q2637" s="20">
        <v>44820.42</v>
      </c>
      <c r="R2637" s="20">
        <v>0</v>
      </c>
      <c r="S2637" s="20">
        <v>115.67</v>
      </c>
      <c r="T2637" s="20">
        <v>0</v>
      </c>
      <c r="U2637" s="20">
        <v>44704.75</v>
      </c>
      <c r="V2637" s="20">
        <v>8559.3700000000008</v>
      </c>
      <c r="W2637" s="20">
        <v>23.68</v>
      </c>
      <c r="X2637" s="20">
        <v>0</v>
      </c>
      <c r="Y2637" s="19">
        <v>2023</v>
      </c>
      <c r="Z2637" s="19">
        <v>11</v>
      </c>
    </row>
    <row r="2638" spans="1:26" x14ac:dyDescent="0.25">
      <c r="A2638" s="19">
        <v>202312</v>
      </c>
      <c r="B2638" s="19">
        <v>9542</v>
      </c>
      <c r="C2638" s="19" t="s">
        <v>426</v>
      </c>
      <c r="F2638" s="19">
        <v>17</v>
      </c>
      <c r="G2638" s="19" t="s">
        <v>238</v>
      </c>
      <c r="H2638" s="19">
        <v>0</v>
      </c>
      <c r="J2638" s="19">
        <v>1</v>
      </c>
      <c r="K2638" s="20" t="s">
        <v>523</v>
      </c>
      <c r="L2638" s="20">
        <v>41</v>
      </c>
      <c r="M2638" s="20">
        <v>3.28</v>
      </c>
      <c r="N2638" s="20">
        <v>18843.13</v>
      </c>
      <c r="O2638" s="20">
        <v>4522.33</v>
      </c>
      <c r="P2638" s="20">
        <v>24</v>
      </c>
      <c r="Q2638" s="20">
        <v>23365.46</v>
      </c>
      <c r="R2638" s="20">
        <v>0</v>
      </c>
      <c r="S2638" s="20">
        <v>124.92</v>
      </c>
      <c r="T2638" s="20">
        <v>0</v>
      </c>
      <c r="U2638" s="20">
        <v>23240.54</v>
      </c>
      <c r="V2638" s="20">
        <v>4397.41</v>
      </c>
      <c r="W2638" s="20">
        <v>23.34</v>
      </c>
      <c r="X2638" s="20">
        <v>0</v>
      </c>
      <c r="Y2638" s="19">
        <v>2023</v>
      </c>
      <c r="Z2638" s="19">
        <v>12</v>
      </c>
    </row>
    <row r="2639" spans="1:26" x14ac:dyDescent="0.25">
      <c r="A2639" s="19">
        <v>202401</v>
      </c>
      <c r="B2639" s="19">
        <v>9542</v>
      </c>
      <c r="C2639" s="19" t="s">
        <v>426</v>
      </c>
      <c r="F2639" s="19">
        <v>17</v>
      </c>
      <c r="G2639" s="19" t="s">
        <v>238</v>
      </c>
      <c r="H2639" s="19">
        <v>0</v>
      </c>
      <c r="J2639" s="19">
        <v>1</v>
      </c>
      <c r="K2639" s="20" t="s">
        <v>523</v>
      </c>
      <c r="L2639" s="20">
        <v>48</v>
      </c>
      <c r="M2639" s="20">
        <v>3.84</v>
      </c>
      <c r="N2639" s="20">
        <v>30558.6</v>
      </c>
      <c r="O2639" s="20">
        <v>7333.81</v>
      </c>
      <c r="P2639" s="20">
        <v>24</v>
      </c>
      <c r="Q2639" s="20">
        <v>37892.410000000003</v>
      </c>
      <c r="R2639" s="20">
        <v>0</v>
      </c>
      <c r="S2639" s="20">
        <v>0</v>
      </c>
      <c r="T2639" s="20">
        <v>0</v>
      </c>
      <c r="U2639" s="20">
        <v>37892.410000000003</v>
      </c>
      <c r="V2639" s="20">
        <v>7333.81</v>
      </c>
      <c r="W2639" s="20">
        <v>24</v>
      </c>
      <c r="X2639" s="20">
        <v>0</v>
      </c>
      <c r="Y2639" s="19">
        <v>2024</v>
      </c>
      <c r="Z2639" s="19">
        <v>1</v>
      </c>
    </row>
    <row r="2640" spans="1:26" x14ac:dyDescent="0.25">
      <c r="A2640" s="19">
        <v>202402</v>
      </c>
      <c r="B2640" s="19">
        <v>9542</v>
      </c>
      <c r="C2640" s="19" t="s">
        <v>426</v>
      </c>
      <c r="F2640" s="19">
        <v>17</v>
      </c>
      <c r="G2640" s="19" t="s">
        <v>238</v>
      </c>
      <c r="H2640" s="19">
        <v>0</v>
      </c>
      <c r="J2640" s="19">
        <v>1</v>
      </c>
      <c r="K2640" s="20" t="s">
        <v>523</v>
      </c>
      <c r="L2640" s="20">
        <v>38</v>
      </c>
      <c r="M2640" s="20">
        <v>3.04</v>
      </c>
      <c r="N2640" s="20">
        <v>27095.03</v>
      </c>
      <c r="O2640" s="20">
        <v>6502.94</v>
      </c>
      <c r="P2640" s="20">
        <v>24</v>
      </c>
      <c r="Q2640" s="20">
        <v>33597.97</v>
      </c>
      <c r="R2640" s="20">
        <v>0</v>
      </c>
      <c r="S2640" s="20">
        <v>0</v>
      </c>
      <c r="T2640" s="20">
        <v>0</v>
      </c>
      <c r="U2640" s="20">
        <v>33597.97</v>
      </c>
      <c r="V2640" s="20">
        <v>6502.94</v>
      </c>
      <c r="W2640" s="20">
        <v>24</v>
      </c>
      <c r="X2640" s="20">
        <v>0</v>
      </c>
      <c r="Y2640" s="19">
        <v>2024</v>
      </c>
      <c r="Z2640" s="19">
        <v>2</v>
      </c>
    </row>
    <row r="2641" spans="1:26" x14ac:dyDescent="0.25">
      <c r="A2641" s="19">
        <v>202403</v>
      </c>
      <c r="B2641" s="19">
        <v>9542</v>
      </c>
      <c r="C2641" s="19" t="s">
        <v>426</v>
      </c>
      <c r="F2641" s="19">
        <v>17</v>
      </c>
      <c r="G2641" s="19" t="s">
        <v>238</v>
      </c>
      <c r="H2641" s="19">
        <v>0</v>
      </c>
      <c r="J2641" s="19">
        <v>1</v>
      </c>
      <c r="K2641" s="20" t="s">
        <v>523</v>
      </c>
      <c r="L2641" s="20">
        <v>85</v>
      </c>
      <c r="M2641" s="20">
        <v>6.8</v>
      </c>
      <c r="N2641" s="20">
        <v>63941.25</v>
      </c>
      <c r="O2641" s="20">
        <v>15345.9</v>
      </c>
      <c r="P2641" s="20">
        <v>24</v>
      </c>
      <c r="Q2641" s="20">
        <v>79287.149999999994</v>
      </c>
      <c r="R2641" s="20">
        <v>0</v>
      </c>
      <c r="S2641" s="20">
        <v>0</v>
      </c>
      <c r="T2641" s="20">
        <v>0</v>
      </c>
      <c r="U2641" s="20">
        <v>79287.149999999994</v>
      </c>
      <c r="V2641" s="20">
        <v>15345.9</v>
      </c>
      <c r="W2641" s="20">
        <v>24</v>
      </c>
      <c r="X2641" s="20">
        <v>0</v>
      </c>
      <c r="Y2641" s="19">
        <v>2024</v>
      </c>
      <c r="Z2641" s="19">
        <v>3</v>
      </c>
    </row>
    <row r="2642" spans="1:26" x14ac:dyDescent="0.25">
      <c r="A2642" s="19">
        <v>202404</v>
      </c>
      <c r="B2642" s="19">
        <v>9542</v>
      </c>
      <c r="C2642" s="19" t="s">
        <v>426</v>
      </c>
      <c r="F2642" s="19">
        <v>17</v>
      </c>
      <c r="G2642" s="19" t="s">
        <v>238</v>
      </c>
      <c r="H2642" s="19">
        <v>0</v>
      </c>
      <c r="J2642" s="19">
        <v>1</v>
      </c>
      <c r="K2642" s="20" t="s">
        <v>523</v>
      </c>
      <c r="L2642" s="20">
        <v>5</v>
      </c>
      <c r="M2642" s="20">
        <v>0.4</v>
      </c>
      <c r="N2642" s="20">
        <v>3719.09</v>
      </c>
      <c r="O2642" s="20">
        <v>1004.05</v>
      </c>
      <c r="P2642" s="20">
        <v>27</v>
      </c>
      <c r="Q2642" s="20">
        <v>4723.1400000000003</v>
      </c>
      <c r="R2642" s="20">
        <v>0</v>
      </c>
      <c r="S2642" s="20">
        <v>0</v>
      </c>
      <c r="T2642" s="20">
        <v>0</v>
      </c>
      <c r="U2642" s="20">
        <v>4723.1400000000003</v>
      </c>
      <c r="V2642" s="20">
        <v>1004.05</v>
      </c>
      <c r="W2642" s="20">
        <v>27</v>
      </c>
      <c r="X2642" s="20">
        <v>0</v>
      </c>
      <c r="Y2642" s="19">
        <v>2024</v>
      </c>
      <c r="Z2642" s="19">
        <v>4</v>
      </c>
    </row>
    <row r="2643" spans="1:26" x14ac:dyDescent="0.25">
      <c r="A2643" s="19">
        <v>202311</v>
      </c>
      <c r="B2643" s="19">
        <v>9539</v>
      </c>
      <c r="C2643" s="19" t="s">
        <v>240</v>
      </c>
      <c r="F2643" s="19">
        <v>17</v>
      </c>
      <c r="G2643" s="19" t="s">
        <v>238</v>
      </c>
      <c r="H2643" s="19">
        <v>0</v>
      </c>
      <c r="J2643" s="19">
        <v>1</v>
      </c>
      <c r="K2643" s="20" t="s">
        <v>523</v>
      </c>
      <c r="L2643" s="20">
        <v>62</v>
      </c>
      <c r="M2643" s="20">
        <v>6.2</v>
      </c>
      <c r="N2643" s="20">
        <v>25043.01</v>
      </c>
      <c r="O2643" s="20">
        <v>6232.47</v>
      </c>
      <c r="P2643" s="20">
        <v>24.89</v>
      </c>
      <c r="Q2643" s="20">
        <v>31275.48</v>
      </c>
      <c r="R2643" s="20">
        <v>0</v>
      </c>
      <c r="S2643" s="20">
        <v>0</v>
      </c>
      <c r="T2643" s="20">
        <v>0</v>
      </c>
      <c r="U2643" s="20">
        <v>31275.48</v>
      </c>
      <c r="V2643" s="20">
        <v>6232.47</v>
      </c>
      <c r="W2643" s="20">
        <v>24.89</v>
      </c>
      <c r="X2643" s="20">
        <v>0</v>
      </c>
      <c r="Y2643" s="19">
        <v>2023</v>
      </c>
      <c r="Z2643" s="19">
        <v>11</v>
      </c>
    </row>
    <row r="2644" spans="1:26" x14ac:dyDescent="0.25">
      <c r="A2644" s="19">
        <v>202312</v>
      </c>
      <c r="B2644" s="19">
        <v>9539</v>
      </c>
      <c r="C2644" s="19" t="s">
        <v>240</v>
      </c>
      <c r="F2644" s="19">
        <v>17</v>
      </c>
      <c r="G2644" s="19" t="s">
        <v>238</v>
      </c>
      <c r="H2644" s="19">
        <v>0</v>
      </c>
      <c r="J2644" s="19">
        <v>1</v>
      </c>
      <c r="K2644" s="20" t="s">
        <v>523</v>
      </c>
      <c r="L2644" s="20">
        <v>124</v>
      </c>
      <c r="M2644" s="20">
        <v>12.4</v>
      </c>
      <c r="N2644" s="20">
        <v>58469.62</v>
      </c>
      <c r="O2644" s="20">
        <v>14392.69</v>
      </c>
      <c r="P2644" s="20">
        <v>24.62</v>
      </c>
      <c r="Q2644" s="20">
        <v>72862.31</v>
      </c>
      <c r="R2644" s="20">
        <v>0</v>
      </c>
      <c r="S2644" s="20">
        <v>0</v>
      </c>
      <c r="T2644" s="20">
        <v>0</v>
      </c>
      <c r="U2644" s="20">
        <v>72862.31</v>
      </c>
      <c r="V2644" s="20">
        <v>14392.69</v>
      </c>
      <c r="W2644" s="20">
        <v>24.62</v>
      </c>
      <c r="X2644" s="20">
        <v>0</v>
      </c>
      <c r="Y2644" s="19">
        <v>2023</v>
      </c>
      <c r="Z2644" s="19">
        <v>12</v>
      </c>
    </row>
    <row r="2645" spans="1:26" x14ac:dyDescent="0.25">
      <c r="A2645" s="19">
        <v>202401</v>
      </c>
      <c r="B2645" s="19">
        <v>9539</v>
      </c>
      <c r="C2645" s="19" t="s">
        <v>240</v>
      </c>
      <c r="F2645" s="19">
        <v>17</v>
      </c>
      <c r="G2645" s="19" t="s">
        <v>238</v>
      </c>
      <c r="H2645" s="19">
        <v>0</v>
      </c>
      <c r="J2645" s="19">
        <v>1</v>
      </c>
      <c r="K2645" s="20" t="s">
        <v>523</v>
      </c>
      <c r="L2645" s="20">
        <v>109</v>
      </c>
      <c r="M2645" s="20">
        <v>10.9</v>
      </c>
      <c r="N2645" s="20">
        <v>72968.98</v>
      </c>
      <c r="O2645" s="20">
        <v>18119</v>
      </c>
      <c r="P2645" s="20">
        <v>24.83</v>
      </c>
      <c r="Q2645" s="20">
        <v>91087.98</v>
      </c>
      <c r="R2645" s="20">
        <v>0</v>
      </c>
      <c r="S2645" s="20">
        <v>33.450000000000003</v>
      </c>
      <c r="T2645" s="20">
        <v>0</v>
      </c>
      <c r="U2645" s="20">
        <v>91054.53</v>
      </c>
      <c r="V2645" s="20">
        <v>18085.55</v>
      </c>
      <c r="W2645" s="20">
        <v>24.79</v>
      </c>
      <c r="X2645" s="20">
        <v>0</v>
      </c>
      <c r="Y2645" s="19">
        <v>2024</v>
      </c>
      <c r="Z2645" s="19">
        <v>1</v>
      </c>
    </row>
    <row r="2646" spans="1:26" x14ac:dyDescent="0.25">
      <c r="A2646" s="19">
        <v>202402</v>
      </c>
      <c r="B2646" s="19">
        <v>9539</v>
      </c>
      <c r="C2646" s="19" t="s">
        <v>240</v>
      </c>
      <c r="F2646" s="19">
        <v>17</v>
      </c>
      <c r="G2646" s="19" t="s">
        <v>238</v>
      </c>
      <c r="H2646" s="19">
        <v>0</v>
      </c>
      <c r="J2646" s="19">
        <v>1</v>
      </c>
      <c r="K2646" s="20" t="s">
        <v>523</v>
      </c>
      <c r="L2646" s="20">
        <v>157</v>
      </c>
      <c r="M2646" s="20">
        <v>15.7</v>
      </c>
      <c r="N2646" s="20">
        <v>119252.55</v>
      </c>
      <c r="O2646" s="20">
        <v>30067.06</v>
      </c>
      <c r="P2646" s="20">
        <v>25.21</v>
      </c>
      <c r="Q2646" s="20">
        <v>149319.60999999999</v>
      </c>
      <c r="R2646" s="20">
        <v>0</v>
      </c>
      <c r="S2646" s="20">
        <v>0</v>
      </c>
      <c r="T2646" s="20">
        <v>0</v>
      </c>
      <c r="U2646" s="20">
        <v>149319.60999999999</v>
      </c>
      <c r="V2646" s="20">
        <v>30067.06</v>
      </c>
      <c r="W2646" s="20">
        <v>25.21</v>
      </c>
      <c r="X2646" s="20">
        <v>0.01</v>
      </c>
      <c r="Y2646" s="19">
        <v>2024</v>
      </c>
      <c r="Z2646" s="19">
        <v>2</v>
      </c>
    </row>
    <row r="2647" spans="1:26" x14ac:dyDescent="0.25">
      <c r="A2647" s="19">
        <v>202403</v>
      </c>
      <c r="B2647" s="19">
        <v>9539</v>
      </c>
      <c r="C2647" s="19" t="s">
        <v>240</v>
      </c>
      <c r="F2647" s="19">
        <v>17</v>
      </c>
      <c r="G2647" s="19" t="s">
        <v>238</v>
      </c>
      <c r="H2647" s="19">
        <v>0</v>
      </c>
      <c r="J2647" s="19">
        <v>1</v>
      </c>
      <c r="K2647" s="20" t="s">
        <v>523</v>
      </c>
      <c r="L2647" s="20">
        <v>111</v>
      </c>
      <c r="M2647" s="20">
        <v>11.1</v>
      </c>
      <c r="N2647" s="20">
        <v>92901.43</v>
      </c>
      <c r="O2647" s="20">
        <v>23463.61</v>
      </c>
      <c r="P2647" s="20">
        <v>25.26</v>
      </c>
      <c r="Q2647" s="20">
        <v>116365.04</v>
      </c>
      <c r="R2647" s="20">
        <v>0</v>
      </c>
      <c r="S2647" s="20">
        <v>41.68</v>
      </c>
      <c r="T2647" s="20">
        <v>0</v>
      </c>
      <c r="U2647" s="20">
        <v>116323.36</v>
      </c>
      <c r="V2647" s="20">
        <v>23421.93</v>
      </c>
      <c r="W2647" s="20">
        <v>25.21</v>
      </c>
      <c r="X2647" s="20">
        <v>0.01</v>
      </c>
      <c r="Y2647" s="19">
        <v>2024</v>
      </c>
      <c r="Z2647" s="19">
        <v>3</v>
      </c>
    </row>
    <row r="2648" spans="1:26" x14ac:dyDescent="0.25">
      <c r="A2648" s="19">
        <v>202404</v>
      </c>
      <c r="B2648" s="19">
        <v>9539</v>
      </c>
      <c r="C2648" s="19" t="s">
        <v>240</v>
      </c>
      <c r="F2648" s="19">
        <v>17</v>
      </c>
      <c r="G2648" s="19" t="s">
        <v>238</v>
      </c>
      <c r="H2648" s="19">
        <v>0</v>
      </c>
      <c r="J2648" s="19">
        <v>1</v>
      </c>
      <c r="K2648" s="20" t="s">
        <v>523</v>
      </c>
      <c r="L2648" s="20">
        <v>15</v>
      </c>
      <c r="M2648" s="20">
        <v>1.5</v>
      </c>
      <c r="N2648" s="20">
        <v>12650.56</v>
      </c>
      <c r="O2648" s="20">
        <v>3415.65</v>
      </c>
      <c r="P2648" s="20">
        <v>27</v>
      </c>
      <c r="Q2648" s="20">
        <v>16066.21</v>
      </c>
      <c r="R2648" s="20">
        <v>0</v>
      </c>
      <c r="S2648" s="20">
        <v>0</v>
      </c>
      <c r="T2648" s="20">
        <v>0</v>
      </c>
      <c r="U2648" s="20">
        <v>16066.21</v>
      </c>
      <c r="V2648" s="20">
        <v>3415.65</v>
      </c>
      <c r="W2648" s="20">
        <v>27</v>
      </c>
      <c r="X2648" s="20">
        <v>0</v>
      </c>
      <c r="Y2648" s="19">
        <v>2024</v>
      </c>
      <c r="Z2648" s="19">
        <v>4</v>
      </c>
    </row>
    <row r="2649" spans="1:26" x14ac:dyDescent="0.25">
      <c r="A2649" s="19">
        <v>202404</v>
      </c>
      <c r="B2649" s="19">
        <v>9186</v>
      </c>
      <c r="C2649" s="19" t="s">
        <v>350</v>
      </c>
      <c r="F2649" s="19">
        <v>17</v>
      </c>
      <c r="G2649" s="19" t="s">
        <v>238</v>
      </c>
      <c r="H2649" s="19">
        <v>0</v>
      </c>
      <c r="J2649" s="19">
        <v>1</v>
      </c>
      <c r="K2649" s="20" t="s">
        <v>523</v>
      </c>
      <c r="L2649" s="20">
        <v>78</v>
      </c>
      <c r="M2649" s="20">
        <v>7.41</v>
      </c>
      <c r="N2649" s="20">
        <v>55355.81</v>
      </c>
      <c r="O2649" s="20">
        <v>15017.32</v>
      </c>
      <c r="P2649" s="20">
        <v>27.13</v>
      </c>
      <c r="Q2649" s="20">
        <v>70373.13</v>
      </c>
      <c r="R2649" s="20">
        <v>0</v>
      </c>
      <c r="S2649" s="20">
        <v>144.21</v>
      </c>
      <c r="T2649" s="20">
        <v>0</v>
      </c>
      <c r="U2649" s="20">
        <v>70228.92</v>
      </c>
      <c r="V2649" s="20">
        <v>14873.11</v>
      </c>
      <c r="W2649" s="20">
        <v>26.87</v>
      </c>
      <c r="X2649" s="20">
        <v>0</v>
      </c>
      <c r="Y2649" s="19">
        <v>2024</v>
      </c>
      <c r="Z2649" s="19">
        <v>4</v>
      </c>
    </row>
    <row r="2650" spans="1:26" x14ac:dyDescent="0.25">
      <c r="A2650" s="19">
        <v>202306</v>
      </c>
      <c r="B2650" s="19">
        <v>9180</v>
      </c>
      <c r="C2650" s="19" t="s">
        <v>793</v>
      </c>
      <c r="F2650" s="19">
        <v>17</v>
      </c>
      <c r="G2650" s="19" t="s">
        <v>238</v>
      </c>
      <c r="H2650" s="19">
        <v>0</v>
      </c>
      <c r="J2650" s="19">
        <v>1</v>
      </c>
      <c r="K2650" s="20" t="s">
        <v>523</v>
      </c>
      <c r="L2650" s="20">
        <v>474</v>
      </c>
      <c r="M2650" s="20">
        <v>45.03</v>
      </c>
      <c r="N2650" s="20">
        <v>82315.02</v>
      </c>
      <c r="O2650" s="20">
        <v>20508.86</v>
      </c>
      <c r="P2650" s="20">
        <v>24.92</v>
      </c>
      <c r="Q2650" s="20">
        <v>102823.88</v>
      </c>
      <c r="R2650" s="20">
        <v>0</v>
      </c>
      <c r="S2650" s="20">
        <v>286.39999999999998</v>
      </c>
      <c r="T2650" s="20">
        <v>0</v>
      </c>
      <c r="U2650" s="20">
        <v>102537.48</v>
      </c>
      <c r="V2650" s="20">
        <v>20222.46</v>
      </c>
      <c r="W2650" s="20">
        <v>24.57</v>
      </c>
      <c r="X2650" s="20">
        <v>0</v>
      </c>
      <c r="Y2650" s="19">
        <v>2023</v>
      </c>
      <c r="Z2650" s="19">
        <v>6</v>
      </c>
    </row>
    <row r="2651" spans="1:26" x14ac:dyDescent="0.25">
      <c r="A2651" s="19">
        <v>202307</v>
      </c>
      <c r="B2651" s="19">
        <v>9180</v>
      </c>
      <c r="C2651" s="19" t="s">
        <v>793</v>
      </c>
      <c r="F2651" s="19">
        <v>17</v>
      </c>
      <c r="G2651" s="19" t="s">
        <v>238</v>
      </c>
      <c r="H2651" s="19">
        <v>0</v>
      </c>
      <c r="J2651" s="19">
        <v>1</v>
      </c>
      <c r="K2651" s="20" t="s">
        <v>523</v>
      </c>
      <c r="L2651" s="20">
        <v>441</v>
      </c>
      <c r="M2651" s="20">
        <v>41.895000000000003</v>
      </c>
      <c r="N2651" s="20">
        <v>84237.31</v>
      </c>
      <c r="O2651" s="20">
        <v>20936.759999999998</v>
      </c>
      <c r="P2651" s="20">
        <v>24.85</v>
      </c>
      <c r="Q2651" s="20">
        <v>105174.07</v>
      </c>
      <c r="R2651" s="20">
        <v>0</v>
      </c>
      <c r="S2651" s="20">
        <v>162.33000000000001</v>
      </c>
      <c r="T2651" s="20">
        <v>0</v>
      </c>
      <c r="U2651" s="20">
        <v>105011.74</v>
      </c>
      <c r="V2651" s="20">
        <v>20774.43</v>
      </c>
      <c r="W2651" s="20">
        <v>24.66</v>
      </c>
      <c r="X2651" s="20">
        <v>0.01</v>
      </c>
      <c r="Y2651" s="19">
        <v>2023</v>
      </c>
      <c r="Z2651" s="19">
        <v>7</v>
      </c>
    </row>
    <row r="2652" spans="1:26" x14ac:dyDescent="0.25">
      <c r="A2652" s="19">
        <v>202308</v>
      </c>
      <c r="B2652" s="19">
        <v>9180</v>
      </c>
      <c r="C2652" s="19" t="s">
        <v>793</v>
      </c>
      <c r="F2652" s="19">
        <v>17</v>
      </c>
      <c r="G2652" s="19" t="s">
        <v>238</v>
      </c>
      <c r="H2652" s="19">
        <v>0</v>
      </c>
      <c r="J2652" s="19">
        <v>1</v>
      </c>
      <c r="K2652" s="20" t="s">
        <v>523</v>
      </c>
      <c r="L2652" s="20">
        <v>131</v>
      </c>
      <c r="M2652" s="20">
        <v>12.445</v>
      </c>
      <c r="N2652" s="20">
        <v>27274.86</v>
      </c>
      <c r="O2652" s="20">
        <v>6740.55</v>
      </c>
      <c r="P2652" s="20">
        <v>24.71</v>
      </c>
      <c r="Q2652" s="20">
        <v>34015.410000000003</v>
      </c>
      <c r="R2652" s="20">
        <v>0</v>
      </c>
      <c r="S2652" s="20">
        <v>93.65</v>
      </c>
      <c r="T2652" s="20">
        <v>0</v>
      </c>
      <c r="U2652" s="20">
        <v>33921.760000000002</v>
      </c>
      <c r="V2652" s="20">
        <v>6646.9</v>
      </c>
      <c r="W2652" s="20">
        <v>24.37</v>
      </c>
      <c r="X2652" s="20">
        <v>0</v>
      </c>
      <c r="Y2652" s="19">
        <v>2023</v>
      </c>
      <c r="Z2652" s="19">
        <v>8</v>
      </c>
    </row>
    <row r="2653" spans="1:26" x14ac:dyDescent="0.25">
      <c r="A2653" s="19">
        <v>202312</v>
      </c>
      <c r="B2653" s="19">
        <v>9180</v>
      </c>
      <c r="C2653" s="19" t="s">
        <v>793</v>
      </c>
      <c r="F2653" s="19">
        <v>17</v>
      </c>
      <c r="G2653" s="19" t="s">
        <v>238</v>
      </c>
      <c r="H2653" s="19">
        <v>0</v>
      </c>
      <c r="J2653" s="19">
        <v>1</v>
      </c>
      <c r="K2653" s="20" t="s">
        <v>523</v>
      </c>
      <c r="L2653" s="20">
        <v>-8</v>
      </c>
      <c r="M2653" s="20">
        <v>-0.76</v>
      </c>
      <c r="N2653" s="20">
        <v>-4667.46</v>
      </c>
      <c r="O2653" s="20">
        <v>-1236.8699999999999</v>
      </c>
      <c r="P2653" s="20">
        <v>0</v>
      </c>
      <c r="Q2653" s="20">
        <v>-5904.33</v>
      </c>
      <c r="R2653" s="20">
        <v>0</v>
      </c>
      <c r="S2653" s="20">
        <v>0</v>
      </c>
      <c r="T2653" s="20">
        <v>0</v>
      </c>
      <c r="U2653" s="20">
        <v>-5904.33</v>
      </c>
      <c r="V2653" s="20">
        <v>-1236.8699999999999</v>
      </c>
      <c r="W2653" s="20">
        <v>0</v>
      </c>
      <c r="X2653" s="20">
        <v>0</v>
      </c>
      <c r="Y2653" s="19">
        <v>2023</v>
      </c>
      <c r="Z2653" s="19">
        <v>12</v>
      </c>
    </row>
    <row r="2654" spans="1:26" x14ac:dyDescent="0.25">
      <c r="A2654" s="19">
        <v>202306</v>
      </c>
      <c r="B2654" s="19">
        <v>9536</v>
      </c>
      <c r="C2654" s="19" t="s">
        <v>502</v>
      </c>
      <c r="F2654" s="19">
        <v>17</v>
      </c>
      <c r="G2654" s="19" t="s">
        <v>238</v>
      </c>
      <c r="H2654" s="19">
        <v>0</v>
      </c>
      <c r="J2654" s="19">
        <v>1</v>
      </c>
      <c r="K2654" s="20" t="s">
        <v>523</v>
      </c>
      <c r="L2654" s="20">
        <v>111</v>
      </c>
      <c r="M2654" s="20">
        <v>11.1</v>
      </c>
      <c r="N2654" s="20">
        <v>25015.19</v>
      </c>
      <c r="O2654" s="20">
        <v>6367.16</v>
      </c>
      <c r="P2654" s="20">
        <v>25.45</v>
      </c>
      <c r="Q2654" s="20">
        <v>31382.35</v>
      </c>
      <c r="R2654" s="20">
        <v>0</v>
      </c>
      <c r="S2654" s="20">
        <v>28.05</v>
      </c>
      <c r="T2654" s="20">
        <v>0</v>
      </c>
      <c r="U2654" s="20">
        <v>31354.3</v>
      </c>
      <c r="V2654" s="20">
        <v>6339.11</v>
      </c>
      <c r="W2654" s="20">
        <v>25.34</v>
      </c>
      <c r="X2654" s="20">
        <v>0</v>
      </c>
      <c r="Y2654" s="19">
        <v>2023</v>
      </c>
      <c r="Z2654" s="19">
        <v>6</v>
      </c>
    </row>
    <row r="2655" spans="1:26" x14ac:dyDescent="0.25">
      <c r="A2655" s="19">
        <v>202307</v>
      </c>
      <c r="B2655" s="19">
        <v>9536</v>
      </c>
      <c r="C2655" s="19" t="s">
        <v>502</v>
      </c>
      <c r="F2655" s="19">
        <v>17</v>
      </c>
      <c r="G2655" s="19" t="s">
        <v>238</v>
      </c>
      <c r="H2655" s="19">
        <v>0</v>
      </c>
      <c r="J2655" s="19">
        <v>1</v>
      </c>
      <c r="K2655" s="20" t="s">
        <v>523</v>
      </c>
      <c r="L2655" s="20">
        <v>313</v>
      </c>
      <c r="M2655" s="20">
        <v>31.3</v>
      </c>
      <c r="N2655" s="20">
        <v>77588.22</v>
      </c>
      <c r="O2655" s="20">
        <v>19157.22</v>
      </c>
      <c r="P2655" s="20">
        <v>24.69</v>
      </c>
      <c r="Q2655" s="20">
        <v>96745.44</v>
      </c>
      <c r="R2655" s="20">
        <v>0</v>
      </c>
      <c r="S2655" s="20">
        <v>61.72</v>
      </c>
      <c r="T2655" s="20">
        <v>0</v>
      </c>
      <c r="U2655" s="20">
        <v>96683.72</v>
      </c>
      <c r="V2655" s="20">
        <v>19095.5</v>
      </c>
      <c r="W2655" s="20">
        <v>24.61</v>
      </c>
      <c r="X2655" s="20">
        <v>0</v>
      </c>
      <c r="Y2655" s="19">
        <v>2023</v>
      </c>
      <c r="Z2655" s="19">
        <v>7</v>
      </c>
    </row>
    <row r="2656" spans="1:26" x14ac:dyDescent="0.25">
      <c r="A2656" s="19">
        <v>202308</v>
      </c>
      <c r="B2656" s="19">
        <v>9536</v>
      </c>
      <c r="C2656" s="19" t="s">
        <v>502</v>
      </c>
      <c r="F2656" s="19">
        <v>17</v>
      </c>
      <c r="G2656" s="19" t="s">
        <v>238</v>
      </c>
      <c r="H2656" s="19">
        <v>0</v>
      </c>
      <c r="J2656" s="19">
        <v>1</v>
      </c>
      <c r="K2656" s="20" t="s">
        <v>523</v>
      </c>
      <c r="L2656" s="20">
        <v>303</v>
      </c>
      <c r="M2656" s="20">
        <v>30.3</v>
      </c>
      <c r="N2656" s="20">
        <v>81871.600000000006</v>
      </c>
      <c r="O2656" s="20">
        <v>20485.330000000002</v>
      </c>
      <c r="P2656" s="20">
        <v>25.02</v>
      </c>
      <c r="Q2656" s="20">
        <v>102356.93</v>
      </c>
      <c r="R2656" s="20">
        <v>0</v>
      </c>
      <c r="S2656" s="20">
        <v>26.91</v>
      </c>
      <c r="T2656" s="20">
        <v>0</v>
      </c>
      <c r="U2656" s="20">
        <v>102330.02</v>
      </c>
      <c r="V2656" s="20">
        <v>20458.419999999998</v>
      </c>
      <c r="W2656" s="20">
        <v>24.99</v>
      </c>
      <c r="X2656" s="20">
        <v>0</v>
      </c>
      <c r="Y2656" s="19">
        <v>2023</v>
      </c>
      <c r="Z2656" s="19">
        <v>8</v>
      </c>
    </row>
    <row r="2657" spans="1:26" x14ac:dyDescent="0.25">
      <c r="A2657" s="19">
        <v>202309</v>
      </c>
      <c r="B2657" s="19">
        <v>9536</v>
      </c>
      <c r="C2657" s="19" t="s">
        <v>502</v>
      </c>
      <c r="F2657" s="19">
        <v>17</v>
      </c>
      <c r="G2657" s="19" t="s">
        <v>238</v>
      </c>
      <c r="H2657" s="19">
        <v>0</v>
      </c>
      <c r="J2657" s="19">
        <v>1</v>
      </c>
      <c r="K2657" s="20" t="s">
        <v>523</v>
      </c>
      <c r="L2657" s="20">
        <v>250</v>
      </c>
      <c r="M2657" s="20">
        <v>25</v>
      </c>
      <c r="N2657" s="20">
        <v>77681.11</v>
      </c>
      <c r="O2657" s="20">
        <v>19079.13</v>
      </c>
      <c r="P2657" s="20">
        <v>24.56</v>
      </c>
      <c r="Q2657" s="20">
        <v>96760.24</v>
      </c>
      <c r="R2657" s="20">
        <v>0</v>
      </c>
      <c r="S2657" s="20">
        <v>30.94</v>
      </c>
      <c r="T2657" s="20">
        <v>0</v>
      </c>
      <c r="U2657" s="20">
        <v>96729.3</v>
      </c>
      <c r="V2657" s="20">
        <v>19048.189999999999</v>
      </c>
      <c r="W2657" s="20">
        <v>24.52</v>
      </c>
      <c r="X2657" s="20">
        <v>0</v>
      </c>
      <c r="Y2657" s="19">
        <v>2023</v>
      </c>
      <c r="Z2657" s="19">
        <v>9</v>
      </c>
    </row>
    <row r="2658" spans="1:26" x14ac:dyDescent="0.25">
      <c r="A2658" s="19">
        <v>202310</v>
      </c>
      <c r="B2658" s="19">
        <v>9536</v>
      </c>
      <c r="C2658" s="19" t="s">
        <v>502</v>
      </c>
      <c r="F2658" s="19">
        <v>17</v>
      </c>
      <c r="G2658" s="19" t="s">
        <v>238</v>
      </c>
      <c r="H2658" s="19">
        <v>0</v>
      </c>
      <c r="J2658" s="19">
        <v>1</v>
      </c>
      <c r="K2658" s="20" t="s">
        <v>523</v>
      </c>
      <c r="L2658" s="20">
        <v>214</v>
      </c>
      <c r="M2658" s="20">
        <v>21.4</v>
      </c>
      <c r="N2658" s="20">
        <v>75806.62</v>
      </c>
      <c r="O2658" s="20">
        <v>18679.34</v>
      </c>
      <c r="P2658" s="20">
        <v>24.64</v>
      </c>
      <c r="Q2658" s="20">
        <v>94485.96</v>
      </c>
      <c r="R2658" s="20">
        <v>0</v>
      </c>
      <c r="S2658" s="20">
        <v>0</v>
      </c>
      <c r="T2658" s="20">
        <v>0</v>
      </c>
      <c r="U2658" s="20">
        <v>94485.96</v>
      </c>
      <c r="V2658" s="20">
        <v>18679.34</v>
      </c>
      <c r="W2658" s="20">
        <v>24.64</v>
      </c>
      <c r="X2658" s="20">
        <v>0</v>
      </c>
      <c r="Y2658" s="19">
        <v>2023</v>
      </c>
      <c r="Z2658" s="19">
        <v>10</v>
      </c>
    </row>
    <row r="2659" spans="1:26" x14ac:dyDescent="0.25">
      <c r="A2659" s="19">
        <v>202311</v>
      </c>
      <c r="B2659" s="19">
        <v>9536</v>
      </c>
      <c r="C2659" s="19" t="s">
        <v>502</v>
      </c>
      <c r="F2659" s="19">
        <v>17</v>
      </c>
      <c r="G2659" s="19" t="s">
        <v>238</v>
      </c>
      <c r="H2659" s="19">
        <v>0</v>
      </c>
      <c r="J2659" s="19">
        <v>1</v>
      </c>
      <c r="K2659" s="20" t="s">
        <v>523</v>
      </c>
      <c r="L2659" s="20">
        <v>48</v>
      </c>
      <c r="M2659" s="20">
        <v>4.8</v>
      </c>
      <c r="N2659" s="20">
        <v>19383.88</v>
      </c>
      <c r="O2659" s="20">
        <v>4733.03</v>
      </c>
      <c r="P2659" s="20">
        <v>24.42</v>
      </c>
      <c r="Q2659" s="20">
        <v>24116.91</v>
      </c>
      <c r="R2659" s="20">
        <v>0</v>
      </c>
      <c r="S2659" s="20">
        <v>0</v>
      </c>
      <c r="T2659" s="20">
        <v>0</v>
      </c>
      <c r="U2659" s="20">
        <v>24116.91</v>
      </c>
      <c r="V2659" s="20">
        <v>4733.03</v>
      </c>
      <c r="W2659" s="20">
        <v>24.42</v>
      </c>
      <c r="X2659" s="20">
        <v>0</v>
      </c>
      <c r="Y2659" s="19">
        <v>2023</v>
      </c>
      <c r="Z2659" s="19">
        <v>11</v>
      </c>
    </row>
    <row r="2660" spans="1:26" x14ac:dyDescent="0.25">
      <c r="A2660" s="19">
        <v>202312</v>
      </c>
      <c r="B2660" s="19">
        <v>9536</v>
      </c>
      <c r="C2660" s="19" t="s">
        <v>502</v>
      </c>
      <c r="F2660" s="19">
        <v>17</v>
      </c>
      <c r="G2660" s="19" t="s">
        <v>238</v>
      </c>
      <c r="H2660" s="19">
        <v>0</v>
      </c>
      <c r="J2660" s="19">
        <v>1</v>
      </c>
      <c r="K2660" s="20" t="s">
        <v>523</v>
      </c>
      <c r="L2660" s="20">
        <v>16</v>
      </c>
      <c r="M2660" s="20">
        <v>1.6</v>
      </c>
      <c r="N2660" s="20">
        <v>9175.44</v>
      </c>
      <c r="O2660" s="20">
        <v>2247.9499999999998</v>
      </c>
      <c r="P2660" s="20">
        <v>24.5</v>
      </c>
      <c r="Q2660" s="20">
        <v>11423.39</v>
      </c>
      <c r="R2660" s="20">
        <v>0</v>
      </c>
      <c r="S2660" s="20">
        <v>0</v>
      </c>
      <c r="T2660" s="20">
        <v>0</v>
      </c>
      <c r="U2660" s="20">
        <v>11423.39</v>
      </c>
      <c r="V2660" s="20">
        <v>2247.9499999999998</v>
      </c>
      <c r="W2660" s="20">
        <v>24.5</v>
      </c>
      <c r="X2660" s="20">
        <v>0</v>
      </c>
      <c r="Y2660" s="19">
        <v>2023</v>
      </c>
      <c r="Z2660" s="19">
        <v>12</v>
      </c>
    </row>
    <row r="2661" spans="1:26" x14ac:dyDescent="0.25">
      <c r="A2661" s="19">
        <v>202401</v>
      </c>
      <c r="B2661" s="19">
        <v>9536</v>
      </c>
      <c r="C2661" s="19" t="s">
        <v>502</v>
      </c>
      <c r="F2661" s="19">
        <v>17</v>
      </c>
      <c r="G2661" s="19" t="s">
        <v>238</v>
      </c>
      <c r="H2661" s="19">
        <v>0</v>
      </c>
      <c r="J2661" s="19">
        <v>1</v>
      </c>
      <c r="K2661" s="20" t="s">
        <v>523</v>
      </c>
      <c r="L2661" s="20">
        <v>-9</v>
      </c>
      <c r="M2661" s="20">
        <v>-0.9</v>
      </c>
      <c r="N2661" s="20">
        <v>-6045.9</v>
      </c>
      <c r="O2661" s="20">
        <v>-1481.25</v>
      </c>
      <c r="P2661" s="20">
        <v>0</v>
      </c>
      <c r="Q2661" s="20">
        <v>-7527.15</v>
      </c>
      <c r="R2661" s="20">
        <v>0</v>
      </c>
      <c r="S2661" s="20">
        <v>0</v>
      </c>
      <c r="T2661" s="20">
        <v>0</v>
      </c>
      <c r="U2661" s="20">
        <v>-7527.15</v>
      </c>
      <c r="V2661" s="20">
        <v>-1481.25</v>
      </c>
      <c r="W2661" s="20">
        <v>0</v>
      </c>
      <c r="X2661" s="20">
        <v>0</v>
      </c>
      <c r="Y2661" s="19">
        <v>2024</v>
      </c>
      <c r="Z2661" s="19">
        <v>1</v>
      </c>
    </row>
    <row r="2662" spans="1:26" x14ac:dyDescent="0.25">
      <c r="A2662" s="19">
        <v>202306</v>
      </c>
      <c r="B2662" s="19">
        <v>4955</v>
      </c>
      <c r="C2662" s="19" t="s">
        <v>291</v>
      </c>
      <c r="F2662" s="19">
        <v>32</v>
      </c>
      <c r="G2662" s="19" t="s">
        <v>110</v>
      </c>
      <c r="H2662" s="19">
        <v>0</v>
      </c>
      <c r="J2662" s="19">
        <v>1</v>
      </c>
      <c r="K2662" s="20" t="s">
        <v>523</v>
      </c>
      <c r="L2662" s="20">
        <v>257</v>
      </c>
      <c r="M2662" s="20">
        <v>1444.36</v>
      </c>
      <c r="N2662" s="20">
        <v>1716269.09</v>
      </c>
      <c r="O2662" s="20">
        <v>486488.1</v>
      </c>
      <c r="P2662" s="20">
        <v>28.35</v>
      </c>
      <c r="Q2662" s="20">
        <v>2202757.19</v>
      </c>
      <c r="R2662" s="20">
        <v>45414.05</v>
      </c>
      <c r="S2662" s="20">
        <v>0</v>
      </c>
      <c r="T2662" s="20">
        <v>0</v>
      </c>
      <c r="U2662" s="20">
        <v>2157349</v>
      </c>
      <c r="V2662" s="20">
        <v>441074.05</v>
      </c>
      <c r="W2662" s="20">
        <v>25.7</v>
      </c>
      <c r="X2662" s="20">
        <v>0.11</v>
      </c>
      <c r="Y2662" s="19">
        <v>2023</v>
      </c>
      <c r="Z2662" s="19">
        <v>6</v>
      </c>
    </row>
    <row r="2663" spans="1:26" x14ac:dyDescent="0.25">
      <c r="A2663" s="19">
        <v>202307</v>
      </c>
      <c r="B2663" s="19">
        <v>4955</v>
      </c>
      <c r="C2663" s="19" t="s">
        <v>291</v>
      </c>
      <c r="F2663" s="19">
        <v>32</v>
      </c>
      <c r="G2663" s="19" t="s">
        <v>110</v>
      </c>
      <c r="H2663" s="19">
        <v>0</v>
      </c>
      <c r="J2663" s="19">
        <v>1</v>
      </c>
      <c r="K2663" s="20" t="s">
        <v>523</v>
      </c>
      <c r="L2663" s="20">
        <v>252</v>
      </c>
      <c r="M2663" s="20">
        <v>1455.75</v>
      </c>
      <c r="N2663" s="20">
        <v>1816799.64</v>
      </c>
      <c r="O2663" s="20">
        <v>512539.9</v>
      </c>
      <c r="P2663" s="20">
        <v>28.21</v>
      </c>
      <c r="Q2663" s="20">
        <v>2329339.54</v>
      </c>
      <c r="R2663" s="20">
        <v>42509.07</v>
      </c>
      <c r="S2663" s="20">
        <v>0</v>
      </c>
      <c r="T2663" s="20">
        <v>0</v>
      </c>
      <c r="U2663" s="20">
        <v>2286831.37</v>
      </c>
      <c r="V2663" s="20">
        <v>470030.83</v>
      </c>
      <c r="W2663" s="20">
        <v>25.87</v>
      </c>
      <c r="X2663" s="20">
        <v>0.11</v>
      </c>
      <c r="Y2663" s="19">
        <v>2023</v>
      </c>
      <c r="Z2663" s="19">
        <v>7</v>
      </c>
    </row>
    <row r="2664" spans="1:26" x14ac:dyDescent="0.25">
      <c r="A2664" s="19">
        <v>202308</v>
      </c>
      <c r="B2664" s="19">
        <v>4955</v>
      </c>
      <c r="C2664" s="19" t="s">
        <v>291</v>
      </c>
      <c r="F2664" s="19">
        <v>32</v>
      </c>
      <c r="G2664" s="19" t="s">
        <v>110</v>
      </c>
      <c r="H2664" s="19">
        <v>0</v>
      </c>
      <c r="J2664" s="19">
        <v>1</v>
      </c>
      <c r="K2664" s="20" t="s">
        <v>523</v>
      </c>
      <c r="L2664" s="20">
        <v>277</v>
      </c>
      <c r="M2664" s="20">
        <v>1608.56</v>
      </c>
      <c r="N2664" s="20">
        <v>2323429.25</v>
      </c>
      <c r="O2664" s="20">
        <v>657748.41</v>
      </c>
      <c r="P2664" s="20">
        <v>28.31</v>
      </c>
      <c r="Q2664" s="20">
        <v>2981177.66</v>
      </c>
      <c r="R2664" s="20">
        <v>56916.4</v>
      </c>
      <c r="S2664" s="20">
        <v>0</v>
      </c>
      <c r="T2664" s="20">
        <v>0</v>
      </c>
      <c r="U2664" s="20">
        <v>2924261.32</v>
      </c>
      <c r="V2664" s="20">
        <v>600832.01</v>
      </c>
      <c r="W2664" s="20">
        <v>25.86</v>
      </c>
      <c r="X2664" s="20">
        <v>0.15</v>
      </c>
      <c r="Y2664" s="19">
        <v>2023</v>
      </c>
      <c r="Z2664" s="19">
        <v>8</v>
      </c>
    </row>
    <row r="2665" spans="1:26" x14ac:dyDescent="0.25">
      <c r="A2665" s="19">
        <v>202309</v>
      </c>
      <c r="B2665" s="19">
        <v>4955</v>
      </c>
      <c r="C2665" s="19" t="s">
        <v>291</v>
      </c>
      <c r="F2665" s="19">
        <v>32</v>
      </c>
      <c r="G2665" s="19" t="s">
        <v>110</v>
      </c>
      <c r="H2665" s="19">
        <v>0</v>
      </c>
      <c r="J2665" s="19">
        <v>1</v>
      </c>
      <c r="K2665" s="20" t="s">
        <v>523</v>
      </c>
      <c r="L2665" s="20">
        <v>248</v>
      </c>
      <c r="M2665" s="20">
        <v>1441.22</v>
      </c>
      <c r="N2665" s="20">
        <v>2296174.48</v>
      </c>
      <c r="O2665" s="20">
        <v>647937.84</v>
      </c>
      <c r="P2665" s="20">
        <v>28.22</v>
      </c>
      <c r="Q2665" s="20">
        <v>2944112.32</v>
      </c>
      <c r="R2665" s="20">
        <v>42118.06</v>
      </c>
      <c r="S2665" s="20">
        <v>0</v>
      </c>
      <c r="T2665" s="20">
        <v>0</v>
      </c>
      <c r="U2665" s="20">
        <v>2901994.4</v>
      </c>
      <c r="V2665" s="20">
        <v>605819.78</v>
      </c>
      <c r="W2665" s="20">
        <v>26.38</v>
      </c>
      <c r="X2665" s="20">
        <v>0.15</v>
      </c>
      <c r="Y2665" s="19">
        <v>2023</v>
      </c>
      <c r="Z2665" s="19">
        <v>9</v>
      </c>
    </row>
    <row r="2666" spans="1:26" x14ac:dyDescent="0.25">
      <c r="A2666" s="19">
        <v>202310</v>
      </c>
      <c r="B2666" s="19">
        <v>4955</v>
      </c>
      <c r="C2666" s="19" t="s">
        <v>291</v>
      </c>
      <c r="F2666" s="19">
        <v>32</v>
      </c>
      <c r="G2666" s="19" t="s">
        <v>110</v>
      </c>
      <c r="H2666" s="19">
        <v>0</v>
      </c>
      <c r="J2666" s="19">
        <v>1</v>
      </c>
      <c r="K2666" s="20" t="s">
        <v>523</v>
      </c>
      <c r="L2666" s="20">
        <v>335</v>
      </c>
      <c r="M2666" s="20">
        <v>1964.62</v>
      </c>
      <c r="N2666" s="20">
        <v>3465841.17</v>
      </c>
      <c r="O2666" s="20">
        <v>978048.39</v>
      </c>
      <c r="P2666" s="20">
        <v>28.22</v>
      </c>
      <c r="Q2666" s="20">
        <v>4443889.5599999996</v>
      </c>
      <c r="R2666" s="20">
        <v>110185.09</v>
      </c>
      <c r="S2666" s="20">
        <v>0</v>
      </c>
      <c r="T2666" s="20">
        <v>0</v>
      </c>
      <c r="U2666" s="20">
        <v>4333704.51</v>
      </c>
      <c r="V2666" s="20">
        <v>867863.3</v>
      </c>
      <c r="W2666" s="20">
        <v>25.04</v>
      </c>
      <c r="X2666" s="20">
        <v>0.21</v>
      </c>
      <c r="Y2666" s="19">
        <v>2023</v>
      </c>
      <c r="Z2666" s="19">
        <v>10</v>
      </c>
    </row>
    <row r="2667" spans="1:26" x14ac:dyDescent="0.25">
      <c r="A2667" s="19">
        <v>202311</v>
      </c>
      <c r="B2667" s="19">
        <v>4955</v>
      </c>
      <c r="C2667" s="19" t="s">
        <v>291</v>
      </c>
      <c r="F2667" s="19">
        <v>32</v>
      </c>
      <c r="G2667" s="19" t="s">
        <v>110</v>
      </c>
      <c r="H2667" s="19">
        <v>0</v>
      </c>
      <c r="J2667" s="19">
        <v>1</v>
      </c>
      <c r="K2667" s="20" t="s">
        <v>523</v>
      </c>
      <c r="L2667" s="20">
        <v>313</v>
      </c>
      <c r="M2667" s="20">
        <v>1842.22</v>
      </c>
      <c r="N2667" s="20">
        <v>3810789.47</v>
      </c>
      <c r="O2667" s="20">
        <v>1078436.08</v>
      </c>
      <c r="P2667" s="20">
        <v>28.3</v>
      </c>
      <c r="Q2667" s="20">
        <v>4889225.55</v>
      </c>
      <c r="R2667" s="20">
        <v>106075.9</v>
      </c>
      <c r="S2667" s="20">
        <v>0</v>
      </c>
      <c r="T2667" s="20">
        <v>0</v>
      </c>
      <c r="U2667" s="20">
        <v>4783149.84</v>
      </c>
      <c r="V2667" s="20">
        <v>972360.18</v>
      </c>
      <c r="W2667" s="20">
        <v>25.52</v>
      </c>
      <c r="X2667" s="20">
        <v>0.24</v>
      </c>
      <c r="Y2667" s="19">
        <v>2023</v>
      </c>
      <c r="Z2667" s="19">
        <v>11</v>
      </c>
    </row>
    <row r="2668" spans="1:26" x14ac:dyDescent="0.25">
      <c r="A2668" s="19">
        <v>202312</v>
      </c>
      <c r="B2668" s="19">
        <v>4955</v>
      </c>
      <c r="C2668" s="19" t="s">
        <v>291</v>
      </c>
      <c r="F2668" s="19">
        <v>32</v>
      </c>
      <c r="G2668" s="19" t="s">
        <v>110</v>
      </c>
      <c r="H2668" s="19">
        <v>0</v>
      </c>
      <c r="J2668" s="19">
        <v>1</v>
      </c>
      <c r="K2668" s="20" t="s">
        <v>523</v>
      </c>
      <c r="L2668" s="20">
        <v>371</v>
      </c>
      <c r="M2668" s="20">
        <v>2195.9899999999998</v>
      </c>
      <c r="N2668" s="20">
        <v>6102370.0999999996</v>
      </c>
      <c r="O2668" s="20">
        <v>1722923.46</v>
      </c>
      <c r="P2668" s="20">
        <v>28.23</v>
      </c>
      <c r="Q2668" s="20">
        <v>7825293.5599999996</v>
      </c>
      <c r="R2668" s="20">
        <v>163329.21</v>
      </c>
      <c r="S2668" s="20">
        <v>0</v>
      </c>
      <c r="T2668" s="20">
        <v>0</v>
      </c>
      <c r="U2668" s="20">
        <v>7661964.4400000004</v>
      </c>
      <c r="V2668" s="20">
        <v>1559594.25</v>
      </c>
      <c r="W2668" s="20">
        <v>25.56</v>
      </c>
      <c r="X2668" s="20">
        <v>0.38</v>
      </c>
      <c r="Y2668" s="19">
        <v>2023</v>
      </c>
      <c r="Z2668" s="19">
        <v>12</v>
      </c>
    </row>
    <row r="2669" spans="1:26" x14ac:dyDescent="0.25">
      <c r="A2669" s="19">
        <v>202401</v>
      </c>
      <c r="B2669" s="19">
        <v>4955</v>
      </c>
      <c r="C2669" s="19" t="s">
        <v>291</v>
      </c>
      <c r="F2669" s="19">
        <v>32</v>
      </c>
      <c r="G2669" s="19" t="s">
        <v>110</v>
      </c>
      <c r="H2669" s="19">
        <v>0</v>
      </c>
      <c r="J2669" s="19">
        <v>1</v>
      </c>
      <c r="K2669" s="20" t="s">
        <v>523</v>
      </c>
      <c r="L2669" s="20">
        <v>379</v>
      </c>
      <c r="M2669" s="20">
        <v>2196.06</v>
      </c>
      <c r="N2669" s="20">
        <v>6997723.2000000002</v>
      </c>
      <c r="O2669" s="20">
        <v>1979319.29</v>
      </c>
      <c r="P2669" s="20">
        <v>28.29</v>
      </c>
      <c r="Q2669" s="20">
        <v>8977042.4900000002</v>
      </c>
      <c r="R2669" s="20">
        <v>129764.23</v>
      </c>
      <c r="S2669" s="20">
        <v>0</v>
      </c>
      <c r="T2669" s="20">
        <v>0</v>
      </c>
      <c r="U2669" s="20">
        <v>8847278.3599999994</v>
      </c>
      <c r="V2669" s="20">
        <v>1849555.06</v>
      </c>
      <c r="W2669" s="20">
        <v>26.43</v>
      </c>
      <c r="X2669" s="20">
        <v>0.45</v>
      </c>
      <c r="Y2669" s="19">
        <v>2024</v>
      </c>
      <c r="Z2669" s="19">
        <v>1</v>
      </c>
    </row>
    <row r="2670" spans="1:26" x14ac:dyDescent="0.25">
      <c r="A2670" s="19">
        <v>202402</v>
      </c>
      <c r="B2670" s="19">
        <v>4955</v>
      </c>
      <c r="C2670" s="19" t="s">
        <v>291</v>
      </c>
      <c r="F2670" s="19">
        <v>32</v>
      </c>
      <c r="G2670" s="19" t="s">
        <v>110</v>
      </c>
      <c r="H2670" s="19">
        <v>0</v>
      </c>
      <c r="J2670" s="19">
        <v>1</v>
      </c>
      <c r="K2670" s="20" t="s">
        <v>523</v>
      </c>
      <c r="L2670" s="20">
        <v>387</v>
      </c>
      <c r="M2670" s="20">
        <v>2225.7600000000002</v>
      </c>
      <c r="N2670" s="20">
        <v>7091899.9299999997</v>
      </c>
      <c r="O2670" s="20">
        <v>2006045.43</v>
      </c>
      <c r="P2670" s="20">
        <v>28.29</v>
      </c>
      <c r="Q2670" s="20">
        <v>9097945.3599999994</v>
      </c>
      <c r="R2670" s="20">
        <v>185424.24</v>
      </c>
      <c r="S2670" s="20">
        <v>0</v>
      </c>
      <c r="T2670" s="20">
        <v>0</v>
      </c>
      <c r="U2670" s="20">
        <v>8912521.2400000002</v>
      </c>
      <c r="V2670" s="20">
        <v>1820621.19</v>
      </c>
      <c r="W2670" s="20">
        <v>25.67</v>
      </c>
      <c r="X2670" s="20">
        <v>0.44</v>
      </c>
      <c r="Y2670" s="19">
        <v>2024</v>
      </c>
      <c r="Z2670" s="19">
        <v>2</v>
      </c>
    </row>
    <row r="2671" spans="1:26" x14ac:dyDescent="0.25">
      <c r="A2671" s="19">
        <v>202403</v>
      </c>
      <c r="B2671" s="19">
        <v>4955</v>
      </c>
      <c r="C2671" s="19" t="s">
        <v>291</v>
      </c>
      <c r="F2671" s="19">
        <v>32</v>
      </c>
      <c r="G2671" s="19" t="s">
        <v>110</v>
      </c>
      <c r="H2671" s="19">
        <v>0</v>
      </c>
      <c r="J2671" s="19">
        <v>1</v>
      </c>
      <c r="K2671" s="20" t="s">
        <v>523</v>
      </c>
      <c r="L2671" s="20">
        <v>260</v>
      </c>
      <c r="M2671" s="20">
        <v>1506.29</v>
      </c>
      <c r="N2671" s="20">
        <v>4799475.37</v>
      </c>
      <c r="O2671" s="20">
        <v>1357685.28</v>
      </c>
      <c r="P2671" s="20">
        <v>28.29</v>
      </c>
      <c r="Q2671" s="20">
        <v>6157160.6500000004</v>
      </c>
      <c r="R2671" s="20">
        <v>88748.65</v>
      </c>
      <c r="S2671" s="20">
        <v>0</v>
      </c>
      <c r="T2671" s="20">
        <v>0</v>
      </c>
      <c r="U2671" s="20">
        <v>6068412</v>
      </c>
      <c r="V2671" s="20">
        <v>1268936.6299999999</v>
      </c>
      <c r="W2671" s="20">
        <v>26.44</v>
      </c>
      <c r="X2671" s="20">
        <v>0.31</v>
      </c>
      <c r="Y2671" s="19">
        <v>2024</v>
      </c>
      <c r="Z2671" s="19">
        <v>3</v>
      </c>
    </row>
    <row r="2672" spans="1:26" x14ac:dyDescent="0.25">
      <c r="A2672" s="19">
        <v>202404</v>
      </c>
      <c r="B2672" s="19">
        <v>4955</v>
      </c>
      <c r="C2672" s="19" t="s">
        <v>291</v>
      </c>
      <c r="F2672" s="19">
        <v>32</v>
      </c>
      <c r="G2672" s="19" t="s">
        <v>110</v>
      </c>
      <c r="H2672" s="19">
        <v>0</v>
      </c>
      <c r="J2672" s="19">
        <v>1</v>
      </c>
      <c r="K2672" s="20" t="s">
        <v>523</v>
      </c>
      <c r="L2672" s="20">
        <v>78</v>
      </c>
      <c r="M2672" s="20">
        <v>451.81</v>
      </c>
      <c r="N2672" s="20">
        <v>1439688.06</v>
      </c>
      <c r="O2672" s="20">
        <v>408694.45</v>
      </c>
      <c r="P2672" s="20">
        <v>28.39</v>
      </c>
      <c r="Q2672" s="20">
        <v>1848382.51</v>
      </c>
      <c r="R2672" s="20">
        <v>33107.519999999997</v>
      </c>
      <c r="S2672" s="20">
        <v>0</v>
      </c>
      <c r="T2672" s="20">
        <v>0</v>
      </c>
      <c r="U2672" s="20">
        <v>1815275.01</v>
      </c>
      <c r="V2672" s="20">
        <v>375586.93</v>
      </c>
      <c r="W2672" s="20">
        <v>26.09</v>
      </c>
      <c r="X2672" s="20">
        <v>0.09</v>
      </c>
      <c r="Y2672" s="19">
        <v>2024</v>
      </c>
      <c r="Z2672" s="19">
        <v>4</v>
      </c>
    </row>
    <row r="2673" spans="1:26" x14ac:dyDescent="0.25">
      <c r="A2673" s="19">
        <v>202306</v>
      </c>
      <c r="B2673" s="19">
        <v>4964</v>
      </c>
      <c r="C2673" s="19" t="s">
        <v>292</v>
      </c>
      <c r="F2673" s="19">
        <v>32</v>
      </c>
      <c r="G2673" s="19" t="s">
        <v>110</v>
      </c>
      <c r="H2673" s="19">
        <v>0</v>
      </c>
      <c r="J2673" s="19">
        <v>1</v>
      </c>
      <c r="K2673" s="20" t="s">
        <v>523</v>
      </c>
      <c r="L2673" s="20">
        <v>29</v>
      </c>
      <c r="M2673" s="20">
        <v>186.14</v>
      </c>
      <c r="N2673" s="20">
        <v>476207.19</v>
      </c>
      <c r="O2673" s="20">
        <v>119051.8</v>
      </c>
      <c r="P2673" s="20">
        <v>25</v>
      </c>
      <c r="Q2673" s="20">
        <v>595258.99</v>
      </c>
      <c r="R2673" s="20">
        <v>7262.44</v>
      </c>
      <c r="S2673" s="20">
        <v>0</v>
      </c>
      <c r="T2673" s="20">
        <v>0</v>
      </c>
      <c r="U2673" s="20">
        <v>587996.14</v>
      </c>
      <c r="V2673" s="20">
        <v>111789.36</v>
      </c>
      <c r="W2673" s="20">
        <v>23.47</v>
      </c>
      <c r="X2673" s="20">
        <v>0.03</v>
      </c>
      <c r="Y2673" s="19">
        <v>2023</v>
      </c>
      <c r="Z2673" s="19">
        <v>6</v>
      </c>
    </row>
    <row r="2674" spans="1:26" x14ac:dyDescent="0.25">
      <c r="A2674" s="19">
        <v>202307</v>
      </c>
      <c r="B2674" s="19">
        <v>4964</v>
      </c>
      <c r="C2674" s="19" t="s">
        <v>292</v>
      </c>
      <c r="F2674" s="19">
        <v>32</v>
      </c>
      <c r="G2674" s="19" t="s">
        <v>110</v>
      </c>
      <c r="H2674" s="19">
        <v>0</v>
      </c>
      <c r="J2674" s="19">
        <v>1</v>
      </c>
      <c r="K2674" s="20" t="s">
        <v>523</v>
      </c>
      <c r="L2674" s="20">
        <v>28</v>
      </c>
      <c r="M2674" s="20">
        <v>181.01</v>
      </c>
      <c r="N2674" s="20">
        <v>482863.62</v>
      </c>
      <c r="O2674" s="20">
        <v>120716.28</v>
      </c>
      <c r="P2674" s="20">
        <v>25</v>
      </c>
      <c r="Q2674" s="20">
        <v>603579.9</v>
      </c>
      <c r="R2674" s="20">
        <v>9474.3700000000008</v>
      </c>
      <c r="S2674" s="20">
        <v>0</v>
      </c>
      <c r="T2674" s="20">
        <v>0</v>
      </c>
      <c r="U2674" s="20">
        <v>594105.47</v>
      </c>
      <c r="V2674" s="20">
        <v>111241.91</v>
      </c>
      <c r="W2674" s="20">
        <v>23.04</v>
      </c>
      <c r="X2674" s="20">
        <v>0.03</v>
      </c>
      <c r="Y2674" s="19">
        <v>2023</v>
      </c>
      <c r="Z2674" s="19">
        <v>7</v>
      </c>
    </row>
    <row r="2675" spans="1:26" x14ac:dyDescent="0.25">
      <c r="A2675" s="19">
        <v>202308</v>
      </c>
      <c r="B2675" s="19">
        <v>4964</v>
      </c>
      <c r="C2675" s="19" t="s">
        <v>292</v>
      </c>
      <c r="F2675" s="19">
        <v>32</v>
      </c>
      <c r="G2675" s="19" t="s">
        <v>110</v>
      </c>
      <c r="H2675" s="19">
        <v>0</v>
      </c>
      <c r="J2675" s="19">
        <v>1</v>
      </c>
      <c r="K2675" s="20" t="s">
        <v>523</v>
      </c>
      <c r="L2675" s="20">
        <v>30</v>
      </c>
      <c r="M2675" s="20">
        <v>193.68</v>
      </c>
      <c r="N2675" s="20">
        <v>594446.9</v>
      </c>
      <c r="O2675" s="20">
        <v>148611.92000000001</v>
      </c>
      <c r="P2675" s="20">
        <v>25</v>
      </c>
      <c r="Q2675" s="20">
        <v>743058.82</v>
      </c>
      <c r="R2675" s="20">
        <v>10219.790000000001</v>
      </c>
      <c r="S2675" s="20">
        <v>0</v>
      </c>
      <c r="T2675" s="20">
        <v>0</v>
      </c>
      <c r="U2675" s="20">
        <v>732839.04</v>
      </c>
      <c r="V2675" s="20">
        <v>138392.13</v>
      </c>
      <c r="W2675" s="20">
        <v>23.28</v>
      </c>
      <c r="X2675" s="20">
        <v>0.03</v>
      </c>
      <c r="Y2675" s="19">
        <v>2023</v>
      </c>
      <c r="Z2675" s="19">
        <v>8</v>
      </c>
    </row>
    <row r="2676" spans="1:26" x14ac:dyDescent="0.25">
      <c r="A2676" s="19">
        <v>202309</v>
      </c>
      <c r="B2676" s="19">
        <v>4964</v>
      </c>
      <c r="C2676" s="19" t="s">
        <v>292</v>
      </c>
      <c r="F2676" s="19">
        <v>32</v>
      </c>
      <c r="G2676" s="19" t="s">
        <v>110</v>
      </c>
      <c r="H2676" s="19">
        <v>0</v>
      </c>
      <c r="J2676" s="19">
        <v>1</v>
      </c>
      <c r="K2676" s="20" t="s">
        <v>523</v>
      </c>
      <c r="L2676" s="20">
        <v>24</v>
      </c>
      <c r="M2676" s="20">
        <v>154.49</v>
      </c>
      <c r="N2676" s="20">
        <v>547990.43000000005</v>
      </c>
      <c r="O2676" s="20">
        <v>136998.22</v>
      </c>
      <c r="P2676" s="20">
        <v>25</v>
      </c>
      <c r="Q2676" s="20">
        <v>684988.65</v>
      </c>
      <c r="R2676" s="20">
        <v>12682.18</v>
      </c>
      <c r="S2676" s="20">
        <v>0</v>
      </c>
      <c r="T2676" s="20">
        <v>0</v>
      </c>
      <c r="U2676" s="20">
        <v>672306.49</v>
      </c>
      <c r="V2676" s="20">
        <v>124316.04</v>
      </c>
      <c r="W2676" s="20">
        <v>22.69</v>
      </c>
      <c r="X2676" s="20">
        <v>0.03</v>
      </c>
      <c r="Y2676" s="19">
        <v>2023</v>
      </c>
      <c r="Z2676" s="19">
        <v>9</v>
      </c>
    </row>
    <row r="2677" spans="1:26" x14ac:dyDescent="0.25">
      <c r="A2677" s="19">
        <v>202310</v>
      </c>
      <c r="B2677" s="19">
        <v>4964</v>
      </c>
      <c r="C2677" s="19" t="s">
        <v>292</v>
      </c>
      <c r="F2677" s="19">
        <v>32</v>
      </c>
      <c r="G2677" s="19" t="s">
        <v>110</v>
      </c>
      <c r="H2677" s="19">
        <v>0</v>
      </c>
      <c r="J2677" s="19">
        <v>1</v>
      </c>
      <c r="K2677" s="20" t="s">
        <v>523</v>
      </c>
      <c r="L2677" s="20">
        <v>29</v>
      </c>
      <c r="M2677" s="20">
        <v>186.16</v>
      </c>
      <c r="N2677" s="20">
        <v>747059.1</v>
      </c>
      <c r="O2677" s="20">
        <v>186764.67</v>
      </c>
      <c r="P2677" s="20">
        <v>25</v>
      </c>
      <c r="Q2677" s="20">
        <v>933823.77</v>
      </c>
      <c r="R2677" s="20">
        <v>17777.939999999999</v>
      </c>
      <c r="S2677" s="20">
        <v>0</v>
      </c>
      <c r="T2677" s="20">
        <v>0</v>
      </c>
      <c r="U2677" s="20">
        <v>916045.85</v>
      </c>
      <c r="V2677" s="20">
        <v>168986.73</v>
      </c>
      <c r="W2677" s="20">
        <v>22.62</v>
      </c>
      <c r="X2677" s="20">
        <v>0.04</v>
      </c>
      <c r="Y2677" s="19">
        <v>2023</v>
      </c>
      <c r="Z2677" s="19">
        <v>10</v>
      </c>
    </row>
    <row r="2678" spans="1:26" x14ac:dyDescent="0.25">
      <c r="A2678" s="19">
        <v>202311</v>
      </c>
      <c r="B2678" s="19">
        <v>4964</v>
      </c>
      <c r="C2678" s="19" t="s">
        <v>292</v>
      </c>
      <c r="F2678" s="19">
        <v>32</v>
      </c>
      <c r="G2678" s="19" t="s">
        <v>110</v>
      </c>
      <c r="H2678" s="19">
        <v>0</v>
      </c>
      <c r="J2678" s="19">
        <v>1</v>
      </c>
      <c r="K2678" s="20" t="s">
        <v>523</v>
      </c>
      <c r="L2678" s="20">
        <v>27</v>
      </c>
      <c r="M2678" s="20">
        <v>171.4</v>
      </c>
      <c r="N2678" s="20">
        <v>839453.26</v>
      </c>
      <c r="O2678" s="20">
        <v>209863.23</v>
      </c>
      <c r="P2678" s="20">
        <v>25</v>
      </c>
      <c r="Q2678" s="20">
        <v>1049316.49</v>
      </c>
      <c r="R2678" s="20">
        <v>7664.54</v>
      </c>
      <c r="S2678" s="20">
        <v>0</v>
      </c>
      <c r="T2678" s="20">
        <v>0</v>
      </c>
      <c r="U2678" s="20">
        <v>1041651.95</v>
      </c>
      <c r="V2678" s="20">
        <v>202198.69</v>
      </c>
      <c r="W2678" s="20">
        <v>24.09</v>
      </c>
      <c r="X2678" s="20">
        <v>0.05</v>
      </c>
      <c r="Y2678" s="19">
        <v>2023</v>
      </c>
      <c r="Z2678" s="19">
        <v>11</v>
      </c>
    </row>
    <row r="2679" spans="1:26" x14ac:dyDescent="0.25">
      <c r="A2679" s="19">
        <v>202312</v>
      </c>
      <c r="B2679" s="19">
        <v>4964</v>
      </c>
      <c r="C2679" s="19" t="s">
        <v>292</v>
      </c>
      <c r="F2679" s="19">
        <v>32</v>
      </c>
      <c r="G2679" s="19" t="s">
        <v>110</v>
      </c>
      <c r="H2679" s="19">
        <v>0</v>
      </c>
      <c r="J2679" s="19">
        <v>1</v>
      </c>
      <c r="K2679" s="20" t="s">
        <v>523</v>
      </c>
      <c r="L2679" s="20">
        <v>28</v>
      </c>
      <c r="M2679" s="20">
        <v>175.41</v>
      </c>
      <c r="N2679" s="20">
        <v>1181256.47</v>
      </c>
      <c r="O2679" s="20">
        <v>295313.94</v>
      </c>
      <c r="P2679" s="20">
        <v>25</v>
      </c>
      <c r="Q2679" s="20">
        <v>1476570.41</v>
      </c>
      <c r="R2679" s="20">
        <v>21921.119999999999</v>
      </c>
      <c r="S2679" s="20">
        <v>0</v>
      </c>
      <c r="T2679" s="20">
        <v>0</v>
      </c>
      <c r="U2679" s="20">
        <v>1454649.32</v>
      </c>
      <c r="V2679" s="20">
        <v>273392.82</v>
      </c>
      <c r="W2679" s="20">
        <v>23.14</v>
      </c>
      <c r="X2679" s="20">
        <v>7.0000000000000007E-2</v>
      </c>
      <c r="Y2679" s="19">
        <v>2023</v>
      </c>
      <c r="Z2679" s="19">
        <v>12</v>
      </c>
    </row>
    <row r="2680" spans="1:26" x14ac:dyDescent="0.25">
      <c r="A2680" s="19">
        <v>202401</v>
      </c>
      <c r="B2680" s="19">
        <v>4964</v>
      </c>
      <c r="C2680" s="19" t="s">
        <v>292</v>
      </c>
      <c r="F2680" s="19">
        <v>32</v>
      </c>
      <c r="G2680" s="19" t="s">
        <v>110</v>
      </c>
      <c r="H2680" s="19">
        <v>0</v>
      </c>
      <c r="J2680" s="19">
        <v>1</v>
      </c>
      <c r="K2680" s="20" t="s">
        <v>523</v>
      </c>
      <c r="L2680" s="20">
        <v>31</v>
      </c>
      <c r="M2680" s="20">
        <v>198.16</v>
      </c>
      <c r="N2680" s="20">
        <v>1547362.09</v>
      </c>
      <c r="O2680" s="20">
        <v>386840</v>
      </c>
      <c r="P2680" s="20">
        <v>25</v>
      </c>
      <c r="Q2680" s="20">
        <v>1934202.09</v>
      </c>
      <c r="R2680" s="20">
        <v>31102.83</v>
      </c>
      <c r="S2680" s="20">
        <v>0</v>
      </c>
      <c r="T2680" s="20">
        <v>0</v>
      </c>
      <c r="U2680" s="20">
        <v>1903099.27</v>
      </c>
      <c r="V2680" s="20">
        <v>355737.17</v>
      </c>
      <c r="W2680" s="20">
        <v>22.99</v>
      </c>
      <c r="X2680" s="20">
        <v>0.09</v>
      </c>
      <c r="Y2680" s="19">
        <v>2024</v>
      </c>
      <c r="Z2680" s="19">
        <v>1</v>
      </c>
    </row>
    <row r="2681" spans="1:26" x14ac:dyDescent="0.25">
      <c r="A2681" s="19">
        <v>202402</v>
      </c>
      <c r="B2681" s="19">
        <v>4964</v>
      </c>
      <c r="C2681" s="19" t="s">
        <v>292</v>
      </c>
      <c r="F2681" s="19">
        <v>32</v>
      </c>
      <c r="G2681" s="19" t="s">
        <v>110</v>
      </c>
      <c r="H2681" s="19">
        <v>0</v>
      </c>
      <c r="J2681" s="19">
        <v>1</v>
      </c>
      <c r="K2681" s="20" t="s">
        <v>523</v>
      </c>
      <c r="L2681" s="20">
        <v>26</v>
      </c>
      <c r="M2681" s="20">
        <v>164.04</v>
      </c>
      <c r="N2681" s="20">
        <v>1280891.92</v>
      </c>
      <c r="O2681" s="20">
        <v>320222.56</v>
      </c>
      <c r="P2681" s="20">
        <v>25</v>
      </c>
      <c r="Q2681" s="20">
        <v>1601114.48</v>
      </c>
      <c r="R2681" s="20">
        <v>28252.67</v>
      </c>
      <c r="S2681" s="20">
        <v>0</v>
      </c>
      <c r="T2681" s="20">
        <v>0</v>
      </c>
      <c r="U2681" s="20">
        <v>1572861.82</v>
      </c>
      <c r="V2681" s="20">
        <v>291969.89</v>
      </c>
      <c r="W2681" s="20">
        <v>22.79</v>
      </c>
      <c r="X2681" s="20">
        <v>7.0000000000000007E-2</v>
      </c>
      <c r="Y2681" s="19">
        <v>2024</v>
      </c>
      <c r="Z2681" s="19">
        <v>2</v>
      </c>
    </row>
    <row r="2682" spans="1:26" x14ac:dyDescent="0.25">
      <c r="A2682" s="19">
        <v>202403</v>
      </c>
      <c r="B2682" s="19">
        <v>4964</v>
      </c>
      <c r="C2682" s="19" t="s">
        <v>292</v>
      </c>
      <c r="F2682" s="19">
        <v>32</v>
      </c>
      <c r="G2682" s="19" t="s">
        <v>110</v>
      </c>
      <c r="H2682" s="19">
        <v>0</v>
      </c>
      <c r="J2682" s="19">
        <v>1</v>
      </c>
      <c r="K2682" s="20" t="s">
        <v>523</v>
      </c>
      <c r="L2682" s="20">
        <v>22</v>
      </c>
      <c r="M2682" s="20">
        <v>142.1</v>
      </c>
      <c r="N2682" s="20">
        <v>1109492.06</v>
      </c>
      <c r="O2682" s="20">
        <v>277372.64</v>
      </c>
      <c r="P2682" s="20">
        <v>25</v>
      </c>
      <c r="Q2682" s="20">
        <v>1386864.7</v>
      </c>
      <c r="R2682" s="20">
        <v>21464.02</v>
      </c>
      <c r="S2682" s="20">
        <v>0</v>
      </c>
      <c r="T2682" s="20">
        <v>0</v>
      </c>
      <c r="U2682" s="20">
        <v>1365400.68</v>
      </c>
      <c r="V2682" s="20">
        <v>255908.62</v>
      </c>
      <c r="W2682" s="20">
        <v>23.07</v>
      </c>
      <c r="X2682" s="20">
        <v>0.06</v>
      </c>
      <c r="Y2682" s="19">
        <v>2024</v>
      </c>
      <c r="Z2682" s="19">
        <v>3</v>
      </c>
    </row>
    <row r="2683" spans="1:26" x14ac:dyDescent="0.25">
      <c r="A2683" s="19">
        <v>202404</v>
      </c>
      <c r="B2683" s="19">
        <v>4964</v>
      </c>
      <c r="C2683" s="19" t="s">
        <v>292</v>
      </c>
      <c r="F2683" s="19">
        <v>32</v>
      </c>
      <c r="G2683" s="19" t="s">
        <v>110</v>
      </c>
      <c r="H2683" s="19">
        <v>0</v>
      </c>
      <c r="J2683" s="19">
        <v>1</v>
      </c>
      <c r="K2683" s="20" t="s">
        <v>523</v>
      </c>
      <c r="L2683" s="20">
        <v>10</v>
      </c>
      <c r="M2683" s="20">
        <v>61.53</v>
      </c>
      <c r="N2683" s="20">
        <v>480466.24</v>
      </c>
      <c r="O2683" s="20">
        <v>120116.39</v>
      </c>
      <c r="P2683" s="20">
        <v>25</v>
      </c>
      <c r="Q2683" s="20">
        <v>600582.63</v>
      </c>
      <c r="R2683" s="20">
        <v>8984.82</v>
      </c>
      <c r="S2683" s="20">
        <v>0</v>
      </c>
      <c r="T2683" s="20">
        <v>0</v>
      </c>
      <c r="U2683" s="20">
        <v>591597.81999999995</v>
      </c>
      <c r="V2683" s="20">
        <v>111131.57</v>
      </c>
      <c r="W2683" s="20">
        <v>23.13</v>
      </c>
      <c r="X2683" s="20">
        <v>0.03</v>
      </c>
      <c r="Y2683" s="19">
        <v>2024</v>
      </c>
      <c r="Z2683" s="19">
        <v>4</v>
      </c>
    </row>
    <row r="2684" spans="1:26" x14ac:dyDescent="0.25">
      <c r="A2684" s="19">
        <v>202306</v>
      </c>
      <c r="B2684" s="19">
        <v>4947</v>
      </c>
      <c r="C2684" s="19" t="s">
        <v>293</v>
      </c>
      <c r="F2684" s="19">
        <v>32</v>
      </c>
      <c r="G2684" s="19" t="s">
        <v>110</v>
      </c>
      <c r="H2684" s="19">
        <v>0</v>
      </c>
      <c r="J2684" s="19">
        <v>1</v>
      </c>
      <c r="K2684" s="20" t="s">
        <v>523</v>
      </c>
      <c r="L2684" s="20">
        <v>11</v>
      </c>
      <c r="M2684" s="20">
        <v>55.07</v>
      </c>
      <c r="N2684" s="20">
        <v>79218.31</v>
      </c>
      <c r="O2684" s="20">
        <v>17824.27</v>
      </c>
      <c r="P2684" s="20">
        <v>22.5</v>
      </c>
      <c r="Q2684" s="20">
        <v>97042.58</v>
      </c>
      <c r="R2684" s="20">
        <v>1333.85</v>
      </c>
      <c r="S2684" s="20">
        <v>0</v>
      </c>
      <c r="T2684" s="20">
        <v>0</v>
      </c>
      <c r="U2684" s="20">
        <v>95708.75</v>
      </c>
      <c r="V2684" s="20">
        <v>16490.419999999998</v>
      </c>
      <c r="W2684" s="20">
        <v>20.82</v>
      </c>
      <c r="X2684" s="20">
        <v>0</v>
      </c>
      <c r="Y2684" s="19">
        <v>2023</v>
      </c>
      <c r="Z2684" s="19">
        <v>6</v>
      </c>
    </row>
    <row r="2685" spans="1:26" x14ac:dyDescent="0.25">
      <c r="A2685" s="19">
        <v>202307</v>
      </c>
      <c r="B2685" s="19">
        <v>4947</v>
      </c>
      <c r="C2685" s="19" t="s">
        <v>293</v>
      </c>
      <c r="F2685" s="19">
        <v>32</v>
      </c>
      <c r="G2685" s="19" t="s">
        <v>110</v>
      </c>
      <c r="H2685" s="19">
        <v>0</v>
      </c>
      <c r="J2685" s="19">
        <v>1</v>
      </c>
      <c r="K2685" s="20" t="s">
        <v>523</v>
      </c>
      <c r="L2685" s="20">
        <v>10</v>
      </c>
      <c r="M2685" s="20">
        <v>49.76</v>
      </c>
      <c r="N2685" s="20">
        <v>75276.679999999993</v>
      </c>
      <c r="O2685" s="20">
        <v>17089.939999999999</v>
      </c>
      <c r="P2685" s="20">
        <v>22.7</v>
      </c>
      <c r="Q2685" s="20">
        <v>92366.62</v>
      </c>
      <c r="R2685" s="20">
        <v>1371.97</v>
      </c>
      <c r="S2685" s="20">
        <v>0</v>
      </c>
      <c r="T2685" s="20">
        <v>0</v>
      </c>
      <c r="U2685" s="20">
        <v>90994.65</v>
      </c>
      <c r="V2685" s="20">
        <v>15717.97</v>
      </c>
      <c r="W2685" s="20">
        <v>20.88</v>
      </c>
      <c r="X2685" s="20">
        <v>0</v>
      </c>
      <c r="Y2685" s="19">
        <v>2023</v>
      </c>
      <c r="Z2685" s="19">
        <v>7</v>
      </c>
    </row>
    <row r="2686" spans="1:26" x14ac:dyDescent="0.25">
      <c r="A2686" s="19">
        <v>202308</v>
      </c>
      <c r="B2686" s="19">
        <v>4947</v>
      </c>
      <c r="C2686" s="19" t="s">
        <v>293</v>
      </c>
      <c r="F2686" s="19">
        <v>32</v>
      </c>
      <c r="G2686" s="19" t="s">
        <v>110</v>
      </c>
      <c r="H2686" s="19">
        <v>0</v>
      </c>
      <c r="J2686" s="19">
        <v>1</v>
      </c>
      <c r="K2686" s="20" t="s">
        <v>523</v>
      </c>
      <c r="L2686" s="20">
        <v>16</v>
      </c>
      <c r="M2686" s="20">
        <v>80.599999999999994</v>
      </c>
      <c r="N2686" s="20">
        <v>134229.91</v>
      </c>
      <c r="O2686" s="20">
        <v>30354.880000000001</v>
      </c>
      <c r="P2686" s="20">
        <v>22.61</v>
      </c>
      <c r="Q2686" s="20">
        <v>164584.79</v>
      </c>
      <c r="R2686" s="20">
        <v>948.69</v>
      </c>
      <c r="S2686" s="20">
        <v>0</v>
      </c>
      <c r="T2686" s="20">
        <v>0</v>
      </c>
      <c r="U2686" s="20">
        <v>163636.1</v>
      </c>
      <c r="V2686" s="20">
        <v>29406.19</v>
      </c>
      <c r="W2686" s="20">
        <v>21.91</v>
      </c>
      <c r="X2686" s="20">
        <v>0.01</v>
      </c>
      <c r="Y2686" s="19">
        <v>2023</v>
      </c>
      <c r="Z2686" s="19">
        <v>8</v>
      </c>
    </row>
    <row r="2687" spans="1:26" x14ac:dyDescent="0.25">
      <c r="A2687" s="19">
        <v>202309</v>
      </c>
      <c r="B2687" s="19">
        <v>4947</v>
      </c>
      <c r="C2687" s="19" t="s">
        <v>293</v>
      </c>
      <c r="F2687" s="19">
        <v>32</v>
      </c>
      <c r="G2687" s="19" t="s">
        <v>110</v>
      </c>
      <c r="H2687" s="19">
        <v>0</v>
      </c>
      <c r="J2687" s="19">
        <v>1</v>
      </c>
      <c r="K2687" s="20" t="s">
        <v>523</v>
      </c>
      <c r="L2687" s="20">
        <v>11</v>
      </c>
      <c r="M2687" s="20">
        <v>54.67</v>
      </c>
      <c r="N2687" s="20">
        <v>105524.22</v>
      </c>
      <c r="O2687" s="20">
        <v>23935.040000000001</v>
      </c>
      <c r="P2687" s="20">
        <v>22.68</v>
      </c>
      <c r="Q2687" s="20">
        <v>129459.26</v>
      </c>
      <c r="R2687" s="20">
        <v>2359.9899999999998</v>
      </c>
      <c r="S2687" s="20">
        <v>0</v>
      </c>
      <c r="T2687" s="20">
        <v>0</v>
      </c>
      <c r="U2687" s="20">
        <v>127099.27</v>
      </c>
      <c r="V2687" s="20">
        <v>21575.05</v>
      </c>
      <c r="W2687" s="20">
        <v>20.45</v>
      </c>
      <c r="X2687" s="20">
        <v>0.01</v>
      </c>
      <c r="Y2687" s="19">
        <v>2023</v>
      </c>
      <c r="Z2687" s="19">
        <v>9</v>
      </c>
    </row>
    <row r="2688" spans="1:26" x14ac:dyDescent="0.25">
      <c r="A2688" s="19">
        <v>202310</v>
      </c>
      <c r="B2688" s="19">
        <v>4947</v>
      </c>
      <c r="C2688" s="19" t="s">
        <v>293</v>
      </c>
      <c r="F2688" s="19">
        <v>32</v>
      </c>
      <c r="G2688" s="19" t="s">
        <v>110</v>
      </c>
      <c r="H2688" s="19">
        <v>0</v>
      </c>
      <c r="J2688" s="19">
        <v>1</v>
      </c>
      <c r="K2688" s="20" t="s">
        <v>523</v>
      </c>
      <c r="L2688" s="20">
        <v>14</v>
      </c>
      <c r="M2688" s="20">
        <v>70.959999999999994</v>
      </c>
      <c r="N2688" s="20">
        <v>148698.17000000001</v>
      </c>
      <c r="O2688" s="20">
        <v>33701.910000000003</v>
      </c>
      <c r="P2688" s="20">
        <v>22.66</v>
      </c>
      <c r="Q2688" s="20">
        <v>182400.08</v>
      </c>
      <c r="R2688" s="20">
        <v>2463.1999999999998</v>
      </c>
      <c r="S2688" s="20">
        <v>0</v>
      </c>
      <c r="T2688" s="20">
        <v>0</v>
      </c>
      <c r="U2688" s="20">
        <v>179936.88</v>
      </c>
      <c r="V2688" s="20">
        <v>31238.71</v>
      </c>
      <c r="W2688" s="20">
        <v>21.01</v>
      </c>
      <c r="X2688" s="20">
        <v>0.01</v>
      </c>
      <c r="Y2688" s="19">
        <v>2023</v>
      </c>
      <c r="Z2688" s="19">
        <v>10</v>
      </c>
    </row>
    <row r="2689" spans="1:26" x14ac:dyDescent="0.25">
      <c r="A2689" s="19">
        <v>202311</v>
      </c>
      <c r="B2689" s="19">
        <v>4947</v>
      </c>
      <c r="C2689" s="19" t="s">
        <v>293</v>
      </c>
      <c r="F2689" s="19">
        <v>32</v>
      </c>
      <c r="G2689" s="19" t="s">
        <v>110</v>
      </c>
      <c r="H2689" s="19">
        <v>0</v>
      </c>
      <c r="J2689" s="19">
        <v>1</v>
      </c>
      <c r="K2689" s="20" t="s">
        <v>523</v>
      </c>
      <c r="L2689" s="20">
        <v>11</v>
      </c>
      <c r="M2689" s="20">
        <v>54.73</v>
      </c>
      <c r="N2689" s="20">
        <v>134338.23999999999</v>
      </c>
      <c r="O2689" s="20">
        <v>30226.3</v>
      </c>
      <c r="P2689" s="20">
        <v>22.5</v>
      </c>
      <c r="Q2689" s="20">
        <v>164564.54</v>
      </c>
      <c r="R2689" s="20">
        <v>1468.02</v>
      </c>
      <c r="S2689" s="20">
        <v>0</v>
      </c>
      <c r="T2689" s="20">
        <v>0</v>
      </c>
      <c r="U2689" s="20">
        <v>163096.51999999999</v>
      </c>
      <c r="V2689" s="20">
        <v>28758.28</v>
      </c>
      <c r="W2689" s="20">
        <v>21.41</v>
      </c>
      <c r="X2689" s="20">
        <v>0.01</v>
      </c>
      <c r="Y2689" s="19">
        <v>2023</v>
      </c>
      <c r="Z2689" s="19">
        <v>11</v>
      </c>
    </row>
    <row r="2690" spans="1:26" x14ac:dyDescent="0.25">
      <c r="A2690" s="19">
        <v>202312</v>
      </c>
      <c r="B2690" s="19">
        <v>4947</v>
      </c>
      <c r="C2690" s="19" t="s">
        <v>293</v>
      </c>
      <c r="F2690" s="19">
        <v>32</v>
      </c>
      <c r="G2690" s="19" t="s">
        <v>110</v>
      </c>
      <c r="H2690" s="19">
        <v>0</v>
      </c>
      <c r="J2690" s="19">
        <v>1</v>
      </c>
      <c r="K2690" s="20" t="s">
        <v>523</v>
      </c>
      <c r="L2690" s="20">
        <v>14</v>
      </c>
      <c r="M2690" s="20">
        <v>70.819999999999993</v>
      </c>
      <c r="N2690" s="20">
        <v>227334.01</v>
      </c>
      <c r="O2690" s="20">
        <v>51150.25</v>
      </c>
      <c r="P2690" s="20">
        <v>22.5</v>
      </c>
      <c r="Q2690" s="20">
        <v>278484.26</v>
      </c>
      <c r="R2690" s="20">
        <v>1657.36</v>
      </c>
      <c r="S2690" s="20">
        <v>0</v>
      </c>
      <c r="T2690" s="20">
        <v>0</v>
      </c>
      <c r="U2690" s="20">
        <v>276826.90000000002</v>
      </c>
      <c r="V2690" s="20">
        <v>49492.89</v>
      </c>
      <c r="W2690" s="20">
        <v>21.77</v>
      </c>
      <c r="X2690" s="20">
        <v>0.01</v>
      </c>
      <c r="Y2690" s="19">
        <v>2023</v>
      </c>
      <c r="Z2690" s="19">
        <v>12</v>
      </c>
    </row>
    <row r="2691" spans="1:26" x14ac:dyDescent="0.25">
      <c r="A2691" s="19">
        <v>202401</v>
      </c>
      <c r="B2691" s="19">
        <v>4947</v>
      </c>
      <c r="C2691" s="19" t="s">
        <v>293</v>
      </c>
      <c r="F2691" s="19">
        <v>32</v>
      </c>
      <c r="G2691" s="19" t="s">
        <v>110</v>
      </c>
      <c r="H2691" s="19">
        <v>0</v>
      </c>
      <c r="J2691" s="19">
        <v>1</v>
      </c>
      <c r="K2691" s="20" t="s">
        <v>523</v>
      </c>
      <c r="L2691" s="20">
        <v>14</v>
      </c>
      <c r="M2691" s="20">
        <v>70.66</v>
      </c>
      <c r="N2691" s="20">
        <v>267546.33</v>
      </c>
      <c r="O2691" s="20">
        <v>60581.26</v>
      </c>
      <c r="P2691" s="20">
        <v>22.64</v>
      </c>
      <c r="Q2691" s="20">
        <v>328127.59000000003</v>
      </c>
      <c r="R2691" s="20">
        <v>4726.46</v>
      </c>
      <c r="S2691" s="20">
        <v>0</v>
      </c>
      <c r="T2691" s="20">
        <v>0</v>
      </c>
      <c r="U2691" s="20">
        <v>323401.13</v>
      </c>
      <c r="V2691" s="20">
        <v>55854.8</v>
      </c>
      <c r="W2691" s="20">
        <v>20.88</v>
      </c>
      <c r="X2691" s="20">
        <v>0.01</v>
      </c>
      <c r="Y2691" s="19">
        <v>2024</v>
      </c>
      <c r="Z2691" s="19">
        <v>1</v>
      </c>
    </row>
    <row r="2692" spans="1:26" x14ac:dyDescent="0.25">
      <c r="A2692" s="19">
        <v>202402</v>
      </c>
      <c r="B2692" s="19">
        <v>4947</v>
      </c>
      <c r="C2692" s="19" t="s">
        <v>293</v>
      </c>
      <c r="F2692" s="19">
        <v>32</v>
      </c>
      <c r="G2692" s="19" t="s">
        <v>110</v>
      </c>
      <c r="H2692" s="19">
        <v>0</v>
      </c>
      <c r="J2692" s="19">
        <v>1</v>
      </c>
      <c r="K2692" s="20" t="s">
        <v>523</v>
      </c>
      <c r="L2692" s="20">
        <v>13</v>
      </c>
      <c r="M2692" s="20">
        <v>64.17</v>
      </c>
      <c r="N2692" s="20">
        <v>242934.8</v>
      </c>
      <c r="O2692" s="20">
        <v>55031.519999999997</v>
      </c>
      <c r="P2692" s="20">
        <v>22.65</v>
      </c>
      <c r="Q2692" s="20">
        <v>297966.32</v>
      </c>
      <c r="R2692" s="20">
        <v>1175.82</v>
      </c>
      <c r="S2692" s="20">
        <v>0</v>
      </c>
      <c r="T2692" s="20">
        <v>0</v>
      </c>
      <c r="U2692" s="20">
        <v>296790.5</v>
      </c>
      <c r="V2692" s="20">
        <v>53855.7</v>
      </c>
      <c r="W2692" s="20">
        <v>22.17</v>
      </c>
      <c r="X2692" s="20">
        <v>0.01</v>
      </c>
      <c r="Y2692" s="19">
        <v>2024</v>
      </c>
      <c r="Z2692" s="19">
        <v>2</v>
      </c>
    </row>
    <row r="2693" spans="1:26" x14ac:dyDescent="0.25">
      <c r="A2693" s="19">
        <v>202403</v>
      </c>
      <c r="B2693" s="19">
        <v>4947</v>
      </c>
      <c r="C2693" s="19" t="s">
        <v>293</v>
      </c>
      <c r="F2693" s="19">
        <v>32</v>
      </c>
      <c r="G2693" s="19" t="s">
        <v>110</v>
      </c>
      <c r="H2693" s="19">
        <v>0</v>
      </c>
      <c r="J2693" s="19">
        <v>1</v>
      </c>
      <c r="K2693" s="20" t="s">
        <v>523</v>
      </c>
      <c r="L2693" s="20">
        <v>10</v>
      </c>
      <c r="M2693" s="20">
        <v>50.82</v>
      </c>
      <c r="N2693" s="20">
        <v>192424.34</v>
      </c>
      <c r="O2693" s="20">
        <v>43672.72</v>
      </c>
      <c r="P2693" s="20">
        <v>22.7</v>
      </c>
      <c r="Q2693" s="20">
        <v>236097.06</v>
      </c>
      <c r="R2693" s="20">
        <v>1201.33</v>
      </c>
      <c r="S2693" s="20">
        <v>0</v>
      </c>
      <c r="T2693" s="20">
        <v>0</v>
      </c>
      <c r="U2693" s="20">
        <v>234895.73</v>
      </c>
      <c r="V2693" s="20">
        <v>42471.39</v>
      </c>
      <c r="W2693" s="20">
        <v>22.07</v>
      </c>
      <c r="X2693" s="20">
        <v>0.01</v>
      </c>
      <c r="Y2693" s="19">
        <v>2024</v>
      </c>
      <c r="Z2693" s="19">
        <v>3</v>
      </c>
    </row>
    <row r="2694" spans="1:26" x14ac:dyDescent="0.25">
      <c r="A2694" s="19">
        <v>202404</v>
      </c>
      <c r="B2694" s="19">
        <v>4947</v>
      </c>
      <c r="C2694" s="19" t="s">
        <v>293</v>
      </c>
      <c r="F2694" s="19">
        <v>32</v>
      </c>
      <c r="G2694" s="19" t="s">
        <v>110</v>
      </c>
      <c r="H2694" s="19">
        <v>0</v>
      </c>
      <c r="J2694" s="19">
        <v>1</v>
      </c>
      <c r="K2694" s="20" t="s">
        <v>523</v>
      </c>
      <c r="L2694" s="20">
        <v>2</v>
      </c>
      <c r="M2694" s="20">
        <v>10.27</v>
      </c>
      <c r="N2694" s="20">
        <v>38886.230000000003</v>
      </c>
      <c r="O2694" s="20">
        <v>8749.42</v>
      </c>
      <c r="P2694" s="20">
        <v>22.5</v>
      </c>
      <c r="Q2694" s="20">
        <v>47635.65</v>
      </c>
      <c r="R2694" s="20">
        <v>0</v>
      </c>
      <c r="S2694" s="20">
        <v>0</v>
      </c>
      <c r="T2694" s="20">
        <v>0</v>
      </c>
      <c r="U2694" s="20">
        <v>47635.65</v>
      </c>
      <c r="V2694" s="20">
        <v>8749.42</v>
      </c>
      <c r="W2694" s="20">
        <v>22.5</v>
      </c>
      <c r="X2694" s="20">
        <v>0</v>
      </c>
      <c r="Y2694" s="19">
        <v>2024</v>
      </c>
      <c r="Z2694" s="19">
        <v>4</v>
      </c>
    </row>
    <row r="2695" spans="1:26" x14ac:dyDescent="0.25">
      <c r="A2695" s="19">
        <v>202306</v>
      </c>
      <c r="B2695" s="19">
        <v>4959</v>
      </c>
      <c r="C2695" s="19" t="s">
        <v>109</v>
      </c>
      <c r="F2695" s="19">
        <v>32</v>
      </c>
      <c r="G2695" s="19" t="s">
        <v>110</v>
      </c>
      <c r="H2695" s="19">
        <v>0</v>
      </c>
      <c r="J2695" s="19">
        <v>1</v>
      </c>
      <c r="K2695" s="20" t="s">
        <v>523</v>
      </c>
      <c r="L2695" s="20">
        <v>85</v>
      </c>
      <c r="M2695" s="20">
        <v>291.73</v>
      </c>
      <c r="N2695" s="20">
        <v>566647.49</v>
      </c>
      <c r="O2695" s="20">
        <v>141662.01</v>
      </c>
      <c r="P2695" s="20">
        <v>25</v>
      </c>
      <c r="Q2695" s="20">
        <v>708309.5</v>
      </c>
      <c r="R2695" s="20">
        <v>12921.6</v>
      </c>
      <c r="S2695" s="20">
        <v>0</v>
      </c>
      <c r="T2695" s="20">
        <v>0</v>
      </c>
      <c r="U2695" s="20">
        <v>695388.13</v>
      </c>
      <c r="V2695" s="20">
        <v>128740.41</v>
      </c>
      <c r="W2695" s="20">
        <v>22.72</v>
      </c>
      <c r="X2695" s="20">
        <v>0.03</v>
      </c>
      <c r="Y2695" s="19">
        <v>2023</v>
      </c>
      <c r="Z2695" s="19">
        <v>6</v>
      </c>
    </row>
    <row r="2696" spans="1:26" x14ac:dyDescent="0.25">
      <c r="A2696" s="19">
        <v>202307</v>
      </c>
      <c r="B2696" s="19">
        <v>4959</v>
      </c>
      <c r="C2696" s="19" t="s">
        <v>109</v>
      </c>
      <c r="F2696" s="19">
        <v>32</v>
      </c>
      <c r="G2696" s="19" t="s">
        <v>110</v>
      </c>
      <c r="H2696" s="19">
        <v>0</v>
      </c>
      <c r="J2696" s="19">
        <v>1</v>
      </c>
      <c r="K2696" s="20" t="s">
        <v>523</v>
      </c>
      <c r="L2696" s="20">
        <v>81</v>
      </c>
      <c r="M2696" s="20">
        <v>285.18</v>
      </c>
      <c r="N2696" s="20">
        <v>600273.35</v>
      </c>
      <c r="O2696" s="20">
        <v>150069.29</v>
      </c>
      <c r="P2696" s="20">
        <v>25</v>
      </c>
      <c r="Q2696" s="20">
        <v>750342.64</v>
      </c>
      <c r="R2696" s="20">
        <v>15689.32</v>
      </c>
      <c r="S2696" s="20">
        <v>0</v>
      </c>
      <c r="T2696" s="20">
        <v>0</v>
      </c>
      <c r="U2696" s="20">
        <v>734653.32</v>
      </c>
      <c r="V2696" s="20">
        <v>134379.97</v>
      </c>
      <c r="W2696" s="20">
        <v>22.39</v>
      </c>
      <c r="X2696" s="20">
        <v>0.03</v>
      </c>
      <c r="Y2696" s="19">
        <v>2023</v>
      </c>
      <c r="Z2696" s="19">
        <v>7</v>
      </c>
    </row>
    <row r="2697" spans="1:26" x14ac:dyDescent="0.25">
      <c r="A2697" s="19">
        <v>202308</v>
      </c>
      <c r="B2697" s="19">
        <v>4959</v>
      </c>
      <c r="C2697" s="19" t="s">
        <v>109</v>
      </c>
      <c r="F2697" s="19">
        <v>32</v>
      </c>
      <c r="G2697" s="19" t="s">
        <v>110</v>
      </c>
      <c r="H2697" s="19">
        <v>0</v>
      </c>
      <c r="J2697" s="19">
        <v>1</v>
      </c>
      <c r="K2697" s="20" t="s">
        <v>523</v>
      </c>
      <c r="L2697" s="20">
        <v>96</v>
      </c>
      <c r="M2697" s="20">
        <v>340.05</v>
      </c>
      <c r="N2697" s="20">
        <v>834588</v>
      </c>
      <c r="O2697" s="20">
        <v>208648.08</v>
      </c>
      <c r="P2697" s="20">
        <v>25</v>
      </c>
      <c r="Q2697" s="20">
        <v>1043236.08</v>
      </c>
      <c r="R2697" s="20">
        <v>10641.17</v>
      </c>
      <c r="S2697" s="20">
        <v>0</v>
      </c>
      <c r="T2697" s="20">
        <v>0</v>
      </c>
      <c r="U2697" s="20">
        <v>1032594.94</v>
      </c>
      <c r="V2697" s="20">
        <v>198006.91</v>
      </c>
      <c r="W2697" s="20">
        <v>23.73</v>
      </c>
      <c r="X2697" s="20">
        <v>0.05</v>
      </c>
      <c r="Y2697" s="19">
        <v>2023</v>
      </c>
      <c r="Z2697" s="19">
        <v>8</v>
      </c>
    </row>
    <row r="2698" spans="1:26" x14ac:dyDescent="0.25">
      <c r="A2698" s="19">
        <v>202309</v>
      </c>
      <c r="B2698" s="19">
        <v>4959</v>
      </c>
      <c r="C2698" s="19" t="s">
        <v>109</v>
      </c>
      <c r="F2698" s="19">
        <v>32</v>
      </c>
      <c r="G2698" s="19" t="s">
        <v>110</v>
      </c>
      <c r="H2698" s="19">
        <v>0</v>
      </c>
      <c r="J2698" s="19">
        <v>1</v>
      </c>
      <c r="K2698" s="20" t="s">
        <v>523</v>
      </c>
      <c r="L2698" s="20">
        <v>78</v>
      </c>
      <c r="M2698" s="20">
        <v>283.16000000000003</v>
      </c>
      <c r="N2698" s="20">
        <v>834585.17</v>
      </c>
      <c r="O2698" s="20">
        <v>208646.11</v>
      </c>
      <c r="P2698" s="20">
        <v>25</v>
      </c>
      <c r="Q2698" s="20">
        <v>1043231.28</v>
      </c>
      <c r="R2698" s="20">
        <v>16084.57</v>
      </c>
      <c r="S2698" s="20">
        <v>0</v>
      </c>
      <c r="T2698" s="20">
        <v>0</v>
      </c>
      <c r="U2698" s="20">
        <v>1027146.66</v>
      </c>
      <c r="V2698" s="20">
        <v>192561.54</v>
      </c>
      <c r="W2698" s="20">
        <v>23.07</v>
      </c>
      <c r="X2698" s="20">
        <v>0.05</v>
      </c>
      <c r="Y2698" s="19">
        <v>2023</v>
      </c>
      <c r="Z2698" s="19">
        <v>9</v>
      </c>
    </row>
    <row r="2699" spans="1:26" x14ac:dyDescent="0.25">
      <c r="A2699" s="19">
        <v>202310</v>
      </c>
      <c r="B2699" s="19">
        <v>4959</v>
      </c>
      <c r="C2699" s="19" t="s">
        <v>109</v>
      </c>
      <c r="F2699" s="19">
        <v>32</v>
      </c>
      <c r="G2699" s="19" t="s">
        <v>110</v>
      </c>
      <c r="H2699" s="19">
        <v>0</v>
      </c>
      <c r="J2699" s="19">
        <v>1</v>
      </c>
      <c r="K2699" s="20" t="s">
        <v>523</v>
      </c>
      <c r="L2699" s="20">
        <v>121</v>
      </c>
      <c r="M2699" s="20">
        <v>457.29</v>
      </c>
      <c r="N2699" s="20">
        <v>1516347.25</v>
      </c>
      <c r="O2699" s="20">
        <v>379087.3</v>
      </c>
      <c r="P2699" s="20">
        <v>25</v>
      </c>
      <c r="Q2699" s="20">
        <v>1895434.55</v>
      </c>
      <c r="R2699" s="20">
        <v>35438.449999999997</v>
      </c>
      <c r="S2699" s="20">
        <v>0</v>
      </c>
      <c r="T2699" s="20">
        <v>0</v>
      </c>
      <c r="U2699" s="20">
        <v>1859995.7</v>
      </c>
      <c r="V2699" s="20">
        <v>343648.85</v>
      </c>
      <c r="W2699" s="20">
        <v>22.66</v>
      </c>
      <c r="X2699" s="20">
        <v>0.08</v>
      </c>
      <c r="Y2699" s="19">
        <v>2023</v>
      </c>
      <c r="Z2699" s="19">
        <v>10</v>
      </c>
    </row>
    <row r="2700" spans="1:26" x14ac:dyDescent="0.25">
      <c r="A2700" s="19">
        <v>202311</v>
      </c>
      <c r="B2700" s="19">
        <v>4959</v>
      </c>
      <c r="C2700" s="19" t="s">
        <v>109</v>
      </c>
      <c r="F2700" s="19">
        <v>32</v>
      </c>
      <c r="G2700" s="19" t="s">
        <v>110</v>
      </c>
      <c r="H2700" s="19">
        <v>0</v>
      </c>
      <c r="J2700" s="19">
        <v>1</v>
      </c>
      <c r="K2700" s="20" t="s">
        <v>523</v>
      </c>
      <c r="L2700" s="20">
        <v>104</v>
      </c>
      <c r="M2700" s="20">
        <v>380.41</v>
      </c>
      <c r="N2700" s="20">
        <v>1474968.43</v>
      </c>
      <c r="O2700" s="20">
        <v>368742.13</v>
      </c>
      <c r="P2700" s="20">
        <v>25</v>
      </c>
      <c r="Q2700" s="20">
        <v>1843710.56</v>
      </c>
      <c r="R2700" s="20">
        <v>35478.69</v>
      </c>
      <c r="S2700" s="20">
        <v>0</v>
      </c>
      <c r="T2700" s="20">
        <v>0</v>
      </c>
      <c r="U2700" s="20">
        <v>1808231.97</v>
      </c>
      <c r="V2700" s="20">
        <v>333263.44</v>
      </c>
      <c r="W2700" s="20">
        <v>22.59</v>
      </c>
      <c r="X2700" s="20">
        <v>0.08</v>
      </c>
      <c r="Y2700" s="19">
        <v>2023</v>
      </c>
      <c r="Z2700" s="19">
        <v>11</v>
      </c>
    </row>
    <row r="2701" spans="1:26" x14ac:dyDescent="0.25">
      <c r="A2701" s="19">
        <v>202312</v>
      </c>
      <c r="B2701" s="19">
        <v>4959</v>
      </c>
      <c r="C2701" s="19" t="s">
        <v>109</v>
      </c>
      <c r="F2701" s="19">
        <v>32</v>
      </c>
      <c r="G2701" s="19" t="s">
        <v>110</v>
      </c>
      <c r="H2701" s="19">
        <v>0</v>
      </c>
      <c r="J2701" s="19">
        <v>1</v>
      </c>
      <c r="K2701" s="20" t="s">
        <v>523</v>
      </c>
      <c r="L2701" s="20">
        <v>117</v>
      </c>
      <c r="M2701" s="20">
        <v>423.65</v>
      </c>
      <c r="N2701" s="20">
        <v>2265088.52</v>
      </c>
      <c r="O2701" s="20">
        <v>566272.23</v>
      </c>
      <c r="P2701" s="20">
        <v>25</v>
      </c>
      <c r="Q2701" s="20">
        <v>2831360.75</v>
      </c>
      <c r="R2701" s="20">
        <v>37778.79</v>
      </c>
      <c r="S2701" s="20">
        <v>0</v>
      </c>
      <c r="T2701" s="20">
        <v>0</v>
      </c>
      <c r="U2701" s="20">
        <v>2793581.99</v>
      </c>
      <c r="V2701" s="20">
        <v>528493.43999999994</v>
      </c>
      <c r="W2701" s="20">
        <v>23.33</v>
      </c>
      <c r="X2701" s="20">
        <v>0.13</v>
      </c>
      <c r="Y2701" s="19">
        <v>2023</v>
      </c>
      <c r="Z2701" s="19">
        <v>12</v>
      </c>
    </row>
    <row r="2702" spans="1:26" x14ac:dyDescent="0.25">
      <c r="A2702" s="19">
        <v>202401</v>
      </c>
      <c r="B2702" s="19">
        <v>4959</v>
      </c>
      <c r="C2702" s="19" t="s">
        <v>109</v>
      </c>
      <c r="F2702" s="19">
        <v>32</v>
      </c>
      <c r="G2702" s="19" t="s">
        <v>110</v>
      </c>
      <c r="H2702" s="19">
        <v>0</v>
      </c>
      <c r="J2702" s="19">
        <v>1</v>
      </c>
      <c r="K2702" s="20" t="s">
        <v>523</v>
      </c>
      <c r="L2702" s="20">
        <v>125</v>
      </c>
      <c r="M2702" s="20">
        <v>466.24</v>
      </c>
      <c r="N2702" s="20">
        <v>3038075.84</v>
      </c>
      <c r="O2702" s="20">
        <v>759518.88</v>
      </c>
      <c r="P2702" s="20">
        <v>25</v>
      </c>
      <c r="Q2702" s="20">
        <v>3797594.72</v>
      </c>
      <c r="R2702" s="20">
        <v>61064.17</v>
      </c>
      <c r="S2702" s="20">
        <v>0</v>
      </c>
      <c r="T2702" s="20">
        <v>0</v>
      </c>
      <c r="U2702" s="20">
        <v>3736530.61</v>
      </c>
      <c r="V2702" s="20">
        <v>698454.71</v>
      </c>
      <c r="W2702" s="20">
        <v>22.99</v>
      </c>
      <c r="X2702" s="20">
        <v>0.17</v>
      </c>
      <c r="Y2702" s="19">
        <v>2024</v>
      </c>
      <c r="Z2702" s="19">
        <v>1</v>
      </c>
    </row>
    <row r="2703" spans="1:26" x14ac:dyDescent="0.25">
      <c r="A2703" s="19">
        <v>202402</v>
      </c>
      <c r="B2703" s="19">
        <v>4959</v>
      </c>
      <c r="C2703" s="19" t="s">
        <v>109</v>
      </c>
      <c r="F2703" s="19">
        <v>32</v>
      </c>
      <c r="G2703" s="19" t="s">
        <v>110</v>
      </c>
      <c r="H2703" s="19">
        <v>0</v>
      </c>
      <c r="J2703" s="19">
        <v>1</v>
      </c>
      <c r="K2703" s="20" t="s">
        <v>523</v>
      </c>
      <c r="L2703" s="20">
        <v>89</v>
      </c>
      <c r="M2703" s="20">
        <v>320.64</v>
      </c>
      <c r="N2703" s="20">
        <v>2089074.54</v>
      </c>
      <c r="O2703" s="20">
        <v>522268.7</v>
      </c>
      <c r="P2703" s="20">
        <v>25</v>
      </c>
      <c r="Q2703" s="20">
        <v>2611343.2400000002</v>
      </c>
      <c r="R2703" s="20">
        <v>35286.83</v>
      </c>
      <c r="S2703" s="20">
        <v>0</v>
      </c>
      <c r="T2703" s="20">
        <v>0</v>
      </c>
      <c r="U2703" s="20">
        <v>2576056.4700000002</v>
      </c>
      <c r="V2703" s="20">
        <v>486981.87</v>
      </c>
      <c r="W2703" s="20">
        <v>23.31</v>
      </c>
      <c r="X2703" s="20">
        <v>0.12</v>
      </c>
      <c r="Y2703" s="19">
        <v>2024</v>
      </c>
      <c r="Z2703" s="19">
        <v>2</v>
      </c>
    </row>
    <row r="2704" spans="1:26" x14ac:dyDescent="0.25">
      <c r="A2704" s="19">
        <v>202403</v>
      </c>
      <c r="B2704" s="19">
        <v>4959</v>
      </c>
      <c r="C2704" s="19" t="s">
        <v>109</v>
      </c>
      <c r="F2704" s="19">
        <v>32</v>
      </c>
      <c r="G2704" s="19" t="s">
        <v>110</v>
      </c>
      <c r="H2704" s="19">
        <v>0</v>
      </c>
      <c r="J2704" s="19">
        <v>1</v>
      </c>
      <c r="K2704" s="20" t="s">
        <v>523</v>
      </c>
      <c r="L2704" s="20">
        <v>72</v>
      </c>
      <c r="M2704" s="20">
        <v>244.88</v>
      </c>
      <c r="N2704" s="20">
        <v>1595341.64</v>
      </c>
      <c r="O2704" s="20">
        <v>398835.47</v>
      </c>
      <c r="P2704" s="20">
        <v>25</v>
      </c>
      <c r="Q2704" s="20">
        <v>1994177.11</v>
      </c>
      <c r="R2704" s="20">
        <v>35759.25</v>
      </c>
      <c r="S2704" s="20">
        <v>0</v>
      </c>
      <c r="T2704" s="20">
        <v>0</v>
      </c>
      <c r="U2704" s="20">
        <v>1958417.86</v>
      </c>
      <c r="V2704" s="20">
        <v>363076.22</v>
      </c>
      <c r="W2704" s="20">
        <v>22.76</v>
      </c>
      <c r="X2704" s="20">
        <v>0.09</v>
      </c>
      <c r="Y2704" s="19">
        <v>2024</v>
      </c>
      <c r="Z2704" s="19">
        <v>3</v>
      </c>
    </row>
    <row r="2705" spans="1:26" x14ac:dyDescent="0.25">
      <c r="A2705" s="19">
        <v>202404</v>
      </c>
      <c r="B2705" s="19">
        <v>4959</v>
      </c>
      <c r="C2705" s="19" t="s">
        <v>109</v>
      </c>
      <c r="F2705" s="19">
        <v>32</v>
      </c>
      <c r="G2705" s="19" t="s">
        <v>110</v>
      </c>
      <c r="H2705" s="19">
        <v>0</v>
      </c>
      <c r="J2705" s="19">
        <v>1</v>
      </c>
      <c r="K2705" s="20" t="s">
        <v>523</v>
      </c>
      <c r="L2705" s="20">
        <v>15</v>
      </c>
      <c r="M2705" s="20">
        <v>52.93</v>
      </c>
      <c r="N2705" s="20">
        <v>344898.24</v>
      </c>
      <c r="O2705" s="20">
        <v>86224.54</v>
      </c>
      <c r="P2705" s="20">
        <v>25</v>
      </c>
      <c r="Q2705" s="20">
        <v>431122.78</v>
      </c>
      <c r="R2705" s="20">
        <v>2871.17</v>
      </c>
      <c r="S2705" s="20">
        <v>0</v>
      </c>
      <c r="T2705" s="20">
        <v>0</v>
      </c>
      <c r="U2705" s="20">
        <v>428251.61</v>
      </c>
      <c r="V2705" s="20">
        <v>83353.37</v>
      </c>
      <c r="W2705" s="20">
        <v>24.17</v>
      </c>
      <c r="X2705" s="20">
        <v>0.02</v>
      </c>
      <c r="Y2705" s="19">
        <v>2024</v>
      </c>
      <c r="Z2705" s="19">
        <v>4</v>
      </c>
    </row>
    <row r="2706" spans="1:26" x14ac:dyDescent="0.25">
      <c r="A2706" s="19">
        <v>202306</v>
      </c>
      <c r="B2706" s="19">
        <v>4960</v>
      </c>
      <c r="C2706" s="19" t="s">
        <v>294</v>
      </c>
      <c r="F2706" s="19">
        <v>32</v>
      </c>
      <c r="G2706" s="19" t="s">
        <v>110</v>
      </c>
      <c r="H2706" s="19">
        <v>0</v>
      </c>
      <c r="J2706" s="19">
        <v>1</v>
      </c>
      <c r="K2706" s="20" t="s">
        <v>523</v>
      </c>
      <c r="L2706" s="20">
        <v>317</v>
      </c>
      <c r="M2706" s="20">
        <v>49.67</v>
      </c>
      <c r="N2706" s="20">
        <v>105363.79</v>
      </c>
      <c r="O2706" s="20">
        <v>23455.55</v>
      </c>
      <c r="P2706" s="20">
        <v>22.26</v>
      </c>
      <c r="Q2706" s="20">
        <v>128819.34</v>
      </c>
      <c r="R2706" s="20">
        <v>121.5</v>
      </c>
      <c r="S2706" s="20">
        <v>0</v>
      </c>
      <c r="T2706" s="20">
        <v>0</v>
      </c>
      <c r="U2706" s="20">
        <v>128697.88</v>
      </c>
      <c r="V2706" s="20">
        <v>23334.05</v>
      </c>
      <c r="W2706" s="20">
        <v>22.15</v>
      </c>
      <c r="X2706" s="20">
        <v>0.01</v>
      </c>
      <c r="Y2706" s="19">
        <v>2023</v>
      </c>
      <c r="Z2706" s="19">
        <v>6</v>
      </c>
    </row>
    <row r="2707" spans="1:26" x14ac:dyDescent="0.25">
      <c r="A2707" s="19">
        <v>202307</v>
      </c>
      <c r="B2707" s="19">
        <v>4960</v>
      </c>
      <c r="C2707" s="19" t="s">
        <v>294</v>
      </c>
      <c r="F2707" s="19">
        <v>32</v>
      </c>
      <c r="G2707" s="19" t="s">
        <v>110</v>
      </c>
      <c r="H2707" s="19">
        <v>0</v>
      </c>
      <c r="J2707" s="19">
        <v>1</v>
      </c>
      <c r="K2707" s="20" t="s">
        <v>523</v>
      </c>
      <c r="L2707" s="20">
        <v>205</v>
      </c>
      <c r="M2707" s="20">
        <v>33.19</v>
      </c>
      <c r="N2707" s="20">
        <v>73079.42</v>
      </c>
      <c r="O2707" s="20">
        <v>16425.82</v>
      </c>
      <c r="P2707" s="20">
        <v>22.48</v>
      </c>
      <c r="Q2707" s="20">
        <v>89505.24</v>
      </c>
      <c r="R2707" s="20">
        <v>101.02</v>
      </c>
      <c r="S2707" s="20">
        <v>0</v>
      </c>
      <c r="T2707" s="20">
        <v>0</v>
      </c>
      <c r="U2707" s="20">
        <v>89404.24</v>
      </c>
      <c r="V2707" s="20">
        <v>16324.8</v>
      </c>
      <c r="W2707" s="20">
        <v>22.34</v>
      </c>
      <c r="X2707" s="20">
        <v>0</v>
      </c>
      <c r="Y2707" s="19">
        <v>2023</v>
      </c>
      <c r="Z2707" s="19">
        <v>7</v>
      </c>
    </row>
    <row r="2708" spans="1:26" x14ac:dyDescent="0.25">
      <c r="A2708" s="19">
        <v>202308</v>
      </c>
      <c r="B2708" s="19">
        <v>4960</v>
      </c>
      <c r="C2708" s="19" t="s">
        <v>294</v>
      </c>
      <c r="F2708" s="19">
        <v>32</v>
      </c>
      <c r="G2708" s="19" t="s">
        <v>110</v>
      </c>
      <c r="H2708" s="19">
        <v>0</v>
      </c>
      <c r="J2708" s="19">
        <v>1</v>
      </c>
      <c r="K2708" s="20" t="s">
        <v>523</v>
      </c>
      <c r="L2708" s="20">
        <v>260</v>
      </c>
      <c r="M2708" s="20">
        <v>40.54</v>
      </c>
      <c r="N2708" s="20">
        <v>102020.47</v>
      </c>
      <c r="O2708" s="20">
        <v>22550.560000000001</v>
      </c>
      <c r="P2708" s="20">
        <v>22.1</v>
      </c>
      <c r="Q2708" s="20">
        <v>124571.03</v>
      </c>
      <c r="R2708" s="20">
        <v>0</v>
      </c>
      <c r="S2708" s="20">
        <v>0</v>
      </c>
      <c r="T2708" s="20">
        <v>0</v>
      </c>
      <c r="U2708" s="20">
        <v>124571.06</v>
      </c>
      <c r="V2708" s="20">
        <v>22550.560000000001</v>
      </c>
      <c r="W2708" s="20">
        <v>22.1</v>
      </c>
      <c r="X2708" s="20">
        <v>0.01</v>
      </c>
      <c r="Y2708" s="19">
        <v>2023</v>
      </c>
      <c r="Z2708" s="19">
        <v>8</v>
      </c>
    </row>
    <row r="2709" spans="1:26" x14ac:dyDescent="0.25">
      <c r="A2709" s="19">
        <v>202309</v>
      </c>
      <c r="B2709" s="19">
        <v>4960</v>
      </c>
      <c r="C2709" s="19" t="s">
        <v>294</v>
      </c>
      <c r="F2709" s="19">
        <v>32</v>
      </c>
      <c r="G2709" s="19" t="s">
        <v>110</v>
      </c>
      <c r="H2709" s="19">
        <v>0</v>
      </c>
      <c r="J2709" s="19">
        <v>1</v>
      </c>
      <c r="K2709" s="20" t="s">
        <v>523</v>
      </c>
      <c r="L2709" s="20">
        <v>397</v>
      </c>
      <c r="M2709" s="20">
        <v>60.71</v>
      </c>
      <c r="N2709" s="20">
        <v>179137.49</v>
      </c>
      <c r="O2709" s="20">
        <v>40362.910000000003</v>
      </c>
      <c r="P2709" s="20">
        <v>22.53</v>
      </c>
      <c r="Q2709" s="20">
        <v>219500.4</v>
      </c>
      <c r="R2709" s="20">
        <v>1681.49</v>
      </c>
      <c r="S2709" s="20">
        <v>0</v>
      </c>
      <c r="T2709" s="20">
        <v>0</v>
      </c>
      <c r="U2709" s="20">
        <v>217818.99</v>
      </c>
      <c r="V2709" s="20">
        <v>38681.42</v>
      </c>
      <c r="W2709" s="20">
        <v>21.59</v>
      </c>
      <c r="X2709" s="20">
        <v>0.01</v>
      </c>
      <c r="Y2709" s="19">
        <v>2023</v>
      </c>
      <c r="Z2709" s="19">
        <v>9</v>
      </c>
    </row>
    <row r="2710" spans="1:26" x14ac:dyDescent="0.25">
      <c r="A2710" s="19">
        <v>202310</v>
      </c>
      <c r="B2710" s="19">
        <v>4960</v>
      </c>
      <c r="C2710" s="19" t="s">
        <v>294</v>
      </c>
      <c r="F2710" s="19">
        <v>32</v>
      </c>
      <c r="G2710" s="19" t="s">
        <v>110</v>
      </c>
      <c r="H2710" s="19">
        <v>0</v>
      </c>
      <c r="J2710" s="19">
        <v>1</v>
      </c>
      <c r="K2710" s="20" t="s">
        <v>523</v>
      </c>
      <c r="L2710" s="20">
        <v>293</v>
      </c>
      <c r="M2710" s="20">
        <v>43.3</v>
      </c>
      <c r="N2710" s="20">
        <v>140148.35999999999</v>
      </c>
      <c r="O2710" s="20">
        <v>31587.05</v>
      </c>
      <c r="P2710" s="20">
        <v>22.54</v>
      </c>
      <c r="Q2710" s="20">
        <v>171735.41</v>
      </c>
      <c r="R2710" s="20">
        <v>837.42</v>
      </c>
      <c r="S2710" s="20">
        <v>0</v>
      </c>
      <c r="T2710" s="20">
        <v>0</v>
      </c>
      <c r="U2710" s="20">
        <v>170898</v>
      </c>
      <c r="V2710" s="20">
        <v>30749.63</v>
      </c>
      <c r="W2710" s="20">
        <v>21.94</v>
      </c>
      <c r="X2710" s="20">
        <v>0.01</v>
      </c>
      <c r="Y2710" s="19">
        <v>2023</v>
      </c>
      <c r="Z2710" s="19">
        <v>10</v>
      </c>
    </row>
    <row r="2711" spans="1:26" x14ac:dyDescent="0.25">
      <c r="A2711" s="19">
        <v>202311</v>
      </c>
      <c r="B2711" s="19">
        <v>4960</v>
      </c>
      <c r="C2711" s="19" t="s">
        <v>294</v>
      </c>
      <c r="F2711" s="19">
        <v>32</v>
      </c>
      <c r="G2711" s="19" t="s">
        <v>110</v>
      </c>
      <c r="H2711" s="19">
        <v>0</v>
      </c>
      <c r="J2711" s="19">
        <v>1</v>
      </c>
      <c r="K2711" s="20" t="s">
        <v>523</v>
      </c>
      <c r="L2711" s="20">
        <v>357</v>
      </c>
      <c r="M2711" s="20">
        <v>53.45</v>
      </c>
      <c r="N2711" s="20">
        <v>209361.65</v>
      </c>
      <c r="O2711" s="20">
        <v>46917.56</v>
      </c>
      <c r="P2711" s="20">
        <v>22.41</v>
      </c>
      <c r="Q2711" s="20">
        <v>256279.21</v>
      </c>
      <c r="R2711" s="20">
        <v>0</v>
      </c>
      <c r="S2711" s="20">
        <v>0</v>
      </c>
      <c r="T2711" s="20">
        <v>0</v>
      </c>
      <c r="U2711" s="20">
        <v>256279.28</v>
      </c>
      <c r="V2711" s="20">
        <v>46917.56</v>
      </c>
      <c r="W2711" s="20">
        <v>22.41</v>
      </c>
      <c r="X2711" s="20">
        <v>0.01</v>
      </c>
      <c r="Y2711" s="19">
        <v>2023</v>
      </c>
      <c r="Z2711" s="19">
        <v>11</v>
      </c>
    </row>
    <row r="2712" spans="1:26" x14ac:dyDescent="0.25">
      <c r="A2712" s="19">
        <v>202312</v>
      </c>
      <c r="B2712" s="19">
        <v>4960</v>
      </c>
      <c r="C2712" s="19" t="s">
        <v>294</v>
      </c>
      <c r="F2712" s="19">
        <v>32</v>
      </c>
      <c r="G2712" s="19" t="s">
        <v>110</v>
      </c>
      <c r="H2712" s="19">
        <v>0</v>
      </c>
      <c r="J2712" s="19">
        <v>1</v>
      </c>
      <c r="K2712" s="20" t="s">
        <v>523</v>
      </c>
      <c r="L2712" s="20">
        <v>255</v>
      </c>
      <c r="M2712" s="20">
        <v>38.64</v>
      </c>
      <c r="N2712" s="20">
        <v>204141.84</v>
      </c>
      <c r="O2712" s="20">
        <v>45860.39</v>
      </c>
      <c r="P2712" s="20">
        <v>22.47</v>
      </c>
      <c r="Q2712" s="20">
        <v>250002.23</v>
      </c>
      <c r="R2712" s="20">
        <v>2141.61</v>
      </c>
      <c r="S2712" s="20">
        <v>0</v>
      </c>
      <c r="T2712" s="20">
        <v>0</v>
      </c>
      <c r="U2712" s="20">
        <v>247860.62</v>
      </c>
      <c r="V2712" s="20">
        <v>43718.78</v>
      </c>
      <c r="W2712" s="20">
        <v>21.42</v>
      </c>
      <c r="X2712" s="20">
        <v>0.01</v>
      </c>
      <c r="Y2712" s="19">
        <v>2023</v>
      </c>
      <c r="Z2712" s="19">
        <v>12</v>
      </c>
    </row>
    <row r="2713" spans="1:26" x14ac:dyDescent="0.25">
      <c r="A2713" s="19">
        <v>202401</v>
      </c>
      <c r="B2713" s="19">
        <v>4960</v>
      </c>
      <c r="C2713" s="19" t="s">
        <v>294</v>
      </c>
      <c r="F2713" s="19">
        <v>32</v>
      </c>
      <c r="G2713" s="19" t="s">
        <v>110</v>
      </c>
      <c r="H2713" s="19">
        <v>0</v>
      </c>
      <c r="J2713" s="19">
        <v>1</v>
      </c>
      <c r="K2713" s="20" t="s">
        <v>523</v>
      </c>
      <c r="L2713" s="20">
        <v>194</v>
      </c>
      <c r="M2713" s="20">
        <v>28.12</v>
      </c>
      <c r="N2713" s="20">
        <v>184551.87</v>
      </c>
      <c r="O2713" s="20">
        <v>41681.58</v>
      </c>
      <c r="P2713" s="20">
        <v>22.59</v>
      </c>
      <c r="Q2713" s="20">
        <v>226233.45</v>
      </c>
      <c r="R2713" s="20">
        <v>2156.6</v>
      </c>
      <c r="S2713" s="20">
        <v>0</v>
      </c>
      <c r="T2713" s="20">
        <v>0</v>
      </c>
      <c r="U2713" s="20">
        <v>224076.87</v>
      </c>
      <c r="V2713" s="20">
        <v>39524.980000000003</v>
      </c>
      <c r="W2713" s="20">
        <v>21.42</v>
      </c>
      <c r="X2713" s="20">
        <v>0.01</v>
      </c>
      <c r="Y2713" s="19">
        <v>2024</v>
      </c>
      <c r="Z2713" s="19">
        <v>1</v>
      </c>
    </row>
    <row r="2714" spans="1:26" x14ac:dyDescent="0.25">
      <c r="A2714" s="19">
        <v>202402</v>
      </c>
      <c r="B2714" s="19">
        <v>4960</v>
      </c>
      <c r="C2714" s="19" t="s">
        <v>294</v>
      </c>
      <c r="F2714" s="19">
        <v>32</v>
      </c>
      <c r="G2714" s="19" t="s">
        <v>110</v>
      </c>
      <c r="H2714" s="19">
        <v>0</v>
      </c>
      <c r="J2714" s="19">
        <v>1</v>
      </c>
      <c r="K2714" s="20" t="s">
        <v>523</v>
      </c>
      <c r="L2714" s="20">
        <v>175</v>
      </c>
      <c r="M2714" s="20">
        <v>26.34</v>
      </c>
      <c r="N2714" s="20">
        <v>172607.19</v>
      </c>
      <c r="O2714" s="20">
        <v>39049.199999999997</v>
      </c>
      <c r="P2714" s="20">
        <v>22.62</v>
      </c>
      <c r="Q2714" s="20">
        <v>211656.39</v>
      </c>
      <c r="R2714" s="20">
        <v>1912.46</v>
      </c>
      <c r="S2714" s="20">
        <v>0</v>
      </c>
      <c r="T2714" s="20">
        <v>0</v>
      </c>
      <c r="U2714" s="20">
        <v>209743.93</v>
      </c>
      <c r="V2714" s="20">
        <v>37136.74</v>
      </c>
      <c r="W2714" s="20">
        <v>21.52</v>
      </c>
      <c r="X2714" s="20">
        <v>0.01</v>
      </c>
      <c r="Y2714" s="19">
        <v>2024</v>
      </c>
      <c r="Z2714" s="19">
        <v>2</v>
      </c>
    </row>
    <row r="2715" spans="1:26" x14ac:dyDescent="0.25">
      <c r="A2715" s="19">
        <v>202403</v>
      </c>
      <c r="B2715" s="19">
        <v>4960</v>
      </c>
      <c r="C2715" s="19" t="s">
        <v>294</v>
      </c>
      <c r="F2715" s="19">
        <v>32</v>
      </c>
      <c r="G2715" s="19" t="s">
        <v>110</v>
      </c>
      <c r="H2715" s="19">
        <v>0</v>
      </c>
      <c r="J2715" s="19">
        <v>1</v>
      </c>
      <c r="K2715" s="20" t="s">
        <v>523</v>
      </c>
      <c r="L2715" s="20">
        <v>302</v>
      </c>
      <c r="M2715" s="20">
        <v>46.25</v>
      </c>
      <c r="N2715" s="20">
        <v>303408.01</v>
      </c>
      <c r="O2715" s="20">
        <v>69797.460000000006</v>
      </c>
      <c r="P2715" s="20">
        <v>23</v>
      </c>
      <c r="Q2715" s="20">
        <v>373205.47</v>
      </c>
      <c r="R2715" s="20">
        <v>8056.75</v>
      </c>
      <c r="S2715" s="20">
        <v>0</v>
      </c>
      <c r="T2715" s="20">
        <v>0</v>
      </c>
      <c r="U2715" s="20">
        <v>365148.72</v>
      </c>
      <c r="V2715" s="20">
        <v>61740.71</v>
      </c>
      <c r="W2715" s="20">
        <v>20.350000000000001</v>
      </c>
      <c r="X2715" s="20">
        <v>0.02</v>
      </c>
      <c r="Y2715" s="19">
        <v>2024</v>
      </c>
      <c r="Z2715" s="19">
        <v>3</v>
      </c>
    </row>
    <row r="2716" spans="1:26" x14ac:dyDescent="0.25">
      <c r="A2716" s="19">
        <v>202404</v>
      </c>
      <c r="B2716" s="19">
        <v>4960</v>
      </c>
      <c r="C2716" s="19" t="s">
        <v>294</v>
      </c>
      <c r="F2716" s="19">
        <v>32</v>
      </c>
      <c r="G2716" s="19" t="s">
        <v>110</v>
      </c>
      <c r="H2716" s="19">
        <v>0</v>
      </c>
      <c r="J2716" s="19">
        <v>1</v>
      </c>
      <c r="K2716" s="20" t="s">
        <v>523</v>
      </c>
      <c r="L2716" s="20">
        <v>35</v>
      </c>
      <c r="M2716" s="20">
        <v>5.09</v>
      </c>
      <c r="N2716" s="20">
        <v>33405.72</v>
      </c>
      <c r="O2716" s="20">
        <v>7349.26</v>
      </c>
      <c r="P2716" s="20">
        <v>22</v>
      </c>
      <c r="Q2716" s="20">
        <v>40754.980000000003</v>
      </c>
      <c r="R2716" s="20">
        <v>0</v>
      </c>
      <c r="S2716" s="20">
        <v>0</v>
      </c>
      <c r="T2716" s="20">
        <v>0</v>
      </c>
      <c r="U2716" s="20">
        <v>40754.980000000003</v>
      </c>
      <c r="V2716" s="20">
        <v>7349.26</v>
      </c>
      <c r="W2716" s="20">
        <v>22</v>
      </c>
      <c r="X2716" s="20">
        <v>0</v>
      </c>
      <c r="Y2716" s="19">
        <v>2024</v>
      </c>
      <c r="Z2716" s="19">
        <v>4</v>
      </c>
    </row>
    <row r="2717" spans="1:26" x14ac:dyDescent="0.25">
      <c r="A2717" s="19">
        <v>202306</v>
      </c>
      <c r="B2717" s="19">
        <v>4967</v>
      </c>
      <c r="C2717" s="19" t="s">
        <v>295</v>
      </c>
      <c r="F2717" s="19">
        <v>32</v>
      </c>
      <c r="G2717" s="19" t="s">
        <v>110</v>
      </c>
      <c r="H2717" s="19">
        <v>0</v>
      </c>
      <c r="J2717" s="19">
        <v>1</v>
      </c>
      <c r="K2717" s="20" t="s">
        <v>523</v>
      </c>
      <c r="L2717" s="20">
        <v>15</v>
      </c>
      <c r="M2717" s="20">
        <v>20.75</v>
      </c>
      <c r="N2717" s="20">
        <v>41435.31</v>
      </c>
      <c r="O2717" s="20">
        <v>8634.48</v>
      </c>
      <c r="P2717" s="20">
        <v>20.84</v>
      </c>
      <c r="Q2717" s="20">
        <v>50069.79</v>
      </c>
      <c r="R2717" s="20">
        <v>1119.92</v>
      </c>
      <c r="S2717" s="20">
        <v>0</v>
      </c>
      <c r="T2717" s="20">
        <v>0</v>
      </c>
      <c r="U2717" s="20">
        <v>48949.919999999998</v>
      </c>
      <c r="V2717" s="20">
        <v>7514.56</v>
      </c>
      <c r="W2717" s="20">
        <v>18.14</v>
      </c>
      <c r="X2717" s="20">
        <v>0</v>
      </c>
      <c r="Y2717" s="19">
        <v>2023</v>
      </c>
      <c r="Z2717" s="19">
        <v>6</v>
      </c>
    </row>
    <row r="2718" spans="1:26" x14ac:dyDescent="0.25">
      <c r="A2718" s="19">
        <v>202307</v>
      </c>
      <c r="B2718" s="19">
        <v>4967</v>
      </c>
      <c r="C2718" s="19" t="s">
        <v>295</v>
      </c>
      <c r="F2718" s="19">
        <v>32</v>
      </c>
      <c r="G2718" s="19" t="s">
        <v>110</v>
      </c>
      <c r="H2718" s="19">
        <v>0</v>
      </c>
      <c r="J2718" s="19">
        <v>1</v>
      </c>
      <c r="K2718" s="20" t="s">
        <v>523</v>
      </c>
      <c r="L2718" s="20">
        <v>13</v>
      </c>
      <c r="M2718" s="20">
        <v>22.02</v>
      </c>
      <c r="N2718" s="20">
        <v>46762.080000000002</v>
      </c>
      <c r="O2718" s="20">
        <v>9602.6299999999992</v>
      </c>
      <c r="P2718" s="20">
        <v>20.54</v>
      </c>
      <c r="Q2718" s="20">
        <v>56364.71</v>
      </c>
      <c r="R2718" s="20">
        <v>1898.85</v>
      </c>
      <c r="S2718" s="20">
        <v>0</v>
      </c>
      <c r="T2718" s="20">
        <v>0</v>
      </c>
      <c r="U2718" s="20">
        <v>54465.87</v>
      </c>
      <c r="V2718" s="20">
        <v>7703.78</v>
      </c>
      <c r="W2718" s="20">
        <v>16.47</v>
      </c>
      <c r="X2718" s="20">
        <v>0</v>
      </c>
      <c r="Y2718" s="19">
        <v>2023</v>
      </c>
      <c r="Z2718" s="19">
        <v>7</v>
      </c>
    </row>
    <row r="2719" spans="1:26" x14ac:dyDescent="0.25">
      <c r="A2719" s="19">
        <v>202308</v>
      </c>
      <c r="B2719" s="19">
        <v>4967</v>
      </c>
      <c r="C2719" s="19" t="s">
        <v>295</v>
      </c>
      <c r="F2719" s="19">
        <v>32</v>
      </c>
      <c r="G2719" s="19" t="s">
        <v>110</v>
      </c>
      <c r="H2719" s="19">
        <v>0</v>
      </c>
      <c r="J2719" s="19">
        <v>1</v>
      </c>
      <c r="K2719" s="20" t="s">
        <v>523</v>
      </c>
      <c r="L2719" s="20">
        <v>8</v>
      </c>
      <c r="M2719" s="20">
        <v>14.63</v>
      </c>
      <c r="N2719" s="20">
        <v>37604.480000000003</v>
      </c>
      <c r="O2719" s="20">
        <v>7741.48</v>
      </c>
      <c r="P2719" s="20">
        <v>20.59</v>
      </c>
      <c r="Q2719" s="20">
        <v>45345.96</v>
      </c>
      <c r="R2719" s="20">
        <v>1502.34</v>
      </c>
      <c r="S2719" s="20">
        <v>0</v>
      </c>
      <c r="T2719" s="20">
        <v>0</v>
      </c>
      <c r="U2719" s="20">
        <v>43843.62</v>
      </c>
      <c r="V2719" s="20">
        <v>6239.14</v>
      </c>
      <c r="W2719" s="20">
        <v>16.59</v>
      </c>
      <c r="X2719" s="20">
        <v>0</v>
      </c>
      <c r="Y2719" s="19">
        <v>2023</v>
      </c>
      <c r="Z2719" s="19">
        <v>8</v>
      </c>
    </row>
    <row r="2720" spans="1:26" x14ac:dyDescent="0.25">
      <c r="A2720" s="19">
        <v>202309</v>
      </c>
      <c r="B2720" s="19">
        <v>4967</v>
      </c>
      <c r="C2720" s="19" t="s">
        <v>295</v>
      </c>
      <c r="F2720" s="19">
        <v>32</v>
      </c>
      <c r="G2720" s="19" t="s">
        <v>110</v>
      </c>
      <c r="H2720" s="19">
        <v>0</v>
      </c>
      <c r="J2720" s="19">
        <v>1</v>
      </c>
      <c r="K2720" s="20" t="s">
        <v>523</v>
      </c>
      <c r="L2720" s="20">
        <v>10</v>
      </c>
      <c r="M2720" s="20">
        <v>16.95</v>
      </c>
      <c r="N2720" s="20">
        <v>52308.04</v>
      </c>
      <c r="O2720" s="20">
        <v>10928.32</v>
      </c>
      <c r="P2720" s="20">
        <v>20.89</v>
      </c>
      <c r="Q2720" s="20">
        <v>63236.36</v>
      </c>
      <c r="R2720" s="20">
        <v>2685.33</v>
      </c>
      <c r="S2720" s="20">
        <v>0</v>
      </c>
      <c r="T2720" s="20">
        <v>0</v>
      </c>
      <c r="U2720" s="20">
        <v>60551.03</v>
      </c>
      <c r="V2720" s="20">
        <v>8242.99</v>
      </c>
      <c r="W2720" s="20">
        <v>15.76</v>
      </c>
      <c r="X2720" s="20">
        <v>0</v>
      </c>
      <c r="Y2720" s="19">
        <v>2023</v>
      </c>
      <c r="Z2720" s="19">
        <v>9</v>
      </c>
    </row>
    <row r="2721" spans="1:26" x14ac:dyDescent="0.25">
      <c r="A2721" s="19">
        <v>202310</v>
      </c>
      <c r="B2721" s="19">
        <v>4967</v>
      </c>
      <c r="C2721" s="19" t="s">
        <v>295</v>
      </c>
      <c r="F2721" s="19">
        <v>32</v>
      </c>
      <c r="G2721" s="19" t="s">
        <v>110</v>
      </c>
      <c r="H2721" s="19">
        <v>0</v>
      </c>
      <c r="J2721" s="19">
        <v>1</v>
      </c>
      <c r="K2721" s="20" t="s">
        <v>523</v>
      </c>
      <c r="L2721" s="20">
        <v>14</v>
      </c>
      <c r="M2721" s="20">
        <v>24.07</v>
      </c>
      <c r="N2721" s="20">
        <v>91735.64</v>
      </c>
      <c r="O2721" s="20">
        <v>18759.03</v>
      </c>
      <c r="P2721" s="20">
        <v>20.45</v>
      </c>
      <c r="Q2721" s="20">
        <v>110494.67</v>
      </c>
      <c r="R2721" s="20">
        <v>3013.71</v>
      </c>
      <c r="S2721" s="20">
        <v>0</v>
      </c>
      <c r="T2721" s="20">
        <v>0</v>
      </c>
      <c r="U2721" s="20">
        <v>107480.96000000001</v>
      </c>
      <c r="V2721" s="20">
        <v>15745.32</v>
      </c>
      <c r="W2721" s="20">
        <v>17.16</v>
      </c>
      <c r="X2721" s="20">
        <v>0</v>
      </c>
      <c r="Y2721" s="19">
        <v>2023</v>
      </c>
      <c r="Z2721" s="19">
        <v>10</v>
      </c>
    </row>
    <row r="2722" spans="1:26" x14ac:dyDescent="0.25">
      <c r="A2722" s="19">
        <v>202311</v>
      </c>
      <c r="B2722" s="19">
        <v>4967</v>
      </c>
      <c r="C2722" s="19" t="s">
        <v>295</v>
      </c>
      <c r="F2722" s="19">
        <v>32</v>
      </c>
      <c r="G2722" s="19" t="s">
        <v>110</v>
      </c>
      <c r="H2722" s="19">
        <v>0</v>
      </c>
      <c r="J2722" s="19">
        <v>1</v>
      </c>
      <c r="K2722" s="20" t="s">
        <v>523</v>
      </c>
      <c r="L2722" s="20">
        <v>9</v>
      </c>
      <c r="M2722" s="20">
        <v>14.51</v>
      </c>
      <c r="N2722" s="20">
        <v>63583.49</v>
      </c>
      <c r="O2722" s="20">
        <v>13168.94</v>
      </c>
      <c r="P2722" s="20">
        <v>20.71</v>
      </c>
      <c r="Q2722" s="20">
        <v>76752.429999999993</v>
      </c>
      <c r="R2722" s="20">
        <v>1349.16</v>
      </c>
      <c r="S2722" s="20">
        <v>0</v>
      </c>
      <c r="T2722" s="20">
        <v>0</v>
      </c>
      <c r="U2722" s="20">
        <v>75403.27</v>
      </c>
      <c r="V2722" s="20">
        <v>11819.78</v>
      </c>
      <c r="W2722" s="20">
        <v>18.59</v>
      </c>
      <c r="X2722" s="20">
        <v>0</v>
      </c>
      <c r="Y2722" s="19">
        <v>2023</v>
      </c>
      <c r="Z2722" s="19">
        <v>11</v>
      </c>
    </row>
    <row r="2723" spans="1:26" x14ac:dyDescent="0.25">
      <c r="A2723" s="19">
        <v>202312</v>
      </c>
      <c r="B2723" s="19">
        <v>4967</v>
      </c>
      <c r="C2723" s="19" t="s">
        <v>295</v>
      </c>
      <c r="F2723" s="19">
        <v>32</v>
      </c>
      <c r="G2723" s="19" t="s">
        <v>110</v>
      </c>
      <c r="H2723" s="19">
        <v>0</v>
      </c>
      <c r="J2723" s="19">
        <v>1</v>
      </c>
      <c r="K2723" s="20" t="s">
        <v>523</v>
      </c>
      <c r="L2723" s="20">
        <v>15</v>
      </c>
      <c r="M2723" s="20">
        <v>24.05</v>
      </c>
      <c r="N2723" s="20">
        <v>135984.28</v>
      </c>
      <c r="O2723" s="20">
        <v>28056.799999999999</v>
      </c>
      <c r="P2723" s="20">
        <v>20.63</v>
      </c>
      <c r="Q2723" s="20">
        <v>164041.07999999999</v>
      </c>
      <c r="R2723" s="20">
        <v>2908.21</v>
      </c>
      <c r="S2723" s="20">
        <v>0</v>
      </c>
      <c r="T2723" s="20">
        <v>0</v>
      </c>
      <c r="U2723" s="20">
        <v>161132.87</v>
      </c>
      <c r="V2723" s="20">
        <v>25148.59</v>
      </c>
      <c r="W2723" s="20">
        <v>18.489999999999998</v>
      </c>
      <c r="X2723" s="20">
        <v>0.01</v>
      </c>
      <c r="Y2723" s="19">
        <v>2023</v>
      </c>
      <c r="Z2723" s="19">
        <v>12</v>
      </c>
    </row>
    <row r="2724" spans="1:26" x14ac:dyDescent="0.25">
      <c r="A2724" s="19">
        <v>202401</v>
      </c>
      <c r="B2724" s="19">
        <v>4967</v>
      </c>
      <c r="C2724" s="19" t="s">
        <v>295</v>
      </c>
      <c r="F2724" s="19">
        <v>32</v>
      </c>
      <c r="G2724" s="19" t="s">
        <v>110</v>
      </c>
      <c r="H2724" s="19">
        <v>0</v>
      </c>
      <c r="J2724" s="19">
        <v>1</v>
      </c>
      <c r="K2724" s="20" t="s">
        <v>523</v>
      </c>
      <c r="L2724" s="20">
        <v>17</v>
      </c>
      <c r="M2724" s="20">
        <v>27.51</v>
      </c>
      <c r="N2724" s="20">
        <v>194238.83</v>
      </c>
      <c r="O2724" s="20">
        <v>39828.44</v>
      </c>
      <c r="P2724" s="20">
        <v>20.5</v>
      </c>
      <c r="Q2724" s="20">
        <v>234067.27</v>
      </c>
      <c r="R2724" s="20">
        <v>6073.89</v>
      </c>
      <c r="S2724" s="20">
        <v>0</v>
      </c>
      <c r="T2724" s="20">
        <v>0</v>
      </c>
      <c r="U2724" s="20">
        <v>227993.38</v>
      </c>
      <c r="V2724" s="20">
        <v>33754.550000000003</v>
      </c>
      <c r="W2724" s="20">
        <v>17.38</v>
      </c>
      <c r="X2724" s="20">
        <v>0.01</v>
      </c>
      <c r="Y2724" s="19">
        <v>2024</v>
      </c>
      <c r="Z2724" s="19">
        <v>1</v>
      </c>
    </row>
    <row r="2725" spans="1:26" x14ac:dyDescent="0.25">
      <c r="A2725" s="19">
        <v>202402</v>
      </c>
      <c r="B2725" s="19">
        <v>4967</v>
      </c>
      <c r="C2725" s="19" t="s">
        <v>295</v>
      </c>
      <c r="F2725" s="19">
        <v>32</v>
      </c>
      <c r="G2725" s="19" t="s">
        <v>110</v>
      </c>
      <c r="H2725" s="19">
        <v>0</v>
      </c>
      <c r="J2725" s="19">
        <v>1</v>
      </c>
      <c r="K2725" s="20" t="s">
        <v>523</v>
      </c>
      <c r="L2725" s="20">
        <v>9</v>
      </c>
      <c r="M2725" s="20">
        <v>14.72</v>
      </c>
      <c r="N2725" s="20">
        <v>103914.07</v>
      </c>
      <c r="O2725" s="20">
        <v>20782.87</v>
      </c>
      <c r="P2725" s="20">
        <v>20</v>
      </c>
      <c r="Q2725" s="20">
        <v>124696.94</v>
      </c>
      <c r="R2725" s="20">
        <v>4104.33</v>
      </c>
      <c r="S2725" s="20">
        <v>0</v>
      </c>
      <c r="T2725" s="20">
        <v>0</v>
      </c>
      <c r="U2725" s="20">
        <v>120592.62</v>
      </c>
      <c r="V2725" s="20">
        <v>16678.54</v>
      </c>
      <c r="W2725" s="20">
        <v>16.05</v>
      </c>
      <c r="X2725" s="20">
        <v>0</v>
      </c>
      <c r="Y2725" s="19">
        <v>2024</v>
      </c>
      <c r="Z2725" s="19">
        <v>2</v>
      </c>
    </row>
    <row r="2726" spans="1:26" x14ac:dyDescent="0.25">
      <c r="A2726" s="19">
        <v>202403</v>
      </c>
      <c r="B2726" s="19">
        <v>4967</v>
      </c>
      <c r="C2726" s="19" t="s">
        <v>295</v>
      </c>
      <c r="F2726" s="19">
        <v>32</v>
      </c>
      <c r="G2726" s="19" t="s">
        <v>110</v>
      </c>
      <c r="H2726" s="19">
        <v>0</v>
      </c>
      <c r="J2726" s="19">
        <v>1</v>
      </c>
      <c r="K2726" s="20" t="s">
        <v>523</v>
      </c>
      <c r="L2726" s="20">
        <v>13</v>
      </c>
      <c r="M2726" s="20">
        <v>19.79</v>
      </c>
      <c r="N2726" s="20">
        <v>139669.82999999999</v>
      </c>
      <c r="O2726" s="20">
        <v>28474.1</v>
      </c>
      <c r="P2726" s="20">
        <v>20.39</v>
      </c>
      <c r="Q2726" s="20">
        <v>168143.93</v>
      </c>
      <c r="R2726" s="20">
        <v>3693.46</v>
      </c>
      <c r="S2726" s="20">
        <v>0</v>
      </c>
      <c r="T2726" s="20">
        <v>0</v>
      </c>
      <c r="U2726" s="20">
        <v>164450.47</v>
      </c>
      <c r="V2726" s="20">
        <v>24780.639999999999</v>
      </c>
      <c r="W2726" s="20">
        <v>17.739999999999998</v>
      </c>
      <c r="X2726" s="20">
        <v>0.01</v>
      </c>
      <c r="Y2726" s="19">
        <v>2024</v>
      </c>
      <c r="Z2726" s="19">
        <v>3</v>
      </c>
    </row>
    <row r="2727" spans="1:26" x14ac:dyDescent="0.25">
      <c r="A2727" s="19">
        <v>202404</v>
      </c>
      <c r="B2727" s="19">
        <v>4967</v>
      </c>
      <c r="C2727" s="19" t="s">
        <v>295</v>
      </c>
      <c r="F2727" s="19">
        <v>32</v>
      </c>
      <c r="G2727" s="19" t="s">
        <v>110</v>
      </c>
      <c r="H2727" s="19">
        <v>0</v>
      </c>
      <c r="J2727" s="19">
        <v>1</v>
      </c>
      <c r="K2727" s="20" t="s">
        <v>523</v>
      </c>
      <c r="L2727" s="20">
        <v>3</v>
      </c>
      <c r="M2727" s="20">
        <v>4.5</v>
      </c>
      <c r="N2727" s="20">
        <v>31767.21</v>
      </c>
      <c r="O2727" s="20">
        <v>6353.46</v>
      </c>
      <c r="P2727" s="20">
        <v>20</v>
      </c>
      <c r="Q2727" s="20">
        <v>38120.67</v>
      </c>
      <c r="R2727" s="20">
        <v>1906.03</v>
      </c>
      <c r="S2727" s="20">
        <v>0</v>
      </c>
      <c r="T2727" s="20">
        <v>0</v>
      </c>
      <c r="U2727" s="20">
        <v>36214.639999999999</v>
      </c>
      <c r="V2727" s="20">
        <v>4447.43</v>
      </c>
      <c r="W2727" s="20">
        <v>14</v>
      </c>
      <c r="X2727" s="20">
        <v>0</v>
      </c>
      <c r="Y2727" s="19">
        <v>2024</v>
      </c>
      <c r="Z2727" s="19">
        <v>4</v>
      </c>
    </row>
    <row r="2728" spans="1:26" x14ac:dyDescent="0.25">
      <c r="A2728" s="19">
        <v>202306</v>
      </c>
      <c r="B2728" s="19">
        <v>4962</v>
      </c>
      <c r="C2728" s="19" t="s">
        <v>296</v>
      </c>
      <c r="F2728" s="19">
        <v>32</v>
      </c>
      <c r="G2728" s="19" t="s">
        <v>110</v>
      </c>
      <c r="H2728" s="19">
        <v>0</v>
      </c>
      <c r="J2728" s="19">
        <v>1</v>
      </c>
      <c r="K2728" s="20" t="s">
        <v>523</v>
      </c>
      <c r="L2728" s="20">
        <v>315</v>
      </c>
      <c r="M2728" s="20">
        <v>47.87</v>
      </c>
      <c r="N2728" s="20">
        <v>98968.47</v>
      </c>
      <c r="O2728" s="20">
        <v>22769.77</v>
      </c>
      <c r="P2728" s="20">
        <v>23.01</v>
      </c>
      <c r="Q2728" s="20">
        <v>121738.24000000001</v>
      </c>
      <c r="R2728" s="20">
        <v>11711.4</v>
      </c>
      <c r="S2728" s="20">
        <v>0</v>
      </c>
      <c r="T2728" s="20">
        <v>0</v>
      </c>
      <c r="U2728" s="20">
        <v>110026.9</v>
      </c>
      <c r="V2728" s="20">
        <v>11058.37</v>
      </c>
      <c r="W2728" s="20">
        <v>11.17</v>
      </c>
      <c r="X2728" s="20">
        <v>0</v>
      </c>
      <c r="Y2728" s="19">
        <v>2023</v>
      </c>
      <c r="Z2728" s="19">
        <v>6</v>
      </c>
    </row>
    <row r="2729" spans="1:26" x14ac:dyDescent="0.25">
      <c r="A2729" s="19">
        <v>202307</v>
      </c>
      <c r="B2729" s="19">
        <v>4962</v>
      </c>
      <c r="C2729" s="19" t="s">
        <v>296</v>
      </c>
      <c r="F2729" s="19">
        <v>32</v>
      </c>
      <c r="G2729" s="19" t="s">
        <v>110</v>
      </c>
      <c r="H2729" s="19">
        <v>0</v>
      </c>
      <c r="J2729" s="19">
        <v>1</v>
      </c>
      <c r="K2729" s="20" t="s">
        <v>523</v>
      </c>
      <c r="L2729" s="20">
        <v>180</v>
      </c>
      <c r="M2729" s="20">
        <v>28.21</v>
      </c>
      <c r="N2729" s="20">
        <v>62114.19</v>
      </c>
      <c r="O2729" s="20">
        <v>13970.34</v>
      </c>
      <c r="P2729" s="20">
        <v>22.49</v>
      </c>
      <c r="Q2729" s="20">
        <v>76084.53</v>
      </c>
      <c r="R2729" s="20">
        <v>514.66</v>
      </c>
      <c r="S2729" s="20">
        <v>0</v>
      </c>
      <c r="T2729" s="20">
        <v>0</v>
      </c>
      <c r="U2729" s="20">
        <v>75569.88</v>
      </c>
      <c r="V2729" s="20">
        <v>13455.68</v>
      </c>
      <c r="W2729" s="20">
        <v>21.66</v>
      </c>
      <c r="X2729" s="20">
        <v>0</v>
      </c>
      <c r="Y2729" s="19">
        <v>2023</v>
      </c>
      <c r="Z2729" s="19">
        <v>7</v>
      </c>
    </row>
    <row r="2730" spans="1:26" x14ac:dyDescent="0.25">
      <c r="A2730" s="19">
        <v>202308</v>
      </c>
      <c r="B2730" s="19">
        <v>4962</v>
      </c>
      <c r="C2730" s="19" t="s">
        <v>296</v>
      </c>
      <c r="F2730" s="19">
        <v>32</v>
      </c>
      <c r="G2730" s="19" t="s">
        <v>110</v>
      </c>
      <c r="H2730" s="19">
        <v>0</v>
      </c>
      <c r="J2730" s="19">
        <v>1</v>
      </c>
      <c r="K2730" s="20" t="s">
        <v>523</v>
      </c>
      <c r="L2730" s="20">
        <v>117</v>
      </c>
      <c r="M2730" s="20">
        <v>17.82</v>
      </c>
      <c r="N2730" s="20">
        <v>44476.71</v>
      </c>
      <c r="O2730" s="20">
        <v>9906.83</v>
      </c>
      <c r="P2730" s="20">
        <v>22.27</v>
      </c>
      <c r="Q2730" s="20">
        <v>54383.54</v>
      </c>
      <c r="R2730" s="20">
        <v>95.56</v>
      </c>
      <c r="S2730" s="20">
        <v>0</v>
      </c>
      <c r="T2730" s="20">
        <v>0</v>
      </c>
      <c r="U2730" s="20">
        <v>54288</v>
      </c>
      <c r="V2730" s="20">
        <v>9811.27</v>
      </c>
      <c r="W2730" s="20">
        <v>22.06</v>
      </c>
      <c r="X2730" s="20">
        <v>0</v>
      </c>
      <c r="Y2730" s="19">
        <v>2023</v>
      </c>
      <c r="Z2730" s="19">
        <v>8</v>
      </c>
    </row>
    <row r="2731" spans="1:26" x14ac:dyDescent="0.25">
      <c r="A2731" s="19">
        <v>202309</v>
      </c>
      <c r="B2731" s="19">
        <v>4962</v>
      </c>
      <c r="C2731" s="19" t="s">
        <v>296</v>
      </c>
      <c r="F2731" s="19">
        <v>32</v>
      </c>
      <c r="G2731" s="19" t="s">
        <v>110</v>
      </c>
      <c r="H2731" s="19">
        <v>0</v>
      </c>
      <c r="J2731" s="19">
        <v>1</v>
      </c>
      <c r="K2731" s="20" t="s">
        <v>523</v>
      </c>
      <c r="L2731" s="20">
        <v>184</v>
      </c>
      <c r="M2731" s="20">
        <v>27.88</v>
      </c>
      <c r="N2731" s="20">
        <v>82287.88</v>
      </c>
      <c r="O2731" s="20">
        <v>18947.099999999999</v>
      </c>
      <c r="P2731" s="20">
        <v>23.03</v>
      </c>
      <c r="Q2731" s="20">
        <v>101234.98</v>
      </c>
      <c r="R2731" s="20">
        <v>1681.49</v>
      </c>
      <c r="S2731" s="20">
        <v>0</v>
      </c>
      <c r="T2731" s="20">
        <v>0</v>
      </c>
      <c r="U2731" s="20">
        <v>99553.53</v>
      </c>
      <c r="V2731" s="20">
        <v>17265.61</v>
      </c>
      <c r="W2731" s="20">
        <v>20.98</v>
      </c>
      <c r="X2731" s="20">
        <v>0</v>
      </c>
      <c r="Y2731" s="19">
        <v>2023</v>
      </c>
      <c r="Z2731" s="19">
        <v>9</v>
      </c>
    </row>
    <row r="2732" spans="1:26" x14ac:dyDescent="0.25">
      <c r="A2732" s="19">
        <v>202310</v>
      </c>
      <c r="B2732" s="19">
        <v>4962</v>
      </c>
      <c r="C2732" s="19" t="s">
        <v>296</v>
      </c>
      <c r="F2732" s="19">
        <v>32</v>
      </c>
      <c r="G2732" s="19" t="s">
        <v>110</v>
      </c>
      <c r="H2732" s="19">
        <v>0</v>
      </c>
      <c r="J2732" s="19">
        <v>1</v>
      </c>
      <c r="K2732" s="20" t="s">
        <v>523</v>
      </c>
      <c r="L2732" s="20">
        <v>125</v>
      </c>
      <c r="M2732" s="20">
        <v>18.22</v>
      </c>
      <c r="N2732" s="20">
        <v>56339.38</v>
      </c>
      <c r="O2732" s="20">
        <v>12801.68</v>
      </c>
      <c r="P2732" s="20">
        <v>22.72</v>
      </c>
      <c r="Q2732" s="20">
        <v>69141.06</v>
      </c>
      <c r="R2732" s="20">
        <v>837.42</v>
      </c>
      <c r="S2732" s="20">
        <v>0</v>
      </c>
      <c r="T2732" s="20">
        <v>0</v>
      </c>
      <c r="U2732" s="20">
        <v>68303.64</v>
      </c>
      <c r="V2732" s="20">
        <v>11964.26</v>
      </c>
      <c r="W2732" s="20">
        <v>21.24</v>
      </c>
      <c r="X2732" s="20">
        <v>0</v>
      </c>
      <c r="Y2732" s="19">
        <v>2023</v>
      </c>
      <c r="Z2732" s="19">
        <v>10</v>
      </c>
    </row>
    <row r="2733" spans="1:26" x14ac:dyDescent="0.25">
      <c r="A2733" s="19">
        <v>202311</v>
      </c>
      <c r="B2733" s="19">
        <v>4962</v>
      </c>
      <c r="C2733" s="19" t="s">
        <v>296</v>
      </c>
      <c r="F2733" s="19">
        <v>32</v>
      </c>
      <c r="G2733" s="19" t="s">
        <v>110</v>
      </c>
      <c r="H2733" s="19">
        <v>0</v>
      </c>
      <c r="J2733" s="19">
        <v>1</v>
      </c>
      <c r="K2733" s="20" t="s">
        <v>523</v>
      </c>
      <c r="L2733" s="20">
        <v>225</v>
      </c>
      <c r="M2733" s="20">
        <v>32.979999999999997</v>
      </c>
      <c r="N2733" s="20">
        <v>129688.49</v>
      </c>
      <c r="O2733" s="20">
        <v>29439.77</v>
      </c>
      <c r="P2733" s="20">
        <v>22.7</v>
      </c>
      <c r="Q2733" s="20">
        <v>159128.26</v>
      </c>
      <c r="R2733" s="20">
        <v>1739.51</v>
      </c>
      <c r="S2733" s="20">
        <v>0</v>
      </c>
      <c r="T2733" s="20">
        <v>0</v>
      </c>
      <c r="U2733" s="20">
        <v>157388.76999999999</v>
      </c>
      <c r="V2733" s="20">
        <v>27700.26</v>
      </c>
      <c r="W2733" s="20">
        <v>21.36</v>
      </c>
      <c r="X2733" s="20">
        <v>0.01</v>
      </c>
      <c r="Y2733" s="19">
        <v>2023</v>
      </c>
      <c r="Z2733" s="19">
        <v>11</v>
      </c>
    </row>
    <row r="2734" spans="1:26" x14ac:dyDescent="0.25">
      <c r="A2734" s="19">
        <v>202312</v>
      </c>
      <c r="B2734" s="19">
        <v>4962</v>
      </c>
      <c r="C2734" s="19" t="s">
        <v>296</v>
      </c>
      <c r="F2734" s="19">
        <v>32</v>
      </c>
      <c r="G2734" s="19" t="s">
        <v>110</v>
      </c>
      <c r="H2734" s="19">
        <v>0</v>
      </c>
      <c r="J2734" s="19">
        <v>1</v>
      </c>
      <c r="K2734" s="20" t="s">
        <v>523</v>
      </c>
      <c r="L2734" s="20">
        <v>262</v>
      </c>
      <c r="M2734" s="20">
        <v>50.1</v>
      </c>
      <c r="N2734" s="20">
        <v>265319.83</v>
      </c>
      <c r="O2734" s="20">
        <v>59438.25</v>
      </c>
      <c r="P2734" s="20">
        <v>22.4</v>
      </c>
      <c r="Q2734" s="20">
        <v>324758.08</v>
      </c>
      <c r="R2734" s="20">
        <v>2055.9499999999998</v>
      </c>
      <c r="S2734" s="20">
        <v>0</v>
      </c>
      <c r="T2734" s="20">
        <v>0</v>
      </c>
      <c r="U2734" s="20">
        <v>322702.14</v>
      </c>
      <c r="V2734" s="20">
        <v>57382.3</v>
      </c>
      <c r="W2734" s="20">
        <v>21.63</v>
      </c>
      <c r="X2734" s="20">
        <v>0.01</v>
      </c>
      <c r="Y2734" s="19">
        <v>2023</v>
      </c>
      <c r="Z2734" s="19">
        <v>12</v>
      </c>
    </row>
    <row r="2735" spans="1:26" x14ac:dyDescent="0.25">
      <c r="A2735" s="19">
        <v>202401</v>
      </c>
      <c r="B2735" s="19">
        <v>4962</v>
      </c>
      <c r="C2735" s="19" t="s">
        <v>296</v>
      </c>
      <c r="F2735" s="19">
        <v>32</v>
      </c>
      <c r="G2735" s="19" t="s">
        <v>110</v>
      </c>
      <c r="H2735" s="19">
        <v>0</v>
      </c>
      <c r="J2735" s="19">
        <v>1</v>
      </c>
      <c r="K2735" s="20" t="s">
        <v>523</v>
      </c>
      <c r="L2735" s="20">
        <v>195</v>
      </c>
      <c r="M2735" s="20">
        <v>27.9</v>
      </c>
      <c r="N2735" s="20">
        <v>183108.03</v>
      </c>
      <c r="O2735" s="20">
        <v>41333.71</v>
      </c>
      <c r="P2735" s="20">
        <v>22.57</v>
      </c>
      <c r="Q2735" s="20">
        <v>224441.74</v>
      </c>
      <c r="R2735" s="20">
        <v>3011.11</v>
      </c>
      <c r="S2735" s="20">
        <v>0</v>
      </c>
      <c r="T2735" s="20">
        <v>0</v>
      </c>
      <c r="U2735" s="20">
        <v>221430.65</v>
      </c>
      <c r="V2735" s="20">
        <v>38322.6</v>
      </c>
      <c r="W2735" s="20">
        <v>20.93</v>
      </c>
      <c r="X2735" s="20">
        <v>0.01</v>
      </c>
      <c r="Y2735" s="19">
        <v>2024</v>
      </c>
      <c r="Z2735" s="19">
        <v>1</v>
      </c>
    </row>
    <row r="2736" spans="1:26" x14ac:dyDescent="0.25">
      <c r="A2736" s="19">
        <v>202402</v>
      </c>
      <c r="B2736" s="19">
        <v>4962</v>
      </c>
      <c r="C2736" s="19" t="s">
        <v>296</v>
      </c>
      <c r="F2736" s="19">
        <v>32</v>
      </c>
      <c r="G2736" s="19" t="s">
        <v>110</v>
      </c>
      <c r="H2736" s="19">
        <v>0</v>
      </c>
      <c r="J2736" s="19">
        <v>1</v>
      </c>
      <c r="K2736" s="20" t="s">
        <v>523</v>
      </c>
      <c r="L2736" s="20">
        <v>140</v>
      </c>
      <c r="M2736" s="20">
        <v>19.78</v>
      </c>
      <c r="N2736" s="20">
        <v>129717.92</v>
      </c>
      <c r="O2736" s="20">
        <v>29459.34</v>
      </c>
      <c r="P2736" s="20">
        <v>22.71</v>
      </c>
      <c r="Q2736" s="20">
        <v>159177.26</v>
      </c>
      <c r="R2736" s="20">
        <v>1749.7</v>
      </c>
      <c r="S2736" s="20">
        <v>0</v>
      </c>
      <c r="T2736" s="20">
        <v>0</v>
      </c>
      <c r="U2736" s="20">
        <v>157427.56</v>
      </c>
      <c r="V2736" s="20">
        <v>27709.64</v>
      </c>
      <c r="W2736" s="20">
        <v>21.36</v>
      </c>
      <c r="X2736" s="20">
        <v>0.01</v>
      </c>
      <c r="Y2736" s="19">
        <v>2024</v>
      </c>
      <c r="Z2736" s="19">
        <v>2</v>
      </c>
    </row>
    <row r="2737" spans="1:26" x14ac:dyDescent="0.25">
      <c r="A2737" s="19">
        <v>202403</v>
      </c>
      <c r="B2737" s="19">
        <v>4962</v>
      </c>
      <c r="C2737" s="19" t="s">
        <v>296</v>
      </c>
      <c r="F2737" s="19">
        <v>32</v>
      </c>
      <c r="G2737" s="19" t="s">
        <v>110</v>
      </c>
      <c r="H2737" s="19">
        <v>0</v>
      </c>
      <c r="J2737" s="19">
        <v>1</v>
      </c>
      <c r="K2737" s="20" t="s">
        <v>523</v>
      </c>
      <c r="L2737" s="20">
        <v>254</v>
      </c>
      <c r="M2737" s="20">
        <v>37.79</v>
      </c>
      <c r="N2737" s="20">
        <v>248016.2</v>
      </c>
      <c r="O2737" s="20">
        <v>57270.03</v>
      </c>
      <c r="P2737" s="20">
        <v>23.09</v>
      </c>
      <c r="Q2737" s="20">
        <v>305286.23</v>
      </c>
      <c r="R2737" s="20">
        <v>7853.3</v>
      </c>
      <c r="S2737" s="20">
        <v>0</v>
      </c>
      <c r="T2737" s="20">
        <v>0</v>
      </c>
      <c r="U2737" s="20">
        <v>297432.93</v>
      </c>
      <c r="V2737" s="20">
        <v>49416.73</v>
      </c>
      <c r="W2737" s="20">
        <v>19.920000000000002</v>
      </c>
      <c r="X2737" s="20">
        <v>0.01</v>
      </c>
      <c r="Y2737" s="19">
        <v>2024</v>
      </c>
      <c r="Z2737" s="19">
        <v>3</v>
      </c>
    </row>
    <row r="2738" spans="1:26" x14ac:dyDescent="0.25">
      <c r="A2738" s="19">
        <v>202404</v>
      </c>
      <c r="B2738" s="19">
        <v>4962</v>
      </c>
      <c r="C2738" s="19" t="s">
        <v>296</v>
      </c>
      <c r="F2738" s="19">
        <v>32</v>
      </c>
      <c r="G2738" s="19" t="s">
        <v>110</v>
      </c>
      <c r="H2738" s="19">
        <v>0</v>
      </c>
      <c r="J2738" s="19">
        <v>1</v>
      </c>
      <c r="K2738" s="20" t="s">
        <v>523</v>
      </c>
      <c r="L2738" s="20">
        <v>20</v>
      </c>
      <c r="M2738" s="20">
        <v>2.83</v>
      </c>
      <c r="N2738" s="20">
        <v>18573.310000000001</v>
      </c>
      <c r="O2738" s="20">
        <v>4086.13</v>
      </c>
      <c r="P2738" s="20">
        <v>22</v>
      </c>
      <c r="Q2738" s="20">
        <v>22659.439999999999</v>
      </c>
      <c r="R2738" s="20">
        <v>0</v>
      </c>
      <c r="S2738" s="20">
        <v>0</v>
      </c>
      <c r="T2738" s="20">
        <v>0</v>
      </c>
      <c r="U2738" s="20">
        <v>22659.439999999999</v>
      </c>
      <c r="V2738" s="20">
        <v>4086.13</v>
      </c>
      <c r="W2738" s="20">
        <v>22</v>
      </c>
      <c r="X2738" s="20">
        <v>0</v>
      </c>
      <c r="Y2738" s="19">
        <v>2024</v>
      </c>
      <c r="Z2738" s="19">
        <v>4</v>
      </c>
    </row>
    <row r="2739" spans="1:26" x14ac:dyDescent="0.25">
      <c r="A2739" s="19">
        <v>202306</v>
      </c>
      <c r="B2739" s="19">
        <v>4970</v>
      </c>
      <c r="C2739" s="19" t="s">
        <v>821</v>
      </c>
      <c r="F2739" s="19">
        <v>32</v>
      </c>
      <c r="G2739" s="19" t="s">
        <v>110</v>
      </c>
      <c r="H2739" s="19">
        <v>0</v>
      </c>
      <c r="J2739" s="19">
        <v>1</v>
      </c>
      <c r="K2739" s="20" t="s">
        <v>523</v>
      </c>
      <c r="L2739" s="20">
        <v>18</v>
      </c>
      <c r="M2739" s="20">
        <v>1.26</v>
      </c>
      <c r="N2739" s="20">
        <v>4016.43</v>
      </c>
      <c r="O2739" s="20">
        <v>821.19</v>
      </c>
      <c r="P2739" s="20">
        <v>20.45</v>
      </c>
      <c r="Q2739" s="20">
        <v>4837.62</v>
      </c>
      <c r="R2739" s="20">
        <v>0</v>
      </c>
      <c r="S2739" s="20">
        <v>0</v>
      </c>
      <c r="T2739" s="20">
        <v>0</v>
      </c>
      <c r="U2739" s="20">
        <v>4837.62</v>
      </c>
      <c r="V2739" s="20">
        <v>821.19</v>
      </c>
      <c r="W2739" s="20">
        <v>20.45</v>
      </c>
      <c r="X2739" s="20">
        <v>0</v>
      </c>
      <c r="Y2739" s="19">
        <v>2023</v>
      </c>
      <c r="Z2739" s="19">
        <v>6</v>
      </c>
    </row>
    <row r="2740" spans="1:26" x14ac:dyDescent="0.25">
      <c r="A2740" s="19">
        <v>202307</v>
      </c>
      <c r="B2740" s="19">
        <v>4970</v>
      </c>
      <c r="C2740" s="19" t="s">
        <v>821</v>
      </c>
      <c r="F2740" s="19">
        <v>32</v>
      </c>
      <c r="G2740" s="19" t="s">
        <v>110</v>
      </c>
      <c r="H2740" s="19">
        <v>0</v>
      </c>
      <c r="J2740" s="19">
        <v>1</v>
      </c>
      <c r="K2740" s="20" t="s">
        <v>523</v>
      </c>
      <c r="L2740" s="20">
        <v>-5</v>
      </c>
      <c r="M2740" s="20">
        <v>-0.35</v>
      </c>
      <c r="N2740" s="20">
        <v>-1115.6500000000001</v>
      </c>
      <c r="O2740" s="20">
        <v>-240.96</v>
      </c>
      <c r="P2740" s="20">
        <v>0</v>
      </c>
      <c r="Q2740" s="20">
        <v>-1356.61</v>
      </c>
      <c r="R2740" s="20">
        <v>0</v>
      </c>
      <c r="S2740" s="20">
        <v>0</v>
      </c>
      <c r="T2740" s="20">
        <v>0</v>
      </c>
      <c r="U2740" s="20">
        <v>-1356.61</v>
      </c>
      <c r="V2740" s="20">
        <v>-240.96</v>
      </c>
      <c r="W2740" s="20">
        <v>0</v>
      </c>
      <c r="X2740" s="20">
        <v>0</v>
      </c>
      <c r="Y2740" s="19">
        <v>2023</v>
      </c>
      <c r="Z2740" s="19">
        <v>7</v>
      </c>
    </row>
    <row r="2741" spans="1:26" x14ac:dyDescent="0.25">
      <c r="A2741" s="19">
        <v>202308</v>
      </c>
      <c r="B2741" s="19">
        <v>4970</v>
      </c>
      <c r="C2741" s="19" t="s">
        <v>821</v>
      </c>
      <c r="F2741" s="19">
        <v>32</v>
      </c>
      <c r="G2741" s="19" t="s">
        <v>110</v>
      </c>
      <c r="H2741" s="19">
        <v>0</v>
      </c>
      <c r="J2741" s="19">
        <v>1</v>
      </c>
      <c r="K2741" s="20" t="s">
        <v>523</v>
      </c>
      <c r="L2741" s="20">
        <v>0</v>
      </c>
      <c r="M2741" s="20">
        <v>0</v>
      </c>
      <c r="N2741" s="20">
        <v>-0.03</v>
      </c>
      <c r="O2741" s="20">
        <v>-0.03</v>
      </c>
      <c r="P2741" s="20">
        <v>0</v>
      </c>
      <c r="Q2741" s="20">
        <v>-0.06</v>
      </c>
      <c r="R2741" s="20">
        <v>0</v>
      </c>
      <c r="S2741" s="20">
        <v>0</v>
      </c>
      <c r="T2741" s="20">
        <v>0</v>
      </c>
      <c r="U2741" s="20">
        <v>-0.06</v>
      </c>
      <c r="V2741" s="20">
        <v>-0.03</v>
      </c>
      <c r="W2741" s="20">
        <v>0</v>
      </c>
      <c r="X2741" s="20">
        <v>0</v>
      </c>
      <c r="Y2741" s="19">
        <v>2023</v>
      </c>
      <c r="Z2741" s="19">
        <v>8</v>
      </c>
    </row>
    <row r="2742" spans="1:26" x14ac:dyDescent="0.25">
      <c r="A2742" s="19">
        <v>202306</v>
      </c>
      <c r="B2742" s="19">
        <v>4971</v>
      </c>
      <c r="C2742" s="19" t="s">
        <v>353</v>
      </c>
      <c r="F2742" s="19">
        <v>32</v>
      </c>
      <c r="G2742" s="19" t="s">
        <v>110</v>
      </c>
      <c r="H2742" s="19">
        <v>0</v>
      </c>
      <c r="J2742" s="19">
        <v>1</v>
      </c>
      <c r="K2742" s="20" t="s">
        <v>523</v>
      </c>
      <c r="L2742" s="20">
        <v>171</v>
      </c>
      <c r="M2742" s="20">
        <v>5.13</v>
      </c>
      <c r="N2742" s="20">
        <v>52808.78</v>
      </c>
      <c r="O2742" s="20">
        <v>15268.4</v>
      </c>
      <c r="P2742" s="20">
        <v>28.91</v>
      </c>
      <c r="Q2742" s="20">
        <v>68077.179999999993</v>
      </c>
      <c r="R2742" s="20">
        <v>0</v>
      </c>
      <c r="S2742" s="20">
        <v>0</v>
      </c>
      <c r="T2742" s="20">
        <v>0</v>
      </c>
      <c r="U2742" s="20">
        <v>68077.179999999993</v>
      </c>
      <c r="V2742" s="20">
        <v>15268.4</v>
      </c>
      <c r="W2742" s="20">
        <v>28.91</v>
      </c>
      <c r="X2742" s="20">
        <v>0</v>
      </c>
      <c r="Y2742" s="19">
        <v>2023</v>
      </c>
      <c r="Z2742" s="19">
        <v>6</v>
      </c>
    </row>
    <row r="2743" spans="1:26" x14ac:dyDescent="0.25">
      <c r="A2743" s="19">
        <v>202307</v>
      </c>
      <c r="B2743" s="19">
        <v>4971</v>
      </c>
      <c r="C2743" s="19" t="s">
        <v>353</v>
      </c>
      <c r="F2743" s="19">
        <v>32</v>
      </c>
      <c r="G2743" s="19" t="s">
        <v>110</v>
      </c>
      <c r="H2743" s="19">
        <v>0</v>
      </c>
      <c r="J2743" s="19">
        <v>1</v>
      </c>
      <c r="K2743" s="20" t="s">
        <v>523</v>
      </c>
      <c r="L2743" s="20">
        <v>169</v>
      </c>
      <c r="M2743" s="20">
        <v>5.07</v>
      </c>
      <c r="N2743" s="20">
        <v>54597.79</v>
      </c>
      <c r="O2743" s="20">
        <v>15775.08</v>
      </c>
      <c r="P2743" s="20">
        <v>28.89</v>
      </c>
      <c r="Q2743" s="20">
        <v>70372.87</v>
      </c>
      <c r="R2743" s="20">
        <v>0</v>
      </c>
      <c r="S2743" s="20">
        <v>0</v>
      </c>
      <c r="T2743" s="20">
        <v>0</v>
      </c>
      <c r="U2743" s="20">
        <v>70372.87</v>
      </c>
      <c r="V2743" s="20">
        <v>15775.08</v>
      </c>
      <c r="W2743" s="20">
        <v>28.89</v>
      </c>
      <c r="X2743" s="20">
        <v>0</v>
      </c>
      <c r="Y2743" s="19">
        <v>2023</v>
      </c>
      <c r="Z2743" s="19">
        <v>7</v>
      </c>
    </row>
    <row r="2744" spans="1:26" x14ac:dyDescent="0.25">
      <c r="A2744" s="19">
        <v>202308</v>
      </c>
      <c r="B2744" s="19">
        <v>4971</v>
      </c>
      <c r="C2744" s="19" t="s">
        <v>353</v>
      </c>
      <c r="F2744" s="19">
        <v>32</v>
      </c>
      <c r="G2744" s="19" t="s">
        <v>110</v>
      </c>
      <c r="H2744" s="19">
        <v>0</v>
      </c>
      <c r="J2744" s="19">
        <v>1</v>
      </c>
      <c r="K2744" s="20" t="s">
        <v>523</v>
      </c>
      <c r="L2744" s="20">
        <v>140</v>
      </c>
      <c r="M2744" s="20">
        <v>4.2</v>
      </c>
      <c r="N2744" s="20">
        <v>52634.05</v>
      </c>
      <c r="O2744" s="20">
        <v>14994.02</v>
      </c>
      <c r="P2744" s="20">
        <v>28.49</v>
      </c>
      <c r="Q2744" s="20">
        <v>67628.070000000007</v>
      </c>
      <c r="R2744" s="20">
        <v>0</v>
      </c>
      <c r="S2744" s="20">
        <v>0</v>
      </c>
      <c r="T2744" s="20">
        <v>0</v>
      </c>
      <c r="U2744" s="20">
        <v>67628.070000000007</v>
      </c>
      <c r="V2744" s="20">
        <v>14994.02</v>
      </c>
      <c r="W2744" s="20">
        <v>28.49</v>
      </c>
      <c r="X2744" s="20">
        <v>0</v>
      </c>
      <c r="Y2744" s="19">
        <v>2023</v>
      </c>
      <c r="Z2744" s="19">
        <v>8</v>
      </c>
    </row>
    <row r="2745" spans="1:26" x14ac:dyDescent="0.25">
      <c r="A2745" s="19">
        <v>202309</v>
      </c>
      <c r="B2745" s="19">
        <v>4971</v>
      </c>
      <c r="C2745" s="19" t="s">
        <v>353</v>
      </c>
      <c r="F2745" s="19">
        <v>32</v>
      </c>
      <c r="G2745" s="19" t="s">
        <v>110</v>
      </c>
      <c r="H2745" s="19">
        <v>0</v>
      </c>
      <c r="J2745" s="19">
        <v>1</v>
      </c>
      <c r="K2745" s="20" t="s">
        <v>523</v>
      </c>
      <c r="L2745" s="20">
        <v>102</v>
      </c>
      <c r="M2745" s="20">
        <v>3.06</v>
      </c>
      <c r="N2745" s="20">
        <v>47453.41</v>
      </c>
      <c r="O2745" s="20">
        <v>13768.77</v>
      </c>
      <c r="P2745" s="20">
        <v>29.02</v>
      </c>
      <c r="Q2745" s="20">
        <v>61222.18</v>
      </c>
      <c r="R2745" s="20">
        <v>0</v>
      </c>
      <c r="S2745" s="20">
        <v>0</v>
      </c>
      <c r="T2745" s="20">
        <v>0</v>
      </c>
      <c r="U2745" s="20">
        <v>61222.18</v>
      </c>
      <c r="V2745" s="20">
        <v>13768.77</v>
      </c>
      <c r="W2745" s="20">
        <v>29.02</v>
      </c>
      <c r="X2745" s="20">
        <v>0</v>
      </c>
      <c r="Y2745" s="19">
        <v>2023</v>
      </c>
      <c r="Z2745" s="19">
        <v>9</v>
      </c>
    </row>
    <row r="2746" spans="1:26" x14ac:dyDescent="0.25">
      <c r="A2746" s="19">
        <v>202310</v>
      </c>
      <c r="B2746" s="19">
        <v>4971</v>
      </c>
      <c r="C2746" s="19" t="s">
        <v>353</v>
      </c>
      <c r="F2746" s="19">
        <v>32</v>
      </c>
      <c r="G2746" s="19" t="s">
        <v>110</v>
      </c>
      <c r="H2746" s="19">
        <v>0</v>
      </c>
      <c r="J2746" s="19">
        <v>1</v>
      </c>
      <c r="K2746" s="20" t="s">
        <v>523</v>
      </c>
      <c r="L2746" s="20">
        <v>146</v>
      </c>
      <c r="M2746" s="20">
        <v>4.38</v>
      </c>
      <c r="N2746" s="20">
        <v>79695.759999999995</v>
      </c>
      <c r="O2746" s="20">
        <v>23490.95</v>
      </c>
      <c r="P2746" s="20">
        <v>29.48</v>
      </c>
      <c r="Q2746" s="20">
        <v>103186.71</v>
      </c>
      <c r="R2746" s="20">
        <v>0</v>
      </c>
      <c r="S2746" s="20">
        <v>0</v>
      </c>
      <c r="T2746" s="20">
        <v>0</v>
      </c>
      <c r="U2746" s="20">
        <v>103186.71</v>
      </c>
      <c r="V2746" s="20">
        <v>23490.95</v>
      </c>
      <c r="W2746" s="20">
        <v>29.48</v>
      </c>
      <c r="X2746" s="20">
        <v>0.01</v>
      </c>
      <c r="Y2746" s="19">
        <v>2023</v>
      </c>
      <c r="Z2746" s="19">
        <v>10</v>
      </c>
    </row>
    <row r="2747" spans="1:26" x14ac:dyDescent="0.25">
      <c r="A2747" s="19">
        <v>202311</v>
      </c>
      <c r="B2747" s="19">
        <v>4971</v>
      </c>
      <c r="C2747" s="19" t="s">
        <v>353</v>
      </c>
      <c r="F2747" s="19">
        <v>32</v>
      </c>
      <c r="G2747" s="19" t="s">
        <v>110</v>
      </c>
      <c r="H2747" s="19">
        <v>0</v>
      </c>
      <c r="J2747" s="19">
        <v>1</v>
      </c>
      <c r="K2747" s="20" t="s">
        <v>523</v>
      </c>
      <c r="L2747" s="20">
        <v>134</v>
      </c>
      <c r="M2747" s="20">
        <v>4.0199999999999996</v>
      </c>
      <c r="N2747" s="20">
        <v>86244.95</v>
      </c>
      <c r="O2747" s="20">
        <v>25649.71</v>
      </c>
      <c r="P2747" s="20">
        <v>29.74</v>
      </c>
      <c r="Q2747" s="20">
        <v>111894.66</v>
      </c>
      <c r="R2747" s="20">
        <v>0</v>
      </c>
      <c r="S2747" s="20">
        <v>0</v>
      </c>
      <c r="T2747" s="20">
        <v>0</v>
      </c>
      <c r="U2747" s="20">
        <v>111894.66</v>
      </c>
      <c r="V2747" s="20">
        <v>25649.71</v>
      </c>
      <c r="W2747" s="20">
        <v>29.74</v>
      </c>
      <c r="X2747" s="20">
        <v>0.01</v>
      </c>
      <c r="Y2747" s="19">
        <v>2023</v>
      </c>
      <c r="Z2747" s="19">
        <v>11</v>
      </c>
    </row>
    <row r="2748" spans="1:26" x14ac:dyDescent="0.25">
      <c r="A2748" s="19">
        <v>202312</v>
      </c>
      <c r="B2748" s="19">
        <v>4971</v>
      </c>
      <c r="C2748" s="19" t="s">
        <v>353</v>
      </c>
      <c r="F2748" s="19">
        <v>32</v>
      </c>
      <c r="G2748" s="19" t="s">
        <v>110</v>
      </c>
      <c r="H2748" s="19">
        <v>0</v>
      </c>
      <c r="J2748" s="19">
        <v>1</v>
      </c>
      <c r="K2748" s="20" t="s">
        <v>523</v>
      </c>
      <c r="L2748" s="20">
        <v>138</v>
      </c>
      <c r="M2748" s="20">
        <v>4.1399999999999997</v>
      </c>
      <c r="N2748" s="20">
        <v>113140.74</v>
      </c>
      <c r="O2748" s="20">
        <v>33419.17</v>
      </c>
      <c r="P2748" s="20">
        <v>29.54</v>
      </c>
      <c r="Q2748" s="20">
        <v>146559.91</v>
      </c>
      <c r="R2748" s="20">
        <v>0</v>
      </c>
      <c r="S2748" s="20">
        <v>0</v>
      </c>
      <c r="T2748" s="20">
        <v>0</v>
      </c>
      <c r="U2748" s="20">
        <v>146559.91</v>
      </c>
      <c r="V2748" s="20">
        <v>33419.17</v>
      </c>
      <c r="W2748" s="20">
        <v>29.54</v>
      </c>
      <c r="X2748" s="20">
        <v>0.01</v>
      </c>
      <c r="Y2748" s="19">
        <v>2023</v>
      </c>
      <c r="Z2748" s="19">
        <v>12</v>
      </c>
    </row>
    <row r="2749" spans="1:26" x14ac:dyDescent="0.25">
      <c r="A2749" s="19">
        <v>202401</v>
      </c>
      <c r="B2749" s="19">
        <v>4971</v>
      </c>
      <c r="C2749" s="19" t="s">
        <v>353</v>
      </c>
      <c r="F2749" s="19">
        <v>32</v>
      </c>
      <c r="G2749" s="19" t="s">
        <v>110</v>
      </c>
      <c r="H2749" s="19">
        <v>0</v>
      </c>
      <c r="J2749" s="19">
        <v>1</v>
      </c>
      <c r="K2749" s="20" t="s">
        <v>523</v>
      </c>
      <c r="L2749" s="20">
        <v>111</v>
      </c>
      <c r="M2749" s="20">
        <v>3.33</v>
      </c>
      <c r="N2749" s="20">
        <v>109404.19</v>
      </c>
      <c r="O2749" s="20">
        <v>31312.79</v>
      </c>
      <c r="P2749" s="20">
        <v>28.62</v>
      </c>
      <c r="Q2749" s="20">
        <v>140716.98000000001</v>
      </c>
      <c r="R2749" s="20">
        <v>0</v>
      </c>
      <c r="S2749" s="20">
        <v>0</v>
      </c>
      <c r="T2749" s="20">
        <v>0</v>
      </c>
      <c r="U2749" s="20">
        <v>140716.98000000001</v>
      </c>
      <c r="V2749" s="20">
        <v>31312.79</v>
      </c>
      <c r="W2749" s="20">
        <v>28.62</v>
      </c>
      <c r="X2749" s="20">
        <v>0.01</v>
      </c>
      <c r="Y2749" s="19">
        <v>2024</v>
      </c>
      <c r="Z2749" s="19">
        <v>1</v>
      </c>
    </row>
    <row r="2750" spans="1:26" x14ac:dyDescent="0.25">
      <c r="A2750" s="19">
        <v>202402</v>
      </c>
      <c r="B2750" s="19">
        <v>4971</v>
      </c>
      <c r="C2750" s="19" t="s">
        <v>353</v>
      </c>
      <c r="F2750" s="19">
        <v>32</v>
      </c>
      <c r="G2750" s="19" t="s">
        <v>110</v>
      </c>
      <c r="H2750" s="19">
        <v>0</v>
      </c>
      <c r="J2750" s="19">
        <v>1</v>
      </c>
      <c r="K2750" s="20" t="s">
        <v>523</v>
      </c>
      <c r="L2750" s="20">
        <v>98</v>
      </c>
      <c r="M2750" s="20">
        <v>2.94</v>
      </c>
      <c r="N2750" s="20">
        <v>96591.07</v>
      </c>
      <c r="O2750" s="20">
        <v>27636.43</v>
      </c>
      <c r="P2750" s="20">
        <v>28.61</v>
      </c>
      <c r="Q2750" s="20">
        <v>124227.5</v>
      </c>
      <c r="R2750" s="20">
        <v>0</v>
      </c>
      <c r="S2750" s="20">
        <v>0</v>
      </c>
      <c r="T2750" s="20">
        <v>0</v>
      </c>
      <c r="U2750" s="20">
        <v>124227.5</v>
      </c>
      <c r="V2750" s="20">
        <v>27636.43</v>
      </c>
      <c r="W2750" s="20">
        <v>28.61</v>
      </c>
      <c r="X2750" s="20">
        <v>0.01</v>
      </c>
      <c r="Y2750" s="19">
        <v>2024</v>
      </c>
      <c r="Z2750" s="19">
        <v>2</v>
      </c>
    </row>
    <row r="2751" spans="1:26" x14ac:dyDescent="0.25">
      <c r="A2751" s="19">
        <v>202403</v>
      </c>
      <c r="B2751" s="19">
        <v>4971</v>
      </c>
      <c r="C2751" s="19" t="s">
        <v>353</v>
      </c>
      <c r="F2751" s="19">
        <v>32</v>
      </c>
      <c r="G2751" s="19" t="s">
        <v>110</v>
      </c>
      <c r="H2751" s="19">
        <v>0</v>
      </c>
      <c r="J2751" s="19">
        <v>1</v>
      </c>
      <c r="K2751" s="20" t="s">
        <v>523</v>
      </c>
      <c r="L2751" s="20">
        <v>94</v>
      </c>
      <c r="M2751" s="20">
        <v>2.82</v>
      </c>
      <c r="N2751" s="20">
        <v>92648.59</v>
      </c>
      <c r="O2751" s="20">
        <v>27035.27</v>
      </c>
      <c r="P2751" s="20">
        <v>29.18</v>
      </c>
      <c r="Q2751" s="20">
        <v>119683.86</v>
      </c>
      <c r="R2751" s="20">
        <v>0</v>
      </c>
      <c r="S2751" s="20">
        <v>0</v>
      </c>
      <c r="T2751" s="20">
        <v>0</v>
      </c>
      <c r="U2751" s="20">
        <v>119683.86</v>
      </c>
      <c r="V2751" s="20">
        <v>27035.27</v>
      </c>
      <c r="W2751" s="20">
        <v>29.18</v>
      </c>
      <c r="X2751" s="20">
        <v>0.01</v>
      </c>
      <c r="Y2751" s="19">
        <v>2024</v>
      </c>
      <c r="Z2751" s="19">
        <v>3</v>
      </c>
    </row>
    <row r="2752" spans="1:26" x14ac:dyDescent="0.25">
      <c r="A2752" s="19">
        <v>202404</v>
      </c>
      <c r="B2752" s="19">
        <v>4971</v>
      </c>
      <c r="C2752" s="19" t="s">
        <v>353</v>
      </c>
      <c r="F2752" s="19">
        <v>32</v>
      </c>
      <c r="G2752" s="19" t="s">
        <v>110</v>
      </c>
      <c r="H2752" s="19">
        <v>0</v>
      </c>
      <c r="J2752" s="19">
        <v>1</v>
      </c>
      <c r="K2752" s="20" t="s">
        <v>523</v>
      </c>
      <c r="L2752" s="20">
        <v>21</v>
      </c>
      <c r="M2752" s="20">
        <v>0.63</v>
      </c>
      <c r="N2752" s="20">
        <v>20698.09</v>
      </c>
      <c r="O2752" s="20">
        <v>5795.35</v>
      </c>
      <c r="P2752" s="20">
        <v>28</v>
      </c>
      <c r="Q2752" s="20">
        <v>26493.439999999999</v>
      </c>
      <c r="R2752" s="20">
        <v>0</v>
      </c>
      <c r="S2752" s="20">
        <v>0</v>
      </c>
      <c r="T2752" s="20">
        <v>0</v>
      </c>
      <c r="U2752" s="20">
        <v>26493.439999999999</v>
      </c>
      <c r="V2752" s="20">
        <v>5795.35</v>
      </c>
      <c r="W2752" s="20">
        <v>28</v>
      </c>
      <c r="X2752" s="20">
        <v>0</v>
      </c>
      <c r="Y2752" s="19">
        <v>2024</v>
      </c>
      <c r="Z2752" s="19">
        <v>4</v>
      </c>
    </row>
    <row r="2753" spans="1:26" x14ac:dyDescent="0.25">
      <c r="A2753" s="19">
        <v>202306</v>
      </c>
      <c r="B2753" s="19">
        <v>4972</v>
      </c>
      <c r="C2753" s="19" t="s">
        <v>823</v>
      </c>
      <c r="F2753" s="19">
        <v>32</v>
      </c>
      <c r="G2753" s="19" t="s">
        <v>110</v>
      </c>
      <c r="H2753" s="19">
        <v>0</v>
      </c>
      <c r="J2753" s="19">
        <v>1</v>
      </c>
      <c r="K2753" s="20" t="s">
        <v>523</v>
      </c>
      <c r="L2753" s="20">
        <v>22</v>
      </c>
      <c r="M2753" s="20">
        <v>3.3</v>
      </c>
      <c r="N2753" s="20">
        <v>10951.82</v>
      </c>
      <c r="O2753" s="20">
        <v>2265.02</v>
      </c>
      <c r="P2753" s="20">
        <v>20.68</v>
      </c>
      <c r="Q2753" s="20">
        <v>13216.84</v>
      </c>
      <c r="R2753" s="20">
        <v>0</v>
      </c>
      <c r="S2753" s="20">
        <v>0</v>
      </c>
      <c r="T2753" s="20">
        <v>0</v>
      </c>
      <c r="U2753" s="20">
        <v>13216.84</v>
      </c>
      <c r="V2753" s="20">
        <v>2265.02</v>
      </c>
      <c r="W2753" s="20">
        <v>20.68</v>
      </c>
      <c r="X2753" s="20">
        <v>0</v>
      </c>
      <c r="Y2753" s="19">
        <v>2023</v>
      </c>
      <c r="Z2753" s="19">
        <v>6</v>
      </c>
    </row>
    <row r="2754" spans="1:26" x14ac:dyDescent="0.25">
      <c r="A2754" s="19">
        <v>202307</v>
      </c>
      <c r="B2754" s="19">
        <v>4972</v>
      </c>
      <c r="C2754" s="19" t="s">
        <v>823</v>
      </c>
      <c r="F2754" s="19">
        <v>32</v>
      </c>
      <c r="G2754" s="19" t="s">
        <v>110</v>
      </c>
      <c r="H2754" s="19">
        <v>0</v>
      </c>
      <c r="J2754" s="19">
        <v>1</v>
      </c>
      <c r="K2754" s="20" t="s">
        <v>523</v>
      </c>
      <c r="L2754" s="20">
        <v>1</v>
      </c>
      <c r="M2754" s="20">
        <v>0.15</v>
      </c>
      <c r="N2754" s="20">
        <v>497.8</v>
      </c>
      <c r="O2754" s="20">
        <v>99.55</v>
      </c>
      <c r="P2754" s="20">
        <v>20</v>
      </c>
      <c r="Q2754" s="20">
        <v>597.35</v>
      </c>
      <c r="R2754" s="20">
        <v>0</v>
      </c>
      <c r="S2754" s="20">
        <v>0</v>
      </c>
      <c r="T2754" s="20">
        <v>0</v>
      </c>
      <c r="U2754" s="20">
        <v>597.35</v>
      </c>
      <c r="V2754" s="20">
        <v>99.55</v>
      </c>
      <c r="W2754" s="20">
        <v>20</v>
      </c>
      <c r="X2754" s="20">
        <v>0</v>
      </c>
      <c r="Y2754" s="19">
        <v>2023</v>
      </c>
      <c r="Z2754" s="19">
        <v>7</v>
      </c>
    </row>
    <row r="2755" spans="1:26" x14ac:dyDescent="0.25">
      <c r="A2755" s="19">
        <v>202306</v>
      </c>
      <c r="B2755" s="19">
        <v>4973</v>
      </c>
      <c r="C2755" s="19" t="s">
        <v>820</v>
      </c>
      <c r="F2755" s="19">
        <v>32</v>
      </c>
      <c r="G2755" s="19" t="s">
        <v>110</v>
      </c>
      <c r="H2755" s="19">
        <v>0</v>
      </c>
      <c r="J2755" s="19">
        <v>1</v>
      </c>
      <c r="K2755" s="20" t="s">
        <v>523</v>
      </c>
      <c r="L2755" s="20">
        <v>6</v>
      </c>
      <c r="M2755" s="20">
        <v>0.9</v>
      </c>
      <c r="N2755" s="20">
        <v>2883.3</v>
      </c>
      <c r="O2755" s="20">
        <v>576.65</v>
      </c>
      <c r="P2755" s="20">
        <v>20</v>
      </c>
      <c r="Q2755" s="20">
        <v>3459.95</v>
      </c>
      <c r="R2755" s="20">
        <v>0</v>
      </c>
      <c r="S2755" s="20">
        <v>0</v>
      </c>
      <c r="T2755" s="20">
        <v>0</v>
      </c>
      <c r="U2755" s="20">
        <v>3459.95</v>
      </c>
      <c r="V2755" s="20">
        <v>576.65</v>
      </c>
      <c r="W2755" s="20">
        <v>20</v>
      </c>
      <c r="X2755" s="20">
        <v>0</v>
      </c>
      <c r="Y2755" s="19">
        <v>2023</v>
      </c>
      <c r="Z2755" s="19">
        <v>6</v>
      </c>
    </row>
    <row r="2756" spans="1:26" x14ac:dyDescent="0.25">
      <c r="A2756" s="19">
        <v>202307</v>
      </c>
      <c r="B2756" s="19">
        <v>4973</v>
      </c>
      <c r="C2756" s="19" t="s">
        <v>820</v>
      </c>
      <c r="F2756" s="19">
        <v>32</v>
      </c>
      <c r="G2756" s="19" t="s">
        <v>110</v>
      </c>
      <c r="H2756" s="19">
        <v>0</v>
      </c>
      <c r="J2756" s="19">
        <v>1</v>
      </c>
      <c r="K2756" s="20" t="s">
        <v>523</v>
      </c>
      <c r="L2756" s="20">
        <v>3</v>
      </c>
      <c r="M2756" s="20">
        <v>0.45</v>
      </c>
      <c r="N2756" s="20">
        <v>1405.66</v>
      </c>
      <c r="O2756" s="20">
        <v>281.13</v>
      </c>
      <c r="P2756" s="20">
        <v>20</v>
      </c>
      <c r="Q2756" s="20">
        <v>1686.79</v>
      </c>
      <c r="R2756" s="20">
        <v>0</v>
      </c>
      <c r="S2756" s="20">
        <v>0</v>
      </c>
      <c r="T2756" s="20">
        <v>0</v>
      </c>
      <c r="U2756" s="20">
        <v>1686.79</v>
      </c>
      <c r="V2756" s="20">
        <v>281.13</v>
      </c>
      <c r="W2756" s="20">
        <v>20</v>
      </c>
      <c r="X2756" s="20">
        <v>0</v>
      </c>
      <c r="Y2756" s="19">
        <v>2023</v>
      </c>
      <c r="Z2756" s="19">
        <v>7</v>
      </c>
    </row>
    <row r="2757" spans="1:26" x14ac:dyDescent="0.25">
      <c r="A2757" s="19">
        <v>202308</v>
      </c>
      <c r="B2757" s="19">
        <v>4973</v>
      </c>
      <c r="C2757" s="19" t="s">
        <v>820</v>
      </c>
      <c r="F2757" s="19">
        <v>32</v>
      </c>
      <c r="G2757" s="19" t="s">
        <v>110</v>
      </c>
      <c r="H2757" s="19">
        <v>0</v>
      </c>
      <c r="J2757" s="19">
        <v>1</v>
      </c>
      <c r="K2757" s="20" t="s">
        <v>523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19">
        <v>2023</v>
      </c>
      <c r="Z2757" s="19">
        <v>8</v>
      </c>
    </row>
    <row r="2758" spans="1:26" x14ac:dyDescent="0.25">
      <c r="A2758" s="19">
        <v>202307</v>
      </c>
      <c r="B2758" s="19">
        <v>4974</v>
      </c>
      <c r="C2758" s="19" t="s">
        <v>822</v>
      </c>
      <c r="F2758" s="19">
        <v>32</v>
      </c>
      <c r="G2758" s="19" t="s">
        <v>110</v>
      </c>
      <c r="H2758" s="19">
        <v>0</v>
      </c>
      <c r="J2758" s="19">
        <v>1</v>
      </c>
      <c r="K2758" s="20" t="s">
        <v>523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19">
        <v>2023</v>
      </c>
      <c r="Z2758" s="19">
        <v>7</v>
      </c>
    </row>
    <row r="2759" spans="1:26" x14ac:dyDescent="0.25">
      <c r="A2759" s="19">
        <v>202306</v>
      </c>
      <c r="B2759" s="19">
        <v>4975</v>
      </c>
      <c r="C2759" s="19" t="s">
        <v>830</v>
      </c>
      <c r="F2759" s="19">
        <v>32</v>
      </c>
      <c r="G2759" s="19" t="s">
        <v>110</v>
      </c>
      <c r="H2759" s="19">
        <v>0</v>
      </c>
      <c r="J2759" s="19">
        <v>1</v>
      </c>
      <c r="K2759" s="20" t="s">
        <v>523</v>
      </c>
      <c r="L2759" s="20">
        <v>10</v>
      </c>
      <c r="M2759" s="20">
        <v>1.5</v>
      </c>
      <c r="N2759" s="20">
        <v>2427.0500000000002</v>
      </c>
      <c r="O2759" s="20">
        <v>614.04</v>
      </c>
      <c r="P2759" s="20">
        <v>25.3</v>
      </c>
      <c r="Q2759" s="20">
        <v>3041.09</v>
      </c>
      <c r="R2759" s="20">
        <v>0</v>
      </c>
      <c r="S2759" s="20">
        <v>0</v>
      </c>
      <c r="T2759" s="20">
        <v>0</v>
      </c>
      <c r="U2759" s="20">
        <v>3041.09</v>
      </c>
      <c r="V2759" s="20">
        <v>614.04</v>
      </c>
      <c r="W2759" s="20">
        <v>25.3</v>
      </c>
      <c r="X2759" s="20">
        <v>0</v>
      </c>
      <c r="Y2759" s="19">
        <v>2023</v>
      </c>
      <c r="Z2759" s="19">
        <v>6</v>
      </c>
    </row>
    <row r="2760" spans="1:26" x14ac:dyDescent="0.25">
      <c r="A2760" s="19">
        <v>202308</v>
      </c>
      <c r="B2760" s="19">
        <v>4975</v>
      </c>
      <c r="C2760" s="19" t="s">
        <v>830</v>
      </c>
      <c r="F2760" s="19">
        <v>32</v>
      </c>
      <c r="G2760" s="19" t="s">
        <v>110</v>
      </c>
      <c r="H2760" s="19">
        <v>0</v>
      </c>
      <c r="J2760" s="19">
        <v>1</v>
      </c>
      <c r="K2760" s="20" t="s">
        <v>523</v>
      </c>
      <c r="L2760" s="20">
        <v>5</v>
      </c>
      <c r="M2760" s="20">
        <v>0.75</v>
      </c>
      <c r="N2760" s="20">
        <v>1213.53</v>
      </c>
      <c r="O2760" s="20">
        <v>321.60000000000002</v>
      </c>
      <c r="P2760" s="20">
        <v>26.5</v>
      </c>
      <c r="Q2760" s="20">
        <v>1535.13</v>
      </c>
      <c r="R2760" s="20">
        <v>0</v>
      </c>
      <c r="S2760" s="20">
        <v>0</v>
      </c>
      <c r="T2760" s="20">
        <v>0</v>
      </c>
      <c r="U2760" s="20">
        <v>1535.13</v>
      </c>
      <c r="V2760" s="20">
        <v>321.60000000000002</v>
      </c>
      <c r="W2760" s="20">
        <v>26.5</v>
      </c>
      <c r="X2760" s="20">
        <v>0</v>
      </c>
      <c r="Y2760" s="19">
        <v>2023</v>
      </c>
      <c r="Z2760" s="19">
        <v>8</v>
      </c>
    </row>
    <row r="2761" spans="1:26" x14ac:dyDescent="0.25">
      <c r="A2761" s="19">
        <v>202306</v>
      </c>
      <c r="B2761" s="19">
        <v>6309</v>
      </c>
      <c r="C2761" s="19" t="s">
        <v>368</v>
      </c>
      <c r="F2761" s="19">
        <v>49</v>
      </c>
      <c r="G2761" s="19" t="s">
        <v>312</v>
      </c>
      <c r="H2761" s="19">
        <v>0</v>
      </c>
      <c r="J2761" s="19">
        <v>1</v>
      </c>
      <c r="K2761" s="20" t="s">
        <v>523</v>
      </c>
      <c r="L2761" s="20">
        <v>54</v>
      </c>
      <c r="M2761" s="20">
        <v>7.3979999999999997</v>
      </c>
      <c r="N2761" s="20">
        <v>31468.52</v>
      </c>
      <c r="O2761" s="20">
        <v>6923.98</v>
      </c>
      <c r="P2761" s="20">
        <v>22</v>
      </c>
      <c r="Q2761" s="20">
        <v>38392.5</v>
      </c>
      <c r="R2761" s="20">
        <v>0</v>
      </c>
      <c r="S2761" s="20">
        <v>0</v>
      </c>
      <c r="T2761" s="20">
        <v>0</v>
      </c>
      <c r="U2761" s="20">
        <v>38392.5</v>
      </c>
      <c r="V2761" s="20">
        <v>6923.98</v>
      </c>
      <c r="W2761" s="20">
        <v>22</v>
      </c>
      <c r="X2761" s="20">
        <v>0</v>
      </c>
      <c r="Y2761" s="19">
        <v>2023</v>
      </c>
      <c r="Z2761" s="19">
        <v>6</v>
      </c>
    </row>
    <row r="2762" spans="1:26" x14ac:dyDescent="0.25">
      <c r="A2762" s="19">
        <v>202307</v>
      </c>
      <c r="B2762" s="19">
        <v>6309</v>
      </c>
      <c r="C2762" s="19" t="s">
        <v>368</v>
      </c>
      <c r="F2762" s="19">
        <v>49</v>
      </c>
      <c r="G2762" s="19" t="s">
        <v>312</v>
      </c>
      <c r="H2762" s="19">
        <v>0</v>
      </c>
      <c r="J2762" s="19">
        <v>1</v>
      </c>
      <c r="K2762" s="20" t="s">
        <v>523</v>
      </c>
      <c r="L2762" s="20">
        <v>60</v>
      </c>
      <c r="M2762" s="20">
        <v>8.2200000000000006</v>
      </c>
      <c r="N2762" s="20">
        <v>35656.800000000003</v>
      </c>
      <c r="O2762" s="20">
        <v>7845.6</v>
      </c>
      <c r="P2762" s="20">
        <v>22</v>
      </c>
      <c r="Q2762" s="20">
        <v>43502.400000000001</v>
      </c>
      <c r="R2762" s="20">
        <v>0</v>
      </c>
      <c r="S2762" s="20">
        <v>0</v>
      </c>
      <c r="T2762" s="20">
        <v>0</v>
      </c>
      <c r="U2762" s="20">
        <v>43502.400000000001</v>
      </c>
      <c r="V2762" s="20">
        <v>7845.6</v>
      </c>
      <c r="W2762" s="20">
        <v>22</v>
      </c>
      <c r="X2762" s="20">
        <v>0</v>
      </c>
      <c r="Y2762" s="19">
        <v>2023</v>
      </c>
      <c r="Z2762" s="19">
        <v>7</v>
      </c>
    </row>
    <row r="2763" spans="1:26" x14ac:dyDescent="0.25">
      <c r="A2763" s="19">
        <v>202309</v>
      </c>
      <c r="B2763" s="19">
        <v>6309</v>
      </c>
      <c r="C2763" s="19" t="s">
        <v>368</v>
      </c>
      <c r="F2763" s="19">
        <v>49</v>
      </c>
      <c r="G2763" s="19" t="s">
        <v>312</v>
      </c>
      <c r="H2763" s="19">
        <v>0</v>
      </c>
      <c r="J2763" s="19">
        <v>1</v>
      </c>
      <c r="K2763" s="20" t="s">
        <v>523</v>
      </c>
      <c r="L2763" s="20">
        <v>26</v>
      </c>
      <c r="M2763" s="20">
        <v>3.5619999999999998</v>
      </c>
      <c r="N2763" s="20">
        <v>17888.650000000001</v>
      </c>
      <c r="O2763" s="20">
        <v>3936.14</v>
      </c>
      <c r="P2763" s="20">
        <v>22</v>
      </c>
      <c r="Q2763" s="20">
        <v>21824.79</v>
      </c>
      <c r="R2763" s="20">
        <v>0</v>
      </c>
      <c r="S2763" s="20">
        <v>0</v>
      </c>
      <c r="T2763" s="20">
        <v>0</v>
      </c>
      <c r="U2763" s="20">
        <v>21824.79</v>
      </c>
      <c r="V2763" s="20">
        <v>3936.14</v>
      </c>
      <c r="W2763" s="20">
        <v>22</v>
      </c>
      <c r="X2763" s="20">
        <v>0</v>
      </c>
      <c r="Y2763" s="19">
        <v>2023</v>
      </c>
      <c r="Z2763" s="19">
        <v>9</v>
      </c>
    </row>
    <row r="2764" spans="1:26" x14ac:dyDescent="0.25">
      <c r="A2764" s="19">
        <v>202310</v>
      </c>
      <c r="B2764" s="19">
        <v>6309</v>
      </c>
      <c r="C2764" s="19" t="s">
        <v>368</v>
      </c>
      <c r="F2764" s="19">
        <v>49</v>
      </c>
      <c r="G2764" s="19" t="s">
        <v>312</v>
      </c>
      <c r="H2764" s="19">
        <v>0</v>
      </c>
      <c r="J2764" s="19">
        <v>1</v>
      </c>
      <c r="K2764" s="20" t="s">
        <v>523</v>
      </c>
      <c r="L2764" s="20">
        <v>152</v>
      </c>
      <c r="M2764" s="20">
        <v>20.824000000000002</v>
      </c>
      <c r="N2764" s="20">
        <v>104579.81</v>
      </c>
      <c r="O2764" s="20">
        <v>23011.279999999999</v>
      </c>
      <c r="P2764" s="20">
        <v>22</v>
      </c>
      <c r="Q2764" s="20">
        <v>127591.09</v>
      </c>
      <c r="R2764" s="20">
        <v>0</v>
      </c>
      <c r="S2764" s="20">
        <v>0</v>
      </c>
      <c r="T2764" s="20">
        <v>0</v>
      </c>
      <c r="U2764" s="20">
        <v>127591.09</v>
      </c>
      <c r="V2764" s="20">
        <v>23011.279999999999</v>
      </c>
      <c r="W2764" s="20">
        <v>22</v>
      </c>
      <c r="X2764" s="20">
        <v>0.01</v>
      </c>
      <c r="Y2764" s="19">
        <v>2023</v>
      </c>
      <c r="Z2764" s="19">
        <v>10</v>
      </c>
    </row>
    <row r="2765" spans="1:26" x14ac:dyDescent="0.25">
      <c r="A2765" s="19">
        <v>202311</v>
      </c>
      <c r="B2765" s="19">
        <v>6309</v>
      </c>
      <c r="C2765" s="19" t="s">
        <v>368</v>
      </c>
      <c r="F2765" s="19">
        <v>49</v>
      </c>
      <c r="G2765" s="19" t="s">
        <v>312</v>
      </c>
      <c r="H2765" s="19">
        <v>0</v>
      </c>
      <c r="J2765" s="19">
        <v>1</v>
      </c>
      <c r="K2765" s="20" t="s">
        <v>523</v>
      </c>
      <c r="L2765" s="20">
        <v>12</v>
      </c>
      <c r="M2765" s="20">
        <v>1.6439999999999999</v>
      </c>
      <c r="N2765" s="20">
        <v>9494.7800000000007</v>
      </c>
      <c r="O2765" s="20">
        <v>2089.08</v>
      </c>
      <c r="P2765" s="20">
        <v>22</v>
      </c>
      <c r="Q2765" s="20">
        <v>11583.86</v>
      </c>
      <c r="R2765" s="20">
        <v>0</v>
      </c>
      <c r="S2765" s="20">
        <v>0</v>
      </c>
      <c r="T2765" s="20">
        <v>0</v>
      </c>
      <c r="U2765" s="20">
        <v>11583.86</v>
      </c>
      <c r="V2765" s="20">
        <v>2089.08</v>
      </c>
      <c r="W2765" s="20">
        <v>22</v>
      </c>
      <c r="X2765" s="20">
        <v>0</v>
      </c>
      <c r="Y2765" s="19">
        <v>2023</v>
      </c>
      <c r="Z2765" s="19">
        <v>11</v>
      </c>
    </row>
    <row r="2766" spans="1:26" x14ac:dyDescent="0.25">
      <c r="A2766" s="19">
        <v>202312</v>
      </c>
      <c r="B2766" s="19">
        <v>6309</v>
      </c>
      <c r="C2766" s="19" t="s">
        <v>368</v>
      </c>
      <c r="F2766" s="19">
        <v>49</v>
      </c>
      <c r="G2766" s="19" t="s">
        <v>312</v>
      </c>
      <c r="H2766" s="19">
        <v>0</v>
      </c>
      <c r="J2766" s="19">
        <v>1</v>
      </c>
      <c r="K2766" s="20" t="s">
        <v>523</v>
      </c>
      <c r="L2766" s="20">
        <v>9</v>
      </c>
      <c r="M2766" s="20">
        <v>1.2330000000000001</v>
      </c>
      <c r="N2766" s="20">
        <v>10748.42</v>
      </c>
      <c r="O2766" s="20">
        <v>2365.02</v>
      </c>
      <c r="P2766" s="20">
        <v>22</v>
      </c>
      <c r="Q2766" s="20">
        <v>13113.44</v>
      </c>
      <c r="R2766" s="20">
        <v>0</v>
      </c>
      <c r="S2766" s="20">
        <v>0</v>
      </c>
      <c r="T2766" s="20">
        <v>0</v>
      </c>
      <c r="U2766" s="20">
        <v>13113.44</v>
      </c>
      <c r="V2766" s="20">
        <v>2365.02</v>
      </c>
      <c r="W2766" s="20">
        <v>22</v>
      </c>
      <c r="X2766" s="20">
        <v>0</v>
      </c>
      <c r="Y2766" s="19">
        <v>2023</v>
      </c>
      <c r="Z2766" s="19">
        <v>12</v>
      </c>
    </row>
    <row r="2767" spans="1:26" x14ac:dyDescent="0.25">
      <c r="A2767" s="19">
        <v>202401</v>
      </c>
      <c r="B2767" s="19">
        <v>6309</v>
      </c>
      <c r="C2767" s="19" t="s">
        <v>368</v>
      </c>
      <c r="F2767" s="19">
        <v>49</v>
      </c>
      <c r="G2767" s="19" t="s">
        <v>312</v>
      </c>
      <c r="H2767" s="19">
        <v>0</v>
      </c>
      <c r="J2767" s="19">
        <v>1</v>
      </c>
      <c r="K2767" s="20" t="s">
        <v>523</v>
      </c>
      <c r="L2767" s="20">
        <v>10</v>
      </c>
      <c r="M2767" s="20">
        <v>1.37</v>
      </c>
      <c r="N2767" s="20">
        <v>11942.69</v>
      </c>
      <c r="O2767" s="20">
        <v>2627.8</v>
      </c>
      <c r="P2767" s="20">
        <v>22</v>
      </c>
      <c r="Q2767" s="20">
        <v>14570.49</v>
      </c>
      <c r="R2767" s="20">
        <v>0</v>
      </c>
      <c r="S2767" s="20">
        <v>0</v>
      </c>
      <c r="T2767" s="20">
        <v>0</v>
      </c>
      <c r="U2767" s="20">
        <v>14570.49</v>
      </c>
      <c r="V2767" s="20">
        <v>2627.8</v>
      </c>
      <c r="W2767" s="20">
        <v>22</v>
      </c>
      <c r="X2767" s="20">
        <v>0</v>
      </c>
      <c r="Y2767" s="19">
        <v>2024</v>
      </c>
      <c r="Z2767" s="19">
        <v>1</v>
      </c>
    </row>
    <row r="2768" spans="1:26" x14ac:dyDescent="0.25">
      <c r="A2768" s="19">
        <v>202306</v>
      </c>
      <c r="B2768" s="19">
        <v>6307</v>
      </c>
      <c r="C2768" s="19" t="s">
        <v>583</v>
      </c>
      <c r="F2768" s="19">
        <v>49</v>
      </c>
      <c r="G2768" s="19" t="s">
        <v>312</v>
      </c>
      <c r="H2768" s="19">
        <v>0</v>
      </c>
      <c r="J2768" s="19">
        <v>1</v>
      </c>
      <c r="K2768" s="20" t="s">
        <v>523</v>
      </c>
      <c r="L2768" s="20">
        <v>84</v>
      </c>
      <c r="M2768" s="20">
        <v>11.507999999999999</v>
      </c>
      <c r="N2768" s="20">
        <v>49919.519999999997</v>
      </c>
      <c r="O2768" s="20">
        <v>11019.5</v>
      </c>
      <c r="P2768" s="20">
        <v>22.07</v>
      </c>
      <c r="Q2768" s="20">
        <v>60939.02</v>
      </c>
      <c r="R2768" s="20">
        <v>0</v>
      </c>
      <c r="S2768" s="20">
        <v>0</v>
      </c>
      <c r="T2768" s="20">
        <v>0</v>
      </c>
      <c r="U2768" s="20">
        <v>60939.02</v>
      </c>
      <c r="V2768" s="20">
        <v>11019.5</v>
      </c>
      <c r="W2768" s="20">
        <v>22.07</v>
      </c>
      <c r="X2768" s="20">
        <v>0</v>
      </c>
      <c r="Y2768" s="19">
        <v>2023</v>
      </c>
      <c r="Z2768" s="19">
        <v>6</v>
      </c>
    </row>
    <row r="2769" spans="1:26" x14ac:dyDescent="0.25">
      <c r="A2769" s="19">
        <v>202307</v>
      </c>
      <c r="B2769" s="19">
        <v>6307</v>
      </c>
      <c r="C2769" s="19" t="s">
        <v>583</v>
      </c>
      <c r="F2769" s="19">
        <v>49</v>
      </c>
      <c r="G2769" s="19" t="s">
        <v>312</v>
      </c>
      <c r="H2769" s="19">
        <v>0</v>
      </c>
      <c r="J2769" s="19">
        <v>1</v>
      </c>
      <c r="K2769" s="20" t="s">
        <v>523</v>
      </c>
      <c r="L2769" s="20">
        <v>95</v>
      </c>
      <c r="M2769" s="20">
        <v>13.015000000000001</v>
      </c>
      <c r="N2769" s="20">
        <v>56456.6</v>
      </c>
      <c r="O2769" s="20">
        <v>12588.66</v>
      </c>
      <c r="P2769" s="20">
        <v>22.3</v>
      </c>
      <c r="Q2769" s="20">
        <v>69045.259999999995</v>
      </c>
      <c r="R2769" s="20">
        <v>0</v>
      </c>
      <c r="S2769" s="20">
        <v>0</v>
      </c>
      <c r="T2769" s="20">
        <v>0</v>
      </c>
      <c r="U2769" s="20">
        <v>69045.259999999995</v>
      </c>
      <c r="V2769" s="20">
        <v>12588.66</v>
      </c>
      <c r="W2769" s="20">
        <v>22.3</v>
      </c>
      <c r="X2769" s="20">
        <v>0</v>
      </c>
      <c r="Y2769" s="19">
        <v>2023</v>
      </c>
      <c r="Z2769" s="19">
        <v>7</v>
      </c>
    </row>
    <row r="2770" spans="1:26" x14ac:dyDescent="0.25">
      <c r="A2770" s="19">
        <v>202308</v>
      </c>
      <c r="B2770" s="19">
        <v>6307</v>
      </c>
      <c r="C2770" s="19" t="s">
        <v>583</v>
      </c>
      <c r="F2770" s="19">
        <v>49</v>
      </c>
      <c r="G2770" s="19" t="s">
        <v>312</v>
      </c>
      <c r="H2770" s="19">
        <v>0</v>
      </c>
      <c r="J2770" s="19">
        <v>1</v>
      </c>
      <c r="K2770" s="20" t="s">
        <v>523</v>
      </c>
      <c r="L2770" s="20">
        <v>45</v>
      </c>
      <c r="M2770" s="20">
        <v>6.165</v>
      </c>
      <c r="N2770" s="20">
        <v>27399.83</v>
      </c>
      <c r="O2770" s="20">
        <v>6028.78</v>
      </c>
      <c r="P2770" s="20">
        <v>22</v>
      </c>
      <c r="Q2770" s="20">
        <v>33428.61</v>
      </c>
      <c r="R2770" s="20">
        <v>0</v>
      </c>
      <c r="S2770" s="20">
        <v>0</v>
      </c>
      <c r="T2770" s="20">
        <v>0</v>
      </c>
      <c r="U2770" s="20">
        <v>33428.61</v>
      </c>
      <c r="V2770" s="20">
        <v>6028.78</v>
      </c>
      <c r="W2770" s="20">
        <v>22</v>
      </c>
      <c r="X2770" s="20">
        <v>0</v>
      </c>
      <c r="Y2770" s="19">
        <v>2023</v>
      </c>
      <c r="Z2770" s="19">
        <v>8</v>
      </c>
    </row>
    <row r="2771" spans="1:26" x14ac:dyDescent="0.25">
      <c r="A2771" s="19">
        <v>202309</v>
      </c>
      <c r="B2771" s="19">
        <v>6307</v>
      </c>
      <c r="C2771" s="19" t="s">
        <v>583</v>
      </c>
      <c r="F2771" s="19">
        <v>49</v>
      </c>
      <c r="G2771" s="19" t="s">
        <v>312</v>
      </c>
      <c r="H2771" s="19">
        <v>0</v>
      </c>
      <c r="J2771" s="19">
        <v>1</v>
      </c>
      <c r="K2771" s="20" t="s">
        <v>523</v>
      </c>
      <c r="L2771" s="20">
        <v>83</v>
      </c>
      <c r="M2771" s="20">
        <v>11.371</v>
      </c>
      <c r="N2771" s="20">
        <v>56647.51</v>
      </c>
      <c r="O2771" s="20">
        <v>12543.07</v>
      </c>
      <c r="P2771" s="20">
        <v>22.14</v>
      </c>
      <c r="Q2771" s="20">
        <v>69190.58</v>
      </c>
      <c r="R2771" s="20">
        <v>0</v>
      </c>
      <c r="S2771" s="20">
        <v>0</v>
      </c>
      <c r="T2771" s="20">
        <v>0</v>
      </c>
      <c r="U2771" s="20">
        <v>69190.58</v>
      </c>
      <c r="V2771" s="20">
        <v>12543.07</v>
      </c>
      <c r="W2771" s="20">
        <v>22.14</v>
      </c>
      <c r="X2771" s="20">
        <v>0</v>
      </c>
      <c r="Y2771" s="19">
        <v>2023</v>
      </c>
      <c r="Z2771" s="19">
        <v>9</v>
      </c>
    </row>
    <row r="2772" spans="1:26" x14ac:dyDescent="0.25">
      <c r="A2772" s="19">
        <v>202310</v>
      </c>
      <c r="B2772" s="19">
        <v>6307</v>
      </c>
      <c r="C2772" s="19" t="s">
        <v>583</v>
      </c>
      <c r="F2772" s="19">
        <v>49</v>
      </c>
      <c r="G2772" s="19" t="s">
        <v>312</v>
      </c>
      <c r="H2772" s="19">
        <v>0</v>
      </c>
      <c r="J2772" s="19">
        <v>1</v>
      </c>
      <c r="K2772" s="20" t="s">
        <v>523</v>
      </c>
      <c r="L2772" s="20">
        <v>125</v>
      </c>
      <c r="M2772" s="20">
        <v>17.125</v>
      </c>
      <c r="N2772" s="20">
        <v>86003.14</v>
      </c>
      <c r="O2772" s="20">
        <v>18944.39</v>
      </c>
      <c r="P2772" s="20">
        <v>22.03</v>
      </c>
      <c r="Q2772" s="20">
        <v>104947.53</v>
      </c>
      <c r="R2772" s="20">
        <v>0</v>
      </c>
      <c r="S2772" s="20">
        <v>0</v>
      </c>
      <c r="T2772" s="20">
        <v>0</v>
      </c>
      <c r="U2772" s="20">
        <v>104947.53</v>
      </c>
      <c r="V2772" s="20">
        <v>18944.39</v>
      </c>
      <c r="W2772" s="20">
        <v>22.03</v>
      </c>
      <c r="X2772" s="20">
        <v>0</v>
      </c>
      <c r="Y2772" s="19">
        <v>2023</v>
      </c>
      <c r="Z2772" s="19">
        <v>10</v>
      </c>
    </row>
    <row r="2773" spans="1:26" x14ac:dyDescent="0.25">
      <c r="A2773" s="19">
        <v>202306</v>
      </c>
      <c r="B2773" s="19">
        <v>6308</v>
      </c>
      <c r="C2773" s="19" t="s">
        <v>584</v>
      </c>
      <c r="F2773" s="19">
        <v>49</v>
      </c>
      <c r="G2773" s="19" t="s">
        <v>312</v>
      </c>
      <c r="H2773" s="19">
        <v>0</v>
      </c>
      <c r="J2773" s="19">
        <v>1</v>
      </c>
      <c r="K2773" s="20" t="s">
        <v>523</v>
      </c>
      <c r="L2773" s="20">
        <v>60</v>
      </c>
      <c r="M2773" s="20">
        <v>8.2200000000000006</v>
      </c>
      <c r="N2773" s="20">
        <v>35260.6</v>
      </c>
      <c r="O2773" s="20">
        <v>7775.36</v>
      </c>
      <c r="P2773" s="20">
        <v>22.05</v>
      </c>
      <c r="Q2773" s="20">
        <v>43035.96</v>
      </c>
      <c r="R2773" s="20">
        <v>0</v>
      </c>
      <c r="S2773" s="20">
        <v>0</v>
      </c>
      <c r="T2773" s="20">
        <v>0</v>
      </c>
      <c r="U2773" s="20">
        <v>43035.96</v>
      </c>
      <c r="V2773" s="20">
        <v>7775.36</v>
      </c>
      <c r="W2773" s="20">
        <v>22.05</v>
      </c>
      <c r="X2773" s="20">
        <v>0</v>
      </c>
      <c r="Y2773" s="19">
        <v>2023</v>
      </c>
      <c r="Z2773" s="19">
        <v>6</v>
      </c>
    </row>
    <row r="2774" spans="1:26" x14ac:dyDescent="0.25">
      <c r="A2774" s="19">
        <v>202307</v>
      </c>
      <c r="B2774" s="19">
        <v>6308</v>
      </c>
      <c r="C2774" s="19" t="s">
        <v>584</v>
      </c>
      <c r="F2774" s="19">
        <v>49</v>
      </c>
      <c r="G2774" s="19" t="s">
        <v>312</v>
      </c>
      <c r="H2774" s="19">
        <v>0</v>
      </c>
      <c r="J2774" s="19">
        <v>1</v>
      </c>
      <c r="K2774" s="20" t="s">
        <v>523</v>
      </c>
      <c r="L2774" s="20">
        <v>109</v>
      </c>
      <c r="M2774" s="20">
        <v>14.933</v>
      </c>
      <c r="N2774" s="20">
        <v>64776.52</v>
      </c>
      <c r="O2774" s="20">
        <v>14336.07</v>
      </c>
      <c r="P2774" s="20">
        <v>22.13</v>
      </c>
      <c r="Q2774" s="20">
        <v>79112.59</v>
      </c>
      <c r="R2774" s="20">
        <v>0</v>
      </c>
      <c r="S2774" s="20">
        <v>0</v>
      </c>
      <c r="T2774" s="20">
        <v>0</v>
      </c>
      <c r="U2774" s="20">
        <v>79112.59</v>
      </c>
      <c r="V2774" s="20">
        <v>14336.07</v>
      </c>
      <c r="W2774" s="20">
        <v>22.13</v>
      </c>
      <c r="X2774" s="20">
        <v>0</v>
      </c>
      <c r="Y2774" s="19">
        <v>2023</v>
      </c>
      <c r="Z2774" s="19">
        <v>7</v>
      </c>
    </row>
    <row r="2775" spans="1:26" x14ac:dyDescent="0.25">
      <c r="A2775" s="19">
        <v>202308</v>
      </c>
      <c r="B2775" s="19">
        <v>6320</v>
      </c>
      <c r="C2775" s="19" t="s">
        <v>580</v>
      </c>
      <c r="F2775" s="19">
        <v>49</v>
      </c>
      <c r="G2775" s="19" t="s">
        <v>312</v>
      </c>
      <c r="H2775" s="19">
        <v>0</v>
      </c>
      <c r="J2775" s="19">
        <v>1</v>
      </c>
      <c r="K2775" s="20" t="s">
        <v>523</v>
      </c>
      <c r="L2775" s="20">
        <v>18</v>
      </c>
      <c r="M2775" s="20">
        <v>1.206</v>
      </c>
      <c r="N2775" s="20">
        <v>6830.46</v>
      </c>
      <c r="O2775" s="20">
        <v>1366.02</v>
      </c>
      <c r="P2775" s="20">
        <v>20</v>
      </c>
      <c r="Q2775" s="20">
        <v>8196.48</v>
      </c>
      <c r="R2775" s="20">
        <v>0</v>
      </c>
      <c r="S2775" s="20">
        <v>0</v>
      </c>
      <c r="T2775" s="20">
        <v>0</v>
      </c>
      <c r="U2775" s="20">
        <v>8196.48</v>
      </c>
      <c r="V2775" s="20">
        <v>1366.02</v>
      </c>
      <c r="W2775" s="20">
        <v>20</v>
      </c>
      <c r="X2775" s="20">
        <v>0</v>
      </c>
      <c r="Y2775" s="19">
        <v>2023</v>
      </c>
      <c r="Z2775" s="19">
        <v>8</v>
      </c>
    </row>
    <row r="2776" spans="1:26" x14ac:dyDescent="0.25">
      <c r="A2776" s="19">
        <v>202309</v>
      </c>
      <c r="B2776" s="19">
        <v>6320</v>
      </c>
      <c r="C2776" s="19" t="s">
        <v>580</v>
      </c>
      <c r="F2776" s="19">
        <v>49</v>
      </c>
      <c r="G2776" s="19" t="s">
        <v>312</v>
      </c>
      <c r="H2776" s="19">
        <v>0</v>
      </c>
      <c r="J2776" s="19">
        <v>1</v>
      </c>
      <c r="K2776" s="20" t="s">
        <v>523</v>
      </c>
      <c r="L2776" s="20">
        <v>242</v>
      </c>
      <c r="M2776" s="20">
        <v>16.213999999999999</v>
      </c>
      <c r="N2776" s="20">
        <v>93690.32</v>
      </c>
      <c r="O2776" s="20">
        <v>18979.88</v>
      </c>
      <c r="P2776" s="20">
        <v>20.260000000000002</v>
      </c>
      <c r="Q2776" s="20">
        <v>112670.2</v>
      </c>
      <c r="R2776" s="20">
        <v>0</v>
      </c>
      <c r="S2776" s="20">
        <v>0</v>
      </c>
      <c r="T2776" s="20">
        <v>0</v>
      </c>
      <c r="U2776" s="20">
        <v>112670.2</v>
      </c>
      <c r="V2776" s="20">
        <v>18979.88</v>
      </c>
      <c r="W2776" s="20">
        <v>20.260000000000002</v>
      </c>
      <c r="X2776" s="20">
        <v>0</v>
      </c>
      <c r="Y2776" s="19">
        <v>2023</v>
      </c>
      <c r="Z2776" s="19">
        <v>9</v>
      </c>
    </row>
    <row r="2777" spans="1:26" x14ac:dyDescent="0.25">
      <c r="A2777" s="19">
        <v>202310</v>
      </c>
      <c r="B2777" s="19">
        <v>6320</v>
      </c>
      <c r="C2777" s="19" t="s">
        <v>580</v>
      </c>
      <c r="F2777" s="19">
        <v>49</v>
      </c>
      <c r="G2777" s="19" t="s">
        <v>312</v>
      </c>
      <c r="H2777" s="19">
        <v>0</v>
      </c>
      <c r="J2777" s="19">
        <v>1</v>
      </c>
      <c r="K2777" s="20" t="s">
        <v>523</v>
      </c>
      <c r="L2777" s="20">
        <v>40</v>
      </c>
      <c r="M2777" s="20">
        <v>2.68</v>
      </c>
      <c r="N2777" s="20">
        <v>15937.41</v>
      </c>
      <c r="O2777" s="20">
        <v>3187.6</v>
      </c>
      <c r="P2777" s="20">
        <v>20</v>
      </c>
      <c r="Q2777" s="20">
        <v>19125.009999999998</v>
      </c>
      <c r="R2777" s="20">
        <v>0</v>
      </c>
      <c r="S2777" s="20">
        <v>0</v>
      </c>
      <c r="T2777" s="20">
        <v>0</v>
      </c>
      <c r="U2777" s="20">
        <v>19125.009999999998</v>
      </c>
      <c r="V2777" s="20">
        <v>3187.6</v>
      </c>
      <c r="W2777" s="20">
        <v>20</v>
      </c>
      <c r="X2777" s="20">
        <v>0</v>
      </c>
      <c r="Y2777" s="19">
        <v>2023</v>
      </c>
      <c r="Z2777" s="19">
        <v>10</v>
      </c>
    </row>
    <row r="2778" spans="1:26" x14ac:dyDescent="0.25">
      <c r="A2778" s="19">
        <v>202308</v>
      </c>
      <c r="B2778" s="19">
        <v>6321</v>
      </c>
      <c r="C2778" s="19" t="s">
        <v>581</v>
      </c>
      <c r="F2778" s="19">
        <v>49</v>
      </c>
      <c r="G2778" s="19" t="s">
        <v>312</v>
      </c>
      <c r="H2778" s="19">
        <v>0</v>
      </c>
      <c r="J2778" s="19">
        <v>1</v>
      </c>
      <c r="K2778" s="20" t="s">
        <v>523</v>
      </c>
      <c r="L2778" s="20">
        <v>120</v>
      </c>
      <c r="M2778" s="20">
        <v>8.52</v>
      </c>
      <c r="N2778" s="20">
        <v>45299.3</v>
      </c>
      <c r="O2778" s="20">
        <v>9059.64</v>
      </c>
      <c r="P2778" s="20">
        <v>20</v>
      </c>
      <c r="Q2778" s="20">
        <v>54358.94</v>
      </c>
      <c r="R2778" s="20">
        <v>0</v>
      </c>
      <c r="S2778" s="20">
        <v>0</v>
      </c>
      <c r="T2778" s="20">
        <v>0</v>
      </c>
      <c r="U2778" s="20">
        <v>54358.94</v>
      </c>
      <c r="V2778" s="20">
        <v>9059.64</v>
      </c>
      <c r="W2778" s="20">
        <v>20</v>
      </c>
      <c r="X2778" s="20">
        <v>0</v>
      </c>
      <c r="Y2778" s="19">
        <v>2023</v>
      </c>
      <c r="Z2778" s="19">
        <v>8</v>
      </c>
    </row>
    <row r="2779" spans="1:26" x14ac:dyDescent="0.25">
      <c r="A2779" s="19">
        <v>202312</v>
      </c>
      <c r="B2779" s="19">
        <v>6333</v>
      </c>
      <c r="C2779" s="19" t="s">
        <v>311</v>
      </c>
      <c r="F2779" s="19">
        <v>49</v>
      </c>
      <c r="G2779" s="19" t="s">
        <v>312</v>
      </c>
      <c r="H2779" s="19">
        <v>0</v>
      </c>
      <c r="J2779" s="19">
        <v>1</v>
      </c>
      <c r="K2779" s="20" t="s">
        <v>523</v>
      </c>
      <c r="L2779" s="20">
        <v>45</v>
      </c>
      <c r="M2779" s="20">
        <v>3.0150000000000001</v>
      </c>
      <c r="N2779" s="20">
        <v>28796.78</v>
      </c>
      <c r="O2779" s="20">
        <v>5835.4</v>
      </c>
      <c r="P2779" s="20">
        <v>20.260000000000002</v>
      </c>
      <c r="Q2779" s="20">
        <v>34632.18</v>
      </c>
      <c r="R2779" s="20">
        <v>0</v>
      </c>
      <c r="S2779" s="20">
        <v>0</v>
      </c>
      <c r="T2779" s="20">
        <v>0</v>
      </c>
      <c r="U2779" s="20">
        <v>34632.18</v>
      </c>
      <c r="V2779" s="20">
        <v>5835.4</v>
      </c>
      <c r="W2779" s="20">
        <v>20.260000000000002</v>
      </c>
      <c r="X2779" s="20">
        <v>0</v>
      </c>
      <c r="Y2779" s="19">
        <v>2023</v>
      </c>
      <c r="Z2779" s="19">
        <v>12</v>
      </c>
    </row>
    <row r="2780" spans="1:26" x14ac:dyDescent="0.25">
      <c r="A2780" s="19">
        <v>202401</v>
      </c>
      <c r="B2780" s="19">
        <v>6333</v>
      </c>
      <c r="C2780" s="19" t="s">
        <v>311</v>
      </c>
      <c r="F2780" s="19">
        <v>49</v>
      </c>
      <c r="G2780" s="19" t="s">
        <v>312</v>
      </c>
      <c r="H2780" s="19">
        <v>0</v>
      </c>
      <c r="J2780" s="19">
        <v>1</v>
      </c>
      <c r="K2780" s="20" t="s">
        <v>523</v>
      </c>
      <c r="L2780" s="20">
        <v>87</v>
      </c>
      <c r="M2780" s="20">
        <v>5.8289999999999997</v>
      </c>
      <c r="N2780" s="20">
        <v>60050.879999999997</v>
      </c>
      <c r="O2780" s="20">
        <v>12258.75</v>
      </c>
      <c r="P2780" s="20">
        <v>20.41</v>
      </c>
      <c r="Q2780" s="20">
        <v>72309.63</v>
      </c>
      <c r="R2780" s="20">
        <v>0</v>
      </c>
      <c r="S2780" s="20">
        <v>0</v>
      </c>
      <c r="T2780" s="20">
        <v>0</v>
      </c>
      <c r="U2780" s="20">
        <v>72309.63</v>
      </c>
      <c r="V2780" s="20">
        <v>12258.75</v>
      </c>
      <c r="W2780" s="20">
        <v>20.41</v>
      </c>
      <c r="X2780" s="20">
        <v>0</v>
      </c>
      <c r="Y2780" s="19">
        <v>2024</v>
      </c>
      <c r="Z2780" s="19">
        <v>1</v>
      </c>
    </row>
    <row r="2781" spans="1:26" x14ac:dyDescent="0.25">
      <c r="A2781" s="19">
        <v>202402</v>
      </c>
      <c r="B2781" s="19">
        <v>6333</v>
      </c>
      <c r="C2781" s="19" t="s">
        <v>311</v>
      </c>
      <c r="F2781" s="19">
        <v>49</v>
      </c>
      <c r="G2781" s="19" t="s">
        <v>312</v>
      </c>
      <c r="H2781" s="19">
        <v>0</v>
      </c>
      <c r="J2781" s="19">
        <v>1</v>
      </c>
      <c r="K2781" s="20" t="s">
        <v>523</v>
      </c>
      <c r="L2781" s="20">
        <v>65</v>
      </c>
      <c r="M2781" s="20">
        <v>4.3550000000000004</v>
      </c>
      <c r="N2781" s="20">
        <v>62638.55</v>
      </c>
      <c r="O2781" s="20">
        <v>12623.85</v>
      </c>
      <c r="P2781" s="20">
        <v>20.149999999999999</v>
      </c>
      <c r="Q2781" s="20">
        <v>75262.399999999994</v>
      </c>
      <c r="R2781" s="20">
        <v>0</v>
      </c>
      <c r="S2781" s="20">
        <v>0</v>
      </c>
      <c r="T2781" s="20">
        <v>0</v>
      </c>
      <c r="U2781" s="20">
        <v>75262.399999999994</v>
      </c>
      <c r="V2781" s="20">
        <v>12623.85</v>
      </c>
      <c r="W2781" s="20">
        <v>20.149999999999999</v>
      </c>
      <c r="X2781" s="20">
        <v>0</v>
      </c>
      <c r="Y2781" s="19">
        <v>2024</v>
      </c>
      <c r="Z2781" s="19">
        <v>2</v>
      </c>
    </row>
    <row r="2782" spans="1:26" x14ac:dyDescent="0.25">
      <c r="A2782" s="19">
        <v>202403</v>
      </c>
      <c r="B2782" s="19">
        <v>6333</v>
      </c>
      <c r="C2782" s="19" t="s">
        <v>311</v>
      </c>
      <c r="F2782" s="19">
        <v>49</v>
      </c>
      <c r="G2782" s="19" t="s">
        <v>312</v>
      </c>
      <c r="H2782" s="19">
        <v>0</v>
      </c>
      <c r="J2782" s="19">
        <v>1</v>
      </c>
      <c r="K2782" s="20" t="s">
        <v>523</v>
      </c>
      <c r="L2782" s="20">
        <v>44</v>
      </c>
      <c r="M2782" s="20">
        <v>2.948</v>
      </c>
      <c r="N2782" s="20">
        <v>45197.11</v>
      </c>
      <c r="O2782" s="20">
        <v>9707.31</v>
      </c>
      <c r="P2782" s="20">
        <v>21.48</v>
      </c>
      <c r="Q2782" s="20">
        <v>54904.42</v>
      </c>
      <c r="R2782" s="20">
        <v>0</v>
      </c>
      <c r="S2782" s="20">
        <v>0</v>
      </c>
      <c r="T2782" s="20">
        <v>0</v>
      </c>
      <c r="U2782" s="20">
        <v>54904.42</v>
      </c>
      <c r="V2782" s="20">
        <v>9707.31</v>
      </c>
      <c r="W2782" s="20">
        <v>21.48</v>
      </c>
      <c r="X2782" s="20">
        <v>0</v>
      </c>
      <c r="Y2782" s="19">
        <v>2024</v>
      </c>
      <c r="Z2782" s="19">
        <v>3</v>
      </c>
    </row>
    <row r="2783" spans="1:26" x14ac:dyDescent="0.25">
      <c r="A2783" s="19">
        <v>202312</v>
      </c>
      <c r="B2783" s="19">
        <v>6334</v>
      </c>
      <c r="C2783" s="19" t="s">
        <v>313</v>
      </c>
      <c r="F2783" s="19">
        <v>49</v>
      </c>
      <c r="G2783" s="19" t="s">
        <v>312</v>
      </c>
      <c r="H2783" s="19">
        <v>0</v>
      </c>
      <c r="J2783" s="19">
        <v>1</v>
      </c>
      <c r="K2783" s="20" t="s">
        <v>523</v>
      </c>
      <c r="L2783" s="20">
        <v>30</v>
      </c>
      <c r="M2783" s="20">
        <v>2.0099999999999998</v>
      </c>
      <c r="N2783" s="20">
        <v>19713.240000000002</v>
      </c>
      <c r="O2783" s="20">
        <v>4018.8</v>
      </c>
      <c r="P2783" s="20">
        <v>20.39</v>
      </c>
      <c r="Q2783" s="20">
        <v>23732.04</v>
      </c>
      <c r="R2783" s="20">
        <v>0</v>
      </c>
      <c r="S2783" s="20">
        <v>0</v>
      </c>
      <c r="T2783" s="20">
        <v>0</v>
      </c>
      <c r="U2783" s="20">
        <v>23732.04</v>
      </c>
      <c r="V2783" s="20">
        <v>4018.8</v>
      </c>
      <c r="W2783" s="20">
        <v>20.39</v>
      </c>
      <c r="X2783" s="20">
        <v>0</v>
      </c>
      <c r="Y2783" s="19">
        <v>2023</v>
      </c>
      <c r="Z2783" s="19">
        <v>12</v>
      </c>
    </row>
    <row r="2784" spans="1:26" x14ac:dyDescent="0.25">
      <c r="A2784" s="19">
        <v>202401</v>
      </c>
      <c r="B2784" s="19">
        <v>6334</v>
      </c>
      <c r="C2784" s="19" t="s">
        <v>313</v>
      </c>
      <c r="F2784" s="19">
        <v>49</v>
      </c>
      <c r="G2784" s="19" t="s">
        <v>312</v>
      </c>
      <c r="H2784" s="19">
        <v>0</v>
      </c>
      <c r="J2784" s="19">
        <v>1</v>
      </c>
      <c r="K2784" s="20" t="s">
        <v>523</v>
      </c>
      <c r="L2784" s="20">
        <v>78</v>
      </c>
      <c r="M2784" s="20">
        <v>5.226</v>
      </c>
      <c r="N2784" s="20">
        <v>53838.720000000001</v>
      </c>
      <c r="O2784" s="20">
        <v>10933.5</v>
      </c>
      <c r="P2784" s="20">
        <v>20.309999999999999</v>
      </c>
      <c r="Q2784" s="20">
        <v>64772.22</v>
      </c>
      <c r="R2784" s="20">
        <v>0</v>
      </c>
      <c r="S2784" s="20">
        <v>0</v>
      </c>
      <c r="T2784" s="20">
        <v>0</v>
      </c>
      <c r="U2784" s="20">
        <v>64772.22</v>
      </c>
      <c r="V2784" s="20">
        <v>10933.5</v>
      </c>
      <c r="W2784" s="20">
        <v>20.309999999999999</v>
      </c>
      <c r="X2784" s="20">
        <v>0</v>
      </c>
      <c r="Y2784" s="19">
        <v>2024</v>
      </c>
      <c r="Z2784" s="19">
        <v>1</v>
      </c>
    </row>
    <row r="2785" spans="1:26" x14ac:dyDescent="0.25">
      <c r="A2785" s="19">
        <v>202403</v>
      </c>
      <c r="B2785" s="19">
        <v>6334</v>
      </c>
      <c r="C2785" s="19" t="s">
        <v>313</v>
      </c>
      <c r="F2785" s="19">
        <v>49</v>
      </c>
      <c r="G2785" s="19" t="s">
        <v>312</v>
      </c>
      <c r="H2785" s="19">
        <v>0</v>
      </c>
      <c r="J2785" s="19">
        <v>1</v>
      </c>
      <c r="K2785" s="20" t="s">
        <v>523</v>
      </c>
      <c r="L2785" s="20">
        <v>37</v>
      </c>
      <c r="M2785" s="20">
        <v>2.4790000000000001</v>
      </c>
      <c r="N2785" s="20">
        <v>40045.11</v>
      </c>
      <c r="O2785" s="20">
        <v>8561.09</v>
      </c>
      <c r="P2785" s="20">
        <v>21.38</v>
      </c>
      <c r="Q2785" s="20">
        <v>48606.2</v>
      </c>
      <c r="R2785" s="20">
        <v>0</v>
      </c>
      <c r="S2785" s="20">
        <v>0</v>
      </c>
      <c r="T2785" s="20">
        <v>0</v>
      </c>
      <c r="U2785" s="20">
        <v>48606.2</v>
      </c>
      <c r="V2785" s="20">
        <v>8561.09</v>
      </c>
      <c r="W2785" s="20">
        <v>21.38</v>
      </c>
      <c r="X2785" s="20">
        <v>0</v>
      </c>
      <c r="Y2785" s="19">
        <v>2024</v>
      </c>
      <c r="Z2785" s="19">
        <v>3</v>
      </c>
    </row>
    <row r="2786" spans="1:26" x14ac:dyDescent="0.25">
      <c r="A2786" s="19">
        <v>202312</v>
      </c>
      <c r="B2786" s="19">
        <v>6332</v>
      </c>
      <c r="C2786" s="19" t="s">
        <v>369</v>
      </c>
      <c r="F2786" s="19">
        <v>49</v>
      </c>
      <c r="G2786" s="19" t="s">
        <v>312</v>
      </c>
      <c r="H2786" s="19">
        <v>0</v>
      </c>
      <c r="J2786" s="19">
        <v>1</v>
      </c>
      <c r="K2786" s="20" t="s">
        <v>523</v>
      </c>
      <c r="L2786" s="20">
        <v>30</v>
      </c>
      <c r="M2786" s="20">
        <v>2.0099999999999998</v>
      </c>
      <c r="N2786" s="20">
        <v>19713.240000000002</v>
      </c>
      <c r="O2786" s="20">
        <v>4018.8</v>
      </c>
      <c r="P2786" s="20">
        <v>20.39</v>
      </c>
      <c r="Q2786" s="20">
        <v>23732.04</v>
      </c>
      <c r="R2786" s="20">
        <v>0</v>
      </c>
      <c r="S2786" s="20">
        <v>0</v>
      </c>
      <c r="T2786" s="20">
        <v>0</v>
      </c>
      <c r="U2786" s="20">
        <v>23732.04</v>
      </c>
      <c r="V2786" s="20">
        <v>4018.8</v>
      </c>
      <c r="W2786" s="20">
        <v>20.39</v>
      </c>
      <c r="X2786" s="20">
        <v>0</v>
      </c>
      <c r="Y2786" s="19">
        <v>2023</v>
      </c>
      <c r="Z2786" s="19">
        <v>12</v>
      </c>
    </row>
    <row r="2787" spans="1:26" x14ac:dyDescent="0.25">
      <c r="A2787" s="19">
        <v>202401</v>
      </c>
      <c r="B2787" s="19">
        <v>6332</v>
      </c>
      <c r="C2787" s="19" t="s">
        <v>369</v>
      </c>
      <c r="F2787" s="19">
        <v>49</v>
      </c>
      <c r="G2787" s="19" t="s">
        <v>312</v>
      </c>
      <c r="H2787" s="19">
        <v>0</v>
      </c>
      <c r="J2787" s="19">
        <v>1</v>
      </c>
      <c r="K2787" s="20" t="s">
        <v>523</v>
      </c>
      <c r="L2787" s="20">
        <v>64</v>
      </c>
      <c r="M2787" s="20">
        <v>4.2880000000000003</v>
      </c>
      <c r="N2787" s="20">
        <v>44175.360000000001</v>
      </c>
      <c r="O2787" s="20">
        <v>9083.6</v>
      </c>
      <c r="P2787" s="20">
        <v>20.56</v>
      </c>
      <c r="Q2787" s="20">
        <v>53258.96</v>
      </c>
      <c r="R2787" s="20">
        <v>0</v>
      </c>
      <c r="S2787" s="20">
        <v>0</v>
      </c>
      <c r="T2787" s="20">
        <v>0</v>
      </c>
      <c r="U2787" s="20">
        <v>53258.96</v>
      </c>
      <c r="V2787" s="20">
        <v>9083.6</v>
      </c>
      <c r="W2787" s="20">
        <v>20.56</v>
      </c>
      <c r="X2787" s="20">
        <v>0</v>
      </c>
      <c r="Y2787" s="19">
        <v>2024</v>
      </c>
      <c r="Z2787" s="19">
        <v>1</v>
      </c>
    </row>
    <row r="2788" spans="1:26" x14ac:dyDescent="0.25">
      <c r="A2788" s="19">
        <v>202402</v>
      </c>
      <c r="B2788" s="19">
        <v>6332</v>
      </c>
      <c r="C2788" s="19" t="s">
        <v>369</v>
      </c>
      <c r="F2788" s="19">
        <v>49</v>
      </c>
      <c r="G2788" s="19" t="s">
        <v>312</v>
      </c>
      <c r="H2788" s="19">
        <v>0</v>
      </c>
      <c r="J2788" s="19">
        <v>1</v>
      </c>
      <c r="K2788" s="20" t="s">
        <v>523</v>
      </c>
      <c r="L2788" s="20">
        <v>34</v>
      </c>
      <c r="M2788" s="20">
        <v>2.278</v>
      </c>
      <c r="N2788" s="20">
        <v>32764.78</v>
      </c>
      <c r="O2788" s="20">
        <v>6552.82</v>
      </c>
      <c r="P2788" s="20">
        <v>20</v>
      </c>
      <c r="Q2788" s="20">
        <v>39317.599999999999</v>
      </c>
      <c r="R2788" s="20">
        <v>0</v>
      </c>
      <c r="S2788" s="20">
        <v>0</v>
      </c>
      <c r="T2788" s="20">
        <v>0</v>
      </c>
      <c r="U2788" s="20">
        <v>39317.599999999999</v>
      </c>
      <c r="V2788" s="20">
        <v>6552.82</v>
      </c>
      <c r="W2788" s="20">
        <v>20</v>
      </c>
      <c r="X2788" s="20">
        <v>0</v>
      </c>
      <c r="Y2788" s="19">
        <v>2024</v>
      </c>
      <c r="Z2788" s="19">
        <v>2</v>
      </c>
    </row>
    <row r="2789" spans="1:26" x14ac:dyDescent="0.25">
      <c r="A2789" s="19">
        <v>202403</v>
      </c>
      <c r="B2789" s="19">
        <v>6332</v>
      </c>
      <c r="C2789" s="19" t="s">
        <v>369</v>
      </c>
      <c r="F2789" s="19">
        <v>49</v>
      </c>
      <c r="G2789" s="19" t="s">
        <v>312</v>
      </c>
      <c r="H2789" s="19">
        <v>0</v>
      </c>
      <c r="J2789" s="19">
        <v>1</v>
      </c>
      <c r="K2789" s="20" t="s">
        <v>523</v>
      </c>
      <c r="L2789" s="20">
        <v>33</v>
      </c>
      <c r="M2789" s="20">
        <v>2.2109999999999999</v>
      </c>
      <c r="N2789" s="20">
        <v>31801.11</v>
      </c>
      <c r="O2789" s="20">
        <v>6360.09</v>
      </c>
      <c r="P2789" s="20">
        <v>20</v>
      </c>
      <c r="Q2789" s="20">
        <v>38161.199999999997</v>
      </c>
      <c r="R2789" s="20">
        <v>0</v>
      </c>
      <c r="S2789" s="20">
        <v>0</v>
      </c>
      <c r="T2789" s="20">
        <v>0</v>
      </c>
      <c r="U2789" s="20">
        <v>38161.199999999997</v>
      </c>
      <c r="V2789" s="20">
        <v>6360.09</v>
      </c>
      <c r="W2789" s="20">
        <v>20</v>
      </c>
      <c r="X2789" s="20">
        <v>0</v>
      </c>
      <c r="Y2789" s="19">
        <v>2024</v>
      </c>
      <c r="Z2789" s="19">
        <v>3</v>
      </c>
    </row>
    <row r="2790" spans="1:26" x14ac:dyDescent="0.25">
      <c r="A2790" s="19">
        <v>202404</v>
      </c>
      <c r="B2790" s="19">
        <v>6332</v>
      </c>
      <c r="C2790" s="19" t="s">
        <v>369</v>
      </c>
      <c r="F2790" s="19">
        <v>49</v>
      </c>
      <c r="G2790" s="19" t="s">
        <v>312</v>
      </c>
      <c r="H2790" s="19">
        <v>0</v>
      </c>
      <c r="J2790" s="19">
        <v>1</v>
      </c>
      <c r="K2790" s="20" t="s">
        <v>523</v>
      </c>
      <c r="L2790" s="20">
        <v>6</v>
      </c>
      <c r="M2790" s="20">
        <v>0.40200000000000002</v>
      </c>
      <c r="N2790" s="20">
        <v>5782.02</v>
      </c>
      <c r="O2790" s="20">
        <v>1156.3800000000001</v>
      </c>
      <c r="P2790" s="20">
        <v>20</v>
      </c>
      <c r="Q2790" s="20">
        <v>6938.4</v>
      </c>
      <c r="R2790" s="20">
        <v>0</v>
      </c>
      <c r="S2790" s="20">
        <v>0</v>
      </c>
      <c r="T2790" s="20">
        <v>0</v>
      </c>
      <c r="U2790" s="20">
        <v>6938.4</v>
      </c>
      <c r="V2790" s="20">
        <v>1156.3800000000001</v>
      </c>
      <c r="W2790" s="20">
        <v>20</v>
      </c>
      <c r="X2790" s="20">
        <v>0</v>
      </c>
      <c r="Y2790" s="19">
        <v>2024</v>
      </c>
      <c r="Z2790" s="19">
        <v>4</v>
      </c>
    </row>
    <row r="2791" spans="1:26" x14ac:dyDescent="0.25">
      <c r="A2791" s="19">
        <v>202306</v>
      </c>
      <c r="B2791" s="19">
        <v>6322</v>
      </c>
      <c r="C2791" s="19" t="s">
        <v>582</v>
      </c>
      <c r="F2791" s="19">
        <v>49</v>
      </c>
      <c r="G2791" s="19" t="s">
        <v>312</v>
      </c>
      <c r="H2791" s="19">
        <v>0</v>
      </c>
      <c r="J2791" s="19">
        <v>1</v>
      </c>
      <c r="K2791" s="20" t="s">
        <v>523</v>
      </c>
      <c r="L2791" s="20">
        <v>4</v>
      </c>
      <c r="M2791" s="20">
        <v>0.28399999999999997</v>
      </c>
      <c r="N2791" s="20">
        <v>1310.68</v>
      </c>
      <c r="O2791" s="20">
        <v>262.12</v>
      </c>
      <c r="P2791" s="20">
        <v>20</v>
      </c>
      <c r="Q2791" s="20">
        <v>1572.8</v>
      </c>
      <c r="R2791" s="20">
        <v>0</v>
      </c>
      <c r="S2791" s="20">
        <v>0</v>
      </c>
      <c r="T2791" s="20">
        <v>0</v>
      </c>
      <c r="U2791" s="20">
        <v>1572.8</v>
      </c>
      <c r="V2791" s="20">
        <v>262.12</v>
      </c>
      <c r="W2791" s="20">
        <v>20</v>
      </c>
      <c r="X2791" s="20">
        <v>0</v>
      </c>
      <c r="Y2791" s="19">
        <v>2023</v>
      </c>
      <c r="Z2791" s="19">
        <v>6</v>
      </c>
    </row>
    <row r="2792" spans="1:26" x14ac:dyDescent="0.25">
      <c r="A2792" s="19">
        <v>202308</v>
      </c>
      <c r="B2792" s="19">
        <v>6322</v>
      </c>
      <c r="C2792" s="19" t="s">
        <v>582</v>
      </c>
      <c r="F2792" s="19">
        <v>49</v>
      </c>
      <c r="G2792" s="19" t="s">
        <v>312</v>
      </c>
      <c r="H2792" s="19">
        <v>0</v>
      </c>
      <c r="J2792" s="19">
        <v>1</v>
      </c>
      <c r="K2792" s="20" t="s">
        <v>523</v>
      </c>
      <c r="L2792" s="20">
        <v>120</v>
      </c>
      <c r="M2792" s="20">
        <v>8.52</v>
      </c>
      <c r="N2792" s="20">
        <v>45299.3</v>
      </c>
      <c r="O2792" s="20">
        <v>9059.64</v>
      </c>
      <c r="P2792" s="20">
        <v>20</v>
      </c>
      <c r="Q2792" s="20">
        <v>54358.94</v>
      </c>
      <c r="R2792" s="20">
        <v>0</v>
      </c>
      <c r="S2792" s="20">
        <v>0</v>
      </c>
      <c r="T2792" s="20">
        <v>0</v>
      </c>
      <c r="U2792" s="20">
        <v>54358.94</v>
      </c>
      <c r="V2792" s="20">
        <v>9059.64</v>
      </c>
      <c r="W2792" s="20">
        <v>20</v>
      </c>
      <c r="X2792" s="20">
        <v>0</v>
      </c>
      <c r="Y2792" s="19">
        <v>2023</v>
      </c>
      <c r="Z2792" s="19">
        <v>8</v>
      </c>
    </row>
    <row r="2793" spans="1:26" x14ac:dyDescent="0.25">
      <c r="A2793" s="19">
        <v>202310</v>
      </c>
      <c r="B2793" s="19">
        <v>6323</v>
      </c>
      <c r="C2793" s="19" t="s">
        <v>314</v>
      </c>
      <c r="F2793" s="19">
        <v>49</v>
      </c>
      <c r="G2793" s="19" t="s">
        <v>312</v>
      </c>
      <c r="H2793" s="19">
        <v>0</v>
      </c>
      <c r="J2793" s="19">
        <v>1</v>
      </c>
      <c r="K2793" s="20" t="s">
        <v>523</v>
      </c>
      <c r="L2793" s="20">
        <v>61</v>
      </c>
      <c r="M2793" s="20">
        <v>6.3440000000000003</v>
      </c>
      <c r="N2793" s="20">
        <v>63868.83</v>
      </c>
      <c r="O2793" s="20">
        <v>13360.33</v>
      </c>
      <c r="P2793" s="20">
        <v>20.92</v>
      </c>
      <c r="Q2793" s="20">
        <v>77229.16</v>
      </c>
      <c r="R2793" s="20">
        <v>0</v>
      </c>
      <c r="S2793" s="20">
        <v>0</v>
      </c>
      <c r="T2793" s="20">
        <v>0</v>
      </c>
      <c r="U2793" s="20">
        <v>77229.16</v>
      </c>
      <c r="V2793" s="20">
        <v>13360.33</v>
      </c>
      <c r="W2793" s="20">
        <v>20.92</v>
      </c>
      <c r="X2793" s="20">
        <v>0</v>
      </c>
      <c r="Y2793" s="19">
        <v>2023</v>
      </c>
      <c r="Z2793" s="19">
        <v>10</v>
      </c>
    </row>
    <row r="2794" spans="1:26" x14ac:dyDescent="0.25">
      <c r="A2794" s="19">
        <v>202311</v>
      </c>
      <c r="B2794" s="19">
        <v>6323</v>
      </c>
      <c r="C2794" s="19" t="s">
        <v>314</v>
      </c>
      <c r="F2794" s="19">
        <v>49</v>
      </c>
      <c r="G2794" s="19" t="s">
        <v>312</v>
      </c>
      <c r="H2794" s="19">
        <v>0</v>
      </c>
      <c r="J2794" s="19">
        <v>1</v>
      </c>
      <c r="K2794" s="20" t="s">
        <v>523</v>
      </c>
      <c r="L2794" s="20">
        <v>117</v>
      </c>
      <c r="M2794" s="20">
        <v>12.167999999999999</v>
      </c>
      <c r="N2794" s="20">
        <v>122502.51</v>
      </c>
      <c r="O2794" s="20">
        <v>24605.67</v>
      </c>
      <c r="P2794" s="20">
        <v>20.09</v>
      </c>
      <c r="Q2794" s="20">
        <v>147108.18</v>
      </c>
      <c r="R2794" s="20">
        <v>0</v>
      </c>
      <c r="S2794" s="20">
        <v>0</v>
      </c>
      <c r="T2794" s="20">
        <v>0</v>
      </c>
      <c r="U2794" s="20">
        <v>147108.18</v>
      </c>
      <c r="V2794" s="20">
        <v>24605.67</v>
      </c>
      <c r="W2794" s="20">
        <v>20.09</v>
      </c>
      <c r="X2794" s="20">
        <v>0.01</v>
      </c>
      <c r="Y2794" s="19">
        <v>2023</v>
      </c>
      <c r="Z2794" s="19">
        <v>11</v>
      </c>
    </row>
    <row r="2795" spans="1:26" x14ac:dyDescent="0.25">
      <c r="A2795" s="19">
        <v>202312</v>
      </c>
      <c r="B2795" s="19">
        <v>6323</v>
      </c>
      <c r="C2795" s="19" t="s">
        <v>314</v>
      </c>
      <c r="F2795" s="19">
        <v>49</v>
      </c>
      <c r="G2795" s="19" t="s">
        <v>312</v>
      </c>
      <c r="H2795" s="19">
        <v>0</v>
      </c>
      <c r="J2795" s="19">
        <v>1</v>
      </c>
      <c r="K2795" s="20" t="s">
        <v>523</v>
      </c>
      <c r="L2795" s="20">
        <v>74</v>
      </c>
      <c r="M2795" s="20">
        <v>7.6959999999999997</v>
      </c>
      <c r="N2795" s="20">
        <v>122186.9</v>
      </c>
      <c r="O2795" s="20">
        <v>25078.18</v>
      </c>
      <c r="P2795" s="20">
        <v>20.52</v>
      </c>
      <c r="Q2795" s="20">
        <v>147265.07999999999</v>
      </c>
      <c r="R2795" s="20">
        <v>0</v>
      </c>
      <c r="S2795" s="20">
        <v>0</v>
      </c>
      <c r="T2795" s="20">
        <v>0</v>
      </c>
      <c r="U2795" s="20">
        <v>147265.07999999999</v>
      </c>
      <c r="V2795" s="20">
        <v>25078.18</v>
      </c>
      <c r="W2795" s="20">
        <v>20.52</v>
      </c>
      <c r="X2795" s="20">
        <v>0.01</v>
      </c>
      <c r="Y2795" s="19">
        <v>2023</v>
      </c>
      <c r="Z2795" s="19">
        <v>12</v>
      </c>
    </row>
    <row r="2796" spans="1:26" x14ac:dyDescent="0.25">
      <c r="A2796" s="19">
        <v>202401</v>
      </c>
      <c r="B2796" s="19">
        <v>6323</v>
      </c>
      <c r="C2796" s="19" t="s">
        <v>314</v>
      </c>
      <c r="F2796" s="19">
        <v>49</v>
      </c>
      <c r="G2796" s="19" t="s">
        <v>312</v>
      </c>
      <c r="H2796" s="19">
        <v>0</v>
      </c>
      <c r="J2796" s="19">
        <v>1</v>
      </c>
      <c r="K2796" s="20" t="s">
        <v>523</v>
      </c>
      <c r="L2796" s="20">
        <v>86</v>
      </c>
      <c r="M2796" s="20">
        <v>8.9440000000000008</v>
      </c>
      <c r="N2796" s="20">
        <v>149775.01999999999</v>
      </c>
      <c r="O2796" s="20">
        <v>30790.82</v>
      </c>
      <c r="P2796" s="20">
        <v>20.56</v>
      </c>
      <c r="Q2796" s="20">
        <v>180565.84</v>
      </c>
      <c r="R2796" s="20">
        <v>0</v>
      </c>
      <c r="S2796" s="20">
        <v>0</v>
      </c>
      <c r="T2796" s="20">
        <v>0</v>
      </c>
      <c r="U2796" s="20">
        <v>180565.84</v>
      </c>
      <c r="V2796" s="20">
        <v>30790.82</v>
      </c>
      <c r="W2796" s="20">
        <v>20.56</v>
      </c>
      <c r="X2796" s="20">
        <v>0.01</v>
      </c>
      <c r="Y2796" s="19">
        <v>2024</v>
      </c>
      <c r="Z2796" s="19">
        <v>1</v>
      </c>
    </row>
    <row r="2797" spans="1:26" x14ac:dyDescent="0.25">
      <c r="A2797" s="19">
        <v>202402</v>
      </c>
      <c r="B2797" s="19">
        <v>6323</v>
      </c>
      <c r="C2797" s="19" t="s">
        <v>314</v>
      </c>
      <c r="F2797" s="19">
        <v>49</v>
      </c>
      <c r="G2797" s="19" t="s">
        <v>312</v>
      </c>
      <c r="H2797" s="19">
        <v>0</v>
      </c>
      <c r="J2797" s="19">
        <v>1</v>
      </c>
      <c r="K2797" s="20" t="s">
        <v>523</v>
      </c>
      <c r="L2797" s="20">
        <v>74</v>
      </c>
      <c r="M2797" s="20">
        <v>7.6959999999999997</v>
      </c>
      <c r="N2797" s="20">
        <v>146916.64000000001</v>
      </c>
      <c r="O2797" s="20">
        <v>29581.73</v>
      </c>
      <c r="P2797" s="20">
        <v>20.14</v>
      </c>
      <c r="Q2797" s="20">
        <v>176498.37</v>
      </c>
      <c r="R2797" s="20">
        <v>0</v>
      </c>
      <c r="S2797" s="20">
        <v>0</v>
      </c>
      <c r="T2797" s="20">
        <v>0</v>
      </c>
      <c r="U2797" s="20">
        <v>176498.37</v>
      </c>
      <c r="V2797" s="20">
        <v>29581.73</v>
      </c>
      <c r="W2797" s="20">
        <v>20.14</v>
      </c>
      <c r="X2797" s="20">
        <v>0.01</v>
      </c>
      <c r="Y2797" s="19">
        <v>2024</v>
      </c>
      <c r="Z2797" s="19">
        <v>2</v>
      </c>
    </row>
    <row r="2798" spans="1:26" x14ac:dyDescent="0.25">
      <c r="A2798" s="19">
        <v>202403</v>
      </c>
      <c r="B2798" s="19">
        <v>6323</v>
      </c>
      <c r="C2798" s="19" t="s">
        <v>314</v>
      </c>
      <c r="F2798" s="19">
        <v>49</v>
      </c>
      <c r="G2798" s="19" t="s">
        <v>312</v>
      </c>
      <c r="H2798" s="19">
        <v>0</v>
      </c>
      <c r="J2798" s="19">
        <v>1</v>
      </c>
      <c r="K2798" s="20" t="s">
        <v>523</v>
      </c>
      <c r="L2798" s="20">
        <v>39</v>
      </c>
      <c r="M2798" s="20">
        <v>4.056</v>
      </c>
      <c r="N2798" s="20">
        <v>78421.990000000005</v>
      </c>
      <c r="O2798" s="20">
        <v>15743.89</v>
      </c>
      <c r="P2798" s="20">
        <v>20.079999999999998</v>
      </c>
      <c r="Q2798" s="20">
        <v>94165.88</v>
      </c>
      <c r="R2798" s="20">
        <v>0</v>
      </c>
      <c r="S2798" s="20">
        <v>0</v>
      </c>
      <c r="T2798" s="20">
        <v>0</v>
      </c>
      <c r="U2798" s="20">
        <v>94165.88</v>
      </c>
      <c r="V2798" s="20">
        <v>15743.89</v>
      </c>
      <c r="W2798" s="20">
        <v>20.079999999999998</v>
      </c>
      <c r="X2798" s="20">
        <v>0</v>
      </c>
      <c r="Y2798" s="19">
        <v>2024</v>
      </c>
      <c r="Z2798" s="19">
        <v>3</v>
      </c>
    </row>
    <row r="2799" spans="1:26" x14ac:dyDescent="0.25">
      <c r="A2799" s="19">
        <v>202404</v>
      </c>
      <c r="B2799" s="19">
        <v>6323</v>
      </c>
      <c r="C2799" s="19" t="s">
        <v>314</v>
      </c>
      <c r="F2799" s="19">
        <v>49</v>
      </c>
      <c r="G2799" s="19" t="s">
        <v>312</v>
      </c>
      <c r="H2799" s="19">
        <v>0</v>
      </c>
      <c r="J2799" s="19">
        <v>1</v>
      </c>
      <c r="K2799" s="20" t="s">
        <v>523</v>
      </c>
      <c r="L2799" s="20">
        <v>18</v>
      </c>
      <c r="M2799" s="20">
        <v>1.8720000000000001</v>
      </c>
      <c r="N2799" s="20">
        <v>39311.1</v>
      </c>
      <c r="O2799" s="20">
        <v>7862.22</v>
      </c>
      <c r="P2799" s="20">
        <v>20</v>
      </c>
      <c r="Q2799" s="20">
        <v>47173.32</v>
      </c>
      <c r="R2799" s="20">
        <v>0</v>
      </c>
      <c r="S2799" s="20">
        <v>0</v>
      </c>
      <c r="T2799" s="20">
        <v>0</v>
      </c>
      <c r="U2799" s="20">
        <v>47173.32</v>
      </c>
      <c r="V2799" s="20">
        <v>7862.22</v>
      </c>
      <c r="W2799" s="20">
        <v>20</v>
      </c>
      <c r="X2799" s="20">
        <v>0</v>
      </c>
      <c r="Y2799" s="19">
        <v>2024</v>
      </c>
      <c r="Z2799" s="19">
        <v>4</v>
      </c>
    </row>
    <row r="2800" spans="1:26" x14ac:dyDescent="0.25">
      <c r="A2800" s="19">
        <v>202310</v>
      </c>
      <c r="B2800" s="19">
        <v>6324</v>
      </c>
      <c r="C2800" s="19" t="s">
        <v>315</v>
      </c>
      <c r="F2800" s="19">
        <v>49</v>
      </c>
      <c r="G2800" s="19" t="s">
        <v>312</v>
      </c>
      <c r="H2800" s="19">
        <v>0</v>
      </c>
      <c r="J2800" s="19">
        <v>1</v>
      </c>
      <c r="K2800" s="20" t="s">
        <v>523</v>
      </c>
      <c r="L2800" s="20">
        <v>50</v>
      </c>
      <c r="M2800" s="20">
        <v>5.45</v>
      </c>
      <c r="N2800" s="20">
        <v>52351.5</v>
      </c>
      <c r="O2800" s="20">
        <v>10952.12</v>
      </c>
      <c r="P2800" s="20">
        <v>20.92</v>
      </c>
      <c r="Q2800" s="20">
        <v>63303.62</v>
      </c>
      <c r="R2800" s="20">
        <v>0</v>
      </c>
      <c r="S2800" s="20">
        <v>0</v>
      </c>
      <c r="T2800" s="20">
        <v>0</v>
      </c>
      <c r="U2800" s="20">
        <v>63303.62</v>
      </c>
      <c r="V2800" s="20">
        <v>10952.12</v>
      </c>
      <c r="W2800" s="20">
        <v>20.92</v>
      </c>
      <c r="X2800" s="20">
        <v>0</v>
      </c>
      <c r="Y2800" s="19">
        <v>2023</v>
      </c>
      <c r="Z2800" s="19">
        <v>10</v>
      </c>
    </row>
    <row r="2801" spans="1:26" x14ac:dyDescent="0.25">
      <c r="A2801" s="19">
        <v>202311</v>
      </c>
      <c r="B2801" s="19">
        <v>6324</v>
      </c>
      <c r="C2801" s="19" t="s">
        <v>315</v>
      </c>
      <c r="F2801" s="19">
        <v>49</v>
      </c>
      <c r="G2801" s="19" t="s">
        <v>312</v>
      </c>
      <c r="H2801" s="19">
        <v>0</v>
      </c>
      <c r="J2801" s="19">
        <v>1</v>
      </c>
      <c r="K2801" s="20" t="s">
        <v>523</v>
      </c>
      <c r="L2801" s="20">
        <v>97</v>
      </c>
      <c r="M2801" s="20">
        <v>10.573</v>
      </c>
      <c r="N2801" s="20">
        <v>101561.9</v>
      </c>
      <c r="O2801" s="20">
        <v>20794.400000000001</v>
      </c>
      <c r="P2801" s="20">
        <v>20.47</v>
      </c>
      <c r="Q2801" s="20">
        <v>122356.3</v>
      </c>
      <c r="R2801" s="20">
        <v>0</v>
      </c>
      <c r="S2801" s="20">
        <v>0</v>
      </c>
      <c r="T2801" s="20">
        <v>0</v>
      </c>
      <c r="U2801" s="20">
        <v>122356.3</v>
      </c>
      <c r="V2801" s="20">
        <v>20794.400000000001</v>
      </c>
      <c r="W2801" s="20">
        <v>20.47</v>
      </c>
      <c r="X2801" s="20">
        <v>0.01</v>
      </c>
      <c r="Y2801" s="19">
        <v>2023</v>
      </c>
      <c r="Z2801" s="19">
        <v>11</v>
      </c>
    </row>
    <row r="2802" spans="1:26" x14ac:dyDescent="0.25">
      <c r="A2802" s="19">
        <v>202312</v>
      </c>
      <c r="B2802" s="19">
        <v>6324</v>
      </c>
      <c r="C2802" s="19" t="s">
        <v>315</v>
      </c>
      <c r="F2802" s="19">
        <v>49</v>
      </c>
      <c r="G2802" s="19" t="s">
        <v>312</v>
      </c>
      <c r="H2802" s="19">
        <v>0</v>
      </c>
      <c r="J2802" s="19">
        <v>1</v>
      </c>
      <c r="K2802" s="20" t="s">
        <v>523</v>
      </c>
      <c r="L2802" s="20">
        <v>52</v>
      </c>
      <c r="M2802" s="20">
        <v>5.6680000000000001</v>
      </c>
      <c r="N2802" s="20">
        <v>82441.240000000005</v>
      </c>
      <c r="O2802" s="20">
        <v>17211.63</v>
      </c>
      <c r="P2802" s="20">
        <v>20.88</v>
      </c>
      <c r="Q2802" s="20">
        <v>99652.87</v>
      </c>
      <c r="R2802" s="20">
        <v>0</v>
      </c>
      <c r="S2802" s="20">
        <v>0</v>
      </c>
      <c r="T2802" s="20">
        <v>0</v>
      </c>
      <c r="U2802" s="20">
        <v>99652.87</v>
      </c>
      <c r="V2802" s="20">
        <v>17211.63</v>
      </c>
      <c r="W2802" s="20">
        <v>20.88</v>
      </c>
      <c r="X2802" s="20">
        <v>0</v>
      </c>
      <c r="Y2802" s="19">
        <v>2023</v>
      </c>
      <c r="Z2802" s="19">
        <v>12</v>
      </c>
    </row>
    <row r="2803" spans="1:26" x14ac:dyDescent="0.25">
      <c r="A2803" s="19">
        <v>202401</v>
      </c>
      <c r="B2803" s="19">
        <v>6324</v>
      </c>
      <c r="C2803" s="19" t="s">
        <v>315</v>
      </c>
      <c r="F2803" s="19">
        <v>49</v>
      </c>
      <c r="G2803" s="19" t="s">
        <v>312</v>
      </c>
      <c r="H2803" s="19">
        <v>0</v>
      </c>
      <c r="J2803" s="19">
        <v>1</v>
      </c>
      <c r="K2803" s="20" t="s">
        <v>523</v>
      </c>
      <c r="L2803" s="20">
        <v>115</v>
      </c>
      <c r="M2803" s="20">
        <v>12.535</v>
      </c>
      <c r="N2803" s="20">
        <v>200280.55</v>
      </c>
      <c r="O2803" s="20">
        <v>40682.769999999997</v>
      </c>
      <c r="P2803" s="20">
        <v>20.309999999999999</v>
      </c>
      <c r="Q2803" s="20">
        <v>240963.32</v>
      </c>
      <c r="R2803" s="20">
        <v>0</v>
      </c>
      <c r="S2803" s="20">
        <v>0</v>
      </c>
      <c r="T2803" s="20">
        <v>0</v>
      </c>
      <c r="U2803" s="20">
        <v>240963.32</v>
      </c>
      <c r="V2803" s="20">
        <v>40682.769999999997</v>
      </c>
      <c r="W2803" s="20">
        <v>20.309999999999999</v>
      </c>
      <c r="X2803" s="20">
        <v>0.01</v>
      </c>
      <c r="Y2803" s="19">
        <v>2024</v>
      </c>
      <c r="Z2803" s="19">
        <v>1</v>
      </c>
    </row>
    <row r="2804" spans="1:26" x14ac:dyDescent="0.25">
      <c r="A2804" s="19">
        <v>202402</v>
      </c>
      <c r="B2804" s="19">
        <v>6324</v>
      </c>
      <c r="C2804" s="19" t="s">
        <v>315</v>
      </c>
      <c r="F2804" s="19">
        <v>49</v>
      </c>
      <c r="G2804" s="19" t="s">
        <v>312</v>
      </c>
      <c r="H2804" s="19">
        <v>0</v>
      </c>
      <c r="J2804" s="19">
        <v>1</v>
      </c>
      <c r="K2804" s="20" t="s">
        <v>523</v>
      </c>
      <c r="L2804" s="20">
        <v>41</v>
      </c>
      <c r="M2804" s="20">
        <v>4.4690000000000003</v>
      </c>
      <c r="N2804" s="20">
        <v>75792.59</v>
      </c>
      <c r="O2804" s="20">
        <v>15332.59</v>
      </c>
      <c r="P2804" s="20">
        <v>20.23</v>
      </c>
      <c r="Q2804" s="20">
        <v>91125.18</v>
      </c>
      <c r="R2804" s="20">
        <v>0</v>
      </c>
      <c r="S2804" s="20">
        <v>0</v>
      </c>
      <c r="T2804" s="20">
        <v>0</v>
      </c>
      <c r="U2804" s="20">
        <v>91125.18</v>
      </c>
      <c r="V2804" s="20">
        <v>15332.59</v>
      </c>
      <c r="W2804" s="20">
        <v>20.23</v>
      </c>
      <c r="X2804" s="20">
        <v>0</v>
      </c>
      <c r="Y2804" s="19">
        <v>2024</v>
      </c>
      <c r="Z2804" s="19">
        <v>2</v>
      </c>
    </row>
    <row r="2805" spans="1:26" x14ac:dyDescent="0.25">
      <c r="A2805" s="19">
        <v>202403</v>
      </c>
      <c r="B2805" s="19">
        <v>6324</v>
      </c>
      <c r="C2805" s="19" t="s">
        <v>315</v>
      </c>
      <c r="F2805" s="19">
        <v>49</v>
      </c>
      <c r="G2805" s="19" t="s">
        <v>312</v>
      </c>
      <c r="H2805" s="19">
        <v>0</v>
      </c>
      <c r="J2805" s="19">
        <v>1</v>
      </c>
      <c r="K2805" s="20" t="s">
        <v>523</v>
      </c>
      <c r="L2805" s="20">
        <v>20</v>
      </c>
      <c r="M2805" s="20">
        <v>2.1800000000000002</v>
      </c>
      <c r="N2805" s="20">
        <v>40104.379999999997</v>
      </c>
      <c r="O2805" s="20">
        <v>8086.36</v>
      </c>
      <c r="P2805" s="20">
        <v>20.16</v>
      </c>
      <c r="Q2805" s="20">
        <v>48190.74</v>
      </c>
      <c r="R2805" s="20">
        <v>0</v>
      </c>
      <c r="S2805" s="20">
        <v>0</v>
      </c>
      <c r="T2805" s="20">
        <v>0</v>
      </c>
      <c r="U2805" s="20">
        <v>48190.74</v>
      </c>
      <c r="V2805" s="20">
        <v>8086.36</v>
      </c>
      <c r="W2805" s="20">
        <v>20.16</v>
      </c>
      <c r="X2805" s="20">
        <v>0</v>
      </c>
      <c r="Y2805" s="19">
        <v>2024</v>
      </c>
      <c r="Z2805" s="19">
        <v>3</v>
      </c>
    </row>
    <row r="2806" spans="1:26" x14ac:dyDescent="0.25">
      <c r="A2806" s="19">
        <v>202404</v>
      </c>
      <c r="B2806" s="19">
        <v>6324</v>
      </c>
      <c r="C2806" s="19" t="s">
        <v>315</v>
      </c>
      <c r="F2806" s="19">
        <v>49</v>
      </c>
      <c r="G2806" s="19" t="s">
        <v>312</v>
      </c>
      <c r="H2806" s="19">
        <v>0</v>
      </c>
      <c r="J2806" s="19">
        <v>1</v>
      </c>
      <c r="K2806" s="20" t="s">
        <v>523</v>
      </c>
      <c r="L2806" s="20">
        <v>12</v>
      </c>
      <c r="M2806" s="20">
        <v>1.3080000000000001</v>
      </c>
      <c r="N2806" s="20">
        <v>26207.4</v>
      </c>
      <c r="O2806" s="20">
        <v>5241.4799999999996</v>
      </c>
      <c r="P2806" s="20">
        <v>20</v>
      </c>
      <c r="Q2806" s="20">
        <v>31448.880000000001</v>
      </c>
      <c r="R2806" s="20">
        <v>0</v>
      </c>
      <c r="S2806" s="20">
        <v>0</v>
      </c>
      <c r="T2806" s="20">
        <v>0</v>
      </c>
      <c r="U2806" s="20">
        <v>31448.880000000001</v>
      </c>
      <c r="V2806" s="20">
        <v>5241.4799999999996</v>
      </c>
      <c r="W2806" s="20">
        <v>20</v>
      </c>
      <c r="X2806" s="20">
        <v>0</v>
      </c>
      <c r="Y2806" s="19">
        <v>2024</v>
      </c>
      <c r="Z2806" s="19">
        <v>4</v>
      </c>
    </row>
    <row r="2807" spans="1:26" x14ac:dyDescent="0.25">
      <c r="A2807" s="19">
        <v>202310</v>
      </c>
      <c r="B2807" s="19">
        <v>6325</v>
      </c>
      <c r="C2807" s="19" t="s">
        <v>316</v>
      </c>
      <c r="F2807" s="19">
        <v>49</v>
      </c>
      <c r="G2807" s="19" t="s">
        <v>312</v>
      </c>
      <c r="H2807" s="19">
        <v>0</v>
      </c>
      <c r="J2807" s="19">
        <v>1</v>
      </c>
      <c r="K2807" s="20" t="s">
        <v>523</v>
      </c>
      <c r="L2807" s="20">
        <v>32</v>
      </c>
      <c r="M2807" s="20">
        <v>3.488</v>
      </c>
      <c r="N2807" s="20">
        <v>33504.959999999999</v>
      </c>
      <c r="O2807" s="20">
        <v>7182.74</v>
      </c>
      <c r="P2807" s="20">
        <v>21.44</v>
      </c>
      <c r="Q2807" s="20">
        <v>40687.699999999997</v>
      </c>
      <c r="R2807" s="20">
        <v>0</v>
      </c>
      <c r="S2807" s="20">
        <v>0</v>
      </c>
      <c r="T2807" s="20">
        <v>0</v>
      </c>
      <c r="U2807" s="20">
        <v>40687.699999999997</v>
      </c>
      <c r="V2807" s="20">
        <v>7182.74</v>
      </c>
      <c r="W2807" s="20">
        <v>21.44</v>
      </c>
      <c r="X2807" s="20">
        <v>0</v>
      </c>
      <c r="Y2807" s="19">
        <v>2023</v>
      </c>
      <c r="Z2807" s="19">
        <v>10</v>
      </c>
    </row>
    <row r="2808" spans="1:26" x14ac:dyDescent="0.25">
      <c r="A2808" s="19">
        <v>202311</v>
      </c>
      <c r="B2808" s="19">
        <v>6325</v>
      </c>
      <c r="C2808" s="19" t="s">
        <v>316</v>
      </c>
      <c r="F2808" s="19">
        <v>49</v>
      </c>
      <c r="G2808" s="19" t="s">
        <v>312</v>
      </c>
      <c r="H2808" s="19">
        <v>0</v>
      </c>
      <c r="J2808" s="19">
        <v>1</v>
      </c>
      <c r="K2808" s="20" t="s">
        <v>523</v>
      </c>
      <c r="L2808" s="20">
        <v>61</v>
      </c>
      <c r="M2808" s="20">
        <v>6.649</v>
      </c>
      <c r="N2808" s="20">
        <v>63868.83</v>
      </c>
      <c r="O2808" s="20">
        <v>12878.71</v>
      </c>
      <c r="P2808" s="20">
        <v>20.16</v>
      </c>
      <c r="Q2808" s="20">
        <v>76747.539999999994</v>
      </c>
      <c r="R2808" s="20">
        <v>0</v>
      </c>
      <c r="S2808" s="20">
        <v>0</v>
      </c>
      <c r="T2808" s="20">
        <v>0</v>
      </c>
      <c r="U2808" s="20">
        <v>76747.539999999994</v>
      </c>
      <c r="V2808" s="20">
        <v>12878.71</v>
      </c>
      <c r="W2808" s="20">
        <v>20.16</v>
      </c>
      <c r="X2808" s="20">
        <v>0</v>
      </c>
      <c r="Y2808" s="19">
        <v>2023</v>
      </c>
      <c r="Z2808" s="19">
        <v>11</v>
      </c>
    </row>
    <row r="2809" spans="1:26" x14ac:dyDescent="0.25">
      <c r="A2809" s="19">
        <v>202312</v>
      </c>
      <c r="B2809" s="19">
        <v>6325</v>
      </c>
      <c r="C2809" s="19" t="s">
        <v>316</v>
      </c>
      <c r="F2809" s="19">
        <v>49</v>
      </c>
      <c r="G2809" s="19" t="s">
        <v>312</v>
      </c>
      <c r="H2809" s="19">
        <v>0</v>
      </c>
      <c r="J2809" s="19">
        <v>1</v>
      </c>
      <c r="K2809" s="20" t="s">
        <v>523</v>
      </c>
      <c r="L2809" s="20">
        <v>30</v>
      </c>
      <c r="M2809" s="20">
        <v>3.27</v>
      </c>
      <c r="N2809" s="20">
        <v>49326.6</v>
      </c>
      <c r="O2809" s="20">
        <v>10057.56</v>
      </c>
      <c r="P2809" s="20">
        <v>20.39</v>
      </c>
      <c r="Q2809" s="20">
        <v>59384.160000000003</v>
      </c>
      <c r="R2809" s="20">
        <v>0</v>
      </c>
      <c r="S2809" s="20">
        <v>0</v>
      </c>
      <c r="T2809" s="20">
        <v>0</v>
      </c>
      <c r="U2809" s="20">
        <v>59384.160000000003</v>
      </c>
      <c r="V2809" s="20">
        <v>10057.56</v>
      </c>
      <c r="W2809" s="20">
        <v>20.39</v>
      </c>
      <c r="X2809" s="20">
        <v>0</v>
      </c>
      <c r="Y2809" s="19">
        <v>2023</v>
      </c>
      <c r="Z2809" s="19">
        <v>12</v>
      </c>
    </row>
    <row r="2810" spans="1:26" x14ac:dyDescent="0.25">
      <c r="A2810" s="19">
        <v>202401</v>
      </c>
      <c r="B2810" s="19">
        <v>6325</v>
      </c>
      <c r="C2810" s="19" t="s">
        <v>316</v>
      </c>
      <c r="F2810" s="19">
        <v>49</v>
      </c>
      <c r="G2810" s="19" t="s">
        <v>312</v>
      </c>
      <c r="H2810" s="19">
        <v>0</v>
      </c>
      <c r="J2810" s="19">
        <v>1</v>
      </c>
      <c r="K2810" s="20" t="s">
        <v>523</v>
      </c>
      <c r="L2810" s="20">
        <v>57</v>
      </c>
      <c r="M2810" s="20">
        <v>6.2130000000000001</v>
      </c>
      <c r="N2810" s="20">
        <v>99269.49</v>
      </c>
      <c r="O2810" s="20">
        <v>20480.79</v>
      </c>
      <c r="P2810" s="20">
        <v>20.63</v>
      </c>
      <c r="Q2810" s="20">
        <v>119750.28</v>
      </c>
      <c r="R2810" s="20">
        <v>0</v>
      </c>
      <c r="S2810" s="20">
        <v>0</v>
      </c>
      <c r="T2810" s="20">
        <v>0</v>
      </c>
      <c r="U2810" s="20">
        <v>119750.28</v>
      </c>
      <c r="V2810" s="20">
        <v>20480.79</v>
      </c>
      <c r="W2810" s="20">
        <v>20.63</v>
      </c>
      <c r="X2810" s="20">
        <v>0</v>
      </c>
      <c r="Y2810" s="19">
        <v>2024</v>
      </c>
      <c r="Z2810" s="19">
        <v>1</v>
      </c>
    </row>
    <row r="2811" spans="1:26" x14ac:dyDescent="0.25">
      <c r="A2811" s="19">
        <v>202402</v>
      </c>
      <c r="B2811" s="19">
        <v>6325</v>
      </c>
      <c r="C2811" s="19" t="s">
        <v>316</v>
      </c>
      <c r="F2811" s="19">
        <v>49</v>
      </c>
      <c r="G2811" s="19" t="s">
        <v>312</v>
      </c>
      <c r="H2811" s="19">
        <v>0</v>
      </c>
      <c r="J2811" s="19">
        <v>1</v>
      </c>
      <c r="K2811" s="20" t="s">
        <v>523</v>
      </c>
      <c r="L2811" s="20">
        <v>6</v>
      </c>
      <c r="M2811" s="20">
        <v>0.65400000000000003</v>
      </c>
      <c r="N2811" s="20">
        <v>11912.16</v>
      </c>
      <c r="O2811" s="20">
        <v>2382.42</v>
      </c>
      <c r="P2811" s="20">
        <v>20</v>
      </c>
      <c r="Q2811" s="20">
        <v>14294.58</v>
      </c>
      <c r="R2811" s="20">
        <v>0</v>
      </c>
      <c r="S2811" s="20">
        <v>0</v>
      </c>
      <c r="T2811" s="20">
        <v>0</v>
      </c>
      <c r="U2811" s="20">
        <v>14294.58</v>
      </c>
      <c r="V2811" s="20">
        <v>2382.42</v>
      </c>
      <c r="W2811" s="20">
        <v>20</v>
      </c>
      <c r="X2811" s="20">
        <v>0</v>
      </c>
      <c r="Y2811" s="19">
        <v>2024</v>
      </c>
      <c r="Z2811" s="19">
        <v>2</v>
      </c>
    </row>
    <row r="2812" spans="1:26" x14ac:dyDescent="0.25">
      <c r="A2812" s="19">
        <v>202403</v>
      </c>
      <c r="B2812" s="19">
        <v>6325</v>
      </c>
      <c r="C2812" s="19" t="s">
        <v>316</v>
      </c>
      <c r="F2812" s="19">
        <v>49</v>
      </c>
      <c r="G2812" s="19" t="s">
        <v>312</v>
      </c>
      <c r="H2812" s="19">
        <v>0</v>
      </c>
      <c r="J2812" s="19">
        <v>1</v>
      </c>
      <c r="K2812" s="20" t="s">
        <v>523</v>
      </c>
      <c r="L2812" s="20">
        <v>26</v>
      </c>
      <c r="M2812" s="20">
        <v>2.8340000000000001</v>
      </c>
      <c r="N2812" s="20">
        <v>56584.11</v>
      </c>
      <c r="O2812" s="20">
        <v>11376.38</v>
      </c>
      <c r="P2812" s="20">
        <v>20.11</v>
      </c>
      <c r="Q2812" s="20">
        <v>67960.490000000005</v>
      </c>
      <c r="R2812" s="20">
        <v>0</v>
      </c>
      <c r="S2812" s="20">
        <v>0</v>
      </c>
      <c r="T2812" s="20">
        <v>0</v>
      </c>
      <c r="U2812" s="20">
        <v>67960.490000000005</v>
      </c>
      <c r="V2812" s="20">
        <v>11376.38</v>
      </c>
      <c r="W2812" s="20">
        <v>20.11</v>
      </c>
      <c r="X2812" s="20">
        <v>0</v>
      </c>
      <c r="Y2812" s="19">
        <v>2024</v>
      </c>
      <c r="Z2812" s="19">
        <v>3</v>
      </c>
    </row>
    <row r="2813" spans="1:26" x14ac:dyDescent="0.25">
      <c r="A2813" s="19">
        <v>202404</v>
      </c>
      <c r="B2813" s="19">
        <v>6325</v>
      </c>
      <c r="C2813" s="19" t="s">
        <v>316</v>
      </c>
      <c r="F2813" s="19">
        <v>49</v>
      </c>
      <c r="G2813" s="19" t="s">
        <v>312</v>
      </c>
      <c r="H2813" s="19">
        <v>0</v>
      </c>
      <c r="J2813" s="19">
        <v>1</v>
      </c>
      <c r="K2813" s="20" t="s">
        <v>523</v>
      </c>
      <c r="L2813" s="20">
        <v>6</v>
      </c>
      <c r="M2813" s="20">
        <v>0.65400000000000003</v>
      </c>
      <c r="N2813" s="20">
        <v>13103.7</v>
      </c>
      <c r="O2813" s="20">
        <v>2620.7399999999998</v>
      </c>
      <c r="P2813" s="20">
        <v>20</v>
      </c>
      <c r="Q2813" s="20">
        <v>15724.44</v>
      </c>
      <c r="R2813" s="20">
        <v>0</v>
      </c>
      <c r="S2813" s="20">
        <v>0</v>
      </c>
      <c r="T2813" s="20">
        <v>0</v>
      </c>
      <c r="U2813" s="20">
        <v>15724.44</v>
      </c>
      <c r="V2813" s="20">
        <v>2620.7399999999998</v>
      </c>
      <c r="W2813" s="20">
        <v>20</v>
      </c>
      <c r="X2813" s="20">
        <v>0</v>
      </c>
      <c r="Y2813" s="19">
        <v>2024</v>
      </c>
      <c r="Z2813" s="19">
        <v>4</v>
      </c>
    </row>
    <row r="2814" spans="1:26" x14ac:dyDescent="0.25">
      <c r="A2814" s="19">
        <v>202306</v>
      </c>
      <c r="B2814" s="19">
        <v>6050</v>
      </c>
      <c r="C2814" s="19" t="s">
        <v>241</v>
      </c>
      <c r="F2814" s="19">
        <v>25</v>
      </c>
      <c r="G2814" s="19" t="s">
        <v>242</v>
      </c>
      <c r="H2814" s="19">
        <v>0</v>
      </c>
      <c r="J2814" s="19">
        <v>1</v>
      </c>
      <c r="K2814" s="20" t="s">
        <v>523</v>
      </c>
      <c r="L2814" s="20">
        <v>29</v>
      </c>
      <c r="M2814" s="20">
        <v>2.9</v>
      </c>
      <c r="N2814" s="20">
        <v>5987.63</v>
      </c>
      <c r="O2814" s="20">
        <v>1508.38</v>
      </c>
      <c r="P2814" s="20">
        <v>25.19</v>
      </c>
      <c r="Q2814" s="20">
        <v>7496.01</v>
      </c>
      <c r="R2814" s="20">
        <v>0</v>
      </c>
      <c r="S2814" s="20">
        <v>0</v>
      </c>
      <c r="T2814" s="20">
        <v>0</v>
      </c>
      <c r="U2814" s="20">
        <v>7496.01</v>
      </c>
      <c r="V2814" s="20">
        <v>1508.38</v>
      </c>
      <c r="W2814" s="20">
        <v>25.19</v>
      </c>
      <c r="X2814" s="20">
        <v>0</v>
      </c>
      <c r="Y2814" s="19">
        <v>2023</v>
      </c>
      <c r="Z2814" s="19">
        <v>6</v>
      </c>
    </row>
    <row r="2815" spans="1:26" x14ac:dyDescent="0.25">
      <c r="A2815" s="19">
        <v>202307</v>
      </c>
      <c r="B2815" s="19">
        <v>6050</v>
      </c>
      <c r="C2815" s="19" t="s">
        <v>241</v>
      </c>
      <c r="F2815" s="19">
        <v>25</v>
      </c>
      <c r="G2815" s="19" t="s">
        <v>242</v>
      </c>
      <c r="H2815" s="19">
        <v>0</v>
      </c>
      <c r="J2815" s="19">
        <v>1</v>
      </c>
      <c r="K2815" s="20" t="s">
        <v>523</v>
      </c>
      <c r="L2815" s="20">
        <v>30</v>
      </c>
      <c r="M2815" s="20">
        <v>3</v>
      </c>
      <c r="N2815" s="20">
        <v>6813.51</v>
      </c>
      <c r="O2815" s="20">
        <v>1723.76</v>
      </c>
      <c r="P2815" s="20">
        <v>25.3</v>
      </c>
      <c r="Q2815" s="20">
        <v>8537.27</v>
      </c>
      <c r="R2815" s="20">
        <v>0</v>
      </c>
      <c r="S2815" s="20">
        <v>0</v>
      </c>
      <c r="T2815" s="20">
        <v>0</v>
      </c>
      <c r="U2815" s="20">
        <v>8537.27</v>
      </c>
      <c r="V2815" s="20">
        <v>1723.76</v>
      </c>
      <c r="W2815" s="20">
        <v>25.3</v>
      </c>
      <c r="X2815" s="20">
        <v>0</v>
      </c>
      <c r="Y2815" s="19">
        <v>2023</v>
      </c>
      <c r="Z2815" s="19">
        <v>7</v>
      </c>
    </row>
    <row r="2816" spans="1:26" x14ac:dyDescent="0.25">
      <c r="A2816" s="19">
        <v>202308</v>
      </c>
      <c r="B2816" s="19">
        <v>6050</v>
      </c>
      <c r="C2816" s="19" t="s">
        <v>241</v>
      </c>
      <c r="F2816" s="19">
        <v>25</v>
      </c>
      <c r="G2816" s="19" t="s">
        <v>242</v>
      </c>
      <c r="H2816" s="19">
        <v>0</v>
      </c>
      <c r="J2816" s="19">
        <v>1</v>
      </c>
      <c r="K2816" s="20" t="s">
        <v>523</v>
      </c>
      <c r="L2816" s="20">
        <v>34</v>
      </c>
      <c r="M2816" s="20">
        <v>3.4</v>
      </c>
      <c r="N2816" s="20">
        <v>8417</v>
      </c>
      <c r="O2816" s="20">
        <v>2062.1</v>
      </c>
      <c r="P2816" s="20">
        <v>24.5</v>
      </c>
      <c r="Q2816" s="20">
        <v>10479.1</v>
      </c>
      <c r="R2816" s="20">
        <v>0</v>
      </c>
      <c r="S2816" s="20">
        <v>0</v>
      </c>
      <c r="T2816" s="20">
        <v>0</v>
      </c>
      <c r="U2816" s="20">
        <v>10479.1</v>
      </c>
      <c r="V2816" s="20">
        <v>2062.1</v>
      </c>
      <c r="W2816" s="20">
        <v>24.5</v>
      </c>
      <c r="X2816" s="20">
        <v>0</v>
      </c>
      <c r="Y2816" s="19">
        <v>2023</v>
      </c>
      <c r="Z2816" s="19">
        <v>8</v>
      </c>
    </row>
    <row r="2817" spans="1:26" x14ac:dyDescent="0.25">
      <c r="A2817" s="19">
        <v>202309</v>
      </c>
      <c r="B2817" s="19">
        <v>6050</v>
      </c>
      <c r="C2817" s="19" t="s">
        <v>241</v>
      </c>
      <c r="F2817" s="19">
        <v>25</v>
      </c>
      <c r="G2817" s="19" t="s">
        <v>242</v>
      </c>
      <c r="H2817" s="19">
        <v>0</v>
      </c>
      <c r="J2817" s="19">
        <v>1</v>
      </c>
      <c r="K2817" s="20" t="s">
        <v>523</v>
      </c>
      <c r="L2817" s="20">
        <v>44</v>
      </c>
      <c r="M2817" s="20">
        <v>4.4000000000000004</v>
      </c>
      <c r="N2817" s="20">
        <v>12526.45</v>
      </c>
      <c r="O2817" s="20">
        <v>3049.18</v>
      </c>
      <c r="P2817" s="20">
        <v>24.34</v>
      </c>
      <c r="Q2817" s="20">
        <v>15575.63</v>
      </c>
      <c r="R2817" s="20">
        <v>0</v>
      </c>
      <c r="S2817" s="20">
        <v>0</v>
      </c>
      <c r="T2817" s="20">
        <v>0</v>
      </c>
      <c r="U2817" s="20">
        <v>15575.63</v>
      </c>
      <c r="V2817" s="20">
        <v>3049.18</v>
      </c>
      <c r="W2817" s="20">
        <v>24.34</v>
      </c>
      <c r="X2817" s="20">
        <v>0</v>
      </c>
      <c r="Y2817" s="19">
        <v>2023</v>
      </c>
      <c r="Z2817" s="19">
        <v>9</v>
      </c>
    </row>
    <row r="2818" spans="1:26" x14ac:dyDescent="0.25">
      <c r="A2818" s="19">
        <v>202310</v>
      </c>
      <c r="B2818" s="19">
        <v>6050</v>
      </c>
      <c r="C2818" s="19" t="s">
        <v>241</v>
      </c>
      <c r="F2818" s="19">
        <v>25</v>
      </c>
      <c r="G2818" s="19" t="s">
        <v>242</v>
      </c>
      <c r="H2818" s="19">
        <v>0</v>
      </c>
      <c r="J2818" s="19">
        <v>1</v>
      </c>
      <c r="K2818" s="20" t="s">
        <v>523</v>
      </c>
      <c r="L2818" s="20">
        <v>32</v>
      </c>
      <c r="M2818" s="20">
        <v>3.2</v>
      </c>
      <c r="N2818" s="20">
        <v>10385.56</v>
      </c>
      <c r="O2818" s="20">
        <v>2492.4699999999998</v>
      </c>
      <c r="P2818" s="20">
        <v>24</v>
      </c>
      <c r="Q2818" s="20">
        <v>12878.03</v>
      </c>
      <c r="R2818" s="20">
        <v>0</v>
      </c>
      <c r="S2818" s="20">
        <v>0</v>
      </c>
      <c r="T2818" s="20">
        <v>0</v>
      </c>
      <c r="U2818" s="20">
        <v>12878.03</v>
      </c>
      <c r="V2818" s="20">
        <v>2492.4699999999998</v>
      </c>
      <c r="W2818" s="20">
        <v>24</v>
      </c>
      <c r="X2818" s="20">
        <v>0</v>
      </c>
      <c r="Y2818" s="19">
        <v>2023</v>
      </c>
      <c r="Z2818" s="19">
        <v>10</v>
      </c>
    </row>
    <row r="2819" spans="1:26" x14ac:dyDescent="0.25">
      <c r="A2819" s="19">
        <v>202311</v>
      </c>
      <c r="B2819" s="19">
        <v>6050</v>
      </c>
      <c r="C2819" s="19" t="s">
        <v>241</v>
      </c>
      <c r="F2819" s="19">
        <v>25</v>
      </c>
      <c r="G2819" s="19" t="s">
        <v>242</v>
      </c>
      <c r="H2819" s="19">
        <v>0</v>
      </c>
      <c r="J2819" s="19">
        <v>1</v>
      </c>
      <c r="K2819" s="20" t="s">
        <v>523</v>
      </c>
      <c r="L2819" s="20">
        <v>40</v>
      </c>
      <c r="M2819" s="20">
        <v>4</v>
      </c>
      <c r="N2819" s="20">
        <v>14799.62</v>
      </c>
      <c r="O2819" s="20">
        <v>3552</v>
      </c>
      <c r="P2819" s="20">
        <v>24</v>
      </c>
      <c r="Q2819" s="20">
        <v>18351.62</v>
      </c>
      <c r="R2819" s="20">
        <v>0</v>
      </c>
      <c r="S2819" s="20">
        <v>0</v>
      </c>
      <c r="T2819" s="20">
        <v>0</v>
      </c>
      <c r="U2819" s="20">
        <v>18351.62</v>
      </c>
      <c r="V2819" s="20">
        <v>3552</v>
      </c>
      <c r="W2819" s="20">
        <v>24</v>
      </c>
      <c r="X2819" s="20">
        <v>0</v>
      </c>
      <c r="Y2819" s="19">
        <v>2023</v>
      </c>
      <c r="Z2819" s="19">
        <v>11</v>
      </c>
    </row>
    <row r="2820" spans="1:26" x14ac:dyDescent="0.25">
      <c r="A2820" s="19">
        <v>202312</v>
      </c>
      <c r="B2820" s="19">
        <v>6050</v>
      </c>
      <c r="C2820" s="19" t="s">
        <v>241</v>
      </c>
      <c r="F2820" s="19">
        <v>25</v>
      </c>
      <c r="G2820" s="19" t="s">
        <v>242</v>
      </c>
      <c r="H2820" s="19">
        <v>0</v>
      </c>
      <c r="J2820" s="19">
        <v>1</v>
      </c>
      <c r="K2820" s="20" t="s">
        <v>523</v>
      </c>
      <c r="L2820" s="20">
        <v>30</v>
      </c>
      <c r="M2820" s="20">
        <v>3</v>
      </c>
      <c r="N2820" s="20">
        <v>14864.39</v>
      </c>
      <c r="O2820" s="20">
        <v>3567.53</v>
      </c>
      <c r="P2820" s="20">
        <v>24</v>
      </c>
      <c r="Q2820" s="20">
        <v>18431.919999999998</v>
      </c>
      <c r="R2820" s="20">
        <v>0</v>
      </c>
      <c r="S2820" s="20">
        <v>0</v>
      </c>
      <c r="T2820" s="20">
        <v>0</v>
      </c>
      <c r="U2820" s="20">
        <v>18431.919999999998</v>
      </c>
      <c r="V2820" s="20">
        <v>3567.53</v>
      </c>
      <c r="W2820" s="20">
        <v>24</v>
      </c>
      <c r="X2820" s="20">
        <v>0</v>
      </c>
      <c r="Y2820" s="19">
        <v>2023</v>
      </c>
      <c r="Z2820" s="19">
        <v>12</v>
      </c>
    </row>
    <row r="2821" spans="1:26" x14ac:dyDescent="0.25">
      <c r="A2821" s="19">
        <v>202401</v>
      </c>
      <c r="B2821" s="19">
        <v>6050</v>
      </c>
      <c r="C2821" s="19" t="s">
        <v>241</v>
      </c>
      <c r="F2821" s="19">
        <v>25</v>
      </c>
      <c r="G2821" s="19" t="s">
        <v>242</v>
      </c>
      <c r="H2821" s="19">
        <v>0</v>
      </c>
      <c r="J2821" s="19">
        <v>1</v>
      </c>
      <c r="K2821" s="20" t="s">
        <v>523</v>
      </c>
      <c r="L2821" s="20">
        <v>31</v>
      </c>
      <c r="M2821" s="20">
        <v>3.1</v>
      </c>
      <c r="N2821" s="20">
        <v>18631.060000000001</v>
      </c>
      <c r="O2821" s="20">
        <v>4561.6400000000003</v>
      </c>
      <c r="P2821" s="20">
        <v>24.48</v>
      </c>
      <c r="Q2821" s="20">
        <v>23192.7</v>
      </c>
      <c r="R2821" s="20">
        <v>0</v>
      </c>
      <c r="S2821" s="20">
        <v>0</v>
      </c>
      <c r="T2821" s="20">
        <v>0</v>
      </c>
      <c r="U2821" s="20">
        <v>23192.7</v>
      </c>
      <c r="V2821" s="20">
        <v>4561.6400000000003</v>
      </c>
      <c r="W2821" s="20">
        <v>24.48</v>
      </c>
      <c r="X2821" s="20">
        <v>0</v>
      </c>
      <c r="Y2821" s="19">
        <v>2024</v>
      </c>
      <c r="Z2821" s="19">
        <v>1</v>
      </c>
    </row>
    <row r="2822" spans="1:26" x14ac:dyDescent="0.25">
      <c r="A2822" s="19">
        <v>202402</v>
      </c>
      <c r="B2822" s="19">
        <v>6050</v>
      </c>
      <c r="C2822" s="19" t="s">
        <v>241</v>
      </c>
      <c r="F2822" s="19">
        <v>25</v>
      </c>
      <c r="G2822" s="19" t="s">
        <v>242</v>
      </c>
      <c r="H2822" s="19">
        <v>0</v>
      </c>
      <c r="J2822" s="19">
        <v>1</v>
      </c>
      <c r="K2822" s="20" t="s">
        <v>523</v>
      </c>
      <c r="L2822" s="20">
        <v>19</v>
      </c>
      <c r="M2822" s="20">
        <v>1.9</v>
      </c>
      <c r="N2822" s="20">
        <v>13131.66</v>
      </c>
      <c r="O2822" s="20">
        <v>3255.16</v>
      </c>
      <c r="P2822" s="20">
        <v>24.79</v>
      </c>
      <c r="Q2822" s="20">
        <v>16386.82</v>
      </c>
      <c r="R2822" s="20">
        <v>0</v>
      </c>
      <c r="S2822" s="20">
        <v>0</v>
      </c>
      <c r="T2822" s="20">
        <v>0</v>
      </c>
      <c r="U2822" s="20">
        <v>16386.82</v>
      </c>
      <c r="V2822" s="20">
        <v>3255.16</v>
      </c>
      <c r="W2822" s="20">
        <v>24.79</v>
      </c>
      <c r="X2822" s="20">
        <v>0</v>
      </c>
      <c r="Y2822" s="19">
        <v>2024</v>
      </c>
      <c r="Z2822" s="19">
        <v>2</v>
      </c>
    </row>
    <row r="2823" spans="1:26" x14ac:dyDescent="0.25">
      <c r="A2823" s="19">
        <v>202403</v>
      </c>
      <c r="B2823" s="19">
        <v>6050</v>
      </c>
      <c r="C2823" s="19" t="s">
        <v>241</v>
      </c>
      <c r="F2823" s="19">
        <v>25</v>
      </c>
      <c r="G2823" s="19" t="s">
        <v>242</v>
      </c>
      <c r="H2823" s="19">
        <v>0</v>
      </c>
      <c r="J2823" s="19">
        <v>1</v>
      </c>
      <c r="K2823" s="20" t="s">
        <v>523</v>
      </c>
      <c r="L2823" s="20">
        <v>35</v>
      </c>
      <c r="M2823" s="20">
        <v>3.5</v>
      </c>
      <c r="N2823" s="20">
        <v>27533.46</v>
      </c>
      <c r="O2823" s="20">
        <v>6607.99</v>
      </c>
      <c r="P2823" s="20">
        <v>24</v>
      </c>
      <c r="Q2823" s="20">
        <v>34141.449999999997</v>
      </c>
      <c r="R2823" s="20">
        <v>0</v>
      </c>
      <c r="S2823" s="20">
        <v>0</v>
      </c>
      <c r="T2823" s="20">
        <v>0</v>
      </c>
      <c r="U2823" s="20">
        <v>34141.449999999997</v>
      </c>
      <c r="V2823" s="20">
        <v>6607.99</v>
      </c>
      <c r="W2823" s="20">
        <v>24</v>
      </c>
      <c r="X2823" s="20">
        <v>0</v>
      </c>
      <c r="Y2823" s="19">
        <v>2024</v>
      </c>
      <c r="Z2823" s="19">
        <v>3</v>
      </c>
    </row>
    <row r="2824" spans="1:26" x14ac:dyDescent="0.25">
      <c r="A2824" s="19">
        <v>202404</v>
      </c>
      <c r="B2824" s="19">
        <v>6050</v>
      </c>
      <c r="C2824" s="19" t="s">
        <v>241</v>
      </c>
      <c r="F2824" s="19">
        <v>25</v>
      </c>
      <c r="G2824" s="19" t="s">
        <v>242</v>
      </c>
      <c r="H2824" s="19">
        <v>0</v>
      </c>
      <c r="J2824" s="19">
        <v>1</v>
      </c>
      <c r="K2824" s="20" t="s">
        <v>523</v>
      </c>
      <c r="L2824" s="20">
        <v>12</v>
      </c>
      <c r="M2824" s="20">
        <v>1.2</v>
      </c>
      <c r="N2824" s="20">
        <v>9987.84</v>
      </c>
      <c r="O2824" s="20">
        <v>2696.76</v>
      </c>
      <c r="P2824" s="20">
        <v>27</v>
      </c>
      <c r="Q2824" s="20">
        <v>12684.6</v>
      </c>
      <c r="R2824" s="20">
        <v>0</v>
      </c>
      <c r="S2824" s="20">
        <v>0</v>
      </c>
      <c r="T2824" s="20">
        <v>0</v>
      </c>
      <c r="U2824" s="20">
        <v>12684.6</v>
      </c>
      <c r="V2824" s="20">
        <v>2696.76</v>
      </c>
      <c r="W2824" s="20">
        <v>27</v>
      </c>
      <c r="X2824" s="20">
        <v>0</v>
      </c>
      <c r="Y2824" s="19">
        <v>2024</v>
      </c>
      <c r="Z2824" s="19">
        <v>4</v>
      </c>
    </row>
    <row r="2825" spans="1:26" x14ac:dyDescent="0.25">
      <c r="A2825" s="19">
        <v>202306</v>
      </c>
      <c r="B2825" s="19">
        <v>1497</v>
      </c>
      <c r="C2825" s="19" t="s">
        <v>243</v>
      </c>
      <c r="F2825" s="19">
        <v>25</v>
      </c>
      <c r="G2825" s="19" t="s">
        <v>242</v>
      </c>
      <c r="H2825" s="19">
        <v>0</v>
      </c>
      <c r="J2825" s="19">
        <v>1</v>
      </c>
      <c r="K2825" s="20" t="s">
        <v>523</v>
      </c>
      <c r="L2825" s="20">
        <v>624</v>
      </c>
      <c r="M2825" s="20">
        <v>49.92</v>
      </c>
      <c r="N2825" s="20">
        <v>109922.64</v>
      </c>
      <c r="O2825" s="20">
        <v>25059.49</v>
      </c>
      <c r="P2825" s="20">
        <v>22.8</v>
      </c>
      <c r="Q2825" s="20">
        <v>134982.13</v>
      </c>
      <c r="R2825" s="20">
        <v>0</v>
      </c>
      <c r="S2825" s="20">
        <v>181.27</v>
      </c>
      <c r="T2825" s="20">
        <v>0</v>
      </c>
      <c r="U2825" s="20">
        <v>134800.85999999999</v>
      </c>
      <c r="V2825" s="20">
        <v>24878.22</v>
      </c>
      <c r="W2825" s="20">
        <v>22.63</v>
      </c>
      <c r="X2825" s="20">
        <v>0.01</v>
      </c>
      <c r="Y2825" s="19">
        <v>2023</v>
      </c>
      <c r="Z2825" s="19">
        <v>6</v>
      </c>
    </row>
    <row r="2826" spans="1:26" x14ac:dyDescent="0.25">
      <c r="A2826" s="19">
        <v>202307</v>
      </c>
      <c r="B2826" s="19">
        <v>1497</v>
      </c>
      <c r="C2826" s="19" t="s">
        <v>243</v>
      </c>
      <c r="F2826" s="19">
        <v>25</v>
      </c>
      <c r="G2826" s="19" t="s">
        <v>242</v>
      </c>
      <c r="H2826" s="19">
        <v>0</v>
      </c>
      <c r="J2826" s="19">
        <v>1</v>
      </c>
      <c r="K2826" s="20" t="s">
        <v>523</v>
      </c>
      <c r="L2826" s="20">
        <v>674</v>
      </c>
      <c r="M2826" s="20">
        <v>53.92</v>
      </c>
      <c r="N2826" s="20">
        <v>130609.55</v>
      </c>
      <c r="O2826" s="20">
        <v>29805.41</v>
      </c>
      <c r="P2826" s="20">
        <v>22.82</v>
      </c>
      <c r="Q2826" s="20">
        <v>160414.96</v>
      </c>
      <c r="R2826" s="20">
        <v>0</v>
      </c>
      <c r="S2826" s="20">
        <v>132.93</v>
      </c>
      <c r="T2826" s="20">
        <v>0</v>
      </c>
      <c r="U2826" s="20">
        <v>160282.03</v>
      </c>
      <c r="V2826" s="20">
        <v>29672.48</v>
      </c>
      <c r="W2826" s="20">
        <v>22.72</v>
      </c>
      <c r="X2826" s="20">
        <v>0.01</v>
      </c>
      <c r="Y2826" s="19">
        <v>2023</v>
      </c>
      <c r="Z2826" s="19">
        <v>7</v>
      </c>
    </row>
    <row r="2827" spans="1:26" x14ac:dyDescent="0.25">
      <c r="A2827" s="19">
        <v>202308</v>
      </c>
      <c r="B2827" s="19">
        <v>1497</v>
      </c>
      <c r="C2827" s="19" t="s">
        <v>243</v>
      </c>
      <c r="F2827" s="19">
        <v>25</v>
      </c>
      <c r="G2827" s="19" t="s">
        <v>242</v>
      </c>
      <c r="H2827" s="19">
        <v>0</v>
      </c>
      <c r="J2827" s="19">
        <v>1</v>
      </c>
      <c r="K2827" s="20" t="s">
        <v>523</v>
      </c>
      <c r="L2827" s="20">
        <v>631</v>
      </c>
      <c r="M2827" s="20">
        <v>50.48</v>
      </c>
      <c r="N2827" s="20">
        <v>133281.53</v>
      </c>
      <c r="O2827" s="20">
        <v>30392.75</v>
      </c>
      <c r="P2827" s="20">
        <v>22.8</v>
      </c>
      <c r="Q2827" s="20">
        <v>163674.28</v>
      </c>
      <c r="R2827" s="20">
        <v>0</v>
      </c>
      <c r="S2827" s="20">
        <v>155.25</v>
      </c>
      <c r="T2827" s="20">
        <v>0</v>
      </c>
      <c r="U2827" s="20">
        <v>163519.03</v>
      </c>
      <c r="V2827" s="20">
        <v>30237.5</v>
      </c>
      <c r="W2827" s="20">
        <v>22.69</v>
      </c>
      <c r="X2827" s="20">
        <v>0.01</v>
      </c>
      <c r="Y2827" s="19">
        <v>2023</v>
      </c>
      <c r="Z2827" s="19">
        <v>8</v>
      </c>
    </row>
    <row r="2828" spans="1:26" x14ac:dyDescent="0.25">
      <c r="A2828" s="19">
        <v>202309</v>
      </c>
      <c r="B2828" s="19">
        <v>1497</v>
      </c>
      <c r="C2828" s="19" t="s">
        <v>243</v>
      </c>
      <c r="F2828" s="19">
        <v>25</v>
      </c>
      <c r="G2828" s="19" t="s">
        <v>242</v>
      </c>
      <c r="H2828" s="19">
        <v>0</v>
      </c>
      <c r="J2828" s="19">
        <v>1</v>
      </c>
      <c r="K2828" s="20" t="s">
        <v>523</v>
      </c>
      <c r="L2828" s="20">
        <v>617</v>
      </c>
      <c r="M2828" s="20">
        <v>49.36</v>
      </c>
      <c r="N2828" s="20">
        <v>149873.65</v>
      </c>
      <c r="O2828" s="20">
        <v>36177.67</v>
      </c>
      <c r="P2828" s="20">
        <v>24.14</v>
      </c>
      <c r="Q2828" s="20">
        <v>186051.32</v>
      </c>
      <c r="R2828" s="20">
        <v>0</v>
      </c>
      <c r="S2828" s="20">
        <v>228.91</v>
      </c>
      <c r="T2828" s="20">
        <v>0</v>
      </c>
      <c r="U2828" s="20">
        <v>185822.41</v>
      </c>
      <c r="V2828" s="20">
        <v>35948.76</v>
      </c>
      <c r="W2828" s="20">
        <v>23.99</v>
      </c>
      <c r="X2828" s="20">
        <v>0.01</v>
      </c>
      <c r="Y2828" s="19">
        <v>2023</v>
      </c>
      <c r="Z2828" s="19">
        <v>9</v>
      </c>
    </row>
    <row r="2829" spans="1:26" x14ac:dyDescent="0.25">
      <c r="A2829" s="19">
        <v>202310</v>
      </c>
      <c r="B2829" s="19">
        <v>1497</v>
      </c>
      <c r="C2829" s="19" t="s">
        <v>243</v>
      </c>
      <c r="F2829" s="19">
        <v>25</v>
      </c>
      <c r="G2829" s="19" t="s">
        <v>242</v>
      </c>
      <c r="H2829" s="19">
        <v>0</v>
      </c>
      <c r="J2829" s="19">
        <v>1</v>
      </c>
      <c r="K2829" s="20" t="s">
        <v>523</v>
      </c>
      <c r="L2829" s="20">
        <v>653</v>
      </c>
      <c r="M2829" s="20">
        <v>52.24</v>
      </c>
      <c r="N2829" s="20">
        <v>180830.72</v>
      </c>
      <c r="O2829" s="20">
        <v>43599.12</v>
      </c>
      <c r="P2829" s="20">
        <v>24.11</v>
      </c>
      <c r="Q2829" s="20">
        <v>224429.84</v>
      </c>
      <c r="R2829" s="20">
        <v>0</v>
      </c>
      <c r="S2829" s="20">
        <v>178.57</v>
      </c>
      <c r="T2829" s="20">
        <v>0</v>
      </c>
      <c r="U2829" s="20">
        <v>224251.27</v>
      </c>
      <c r="V2829" s="20">
        <v>43420.55</v>
      </c>
      <c r="W2829" s="20">
        <v>24.01</v>
      </c>
      <c r="X2829" s="20">
        <v>0.01</v>
      </c>
      <c r="Y2829" s="19">
        <v>2023</v>
      </c>
      <c r="Z2829" s="19">
        <v>10</v>
      </c>
    </row>
    <row r="2830" spans="1:26" x14ac:dyDescent="0.25">
      <c r="A2830" s="19">
        <v>202311</v>
      </c>
      <c r="B2830" s="19">
        <v>1497</v>
      </c>
      <c r="C2830" s="19" t="s">
        <v>243</v>
      </c>
      <c r="F2830" s="19">
        <v>25</v>
      </c>
      <c r="G2830" s="19" t="s">
        <v>242</v>
      </c>
      <c r="H2830" s="19">
        <v>0</v>
      </c>
      <c r="J2830" s="19">
        <v>1</v>
      </c>
      <c r="K2830" s="20" t="s">
        <v>523</v>
      </c>
      <c r="L2830" s="20">
        <v>554</v>
      </c>
      <c r="M2830" s="20">
        <v>44.32</v>
      </c>
      <c r="N2830" s="20">
        <v>172561.03</v>
      </c>
      <c r="O2830" s="20">
        <v>41661.449999999997</v>
      </c>
      <c r="P2830" s="20">
        <v>24.14</v>
      </c>
      <c r="Q2830" s="20">
        <v>214222.48</v>
      </c>
      <c r="R2830" s="20">
        <v>0</v>
      </c>
      <c r="S2830" s="20">
        <v>473.87</v>
      </c>
      <c r="T2830" s="20">
        <v>0</v>
      </c>
      <c r="U2830" s="20">
        <v>213748.61</v>
      </c>
      <c r="V2830" s="20">
        <v>41187.58</v>
      </c>
      <c r="W2830" s="20">
        <v>23.87</v>
      </c>
      <c r="X2830" s="20">
        <v>0.01</v>
      </c>
      <c r="Y2830" s="19">
        <v>2023</v>
      </c>
      <c r="Z2830" s="19">
        <v>11</v>
      </c>
    </row>
    <row r="2831" spans="1:26" x14ac:dyDescent="0.25">
      <c r="A2831" s="19">
        <v>202312</v>
      </c>
      <c r="B2831" s="19">
        <v>1497</v>
      </c>
      <c r="C2831" s="19" t="s">
        <v>243</v>
      </c>
      <c r="F2831" s="19">
        <v>25</v>
      </c>
      <c r="G2831" s="19" t="s">
        <v>242</v>
      </c>
      <c r="H2831" s="19">
        <v>0</v>
      </c>
      <c r="J2831" s="19">
        <v>1</v>
      </c>
      <c r="K2831" s="20" t="s">
        <v>523</v>
      </c>
      <c r="L2831" s="20">
        <v>521</v>
      </c>
      <c r="M2831" s="20">
        <v>41.68</v>
      </c>
      <c r="N2831" s="20">
        <v>204485.87</v>
      </c>
      <c r="O2831" s="20">
        <v>49486.13</v>
      </c>
      <c r="P2831" s="20">
        <v>24.2</v>
      </c>
      <c r="Q2831" s="20">
        <v>253972</v>
      </c>
      <c r="R2831" s="20">
        <v>0</v>
      </c>
      <c r="S2831" s="20">
        <v>444.01</v>
      </c>
      <c r="T2831" s="20">
        <v>0</v>
      </c>
      <c r="U2831" s="20">
        <v>253527.99</v>
      </c>
      <c r="V2831" s="20">
        <v>49042.12</v>
      </c>
      <c r="W2831" s="20">
        <v>23.98</v>
      </c>
      <c r="X2831" s="20">
        <v>0.01</v>
      </c>
      <c r="Y2831" s="19">
        <v>2023</v>
      </c>
      <c r="Z2831" s="19">
        <v>12</v>
      </c>
    </row>
    <row r="2832" spans="1:26" x14ac:dyDescent="0.25">
      <c r="A2832" s="19">
        <v>202401</v>
      </c>
      <c r="B2832" s="19">
        <v>1497</v>
      </c>
      <c r="C2832" s="19" t="s">
        <v>243</v>
      </c>
      <c r="F2832" s="19">
        <v>25</v>
      </c>
      <c r="G2832" s="19" t="s">
        <v>242</v>
      </c>
      <c r="H2832" s="19">
        <v>0</v>
      </c>
      <c r="J2832" s="19">
        <v>1</v>
      </c>
      <c r="K2832" s="20" t="s">
        <v>523</v>
      </c>
      <c r="L2832" s="20">
        <v>553</v>
      </c>
      <c r="M2832" s="20">
        <v>44.24</v>
      </c>
      <c r="N2832" s="20">
        <v>286327.21999999997</v>
      </c>
      <c r="O2832" s="20">
        <v>69129.36</v>
      </c>
      <c r="P2832" s="20">
        <v>24.14</v>
      </c>
      <c r="Q2832" s="20">
        <v>355456.58</v>
      </c>
      <c r="R2832" s="20">
        <v>0</v>
      </c>
      <c r="S2832" s="20">
        <v>282.48</v>
      </c>
      <c r="T2832" s="20">
        <v>0</v>
      </c>
      <c r="U2832" s="20">
        <v>355174.1</v>
      </c>
      <c r="V2832" s="20">
        <v>68846.880000000005</v>
      </c>
      <c r="W2832" s="20">
        <v>24.04</v>
      </c>
      <c r="X2832" s="20">
        <v>0.02</v>
      </c>
      <c r="Y2832" s="19">
        <v>2024</v>
      </c>
      <c r="Z2832" s="19">
        <v>1</v>
      </c>
    </row>
    <row r="2833" spans="1:26" x14ac:dyDescent="0.25">
      <c r="A2833" s="19">
        <v>202402</v>
      </c>
      <c r="B2833" s="19">
        <v>1497</v>
      </c>
      <c r="C2833" s="19" t="s">
        <v>243</v>
      </c>
      <c r="F2833" s="19">
        <v>25</v>
      </c>
      <c r="G2833" s="19" t="s">
        <v>242</v>
      </c>
      <c r="H2833" s="19">
        <v>0</v>
      </c>
      <c r="J2833" s="19">
        <v>1</v>
      </c>
      <c r="K2833" s="20" t="s">
        <v>523</v>
      </c>
      <c r="L2833" s="20">
        <v>387</v>
      </c>
      <c r="M2833" s="20">
        <v>30.96</v>
      </c>
      <c r="N2833" s="20">
        <v>230426.83</v>
      </c>
      <c r="O2833" s="20">
        <v>55510.5</v>
      </c>
      <c r="P2833" s="20">
        <v>24.09</v>
      </c>
      <c r="Q2833" s="20">
        <v>285937.33</v>
      </c>
      <c r="R2833" s="20">
        <v>0</v>
      </c>
      <c r="S2833" s="20">
        <v>88.6</v>
      </c>
      <c r="T2833" s="20">
        <v>0</v>
      </c>
      <c r="U2833" s="20">
        <v>285848.73</v>
      </c>
      <c r="V2833" s="20">
        <v>55421.9</v>
      </c>
      <c r="W2833" s="20">
        <v>24.05</v>
      </c>
      <c r="X2833" s="20">
        <v>0.01</v>
      </c>
      <c r="Y2833" s="19">
        <v>2024</v>
      </c>
      <c r="Z2833" s="19">
        <v>2</v>
      </c>
    </row>
    <row r="2834" spans="1:26" x14ac:dyDescent="0.25">
      <c r="A2834" s="19">
        <v>202403</v>
      </c>
      <c r="B2834" s="19">
        <v>1497</v>
      </c>
      <c r="C2834" s="19" t="s">
        <v>243</v>
      </c>
      <c r="F2834" s="19">
        <v>25</v>
      </c>
      <c r="G2834" s="19" t="s">
        <v>242</v>
      </c>
      <c r="H2834" s="19">
        <v>0</v>
      </c>
      <c r="J2834" s="19">
        <v>1</v>
      </c>
      <c r="K2834" s="20" t="s">
        <v>523</v>
      </c>
      <c r="L2834" s="20">
        <v>366</v>
      </c>
      <c r="M2834" s="20">
        <v>29.28</v>
      </c>
      <c r="N2834" s="20">
        <v>254933.51</v>
      </c>
      <c r="O2834" s="20">
        <v>62002.49</v>
      </c>
      <c r="P2834" s="20">
        <v>24.32</v>
      </c>
      <c r="Q2834" s="20">
        <v>316936</v>
      </c>
      <c r="R2834" s="20">
        <v>0</v>
      </c>
      <c r="S2834" s="20">
        <v>69.099999999999994</v>
      </c>
      <c r="T2834" s="20">
        <v>0</v>
      </c>
      <c r="U2834" s="20">
        <v>316866.90000000002</v>
      </c>
      <c r="V2834" s="20">
        <v>61933.39</v>
      </c>
      <c r="W2834" s="20">
        <v>24.29</v>
      </c>
      <c r="X2834" s="20">
        <v>0.02</v>
      </c>
      <c r="Y2834" s="19">
        <v>2024</v>
      </c>
      <c r="Z2834" s="19">
        <v>3</v>
      </c>
    </row>
    <row r="2835" spans="1:26" x14ac:dyDescent="0.25">
      <c r="A2835" s="19">
        <v>202404</v>
      </c>
      <c r="B2835" s="19">
        <v>1497</v>
      </c>
      <c r="C2835" s="19" t="s">
        <v>243</v>
      </c>
      <c r="F2835" s="19">
        <v>25</v>
      </c>
      <c r="G2835" s="19" t="s">
        <v>242</v>
      </c>
      <c r="H2835" s="19">
        <v>0</v>
      </c>
      <c r="J2835" s="19">
        <v>1</v>
      </c>
      <c r="K2835" s="20" t="s">
        <v>523</v>
      </c>
      <c r="L2835" s="20">
        <v>36</v>
      </c>
      <c r="M2835" s="20">
        <v>2.88</v>
      </c>
      <c r="N2835" s="20">
        <v>26531.279999999999</v>
      </c>
      <c r="O2835" s="20">
        <v>7310.72</v>
      </c>
      <c r="P2835" s="20">
        <v>27.56</v>
      </c>
      <c r="Q2835" s="20">
        <v>33842</v>
      </c>
      <c r="R2835" s="20">
        <v>0</v>
      </c>
      <c r="S2835" s="20">
        <v>0</v>
      </c>
      <c r="T2835" s="20">
        <v>0</v>
      </c>
      <c r="U2835" s="20">
        <v>33842</v>
      </c>
      <c r="V2835" s="20">
        <v>7310.72</v>
      </c>
      <c r="W2835" s="20">
        <v>27.56</v>
      </c>
      <c r="X2835" s="20">
        <v>0</v>
      </c>
      <c r="Y2835" s="19">
        <v>2024</v>
      </c>
      <c r="Z2835" s="19">
        <v>4</v>
      </c>
    </row>
    <row r="2836" spans="1:26" x14ac:dyDescent="0.25">
      <c r="A2836" s="19">
        <v>202306</v>
      </c>
      <c r="B2836" s="19">
        <v>1499</v>
      </c>
      <c r="C2836" s="19" t="s">
        <v>244</v>
      </c>
      <c r="F2836" s="19">
        <v>25</v>
      </c>
      <c r="G2836" s="19" t="s">
        <v>242</v>
      </c>
      <c r="H2836" s="19">
        <v>0</v>
      </c>
      <c r="J2836" s="19">
        <v>1</v>
      </c>
      <c r="K2836" s="20" t="s">
        <v>523</v>
      </c>
      <c r="L2836" s="20">
        <v>39</v>
      </c>
      <c r="M2836" s="20">
        <v>3.9</v>
      </c>
      <c r="N2836" s="20">
        <v>7725.9</v>
      </c>
      <c r="O2836" s="20">
        <v>1928.4</v>
      </c>
      <c r="P2836" s="20">
        <v>24.96</v>
      </c>
      <c r="Q2836" s="20">
        <v>9654.2999999999993</v>
      </c>
      <c r="R2836" s="20">
        <v>0</v>
      </c>
      <c r="S2836" s="20">
        <v>0</v>
      </c>
      <c r="T2836" s="20">
        <v>0</v>
      </c>
      <c r="U2836" s="20">
        <v>9654.2999999999993</v>
      </c>
      <c r="V2836" s="20">
        <v>1928.4</v>
      </c>
      <c r="W2836" s="20">
        <v>24.96</v>
      </c>
      <c r="X2836" s="20">
        <v>0</v>
      </c>
      <c r="Y2836" s="19">
        <v>2023</v>
      </c>
      <c r="Z2836" s="19">
        <v>6</v>
      </c>
    </row>
    <row r="2837" spans="1:26" x14ac:dyDescent="0.25">
      <c r="A2837" s="19">
        <v>202307</v>
      </c>
      <c r="B2837" s="19">
        <v>1499</v>
      </c>
      <c r="C2837" s="19" t="s">
        <v>244</v>
      </c>
      <c r="F2837" s="19">
        <v>25</v>
      </c>
      <c r="G2837" s="19" t="s">
        <v>242</v>
      </c>
      <c r="H2837" s="19">
        <v>0</v>
      </c>
      <c r="J2837" s="19">
        <v>1</v>
      </c>
      <c r="K2837" s="20" t="s">
        <v>523</v>
      </c>
      <c r="L2837" s="20">
        <v>55</v>
      </c>
      <c r="M2837" s="20">
        <v>5.5</v>
      </c>
      <c r="N2837" s="20">
        <v>11984.86</v>
      </c>
      <c r="O2837" s="20">
        <v>3014.95</v>
      </c>
      <c r="P2837" s="20">
        <v>25.16</v>
      </c>
      <c r="Q2837" s="20">
        <v>14999.81</v>
      </c>
      <c r="R2837" s="20">
        <v>0</v>
      </c>
      <c r="S2837" s="20">
        <v>0</v>
      </c>
      <c r="T2837" s="20">
        <v>0</v>
      </c>
      <c r="U2837" s="20">
        <v>14999.81</v>
      </c>
      <c r="V2837" s="20">
        <v>3014.95</v>
      </c>
      <c r="W2837" s="20">
        <v>25.16</v>
      </c>
      <c r="X2837" s="20">
        <v>0</v>
      </c>
      <c r="Y2837" s="19">
        <v>2023</v>
      </c>
      <c r="Z2837" s="19">
        <v>7</v>
      </c>
    </row>
    <row r="2838" spans="1:26" x14ac:dyDescent="0.25">
      <c r="A2838" s="19">
        <v>202308</v>
      </c>
      <c r="B2838" s="19">
        <v>1499</v>
      </c>
      <c r="C2838" s="19" t="s">
        <v>244</v>
      </c>
      <c r="F2838" s="19">
        <v>25</v>
      </c>
      <c r="G2838" s="19" t="s">
        <v>242</v>
      </c>
      <c r="H2838" s="19">
        <v>0</v>
      </c>
      <c r="J2838" s="19">
        <v>1</v>
      </c>
      <c r="K2838" s="20" t="s">
        <v>523</v>
      </c>
      <c r="L2838" s="20">
        <v>44</v>
      </c>
      <c r="M2838" s="20">
        <v>4.4000000000000004</v>
      </c>
      <c r="N2838" s="20">
        <v>10450.879999999999</v>
      </c>
      <c r="O2838" s="20">
        <v>2607.86</v>
      </c>
      <c r="P2838" s="20">
        <v>24.95</v>
      </c>
      <c r="Q2838" s="20">
        <v>13058.74</v>
      </c>
      <c r="R2838" s="20">
        <v>0</v>
      </c>
      <c r="S2838" s="20">
        <v>0</v>
      </c>
      <c r="T2838" s="20">
        <v>0</v>
      </c>
      <c r="U2838" s="20">
        <v>13058.74</v>
      </c>
      <c r="V2838" s="20">
        <v>2607.86</v>
      </c>
      <c r="W2838" s="20">
        <v>24.95</v>
      </c>
      <c r="X2838" s="20">
        <v>0</v>
      </c>
      <c r="Y2838" s="19">
        <v>2023</v>
      </c>
      <c r="Z2838" s="19">
        <v>8</v>
      </c>
    </row>
    <row r="2839" spans="1:26" x14ac:dyDescent="0.25">
      <c r="A2839" s="19">
        <v>202309</v>
      </c>
      <c r="B2839" s="19">
        <v>1499</v>
      </c>
      <c r="C2839" s="19" t="s">
        <v>244</v>
      </c>
      <c r="F2839" s="19">
        <v>25</v>
      </c>
      <c r="G2839" s="19" t="s">
        <v>242</v>
      </c>
      <c r="H2839" s="19">
        <v>0</v>
      </c>
      <c r="J2839" s="19">
        <v>1</v>
      </c>
      <c r="K2839" s="20" t="s">
        <v>523</v>
      </c>
      <c r="L2839" s="20">
        <v>36</v>
      </c>
      <c r="M2839" s="20">
        <v>3.6</v>
      </c>
      <c r="N2839" s="20">
        <v>9833.2199999999993</v>
      </c>
      <c r="O2839" s="20">
        <v>2359.8000000000002</v>
      </c>
      <c r="P2839" s="20">
        <v>24</v>
      </c>
      <c r="Q2839" s="20">
        <v>12193.02</v>
      </c>
      <c r="R2839" s="20">
        <v>0</v>
      </c>
      <c r="S2839" s="20">
        <v>0</v>
      </c>
      <c r="T2839" s="20">
        <v>0</v>
      </c>
      <c r="U2839" s="20">
        <v>12193.02</v>
      </c>
      <c r="V2839" s="20">
        <v>2359.8000000000002</v>
      </c>
      <c r="W2839" s="20">
        <v>24</v>
      </c>
      <c r="X2839" s="20">
        <v>0</v>
      </c>
      <c r="Y2839" s="19">
        <v>2023</v>
      </c>
      <c r="Z2839" s="19">
        <v>9</v>
      </c>
    </row>
    <row r="2840" spans="1:26" x14ac:dyDescent="0.25">
      <c r="A2840" s="19">
        <v>202310</v>
      </c>
      <c r="B2840" s="19">
        <v>1499</v>
      </c>
      <c r="C2840" s="19" t="s">
        <v>244</v>
      </c>
      <c r="F2840" s="19">
        <v>25</v>
      </c>
      <c r="G2840" s="19" t="s">
        <v>242</v>
      </c>
      <c r="H2840" s="19">
        <v>0</v>
      </c>
      <c r="J2840" s="19">
        <v>1</v>
      </c>
      <c r="K2840" s="20" t="s">
        <v>523</v>
      </c>
      <c r="L2840" s="20">
        <v>50</v>
      </c>
      <c r="M2840" s="20">
        <v>5</v>
      </c>
      <c r="N2840" s="20">
        <v>15569.42</v>
      </c>
      <c r="O2840" s="20">
        <v>3736.49</v>
      </c>
      <c r="P2840" s="20">
        <v>24</v>
      </c>
      <c r="Q2840" s="20">
        <v>19305.91</v>
      </c>
      <c r="R2840" s="20">
        <v>0</v>
      </c>
      <c r="S2840" s="20">
        <v>0</v>
      </c>
      <c r="T2840" s="20">
        <v>0</v>
      </c>
      <c r="U2840" s="20">
        <v>19305.91</v>
      </c>
      <c r="V2840" s="20">
        <v>3736.49</v>
      </c>
      <c r="W2840" s="20">
        <v>24</v>
      </c>
      <c r="X2840" s="20">
        <v>0</v>
      </c>
      <c r="Y2840" s="19">
        <v>2023</v>
      </c>
      <c r="Z2840" s="19">
        <v>10</v>
      </c>
    </row>
    <row r="2841" spans="1:26" x14ac:dyDescent="0.25">
      <c r="A2841" s="19">
        <v>202311</v>
      </c>
      <c r="B2841" s="19">
        <v>1499</v>
      </c>
      <c r="C2841" s="19" t="s">
        <v>244</v>
      </c>
      <c r="F2841" s="19">
        <v>25</v>
      </c>
      <c r="G2841" s="19" t="s">
        <v>242</v>
      </c>
      <c r="H2841" s="19">
        <v>0</v>
      </c>
      <c r="J2841" s="19">
        <v>1</v>
      </c>
      <c r="K2841" s="20" t="s">
        <v>523</v>
      </c>
      <c r="L2841" s="20">
        <v>37</v>
      </c>
      <c r="M2841" s="20">
        <v>3.7</v>
      </c>
      <c r="N2841" s="20">
        <v>13134.28</v>
      </c>
      <c r="O2841" s="20">
        <v>3205.65</v>
      </c>
      <c r="P2841" s="20">
        <v>24.41</v>
      </c>
      <c r="Q2841" s="20">
        <v>16339.93</v>
      </c>
      <c r="R2841" s="20">
        <v>0</v>
      </c>
      <c r="S2841" s="20">
        <v>0</v>
      </c>
      <c r="T2841" s="20">
        <v>0</v>
      </c>
      <c r="U2841" s="20">
        <v>16339.93</v>
      </c>
      <c r="V2841" s="20">
        <v>3205.65</v>
      </c>
      <c r="W2841" s="20">
        <v>24.41</v>
      </c>
      <c r="X2841" s="20">
        <v>0</v>
      </c>
      <c r="Y2841" s="19">
        <v>2023</v>
      </c>
      <c r="Z2841" s="19">
        <v>11</v>
      </c>
    </row>
    <row r="2842" spans="1:26" x14ac:dyDescent="0.25">
      <c r="A2842" s="19">
        <v>202312</v>
      </c>
      <c r="B2842" s="19">
        <v>1499</v>
      </c>
      <c r="C2842" s="19" t="s">
        <v>244</v>
      </c>
      <c r="F2842" s="19">
        <v>25</v>
      </c>
      <c r="G2842" s="19" t="s">
        <v>242</v>
      </c>
      <c r="H2842" s="19">
        <v>0</v>
      </c>
      <c r="J2842" s="19">
        <v>1</v>
      </c>
      <c r="K2842" s="20" t="s">
        <v>523</v>
      </c>
      <c r="L2842" s="20">
        <v>43</v>
      </c>
      <c r="M2842" s="20">
        <v>4.3</v>
      </c>
      <c r="N2842" s="20">
        <v>18449.45</v>
      </c>
      <c r="O2842" s="20">
        <v>4427.91</v>
      </c>
      <c r="P2842" s="20">
        <v>24</v>
      </c>
      <c r="Q2842" s="20">
        <v>22877.360000000001</v>
      </c>
      <c r="R2842" s="20">
        <v>0</v>
      </c>
      <c r="S2842" s="20">
        <v>0</v>
      </c>
      <c r="T2842" s="20">
        <v>0</v>
      </c>
      <c r="U2842" s="20">
        <v>22877.360000000001</v>
      </c>
      <c r="V2842" s="20">
        <v>4427.91</v>
      </c>
      <c r="W2842" s="20">
        <v>24</v>
      </c>
      <c r="X2842" s="20">
        <v>0</v>
      </c>
      <c r="Y2842" s="19">
        <v>2023</v>
      </c>
      <c r="Z2842" s="19">
        <v>12</v>
      </c>
    </row>
    <row r="2843" spans="1:26" x14ac:dyDescent="0.25">
      <c r="A2843" s="19">
        <v>202401</v>
      </c>
      <c r="B2843" s="19">
        <v>1499</v>
      </c>
      <c r="C2843" s="19" t="s">
        <v>244</v>
      </c>
      <c r="F2843" s="19">
        <v>25</v>
      </c>
      <c r="G2843" s="19" t="s">
        <v>242</v>
      </c>
      <c r="H2843" s="19">
        <v>0</v>
      </c>
      <c r="J2843" s="19">
        <v>1</v>
      </c>
      <c r="K2843" s="20" t="s">
        <v>523</v>
      </c>
      <c r="L2843" s="20">
        <v>38</v>
      </c>
      <c r="M2843" s="20">
        <v>3.8</v>
      </c>
      <c r="N2843" s="20">
        <v>22619.46</v>
      </c>
      <c r="O2843" s="20">
        <v>5428.68</v>
      </c>
      <c r="P2843" s="20">
        <v>24</v>
      </c>
      <c r="Q2843" s="20">
        <v>28048.14</v>
      </c>
      <c r="R2843" s="20">
        <v>0</v>
      </c>
      <c r="S2843" s="20">
        <v>0</v>
      </c>
      <c r="T2843" s="20">
        <v>0</v>
      </c>
      <c r="U2843" s="20">
        <v>28048.14</v>
      </c>
      <c r="V2843" s="20">
        <v>5428.68</v>
      </c>
      <c r="W2843" s="20">
        <v>24</v>
      </c>
      <c r="X2843" s="20">
        <v>0</v>
      </c>
      <c r="Y2843" s="19">
        <v>2024</v>
      </c>
      <c r="Z2843" s="19">
        <v>1</v>
      </c>
    </row>
    <row r="2844" spans="1:26" x14ac:dyDescent="0.25">
      <c r="A2844" s="19">
        <v>202402</v>
      </c>
      <c r="B2844" s="19">
        <v>1499</v>
      </c>
      <c r="C2844" s="19" t="s">
        <v>244</v>
      </c>
      <c r="F2844" s="19">
        <v>25</v>
      </c>
      <c r="G2844" s="19" t="s">
        <v>242</v>
      </c>
      <c r="H2844" s="19">
        <v>0</v>
      </c>
      <c r="J2844" s="19">
        <v>1</v>
      </c>
      <c r="K2844" s="20" t="s">
        <v>523</v>
      </c>
      <c r="L2844" s="20">
        <v>40</v>
      </c>
      <c r="M2844" s="20">
        <v>4</v>
      </c>
      <c r="N2844" s="20">
        <v>27574.400000000001</v>
      </c>
      <c r="O2844" s="20">
        <v>6618</v>
      </c>
      <c r="P2844" s="20">
        <v>24</v>
      </c>
      <c r="Q2844" s="20">
        <v>34192.400000000001</v>
      </c>
      <c r="R2844" s="20">
        <v>0</v>
      </c>
      <c r="S2844" s="20">
        <v>0</v>
      </c>
      <c r="T2844" s="20">
        <v>0</v>
      </c>
      <c r="U2844" s="20">
        <v>34192.400000000001</v>
      </c>
      <c r="V2844" s="20">
        <v>6618</v>
      </c>
      <c r="W2844" s="20">
        <v>24</v>
      </c>
      <c r="X2844" s="20">
        <v>0</v>
      </c>
      <c r="Y2844" s="19">
        <v>2024</v>
      </c>
      <c r="Z2844" s="19">
        <v>2</v>
      </c>
    </row>
    <row r="2845" spans="1:26" x14ac:dyDescent="0.25">
      <c r="A2845" s="19">
        <v>202403</v>
      </c>
      <c r="B2845" s="19">
        <v>1499</v>
      </c>
      <c r="C2845" s="19" t="s">
        <v>244</v>
      </c>
      <c r="F2845" s="19">
        <v>25</v>
      </c>
      <c r="G2845" s="19" t="s">
        <v>242</v>
      </c>
      <c r="H2845" s="19">
        <v>0</v>
      </c>
      <c r="J2845" s="19">
        <v>1</v>
      </c>
      <c r="K2845" s="20" t="s">
        <v>523</v>
      </c>
      <c r="L2845" s="20">
        <v>35</v>
      </c>
      <c r="M2845" s="20">
        <v>3.5</v>
      </c>
      <c r="N2845" s="20">
        <v>27506.83</v>
      </c>
      <c r="O2845" s="20">
        <v>6601.7</v>
      </c>
      <c r="P2845" s="20">
        <v>24</v>
      </c>
      <c r="Q2845" s="20">
        <v>34108.53</v>
      </c>
      <c r="R2845" s="20">
        <v>0</v>
      </c>
      <c r="S2845" s="20">
        <v>0</v>
      </c>
      <c r="T2845" s="20">
        <v>0</v>
      </c>
      <c r="U2845" s="20">
        <v>34108.53</v>
      </c>
      <c r="V2845" s="20">
        <v>6601.7</v>
      </c>
      <c r="W2845" s="20">
        <v>24</v>
      </c>
      <c r="X2845" s="20">
        <v>0</v>
      </c>
      <c r="Y2845" s="19">
        <v>2024</v>
      </c>
      <c r="Z2845" s="19">
        <v>3</v>
      </c>
    </row>
    <row r="2846" spans="1:26" x14ac:dyDescent="0.25">
      <c r="A2846" s="19">
        <v>202404</v>
      </c>
      <c r="B2846" s="19">
        <v>1499</v>
      </c>
      <c r="C2846" s="19" t="s">
        <v>244</v>
      </c>
      <c r="F2846" s="19">
        <v>25</v>
      </c>
      <c r="G2846" s="19" t="s">
        <v>242</v>
      </c>
      <c r="H2846" s="19">
        <v>0</v>
      </c>
      <c r="J2846" s="19">
        <v>1</v>
      </c>
      <c r="K2846" s="20" t="s">
        <v>523</v>
      </c>
      <c r="L2846" s="20">
        <v>-18</v>
      </c>
      <c r="M2846" s="20">
        <v>-1.8</v>
      </c>
      <c r="N2846" s="20">
        <v>-14967.39</v>
      </c>
      <c r="O2846" s="20">
        <v>-4041.22</v>
      </c>
      <c r="P2846" s="20">
        <v>0</v>
      </c>
      <c r="Q2846" s="20">
        <v>-19008.61</v>
      </c>
      <c r="R2846" s="20">
        <v>0</v>
      </c>
      <c r="S2846" s="20">
        <v>0</v>
      </c>
      <c r="T2846" s="20">
        <v>0</v>
      </c>
      <c r="U2846" s="20">
        <v>-19008.61</v>
      </c>
      <c r="V2846" s="20">
        <v>-4041.22</v>
      </c>
      <c r="W2846" s="20">
        <v>0</v>
      </c>
      <c r="X2846" s="20">
        <v>0</v>
      </c>
      <c r="Y2846" s="19">
        <v>2024</v>
      </c>
      <c r="Z2846" s="19">
        <v>4</v>
      </c>
    </row>
    <row r="2847" spans="1:26" x14ac:dyDescent="0.25">
      <c r="A2847" s="19">
        <v>202306</v>
      </c>
      <c r="B2847" s="19">
        <v>1500</v>
      </c>
      <c r="C2847" s="19" t="s">
        <v>245</v>
      </c>
      <c r="F2847" s="19">
        <v>25</v>
      </c>
      <c r="G2847" s="19" t="s">
        <v>242</v>
      </c>
      <c r="H2847" s="19">
        <v>0</v>
      </c>
      <c r="J2847" s="19">
        <v>1</v>
      </c>
      <c r="K2847" s="20" t="s">
        <v>523</v>
      </c>
      <c r="L2847" s="20">
        <v>786</v>
      </c>
      <c r="M2847" s="20">
        <v>145.41</v>
      </c>
      <c r="N2847" s="20">
        <v>206820.12</v>
      </c>
      <c r="O2847" s="20">
        <v>51173.14</v>
      </c>
      <c r="P2847" s="20">
        <v>24.74</v>
      </c>
      <c r="Q2847" s="20">
        <v>257993.26</v>
      </c>
      <c r="R2847" s="20">
        <v>0</v>
      </c>
      <c r="S2847" s="20">
        <v>597.28</v>
      </c>
      <c r="T2847" s="20">
        <v>0</v>
      </c>
      <c r="U2847" s="20">
        <v>257395.98</v>
      </c>
      <c r="V2847" s="20">
        <v>50575.86</v>
      </c>
      <c r="W2847" s="20">
        <v>24.45</v>
      </c>
      <c r="X2847" s="20">
        <v>0.01</v>
      </c>
      <c r="Y2847" s="19">
        <v>2023</v>
      </c>
      <c r="Z2847" s="19">
        <v>6</v>
      </c>
    </row>
    <row r="2848" spans="1:26" x14ac:dyDescent="0.25">
      <c r="A2848" s="19">
        <v>202307</v>
      </c>
      <c r="B2848" s="19">
        <v>1500</v>
      </c>
      <c r="C2848" s="19" t="s">
        <v>245</v>
      </c>
      <c r="F2848" s="19">
        <v>25</v>
      </c>
      <c r="G2848" s="19" t="s">
        <v>242</v>
      </c>
      <c r="H2848" s="19">
        <v>0</v>
      </c>
      <c r="J2848" s="19">
        <v>1</v>
      </c>
      <c r="K2848" s="20" t="s">
        <v>523</v>
      </c>
      <c r="L2848" s="20">
        <v>746</v>
      </c>
      <c r="M2848" s="20">
        <v>138.01</v>
      </c>
      <c r="N2848" s="20">
        <v>215928.22</v>
      </c>
      <c r="O2848" s="20">
        <v>53379.4</v>
      </c>
      <c r="P2848" s="20">
        <v>24.72</v>
      </c>
      <c r="Q2848" s="20">
        <v>269307.62</v>
      </c>
      <c r="R2848" s="20">
        <v>0</v>
      </c>
      <c r="S2848" s="20">
        <v>562.14</v>
      </c>
      <c r="T2848" s="20">
        <v>0</v>
      </c>
      <c r="U2848" s="20">
        <v>268745.48</v>
      </c>
      <c r="V2848" s="20">
        <v>52817.26</v>
      </c>
      <c r="W2848" s="20">
        <v>24.46</v>
      </c>
      <c r="X2848" s="20">
        <v>0.01</v>
      </c>
      <c r="Y2848" s="19">
        <v>2023</v>
      </c>
      <c r="Z2848" s="19">
        <v>7</v>
      </c>
    </row>
    <row r="2849" spans="1:26" x14ac:dyDescent="0.25">
      <c r="A2849" s="19">
        <v>202308</v>
      </c>
      <c r="B2849" s="19">
        <v>1500</v>
      </c>
      <c r="C2849" s="19" t="s">
        <v>245</v>
      </c>
      <c r="F2849" s="19">
        <v>25</v>
      </c>
      <c r="G2849" s="19" t="s">
        <v>242</v>
      </c>
      <c r="H2849" s="19">
        <v>0</v>
      </c>
      <c r="J2849" s="19">
        <v>1</v>
      </c>
      <c r="K2849" s="20" t="s">
        <v>523</v>
      </c>
      <c r="L2849" s="20">
        <v>869</v>
      </c>
      <c r="M2849" s="20">
        <v>160.76499999999999</v>
      </c>
      <c r="N2849" s="20">
        <v>274170.28999999998</v>
      </c>
      <c r="O2849" s="20">
        <v>67905.679999999993</v>
      </c>
      <c r="P2849" s="20">
        <v>24.77</v>
      </c>
      <c r="Q2849" s="20">
        <v>342075.97</v>
      </c>
      <c r="R2849" s="20">
        <v>0</v>
      </c>
      <c r="S2849" s="20">
        <v>943.47</v>
      </c>
      <c r="T2849" s="20">
        <v>0</v>
      </c>
      <c r="U2849" s="20">
        <v>341132.5</v>
      </c>
      <c r="V2849" s="20">
        <v>66962.210000000006</v>
      </c>
      <c r="W2849" s="20">
        <v>24.42</v>
      </c>
      <c r="X2849" s="20">
        <v>0.02</v>
      </c>
      <c r="Y2849" s="19">
        <v>2023</v>
      </c>
      <c r="Z2849" s="19">
        <v>8</v>
      </c>
    </row>
    <row r="2850" spans="1:26" x14ac:dyDescent="0.25">
      <c r="A2850" s="19">
        <v>202309</v>
      </c>
      <c r="B2850" s="19">
        <v>1500</v>
      </c>
      <c r="C2850" s="19" t="s">
        <v>245</v>
      </c>
      <c r="F2850" s="19">
        <v>25</v>
      </c>
      <c r="G2850" s="19" t="s">
        <v>242</v>
      </c>
      <c r="H2850" s="19">
        <v>0</v>
      </c>
      <c r="J2850" s="19">
        <v>1</v>
      </c>
      <c r="K2850" s="20" t="s">
        <v>523</v>
      </c>
      <c r="L2850" s="20">
        <v>806</v>
      </c>
      <c r="M2850" s="20">
        <v>149.11000000000001</v>
      </c>
      <c r="N2850" s="20">
        <v>292434.55</v>
      </c>
      <c r="O2850" s="20">
        <v>70585.600000000006</v>
      </c>
      <c r="P2850" s="20">
        <v>24.14</v>
      </c>
      <c r="Q2850" s="20">
        <v>363020.15</v>
      </c>
      <c r="R2850" s="20">
        <v>0</v>
      </c>
      <c r="S2850" s="20">
        <v>764.83</v>
      </c>
      <c r="T2850" s="20">
        <v>0</v>
      </c>
      <c r="U2850" s="20">
        <v>362255.32</v>
      </c>
      <c r="V2850" s="20">
        <v>69820.77</v>
      </c>
      <c r="W2850" s="20">
        <v>23.88</v>
      </c>
      <c r="X2850" s="20">
        <v>0.02</v>
      </c>
      <c r="Y2850" s="19">
        <v>2023</v>
      </c>
      <c r="Z2850" s="19">
        <v>9</v>
      </c>
    </row>
    <row r="2851" spans="1:26" x14ac:dyDescent="0.25">
      <c r="A2851" s="19">
        <v>202310</v>
      </c>
      <c r="B2851" s="19">
        <v>1500</v>
      </c>
      <c r="C2851" s="19" t="s">
        <v>245</v>
      </c>
      <c r="F2851" s="19">
        <v>25</v>
      </c>
      <c r="G2851" s="19" t="s">
        <v>242</v>
      </c>
      <c r="H2851" s="19">
        <v>0</v>
      </c>
      <c r="J2851" s="19">
        <v>1</v>
      </c>
      <c r="K2851" s="20" t="s">
        <v>523</v>
      </c>
      <c r="L2851" s="20">
        <v>855</v>
      </c>
      <c r="M2851" s="20">
        <v>158.17500000000001</v>
      </c>
      <c r="N2851" s="20">
        <v>353639.08</v>
      </c>
      <c r="O2851" s="20">
        <v>85082.67</v>
      </c>
      <c r="P2851" s="20">
        <v>24.06</v>
      </c>
      <c r="Q2851" s="20">
        <v>438721.75</v>
      </c>
      <c r="R2851" s="20">
        <v>0</v>
      </c>
      <c r="S2851" s="20">
        <v>1210.43</v>
      </c>
      <c r="T2851" s="20">
        <v>0</v>
      </c>
      <c r="U2851" s="20">
        <v>437511.32</v>
      </c>
      <c r="V2851" s="20">
        <v>83872.240000000005</v>
      </c>
      <c r="W2851" s="20">
        <v>23.72</v>
      </c>
      <c r="X2851" s="20">
        <v>0.02</v>
      </c>
      <c r="Y2851" s="19">
        <v>2023</v>
      </c>
      <c r="Z2851" s="19">
        <v>10</v>
      </c>
    </row>
    <row r="2852" spans="1:26" x14ac:dyDescent="0.25">
      <c r="A2852" s="19">
        <v>202311</v>
      </c>
      <c r="B2852" s="19">
        <v>1500</v>
      </c>
      <c r="C2852" s="19" t="s">
        <v>245</v>
      </c>
      <c r="F2852" s="19">
        <v>25</v>
      </c>
      <c r="G2852" s="19" t="s">
        <v>242</v>
      </c>
      <c r="H2852" s="19">
        <v>0</v>
      </c>
      <c r="J2852" s="19">
        <v>1</v>
      </c>
      <c r="K2852" s="20" t="s">
        <v>523</v>
      </c>
      <c r="L2852" s="20">
        <v>732</v>
      </c>
      <c r="M2852" s="20">
        <v>135.41999999999999</v>
      </c>
      <c r="N2852" s="20">
        <v>343350.47</v>
      </c>
      <c r="O2852" s="20">
        <v>82803.33</v>
      </c>
      <c r="P2852" s="20">
        <v>24.12</v>
      </c>
      <c r="Q2852" s="20">
        <v>426153.8</v>
      </c>
      <c r="R2852" s="20">
        <v>0</v>
      </c>
      <c r="S2852" s="20">
        <v>918.01</v>
      </c>
      <c r="T2852" s="20">
        <v>0</v>
      </c>
      <c r="U2852" s="20">
        <v>425235.79</v>
      </c>
      <c r="V2852" s="20">
        <v>81885.320000000007</v>
      </c>
      <c r="W2852" s="20">
        <v>23.85</v>
      </c>
      <c r="X2852" s="20">
        <v>0.02</v>
      </c>
      <c r="Y2852" s="19">
        <v>2023</v>
      </c>
      <c r="Z2852" s="19">
        <v>11</v>
      </c>
    </row>
    <row r="2853" spans="1:26" x14ac:dyDescent="0.25">
      <c r="A2853" s="19">
        <v>202312</v>
      </c>
      <c r="B2853" s="19">
        <v>1500</v>
      </c>
      <c r="C2853" s="19" t="s">
        <v>245</v>
      </c>
      <c r="F2853" s="19">
        <v>25</v>
      </c>
      <c r="G2853" s="19" t="s">
        <v>242</v>
      </c>
      <c r="H2853" s="19">
        <v>0</v>
      </c>
      <c r="J2853" s="19">
        <v>1</v>
      </c>
      <c r="K2853" s="20" t="s">
        <v>523</v>
      </c>
      <c r="L2853" s="20">
        <v>674</v>
      </c>
      <c r="M2853" s="20">
        <v>124.69</v>
      </c>
      <c r="N2853" s="20">
        <v>411505.01</v>
      </c>
      <c r="O2853" s="20">
        <v>98947.42</v>
      </c>
      <c r="P2853" s="20">
        <v>24.05</v>
      </c>
      <c r="Q2853" s="20">
        <v>510452.43</v>
      </c>
      <c r="R2853" s="20">
        <v>0</v>
      </c>
      <c r="S2853" s="20">
        <v>760.11</v>
      </c>
      <c r="T2853" s="20">
        <v>0</v>
      </c>
      <c r="U2853" s="20">
        <v>509692.32</v>
      </c>
      <c r="V2853" s="20">
        <v>98187.31</v>
      </c>
      <c r="W2853" s="20">
        <v>23.86</v>
      </c>
      <c r="X2853" s="20">
        <v>0.02</v>
      </c>
      <c r="Y2853" s="19">
        <v>2023</v>
      </c>
      <c r="Z2853" s="19">
        <v>12</v>
      </c>
    </row>
    <row r="2854" spans="1:26" x14ac:dyDescent="0.25">
      <c r="A2854" s="19">
        <v>202401</v>
      </c>
      <c r="B2854" s="19">
        <v>1500</v>
      </c>
      <c r="C2854" s="19" t="s">
        <v>245</v>
      </c>
      <c r="F2854" s="19">
        <v>25</v>
      </c>
      <c r="G2854" s="19" t="s">
        <v>242</v>
      </c>
      <c r="H2854" s="19">
        <v>0</v>
      </c>
      <c r="J2854" s="19">
        <v>1</v>
      </c>
      <c r="K2854" s="20" t="s">
        <v>523</v>
      </c>
      <c r="L2854" s="20">
        <v>699</v>
      </c>
      <c r="M2854" s="20">
        <v>129.315</v>
      </c>
      <c r="N2854" s="20">
        <v>553076.51</v>
      </c>
      <c r="O2854" s="20">
        <v>133293.96</v>
      </c>
      <c r="P2854" s="20">
        <v>24.1</v>
      </c>
      <c r="Q2854" s="20">
        <v>686370.47</v>
      </c>
      <c r="R2854" s="20">
        <v>0</v>
      </c>
      <c r="S2854" s="20">
        <v>1157.76</v>
      </c>
      <c r="T2854" s="20">
        <v>0</v>
      </c>
      <c r="U2854" s="20">
        <v>685212.71</v>
      </c>
      <c r="V2854" s="20">
        <v>132136.20000000001</v>
      </c>
      <c r="W2854" s="20">
        <v>23.89</v>
      </c>
      <c r="X2854" s="20">
        <v>0.03</v>
      </c>
      <c r="Y2854" s="19">
        <v>2024</v>
      </c>
      <c r="Z2854" s="19">
        <v>1</v>
      </c>
    </row>
    <row r="2855" spans="1:26" x14ac:dyDescent="0.25">
      <c r="A2855" s="19">
        <v>202402</v>
      </c>
      <c r="B2855" s="19">
        <v>1500</v>
      </c>
      <c r="C2855" s="19" t="s">
        <v>245</v>
      </c>
      <c r="F2855" s="19">
        <v>25</v>
      </c>
      <c r="G2855" s="19" t="s">
        <v>242</v>
      </c>
      <c r="H2855" s="19">
        <v>0</v>
      </c>
      <c r="J2855" s="19">
        <v>1</v>
      </c>
      <c r="K2855" s="20" t="s">
        <v>523</v>
      </c>
      <c r="L2855" s="20">
        <v>606</v>
      </c>
      <c r="M2855" s="20">
        <v>112.11</v>
      </c>
      <c r="N2855" s="20">
        <v>555866.19999999995</v>
      </c>
      <c r="O2855" s="20">
        <v>133633.97</v>
      </c>
      <c r="P2855" s="20">
        <v>24.04</v>
      </c>
      <c r="Q2855" s="20">
        <v>689500.17</v>
      </c>
      <c r="R2855" s="20">
        <v>0</v>
      </c>
      <c r="S2855" s="20">
        <v>1046.4000000000001</v>
      </c>
      <c r="T2855" s="20">
        <v>0</v>
      </c>
      <c r="U2855" s="20">
        <v>688453.77</v>
      </c>
      <c r="V2855" s="20">
        <v>132587.57</v>
      </c>
      <c r="W2855" s="20">
        <v>23.85</v>
      </c>
      <c r="X2855" s="20">
        <v>0.03</v>
      </c>
      <c r="Y2855" s="19">
        <v>2024</v>
      </c>
      <c r="Z2855" s="19">
        <v>2</v>
      </c>
    </row>
    <row r="2856" spans="1:26" x14ac:dyDescent="0.25">
      <c r="A2856" s="19">
        <v>202403</v>
      </c>
      <c r="B2856" s="19">
        <v>1500</v>
      </c>
      <c r="C2856" s="19" t="s">
        <v>245</v>
      </c>
      <c r="F2856" s="19">
        <v>25</v>
      </c>
      <c r="G2856" s="19" t="s">
        <v>242</v>
      </c>
      <c r="H2856" s="19">
        <v>0</v>
      </c>
      <c r="J2856" s="19">
        <v>1</v>
      </c>
      <c r="K2856" s="20" t="s">
        <v>523</v>
      </c>
      <c r="L2856" s="20">
        <v>526</v>
      </c>
      <c r="M2856" s="20">
        <v>97.31</v>
      </c>
      <c r="N2856" s="20">
        <v>560684.56000000006</v>
      </c>
      <c r="O2856" s="20">
        <v>135126.09</v>
      </c>
      <c r="P2856" s="20">
        <v>24.1</v>
      </c>
      <c r="Q2856" s="20">
        <v>695810.65</v>
      </c>
      <c r="R2856" s="20">
        <v>0</v>
      </c>
      <c r="S2856" s="20">
        <v>1268.9000000000001</v>
      </c>
      <c r="T2856" s="20">
        <v>0</v>
      </c>
      <c r="U2856" s="20">
        <v>694541.75</v>
      </c>
      <c r="V2856" s="20">
        <v>133857.19</v>
      </c>
      <c r="W2856" s="20">
        <v>23.87</v>
      </c>
      <c r="X2856" s="20">
        <v>0.03</v>
      </c>
      <c r="Y2856" s="19">
        <v>2024</v>
      </c>
      <c r="Z2856" s="19">
        <v>3</v>
      </c>
    </row>
    <row r="2857" spans="1:26" x14ac:dyDescent="0.25">
      <c r="A2857" s="19">
        <v>202404</v>
      </c>
      <c r="B2857" s="19">
        <v>1500</v>
      </c>
      <c r="C2857" s="19" t="s">
        <v>245</v>
      </c>
      <c r="F2857" s="19">
        <v>25</v>
      </c>
      <c r="G2857" s="19" t="s">
        <v>242</v>
      </c>
      <c r="H2857" s="19">
        <v>0</v>
      </c>
      <c r="J2857" s="19">
        <v>1</v>
      </c>
      <c r="K2857" s="20" t="s">
        <v>523</v>
      </c>
      <c r="L2857" s="20">
        <v>82</v>
      </c>
      <c r="M2857" s="20">
        <v>15.17</v>
      </c>
      <c r="N2857" s="20">
        <v>92478.59</v>
      </c>
      <c r="O2857" s="20">
        <v>24968.84</v>
      </c>
      <c r="P2857" s="20">
        <v>27</v>
      </c>
      <c r="Q2857" s="20">
        <v>117447.43</v>
      </c>
      <c r="R2857" s="20">
        <v>0</v>
      </c>
      <c r="S2857" s="20">
        <v>143.22999999999999</v>
      </c>
      <c r="T2857" s="20">
        <v>0</v>
      </c>
      <c r="U2857" s="20">
        <v>117304.2</v>
      </c>
      <c r="V2857" s="20">
        <v>24825.61</v>
      </c>
      <c r="W2857" s="20">
        <v>26.84</v>
      </c>
      <c r="X2857" s="20">
        <v>0.01</v>
      </c>
      <c r="Y2857" s="19">
        <v>2024</v>
      </c>
      <c r="Z2857" s="19">
        <v>4</v>
      </c>
    </row>
    <row r="2858" spans="1:26" x14ac:dyDescent="0.25">
      <c r="A2858" s="19">
        <v>202404</v>
      </c>
      <c r="B2858" s="19">
        <v>6434</v>
      </c>
      <c r="C2858" s="19" t="s">
        <v>503</v>
      </c>
      <c r="F2858" s="19">
        <v>25</v>
      </c>
      <c r="G2858" s="19" t="s">
        <v>242</v>
      </c>
      <c r="H2858" s="19">
        <v>0</v>
      </c>
      <c r="J2858" s="19">
        <v>1</v>
      </c>
      <c r="K2858" s="20" t="s">
        <v>523</v>
      </c>
      <c r="L2858" s="20">
        <v>12</v>
      </c>
      <c r="M2858" s="20">
        <v>1.2</v>
      </c>
      <c r="N2858" s="20">
        <v>9978.24</v>
      </c>
      <c r="O2858" s="20">
        <v>2694.12</v>
      </c>
      <c r="P2858" s="20">
        <v>27</v>
      </c>
      <c r="Q2858" s="20">
        <v>12672.36</v>
      </c>
      <c r="R2858" s="20">
        <v>0</v>
      </c>
      <c r="S2858" s="20">
        <v>0</v>
      </c>
      <c r="T2858" s="20">
        <v>0</v>
      </c>
      <c r="U2858" s="20">
        <v>12672.36</v>
      </c>
      <c r="V2858" s="20">
        <v>2694.12</v>
      </c>
      <c r="W2858" s="20">
        <v>27</v>
      </c>
      <c r="X2858" s="20">
        <v>0</v>
      </c>
      <c r="Y2858" s="19">
        <v>2024</v>
      </c>
      <c r="Z2858" s="19">
        <v>4</v>
      </c>
    </row>
    <row r="2859" spans="1:26" x14ac:dyDescent="0.25">
      <c r="A2859" s="19">
        <v>202404</v>
      </c>
      <c r="B2859" s="19">
        <v>6435</v>
      </c>
      <c r="C2859" s="19" t="s">
        <v>504</v>
      </c>
      <c r="F2859" s="19">
        <v>25</v>
      </c>
      <c r="G2859" s="19" t="s">
        <v>242</v>
      </c>
      <c r="H2859" s="19">
        <v>0</v>
      </c>
      <c r="J2859" s="19">
        <v>1</v>
      </c>
      <c r="K2859" s="20" t="s">
        <v>523</v>
      </c>
      <c r="L2859" s="20">
        <v>11</v>
      </c>
      <c r="M2859" s="20">
        <v>2.0350000000000001</v>
      </c>
      <c r="N2859" s="20">
        <v>12405.36</v>
      </c>
      <c r="O2859" s="20">
        <v>3349.5</v>
      </c>
      <c r="P2859" s="20">
        <v>27</v>
      </c>
      <c r="Q2859" s="20">
        <v>15754.86</v>
      </c>
      <c r="R2859" s="20">
        <v>0</v>
      </c>
      <c r="S2859" s="20">
        <v>0</v>
      </c>
      <c r="T2859" s="20">
        <v>0</v>
      </c>
      <c r="U2859" s="20">
        <v>15754.86</v>
      </c>
      <c r="V2859" s="20">
        <v>3349.5</v>
      </c>
      <c r="W2859" s="20">
        <v>27</v>
      </c>
      <c r="X2859" s="20">
        <v>0</v>
      </c>
      <c r="Y2859" s="19">
        <v>2024</v>
      </c>
      <c r="Z2859" s="19">
        <v>4</v>
      </c>
    </row>
    <row r="2860" spans="1:26" x14ac:dyDescent="0.25">
      <c r="A2860" s="19">
        <v>202306</v>
      </c>
      <c r="B2860" s="19">
        <v>4861</v>
      </c>
      <c r="C2860" s="19" t="s">
        <v>55</v>
      </c>
      <c r="F2860" s="19">
        <v>35</v>
      </c>
      <c r="G2860" s="19" t="s">
        <v>56</v>
      </c>
      <c r="H2860" s="19">
        <v>0</v>
      </c>
      <c r="J2860" s="19">
        <v>1</v>
      </c>
      <c r="K2860" s="20" t="s">
        <v>523</v>
      </c>
      <c r="L2860" s="20">
        <v>58</v>
      </c>
      <c r="M2860" s="20">
        <v>125.45</v>
      </c>
      <c r="N2860" s="20">
        <v>283109.84000000003</v>
      </c>
      <c r="O2860" s="20">
        <v>73252.399999999994</v>
      </c>
      <c r="P2860" s="20">
        <v>25.87</v>
      </c>
      <c r="Q2860" s="20">
        <v>356362.23999999999</v>
      </c>
      <c r="R2860" s="20">
        <v>4384.5600000000004</v>
      </c>
      <c r="S2860" s="20">
        <v>0</v>
      </c>
      <c r="T2860" s="20">
        <v>0</v>
      </c>
      <c r="U2860" s="20">
        <v>351977.68</v>
      </c>
      <c r="V2860" s="20">
        <v>68867.839999999997</v>
      </c>
      <c r="W2860" s="20">
        <v>24.33</v>
      </c>
      <c r="X2860" s="20">
        <v>0.02</v>
      </c>
      <c r="Y2860" s="19">
        <v>2023</v>
      </c>
      <c r="Z2860" s="19">
        <v>6</v>
      </c>
    </row>
    <row r="2861" spans="1:26" x14ac:dyDescent="0.25">
      <c r="A2861" s="19">
        <v>202307</v>
      </c>
      <c r="B2861" s="19">
        <v>4861</v>
      </c>
      <c r="C2861" s="19" t="s">
        <v>55</v>
      </c>
      <c r="F2861" s="19">
        <v>35</v>
      </c>
      <c r="G2861" s="19" t="s">
        <v>56</v>
      </c>
      <c r="H2861" s="19">
        <v>0</v>
      </c>
      <c r="J2861" s="19">
        <v>1</v>
      </c>
      <c r="K2861" s="20" t="s">
        <v>523</v>
      </c>
      <c r="L2861" s="20">
        <v>67</v>
      </c>
      <c r="M2861" s="20">
        <v>149.63</v>
      </c>
      <c r="N2861" s="20">
        <v>356073.93</v>
      </c>
      <c r="O2861" s="20">
        <v>91299.07</v>
      </c>
      <c r="P2861" s="20">
        <v>25.64</v>
      </c>
      <c r="Q2861" s="20">
        <v>447373</v>
      </c>
      <c r="R2861" s="20">
        <v>3033.6</v>
      </c>
      <c r="S2861" s="20">
        <v>0</v>
      </c>
      <c r="T2861" s="20">
        <v>0</v>
      </c>
      <c r="U2861" s="20">
        <v>444339.41</v>
      </c>
      <c r="V2861" s="20">
        <v>88265.47</v>
      </c>
      <c r="W2861" s="20">
        <v>24.79</v>
      </c>
      <c r="X2861" s="20">
        <v>0.02</v>
      </c>
      <c r="Y2861" s="19">
        <v>2023</v>
      </c>
      <c r="Z2861" s="19">
        <v>7</v>
      </c>
    </row>
    <row r="2862" spans="1:26" x14ac:dyDescent="0.25">
      <c r="A2862" s="19">
        <v>202308</v>
      </c>
      <c r="B2862" s="19">
        <v>4861</v>
      </c>
      <c r="C2862" s="19" t="s">
        <v>55</v>
      </c>
      <c r="F2862" s="19">
        <v>35</v>
      </c>
      <c r="G2862" s="19" t="s">
        <v>56</v>
      </c>
      <c r="H2862" s="19">
        <v>0</v>
      </c>
      <c r="J2862" s="19">
        <v>1</v>
      </c>
      <c r="K2862" s="20" t="s">
        <v>523</v>
      </c>
      <c r="L2862" s="20">
        <v>53</v>
      </c>
      <c r="M2862" s="20">
        <v>117.75</v>
      </c>
      <c r="N2862" s="20">
        <v>331660.28000000003</v>
      </c>
      <c r="O2862" s="20">
        <v>84331.55</v>
      </c>
      <c r="P2862" s="20">
        <v>25.43</v>
      </c>
      <c r="Q2862" s="20">
        <v>415991.83</v>
      </c>
      <c r="R2862" s="20">
        <v>3560.04</v>
      </c>
      <c r="S2862" s="20">
        <v>0</v>
      </c>
      <c r="T2862" s="20">
        <v>0</v>
      </c>
      <c r="U2862" s="20">
        <v>412431.82</v>
      </c>
      <c r="V2862" s="20">
        <v>80771.509999999995</v>
      </c>
      <c r="W2862" s="20">
        <v>24.35</v>
      </c>
      <c r="X2862" s="20">
        <v>0.02</v>
      </c>
      <c r="Y2862" s="19">
        <v>2023</v>
      </c>
      <c r="Z2862" s="19">
        <v>8</v>
      </c>
    </row>
    <row r="2863" spans="1:26" x14ac:dyDescent="0.25">
      <c r="A2863" s="19">
        <v>202309</v>
      </c>
      <c r="B2863" s="19">
        <v>4861</v>
      </c>
      <c r="C2863" s="19" t="s">
        <v>55</v>
      </c>
      <c r="F2863" s="19">
        <v>35</v>
      </c>
      <c r="G2863" s="19" t="s">
        <v>56</v>
      </c>
      <c r="H2863" s="19">
        <v>0</v>
      </c>
      <c r="J2863" s="19">
        <v>1</v>
      </c>
      <c r="K2863" s="20" t="s">
        <v>523</v>
      </c>
      <c r="L2863" s="20">
        <v>49</v>
      </c>
      <c r="M2863" s="20">
        <v>105.24</v>
      </c>
      <c r="N2863" s="20">
        <v>340633.38</v>
      </c>
      <c r="O2863" s="20">
        <v>87098.91</v>
      </c>
      <c r="P2863" s="20">
        <v>25.57</v>
      </c>
      <c r="Q2863" s="20">
        <v>427732.29</v>
      </c>
      <c r="R2863" s="20">
        <v>3721.91</v>
      </c>
      <c r="S2863" s="20">
        <v>0</v>
      </c>
      <c r="T2863" s="20">
        <v>0</v>
      </c>
      <c r="U2863" s="20">
        <v>424010.39</v>
      </c>
      <c r="V2863" s="20">
        <v>83377</v>
      </c>
      <c r="W2863" s="20">
        <v>24.48</v>
      </c>
      <c r="X2863" s="20">
        <v>0.02</v>
      </c>
      <c r="Y2863" s="19">
        <v>2023</v>
      </c>
      <c r="Z2863" s="19">
        <v>9</v>
      </c>
    </row>
    <row r="2864" spans="1:26" x14ac:dyDescent="0.25">
      <c r="A2864" s="19">
        <v>202310</v>
      </c>
      <c r="B2864" s="19">
        <v>4861</v>
      </c>
      <c r="C2864" s="19" t="s">
        <v>55</v>
      </c>
      <c r="F2864" s="19">
        <v>35</v>
      </c>
      <c r="G2864" s="19" t="s">
        <v>56</v>
      </c>
      <c r="H2864" s="19">
        <v>0</v>
      </c>
      <c r="J2864" s="19">
        <v>1</v>
      </c>
      <c r="K2864" s="20" t="s">
        <v>523</v>
      </c>
      <c r="L2864" s="20">
        <v>84</v>
      </c>
      <c r="M2864" s="20">
        <v>191.46</v>
      </c>
      <c r="N2864" s="20">
        <v>684884.42</v>
      </c>
      <c r="O2864" s="20">
        <v>177092.96</v>
      </c>
      <c r="P2864" s="20">
        <v>25.86</v>
      </c>
      <c r="Q2864" s="20">
        <v>861977.38</v>
      </c>
      <c r="R2864" s="20">
        <v>11864.08</v>
      </c>
      <c r="S2864" s="20">
        <v>0</v>
      </c>
      <c r="T2864" s="20">
        <v>0</v>
      </c>
      <c r="U2864" s="20">
        <v>850113.34</v>
      </c>
      <c r="V2864" s="20">
        <v>165228.88</v>
      </c>
      <c r="W2864" s="20">
        <v>24.13</v>
      </c>
      <c r="X2864" s="20">
        <v>0.04</v>
      </c>
      <c r="Y2864" s="19">
        <v>2023</v>
      </c>
      <c r="Z2864" s="19">
        <v>10</v>
      </c>
    </row>
    <row r="2865" spans="1:26" x14ac:dyDescent="0.25">
      <c r="A2865" s="19">
        <v>202311</v>
      </c>
      <c r="B2865" s="19">
        <v>4861</v>
      </c>
      <c r="C2865" s="19" t="s">
        <v>55</v>
      </c>
      <c r="F2865" s="19">
        <v>35</v>
      </c>
      <c r="G2865" s="19" t="s">
        <v>56</v>
      </c>
      <c r="H2865" s="19">
        <v>0</v>
      </c>
      <c r="J2865" s="19">
        <v>1</v>
      </c>
      <c r="K2865" s="20" t="s">
        <v>523</v>
      </c>
      <c r="L2865" s="20">
        <v>93</v>
      </c>
      <c r="M2865" s="20">
        <v>221</v>
      </c>
      <c r="N2865" s="20">
        <v>919203.05</v>
      </c>
      <c r="O2865" s="20">
        <v>236444.48</v>
      </c>
      <c r="P2865" s="20">
        <v>25.72</v>
      </c>
      <c r="Q2865" s="20">
        <v>1155647.53</v>
      </c>
      <c r="R2865" s="20">
        <v>13843.64</v>
      </c>
      <c r="S2865" s="20">
        <v>0</v>
      </c>
      <c r="T2865" s="20">
        <v>0</v>
      </c>
      <c r="U2865" s="20">
        <v>1141803.9099999999</v>
      </c>
      <c r="V2865" s="20">
        <v>222600.84</v>
      </c>
      <c r="W2865" s="20">
        <v>24.22</v>
      </c>
      <c r="X2865" s="20">
        <v>0.05</v>
      </c>
      <c r="Y2865" s="19">
        <v>2023</v>
      </c>
      <c r="Z2865" s="19">
        <v>11</v>
      </c>
    </row>
    <row r="2866" spans="1:26" x14ac:dyDescent="0.25">
      <c r="A2866" s="19">
        <v>202312</v>
      </c>
      <c r="B2866" s="19">
        <v>4861</v>
      </c>
      <c r="C2866" s="19" t="s">
        <v>55</v>
      </c>
      <c r="F2866" s="19">
        <v>35</v>
      </c>
      <c r="G2866" s="19" t="s">
        <v>56</v>
      </c>
      <c r="H2866" s="19">
        <v>0</v>
      </c>
      <c r="J2866" s="19">
        <v>1</v>
      </c>
      <c r="K2866" s="20" t="s">
        <v>523</v>
      </c>
      <c r="L2866" s="20">
        <v>63</v>
      </c>
      <c r="M2866" s="20">
        <v>143.18</v>
      </c>
      <c r="N2866" s="20">
        <v>800357.74</v>
      </c>
      <c r="O2866" s="20">
        <v>205905.86</v>
      </c>
      <c r="P2866" s="20">
        <v>25.73</v>
      </c>
      <c r="Q2866" s="20">
        <v>1006263.6</v>
      </c>
      <c r="R2866" s="20">
        <v>6149.21</v>
      </c>
      <c r="S2866" s="20">
        <v>0</v>
      </c>
      <c r="T2866" s="20">
        <v>0</v>
      </c>
      <c r="U2866" s="20">
        <v>1000114.42</v>
      </c>
      <c r="V2866" s="20">
        <v>199756.65</v>
      </c>
      <c r="W2866" s="20">
        <v>24.96</v>
      </c>
      <c r="X2866" s="20">
        <v>0.05</v>
      </c>
      <c r="Y2866" s="19">
        <v>2023</v>
      </c>
      <c r="Z2866" s="19">
        <v>12</v>
      </c>
    </row>
    <row r="2867" spans="1:26" x14ac:dyDescent="0.25">
      <c r="A2867" s="19">
        <v>202401</v>
      </c>
      <c r="B2867" s="19">
        <v>4861</v>
      </c>
      <c r="C2867" s="19" t="s">
        <v>55</v>
      </c>
      <c r="F2867" s="19">
        <v>35</v>
      </c>
      <c r="G2867" s="19" t="s">
        <v>56</v>
      </c>
      <c r="H2867" s="19">
        <v>0</v>
      </c>
      <c r="J2867" s="19">
        <v>1</v>
      </c>
      <c r="K2867" s="20" t="s">
        <v>523</v>
      </c>
      <c r="L2867" s="20">
        <v>83</v>
      </c>
      <c r="M2867" s="20">
        <v>180.71</v>
      </c>
      <c r="N2867" s="20">
        <v>1216982.48</v>
      </c>
      <c r="O2867" s="20">
        <v>314167.24</v>
      </c>
      <c r="P2867" s="20">
        <v>25.82</v>
      </c>
      <c r="Q2867" s="20">
        <v>1531149.72</v>
      </c>
      <c r="R2867" s="20">
        <v>22335.279999999999</v>
      </c>
      <c r="S2867" s="20">
        <v>0</v>
      </c>
      <c r="T2867" s="20">
        <v>0</v>
      </c>
      <c r="U2867" s="20">
        <v>1508814.45</v>
      </c>
      <c r="V2867" s="20">
        <v>291831.96000000002</v>
      </c>
      <c r="W2867" s="20">
        <v>23.98</v>
      </c>
      <c r="X2867" s="20">
        <v>7.0000000000000007E-2</v>
      </c>
      <c r="Y2867" s="19">
        <v>2024</v>
      </c>
      <c r="Z2867" s="19">
        <v>1</v>
      </c>
    </row>
    <row r="2868" spans="1:26" x14ac:dyDescent="0.25">
      <c r="A2868" s="19">
        <v>202402</v>
      </c>
      <c r="B2868" s="19">
        <v>4861</v>
      </c>
      <c r="C2868" s="19" t="s">
        <v>55</v>
      </c>
      <c r="F2868" s="19">
        <v>35</v>
      </c>
      <c r="G2868" s="19" t="s">
        <v>56</v>
      </c>
      <c r="H2868" s="19">
        <v>0</v>
      </c>
      <c r="J2868" s="19">
        <v>1</v>
      </c>
      <c r="K2868" s="20" t="s">
        <v>523</v>
      </c>
      <c r="L2868" s="20">
        <v>73</v>
      </c>
      <c r="M2868" s="20">
        <v>160.18</v>
      </c>
      <c r="N2868" s="20">
        <v>1078353.8</v>
      </c>
      <c r="O2868" s="20">
        <v>275414.86</v>
      </c>
      <c r="P2868" s="20">
        <v>25.54</v>
      </c>
      <c r="Q2868" s="20">
        <v>1353768.66</v>
      </c>
      <c r="R2868" s="20">
        <v>7559.43</v>
      </c>
      <c r="S2868" s="20">
        <v>0</v>
      </c>
      <c r="T2868" s="20">
        <v>0</v>
      </c>
      <c r="U2868" s="20">
        <v>1346209.23</v>
      </c>
      <c r="V2868" s="20">
        <v>267855.43</v>
      </c>
      <c r="W2868" s="20">
        <v>24.84</v>
      </c>
      <c r="X2868" s="20">
        <v>7.0000000000000007E-2</v>
      </c>
      <c r="Y2868" s="19">
        <v>2024</v>
      </c>
      <c r="Z2868" s="19">
        <v>2</v>
      </c>
    </row>
    <row r="2869" spans="1:26" x14ac:dyDescent="0.25">
      <c r="A2869" s="19">
        <v>202403</v>
      </c>
      <c r="B2869" s="19">
        <v>4861</v>
      </c>
      <c r="C2869" s="19" t="s">
        <v>55</v>
      </c>
      <c r="F2869" s="19">
        <v>35</v>
      </c>
      <c r="G2869" s="19" t="s">
        <v>56</v>
      </c>
      <c r="H2869" s="19">
        <v>0</v>
      </c>
      <c r="J2869" s="19">
        <v>1</v>
      </c>
      <c r="K2869" s="20" t="s">
        <v>523</v>
      </c>
      <c r="L2869" s="20">
        <v>58</v>
      </c>
      <c r="M2869" s="20">
        <v>130.71</v>
      </c>
      <c r="N2869" s="20">
        <v>880024.28</v>
      </c>
      <c r="O2869" s="20">
        <v>227044.43</v>
      </c>
      <c r="P2869" s="20">
        <v>25.8</v>
      </c>
      <c r="Q2869" s="20">
        <v>1107068.71</v>
      </c>
      <c r="R2869" s="20">
        <v>11326.17</v>
      </c>
      <c r="S2869" s="20">
        <v>0</v>
      </c>
      <c r="T2869" s="20">
        <v>0</v>
      </c>
      <c r="U2869" s="20">
        <v>1095742.53</v>
      </c>
      <c r="V2869" s="20">
        <v>215718.26</v>
      </c>
      <c r="W2869" s="20">
        <v>24.51</v>
      </c>
      <c r="X2869" s="20">
        <v>0.05</v>
      </c>
      <c r="Y2869" s="19">
        <v>2024</v>
      </c>
      <c r="Z2869" s="19">
        <v>3</v>
      </c>
    </row>
    <row r="2870" spans="1:26" x14ac:dyDescent="0.25">
      <c r="A2870" s="19">
        <v>202404</v>
      </c>
      <c r="B2870" s="19">
        <v>4861</v>
      </c>
      <c r="C2870" s="19" t="s">
        <v>55</v>
      </c>
      <c r="F2870" s="19">
        <v>35</v>
      </c>
      <c r="G2870" s="19" t="s">
        <v>56</v>
      </c>
      <c r="H2870" s="19">
        <v>0</v>
      </c>
      <c r="J2870" s="19">
        <v>1</v>
      </c>
      <c r="K2870" s="20" t="s">
        <v>523</v>
      </c>
      <c r="L2870" s="20">
        <v>11</v>
      </c>
      <c r="M2870" s="20">
        <v>23.78</v>
      </c>
      <c r="N2870" s="20">
        <v>160178.89000000001</v>
      </c>
      <c r="O2870" s="20">
        <v>40493.199999999997</v>
      </c>
      <c r="P2870" s="20">
        <v>25.28</v>
      </c>
      <c r="Q2870" s="20">
        <v>200672.09</v>
      </c>
      <c r="R2870" s="20">
        <v>955.45</v>
      </c>
      <c r="S2870" s="20">
        <v>0</v>
      </c>
      <c r="T2870" s="20">
        <v>0</v>
      </c>
      <c r="U2870" s="20">
        <v>199716.63</v>
      </c>
      <c r="V2870" s="20">
        <v>39537.75</v>
      </c>
      <c r="W2870" s="20">
        <v>24.68</v>
      </c>
      <c r="X2870" s="20">
        <v>0.01</v>
      </c>
      <c r="Y2870" s="19">
        <v>2024</v>
      </c>
      <c r="Z2870" s="19">
        <v>4</v>
      </c>
    </row>
    <row r="2871" spans="1:26" x14ac:dyDescent="0.25">
      <c r="A2871" s="19">
        <v>202306</v>
      </c>
      <c r="B2871" s="19">
        <v>4862</v>
      </c>
      <c r="C2871" s="19" t="s">
        <v>317</v>
      </c>
      <c r="F2871" s="19">
        <v>35</v>
      </c>
      <c r="G2871" s="19" t="s">
        <v>56</v>
      </c>
      <c r="H2871" s="19">
        <v>0</v>
      </c>
      <c r="J2871" s="19">
        <v>1</v>
      </c>
      <c r="K2871" s="20" t="s">
        <v>523</v>
      </c>
      <c r="L2871" s="20">
        <v>53</v>
      </c>
      <c r="M2871" s="20">
        <v>28.69</v>
      </c>
      <c r="N2871" s="20">
        <v>72551.240000000005</v>
      </c>
      <c r="O2871" s="20">
        <v>19162.560000000001</v>
      </c>
      <c r="P2871" s="20">
        <v>26.41</v>
      </c>
      <c r="Q2871" s="20">
        <v>91713.8</v>
      </c>
      <c r="R2871" s="20">
        <v>3219.66</v>
      </c>
      <c r="S2871" s="20">
        <v>0</v>
      </c>
      <c r="T2871" s="20">
        <v>0</v>
      </c>
      <c r="U2871" s="20">
        <v>88494.14</v>
      </c>
      <c r="V2871" s="20">
        <v>15942.9</v>
      </c>
      <c r="W2871" s="20">
        <v>21.97</v>
      </c>
      <c r="X2871" s="20">
        <v>0</v>
      </c>
      <c r="Y2871" s="19">
        <v>2023</v>
      </c>
      <c r="Z2871" s="19">
        <v>6</v>
      </c>
    </row>
    <row r="2872" spans="1:26" x14ac:dyDescent="0.25">
      <c r="A2872" s="19">
        <v>202307</v>
      </c>
      <c r="B2872" s="19">
        <v>4862</v>
      </c>
      <c r="C2872" s="19" t="s">
        <v>317</v>
      </c>
      <c r="F2872" s="19">
        <v>35</v>
      </c>
      <c r="G2872" s="19" t="s">
        <v>56</v>
      </c>
      <c r="H2872" s="19">
        <v>0</v>
      </c>
      <c r="J2872" s="19">
        <v>1</v>
      </c>
      <c r="K2872" s="20" t="s">
        <v>523</v>
      </c>
      <c r="L2872" s="20">
        <v>46</v>
      </c>
      <c r="M2872" s="20">
        <v>23.38</v>
      </c>
      <c r="N2872" s="20">
        <v>61391.83</v>
      </c>
      <c r="O2872" s="20">
        <v>15823.51</v>
      </c>
      <c r="P2872" s="20">
        <v>25.77</v>
      </c>
      <c r="Q2872" s="20">
        <v>77215.34</v>
      </c>
      <c r="R2872" s="20">
        <v>2215.64</v>
      </c>
      <c r="S2872" s="20">
        <v>0</v>
      </c>
      <c r="T2872" s="20">
        <v>0</v>
      </c>
      <c r="U2872" s="20">
        <v>74999.710000000006</v>
      </c>
      <c r="V2872" s="20">
        <v>13607.87</v>
      </c>
      <c r="W2872" s="20">
        <v>22.17</v>
      </c>
      <c r="X2872" s="20">
        <v>0</v>
      </c>
      <c r="Y2872" s="19">
        <v>2023</v>
      </c>
      <c r="Z2872" s="19">
        <v>7</v>
      </c>
    </row>
    <row r="2873" spans="1:26" x14ac:dyDescent="0.25">
      <c r="A2873" s="19">
        <v>202308</v>
      </c>
      <c r="B2873" s="19">
        <v>4862</v>
      </c>
      <c r="C2873" s="19" t="s">
        <v>317</v>
      </c>
      <c r="F2873" s="19">
        <v>35</v>
      </c>
      <c r="G2873" s="19" t="s">
        <v>56</v>
      </c>
      <c r="H2873" s="19">
        <v>0</v>
      </c>
      <c r="J2873" s="19">
        <v>1</v>
      </c>
      <c r="K2873" s="20" t="s">
        <v>523</v>
      </c>
      <c r="L2873" s="20">
        <v>43</v>
      </c>
      <c r="M2873" s="20">
        <v>23.98</v>
      </c>
      <c r="N2873" s="20">
        <v>72091.199999999997</v>
      </c>
      <c r="O2873" s="20">
        <v>18178.689999999999</v>
      </c>
      <c r="P2873" s="20">
        <v>25.22</v>
      </c>
      <c r="Q2873" s="20">
        <v>90269.89</v>
      </c>
      <c r="R2873" s="20">
        <v>3129.81</v>
      </c>
      <c r="S2873" s="20">
        <v>0</v>
      </c>
      <c r="T2873" s="20">
        <v>0</v>
      </c>
      <c r="U2873" s="20">
        <v>87140.08</v>
      </c>
      <c r="V2873" s="20">
        <v>15048.88</v>
      </c>
      <c r="W2873" s="20">
        <v>20.87</v>
      </c>
      <c r="X2873" s="20">
        <v>0</v>
      </c>
      <c r="Y2873" s="19">
        <v>2023</v>
      </c>
      <c r="Z2873" s="19">
        <v>8</v>
      </c>
    </row>
    <row r="2874" spans="1:26" x14ac:dyDescent="0.25">
      <c r="A2874" s="19">
        <v>202309</v>
      </c>
      <c r="B2874" s="19">
        <v>4862</v>
      </c>
      <c r="C2874" s="19" t="s">
        <v>317</v>
      </c>
      <c r="F2874" s="19">
        <v>35</v>
      </c>
      <c r="G2874" s="19" t="s">
        <v>56</v>
      </c>
      <c r="H2874" s="19">
        <v>0</v>
      </c>
      <c r="J2874" s="19">
        <v>1</v>
      </c>
      <c r="K2874" s="20" t="s">
        <v>523</v>
      </c>
      <c r="L2874" s="20">
        <v>32</v>
      </c>
      <c r="M2874" s="20">
        <v>16.52</v>
      </c>
      <c r="N2874" s="20">
        <v>59934.59</v>
      </c>
      <c r="O2874" s="20">
        <v>15672.15</v>
      </c>
      <c r="P2874" s="20">
        <v>26.15</v>
      </c>
      <c r="Q2874" s="20">
        <v>75606.740000000005</v>
      </c>
      <c r="R2874" s="20">
        <v>2759.84</v>
      </c>
      <c r="S2874" s="20">
        <v>0</v>
      </c>
      <c r="T2874" s="20">
        <v>0</v>
      </c>
      <c r="U2874" s="20">
        <v>72846.899999999994</v>
      </c>
      <c r="V2874" s="20">
        <v>12912.31</v>
      </c>
      <c r="W2874" s="20">
        <v>21.54</v>
      </c>
      <c r="X2874" s="20">
        <v>0</v>
      </c>
      <c r="Y2874" s="19">
        <v>2023</v>
      </c>
      <c r="Z2874" s="19">
        <v>9</v>
      </c>
    </row>
    <row r="2875" spans="1:26" x14ac:dyDescent="0.25">
      <c r="A2875" s="19">
        <v>202310</v>
      </c>
      <c r="B2875" s="19">
        <v>4862</v>
      </c>
      <c r="C2875" s="19" t="s">
        <v>317</v>
      </c>
      <c r="F2875" s="19">
        <v>35</v>
      </c>
      <c r="G2875" s="19" t="s">
        <v>56</v>
      </c>
      <c r="H2875" s="19">
        <v>0</v>
      </c>
      <c r="J2875" s="19">
        <v>1</v>
      </c>
      <c r="K2875" s="20" t="s">
        <v>523</v>
      </c>
      <c r="L2875" s="20">
        <v>94</v>
      </c>
      <c r="M2875" s="20">
        <v>55.72</v>
      </c>
      <c r="N2875" s="20">
        <v>231484.36</v>
      </c>
      <c r="O2875" s="20">
        <v>62163.64</v>
      </c>
      <c r="P2875" s="20">
        <v>26.85</v>
      </c>
      <c r="Q2875" s="20">
        <v>293648</v>
      </c>
      <c r="R2875" s="20">
        <v>13190.34</v>
      </c>
      <c r="S2875" s="20">
        <v>0</v>
      </c>
      <c r="T2875" s="20">
        <v>0</v>
      </c>
      <c r="U2875" s="20">
        <v>280457.67</v>
      </c>
      <c r="V2875" s="20">
        <v>48973.3</v>
      </c>
      <c r="W2875" s="20">
        <v>21.16</v>
      </c>
      <c r="X2875" s="20">
        <v>0.01</v>
      </c>
      <c r="Y2875" s="19">
        <v>2023</v>
      </c>
      <c r="Z2875" s="19">
        <v>10</v>
      </c>
    </row>
    <row r="2876" spans="1:26" x14ac:dyDescent="0.25">
      <c r="A2876" s="19">
        <v>202311</v>
      </c>
      <c r="B2876" s="19">
        <v>4862</v>
      </c>
      <c r="C2876" s="19" t="s">
        <v>317</v>
      </c>
      <c r="F2876" s="19">
        <v>35</v>
      </c>
      <c r="G2876" s="19" t="s">
        <v>56</v>
      </c>
      <c r="H2876" s="19">
        <v>0</v>
      </c>
      <c r="J2876" s="19">
        <v>1</v>
      </c>
      <c r="K2876" s="20" t="s">
        <v>523</v>
      </c>
      <c r="L2876" s="20">
        <v>74</v>
      </c>
      <c r="M2876" s="20">
        <v>38.32</v>
      </c>
      <c r="N2876" s="20">
        <v>177452.41</v>
      </c>
      <c r="O2876" s="20">
        <v>49233.32</v>
      </c>
      <c r="P2876" s="20">
        <v>27.74</v>
      </c>
      <c r="Q2876" s="20">
        <v>226685.73</v>
      </c>
      <c r="R2876" s="20">
        <v>9068.39</v>
      </c>
      <c r="S2876" s="20">
        <v>0</v>
      </c>
      <c r="T2876" s="20">
        <v>0</v>
      </c>
      <c r="U2876" s="20">
        <v>217617.35</v>
      </c>
      <c r="V2876" s="20">
        <v>40164.93</v>
      </c>
      <c r="W2876" s="20">
        <v>22.63</v>
      </c>
      <c r="X2876" s="20">
        <v>0.01</v>
      </c>
      <c r="Y2876" s="19">
        <v>2023</v>
      </c>
      <c r="Z2876" s="19">
        <v>11</v>
      </c>
    </row>
    <row r="2877" spans="1:26" x14ac:dyDescent="0.25">
      <c r="A2877" s="19">
        <v>202312</v>
      </c>
      <c r="B2877" s="19">
        <v>4862</v>
      </c>
      <c r="C2877" s="19" t="s">
        <v>317</v>
      </c>
      <c r="F2877" s="19">
        <v>35</v>
      </c>
      <c r="G2877" s="19" t="s">
        <v>56</v>
      </c>
      <c r="H2877" s="19">
        <v>0</v>
      </c>
      <c r="J2877" s="19">
        <v>1</v>
      </c>
      <c r="K2877" s="20" t="s">
        <v>523</v>
      </c>
      <c r="L2877" s="20">
        <v>74</v>
      </c>
      <c r="M2877" s="20">
        <v>36.53</v>
      </c>
      <c r="N2877" s="20">
        <v>222878.14</v>
      </c>
      <c r="O2877" s="20">
        <v>60531.59</v>
      </c>
      <c r="P2877" s="20">
        <v>27.16</v>
      </c>
      <c r="Q2877" s="20">
        <v>283409.73</v>
      </c>
      <c r="R2877" s="20">
        <v>11735.33</v>
      </c>
      <c r="S2877" s="20">
        <v>0</v>
      </c>
      <c r="T2877" s="20">
        <v>0</v>
      </c>
      <c r="U2877" s="20">
        <v>271674.40000000002</v>
      </c>
      <c r="V2877" s="20">
        <v>48796.26</v>
      </c>
      <c r="W2877" s="20">
        <v>21.89</v>
      </c>
      <c r="X2877" s="20">
        <v>0.01</v>
      </c>
      <c r="Y2877" s="19">
        <v>2023</v>
      </c>
      <c r="Z2877" s="19">
        <v>12</v>
      </c>
    </row>
    <row r="2878" spans="1:26" x14ac:dyDescent="0.25">
      <c r="A2878" s="19">
        <v>202401</v>
      </c>
      <c r="B2878" s="19">
        <v>4862</v>
      </c>
      <c r="C2878" s="19" t="s">
        <v>317</v>
      </c>
      <c r="F2878" s="19">
        <v>35</v>
      </c>
      <c r="G2878" s="19" t="s">
        <v>56</v>
      </c>
      <c r="H2878" s="19">
        <v>0</v>
      </c>
      <c r="J2878" s="19">
        <v>1</v>
      </c>
      <c r="K2878" s="20" t="s">
        <v>523</v>
      </c>
      <c r="L2878" s="20">
        <v>32</v>
      </c>
      <c r="M2878" s="20">
        <v>17.04</v>
      </c>
      <c r="N2878" s="20">
        <v>128617.24</v>
      </c>
      <c r="O2878" s="20">
        <v>35324.46</v>
      </c>
      <c r="P2878" s="20">
        <v>27.46</v>
      </c>
      <c r="Q2878" s="20">
        <v>163941.70000000001</v>
      </c>
      <c r="R2878" s="20">
        <v>6017.62</v>
      </c>
      <c r="S2878" s="20">
        <v>0</v>
      </c>
      <c r="T2878" s="20">
        <v>0</v>
      </c>
      <c r="U2878" s="20">
        <v>157924.1</v>
      </c>
      <c r="V2878" s="20">
        <v>29306.84</v>
      </c>
      <c r="W2878" s="20">
        <v>22.79</v>
      </c>
      <c r="X2878" s="20">
        <v>0.01</v>
      </c>
      <c r="Y2878" s="19">
        <v>2024</v>
      </c>
      <c r="Z2878" s="19">
        <v>1</v>
      </c>
    </row>
    <row r="2879" spans="1:26" x14ac:dyDescent="0.25">
      <c r="A2879" s="19">
        <v>202402</v>
      </c>
      <c r="B2879" s="19">
        <v>4862</v>
      </c>
      <c r="C2879" s="19" t="s">
        <v>317</v>
      </c>
      <c r="F2879" s="19">
        <v>35</v>
      </c>
      <c r="G2879" s="19" t="s">
        <v>56</v>
      </c>
      <c r="H2879" s="19">
        <v>0</v>
      </c>
      <c r="J2879" s="19">
        <v>1</v>
      </c>
      <c r="K2879" s="20" t="s">
        <v>523</v>
      </c>
      <c r="L2879" s="20">
        <v>61</v>
      </c>
      <c r="M2879" s="20">
        <v>28.75</v>
      </c>
      <c r="N2879" s="20">
        <v>216890.61</v>
      </c>
      <c r="O2879" s="20">
        <v>58025.38</v>
      </c>
      <c r="P2879" s="20">
        <v>26.75</v>
      </c>
      <c r="Q2879" s="20">
        <v>274915.99</v>
      </c>
      <c r="R2879" s="20">
        <v>11084.38</v>
      </c>
      <c r="S2879" s="20">
        <v>0</v>
      </c>
      <c r="T2879" s="20">
        <v>0</v>
      </c>
      <c r="U2879" s="20">
        <v>263831.61</v>
      </c>
      <c r="V2879" s="20">
        <v>46941</v>
      </c>
      <c r="W2879" s="20">
        <v>21.64</v>
      </c>
      <c r="X2879" s="20">
        <v>0.01</v>
      </c>
      <c r="Y2879" s="19">
        <v>2024</v>
      </c>
      <c r="Z2879" s="19">
        <v>2</v>
      </c>
    </row>
    <row r="2880" spans="1:26" x14ac:dyDescent="0.25">
      <c r="A2880" s="19">
        <v>202403</v>
      </c>
      <c r="B2880" s="19">
        <v>4862</v>
      </c>
      <c r="C2880" s="19" t="s">
        <v>317</v>
      </c>
      <c r="F2880" s="19">
        <v>35</v>
      </c>
      <c r="G2880" s="19" t="s">
        <v>56</v>
      </c>
      <c r="H2880" s="19">
        <v>0</v>
      </c>
      <c r="J2880" s="19">
        <v>1</v>
      </c>
      <c r="K2880" s="20" t="s">
        <v>523</v>
      </c>
      <c r="L2880" s="20">
        <v>74</v>
      </c>
      <c r="M2880" s="20">
        <v>44.78</v>
      </c>
      <c r="N2880" s="20">
        <v>337884.44</v>
      </c>
      <c r="O2880" s="20">
        <v>91725.1</v>
      </c>
      <c r="P2880" s="20">
        <v>27.15</v>
      </c>
      <c r="Q2880" s="20">
        <v>429609.54</v>
      </c>
      <c r="R2880" s="20">
        <v>17011.22</v>
      </c>
      <c r="S2880" s="20">
        <v>0</v>
      </c>
      <c r="T2880" s="20">
        <v>0</v>
      </c>
      <c r="U2880" s="20">
        <v>412598.34</v>
      </c>
      <c r="V2880" s="20">
        <v>74713.88</v>
      </c>
      <c r="W2880" s="20">
        <v>22.11</v>
      </c>
      <c r="X2880" s="20">
        <v>0.02</v>
      </c>
      <c r="Y2880" s="19">
        <v>2024</v>
      </c>
      <c r="Z2880" s="19">
        <v>3</v>
      </c>
    </row>
    <row r="2881" spans="1:26" x14ac:dyDescent="0.25">
      <c r="A2881" s="19">
        <v>202404</v>
      </c>
      <c r="B2881" s="19">
        <v>4862</v>
      </c>
      <c r="C2881" s="19" t="s">
        <v>317</v>
      </c>
      <c r="F2881" s="19">
        <v>35</v>
      </c>
      <c r="G2881" s="19" t="s">
        <v>56</v>
      </c>
      <c r="H2881" s="19">
        <v>0</v>
      </c>
      <c r="J2881" s="19">
        <v>1</v>
      </c>
      <c r="K2881" s="20" t="s">
        <v>523</v>
      </c>
      <c r="L2881" s="20">
        <v>7</v>
      </c>
      <c r="M2881" s="20">
        <v>3.76</v>
      </c>
      <c r="N2881" s="20">
        <v>28380.33</v>
      </c>
      <c r="O2881" s="20">
        <v>7095.08</v>
      </c>
      <c r="P2881" s="20">
        <v>25</v>
      </c>
      <c r="Q2881" s="20">
        <v>35475.410000000003</v>
      </c>
      <c r="R2881" s="20">
        <v>1514.31</v>
      </c>
      <c r="S2881" s="20">
        <v>0</v>
      </c>
      <c r="T2881" s="20">
        <v>0</v>
      </c>
      <c r="U2881" s="20">
        <v>33961.1</v>
      </c>
      <c r="V2881" s="20">
        <v>5580.77</v>
      </c>
      <c r="W2881" s="20">
        <v>19.66</v>
      </c>
      <c r="X2881" s="20">
        <v>0</v>
      </c>
      <c r="Y2881" s="19">
        <v>2024</v>
      </c>
      <c r="Z2881" s="19">
        <v>4</v>
      </c>
    </row>
    <row r="2882" spans="1:26" x14ac:dyDescent="0.25">
      <c r="A2882" s="19">
        <v>202306</v>
      </c>
      <c r="B2882" s="19">
        <v>4863</v>
      </c>
      <c r="C2882" s="19" t="s">
        <v>57</v>
      </c>
      <c r="F2882" s="19">
        <v>35</v>
      </c>
      <c r="G2882" s="19" t="s">
        <v>56</v>
      </c>
      <c r="H2882" s="19">
        <v>0</v>
      </c>
      <c r="J2882" s="19">
        <v>1</v>
      </c>
      <c r="K2882" s="20" t="s">
        <v>523</v>
      </c>
      <c r="L2882" s="20">
        <v>15</v>
      </c>
      <c r="M2882" s="20">
        <v>29.67</v>
      </c>
      <c r="N2882" s="20">
        <v>76241.7</v>
      </c>
      <c r="O2882" s="20">
        <v>19060.439999999999</v>
      </c>
      <c r="P2882" s="20">
        <v>25</v>
      </c>
      <c r="Q2882" s="20">
        <v>95302.14</v>
      </c>
      <c r="R2882" s="20">
        <v>317</v>
      </c>
      <c r="S2882" s="20">
        <v>0</v>
      </c>
      <c r="T2882" s="20">
        <v>0</v>
      </c>
      <c r="U2882" s="20">
        <v>94985.14</v>
      </c>
      <c r="V2882" s="20">
        <v>18743.439999999999</v>
      </c>
      <c r="W2882" s="20">
        <v>24.58</v>
      </c>
      <c r="X2882" s="20">
        <v>0</v>
      </c>
      <c r="Y2882" s="19">
        <v>2023</v>
      </c>
      <c r="Z2882" s="19">
        <v>6</v>
      </c>
    </row>
    <row r="2883" spans="1:26" x14ac:dyDescent="0.25">
      <c r="A2883" s="19">
        <v>202307</v>
      </c>
      <c r="B2883" s="19">
        <v>4863</v>
      </c>
      <c r="C2883" s="19" t="s">
        <v>57</v>
      </c>
      <c r="F2883" s="19">
        <v>35</v>
      </c>
      <c r="G2883" s="19" t="s">
        <v>56</v>
      </c>
      <c r="H2883" s="19">
        <v>0</v>
      </c>
      <c r="J2883" s="19">
        <v>1</v>
      </c>
      <c r="K2883" s="20" t="s">
        <v>523</v>
      </c>
      <c r="L2883" s="20">
        <v>20</v>
      </c>
      <c r="M2883" s="20">
        <v>41.05</v>
      </c>
      <c r="N2883" s="20">
        <v>111837.93</v>
      </c>
      <c r="O2883" s="20">
        <v>27959.48</v>
      </c>
      <c r="P2883" s="20">
        <v>25</v>
      </c>
      <c r="Q2883" s="20">
        <v>139797.41</v>
      </c>
      <c r="R2883" s="20">
        <v>985.95</v>
      </c>
      <c r="S2883" s="20">
        <v>0</v>
      </c>
      <c r="T2883" s="20">
        <v>0</v>
      </c>
      <c r="U2883" s="20">
        <v>138811.47</v>
      </c>
      <c r="V2883" s="20">
        <v>26973.53</v>
      </c>
      <c r="W2883" s="20">
        <v>24.12</v>
      </c>
      <c r="X2883" s="20">
        <v>0.01</v>
      </c>
      <c r="Y2883" s="19">
        <v>2023</v>
      </c>
      <c r="Z2883" s="19">
        <v>7</v>
      </c>
    </row>
    <row r="2884" spans="1:26" x14ac:dyDescent="0.25">
      <c r="A2884" s="19">
        <v>202308</v>
      </c>
      <c r="B2884" s="19">
        <v>4863</v>
      </c>
      <c r="C2884" s="19" t="s">
        <v>57</v>
      </c>
      <c r="F2884" s="19">
        <v>35</v>
      </c>
      <c r="G2884" s="19" t="s">
        <v>56</v>
      </c>
      <c r="H2884" s="19">
        <v>0</v>
      </c>
      <c r="J2884" s="19">
        <v>1</v>
      </c>
      <c r="K2884" s="20" t="s">
        <v>523</v>
      </c>
      <c r="L2884" s="20">
        <v>17</v>
      </c>
      <c r="M2884" s="20">
        <v>32.369999999999997</v>
      </c>
      <c r="N2884" s="20">
        <v>105577.48</v>
      </c>
      <c r="O2884" s="20">
        <v>26394.45</v>
      </c>
      <c r="P2884" s="20">
        <v>25</v>
      </c>
      <c r="Q2884" s="20">
        <v>131971.93</v>
      </c>
      <c r="R2884" s="20">
        <v>414.64</v>
      </c>
      <c r="S2884" s="20">
        <v>0</v>
      </c>
      <c r="T2884" s="20">
        <v>0</v>
      </c>
      <c r="U2884" s="20">
        <v>131557.29</v>
      </c>
      <c r="V2884" s="20">
        <v>25979.81</v>
      </c>
      <c r="W2884" s="20">
        <v>24.61</v>
      </c>
      <c r="X2884" s="20">
        <v>0.01</v>
      </c>
      <c r="Y2884" s="19">
        <v>2023</v>
      </c>
      <c r="Z2884" s="19">
        <v>8</v>
      </c>
    </row>
    <row r="2885" spans="1:26" x14ac:dyDescent="0.25">
      <c r="A2885" s="19">
        <v>202309</v>
      </c>
      <c r="B2885" s="19">
        <v>4863</v>
      </c>
      <c r="C2885" s="19" t="s">
        <v>57</v>
      </c>
      <c r="F2885" s="19">
        <v>35</v>
      </c>
      <c r="G2885" s="19" t="s">
        <v>56</v>
      </c>
      <c r="H2885" s="19">
        <v>0</v>
      </c>
      <c r="J2885" s="19">
        <v>1</v>
      </c>
      <c r="K2885" s="20" t="s">
        <v>523</v>
      </c>
      <c r="L2885" s="20">
        <v>16</v>
      </c>
      <c r="M2885" s="20">
        <v>31.92</v>
      </c>
      <c r="N2885" s="20">
        <v>118906.15</v>
      </c>
      <c r="O2885" s="20">
        <v>29726.45</v>
      </c>
      <c r="P2885" s="20">
        <v>25</v>
      </c>
      <c r="Q2885" s="20">
        <v>148632.6</v>
      </c>
      <c r="R2885" s="20">
        <v>963.87</v>
      </c>
      <c r="S2885" s="20">
        <v>0</v>
      </c>
      <c r="T2885" s="20">
        <v>0</v>
      </c>
      <c r="U2885" s="20">
        <v>147668.75</v>
      </c>
      <c r="V2885" s="20">
        <v>28762.58</v>
      </c>
      <c r="W2885" s="20">
        <v>24.19</v>
      </c>
      <c r="X2885" s="20">
        <v>0.01</v>
      </c>
      <c r="Y2885" s="19">
        <v>2023</v>
      </c>
      <c r="Z2885" s="19">
        <v>9</v>
      </c>
    </row>
    <row r="2886" spans="1:26" x14ac:dyDescent="0.25">
      <c r="A2886" s="19">
        <v>202310</v>
      </c>
      <c r="B2886" s="19">
        <v>4863</v>
      </c>
      <c r="C2886" s="19" t="s">
        <v>57</v>
      </c>
      <c r="F2886" s="19">
        <v>35</v>
      </c>
      <c r="G2886" s="19" t="s">
        <v>56</v>
      </c>
      <c r="H2886" s="19">
        <v>0</v>
      </c>
      <c r="J2886" s="19">
        <v>1</v>
      </c>
      <c r="K2886" s="20" t="s">
        <v>523</v>
      </c>
      <c r="L2886" s="20">
        <v>15</v>
      </c>
      <c r="M2886" s="20">
        <v>28.31</v>
      </c>
      <c r="N2886" s="20">
        <v>119157.67</v>
      </c>
      <c r="O2886" s="20">
        <v>29789.47</v>
      </c>
      <c r="P2886" s="20">
        <v>25</v>
      </c>
      <c r="Q2886" s="20">
        <v>148947.14000000001</v>
      </c>
      <c r="R2886" s="20">
        <v>942.92</v>
      </c>
      <c r="S2886" s="20">
        <v>0</v>
      </c>
      <c r="T2886" s="20">
        <v>0</v>
      </c>
      <c r="U2886" s="20">
        <v>148004.24</v>
      </c>
      <c r="V2886" s="20">
        <v>28846.55</v>
      </c>
      <c r="W2886" s="20">
        <v>24.21</v>
      </c>
      <c r="X2886" s="20">
        <v>0.01</v>
      </c>
      <c r="Y2886" s="19">
        <v>2023</v>
      </c>
      <c r="Z2886" s="19">
        <v>10</v>
      </c>
    </row>
    <row r="2887" spans="1:26" x14ac:dyDescent="0.25">
      <c r="A2887" s="19">
        <v>202311</v>
      </c>
      <c r="B2887" s="19">
        <v>4863</v>
      </c>
      <c r="C2887" s="19" t="s">
        <v>57</v>
      </c>
      <c r="F2887" s="19">
        <v>35</v>
      </c>
      <c r="G2887" s="19" t="s">
        <v>56</v>
      </c>
      <c r="H2887" s="19">
        <v>0</v>
      </c>
      <c r="J2887" s="19">
        <v>1</v>
      </c>
      <c r="K2887" s="20" t="s">
        <v>523</v>
      </c>
      <c r="L2887" s="20">
        <v>7</v>
      </c>
      <c r="M2887" s="20">
        <v>12.62</v>
      </c>
      <c r="N2887" s="20">
        <v>60050.27</v>
      </c>
      <c r="O2887" s="20">
        <v>15012.59</v>
      </c>
      <c r="P2887" s="20">
        <v>25</v>
      </c>
      <c r="Q2887" s="20">
        <v>75062.86</v>
      </c>
      <c r="R2887" s="20">
        <v>0</v>
      </c>
      <c r="S2887" s="20">
        <v>0</v>
      </c>
      <c r="T2887" s="20">
        <v>0</v>
      </c>
      <c r="U2887" s="20">
        <v>75062.87</v>
      </c>
      <c r="V2887" s="20">
        <v>15012.59</v>
      </c>
      <c r="W2887" s="20">
        <v>25</v>
      </c>
      <c r="X2887" s="20">
        <v>0</v>
      </c>
      <c r="Y2887" s="19">
        <v>2023</v>
      </c>
      <c r="Z2887" s="19">
        <v>11</v>
      </c>
    </row>
    <row r="2888" spans="1:26" x14ac:dyDescent="0.25">
      <c r="A2888" s="19">
        <v>202312</v>
      </c>
      <c r="B2888" s="19">
        <v>4863</v>
      </c>
      <c r="C2888" s="19" t="s">
        <v>57</v>
      </c>
      <c r="F2888" s="19">
        <v>35</v>
      </c>
      <c r="G2888" s="19" t="s">
        <v>56</v>
      </c>
      <c r="H2888" s="19">
        <v>0</v>
      </c>
      <c r="J2888" s="19">
        <v>1</v>
      </c>
      <c r="K2888" s="20" t="s">
        <v>523</v>
      </c>
      <c r="L2888" s="20">
        <v>15</v>
      </c>
      <c r="M2888" s="20">
        <v>27.71</v>
      </c>
      <c r="N2888" s="20">
        <v>162897.89000000001</v>
      </c>
      <c r="O2888" s="20">
        <v>40724.46</v>
      </c>
      <c r="P2888" s="20">
        <v>25</v>
      </c>
      <c r="Q2888" s="20">
        <v>203622.35</v>
      </c>
      <c r="R2888" s="20">
        <v>1904.29</v>
      </c>
      <c r="S2888" s="20">
        <v>0</v>
      </c>
      <c r="T2888" s="20">
        <v>0</v>
      </c>
      <c r="U2888" s="20">
        <v>201718.06</v>
      </c>
      <c r="V2888" s="20">
        <v>38820.17</v>
      </c>
      <c r="W2888" s="20">
        <v>23.83</v>
      </c>
      <c r="X2888" s="20">
        <v>0.01</v>
      </c>
      <c r="Y2888" s="19">
        <v>2023</v>
      </c>
      <c r="Z2888" s="19">
        <v>12</v>
      </c>
    </row>
    <row r="2889" spans="1:26" x14ac:dyDescent="0.25">
      <c r="A2889" s="19">
        <v>202401</v>
      </c>
      <c r="B2889" s="19">
        <v>4863</v>
      </c>
      <c r="C2889" s="19" t="s">
        <v>57</v>
      </c>
      <c r="F2889" s="19">
        <v>35</v>
      </c>
      <c r="G2889" s="19" t="s">
        <v>56</v>
      </c>
      <c r="H2889" s="19">
        <v>0</v>
      </c>
      <c r="J2889" s="19">
        <v>1</v>
      </c>
      <c r="K2889" s="20" t="s">
        <v>523</v>
      </c>
      <c r="L2889" s="20">
        <v>12</v>
      </c>
      <c r="M2889" s="20">
        <v>22.46</v>
      </c>
      <c r="N2889" s="20">
        <v>174013.12</v>
      </c>
      <c r="O2889" s="20">
        <v>43503.23</v>
      </c>
      <c r="P2889" s="20">
        <v>25</v>
      </c>
      <c r="Q2889" s="20">
        <v>217516.35</v>
      </c>
      <c r="R2889" s="20">
        <v>1772.28</v>
      </c>
      <c r="S2889" s="20">
        <v>0</v>
      </c>
      <c r="T2889" s="20">
        <v>0</v>
      </c>
      <c r="U2889" s="20">
        <v>215744.07</v>
      </c>
      <c r="V2889" s="20">
        <v>41730.949999999997</v>
      </c>
      <c r="W2889" s="20">
        <v>23.98</v>
      </c>
      <c r="X2889" s="20">
        <v>0.01</v>
      </c>
      <c r="Y2889" s="19">
        <v>2024</v>
      </c>
      <c r="Z2889" s="19">
        <v>1</v>
      </c>
    </row>
    <row r="2890" spans="1:26" x14ac:dyDescent="0.25">
      <c r="A2890" s="19">
        <v>202402</v>
      </c>
      <c r="B2890" s="19">
        <v>4863</v>
      </c>
      <c r="C2890" s="19" t="s">
        <v>57</v>
      </c>
      <c r="F2890" s="19">
        <v>35</v>
      </c>
      <c r="G2890" s="19" t="s">
        <v>56</v>
      </c>
      <c r="H2890" s="19">
        <v>0</v>
      </c>
      <c r="J2890" s="19">
        <v>1</v>
      </c>
      <c r="K2890" s="20" t="s">
        <v>523</v>
      </c>
      <c r="L2890" s="20">
        <v>15</v>
      </c>
      <c r="M2890" s="20">
        <v>29.28</v>
      </c>
      <c r="N2890" s="20">
        <v>226774.88</v>
      </c>
      <c r="O2890" s="20">
        <v>56693.66</v>
      </c>
      <c r="P2890" s="20">
        <v>25</v>
      </c>
      <c r="Q2890" s="20">
        <v>283468.53999999998</v>
      </c>
      <c r="R2890" s="20">
        <v>1871.56</v>
      </c>
      <c r="S2890" s="20">
        <v>0</v>
      </c>
      <c r="T2890" s="20">
        <v>0</v>
      </c>
      <c r="U2890" s="20">
        <v>281596.99</v>
      </c>
      <c r="V2890" s="20">
        <v>54822.1</v>
      </c>
      <c r="W2890" s="20">
        <v>24.17</v>
      </c>
      <c r="X2890" s="20">
        <v>0.01</v>
      </c>
      <c r="Y2890" s="19">
        <v>2024</v>
      </c>
      <c r="Z2890" s="19">
        <v>2</v>
      </c>
    </row>
    <row r="2891" spans="1:26" x14ac:dyDescent="0.25">
      <c r="A2891" s="19">
        <v>202403</v>
      </c>
      <c r="B2891" s="19">
        <v>4863</v>
      </c>
      <c r="C2891" s="19" t="s">
        <v>57</v>
      </c>
      <c r="F2891" s="19">
        <v>35</v>
      </c>
      <c r="G2891" s="19" t="s">
        <v>56</v>
      </c>
      <c r="H2891" s="19">
        <v>0</v>
      </c>
      <c r="J2891" s="19">
        <v>1</v>
      </c>
      <c r="K2891" s="20" t="s">
        <v>523</v>
      </c>
      <c r="L2891" s="20">
        <v>13</v>
      </c>
      <c r="M2891" s="20">
        <v>24.68</v>
      </c>
      <c r="N2891" s="20">
        <v>191058.04</v>
      </c>
      <c r="O2891" s="20">
        <v>47764.45</v>
      </c>
      <c r="P2891" s="20">
        <v>25</v>
      </c>
      <c r="Q2891" s="20">
        <v>238822.49</v>
      </c>
      <c r="R2891" s="20">
        <v>2740.75</v>
      </c>
      <c r="S2891" s="20">
        <v>0</v>
      </c>
      <c r="T2891" s="20">
        <v>0</v>
      </c>
      <c r="U2891" s="20">
        <v>236081.74</v>
      </c>
      <c r="V2891" s="20">
        <v>45023.7</v>
      </c>
      <c r="W2891" s="20">
        <v>23.57</v>
      </c>
      <c r="X2891" s="20">
        <v>0.01</v>
      </c>
      <c r="Y2891" s="19">
        <v>2024</v>
      </c>
      <c r="Z2891" s="19">
        <v>3</v>
      </c>
    </row>
    <row r="2892" spans="1:26" x14ac:dyDescent="0.25">
      <c r="A2892" s="19">
        <v>202404</v>
      </c>
      <c r="B2892" s="19">
        <v>4863</v>
      </c>
      <c r="C2892" s="19" t="s">
        <v>57</v>
      </c>
      <c r="F2892" s="19">
        <v>35</v>
      </c>
      <c r="G2892" s="19" t="s">
        <v>56</v>
      </c>
      <c r="H2892" s="19">
        <v>0</v>
      </c>
      <c r="J2892" s="19">
        <v>1</v>
      </c>
      <c r="K2892" s="20" t="s">
        <v>523</v>
      </c>
      <c r="L2892" s="20">
        <v>5</v>
      </c>
      <c r="M2892" s="20">
        <v>8.7200000000000006</v>
      </c>
      <c r="N2892" s="20">
        <v>67559.850000000006</v>
      </c>
      <c r="O2892" s="20">
        <v>16889.95</v>
      </c>
      <c r="P2892" s="20">
        <v>25</v>
      </c>
      <c r="Q2892" s="20">
        <v>84449.8</v>
      </c>
      <c r="R2892" s="20">
        <v>1714.18</v>
      </c>
      <c r="S2892" s="20">
        <v>0</v>
      </c>
      <c r="T2892" s="20">
        <v>0</v>
      </c>
      <c r="U2892" s="20">
        <v>82735.62</v>
      </c>
      <c r="V2892" s="20">
        <v>15175.77</v>
      </c>
      <c r="W2892" s="20">
        <v>22.46</v>
      </c>
      <c r="X2892" s="20">
        <v>0</v>
      </c>
      <c r="Y2892" s="19">
        <v>2024</v>
      </c>
      <c r="Z2892" s="19">
        <v>4</v>
      </c>
    </row>
    <row r="2893" spans="1:26" x14ac:dyDescent="0.25">
      <c r="A2893" s="19">
        <v>202306</v>
      </c>
      <c r="B2893" s="19">
        <v>4864</v>
      </c>
      <c r="C2893" s="19" t="s">
        <v>58</v>
      </c>
      <c r="F2893" s="19">
        <v>35</v>
      </c>
      <c r="G2893" s="19" t="s">
        <v>56</v>
      </c>
      <c r="H2893" s="19">
        <v>0</v>
      </c>
      <c r="J2893" s="19">
        <v>1</v>
      </c>
      <c r="K2893" s="20" t="s">
        <v>523</v>
      </c>
      <c r="L2893" s="20">
        <v>49</v>
      </c>
      <c r="M2893" s="20">
        <v>25.97</v>
      </c>
      <c r="N2893" s="20">
        <v>65461.84</v>
      </c>
      <c r="O2893" s="20">
        <v>17163.04</v>
      </c>
      <c r="P2893" s="20">
        <v>26.22</v>
      </c>
      <c r="Q2893" s="20">
        <v>82624.88</v>
      </c>
      <c r="R2893" s="20">
        <v>3114.93</v>
      </c>
      <c r="S2893" s="20">
        <v>0</v>
      </c>
      <c r="T2893" s="20">
        <v>0</v>
      </c>
      <c r="U2893" s="20">
        <v>79509.95</v>
      </c>
      <c r="V2893" s="20">
        <v>14048.11</v>
      </c>
      <c r="W2893" s="20">
        <v>21.46</v>
      </c>
      <c r="X2893" s="20">
        <v>0</v>
      </c>
      <c r="Y2893" s="19">
        <v>2023</v>
      </c>
      <c r="Z2893" s="19">
        <v>6</v>
      </c>
    </row>
    <row r="2894" spans="1:26" x14ac:dyDescent="0.25">
      <c r="A2894" s="19">
        <v>202307</v>
      </c>
      <c r="B2894" s="19">
        <v>4864</v>
      </c>
      <c r="C2894" s="19" t="s">
        <v>58</v>
      </c>
      <c r="F2894" s="19">
        <v>35</v>
      </c>
      <c r="G2894" s="19" t="s">
        <v>56</v>
      </c>
      <c r="H2894" s="19">
        <v>0</v>
      </c>
      <c r="J2894" s="19">
        <v>1</v>
      </c>
      <c r="K2894" s="20" t="s">
        <v>523</v>
      </c>
      <c r="L2894" s="20">
        <v>35</v>
      </c>
      <c r="M2894" s="20">
        <v>17.98</v>
      </c>
      <c r="N2894" s="20">
        <v>47251.519999999997</v>
      </c>
      <c r="O2894" s="20">
        <v>12179.12</v>
      </c>
      <c r="P2894" s="20">
        <v>25.78</v>
      </c>
      <c r="Q2894" s="20">
        <v>59430.64</v>
      </c>
      <c r="R2894" s="20">
        <v>2264.46</v>
      </c>
      <c r="S2894" s="20">
        <v>0</v>
      </c>
      <c r="T2894" s="20">
        <v>0</v>
      </c>
      <c r="U2894" s="20">
        <v>57166.18</v>
      </c>
      <c r="V2894" s="20">
        <v>9914.66</v>
      </c>
      <c r="W2894" s="20">
        <v>20.98</v>
      </c>
      <c r="X2894" s="20">
        <v>0</v>
      </c>
      <c r="Y2894" s="19">
        <v>2023</v>
      </c>
      <c r="Z2894" s="19">
        <v>7</v>
      </c>
    </row>
    <row r="2895" spans="1:26" x14ac:dyDescent="0.25">
      <c r="A2895" s="19">
        <v>202308</v>
      </c>
      <c r="B2895" s="19">
        <v>4864</v>
      </c>
      <c r="C2895" s="19" t="s">
        <v>58</v>
      </c>
      <c r="F2895" s="19">
        <v>35</v>
      </c>
      <c r="G2895" s="19" t="s">
        <v>56</v>
      </c>
      <c r="H2895" s="19">
        <v>0</v>
      </c>
      <c r="J2895" s="19">
        <v>1</v>
      </c>
      <c r="K2895" s="20" t="s">
        <v>523</v>
      </c>
      <c r="L2895" s="20">
        <v>38</v>
      </c>
      <c r="M2895" s="20">
        <v>17.98</v>
      </c>
      <c r="N2895" s="20">
        <v>52852.7</v>
      </c>
      <c r="O2895" s="20">
        <v>13349.55</v>
      </c>
      <c r="P2895" s="20">
        <v>25.26</v>
      </c>
      <c r="Q2895" s="20">
        <v>66202.25</v>
      </c>
      <c r="R2895" s="20">
        <v>2540.4499999999998</v>
      </c>
      <c r="S2895" s="20">
        <v>0</v>
      </c>
      <c r="T2895" s="20">
        <v>0</v>
      </c>
      <c r="U2895" s="20">
        <v>63661.8</v>
      </c>
      <c r="V2895" s="20">
        <v>10809.1</v>
      </c>
      <c r="W2895" s="20">
        <v>20.45</v>
      </c>
      <c r="X2895" s="20">
        <v>0</v>
      </c>
      <c r="Y2895" s="19">
        <v>2023</v>
      </c>
      <c r="Z2895" s="19">
        <v>8</v>
      </c>
    </row>
    <row r="2896" spans="1:26" x14ac:dyDescent="0.25">
      <c r="A2896" s="19">
        <v>202309</v>
      </c>
      <c r="B2896" s="19">
        <v>4864</v>
      </c>
      <c r="C2896" s="19" t="s">
        <v>58</v>
      </c>
      <c r="F2896" s="19">
        <v>35</v>
      </c>
      <c r="G2896" s="19" t="s">
        <v>56</v>
      </c>
      <c r="H2896" s="19">
        <v>0</v>
      </c>
      <c r="J2896" s="19">
        <v>1</v>
      </c>
      <c r="K2896" s="20" t="s">
        <v>523</v>
      </c>
      <c r="L2896" s="20">
        <v>28</v>
      </c>
      <c r="M2896" s="20">
        <v>13.08</v>
      </c>
      <c r="N2896" s="20">
        <v>47468.63</v>
      </c>
      <c r="O2896" s="20">
        <v>12444.24</v>
      </c>
      <c r="P2896" s="20">
        <v>26.22</v>
      </c>
      <c r="Q2896" s="20">
        <v>59912.87</v>
      </c>
      <c r="R2896" s="20">
        <v>2591.92</v>
      </c>
      <c r="S2896" s="20">
        <v>0</v>
      </c>
      <c r="T2896" s="20">
        <v>0</v>
      </c>
      <c r="U2896" s="20">
        <v>57320.95</v>
      </c>
      <c r="V2896" s="20">
        <v>9852.32</v>
      </c>
      <c r="W2896" s="20">
        <v>20.76</v>
      </c>
      <c r="X2896" s="20">
        <v>0</v>
      </c>
      <c r="Y2896" s="19">
        <v>2023</v>
      </c>
      <c r="Z2896" s="19">
        <v>9</v>
      </c>
    </row>
    <row r="2897" spans="1:26" x14ac:dyDescent="0.25">
      <c r="A2897" s="19">
        <v>202310</v>
      </c>
      <c r="B2897" s="19">
        <v>4864</v>
      </c>
      <c r="C2897" s="19" t="s">
        <v>58</v>
      </c>
      <c r="F2897" s="19">
        <v>35</v>
      </c>
      <c r="G2897" s="19" t="s">
        <v>56</v>
      </c>
      <c r="H2897" s="19">
        <v>0</v>
      </c>
      <c r="J2897" s="19">
        <v>1</v>
      </c>
      <c r="K2897" s="20" t="s">
        <v>523</v>
      </c>
      <c r="L2897" s="20">
        <v>70</v>
      </c>
      <c r="M2897" s="20">
        <v>35.97</v>
      </c>
      <c r="N2897" s="20">
        <v>148084.62</v>
      </c>
      <c r="O2897" s="20">
        <v>39917.29</v>
      </c>
      <c r="P2897" s="20">
        <v>26.96</v>
      </c>
      <c r="Q2897" s="20">
        <v>188001.91</v>
      </c>
      <c r="R2897" s="20">
        <v>8837.14</v>
      </c>
      <c r="S2897" s="20">
        <v>0</v>
      </c>
      <c r="T2897" s="20">
        <v>0</v>
      </c>
      <c r="U2897" s="20">
        <v>179164.78</v>
      </c>
      <c r="V2897" s="20">
        <v>31080.15</v>
      </c>
      <c r="W2897" s="20">
        <v>20.99</v>
      </c>
      <c r="X2897" s="20">
        <v>0.01</v>
      </c>
      <c r="Y2897" s="19">
        <v>2023</v>
      </c>
      <c r="Z2897" s="19">
        <v>10</v>
      </c>
    </row>
    <row r="2898" spans="1:26" x14ac:dyDescent="0.25">
      <c r="A2898" s="19">
        <v>202311</v>
      </c>
      <c r="B2898" s="19">
        <v>4864</v>
      </c>
      <c r="C2898" s="19" t="s">
        <v>58</v>
      </c>
      <c r="F2898" s="19">
        <v>35</v>
      </c>
      <c r="G2898" s="19" t="s">
        <v>56</v>
      </c>
      <c r="H2898" s="19">
        <v>0</v>
      </c>
      <c r="J2898" s="19">
        <v>1</v>
      </c>
      <c r="K2898" s="20" t="s">
        <v>523</v>
      </c>
      <c r="L2898" s="20">
        <v>88</v>
      </c>
      <c r="M2898" s="20">
        <v>44.65</v>
      </c>
      <c r="N2898" s="20">
        <v>207745.95</v>
      </c>
      <c r="O2898" s="20">
        <v>57038.06</v>
      </c>
      <c r="P2898" s="20">
        <v>27.46</v>
      </c>
      <c r="Q2898" s="20">
        <v>264784.01</v>
      </c>
      <c r="R2898" s="20">
        <v>12194.74</v>
      </c>
      <c r="S2898" s="20">
        <v>0</v>
      </c>
      <c r="T2898" s="20">
        <v>0</v>
      </c>
      <c r="U2898" s="20">
        <v>252589.27</v>
      </c>
      <c r="V2898" s="20">
        <v>44843.32</v>
      </c>
      <c r="W2898" s="20">
        <v>21.59</v>
      </c>
      <c r="X2898" s="20">
        <v>0.01</v>
      </c>
      <c r="Y2898" s="19">
        <v>2023</v>
      </c>
      <c r="Z2898" s="19">
        <v>11</v>
      </c>
    </row>
    <row r="2899" spans="1:26" x14ac:dyDescent="0.25">
      <c r="A2899" s="19">
        <v>202312</v>
      </c>
      <c r="B2899" s="19">
        <v>4864</v>
      </c>
      <c r="C2899" s="19" t="s">
        <v>58</v>
      </c>
      <c r="F2899" s="19">
        <v>35</v>
      </c>
      <c r="G2899" s="19" t="s">
        <v>56</v>
      </c>
      <c r="H2899" s="19">
        <v>0</v>
      </c>
      <c r="J2899" s="19">
        <v>1</v>
      </c>
      <c r="K2899" s="20" t="s">
        <v>523</v>
      </c>
      <c r="L2899" s="20">
        <v>72</v>
      </c>
      <c r="M2899" s="20">
        <v>37</v>
      </c>
      <c r="N2899" s="20">
        <v>223338.13</v>
      </c>
      <c r="O2899" s="20">
        <v>61154.8</v>
      </c>
      <c r="P2899" s="20">
        <v>27.38</v>
      </c>
      <c r="Q2899" s="20">
        <v>284492.93</v>
      </c>
      <c r="R2899" s="20">
        <v>13153.63</v>
      </c>
      <c r="S2899" s="20">
        <v>0</v>
      </c>
      <c r="T2899" s="20">
        <v>0</v>
      </c>
      <c r="U2899" s="20">
        <v>271339.3</v>
      </c>
      <c r="V2899" s="20">
        <v>48001.17</v>
      </c>
      <c r="W2899" s="20">
        <v>21.49</v>
      </c>
      <c r="X2899" s="20">
        <v>0.01</v>
      </c>
      <c r="Y2899" s="19">
        <v>2023</v>
      </c>
      <c r="Z2899" s="19">
        <v>12</v>
      </c>
    </row>
    <row r="2900" spans="1:26" x14ac:dyDescent="0.25">
      <c r="A2900" s="19">
        <v>202401</v>
      </c>
      <c r="B2900" s="19">
        <v>4864</v>
      </c>
      <c r="C2900" s="19" t="s">
        <v>58</v>
      </c>
      <c r="F2900" s="19">
        <v>35</v>
      </c>
      <c r="G2900" s="19" t="s">
        <v>56</v>
      </c>
      <c r="H2900" s="19">
        <v>0</v>
      </c>
      <c r="J2900" s="19">
        <v>1</v>
      </c>
      <c r="K2900" s="20" t="s">
        <v>523</v>
      </c>
      <c r="L2900" s="20">
        <v>45</v>
      </c>
      <c r="M2900" s="20">
        <v>23.81</v>
      </c>
      <c r="N2900" s="20">
        <v>179716.94</v>
      </c>
      <c r="O2900" s="20">
        <v>49073.07</v>
      </c>
      <c r="P2900" s="20">
        <v>27.31</v>
      </c>
      <c r="Q2900" s="20">
        <v>228790.01</v>
      </c>
      <c r="R2900" s="20">
        <v>10542.23</v>
      </c>
      <c r="S2900" s="20">
        <v>0</v>
      </c>
      <c r="T2900" s="20">
        <v>0</v>
      </c>
      <c r="U2900" s="20">
        <v>218247.78</v>
      </c>
      <c r="V2900" s="20">
        <v>38530.839999999997</v>
      </c>
      <c r="W2900" s="20">
        <v>21.44</v>
      </c>
      <c r="X2900" s="20">
        <v>0.01</v>
      </c>
      <c r="Y2900" s="19">
        <v>2024</v>
      </c>
      <c r="Z2900" s="19">
        <v>1</v>
      </c>
    </row>
    <row r="2901" spans="1:26" x14ac:dyDescent="0.25">
      <c r="A2901" s="19">
        <v>202402</v>
      </c>
      <c r="B2901" s="19">
        <v>4864</v>
      </c>
      <c r="C2901" s="19" t="s">
        <v>58</v>
      </c>
      <c r="F2901" s="19">
        <v>35</v>
      </c>
      <c r="G2901" s="19" t="s">
        <v>56</v>
      </c>
      <c r="H2901" s="19">
        <v>0</v>
      </c>
      <c r="J2901" s="19">
        <v>1</v>
      </c>
      <c r="K2901" s="20" t="s">
        <v>523</v>
      </c>
      <c r="L2901" s="20">
        <v>55</v>
      </c>
      <c r="M2901" s="20">
        <v>25.48</v>
      </c>
      <c r="N2901" s="20">
        <v>192284.27</v>
      </c>
      <c r="O2901" s="20">
        <v>51496.37</v>
      </c>
      <c r="P2901" s="20">
        <v>26.78</v>
      </c>
      <c r="Q2901" s="20">
        <v>243780.64</v>
      </c>
      <c r="R2901" s="20">
        <v>10376.56</v>
      </c>
      <c r="S2901" s="20">
        <v>0</v>
      </c>
      <c r="T2901" s="20">
        <v>0</v>
      </c>
      <c r="U2901" s="20">
        <v>233404.09</v>
      </c>
      <c r="V2901" s="20">
        <v>41119.81</v>
      </c>
      <c r="W2901" s="20">
        <v>21.38</v>
      </c>
      <c r="X2901" s="20">
        <v>0.01</v>
      </c>
      <c r="Y2901" s="19">
        <v>2024</v>
      </c>
      <c r="Z2901" s="19">
        <v>2</v>
      </c>
    </row>
    <row r="2902" spans="1:26" x14ac:dyDescent="0.25">
      <c r="A2902" s="19">
        <v>202403</v>
      </c>
      <c r="B2902" s="19">
        <v>4864</v>
      </c>
      <c r="C2902" s="19" t="s">
        <v>58</v>
      </c>
      <c r="F2902" s="19">
        <v>35</v>
      </c>
      <c r="G2902" s="19" t="s">
        <v>56</v>
      </c>
      <c r="H2902" s="19">
        <v>0</v>
      </c>
      <c r="J2902" s="19">
        <v>1</v>
      </c>
      <c r="K2902" s="20" t="s">
        <v>523</v>
      </c>
      <c r="L2902" s="20">
        <v>60</v>
      </c>
      <c r="M2902" s="20">
        <v>32.549999999999997</v>
      </c>
      <c r="N2902" s="20">
        <v>245686.1</v>
      </c>
      <c r="O2902" s="20">
        <v>66997.25</v>
      </c>
      <c r="P2902" s="20">
        <v>27.27</v>
      </c>
      <c r="Q2902" s="20">
        <v>312683.34999999998</v>
      </c>
      <c r="R2902" s="20">
        <v>13335.75</v>
      </c>
      <c r="S2902" s="20">
        <v>0</v>
      </c>
      <c r="T2902" s="20">
        <v>0</v>
      </c>
      <c r="U2902" s="20">
        <v>299347.59999999998</v>
      </c>
      <c r="V2902" s="20">
        <v>53661.5</v>
      </c>
      <c r="W2902" s="20">
        <v>21.84</v>
      </c>
      <c r="X2902" s="20">
        <v>0.01</v>
      </c>
      <c r="Y2902" s="19">
        <v>2024</v>
      </c>
      <c r="Z2902" s="19">
        <v>3</v>
      </c>
    </row>
    <row r="2903" spans="1:26" x14ac:dyDescent="0.25">
      <c r="A2903" s="19">
        <v>202404</v>
      </c>
      <c r="B2903" s="19">
        <v>4864</v>
      </c>
      <c r="C2903" s="19" t="s">
        <v>58</v>
      </c>
      <c r="F2903" s="19">
        <v>35</v>
      </c>
      <c r="G2903" s="19" t="s">
        <v>56</v>
      </c>
      <c r="H2903" s="19">
        <v>0</v>
      </c>
      <c r="J2903" s="19">
        <v>1</v>
      </c>
      <c r="K2903" s="20" t="s">
        <v>523</v>
      </c>
      <c r="L2903" s="20">
        <v>7</v>
      </c>
      <c r="M2903" s="20">
        <v>3.56</v>
      </c>
      <c r="N2903" s="20">
        <v>26870.74</v>
      </c>
      <c r="O2903" s="20">
        <v>6717.68</v>
      </c>
      <c r="P2903" s="20">
        <v>25</v>
      </c>
      <c r="Q2903" s="20">
        <v>33588.42</v>
      </c>
      <c r="R2903" s="20">
        <v>1415.24</v>
      </c>
      <c r="S2903" s="20">
        <v>0</v>
      </c>
      <c r="T2903" s="20">
        <v>0</v>
      </c>
      <c r="U2903" s="20">
        <v>32173.18</v>
      </c>
      <c r="V2903" s="20">
        <v>5302.44</v>
      </c>
      <c r="W2903" s="20">
        <v>19.73</v>
      </c>
      <c r="X2903" s="20">
        <v>0</v>
      </c>
      <c r="Y2903" s="19">
        <v>2024</v>
      </c>
      <c r="Z2903" s="19">
        <v>4</v>
      </c>
    </row>
    <row r="2904" spans="1:26" x14ac:dyDescent="0.25">
      <c r="A2904" s="19">
        <v>202306</v>
      </c>
      <c r="B2904" s="19">
        <v>4870</v>
      </c>
      <c r="C2904" s="19" t="s">
        <v>372</v>
      </c>
      <c r="F2904" s="19">
        <v>35</v>
      </c>
      <c r="G2904" s="19" t="s">
        <v>56</v>
      </c>
      <c r="H2904" s="19">
        <v>0</v>
      </c>
      <c r="J2904" s="19">
        <v>1</v>
      </c>
      <c r="K2904" s="20" t="s">
        <v>523</v>
      </c>
      <c r="L2904" s="20">
        <v>51</v>
      </c>
      <c r="M2904" s="20">
        <v>8.4700000000000006</v>
      </c>
      <c r="N2904" s="20">
        <v>25344.71</v>
      </c>
      <c r="O2904" s="20">
        <v>5254.56</v>
      </c>
      <c r="P2904" s="20">
        <v>20.73</v>
      </c>
      <c r="Q2904" s="20">
        <v>30599.27</v>
      </c>
      <c r="R2904" s="20">
        <v>566.86</v>
      </c>
      <c r="S2904" s="20">
        <v>0</v>
      </c>
      <c r="T2904" s="20">
        <v>0</v>
      </c>
      <c r="U2904" s="20">
        <v>30032.38</v>
      </c>
      <c r="V2904" s="20">
        <v>4687.7</v>
      </c>
      <c r="W2904" s="20">
        <v>18.5</v>
      </c>
      <c r="X2904" s="20">
        <v>0</v>
      </c>
      <c r="Y2904" s="19">
        <v>2023</v>
      </c>
      <c r="Z2904" s="19">
        <v>6</v>
      </c>
    </row>
    <row r="2905" spans="1:26" x14ac:dyDescent="0.25">
      <c r="A2905" s="19">
        <v>202307</v>
      </c>
      <c r="B2905" s="19">
        <v>4870</v>
      </c>
      <c r="C2905" s="19" t="s">
        <v>372</v>
      </c>
      <c r="F2905" s="19">
        <v>35</v>
      </c>
      <c r="G2905" s="19" t="s">
        <v>56</v>
      </c>
      <c r="H2905" s="19">
        <v>0</v>
      </c>
      <c r="J2905" s="19">
        <v>1</v>
      </c>
      <c r="K2905" s="20" t="s">
        <v>523</v>
      </c>
      <c r="L2905" s="20">
        <v>25</v>
      </c>
      <c r="M2905" s="20">
        <v>4.1100000000000003</v>
      </c>
      <c r="N2905" s="20">
        <v>12666.67</v>
      </c>
      <c r="O2905" s="20">
        <v>2533.2199999999998</v>
      </c>
      <c r="P2905" s="20">
        <v>20</v>
      </c>
      <c r="Q2905" s="20">
        <v>15199.89</v>
      </c>
      <c r="R2905" s="20">
        <v>293.27</v>
      </c>
      <c r="S2905" s="20">
        <v>0</v>
      </c>
      <c r="T2905" s="20">
        <v>0</v>
      </c>
      <c r="U2905" s="20">
        <v>14906.6</v>
      </c>
      <c r="V2905" s="20">
        <v>2239.9499999999998</v>
      </c>
      <c r="W2905" s="20">
        <v>17.68</v>
      </c>
      <c r="X2905" s="20">
        <v>0</v>
      </c>
      <c r="Y2905" s="19">
        <v>2023</v>
      </c>
      <c r="Z2905" s="19">
        <v>7</v>
      </c>
    </row>
    <row r="2906" spans="1:26" x14ac:dyDescent="0.25">
      <c r="A2906" s="19">
        <v>202308</v>
      </c>
      <c r="B2906" s="19">
        <v>4870</v>
      </c>
      <c r="C2906" s="19" t="s">
        <v>372</v>
      </c>
      <c r="F2906" s="19">
        <v>35</v>
      </c>
      <c r="G2906" s="19" t="s">
        <v>56</v>
      </c>
      <c r="H2906" s="19">
        <v>0</v>
      </c>
      <c r="J2906" s="19">
        <v>1</v>
      </c>
      <c r="K2906" s="20" t="s">
        <v>523</v>
      </c>
      <c r="L2906" s="20">
        <v>38</v>
      </c>
      <c r="M2906" s="20">
        <v>5.96</v>
      </c>
      <c r="N2906" s="20">
        <v>20920.689999999999</v>
      </c>
      <c r="O2906" s="20">
        <v>4292.18</v>
      </c>
      <c r="P2906" s="20">
        <v>20.52</v>
      </c>
      <c r="Q2906" s="20">
        <v>25212.87</v>
      </c>
      <c r="R2906" s="20">
        <v>330.02</v>
      </c>
      <c r="S2906" s="20">
        <v>0</v>
      </c>
      <c r="T2906" s="20">
        <v>0</v>
      </c>
      <c r="U2906" s="20">
        <v>24882.82</v>
      </c>
      <c r="V2906" s="20">
        <v>3962.16</v>
      </c>
      <c r="W2906" s="20">
        <v>18.940000000000001</v>
      </c>
      <c r="X2906" s="20">
        <v>0</v>
      </c>
      <c r="Y2906" s="19">
        <v>2023</v>
      </c>
      <c r="Z2906" s="19">
        <v>8</v>
      </c>
    </row>
    <row r="2907" spans="1:26" x14ac:dyDescent="0.25">
      <c r="A2907" s="19">
        <v>202309</v>
      </c>
      <c r="B2907" s="19">
        <v>4870</v>
      </c>
      <c r="C2907" s="19" t="s">
        <v>372</v>
      </c>
      <c r="F2907" s="19">
        <v>35</v>
      </c>
      <c r="G2907" s="19" t="s">
        <v>56</v>
      </c>
      <c r="H2907" s="19">
        <v>0</v>
      </c>
      <c r="J2907" s="19">
        <v>1</v>
      </c>
      <c r="K2907" s="20" t="s">
        <v>523</v>
      </c>
      <c r="L2907" s="20">
        <v>22</v>
      </c>
      <c r="M2907" s="20">
        <v>3.4</v>
      </c>
      <c r="N2907" s="20">
        <v>14586.4</v>
      </c>
      <c r="O2907" s="20">
        <v>2917.18</v>
      </c>
      <c r="P2907" s="20">
        <v>20</v>
      </c>
      <c r="Q2907" s="20">
        <v>17503.580000000002</v>
      </c>
      <c r="R2907" s="20">
        <v>481.35</v>
      </c>
      <c r="S2907" s="20">
        <v>0</v>
      </c>
      <c r="T2907" s="20">
        <v>0</v>
      </c>
      <c r="U2907" s="20">
        <v>17022.21</v>
      </c>
      <c r="V2907" s="20">
        <v>2435.83</v>
      </c>
      <c r="W2907" s="20">
        <v>16.7</v>
      </c>
      <c r="X2907" s="20">
        <v>0</v>
      </c>
      <c r="Y2907" s="19">
        <v>2023</v>
      </c>
      <c r="Z2907" s="19">
        <v>9</v>
      </c>
    </row>
    <row r="2908" spans="1:26" x14ac:dyDescent="0.25">
      <c r="A2908" s="19">
        <v>202310</v>
      </c>
      <c r="B2908" s="19">
        <v>4870</v>
      </c>
      <c r="C2908" s="19" t="s">
        <v>372</v>
      </c>
      <c r="F2908" s="19">
        <v>35</v>
      </c>
      <c r="G2908" s="19" t="s">
        <v>56</v>
      </c>
      <c r="H2908" s="19">
        <v>0</v>
      </c>
      <c r="J2908" s="19">
        <v>1</v>
      </c>
      <c r="K2908" s="20" t="s">
        <v>523</v>
      </c>
      <c r="L2908" s="20">
        <v>64</v>
      </c>
      <c r="M2908" s="20">
        <v>10.1</v>
      </c>
      <c r="N2908" s="20">
        <v>48629.37</v>
      </c>
      <c r="O2908" s="20">
        <v>10644.52</v>
      </c>
      <c r="P2908" s="20">
        <v>21.89</v>
      </c>
      <c r="Q2908" s="20">
        <v>59273.89</v>
      </c>
      <c r="R2908" s="20">
        <v>2802.81</v>
      </c>
      <c r="S2908" s="20">
        <v>0</v>
      </c>
      <c r="T2908" s="20">
        <v>0</v>
      </c>
      <c r="U2908" s="20">
        <v>56471.040000000001</v>
      </c>
      <c r="V2908" s="20">
        <v>7841.71</v>
      </c>
      <c r="W2908" s="20">
        <v>16.13</v>
      </c>
      <c r="X2908" s="20">
        <v>0</v>
      </c>
      <c r="Y2908" s="19">
        <v>2023</v>
      </c>
      <c r="Z2908" s="19">
        <v>10</v>
      </c>
    </row>
    <row r="2909" spans="1:26" x14ac:dyDescent="0.25">
      <c r="A2909" s="19">
        <v>202311</v>
      </c>
      <c r="B2909" s="19">
        <v>4870</v>
      </c>
      <c r="C2909" s="19" t="s">
        <v>372</v>
      </c>
      <c r="F2909" s="19">
        <v>35</v>
      </c>
      <c r="G2909" s="19" t="s">
        <v>56</v>
      </c>
      <c r="H2909" s="19">
        <v>0</v>
      </c>
      <c r="J2909" s="19">
        <v>1</v>
      </c>
      <c r="K2909" s="20" t="s">
        <v>523</v>
      </c>
      <c r="L2909" s="20">
        <v>29</v>
      </c>
      <c r="M2909" s="20">
        <v>4.41</v>
      </c>
      <c r="N2909" s="20">
        <v>38072.39</v>
      </c>
      <c r="O2909" s="20">
        <v>8305.02</v>
      </c>
      <c r="P2909" s="20">
        <v>21.81</v>
      </c>
      <c r="Q2909" s="20">
        <v>46377.41</v>
      </c>
      <c r="R2909" s="20">
        <v>745.91</v>
      </c>
      <c r="S2909" s="20">
        <v>0</v>
      </c>
      <c r="T2909" s="20">
        <v>0</v>
      </c>
      <c r="U2909" s="20">
        <v>45631.47</v>
      </c>
      <c r="V2909" s="20">
        <v>7559.11</v>
      </c>
      <c r="W2909" s="20">
        <v>19.850000000000001</v>
      </c>
      <c r="X2909" s="20">
        <v>0</v>
      </c>
      <c r="Y2909" s="19">
        <v>2023</v>
      </c>
      <c r="Z2909" s="19">
        <v>11</v>
      </c>
    </row>
    <row r="2910" spans="1:26" x14ac:dyDescent="0.25">
      <c r="A2910" s="19">
        <v>202312</v>
      </c>
      <c r="B2910" s="19">
        <v>4870</v>
      </c>
      <c r="C2910" s="19" t="s">
        <v>372</v>
      </c>
      <c r="F2910" s="19">
        <v>35</v>
      </c>
      <c r="G2910" s="19" t="s">
        <v>56</v>
      </c>
      <c r="H2910" s="19">
        <v>0</v>
      </c>
      <c r="J2910" s="19">
        <v>1</v>
      </c>
      <c r="K2910" s="20" t="s">
        <v>523</v>
      </c>
      <c r="L2910" s="20">
        <v>13</v>
      </c>
      <c r="M2910" s="20">
        <v>2.27</v>
      </c>
      <c r="N2910" s="20">
        <v>23618.63</v>
      </c>
      <c r="O2910" s="20">
        <v>4723.66</v>
      </c>
      <c r="P2910" s="20">
        <v>20</v>
      </c>
      <c r="Q2910" s="20">
        <v>28342.29</v>
      </c>
      <c r="R2910" s="20">
        <v>1006.38</v>
      </c>
      <c r="S2910" s="20">
        <v>0</v>
      </c>
      <c r="T2910" s="20">
        <v>0</v>
      </c>
      <c r="U2910" s="20">
        <v>27335.9</v>
      </c>
      <c r="V2910" s="20">
        <v>3717.28</v>
      </c>
      <c r="W2910" s="20">
        <v>15.74</v>
      </c>
      <c r="X2910" s="20">
        <v>0</v>
      </c>
      <c r="Y2910" s="19">
        <v>2023</v>
      </c>
      <c r="Z2910" s="19">
        <v>12</v>
      </c>
    </row>
    <row r="2911" spans="1:26" x14ac:dyDescent="0.25">
      <c r="A2911" s="19">
        <v>202401</v>
      </c>
      <c r="B2911" s="19">
        <v>4870</v>
      </c>
      <c r="C2911" s="19" t="s">
        <v>372</v>
      </c>
      <c r="F2911" s="19">
        <v>35</v>
      </c>
      <c r="G2911" s="19" t="s">
        <v>56</v>
      </c>
      <c r="H2911" s="19">
        <v>0</v>
      </c>
      <c r="J2911" s="19">
        <v>1</v>
      </c>
      <c r="K2911" s="20" t="s">
        <v>523</v>
      </c>
      <c r="L2911" s="20">
        <v>30</v>
      </c>
      <c r="M2911" s="20">
        <v>5.23</v>
      </c>
      <c r="N2911" s="20">
        <v>72307.820000000007</v>
      </c>
      <c r="O2911" s="20">
        <v>15678.03</v>
      </c>
      <c r="P2911" s="20">
        <v>21.68</v>
      </c>
      <c r="Q2911" s="20">
        <v>87985.85</v>
      </c>
      <c r="R2911" s="20">
        <v>14843.11</v>
      </c>
      <c r="S2911" s="20">
        <v>0</v>
      </c>
      <c r="T2911" s="20">
        <v>0</v>
      </c>
      <c r="U2911" s="20">
        <v>73142.710000000006</v>
      </c>
      <c r="V2911" s="20">
        <v>834.92</v>
      </c>
      <c r="W2911" s="20">
        <v>1.1499999999999999</v>
      </c>
      <c r="X2911" s="20">
        <v>0</v>
      </c>
      <c r="Y2911" s="19">
        <v>2024</v>
      </c>
      <c r="Z2911" s="19">
        <v>1</v>
      </c>
    </row>
    <row r="2912" spans="1:26" x14ac:dyDescent="0.25">
      <c r="A2912" s="19">
        <v>202402</v>
      </c>
      <c r="B2912" s="19">
        <v>4870</v>
      </c>
      <c r="C2912" s="19" t="s">
        <v>372</v>
      </c>
      <c r="F2912" s="19">
        <v>35</v>
      </c>
      <c r="G2912" s="19" t="s">
        <v>56</v>
      </c>
      <c r="H2912" s="19">
        <v>0</v>
      </c>
      <c r="J2912" s="19">
        <v>1</v>
      </c>
      <c r="K2912" s="20" t="s">
        <v>523</v>
      </c>
      <c r="L2912" s="20">
        <v>5</v>
      </c>
      <c r="M2912" s="20">
        <v>0.79</v>
      </c>
      <c r="N2912" s="20">
        <v>10922.21</v>
      </c>
      <c r="O2912" s="20">
        <v>2184.4299999999998</v>
      </c>
      <c r="P2912" s="20">
        <v>20</v>
      </c>
      <c r="Q2912" s="20">
        <v>13106.64</v>
      </c>
      <c r="R2912" s="20">
        <v>0</v>
      </c>
      <c r="S2912" s="20">
        <v>0</v>
      </c>
      <c r="T2912" s="20">
        <v>0</v>
      </c>
      <c r="U2912" s="20">
        <v>13106.63</v>
      </c>
      <c r="V2912" s="20">
        <v>2184.4299999999998</v>
      </c>
      <c r="W2912" s="20">
        <v>20</v>
      </c>
      <c r="X2912" s="20">
        <v>0</v>
      </c>
      <c r="Y2912" s="19">
        <v>2024</v>
      </c>
      <c r="Z2912" s="19">
        <v>2</v>
      </c>
    </row>
    <row r="2913" spans="1:26" x14ac:dyDescent="0.25">
      <c r="A2913" s="19">
        <v>202403</v>
      </c>
      <c r="B2913" s="19">
        <v>4870</v>
      </c>
      <c r="C2913" s="19" t="s">
        <v>372</v>
      </c>
      <c r="F2913" s="19">
        <v>35</v>
      </c>
      <c r="G2913" s="19" t="s">
        <v>56</v>
      </c>
      <c r="H2913" s="19">
        <v>0</v>
      </c>
      <c r="J2913" s="19">
        <v>1</v>
      </c>
      <c r="K2913" s="20" t="s">
        <v>523</v>
      </c>
      <c r="L2913" s="20">
        <v>8</v>
      </c>
      <c r="M2913" s="20">
        <v>1.24</v>
      </c>
      <c r="N2913" s="20">
        <v>17143.73</v>
      </c>
      <c r="O2913" s="20">
        <v>3334.7</v>
      </c>
      <c r="P2913" s="20">
        <v>19.45</v>
      </c>
      <c r="Q2913" s="20">
        <v>20478.43</v>
      </c>
      <c r="R2913" s="20">
        <v>163.69</v>
      </c>
      <c r="S2913" s="20">
        <v>0</v>
      </c>
      <c r="T2913" s="20">
        <v>0</v>
      </c>
      <c r="U2913" s="20">
        <v>20314.740000000002</v>
      </c>
      <c r="V2913" s="20">
        <v>3171.01</v>
      </c>
      <c r="W2913" s="20">
        <v>18.5</v>
      </c>
      <c r="X2913" s="20">
        <v>0</v>
      </c>
      <c r="Y2913" s="19">
        <v>2024</v>
      </c>
      <c r="Z2913" s="19">
        <v>3</v>
      </c>
    </row>
    <row r="2914" spans="1:26" x14ac:dyDescent="0.25">
      <c r="A2914" s="19">
        <v>202404</v>
      </c>
      <c r="B2914" s="19">
        <v>4870</v>
      </c>
      <c r="C2914" s="19" t="s">
        <v>372</v>
      </c>
      <c r="F2914" s="19">
        <v>35</v>
      </c>
      <c r="G2914" s="19" t="s">
        <v>56</v>
      </c>
      <c r="H2914" s="19">
        <v>0</v>
      </c>
      <c r="J2914" s="19">
        <v>1</v>
      </c>
      <c r="K2914" s="20" t="s">
        <v>523</v>
      </c>
      <c r="L2914" s="20">
        <v>10</v>
      </c>
      <c r="M2914" s="20">
        <v>1.63</v>
      </c>
      <c r="N2914" s="20">
        <v>22535.71</v>
      </c>
      <c r="O2914" s="20">
        <v>4507.1000000000004</v>
      </c>
      <c r="P2914" s="20">
        <v>20</v>
      </c>
      <c r="Q2914" s="20">
        <v>27042.81</v>
      </c>
      <c r="R2914" s="20">
        <v>1352.14</v>
      </c>
      <c r="S2914" s="20">
        <v>0</v>
      </c>
      <c r="T2914" s="20">
        <v>0</v>
      </c>
      <c r="U2914" s="20">
        <v>25690.66</v>
      </c>
      <c r="V2914" s="20">
        <v>3154.96</v>
      </c>
      <c r="W2914" s="20">
        <v>14</v>
      </c>
      <c r="X2914" s="20">
        <v>0</v>
      </c>
      <c r="Y2914" s="19">
        <v>2024</v>
      </c>
      <c r="Z2914" s="19">
        <v>4</v>
      </c>
    </row>
    <row r="2915" spans="1:26" x14ac:dyDescent="0.25">
      <c r="A2915" s="19">
        <v>202306</v>
      </c>
      <c r="B2915" s="19">
        <v>4865</v>
      </c>
      <c r="C2915" s="19" t="s">
        <v>59</v>
      </c>
      <c r="F2915" s="19">
        <v>35</v>
      </c>
      <c r="G2915" s="19" t="s">
        <v>56</v>
      </c>
      <c r="H2915" s="19">
        <v>0</v>
      </c>
      <c r="J2915" s="19">
        <v>1</v>
      </c>
      <c r="K2915" s="20" t="s">
        <v>523</v>
      </c>
      <c r="L2915" s="20">
        <v>7</v>
      </c>
      <c r="M2915" s="20">
        <v>12.78</v>
      </c>
      <c r="N2915" s="20">
        <v>32971.08</v>
      </c>
      <c r="O2915" s="20">
        <v>8242.7800000000007</v>
      </c>
      <c r="P2915" s="20">
        <v>25</v>
      </c>
      <c r="Q2915" s="20">
        <v>41213.86</v>
      </c>
      <c r="R2915" s="20">
        <v>290.06</v>
      </c>
      <c r="S2915" s="20">
        <v>0</v>
      </c>
      <c r="T2915" s="20">
        <v>0</v>
      </c>
      <c r="U2915" s="20">
        <v>40923.800000000003</v>
      </c>
      <c r="V2915" s="20">
        <v>7952.72</v>
      </c>
      <c r="W2915" s="20">
        <v>24.12</v>
      </c>
      <c r="X2915" s="20">
        <v>0</v>
      </c>
      <c r="Y2915" s="19">
        <v>2023</v>
      </c>
      <c r="Z2915" s="19">
        <v>6</v>
      </c>
    </row>
    <row r="2916" spans="1:26" x14ac:dyDescent="0.25">
      <c r="A2916" s="19">
        <v>202307</v>
      </c>
      <c r="B2916" s="19">
        <v>4865</v>
      </c>
      <c r="C2916" s="19" t="s">
        <v>59</v>
      </c>
      <c r="F2916" s="19">
        <v>35</v>
      </c>
      <c r="G2916" s="19" t="s">
        <v>56</v>
      </c>
      <c r="H2916" s="19">
        <v>0</v>
      </c>
      <c r="J2916" s="19">
        <v>1</v>
      </c>
      <c r="K2916" s="20" t="s">
        <v>523</v>
      </c>
      <c r="L2916" s="20">
        <v>12</v>
      </c>
      <c r="M2916" s="20">
        <v>22.68</v>
      </c>
      <c r="N2916" s="20">
        <v>62252.31</v>
      </c>
      <c r="O2916" s="20">
        <v>15563.06</v>
      </c>
      <c r="P2916" s="20">
        <v>25</v>
      </c>
      <c r="Q2916" s="20">
        <v>77815.37</v>
      </c>
      <c r="R2916" s="20">
        <v>896.92</v>
      </c>
      <c r="S2916" s="20">
        <v>0</v>
      </c>
      <c r="T2916" s="20">
        <v>0</v>
      </c>
      <c r="U2916" s="20">
        <v>76918.45</v>
      </c>
      <c r="V2916" s="20">
        <v>14666.14</v>
      </c>
      <c r="W2916" s="20">
        <v>23.56</v>
      </c>
      <c r="X2916" s="20">
        <v>0</v>
      </c>
      <c r="Y2916" s="19">
        <v>2023</v>
      </c>
      <c r="Z2916" s="19">
        <v>7</v>
      </c>
    </row>
    <row r="2917" spans="1:26" x14ac:dyDescent="0.25">
      <c r="A2917" s="19">
        <v>202308</v>
      </c>
      <c r="B2917" s="19">
        <v>4865</v>
      </c>
      <c r="C2917" s="19" t="s">
        <v>59</v>
      </c>
      <c r="F2917" s="19">
        <v>35</v>
      </c>
      <c r="G2917" s="19" t="s">
        <v>56</v>
      </c>
      <c r="H2917" s="19">
        <v>0</v>
      </c>
      <c r="J2917" s="19">
        <v>1</v>
      </c>
      <c r="K2917" s="20" t="s">
        <v>523</v>
      </c>
      <c r="L2917" s="20">
        <v>11</v>
      </c>
      <c r="M2917" s="20">
        <v>19.37</v>
      </c>
      <c r="N2917" s="20">
        <v>63174.57</v>
      </c>
      <c r="O2917" s="20">
        <v>15793.69</v>
      </c>
      <c r="P2917" s="20">
        <v>25</v>
      </c>
      <c r="Q2917" s="20">
        <v>78968.259999999995</v>
      </c>
      <c r="R2917" s="20">
        <v>705.01</v>
      </c>
      <c r="S2917" s="20">
        <v>0</v>
      </c>
      <c r="T2917" s="20">
        <v>0</v>
      </c>
      <c r="U2917" s="20">
        <v>78263.25</v>
      </c>
      <c r="V2917" s="20">
        <v>15088.68</v>
      </c>
      <c r="W2917" s="20">
        <v>23.88</v>
      </c>
      <c r="X2917" s="20">
        <v>0</v>
      </c>
      <c r="Y2917" s="19">
        <v>2023</v>
      </c>
      <c r="Z2917" s="19">
        <v>8</v>
      </c>
    </row>
    <row r="2918" spans="1:26" x14ac:dyDescent="0.25">
      <c r="A2918" s="19">
        <v>202309</v>
      </c>
      <c r="B2918" s="19">
        <v>4865</v>
      </c>
      <c r="C2918" s="19" t="s">
        <v>59</v>
      </c>
      <c r="F2918" s="19">
        <v>35</v>
      </c>
      <c r="G2918" s="19" t="s">
        <v>56</v>
      </c>
      <c r="H2918" s="19">
        <v>0</v>
      </c>
      <c r="J2918" s="19">
        <v>1</v>
      </c>
      <c r="K2918" s="20" t="s">
        <v>523</v>
      </c>
      <c r="L2918" s="20">
        <v>9</v>
      </c>
      <c r="M2918" s="20">
        <v>16.32</v>
      </c>
      <c r="N2918" s="20">
        <v>60794.12</v>
      </c>
      <c r="O2918" s="20">
        <v>15198.49</v>
      </c>
      <c r="P2918" s="20">
        <v>25</v>
      </c>
      <c r="Q2918" s="20">
        <v>75992.61</v>
      </c>
      <c r="R2918" s="20">
        <v>842.81</v>
      </c>
      <c r="S2918" s="20">
        <v>0</v>
      </c>
      <c r="T2918" s="20">
        <v>0</v>
      </c>
      <c r="U2918" s="20">
        <v>75149.8</v>
      </c>
      <c r="V2918" s="20">
        <v>14355.68</v>
      </c>
      <c r="W2918" s="20">
        <v>23.61</v>
      </c>
      <c r="X2918" s="20">
        <v>0</v>
      </c>
      <c r="Y2918" s="19">
        <v>2023</v>
      </c>
      <c r="Z2918" s="19">
        <v>9</v>
      </c>
    </row>
    <row r="2919" spans="1:26" x14ac:dyDescent="0.25">
      <c r="A2919" s="19">
        <v>202310</v>
      </c>
      <c r="B2919" s="19">
        <v>4865</v>
      </c>
      <c r="C2919" s="19" t="s">
        <v>59</v>
      </c>
      <c r="F2919" s="19">
        <v>35</v>
      </c>
      <c r="G2919" s="19" t="s">
        <v>56</v>
      </c>
      <c r="H2919" s="19">
        <v>0</v>
      </c>
      <c r="J2919" s="19">
        <v>1</v>
      </c>
      <c r="K2919" s="20" t="s">
        <v>523</v>
      </c>
      <c r="L2919" s="20">
        <v>14</v>
      </c>
      <c r="M2919" s="20">
        <v>26.2</v>
      </c>
      <c r="N2919" s="20">
        <v>106160.15</v>
      </c>
      <c r="O2919" s="20">
        <v>26540.09</v>
      </c>
      <c r="P2919" s="20">
        <v>25</v>
      </c>
      <c r="Q2919" s="20">
        <v>132700.24</v>
      </c>
      <c r="R2919" s="20">
        <v>985.37</v>
      </c>
      <c r="S2919" s="20">
        <v>0</v>
      </c>
      <c r="T2919" s="20">
        <v>0</v>
      </c>
      <c r="U2919" s="20">
        <v>131714.87</v>
      </c>
      <c r="V2919" s="20">
        <v>25554.720000000001</v>
      </c>
      <c r="W2919" s="20">
        <v>24.07</v>
      </c>
      <c r="X2919" s="20">
        <v>0.01</v>
      </c>
      <c r="Y2919" s="19">
        <v>2023</v>
      </c>
      <c r="Z2919" s="19">
        <v>10</v>
      </c>
    </row>
    <row r="2920" spans="1:26" x14ac:dyDescent="0.25">
      <c r="A2920" s="19">
        <v>202311</v>
      </c>
      <c r="B2920" s="19">
        <v>4865</v>
      </c>
      <c r="C2920" s="19" t="s">
        <v>59</v>
      </c>
      <c r="F2920" s="19">
        <v>35</v>
      </c>
      <c r="G2920" s="19" t="s">
        <v>56</v>
      </c>
      <c r="H2920" s="19">
        <v>0</v>
      </c>
      <c r="J2920" s="19">
        <v>1</v>
      </c>
      <c r="K2920" s="20" t="s">
        <v>523</v>
      </c>
      <c r="L2920" s="20">
        <v>12</v>
      </c>
      <c r="M2920" s="20">
        <v>22.5</v>
      </c>
      <c r="N2920" s="20">
        <v>106751.2</v>
      </c>
      <c r="O2920" s="20">
        <v>26687.84</v>
      </c>
      <c r="P2920" s="20">
        <v>25</v>
      </c>
      <c r="Q2920" s="20">
        <v>133439.04000000001</v>
      </c>
      <c r="R2920" s="20">
        <v>0</v>
      </c>
      <c r="S2920" s="20">
        <v>0</v>
      </c>
      <c r="T2920" s="20">
        <v>0</v>
      </c>
      <c r="U2920" s="20">
        <v>133439.04000000001</v>
      </c>
      <c r="V2920" s="20">
        <v>26687.84</v>
      </c>
      <c r="W2920" s="20">
        <v>25</v>
      </c>
      <c r="X2920" s="20">
        <v>0.01</v>
      </c>
      <c r="Y2920" s="19">
        <v>2023</v>
      </c>
      <c r="Z2920" s="19">
        <v>11</v>
      </c>
    </row>
    <row r="2921" spans="1:26" x14ac:dyDescent="0.25">
      <c r="A2921" s="19">
        <v>202312</v>
      </c>
      <c r="B2921" s="19">
        <v>4865</v>
      </c>
      <c r="C2921" s="19" t="s">
        <v>59</v>
      </c>
      <c r="F2921" s="19">
        <v>35</v>
      </c>
      <c r="G2921" s="19" t="s">
        <v>56</v>
      </c>
      <c r="H2921" s="19">
        <v>0</v>
      </c>
      <c r="J2921" s="19">
        <v>1</v>
      </c>
      <c r="K2921" s="20" t="s">
        <v>523</v>
      </c>
      <c r="L2921" s="20">
        <v>4</v>
      </c>
      <c r="M2921" s="20">
        <v>7.63</v>
      </c>
      <c r="N2921" s="20">
        <v>49111.26</v>
      </c>
      <c r="O2921" s="20">
        <v>12277.82</v>
      </c>
      <c r="P2921" s="20">
        <v>25</v>
      </c>
      <c r="Q2921" s="20">
        <v>61389.08</v>
      </c>
      <c r="R2921" s="20">
        <v>656.47</v>
      </c>
      <c r="S2921" s="20">
        <v>0</v>
      </c>
      <c r="T2921" s="20">
        <v>0</v>
      </c>
      <c r="U2921" s="20">
        <v>60732.62</v>
      </c>
      <c r="V2921" s="20">
        <v>11621.35</v>
      </c>
      <c r="W2921" s="20">
        <v>23.66</v>
      </c>
      <c r="X2921" s="20">
        <v>0</v>
      </c>
      <c r="Y2921" s="19">
        <v>2023</v>
      </c>
      <c r="Z2921" s="19">
        <v>12</v>
      </c>
    </row>
    <row r="2922" spans="1:26" x14ac:dyDescent="0.25">
      <c r="A2922" s="19">
        <v>202401</v>
      </c>
      <c r="B2922" s="19">
        <v>4865</v>
      </c>
      <c r="C2922" s="19" t="s">
        <v>59</v>
      </c>
      <c r="F2922" s="19">
        <v>35</v>
      </c>
      <c r="G2922" s="19" t="s">
        <v>56</v>
      </c>
      <c r="H2922" s="19">
        <v>0</v>
      </c>
      <c r="J2922" s="19">
        <v>1</v>
      </c>
      <c r="K2922" s="20" t="s">
        <v>523</v>
      </c>
      <c r="L2922" s="20">
        <v>6</v>
      </c>
      <c r="M2922" s="20">
        <v>9.94</v>
      </c>
      <c r="N2922" s="20">
        <v>77012.03</v>
      </c>
      <c r="O2922" s="20">
        <v>19252.98</v>
      </c>
      <c r="P2922" s="20">
        <v>25</v>
      </c>
      <c r="Q2922" s="20">
        <v>96265.01</v>
      </c>
      <c r="R2922" s="20">
        <v>1535.02</v>
      </c>
      <c r="S2922" s="20">
        <v>0</v>
      </c>
      <c r="T2922" s="20">
        <v>0</v>
      </c>
      <c r="U2922" s="20">
        <v>94729.99</v>
      </c>
      <c r="V2922" s="20">
        <v>17717.96</v>
      </c>
      <c r="W2922" s="20">
        <v>23.01</v>
      </c>
      <c r="X2922" s="20">
        <v>0</v>
      </c>
      <c r="Y2922" s="19">
        <v>2024</v>
      </c>
      <c r="Z2922" s="19">
        <v>1</v>
      </c>
    </row>
    <row r="2923" spans="1:26" x14ac:dyDescent="0.25">
      <c r="A2923" s="19">
        <v>202402</v>
      </c>
      <c r="B2923" s="19">
        <v>4865</v>
      </c>
      <c r="C2923" s="19" t="s">
        <v>59</v>
      </c>
      <c r="F2923" s="19">
        <v>35</v>
      </c>
      <c r="G2923" s="19" t="s">
        <v>56</v>
      </c>
      <c r="H2923" s="19">
        <v>0</v>
      </c>
      <c r="J2923" s="19">
        <v>1</v>
      </c>
      <c r="K2923" s="20" t="s">
        <v>523</v>
      </c>
      <c r="L2923" s="20">
        <v>12</v>
      </c>
      <c r="M2923" s="20">
        <v>23.59</v>
      </c>
      <c r="N2923" s="20">
        <v>182690.51</v>
      </c>
      <c r="O2923" s="20">
        <v>45672.59</v>
      </c>
      <c r="P2923" s="20">
        <v>25</v>
      </c>
      <c r="Q2923" s="20">
        <v>228363.1</v>
      </c>
      <c r="R2923" s="20">
        <v>2849.7</v>
      </c>
      <c r="S2923" s="20">
        <v>0</v>
      </c>
      <c r="T2923" s="20">
        <v>0</v>
      </c>
      <c r="U2923" s="20">
        <v>225513.4</v>
      </c>
      <c r="V2923" s="20">
        <v>42822.89</v>
      </c>
      <c r="W2923" s="20">
        <v>23.44</v>
      </c>
      <c r="X2923" s="20">
        <v>0.01</v>
      </c>
      <c r="Y2923" s="19">
        <v>2024</v>
      </c>
      <c r="Z2923" s="19">
        <v>2</v>
      </c>
    </row>
    <row r="2924" spans="1:26" x14ac:dyDescent="0.25">
      <c r="A2924" s="19">
        <v>202403</v>
      </c>
      <c r="B2924" s="19">
        <v>4865</v>
      </c>
      <c r="C2924" s="19" t="s">
        <v>59</v>
      </c>
      <c r="F2924" s="19">
        <v>35</v>
      </c>
      <c r="G2924" s="19" t="s">
        <v>56</v>
      </c>
      <c r="H2924" s="19">
        <v>0</v>
      </c>
      <c r="J2924" s="19">
        <v>1</v>
      </c>
      <c r="K2924" s="20" t="s">
        <v>523</v>
      </c>
      <c r="L2924" s="20">
        <v>11</v>
      </c>
      <c r="M2924" s="20">
        <v>20.11</v>
      </c>
      <c r="N2924" s="20">
        <v>155728.57999999999</v>
      </c>
      <c r="O2924" s="20">
        <v>38932.080000000002</v>
      </c>
      <c r="P2924" s="20">
        <v>25</v>
      </c>
      <c r="Q2924" s="20">
        <v>194660.66</v>
      </c>
      <c r="R2924" s="20">
        <v>2610.0100000000002</v>
      </c>
      <c r="S2924" s="20">
        <v>0</v>
      </c>
      <c r="T2924" s="20">
        <v>0</v>
      </c>
      <c r="U2924" s="20">
        <v>192050.65</v>
      </c>
      <c r="V2924" s="20">
        <v>36322.07</v>
      </c>
      <c r="W2924" s="20">
        <v>23.32</v>
      </c>
      <c r="X2924" s="20">
        <v>0.01</v>
      </c>
      <c r="Y2924" s="19">
        <v>2024</v>
      </c>
      <c r="Z2924" s="19">
        <v>3</v>
      </c>
    </row>
    <row r="2925" spans="1:26" x14ac:dyDescent="0.25">
      <c r="A2925" s="19">
        <v>202404</v>
      </c>
      <c r="B2925" s="19">
        <v>4865</v>
      </c>
      <c r="C2925" s="19" t="s">
        <v>59</v>
      </c>
      <c r="F2925" s="19">
        <v>35</v>
      </c>
      <c r="G2925" s="19" t="s">
        <v>56</v>
      </c>
      <c r="H2925" s="19">
        <v>0</v>
      </c>
      <c r="J2925" s="19">
        <v>1</v>
      </c>
      <c r="K2925" s="20" t="s">
        <v>523</v>
      </c>
      <c r="L2925" s="20">
        <v>4</v>
      </c>
      <c r="M2925" s="20">
        <v>6.69</v>
      </c>
      <c r="N2925" s="20">
        <v>51832.05</v>
      </c>
      <c r="O2925" s="20">
        <v>12957.99</v>
      </c>
      <c r="P2925" s="20">
        <v>25</v>
      </c>
      <c r="Q2925" s="20">
        <v>64790.04</v>
      </c>
      <c r="R2925" s="20">
        <v>1680.28</v>
      </c>
      <c r="S2925" s="20">
        <v>0</v>
      </c>
      <c r="T2925" s="20">
        <v>0</v>
      </c>
      <c r="U2925" s="20">
        <v>63109.760000000002</v>
      </c>
      <c r="V2925" s="20">
        <v>11277.71</v>
      </c>
      <c r="W2925" s="20">
        <v>21.76</v>
      </c>
      <c r="X2925" s="20">
        <v>0</v>
      </c>
      <c r="Y2925" s="19">
        <v>2024</v>
      </c>
      <c r="Z2925" s="19">
        <v>4</v>
      </c>
    </row>
    <row r="2926" spans="1:26" x14ac:dyDescent="0.25">
      <c r="A2926" s="19">
        <v>202306</v>
      </c>
      <c r="B2926" s="19">
        <v>4840</v>
      </c>
      <c r="C2926" s="19" t="s">
        <v>60</v>
      </c>
      <c r="F2926" s="19">
        <v>34</v>
      </c>
      <c r="G2926" s="19" t="s">
        <v>61</v>
      </c>
      <c r="H2926" s="19">
        <v>0</v>
      </c>
      <c r="J2926" s="19">
        <v>1</v>
      </c>
      <c r="K2926" s="20" t="s">
        <v>523</v>
      </c>
      <c r="L2926" s="20">
        <v>1341</v>
      </c>
      <c r="M2926" s="20">
        <v>207.85499999999999</v>
      </c>
      <c r="N2926" s="20">
        <v>668975.92000000004</v>
      </c>
      <c r="O2926" s="20">
        <v>156353.12</v>
      </c>
      <c r="P2926" s="20">
        <v>23.37</v>
      </c>
      <c r="Q2926" s="20">
        <v>825329.04</v>
      </c>
      <c r="R2926" s="20">
        <v>4979.53</v>
      </c>
      <c r="S2926" s="20">
        <v>0</v>
      </c>
      <c r="T2926" s="20">
        <v>0</v>
      </c>
      <c r="U2926" s="20">
        <v>820349.51</v>
      </c>
      <c r="V2926" s="20">
        <v>151373.59</v>
      </c>
      <c r="W2926" s="20">
        <v>22.63</v>
      </c>
      <c r="X2926" s="20">
        <v>0.04</v>
      </c>
      <c r="Y2926" s="19">
        <v>2023</v>
      </c>
      <c r="Z2926" s="19">
        <v>6</v>
      </c>
    </row>
    <row r="2927" spans="1:26" x14ac:dyDescent="0.25">
      <c r="A2927" s="19">
        <v>202307</v>
      </c>
      <c r="B2927" s="19">
        <v>4840</v>
      </c>
      <c r="C2927" s="19" t="s">
        <v>60</v>
      </c>
      <c r="F2927" s="19">
        <v>34</v>
      </c>
      <c r="G2927" s="19" t="s">
        <v>61</v>
      </c>
      <c r="H2927" s="19">
        <v>0</v>
      </c>
      <c r="J2927" s="19">
        <v>1</v>
      </c>
      <c r="K2927" s="20" t="s">
        <v>523</v>
      </c>
      <c r="L2927" s="20">
        <v>1179</v>
      </c>
      <c r="M2927" s="20">
        <v>182.745</v>
      </c>
      <c r="N2927" s="20">
        <v>627550.53</v>
      </c>
      <c r="O2927" s="20">
        <v>146426.89000000001</v>
      </c>
      <c r="P2927" s="20">
        <v>23.33</v>
      </c>
      <c r="Q2927" s="20">
        <v>773977.42</v>
      </c>
      <c r="R2927" s="20">
        <v>4698.75</v>
      </c>
      <c r="S2927" s="20">
        <v>0</v>
      </c>
      <c r="T2927" s="20">
        <v>0</v>
      </c>
      <c r="U2927" s="20">
        <v>769278.67</v>
      </c>
      <c r="V2927" s="20">
        <v>141728.14000000001</v>
      </c>
      <c r="W2927" s="20">
        <v>22.58</v>
      </c>
      <c r="X2927" s="20">
        <v>0.03</v>
      </c>
      <c r="Y2927" s="19">
        <v>2023</v>
      </c>
      <c r="Z2927" s="19">
        <v>7</v>
      </c>
    </row>
    <row r="2928" spans="1:26" x14ac:dyDescent="0.25">
      <c r="A2928" s="19">
        <v>202308</v>
      </c>
      <c r="B2928" s="19">
        <v>4840</v>
      </c>
      <c r="C2928" s="19" t="s">
        <v>60</v>
      </c>
      <c r="F2928" s="19">
        <v>34</v>
      </c>
      <c r="G2928" s="19" t="s">
        <v>61</v>
      </c>
      <c r="H2928" s="19">
        <v>0</v>
      </c>
      <c r="J2928" s="19">
        <v>1</v>
      </c>
      <c r="K2928" s="20" t="s">
        <v>523</v>
      </c>
      <c r="L2928" s="20">
        <v>1152</v>
      </c>
      <c r="M2928" s="20">
        <v>178.56</v>
      </c>
      <c r="N2928" s="20">
        <v>658422.87</v>
      </c>
      <c r="O2928" s="20">
        <v>153260.69</v>
      </c>
      <c r="P2928" s="20">
        <v>23.28</v>
      </c>
      <c r="Q2928" s="20">
        <v>811683.56</v>
      </c>
      <c r="R2928" s="20">
        <v>3704.87</v>
      </c>
      <c r="S2928" s="20">
        <v>0</v>
      </c>
      <c r="T2928" s="20">
        <v>0</v>
      </c>
      <c r="U2928" s="20">
        <v>807978.69</v>
      </c>
      <c r="V2928" s="20">
        <v>149555.82</v>
      </c>
      <c r="W2928" s="20">
        <v>22.71</v>
      </c>
      <c r="X2928" s="20">
        <v>0.04</v>
      </c>
      <c r="Y2928" s="19">
        <v>2023</v>
      </c>
      <c r="Z2928" s="19">
        <v>8</v>
      </c>
    </row>
    <row r="2929" spans="1:26" x14ac:dyDescent="0.25">
      <c r="A2929" s="19">
        <v>202309</v>
      </c>
      <c r="B2929" s="19">
        <v>4840</v>
      </c>
      <c r="C2929" s="19" t="s">
        <v>60</v>
      </c>
      <c r="F2929" s="19">
        <v>34</v>
      </c>
      <c r="G2929" s="19" t="s">
        <v>61</v>
      </c>
      <c r="H2929" s="19">
        <v>0</v>
      </c>
      <c r="J2929" s="19">
        <v>1</v>
      </c>
      <c r="K2929" s="20" t="s">
        <v>523</v>
      </c>
      <c r="L2929" s="20">
        <v>913</v>
      </c>
      <c r="M2929" s="20">
        <v>141.51499999999999</v>
      </c>
      <c r="N2929" s="20">
        <v>587764.06000000006</v>
      </c>
      <c r="O2929" s="20">
        <v>137425.01</v>
      </c>
      <c r="P2929" s="20">
        <v>23.38</v>
      </c>
      <c r="Q2929" s="20">
        <v>725189.07</v>
      </c>
      <c r="R2929" s="20">
        <v>4638.66</v>
      </c>
      <c r="S2929" s="20">
        <v>0</v>
      </c>
      <c r="T2929" s="20">
        <v>0</v>
      </c>
      <c r="U2929" s="20">
        <v>720550.41</v>
      </c>
      <c r="V2929" s="20">
        <v>132786.35</v>
      </c>
      <c r="W2929" s="20">
        <v>22.59</v>
      </c>
      <c r="X2929" s="20">
        <v>0.03</v>
      </c>
      <c r="Y2929" s="19">
        <v>2023</v>
      </c>
      <c r="Z2929" s="19">
        <v>9</v>
      </c>
    </row>
    <row r="2930" spans="1:26" x14ac:dyDescent="0.25">
      <c r="A2930" s="19">
        <v>202310</v>
      </c>
      <c r="B2930" s="19">
        <v>4840</v>
      </c>
      <c r="C2930" s="19" t="s">
        <v>60</v>
      </c>
      <c r="F2930" s="19">
        <v>34</v>
      </c>
      <c r="G2930" s="19" t="s">
        <v>61</v>
      </c>
      <c r="H2930" s="19">
        <v>0</v>
      </c>
      <c r="J2930" s="19">
        <v>1</v>
      </c>
      <c r="K2930" s="20" t="s">
        <v>523</v>
      </c>
      <c r="L2930" s="20">
        <v>1143</v>
      </c>
      <c r="M2930" s="20">
        <v>177.16499999999999</v>
      </c>
      <c r="N2930" s="20">
        <v>741788.95</v>
      </c>
      <c r="O2930" s="20">
        <v>173069.91</v>
      </c>
      <c r="P2930" s="20">
        <v>23.33</v>
      </c>
      <c r="Q2930" s="20">
        <v>914858.86</v>
      </c>
      <c r="R2930" s="20">
        <v>6885.71</v>
      </c>
      <c r="S2930" s="20">
        <v>0</v>
      </c>
      <c r="T2930" s="20">
        <v>0</v>
      </c>
      <c r="U2930" s="20">
        <v>907973.15</v>
      </c>
      <c r="V2930" s="20">
        <v>166184.20000000001</v>
      </c>
      <c r="W2930" s="20">
        <v>22.4</v>
      </c>
      <c r="X2930" s="20">
        <v>0.04</v>
      </c>
      <c r="Y2930" s="19">
        <v>2023</v>
      </c>
      <c r="Z2930" s="19">
        <v>10</v>
      </c>
    </row>
    <row r="2931" spans="1:26" x14ac:dyDescent="0.25">
      <c r="A2931" s="19">
        <v>202311</v>
      </c>
      <c r="B2931" s="19">
        <v>4840</v>
      </c>
      <c r="C2931" s="19" t="s">
        <v>60</v>
      </c>
      <c r="F2931" s="19">
        <v>34</v>
      </c>
      <c r="G2931" s="19" t="s">
        <v>61</v>
      </c>
      <c r="H2931" s="19">
        <v>0</v>
      </c>
      <c r="J2931" s="19">
        <v>1</v>
      </c>
      <c r="K2931" s="20" t="s">
        <v>523</v>
      </c>
      <c r="L2931" s="20">
        <v>1024</v>
      </c>
      <c r="M2931" s="20">
        <v>158.72</v>
      </c>
      <c r="N2931" s="20">
        <v>708498.88</v>
      </c>
      <c r="O2931" s="20">
        <v>167610.44</v>
      </c>
      <c r="P2931" s="20">
        <v>23.66</v>
      </c>
      <c r="Q2931" s="20">
        <v>876109.32</v>
      </c>
      <c r="R2931" s="20">
        <v>56743.1</v>
      </c>
      <c r="S2931" s="20">
        <v>0</v>
      </c>
      <c r="T2931" s="20">
        <v>0</v>
      </c>
      <c r="U2931" s="20">
        <v>819366.22</v>
      </c>
      <c r="V2931" s="20">
        <v>110867.34</v>
      </c>
      <c r="W2931" s="20">
        <v>15.65</v>
      </c>
      <c r="X2931" s="20">
        <v>0.03</v>
      </c>
      <c r="Y2931" s="19">
        <v>2023</v>
      </c>
      <c r="Z2931" s="19">
        <v>11</v>
      </c>
    </row>
    <row r="2932" spans="1:26" x14ac:dyDescent="0.25">
      <c r="A2932" s="19">
        <v>202312</v>
      </c>
      <c r="B2932" s="19">
        <v>4840</v>
      </c>
      <c r="C2932" s="19" t="s">
        <v>60</v>
      </c>
      <c r="F2932" s="19">
        <v>34</v>
      </c>
      <c r="G2932" s="19" t="s">
        <v>61</v>
      </c>
      <c r="H2932" s="19">
        <v>0</v>
      </c>
      <c r="J2932" s="19">
        <v>1</v>
      </c>
      <c r="K2932" s="20" t="s">
        <v>523</v>
      </c>
      <c r="L2932" s="20">
        <v>1042</v>
      </c>
      <c r="M2932" s="20">
        <v>161.51</v>
      </c>
      <c r="N2932" s="20">
        <v>755325.04</v>
      </c>
      <c r="O2932" s="20">
        <v>177458</v>
      </c>
      <c r="P2932" s="20">
        <v>23.49</v>
      </c>
      <c r="Q2932" s="20">
        <v>932783.04</v>
      </c>
      <c r="R2932" s="20">
        <v>23088.5</v>
      </c>
      <c r="S2932" s="20">
        <v>0</v>
      </c>
      <c r="T2932" s="20">
        <v>0</v>
      </c>
      <c r="U2932" s="20">
        <v>909694.54</v>
      </c>
      <c r="V2932" s="20">
        <v>154369.5</v>
      </c>
      <c r="W2932" s="20">
        <v>20.440000000000001</v>
      </c>
      <c r="X2932" s="20">
        <v>0.04</v>
      </c>
      <c r="Y2932" s="19">
        <v>2023</v>
      </c>
      <c r="Z2932" s="19">
        <v>12</v>
      </c>
    </row>
    <row r="2933" spans="1:26" x14ac:dyDescent="0.25">
      <c r="A2933" s="19">
        <v>202401</v>
      </c>
      <c r="B2933" s="19">
        <v>4840</v>
      </c>
      <c r="C2933" s="19" t="s">
        <v>60</v>
      </c>
      <c r="F2933" s="19">
        <v>34</v>
      </c>
      <c r="G2933" s="19" t="s">
        <v>61</v>
      </c>
      <c r="H2933" s="19">
        <v>0</v>
      </c>
      <c r="J2933" s="19">
        <v>1</v>
      </c>
      <c r="K2933" s="20" t="s">
        <v>523</v>
      </c>
      <c r="L2933" s="20">
        <v>1694</v>
      </c>
      <c r="M2933" s="20">
        <v>262.57</v>
      </c>
      <c r="N2933" s="20">
        <v>1389583.28</v>
      </c>
      <c r="O2933" s="20">
        <v>324895.90000000002</v>
      </c>
      <c r="P2933" s="20">
        <v>23.38</v>
      </c>
      <c r="Q2933" s="20">
        <v>1714479.18</v>
      </c>
      <c r="R2933" s="20">
        <v>9379.26</v>
      </c>
      <c r="S2933" s="20">
        <v>0</v>
      </c>
      <c r="T2933" s="20">
        <v>0</v>
      </c>
      <c r="U2933" s="20">
        <v>1705099.92</v>
      </c>
      <c r="V2933" s="20">
        <v>315516.64</v>
      </c>
      <c r="W2933" s="20">
        <v>22.71</v>
      </c>
      <c r="X2933" s="20">
        <v>0.08</v>
      </c>
      <c r="Y2933" s="19">
        <v>2024</v>
      </c>
      <c r="Z2933" s="19">
        <v>1</v>
      </c>
    </row>
    <row r="2934" spans="1:26" x14ac:dyDescent="0.25">
      <c r="A2934" s="19">
        <v>202402</v>
      </c>
      <c r="B2934" s="19">
        <v>4840</v>
      </c>
      <c r="C2934" s="19" t="s">
        <v>60</v>
      </c>
      <c r="F2934" s="19">
        <v>34</v>
      </c>
      <c r="G2934" s="19" t="s">
        <v>61</v>
      </c>
      <c r="H2934" s="19">
        <v>0</v>
      </c>
      <c r="J2934" s="19">
        <v>1</v>
      </c>
      <c r="K2934" s="20" t="s">
        <v>523</v>
      </c>
      <c r="L2934" s="20">
        <v>1448</v>
      </c>
      <c r="M2934" s="20">
        <v>224.44</v>
      </c>
      <c r="N2934" s="20">
        <v>1366483.76</v>
      </c>
      <c r="O2934" s="20">
        <v>320969.8</v>
      </c>
      <c r="P2934" s="20">
        <v>23.49</v>
      </c>
      <c r="Q2934" s="20">
        <v>1687453.56</v>
      </c>
      <c r="R2934" s="20">
        <v>5558.99</v>
      </c>
      <c r="S2934" s="20">
        <v>0</v>
      </c>
      <c r="T2934" s="20">
        <v>0</v>
      </c>
      <c r="U2934" s="20">
        <v>1681894.57</v>
      </c>
      <c r="V2934" s="20">
        <v>315410.81</v>
      </c>
      <c r="W2934" s="20">
        <v>23.08</v>
      </c>
      <c r="X2934" s="20">
        <v>0.08</v>
      </c>
      <c r="Y2934" s="19">
        <v>2024</v>
      </c>
      <c r="Z2934" s="19">
        <v>2</v>
      </c>
    </row>
    <row r="2935" spans="1:26" x14ac:dyDescent="0.25">
      <c r="A2935" s="19">
        <v>202403</v>
      </c>
      <c r="B2935" s="19">
        <v>4840</v>
      </c>
      <c r="C2935" s="19" t="s">
        <v>60</v>
      </c>
      <c r="F2935" s="19">
        <v>34</v>
      </c>
      <c r="G2935" s="19" t="s">
        <v>61</v>
      </c>
      <c r="H2935" s="19">
        <v>0</v>
      </c>
      <c r="J2935" s="19">
        <v>1</v>
      </c>
      <c r="K2935" s="20" t="s">
        <v>523</v>
      </c>
      <c r="L2935" s="20">
        <v>1215</v>
      </c>
      <c r="M2935" s="20">
        <v>188.32499999999999</v>
      </c>
      <c r="N2935" s="20">
        <v>1424395.8</v>
      </c>
      <c r="O2935" s="20">
        <v>331916.40000000002</v>
      </c>
      <c r="P2935" s="20">
        <v>23.3</v>
      </c>
      <c r="Q2935" s="20">
        <v>1756312.2</v>
      </c>
      <c r="R2935" s="20">
        <v>6923</v>
      </c>
      <c r="S2935" s="20">
        <v>0</v>
      </c>
      <c r="T2935" s="20">
        <v>0</v>
      </c>
      <c r="U2935" s="20">
        <v>1749389.2</v>
      </c>
      <c r="V2935" s="20">
        <v>324993.40000000002</v>
      </c>
      <c r="W2935" s="20">
        <v>22.82</v>
      </c>
      <c r="X2935" s="20">
        <v>0.08</v>
      </c>
      <c r="Y2935" s="19">
        <v>2024</v>
      </c>
      <c r="Z2935" s="19">
        <v>3</v>
      </c>
    </row>
    <row r="2936" spans="1:26" x14ac:dyDescent="0.25">
      <c r="A2936" s="19">
        <v>202404</v>
      </c>
      <c r="B2936" s="19">
        <v>4840</v>
      </c>
      <c r="C2936" s="19" t="s">
        <v>60</v>
      </c>
      <c r="F2936" s="19">
        <v>34</v>
      </c>
      <c r="G2936" s="19" t="s">
        <v>61</v>
      </c>
      <c r="H2936" s="19">
        <v>0</v>
      </c>
      <c r="J2936" s="19">
        <v>1</v>
      </c>
      <c r="K2936" s="20" t="s">
        <v>523</v>
      </c>
      <c r="L2936" s="20">
        <v>311</v>
      </c>
      <c r="M2936" s="20">
        <v>48.204999999999998</v>
      </c>
      <c r="N2936" s="20">
        <v>376347.32</v>
      </c>
      <c r="O2936" s="20">
        <v>86950.6</v>
      </c>
      <c r="P2936" s="20">
        <v>23.1</v>
      </c>
      <c r="Q2936" s="20">
        <v>463297.92</v>
      </c>
      <c r="R2936" s="20">
        <v>1786.1</v>
      </c>
      <c r="S2936" s="20">
        <v>0</v>
      </c>
      <c r="T2936" s="20">
        <v>0</v>
      </c>
      <c r="U2936" s="20">
        <v>461511.82</v>
      </c>
      <c r="V2936" s="20">
        <v>85164.5</v>
      </c>
      <c r="W2936" s="20">
        <v>22.63</v>
      </c>
      <c r="X2936" s="20">
        <v>0.02</v>
      </c>
      <c r="Y2936" s="19">
        <v>2024</v>
      </c>
      <c r="Z2936" s="19">
        <v>4</v>
      </c>
    </row>
    <row r="2937" spans="1:26" x14ac:dyDescent="0.25">
      <c r="A2937" s="19">
        <v>202306</v>
      </c>
      <c r="B2937" s="19">
        <v>4841</v>
      </c>
      <c r="C2937" s="19" t="s">
        <v>62</v>
      </c>
      <c r="F2937" s="19">
        <v>34</v>
      </c>
      <c r="G2937" s="19" t="s">
        <v>61</v>
      </c>
      <c r="H2937" s="19">
        <v>0</v>
      </c>
      <c r="J2937" s="19">
        <v>1</v>
      </c>
      <c r="K2937" s="20" t="s">
        <v>523</v>
      </c>
      <c r="L2937" s="20">
        <v>458</v>
      </c>
      <c r="M2937" s="20">
        <v>91.6</v>
      </c>
      <c r="N2937" s="20">
        <v>229126.96</v>
      </c>
      <c r="O2937" s="20">
        <v>53637.69</v>
      </c>
      <c r="P2937" s="20">
        <v>23.41</v>
      </c>
      <c r="Q2937" s="20">
        <v>282764.65000000002</v>
      </c>
      <c r="R2937" s="20">
        <v>1095.8800000000001</v>
      </c>
      <c r="S2937" s="20">
        <v>0</v>
      </c>
      <c r="T2937" s="20">
        <v>0</v>
      </c>
      <c r="U2937" s="20">
        <v>281668.77</v>
      </c>
      <c r="V2937" s="20">
        <v>52541.81</v>
      </c>
      <c r="W2937" s="20">
        <v>22.93</v>
      </c>
      <c r="X2937" s="20">
        <v>0.01</v>
      </c>
      <c r="Y2937" s="19">
        <v>2023</v>
      </c>
      <c r="Z2937" s="19">
        <v>6</v>
      </c>
    </row>
    <row r="2938" spans="1:26" x14ac:dyDescent="0.25">
      <c r="A2938" s="19">
        <v>202307</v>
      </c>
      <c r="B2938" s="19">
        <v>4841</v>
      </c>
      <c r="C2938" s="19" t="s">
        <v>62</v>
      </c>
      <c r="F2938" s="19">
        <v>34</v>
      </c>
      <c r="G2938" s="19" t="s">
        <v>61</v>
      </c>
      <c r="H2938" s="19">
        <v>0</v>
      </c>
      <c r="J2938" s="19">
        <v>1</v>
      </c>
      <c r="K2938" s="20" t="s">
        <v>523</v>
      </c>
      <c r="L2938" s="20">
        <v>411</v>
      </c>
      <c r="M2938" s="20">
        <v>82.2</v>
      </c>
      <c r="N2938" s="20">
        <v>219176.67</v>
      </c>
      <c r="O2938" s="20">
        <v>51077.04</v>
      </c>
      <c r="P2938" s="20">
        <v>23.3</v>
      </c>
      <c r="Q2938" s="20">
        <v>270253.71000000002</v>
      </c>
      <c r="R2938" s="20">
        <v>2269.67</v>
      </c>
      <c r="S2938" s="20">
        <v>0</v>
      </c>
      <c r="T2938" s="20">
        <v>0</v>
      </c>
      <c r="U2938" s="20">
        <v>267984.03999999998</v>
      </c>
      <c r="V2938" s="20">
        <v>48807.37</v>
      </c>
      <c r="W2938" s="20">
        <v>22.27</v>
      </c>
      <c r="X2938" s="20">
        <v>0.01</v>
      </c>
      <c r="Y2938" s="19">
        <v>2023</v>
      </c>
      <c r="Z2938" s="19">
        <v>7</v>
      </c>
    </row>
    <row r="2939" spans="1:26" x14ac:dyDescent="0.25">
      <c r="A2939" s="19">
        <v>202308</v>
      </c>
      <c r="B2939" s="19">
        <v>4841</v>
      </c>
      <c r="C2939" s="19" t="s">
        <v>62</v>
      </c>
      <c r="F2939" s="19">
        <v>34</v>
      </c>
      <c r="G2939" s="19" t="s">
        <v>61</v>
      </c>
      <c r="H2939" s="19">
        <v>0</v>
      </c>
      <c r="J2939" s="19">
        <v>1</v>
      </c>
      <c r="K2939" s="20" t="s">
        <v>523</v>
      </c>
      <c r="L2939" s="20">
        <v>427</v>
      </c>
      <c r="M2939" s="20">
        <v>85.4</v>
      </c>
      <c r="N2939" s="20">
        <v>244607.41</v>
      </c>
      <c r="O2939" s="20">
        <v>56877.97</v>
      </c>
      <c r="P2939" s="20">
        <v>23.25</v>
      </c>
      <c r="Q2939" s="20">
        <v>301485.38</v>
      </c>
      <c r="R2939" s="20">
        <v>2545.64</v>
      </c>
      <c r="S2939" s="20">
        <v>0</v>
      </c>
      <c r="T2939" s="20">
        <v>0</v>
      </c>
      <c r="U2939" s="20">
        <v>298939.74</v>
      </c>
      <c r="V2939" s="20">
        <v>54332.33</v>
      </c>
      <c r="W2939" s="20">
        <v>22.21</v>
      </c>
      <c r="X2939" s="20">
        <v>0.01</v>
      </c>
      <c r="Y2939" s="19">
        <v>2023</v>
      </c>
      <c r="Z2939" s="19">
        <v>8</v>
      </c>
    </row>
    <row r="2940" spans="1:26" x14ac:dyDescent="0.25">
      <c r="A2940" s="19">
        <v>202309</v>
      </c>
      <c r="B2940" s="19">
        <v>4841</v>
      </c>
      <c r="C2940" s="19" t="s">
        <v>62</v>
      </c>
      <c r="F2940" s="19">
        <v>34</v>
      </c>
      <c r="G2940" s="19" t="s">
        <v>61</v>
      </c>
      <c r="H2940" s="19">
        <v>0</v>
      </c>
      <c r="J2940" s="19">
        <v>1</v>
      </c>
      <c r="K2940" s="20" t="s">
        <v>523</v>
      </c>
      <c r="L2940" s="20">
        <v>347</v>
      </c>
      <c r="M2940" s="20">
        <v>69.400000000000006</v>
      </c>
      <c r="N2940" s="20">
        <v>223043.33</v>
      </c>
      <c r="O2940" s="20">
        <v>52061.120000000003</v>
      </c>
      <c r="P2940" s="20">
        <v>23.34</v>
      </c>
      <c r="Q2940" s="20">
        <v>275104.45</v>
      </c>
      <c r="R2940" s="20">
        <v>2301.5500000000002</v>
      </c>
      <c r="S2940" s="20">
        <v>0</v>
      </c>
      <c r="T2940" s="20">
        <v>0</v>
      </c>
      <c r="U2940" s="20">
        <v>272802.90000000002</v>
      </c>
      <c r="V2940" s="20">
        <v>49759.57</v>
      </c>
      <c r="W2940" s="20">
        <v>22.31</v>
      </c>
      <c r="X2940" s="20">
        <v>0.01</v>
      </c>
      <c r="Y2940" s="19">
        <v>2023</v>
      </c>
      <c r="Z2940" s="19">
        <v>9</v>
      </c>
    </row>
    <row r="2941" spans="1:26" x14ac:dyDescent="0.25">
      <c r="A2941" s="19">
        <v>202310</v>
      </c>
      <c r="B2941" s="19">
        <v>4841</v>
      </c>
      <c r="C2941" s="19" t="s">
        <v>62</v>
      </c>
      <c r="F2941" s="19">
        <v>34</v>
      </c>
      <c r="G2941" s="19" t="s">
        <v>61</v>
      </c>
      <c r="H2941" s="19">
        <v>0</v>
      </c>
      <c r="J2941" s="19">
        <v>1</v>
      </c>
      <c r="K2941" s="20" t="s">
        <v>523</v>
      </c>
      <c r="L2941" s="20">
        <v>378</v>
      </c>
      <c r="M2941" s="20">
        <v>75.599999999999994</v>
      </c>
      <c r="N2941" s="20">
        <v>251630.46</v>
      </c>
      <c r="O2941" s="20">
        <v>58577</v>
      </c>
      <c r="P2941" s="20">
        <v>23.28</v>
      </c>
      <c r="Q2941" s="20">
        <v>310207.46000000002</v>
      </c>
      <c r="R2941" s="20">
        <v>2481.2199999999998</v>
      </c>
      <c r="S2941" s="20">
        <v>0</v>
      </c>
      <c r="T2941" s="20">
        <v>0</v>
      </c>
      <c r="U2941" s="20">
        <v>307726.24</v>
      </c>
      <c r="V2941" s="20">
        <v>56095.78</v>
      </c>
      <c r="W2941" s="20">
        <v>22.29</v>
      </c>
      <c r="X2941" s="20">
        <v>0.01</v>
      </c>
      <c r="Y2941" s="19">
        <v>2023</v>
      </c>
      <c r="Z2941" s="19">
        <v>10</v>
      </c>
    </row>
    <row r="2942" spans="1:26" x14ac:dyDescent="0.25">
      <c r="A2942" s="19">
        <v>202311</v>
      </c>
      <c r="B2942" s="19">
        <v>4841</v>
      </c>
      <c r="C2942" s="19" t="s">
        <v>62</v>
      </c>
      <c r="F2942" s="19">
        <v>34</v>
      </c>
      <c r="G2942" s="19" t="s">
        <v>61</v>
      </c>
      <c r="H2942" s="19">
        <v>0</v>
      </c>
      <c r="J2942" s="19">
        <v>1</v>
      </c>
      <c r="K2942" s="20" t="s">
        <v>523</v>
      </c>
      <c r="L2942" s="20">
        <v>381</v>
      </c>
      <c r="M2942" s="20">
        <v>76.2</v>
      </c>
      <c r="N2942" s="20">
        <v>263865.71999999997</v>
      </c>
      <c r="O2942" s="20">
        <v>62733.84</v>
      </c>
      <c r="P2942" s="20">
        <v>23.77</v>
      </c>
      <c r="Q2942" s="20">
        <v>326599.56</v>
      </c>
      <c r="R2942" s="20">
        <v>3780.75</v>
      </c>
      <c r="S2942" s="20">
        <v>0</v>
      </c>
      <c r="T2942" s="20">
        <v>0</v>
      </c>
      <c r="U2942" s="20">
        <v>322818.81</v>
      </c>
      <c r="V2942" s="20">
        <v>58953.09</v>
      </c>
      <c r="W2942" s="20">
        <v>22.34</v>
      </c>
      <c r="X2942" s="20">
        <v>0.01</v>
      </c>
      <c r="Y2942" s="19">
        <v>2023</v>
      </c>
      <c r="Z2942" s="19">
        <v>11</v>
      </c>
    </row>
    <row r="2943" spans="1:26" x14ac:dyDescent="0.25">
      <c r="A2943" s="19">
        <v>202312</v>
      </c>
      <c r="B2943" s="19">
        <v>4841</v>
      </c>
      <c r="C2943" s="19" t="s">
        <v>62</v>
      </c>
      <c r="F2943" s="19">
        <v>34</v>
      </c>
      <c r="G2943" s="19" t="s">
        <v>61</v>
      </c>
      <c r="H2943" s="19">
        <v>0</v>
      </c>
      <c r="J2943" s="19">
        <v>1</v>
      </c>
      <c r="K2943" s="20" t="s">
        <v>523</v>
      </c>
      <c r="L2943" s="20">
        <v>417</v>
      </c>
      <c r="M2943" s="20">
        <v>83.4</v>
      </c>
      <c r="N2943" s="20">
        <v>302300.03999999998</v>
      </c>
      <c r="O2943" s="20">
        <v>70606.5</v>
      </c>
      <c r="P2943" s="20">
        <v>23.36</v>
      </c>
      <c r="Q2943" s="20">
        <v>372906.54</v>
      </c>
      <c r="R2943" s="20">
        <v>4294.0200000000004</v>
      </c>
      <c r="S2943" s="20">
        <v>0</v>
      </c>
      <c r="T2943" s="20">
        <v>0</v>
      </c>
      <c r="U2943" s="20">
        <v>368612.52</v>
      </c>
      <c r="V2943" s="20">
        <v>66312.479999999996</v>
      </c>
      <c r="W2943" s="20">
        <v>21.94</v>
      </c>
      <c r="X2943" s="20">
        <v>0.02</v>
      </c>
      <c r="Y2943" s="19">
        <v>2023</v>
      </c>
      <c r="Z2943" s="19">
        <v>12</v>
      </c>
    </row>
    <row r="2944" spans="1:26" x14ac:dyDescent="0.25">
      <c r="A2944" s="19">
        <v>202401</v>
      </c>
      <c r="B2944" s="19">
        <v>4841</v>
      </c>
      <c r="C2944" s="19" t="s">
        <v>62</v>
      </c>
      <c r="F2944" s="19">
        <v>34</v>
      </c>
      <c r="G2944" s="19" t="s">
        <v>61</v>
      </c>
      <c r="H2944" s="19">
        <v>0</v>
      </c>
      <c r="J2944" s="19">
        <v>1</v>
      </c>
      <c r="K2944" s="20" t="s">
        <v>523</v>
      </c>
      <c r="L2944" s="20">
        <v>702</v>
      </c>
      <c r="M2944" s="20">
        <v>140.4</v>
      </c>
      <c r="N2944" s="20">
        <v>560989.24</v>
      </c>
      <c r="O2944" s="20">
        <v>131642.9</v>
      </c>
      <c r="P2944" s="20">
        <v>23.47</v>
      </c>
      <c r="Q2944" s="20">
        <v>692632.14</v>
      </c>
      <c r="R2944" s="20">
        <v>8220.01</v>
      </c>
      <c r="S2944" s="20">
        <v>0</v>
      </c>
      <c r="T2944" s="20">
        <v>0</v>
      </c>
      <c r="U2944" s="20">
        <v>684412.13</v>
      </c>
      <c r="V2944" s="20">
        <v>123422.89</v>
      </c>
      <c r="W2944" s="20">
        <v>22</v>
      </c>
      <c r="X2944" s="20">
        <v>0.03</v>
      </c>
      <c r="Y2944" s="19">
        <v>2024</v>
      </c>
      <c r="Z2944" s="19">
        <v>1</v>
      </c>
    </row>
    <row r="2945" spans="1:26" x14ac:dyDescent="0.25">
      <c r="A2945" s="19">
        <v>202402</v>
      </c>
      <c r="B2945" s="19">
        <v>4841</v>
      </c>
      <c r="C2945" s="19" t="s">
        <v>62</v>
      </c>
      <c r="F2945" s="19">
        <v>34</v>
      </c>
      <c r="G2945" s="19" t="s">
        <v>61</v>
      </c>
      <c r="H2945" s="19">
        <v>0</v>
      </c>
      <c r="J2945" s="19">
        <v>1</v>
      </c>
      <c r="K2945" s="20" t="s">
        <v>523</v>
      </c>
      <c r="L2945" s="20">
        <v>537</v>
      </c>
      <c r="M2945" s="20">
        <v>107.4</v>
      </c>
      <c r="N2945" s="20">
        <v>503349.44</v>
      </c>
      <c r="O2945" s="20">
        <v>117598.9</v>
      </c>
      <c r="P2945" s="20">
        <v>23.36</v>
      </c>
      <c r="Q2945" s="20">
        <v>620948.34</v>
      </c>
      <c r="R2945" s="20">
        <v>4283.34</v>
      </c>
      <c r="S2945" s="20">
        <v>0</v>
      </c>
      <c r="T2945" s="20">
        <v>0</v>
      </c>
      <c r="U2945" s="20">
        <v>616665</v>
      </c>
      <c r="V2945" s="20">
        <v>113315.56</v>
      </c>
      <c r="W2945" s="20">
        <v>22.51</v>
      </c>
      <c r="X2945" s="20">
        <v>0.03</v>
      </c>
      <c r="Y2945" s="19">
        <v>2024</v>
      </c>
      <c r="Z2945" s="19">
        <v>2</v>
      </c>
    </row>
    <row r="2946" spans="1:26" x14ac:dyDescent="0.25">
      <c r="A2946" s="19">
        <v>202403</v>
      </c>
      <c r="B2946" s="19">
        <v>4841</v>
      </c>
      <c r="C2946" s="19" t="s">
        <v>62</v>
      </c>
      <c r="F2946" s="19">
        <v>34</v>
      </c>
      <c r="G2946" s="19" t="s">
        <v>61</v>
      </c>
      <c r="H2946" s="19">
        <v>0</v>
      </c>
      <c r="J2946" s="19">
        <v>1</v>
      </c>
      <c r="K2946" s="20" t="s">
        <v>523</v>
      </c>
      <c r="L2946" s="20">
        <v>432</v>
      </c>
      <c r="M2946" s="20">
        <v>86.4</v>
      </c>
      <c r="N2946" s="20">
        <v>479571.84</v>
      </c>
      <c r="O2946" s="20">
        <v>111388.5</v>
      </c>
      <c r="P2946" s="20">
        <v>23.23</v>
      </c>
      <c r="Q2946" s="20">
        <v>590960.34</v>
      </c>
      <c r="R2946" s="20">
        <v>2457.75</v>
      </c>
      <c r="S2946" s="20">
        <v>0</v>
      </c>
      <c r="T2946" s="20">
        <v>0</v>
      </c>
      <c r="U2946" s="20">
        <v>588502.59</v>
      </c>
      <c r="V2946" s="20">
        <v>108930.75</v>
      </c>
      <c r="W2946" s="20">
        <v>22.71</v>
      </c>
      <c r="X2946" s="20">
        <v>0.03</v>
      </c>
      <c r="Y2946" s="19">
        <v>2024</v>
      </c>
      <c r="Z2946" s="19">
        <v>3</v>
      </c>
    </row>
    <row r="2947" spans="1:26" x14ac:dyDescent="0.25">
      <c r="A2947" s="19">
        <v>202404</v>
      </c>
      <c r="B2947" s="19">
        <v>4841</v>
      </c>
      <c r="C2947" s="19" t="s">
        <v>62</v>
      </c>
      <c r="F2947" s="19">
        <v>34</v>
      </c>
      <c r="G2947" s="19" t="s">
        <v>61</v>
      </c>
      <c r="H2947" s="19">
        <v>0</v>
      </c>
      <c r="J2947" s="19">
        <v>1</v>
      </c>
      <c r="K2947" s="20" t="s">
        <v>523</v>
      </c>
      <c r="L2947" s="20">
        <v>103</v>
      </c>
      <c r="M2947" s="20">
        <v>20.6</v>
      </c>
      <c r="N2947" s="20">
        <v>114342.36</v>
      </c>
      <c r="O2947" s="20">
        <v>26462.400000000001</v>
      </c>
      <c r="P2947" s="20">
        <v>23.14</v>
      </c>
      <c r="Q2947" s="20">
        <v>140804.76</v>
      </c>
      <c r="R2947" s="20">
        <v>0</v>
      </c>
      <c r="S2947" s="20">
        <v>0</v>
      </c>
      <c r="T2947" s="20">
        <v>0</v>
      </c>
      <c r="U2947" s="20">
        <v>140804.76</v>
      </c>
      <c r="V2947" s="20">
        <v>26462.400000000001</v>
      </c>
      <c r="W2947" s="20">
        <v>23.14</v>
      </c>
      <c r="X2947" s="20">
        <v>0.01</v>
      </c>
      <c r="Y2947" s="19">
        <v>2024</v>
      </c>
      <c r="Z2947" s="19">
        <v>4</v>
      </c>
    </row>
    <row r="2948" spans="1:26" x14ac:dyDescent="0.25">
      <c r="A2948" s="19">
        <v>202306</v>
      </c>
      <c r="B2948" s="19">
        <v>4843</v>
      </c>
      <c r="C2948" s="19" t="s">
        <v>63</v>
      </c>
      <c r="F2948" s="19">
        <v>34</v>
      </c>
      <c r="G2948" s="19" t="s">
        <v>61</v>
      </c>
      <c r="H2948" s="19">
        <v>0</v>
      </c>
      <c r="J2948" s="19">
        <v>1</v>
      </c>
      <c r="K2948" s="20" t="s">
        <v>523</v>
      </c>
      <c r="L2948" s="20">
        <v>75</v>
      </c>
      <c r="M2948" s="20">
        <v>75.16</v>
      </c>
      <c r="N2948" s="20">
        <v>258888.3</v>
      </c>
      <c r="O2948" s="20">
        <v>64754.66</v>
      </c>
      <c r="P2948" s="20">
        <v>25.01</v>
      </c>
      <c r="Q2948" s="20">
        <v>323642.96000000002</v>
      </c>
      <c r="R2948" s="20">
        <v>2441.06</v>
      </c>
      <c r="S2948" s="20">
        <v>0</v>
      </c>
      <c r="T2948" s="20">
        <v>0</v>
      </c>
      <c r="U2948" s="20">
        <v>321202.21000000002</v>
      </c>
      <c r="V2948" s="20">
        <v>62313.599999999999</v>
      </c>
      <c r="W2948" s="20">
        <v>24.07</v>
      </c>
      <c r="X2948" s="20">
        <v>0.02</v>
      </c>
      <c r="Y2948" s="19">
        <v>2023</v>
      </c>
      <c r="Z2948" s="19">
        <v>6</v>
      </c>
    </row>
    <row r="2949" spans="1:26" x14ac:dyDescent="0.25">
      <c r="A2949" s="19">
        <v>202307</v>
      </c>
      <c r="B2949" s="19">
        <v>4843</v>
      </c>
      <c r="C2949" s="19" t="s">
        <v>63</v>
      </c>
      <c r="F2949" s="19">
        <v>34</v>
      </c>
      <c r="G2949" s="19" t="s">
        <v>61</v>
      </c>
      <c r="H2949" s="19">
        <v>0</v>
      </c>
      <c r="J2949" s="19">
        <v>1</v>
      </c>
      <c r="K2949" s="20" t="s">
        <v>523</v>
      </c>
      <c r="L2949" s="20">
        <v>76</v>
      </c>
      <c r="M2949" s="20">
        <v>75.239999999999995</v>
      </c>
      <c r="N2949" s="20">
        <v>275867.13</v>
      </c>
      <c r="O2949" s="20">
        <v>69466.59</v>
      </c>
      <c r="P2949" s="20">
        <v>25.18</v>
      </c>
      <c r="Q2949" s="20">
        <v>345333.72</v>
      </c>
      <c r="R2949" s="20">
        <v>4168.21</v>
      </c>
      <c r="S2949" s="20">
        <v>0</v>
      </c>
      <c r="T2949" s="20">
        <v>0</v>
      </c>
      <c r="U2949" s="20">
        <v>341165.68</v>
      </c>
      <c r="V2949" s="20">
        <v>65298.38</v>
      </c>
      <c r="W2949" s="20">
        <v>23.67</v>
      </c>
      <c r="X2949" s="20">
        <v>0.02</v>
      </c>
      <c r="Y2949" s="19">
        <v>2023</v>
      </c>
      <c r="Z2949" s="19">
        <v>7</v>
      </c>
    </row>
    <row r="2950" spans="1:26" x14ac:dyDescent="0.25">
      <c r="A2950" s="19">
        <v>202308</v>
      </c>
      <c r="B2950" s="19">
        <v>4843</v>
      </c>
      <c r="C2950" s="19" t="s">
        <v>63</v>
      </c>
      <c r="F2950" s="19">
        <v>34</v>
      </c>
      <c r="G2950" s="19" t="s">
        <v>61</v>
      </c>
      <c r="H2950" s="19">
        <v>0</v>
      </c>
      <c r="J2950" s="19">
        <v>1</v>
      </c>
      <c r="K2950" s="20" t="s">
        <v>523</v>
      </c>
      <c r="L2950" s="20">
        <v>85</v>
      </c>
      <c r="M2950" s="20">
        <v>84.14</v>
      </c>
      <c r="N2950" s="20">
        <v>333454.87</v>
      </c>
      <c r="O2950" s="20">
        <v>83895.07</v>
      </c>
      <c r="P2950" s="20">
        <v>25.16</v>
      </c>
      <c r="Q2950" s="20">
        <v>417349.94</v>
      </c>
      <c r="R2950" s="20">
        <v>3744.52</v>
      </c>
      <c r="S2950" s="20">
        <v>0</v>
      </c>
      <c r="T2950" s="20">
        <v>0</v>
      </c>
      <c r="U2950" s="20">
        <v>413605.33</v>
      </c>
      <c r="V2950" s="20">
        <v>80150.55</v>
      </c>
      <c r="W2950" s="20">
        <v>24.04</v>
      </c>
      <c r="X2950" s="20">
        <v>0.02</v>
      </c>
      <c r="Y2950" s="19">
        <v>2023</v>
      </c>
      <c r="Z2950" s="19">
        <v>8</v>
      </c>
    </row>
    <row r="2951" spans="1:26" x14ac:dyDescent="0.25">
      <c r="A2951" s="19">
        <v>202309</v>
      </c>
      <c r="B2951" s="19">
        <v>4843</v>
      </c>
      <c r="C2951" s="19" t="s">
        <v>63</v>
      </c>
      <c r="F2951" s="19">
        <v>34</v>
      </c>
      <c r="G2951" s="19" t="s">
        <v>61</v>
      </c>
      <c r="H2951" s="19">
        <v>0</v>
      </c>
      <c r="J2951" s="19">
        <v>1</v>
      </c>
      <c r="K2951" s="20" t="s">
        <v>523</v>
      </c>
      <c r="L2951" s="20">
        <v>74</v>
      </c>
      <c r="M2951" s="20">
        <v>74.209999999999994</v>
      </c>
      <c r="N2951" s="20">
        <v>343609.14</v>
      </c>
      <c r="O2951" s="20">
        <v>86551.8</v>
      </c>
      <c r="P2951" s="20">
        <v>25.19</v>
      </c>
      <c r="Q2951" s="20">
        <v>430160.94</v>
      </c>
      <c r="R2951" s="20">
        <v>5640.46</v>
      </c>
      <c r="S2951" s="20">
        <v>0</v>
      </c>
      <c r="T2951" s="20">
        <v>0</v>
      </c>
      <c r="U2951" s="20">
        <v>424520.21</v>
      </c>
      <c r="V2951" s="20">
        <v>80911.34</v>
      </c>
      <c r="W2951" s="20">
        <v>23.55</v>
      </c>
      <c r="X2951" s="20">
        <v>0.02</v>
      </c>
      <c r="Y2951" s="19">
        <v>2023</v>
      </c>
      <c r="Z2951" s="19">
        <v>9</v>
      </c>
    </row>
    <row r="2952" spans="1:26" x14ac:dyDescent="0.25">
      <c r="A2952" s="19">
        <v>202310</v>
      </c>
      <c r="B2952" s="19">
        <v>4843</v>
      </c>
      <c r="C2952" s="19" t="s">
        <v>63</v>
      </c>
      <c r="F2952" s="19">
        <v>34</v>
      </c>
      <c r="G2952" s="19" t="s">
        <v>61</v>
      </c>
      <c r="H2952" s="19">
        <v>0</v>
      </c>
      <c r="J2952" s="19">
        <v>1</v>
      </c>
      <c r="K2952" s="20" t="s">
        <v>523</v>
      </c>
      <c r="L2952" s="20">
        <v>98</v>
      </c>
      <c r="M2952" s="20">
        <v>101.27</v>
      </c>
      <c r="N2952" s="20">
        <v>519407.6</v>
      </c>
      <c r="O2952" s="20">
        <v>131432.79</v>
      </c>
      <c r="P2952" s="20">
        <v>25.3</v>
      </c>
      <c r="Q2952" s="20">
        <v>650840.39</v>
      </c>
      <c r="R2952" s="20">
        <v>7784.25</v>
      </c>
      <c r="S2952" s="20">
        <v>0</v>
      </c>
      <c r="T2952" s="20">
        <v>0</v>
      </c>
      <c r="U2952" s="20">
        <v>643056.36</v>
      </c>
      <c r="V2952" s="20">
        <v>123648.54</v>
      </c>
      <c r="W2952" s="20">
        <v>23.81</v>
      </c>
      <c r="X2952" s="20">
        <v>0.03</v>
      </c>
      <c r="Y2952" s="19">
        <v>2023</v>
      </c>
      <c r="Z2952" s="19">
        <v>10</v>
      </c>
    </row>
    <row r="2953" spans="1:26" x14ac:dyDescent="0.25">
      <c r="A2953" s="19">
        <v>202311</v>
      </c>
      <c r="B2953" s="19">
        <v>4843</v>
      </c>
      <c r="C2953" s="19" t="s">
        <v>63</v>
      </c>
      <c r="F2953" s="19">
        <v>34</v>
      </c>
      <c r="G2953" s="19" t="s">
        <v>61</v>
      </c>
      <c r="H2953" s="19">
        <v>0</v>
      </c>
      <c r="J2953" s="19">
        <v>1</v>
      </c>
      <c r="K2953" s="20" t="s">
        <v>523</v>
      </c>
      <c r="L2953" s="20">
        <v>81</v>
      </c>
      <c r="M2953" s="20">
        <v>80.16</v>
      </c>
      <c r="N2953" s="20">
        <v>467771.5</v>
      </c>
      <c r="O2953" s="20">
        <v>117941.5</v>
      </c>
      <c r="P2953" s="20">
        <v>25.21</v>
      </c>
      <c r="Q2953" s="20">
        <v>585713</v>
      </c>
      <c r="R2953" s="20">
        <v>6306.33</v>
      </c>
      <c r="S2953" s="20">
        <v>0</v>
      </c>
      <c r="T2953" s="20">
        <v>0</v>
      </c>
      <c r="U2953" s="20">
        <v>579406.93999999994</v>
      </c>
      <c r="V2953" s="20">
        <v>111635.17</v>
      </c>
      <c r="W2953" s="20">
        <v>23.87</v>
      </c>
      <c r="X2953" s="20">
        <v>0.03</v>
      </c>
      <c r="Y2953" s="19">
        <v>2023</v>
      </c>
      <c r="Z2953" s="19">
        <v>11</v>
      </c>
    </row>
    <row r="2954" spans="1:26" x14ac:dyDescent="0.25">
      <c r="A2954" s="19">
        <v>202312</v>
      </c>
      <c r="B2954" s="19">
        <v>4843</v>
      </c>
      <c r="C2954" s="19" t="s">
        <v>63</v>
      </c>
      <c r="F2954" s="19">
        <v>34</v>
      </c>
      <c r="G2954" s="19" t="s">
        <v>61</v>
      </c>
      <c r="H2954" s="19">
        <v>0</v>
      </c>
      <c r="J2954" s="19">
        <v>1</v>
      </c>
      <c r="K2954" s="20" t="s">
        <v>523</v>
      </c>
      <c r="L2954" s="20">
        <v>99</v>
      </c>
      <c r="M2954" s="20">
        <v>97.37</v>
      </c>
      <c r="N2954" s="20">
        <v>706336.15</v>
      </c>
      <c r="O2954" s="20">
        <v>178087.41</v>
      </c>
      <c r="P2954" s="20">
        <v>25.21</v>
      </c>
      <c r="Q2954" s="20">
        <v>884423.56</v>
      </c>
      <c r="R2954" s="20">
        <v>9142.27</v>
      </c>
      <c r="S2954" s="20">
        <v>0</v>
      </c>
      <c r="T2954" s="20">
        <v>0</v>
      </c>
      <c r="U2954" s="20">
        <v>875281.65</v>
      </c>
      <c r="V2954" s="20">
        <v>168945.14</v>
      </c>
      <c r="W2954" s="20">
        <v>23.92</v>
      </c>
      <c r="X2954" s="20">
        <v>0.04</v>
      </c>
      <c r="Y2954" s="19">
        <v>2023</v>
      </c>
      <c r="Z2954" s="19">
        <v>12</v>
      </c>
    </row>
    <row r="2955" spans="1:26" x14ac:dyDescent="0.25">
      <c r="A2955" s="19">
        <v>202401</v>
      </c>
      <c r="B2955" s="19">
        <v>4843</v>
      </c>
      <c r="C2955" s="19" t="s">
        <v>63</v>
      </c>
      <c r="F2955" s="19">
        <v>34</v>
      </c>
      <c r="G2955" s="19" t="s">
        <v>61</v>
      </c>
      <c r="H2955" s="19">
        <v>0</v>
      </c>
      <c r="J2955" s="19">
        <v>1</v>
      </c>
      <c r="K2955" s="20" t="s">
        <v>523</v>
      </c>
      <c r="L2955" s="20">
        <v>96</v>
      </c>
      <c r="M2955" s="20">
        <v>97.61</v>
      </c>
      <c r="N2955" s="20">
        <v>872954.75</v>
      </c>
      <c r="O2955" s="20">
        <v>220770.11</v>
      </c>
      <c r="P2955" s="20">
        <v>25.29</v>
      </c>
      <c r="Q2955" s="20">
        <v>1093724.8600000001</v>
      </c>
      <c r="R2955" s="20">
        <v>10619.52</v>
      </c>
      <c r="S2955" s="20">
        <v>0</v>
      </c>
      <c r="T2955" s="20">
        <v>0</v>
      </c>
      <c r="U2955" s="20">
        <v>1083105.82</v>
      </c>
      <c r="V2955" s="20">
        <v>210150.59</v>
      </c>
      <c r="W2955" s="20">
        <v>24.07</v>
      </c>
      <c r="X2955" s="20">
        <v>0.05</v>
      </c>
      <c r="Y2955" s="19">
        <v>2024</v>
      </c>
      <c r="Z2955" s="19">
        <v>1</v>
      </c>
    </row>
    <row r="2956" spans="1:26" x14ac:dyDescent="0.25">
      <c r="A2956" s="19">
        <v>202402</v>
      </c>
      <c r="B2956" s="19">
        <v>4843</v>
      </c>
      <c r="C2956" s="19" t="s">
        <v>63</v>
      </c>
      <c r="F2956" s="19">
        <v>34</v>
      </c>
      <c r="G2956" s="19" t="s">
        <v>61</v>
      </c>
      <c r="H2956" s="19">
        <v>0</v>
      </c>
      <c r="J2956" s="19">
        <v>1</v>
      </c>
      <c r="K2956" s="20" t="s">
        <v>523</v>
      </c>
      <c r="L2956" s="20">
        <v>81</v>
      </c>
      <c r="M2956" s="20">
        <v>82.73</v>
      </c>
      <c r="N2956" s="20">
        <v>765594.03</v>
      </c>
      <c r="O2956" s="20">
        <v>194080.03</v>
      </c>
      <c r="P2956" s="20">
        <v>25.35</v>
      </c>
      <c r="Q2956" s="20">
        <v>959674.06</v>
      </c>
      <c r="R2956" s="20">
        <v>11539.46</v>
      </c>
      <c r="S2956" s="20">
        <v>0</v>
      </c>
      <c r="T2956" s="20">
        <v>0</v>
      </c>
      <c r="U2956" s="20">
        <v>948134.96</v>
      </c>
      <c r="V2956" s="20">
        <v>182540.57</v>
      </c>
      <c r="W2956" s="20">
        <v>23.84</v>
      </c>
      <c r="X2956" s="20">
        <v>0.04</v>
      </c>
      <c r="Y2956" s="19">
        <v>2024</v>
      </c>
      <c r="Z2956" s="19">
        <v>2</v>
      </c>
    </row>
    <row r="2957" spans="1:26" x14ac:dyDescent="0.25">
      <c r="A2957" s="19">
        <v>202403</v>
      </c>
      <c r="B2957" s="19">
        <v>4843</v>
      </c>
      <c r="C2957" s="19" t="s">
        <v>63</v>
      </c>
      <c r="F2957" s="19">
        <v>34</v>
      </c>
      <c r="G2957" s="19" t="s">
        <v>61</v>
      </c>
      <c r="H2957" s="19">
        <v>0</v>
      </c>
      <c r="J2957" s="19">
        <v>1</v>
      </c>
      <c r="K2957" s="20" t="s">
        <v>523</v>
      </c>
      <c r="L2957" s="20">
        <v>65</v>
      </c>
      <c r="M2957" s="20">
        <v>66.3</v>
      </c>
      <c r="N2957" s="20">
        <v>682076.36</v>
      </c>
      <c r="O2957" s="20">
        <v>172156.41</v>
      </c>
      <c r="P2957" s="20">
        <v>25.24</v>
      </c>
      <c r="Q2957" s="20">
        <v>854232.77</v>
      </c>
      <c r="R2957" s="20">
        <v>6504.76</v>
      </c>
      <c r="S2957" s="20">
        <v>0</v>
      </c>
      <c r="T2957" s="20">
        <v>0</v>
      </c>
      <c r="U2957" s="20">
        <v>847728.21</v>
      </c>
      <c r="V2957" s="20">
        <v>165651.65</v>
      </c>
      <c r="W2957" s="20">
        <v>24.29</v>
      </c>
      <c r="X2957" s="20">
        <v>0.04</v>
      </c>
      <c r="Y2957" s="19">
        <v>2024</v>
      </c>
      <c r="Z2957" s="19">
        <v>3</v>
      </c>
    </row>
    <row r="2958" spans="1:26" x14ac:dyDescent="0.25">
      <c r="A2958" s="19">
        <v>202404</v>
      </c>
      <c r="B2958" s="19">
        <v>4843</v>
      </c>
      <c r="C2958" s="19" t="s">
        <v>63</v>
      </c>
      <c r="F2958" s="19">
        <v>34</v>
      </c>
      <c r="G2958" s="19" t="s">
        <v>61</v>
      </c>
      <c r="H2958" s="19">
        <v>0</v>
      </c>
      <c r="J2958" s="19">
        <v>1</v>
      </c>
      <c r="K2958" s="20" t="s">
        <v>523</v>
      </c>
      <c r="L2958" s="20">
        <v>16</v>
      </c>
      <c r="M2958" s="20">
        <v>17.14</v>
      </c>
      <c r="N2958" s="20">
        <v>182139.48</v>
      </c>
      <c r="O2958" s="20">
        <v>45787.199999999997</v>
      </c>
      <c r="P2958" s="20">
        <v>25.14</v>
      </c>
      <c r="Q2958" s="20">
        <v>227926.68</v>
      </c>
      <c r="R2958" s="20">
        <v>1275.17</v>
      </c>
      <c r="S2958" s="20">
        <v>0</v>
      </c>
      <c r="T2958" s="20">
        <v>0</v>
      </c>
      <c r="U2958" s="20">
        <v>226651.57</v>
      </c>
      <c r="V2958" s="20">
        <v>44512.03</v>
      </c>
      <c r="W2958" s="20">
        <v>24.44</v>
      </c>
      <c r="X2958" s="20">
        <v>0.01</v>
      </c>
      <c r="Y2958" s="19">
        <v>2024</v>
      </c>
      <c r="Z2958" s="19">
        <v>4</v>
      </c>
    </row>
    <row r="2959" spans="1:26" x14ac:dyDescent="0.25">
      <c r="A2959" s="19">
        <v>202306</v>
      </c>
      <c r="B2959" s="19">
        <v>4846</v>
      </c>
      <c r="C2959" s="19" t="s">
        <v>598</v>
      </c>
      <c r="F2959" s="19">
        <v>34</v>
      </c>
      <c r="G2959" s="19" t="s">
        <v>61</v>
      </c>
      <c r="H2959" s="19">
        <v>0</v>
      </c>
      <c r="J2959" s="19">
        <v>1</v>
      </c>
      <c r="K2959" s="20" t="s">
        <v>523</v>
      </c>
      <c r="L2959" s="20">
        <v>2</v>
      </c>
      <c r="M2959" s="20">
        <v>4.83</v>
      </c>
      <c r="N2959" s="20">
        <v>12648.33</v>
      </c>
      <c r="O2959" s="20">
        <v>2908.37</v>
      </c>
      <c r="P2959" s="20">
        <v>22.99</v>
      </c>
      <c r="Q2959" s="20">
        <v>15556.7</v>
      </c>
      <c r="R2959" s="20">
        <v>394.55</v>
      </c>
      <c r="S2959" s="20">
        <v>0</v>
      </c>
      <c r="T2959" s="20">
        <v>0</v>
      </c>
      <c r="U2959" s="20">
        <v>15162.17</v>
      </c>
      <c r="V2959" s="20">
        <v>2513.8200000000002</v>
      </c>
      <c r="W2959" s="20">
        <v>19.87</v>
      </c>
      <c r="X2959" s="20">
        <v>0</v>
      </c>
      <c r="Y2959" s="19">
        <v>2023</v>
      </c>
      <c r="Z2959" s="19">
        <v>6</v>
      </c>
    </row>
    <row r="2960" spans="1:26" x14ac:dyDescent="0.25">
      <c r="A2960" s="19">
        <v>202306</v>
      </c>
      <c r="B2960" s="19">
        <v>4847</v>
      </c>
      <c r="C2960" s="19" t="s">
        <v>435</v>
      </c>
      <c r="F2960" s="19">
        <v>34</v>
      </c>
      <c r="G2960" s="19" t="s">
        <v>61</v>
      </c>
      <c r="H2960" s="19">
        <v>0</v>
      </c>
      <c r="J2960" s="19">
        <v>1</v>
      </c>
      <c r="K2960" s="20" t="s">
        <v>523</v>
      </c>
      <c r="L2960" s="20">
        <v>36</v>
      </c>
      <c r="M2960" s="20">
        <v>18</v>
      </c>
      <c r="N2960" s="20">
        <v>33659.11</v>
      </c>
      <c r="O2960" s="20">
        <v>8798.1</v>
      </c>
      <c r="P2960" s="20">
        <v>26.14</v>
      </c>
      <c r="Q2960" s="20">
        <v>42457.21</v>
      </c>
      <c r="R2960" s="20">
        <v>932.4</v>
      </c>
      <c r="S2960" s="20">
        <v>0</v>
      </c>
      <c r="T2960" s="20">
        <v>0</v>
      </c>
      <c r="U2960" s="20">
        <v>41524.81</v>
      </c>
      <c r="V2960" s="20">
        <v>7865.7</v>
      </c>
      <c r="W2960" s="20">
        <v>23.37</v>
      </c>
      <c r="X2960" s="20">
        <v>0</v>
      </c>
      <c r="Y2960" s="19">
        <v>2023</v>
      </c>
      <c r="Z2960" s="19">
        <v>6</v>
      </c>
    </row>
    <row r="2961" spans="1:26" x14ac:dyDescent="0.25">
      <c r="A2961" s="19">
        <v>202307</v>
      </c>
      <c r="B2961" s="19">
        <v>4847</v>
      </c>
      <c r="C2961" s="19" t="s">
        <v>435</v>
      </c>
      <c r="F2961" s="19">
        <v>34</v>
      </c>
      <c r="G2961" s="19" t="s">
        <v>61</v>
      </c>
      <c r="H2961" s="19">
        <v>0</v>
      </c>
      <c r="J2961" s="19">
        <v>1</v>
      </c>
      <c r="K2961" s="20" t="s">
        <v>523</v>
      </c>
      <c r="L2961" s="20">
        <v>63</v>
      </c>
      <c r="M2961" s="20">
        <v>31.5</v>
      </c>
      <c r="N2961" s="20">
        <v>63205.49</v>
      </c>
      <c r="O2961" s="20">
        <v>15795.21</v>
      </c>
      <c r="P2961" s="20">
        <v>24.99</v>
      </c>
      <c r="Q2961" s="20">
        <v>79000.7</v>
      </c>
      <c r="R2961" s="20">
        <v>3203.32</v>
      </c>
      <c r="S2961" s="20">
        <v>0</v>
      </c>
      <c r="T2961" s="20">
        <v>0</v>
      </c>
      <c r="U2961" s="20">
        <v>75797.38</v>
      </c>
      <c r="V2961" s="20">
        <v>12591.89</v>
      </c>
      <c r="W2961" s="20">
        <v>19.920000000000002</v>
      </c>
      <c r="X2961" s="20">
        <v>0</v>
      </c>
      <c r="Y2961" s="19">
        <v>2023</v>
      </c>
      <c r="Z2961" s="19">
        <v>7</v>
      </c>
    </row>
    <row r="2962" spans="1:26" x14ac:dyDescent="0.25">
      <c r="A2962" s="19">
        <v>202308</v>
      </c>
      <c r="B2962" s="19">
        <v>4847</v>
      </c>
      <c r="C2962" s="19" t="s">
        <v>435</v>
      </c>
      <c r="F2962" s="19">
        <v>34</v>
      </c>
      <c r="G2962" s="19" t="s">
        <v>61</v>
      </c>
      <c r="H2962" s="19">
        <v>0</v>
      </c>
      <c r="J2962" s="19">
        <v>1</v>
      </c>
      <c r="K2962" s="20" t="s">
        <v>523</v>
      </c>
      <c r="L2962" s="20">
        <v>47</v>
      </c>
      <c r="M2962" s="20">
        <v>23.5</v>
      </c>
      <c r="N2962" s="20">
        <v>49972.1</v>
      </c>
      <c r="O2962" s="20">
        <v>12875.72</v>
      </c>
      <c r="P2962" s="20">
        <v>25.77</v>
      </c>
      <c r="Q2962" s="20">
        <v>62847.82</v>
      </c>
      <c r="R2962" s="20">
        <v>2316.2600000000002</v>
      </c>
      <c r="S2962" s="20">
        <v>0</v>
      </c>
      <c r="T2962" s="20">
        <v>0</v>
      </c>
      <c r="U2962" s="20">
        <v>60531.56</v>
      </c>
      <c r="V2962" s="20">
        <v>10559.46</v>
      </c>
      <c r="W2962" s="20">
        <v>21.13</v>
      </c>
      <c r="X2962" s="20">
        <v>0</v>
      </c>
      <c r="Y2962" s="19">
        <v>2023</v>
      </c>
      <c r="Z2962" s="19">
        <v>8</v>
      </c>
    </row>
    <row r="2963" spans="1:26" x14ac:dyDescent="0.25">
      <c r="A2963" s="19">
        <v>202309</v>
      </c>
      <c r="B2963" s="19">
        <v>4847</v>
      </c>
      <c r="C2963" s="19" t="s">
        <v>435</v>
      </c>
      <c r="F2963" s="19">
        <v>34</v>
      </c>
      <c r="G2963" s="19" t="s">
        <v>61</v>
      </c>
      <c r="H2963" s="19">
        <v>0</v>
      </c>
      <c r="J2963" s="19">
        <v>1</v>
      </c>
      <c r="K2963" s="20" t="s">
        <v>523</v>
      </c>
      <c r="L2963" s="20">
        <v>41</v>
      </c>
      <c r="M2963" s="20">
        <v>20.5</v>
      </c>
      <c r="N2963" s="20">
        <v>46951.37</v>
      </c>
      <c r="O2963" s="20">
        <v>12008.57</v>
      </c>
      <c r="P2963" s="20">
        <v>25.58</v>
      </c>
      <c r="Q2963" s="20">
        <v>58959.94</v>
      </c>
      <c r="R2963" s="20">
        <v>2003.88</v>
      </c>
      <c r="S2963" s="20">
        <v>0</v>
      </c>
      <c r="T2963" s="20">
        <v>0</v>
      </c>
      <c r="U2963" s="20">
        <v>56956.06</v>
      </c>
      <c r="V2963" s="20">
        <v>10004.69</v>
      </c>
      <c r="W2963" s="20">
        <v>21.31</v>
      </c>
      <c r="X2963" s="20">
        <v>0</v>
      </c>
      <c r="Y2963" s="19">
        <v>2023</v>
      </c>
      <c r="Z2963" s="19">
        <v>9</v>
      </c>
    </row>
    <row r="2964" spans="1:26" x14ac:dyDescent="0.25">
      <c r="A2964" s="19">
        <v>202310</v>
      </c>
      <c r="B2964" s="19">
        <v>4847</v>
      </c>
      <c r="C2964" s="19" t="s">
        <v>435</v>
      </c>
      <c r="F2964" s="19">
        <v>34</v>
      </c>
      <c r="G2964" s="19" t="s">
        <v>61</v>
      </c>
      <c r="H2964" s="19">
        <v>0</v>
      </c>
      <c r="J2964" s="19">
        <v>1</v>
      </c>
      <c r="K2964" s="20" t="s">
        <v>523</v>
      </c>
      <c r="L2964" s="20">
        <v>55</v>
      </c>
      <c r="M2964" s="20">
        <v>27.5</v>
      </c>
      <c r="N2964" s="20">
        <v>66543.05</v>
      </c>
      <c r="O2964" s="20">
        <v>16630.32</v>
      </c>
      <c r="P2964" s="20">
        <v>24.99</v>
      </c>
      <c r="Q2964" s="20">
        <v>83173.37</v>
      </c>
      <c r="R2964" s="20">
        <v>3929.44</v>
      </c>
      <c r="S2964" s="20">
        <v>0</v>
      </c>
      <c r="T2964" s="20">
        <v>0</v>
      </c>
      <c r="U2964" s="20">
        <v>79243.929999999993</v>
      </c>
      <c r="V2964" s="20">
        <v>12700.88</v>
      </c>
      <c r="W2964" s="20">
        <v>19.09</v>
      </c>
      <c r="X2964" s="20">
        <v>0</v>
      </c>
      <c r="Y2964" s="19">
        <v>2023</v>
      </c>
      <c r="Z2964" s="19">
        <v>10</v>
      </c>
    </row>
    <row r="2965" spans="1:26" x14ac:dyDescent="0.25">
      <c r="A2965" s="19">
        <v>202311</v>
      </c>
      <c r="B2965" s="19">
        <v>4847</v>
      </c>
      <c r="C2965" s="19" t="s">
        <v>435</v>
      </c>
      <c r="F2965" s="19">
        <v>34</v>
      </c>
      <c r="G2965" s="19" t="s">
        <v>61</v>
      </c>
      <c r="H2965" s="19">
        <v>0</v>
      </c>
      <c r="J2965" s="19">
        <v>1</v>
      </c>
      <c r="K2965" s="20" t="s">
        <v>523</v>
      </c>
      <c r="L2965" s="20">
        <v>44</v>
      </c>
      <c r="M2965" s="20">
        <v>22</v>
      </c>
      <c r="N2965" s="20">
        <v>69708.11</v>
      </c>
      <c r="O2965" s="20">
        <v>17660.22</v>
      </c>
      <c r="P2965" s="20">
        <v>25.33</v>
      </c>
      <c r="Q2965" s="20">
        <v>87368.33</v>
      </c>
      <c r="R2965" s="20">
        <v>3353.5</v>
      </c>
      <c r="S2965" s="20">
        <v>0</v>
      </c>
      <c r="T2965" s="20">
        <v>0</v>
      </c>
      <c r="U2965" s="20">
        <v>84014.83</v>
      </c>
      <c r="V2965" s="20">
        <v>14306.72</v>
      </c>
      <c r="W2965" s="20">
        <v>20.52</v>
      </c>
      <c r="X2965" s="20">
        <v>0</v>
      </c>
      <c r="Y2965" s="19">
        <v>2023</v>
      </c>
      <c r="Z2965" s="19">
        <v>11</v>
      </c>
    </row>
    <row r="2966" spans="1:26" x14ac:dyDescent="0.25">
      <c r="A2966" s="19">
        <v>202312</v>
      </c>
      <c r="B2966" s="19">
        <v>4847</v>
      </c>
      <c r="C2966" s="19" t="s">
        <v>435</v>
      </c>
      <c r="F2966" s="19">
        <v>34</v>
      </c>
      <c r="G2966" s="19" t="s">
        <v>61</v>
      </c>
      <c r="H2966" s="19">
        <v>0</v>
      </c>
      <c r="J2966" s="19">
        <v>1</v>
      </c>
      <c r="K2966" s="20" t="s">
        <v>523</v>
      </c>
      <c r="L2966" s="20">
        <v>43</v>
      </c>
      <c r="M2966" s="20">
        <v>21.5</v>
      </c>
      <c r="N2966" s="20">
        <v>81216.13</v>
      </c>
      <c r="O2966" s="20">
        <v>20299.900000000001</v>
      </c>
      <c r="P2966" s="20">
        <v>24.99</v>
      </c>
      <c r="Q2966" s="20">
        <v>101516.03</v>
      </c>
      <c r="R2966" s="20">
        <v>4514.32</v>
      </c>
      <c r="S2966" s="20">
        <v>0</v>
      </c>
      <c r="T2966" s="20">
        <v>0</v>
      </c>
      <c r="U2966" s="20">
        <v>97001.71</v>
      </c>
      <c r="V2966" s="20">
        <v>15785.58</v>
      </c>
      <c r="W2966" s="20">
        <v>19.440000000000001</v>
      </c>
      <c r="X2966" s="20">
        <v>0</v>
      </c>
      <c r="Y2966" s="19">
        <v>2023</v>
      </c>
      <c r="Z2966" s="19">
        <v>12</v>
      </c>
    </row>
    <row r="2967" spans="1:26" x14ac:dyDescent="0.25">
      <c r="A2967" s="19">
        <v>202401</v>
      </c>
      <c r="B2967" s="19">
        <v>4847</v>
      </c>
      <c r="C2967" s="19" t="s">
        <v>435</v>
      </c>
      <c r="F2967" s="19">
        <v>34</v>
      </c>
      <c r="G2967" s="19" t="s">
        <v>61</v>
      </c>
      <c r="H2967" s="19">
        <v>0</v>
      </c>
      <c r="J2967" s="19">
        <v>1</v>
      </c>
      <c r="K2967" s="20" t="s">
        <v>523</v>
      </c>
      <c r="L2967" s="20">
        <v>29</v>
      </c>
      <c r="M2967" s="20">
        <v>14.5</v>
      </c>
      <c r="N2967" s="20">
        <v>64327.79</v>
      </c>
      <c r="O2967" s="20">
        <v>16430.13</v>
      </c>
      <c r="P2967" s="20">
        <v>25.54</v>
      </c>
      <c r="Q2967" s="20">
        <v>80757.919999999998</v>
      </c>
      <c r="R2967" s="20">
        <v>4824.3999999999996</v>
      </c>
      <c r="S2967" s="20">
        <v>0</v>
      </c>
      <c r="T2967" s="20">
        <v>0</v>
      </c>
      <c r="U2967" s="20">
        <v>75933.52</v>
      </c>
      <c r="V2967" s="20">
        <v>11605.73</v>
      </c>
      <c r="W2967" s="20">
        <v>18.04</v>
      </c>
      <c r="X2967" s="20">
        <v>0</v>
      </c>
      <c r="Y2967" s="19">
        <v>2024</v>
      </c>
      <c r="Z2967" s="19">
        <v>1</v>
      </c>
    </row>
    <row r="2968" spans="1:26" x14ac:dyDescent="0.25">
      <c r="A2968" s="19">
        <v>202402</v>
      </c>
      <c r="B2968" s="19">
        <v>4847</v>
      </c>
      <c r="C2968" s="19" t="s">
        <v>435</v>
      </c>
      <c r="F2968" s="19">
        <v>34</v>
      </c>
      <c r="G2968" s="19" t="s">
        <v>61</v>
      </c>
      <c r="H2968" s="19">
        <v>0</v>
      </c>
      <c r="J2968" s="19">
        <v>1</v>
      </c>
      <c r="K2968" s="20" t="s">
        <v>523</v>
      </c>
      <c r="L2968" s="20">
        <v>27</v>
      </c>
      <c r="M2968" s="20">
        <v>13.5</v>
      </c>
      <c r="N2968" s="20">
        <v>58269.41</v>
      </c>
      <c r="O2968" s="20">
        <v>14789.45</v>
      </c>
      <c r="P2968" s="20">
        <v>25.38</v>
      </c>
      <c r="Q2968" s="20">
        <v>73058.86</v>
      </c>
      <c r="R2968" s="20">
        <v>3450.21</v>
      </c>
      <c r="S2968" s="20">
        <v>0</v>
      </c>
      <c r="T2968" s="20">
        <v>0</v>
      </c>
      <c r="U2968" s="20">
        <v>69608.649999999994</v>
      </c>
      <c r="V2968" s="20">
        <v>11339.24</v>
      </c>
      <c r="W2968" s="20">
        <v>19.46</v>
      </c>
      <c r="X2968" s="20">
        <v>0</v>
      </c>
      <c r="Y2968" s="19">
        <v>2024</v>
      </c>
      <c r="Z2968" s="19">
        <v>2</v>
      </c>
    </row>
    <row r="2969" spans="1:26" x14ac:dyDescent="0.25">
      <c r="A2969" s="19">
        <v>202403</v>
      </c>
      <c r="B2969" s="19">
        <v>4847</v>
      </c>
      <c r="C2969" s="19" t="s">
        <v>435</v>
      </c>
      <c r="F2969" s="19">
        <v>34</v>
      </c>
      <c r="G2969" s="19" t="s">
        <v>61</v>
      </c>
      <c r="H2969" s="19">
        <v>0</v>
      </c>
      <c r="J2969" s="19">
        <v>1</v>
      </c>
      <c r="K2969" s="20" t="s">
        <v>523</v>
      </c>
      <c r="L2969" s="20">
        <v>39</v>
      </c>
      <c r="M2969" s="20">
        <v>19.5</v>
      </c>
      <c r="N2969" s="20">
        <v>84818.12</v>
      </c>
      <c r="O2969" s="20">
        <v>21583.34</v>
      </c>
      <c r="P2969" s="20">
        <v>25.45</v>
      </c>
      <c r="Q2969" s="20">
        <v>106401.46</v>
      </c>
      <c r="R2969" s="20">
        <v>3441.49</v>
      </c>
      <c r="S2969" s="20">
        <v>0</v>
      </c>
      <c r="T2969" s="20">
        <v>0</v>
      </c>
      <c r="U2969" s="20">
        <v>102959.97</v>
      </c>
      <c r="V2969" s="20">
        <v>18141.849999999999</v>
      </c>
      <c r="W2969" s="20">
        <v>21.39</v>
      </c>
      <c r="X2969" s="20">
        <v>0</v>
      </c>
      <c r="Y2969" s="19">
        <v>2024</v>
      </c>
      <c r="Z2969" s="19">
        <v>3</v>
      </c>
    </row>
    <row r="2970" spans="1:26" x14ac:dyDescent="0.25">
      <c r="A2970" s="19">
        <v>202404</v>
      </c>
      <c r="B2970" s="19">
        <v>4847</v>
      </c>
      <c r="C2970" s="19" t="s">
        <v>435</v>
      </c>
      <c r="F2970" s="19">
        <v>34</v>
      </c>
      <c r="G2970" s="19" t="s">
        <v>61</v>
      </c>
      <c r="H2970" s="19">
        <v>0</v>
      </c>
      <c r="J2970" s="19">
        <v>1</v>
      </c>
      <c r="K2970" s="20" t="s">
        <v>523</v>
      </c>
      <c r="L2970" s="20">
        <v>3</v>
      </c>
      <c r="M2970" s="20">
        <v>1.5</v>
      </c>
      <c r="N2970" s="20">
        <v>6375.5</v>
      </c>
      <c r="O2970" s="20">
        <v>1784.82</v>
      </c>
      <c r="P2970" s="20">
        <v>28</v>
      </c>
      <c r="Q2970" s="20">
        <v>8160.32</v>
      </c>
      <c r="R2970" s="20">
        <v>0</v>
      </c>
      <c r="S2970" s="20">
        <v>0</v>
      </c>
      <c r="T2970" s="20">
        <v>0</v>
      </c>
      <c r="U2970" s="20">
        <v>8160.32</v>
      </c>
      <c r="V2970" s="20">
        <v>1784.82</v>
      </c>
      <c r="W2970" s="20">
        <v>28</v>
      </c>
      <c r="X2970" s="20">
        <v>0</v>
      </c>
      <c r="Y2970" s="19">
        <v>2024</v>
      </c>
      <c r="Z2970" s="19">
        <v>4</v>
      </c>
    </row>
    <row r="2971" spans="1:26" x14ac:dyDescent="0.25">
      <c r="A2971" s="19">
        <v>202306</v>
      </c>
      <c r="B2971" s="19">
        <v>4848</v>
      </c>
      <c r="C2971" s="19" t="s">
        <v>64</v>
      </c>
      <c r="F2971" s="19">
        <v>34</v>
      </c>
      <c r="G2971" s="19" t="s">
        <v>61</v>
      </c>
      <c r="H2971" s="19">
        <v>0</v>
      </c>
      <c r="J2971" s="19">
        <v>1</v>
      </c>
      <c r="K2971" s="20" t="s">
        <v>523</v>
      </c>
      <c r="L2971" s="20">
        <v>5506</v>
      </c>
      <c r="M2971" s="20">
        <v>1238.8499999999999</v>
      </c>
      <c r="N2971" s="20">
        <v>1504102.13</v>
      </c>
      <c r="O2971" s="20">
        <v>365288.4</v>
      </c>
      <c r="P2971" s="20">
        <v>24.29</v>
      </c>
      <c r="Q2971" s="20">
        <v>1869390.53</v>
      </c>
      <c r="R2971" s="20">
        <v>252583.96</v>
      </c>
      <c r="S2971" s="20">
        <v>0</v>
      </c>
      <c r="T2971" s="20">
        <v>0</v>
      </c>
      <c r="U2971" s="20">
        <v>1616806.57</v>
      </c>
      <c r="V2971" s="20">
        <v>112704.44</v>
      </c>
      <c r="W2971" s="20">
        <v>7.49</v>
      </c>
      <c r="X2971" s="20">
        <v>0.03</v>
      </c>
      <c r="Y2971" s="19">
        <v>2023</v>
      </c>
      <c r="Z2971" s="19">
        <v>6</v>
      </c>
    </row>
    <row r="2972" spans="1:26" x14ac:dyDescent="0.25">
      <c r="A2972" s="19">
        <v>202307</v>
      </c>
      <c r="B2972" s="19">
        <v>4848</v>
      </c>
      <c r="C2972" s="19" t="s">
        <v>64</v>
      </c>
      <c r="F2972" s="19">
        <v>34</v>
      </c>
      <c r="G2972" s="19" t="s">
        <v>61</v>
      </c>
      <c r="H2972" s="19">
        <v>0</v>
      </c>
      <c r="J2972" s="19">
        <v>1</v>
      </c>
      <c r="K2972" s="20" t="s">
        <v>523</v>
      </c>
      <c r="L2972" s="20">
        <v>3862</v>
      </c>
      <c r="M2972" s="20">
        <v>868.95</v>
      </c>
      <c r="N2972" s="20">
        <v>1120272.71</v>
      </c>
      <c r="O2972" s="20">
        <v>271928.21000000002</v>
      </c>
      <c r="P2972" s="20">
        <v>24.27</v>
      </c>
      <c r="Q2972" s="20">
        <v>1392200.92</v>
      </c>
      <c r="R2972" s="20">
        <v>17082.259999999998</v>
      </c>
      <c r="S2972" s="20">
        <v>0</v>
      </c>
      <c r="T2972" s="20">
        <v>0</v>
      </c>
      <c r="U2972" s="20">
        <v>1375118.66</v>
      </c>
      <c r="V2972" s="20">
        <v>254845.95</v>
      </c>
      <c r="W2972" s="20">
        <v>22.75</v>
      </c>
      <c r="X2972" s="20">
        <v>0.06</v>
      </c>
      <c r="Y2972" s="19">
        <v>2023</v>
      </c>
      <c r="Z2972" s="19">
        <v>7</v>
      </c>
    </row>
    <row r="2973" spans="1:26" x14ac:dyDescent="0.25">
      <c r="A2973" s="19">
        <v>202308</v>
      </c>
      <c r="B2973" s="19">
        <v>4848</v>
      </c>
      <c r="C2973" s="19" t="s">
        <v>64</v>
      </c>
      <c r="F2973" s="19">
        <v>34</v>
      </c>
      <c r="G2973" s="19" t="s">
        <v>61</v>
      </c>
      <c r="H2973" s="19">
        <v>0</v>
      </c>
      <c r="J2973" s="19">
        <v>1</v>
      </c>
      <c r="K2973" s="20" t="s">
        <v>523</v>
      </c>
      <c r="L2973" s="20">
        <v>4806</v>
      </c>
      <c r="M2973" s="20">
        <v>1081.3499999999999</v>
      </c>
      <c r="N2973" s="20">
        <v>1510596.12</v>
      </c>
      <c r="O2973" s="20">
        <v>366404.06</v>
      </c>
      <c r="P2973" s="20">
        <v>24.26</v>
      </c>
      <c r="Q2973" s="20">
        <v>1877000.18</v>
      </c>
      <c r="R2973" s="20">
        <v>10996.04</v>
      </c>
      <c r="S2973" s="20">
        <v>0</v>
      </c>
      <c r="T2973" s="20">
        <v>0</v>
      </c>
      <c r="U2973" s="20">
        <v>1866004.14</v>
      </c>
      <c r="V2973" s="20">
        <v>355408.02</v>
      </c>
      <c r="W2973" s="20">
        <v>23.53</v>
      </c>
      <c r="X2973" s="20">
        <v>0.09</v>
      </c>
      <c r="Y2973" s="19">
        <v>2023</v>
      </c>
      <c r="Z2973" s="19">
        <v>8</v>
      </c>
    </row>
    <row r="2974" spans="1:26" x14ac:dyDescent="0.25">
      <c r="A2974" s="19">
        <v>202309</v>
      </c>
      <c r="B2974" s="19">
        <v>4848</v>
      </c>
      <c r="C2974" s="19" t="s">
        <v>64</v>
      </c>
      <c r="F2974" s="19">
        <v>34</v>
      </c>
      <c r="G2974" s="19" t="s">
        <v>61</v>
      </c>
      <c r="H2974" s="19">
        <v>0</v>
      </c>
      <c r="J2974" s="19">
        <v>1</v>
      </c>
      <c r="K2974" s="20" t="s">
        <v>523</v>
      </c>
      <c r="L2974" s="20">
        <v>4267</v>
      </c>
      <c r="M2974" s="20">
        <v>960.07500000000005</v>
      </c>
      <c r="N2974" s="20">
        <v>1766596.44</v>
      </c>
      <c r="O2974" s="20">
        <v>427774.66</v>
      </c>
      <c r="P2974" s="20">
        <v>24.21</v>
      </c>
      <c r="Q2974" s="20">
        <v>2194371.1</v>
      </c>
      <c r="R2974" s="20">
        <v>10087.77</v>
      </c>
      <c r="S2974" s="20">
        <v>0</v>
      </c>
      <c r="T2974" s="20">
        <v>0</v>
      </c>
      <c r="U2974" s="20">
        <v>2184283.33</v>
      </c>
      <c r="V2974" s="20">
        <v>417686.89</v>
      </c>
      <c r="W2974" s="20">
        <v>23.64</v>
      </c>
      <c r="X2974" s="20">
        <v>0.1</v>
      </c>
      <c r="Y2974" s="19">
        <v>2023</v>
      </c>
      <c r="Z2974" s="19">
        <v>9</v>
      </c>
    </row>
    <row r="2975" spans="1:26" x14ac:dyDescent="0.25">
      <c r="A2975" s="19">
        <v>202310</v>
      </c>
      <c r="B2975" s="19">
        <v>4848</v>
      </c>
      <c r="C2975" s="19" t="s">
        <v>64</v>
      </c>
      <c r="F2975" s="19">
        <v>34</v>
      </c>
      <c r="G2975" s="19" t="s">
        <v>61</v>
      </c>
      <c r="H2975" s="19">
        <v>0</v>
      </c>
      <c r="J2975" s="19">
        <v>1</v>
      </c>
      <c r="K2975" s="20" t="s">
        <v>523</v>
      </c>
      <c r="L2975" s="20">
        <v>4691</v>
      </c>
      <c r="M2975" s="20">
        <v>1055.4749999999999</v>
      </c>
      <c r="N2975" s="20">
        <v>2071091.18</v>
      </c>
      <c r="O2975" s="20">
        <v>502379.45</v>
      </c>
      <c r="P2975" s="20">
        <v>24.26</v>
      </c>
      <c r="Q2975" s="20">
        <v>2573470.63</v>
      </c>
      <c r="R2975" s="20">
        <v>202204.69</v>
      </c>
      <c r="S2975" s="20">
        <v>0</v>
      </c>
      <c r="T2975" s="20">
        <v>0</v>
      </c>
      <c r="U2975" s="20">
        <v>2371265.94</v>
      </c>
      <c r="V2975" s="20">
        <v>300174.76</v>
      </c>
      <c r="W2975" s="20">
        <v>14.49</v>
      </c>
      <c r="X2975" s="20">
        <v>7.0000000000000007E-2</v>
      </c>
      <c r="Y2975" s="19">
        <v>2023</v>
      </c>
      <c r="Z2975" s="19">
        <v>10</v>
      </c>
    </row>
    <row r="2976" spans="1:26" x14ac:dyDescent="0.25">
      <c r="A2976" s="19">
        <v>202311</v>
      </c>
      <c r="B2976" s="19">
        <v>4848</v>
      </c>
      <c r="C2976" s="19" t="s">
        <v>64</v>
      </c>
      <c r="F2976" s="19">
        <v>34</v>
      </c>
      <c r="G2976" s="19" t="s">
        <v>61</v>
      </c>
      <c r="H2976" s="19">
        <v>0</v>
      </c>
      <c r="J2976" s="19">
        <v>1</v>
      </c>
      <c r="K2976" s="20" t="s">
        <v>523</v>
      </c>
      <c r="L2976" s="20">
        <v>4393</v>
      </c>
      <c r="M2976" s="20">
        <v>988.42499999999995</v>
      </c>
      <c r="N2976" s="20">
        <v>2389773.23</v>
      </c>
      <c r="O2976" s="20">
        <v>580145.73</v>
      </c>
      <c r="P2976" s="20">
        <v>24.28</v>
      </c>
      <c r="Q2976" s="20">
        <v>2969918.96</v>
      </c>
      <c r="R2976" s="20">
        <v>279354.01</v>
      </c>
      <c r="S2976" s="20">
        <v>0</v>
      </c>
      <c r="T2976" s="20">
        <v>0</v>
      </c>
      <c r="U2976" s="20">
        <v>2690564.95</v>
      </c>
      <c r="V2976" s="20">
        <v>300791.71999999997</v>
      </c>
      <c r="W2976" s="20">
        <v>12.59</v>
      </c>
      <c r="X2976" s="20">
        <v>7.0000000000000007E-2</v>
      </c>
      <c r="Y2976" s="19">
        <v>2023</v>
      </c>
      <c r="Z2976" s="19">
        <v>11</v>
      </c>
    </row>
    <row r="2977" spans="1:26" x14ac:dyDescent="0.25">
      <c r="A2977" s="19">
        <v>202312</v>
      </c>
      <c r="B2977" s="19">
        <v>4848</v>
      </c>
      <c r="C2977" s="19" t="s">
        <v>64</v>
      </c>
      <c r="F2977" s="19">
        <v>34</v>
      </c>
      <c r="G2977" s="19" t="s">
        <v>61</v>
      </c>
      <c r="H2977" s="19">
        <v>0</v>
      </c>
      <c r="J2977" s="19">
        <v>1</v>
      </c>
      <c r="K2977" s="20" t="s">
        <v>523</v>
      </c>
      <c r="L2977" s="20">
        <v>4993</v>
      </c>
      <c r="M2977" s="20">
        <v>1123.425</v>
      </c>
      <c r="N2977" s="20">
        <v>2657954.85</v>
      </c>
      <c r="O2977" s="20">
        <v>645980.24</v>
      </c>
      <c r="P2977" s="20">
        <v>24.3</v>
      </c>
      <c r="Q2977" s="20">
        <v>3303935.09</v>
      </c>
      <c r="R2977" s="20">
        <v>708453.63</v>
      </c>
      <c r="S2977" s="20">
        <v>0</v>
      </c>
      <c r="T2977" s="20">
        <v>0</v>
      </c>
      <c r="U2977" s="20">
        <v>2595481.46</v>
      </c>
      <c r="V2977" s="20">
        <v>-62473.39</v>
      </c>
      <c r="W2977" s="20">
        <v>-2.35</v>
      </c>
      <c r="X2977" s="20">
        <v>-0.02</v>
      </c>
      <c r="Y2977" s="19">
        <v>2023</v>
      </c>
      <c r="Z2977" s="19">
        <v>12</v>
      </c>
    </row>
    <row r="2978" spans="1:26" x14ac:dyDescent="0.25">
      <c r="A2978" s="19">
        <v>202401</v>
      </c>
      <c r="B2978" s="19">
        <v>4848</v>
      </c>
      <c r="C2978" s="19" t="s">
        <v>64</v>
      </c>
      <c r="F2978" s="19">
        <v>34</v>
      </c>
      <c r="G2978" s="19" t="s">
        <v>61</v>
      </c>
      <c r="H2978" s="19">
        <v>0</v>
      </c>
      <c r="J2978" s="19">
        <v>1</v>
      </c>
      <c r="K2978" s="20" t="s">
        <v>523</v>
      </c>
      <c r="L2978" s="20">
        <v>8663</v>
      </c>
      <c r="M2978" s="20">
        <v>1949.175</v>
      </c>
      <c r="N2978" s="20">
        <v>5418497.7999999998</v>
      </c>
      <c r="O2978" s="20">
        <v>1314130.24</v>
      </c>
      <c r="P2978" s="20">
        <v>24.25</v>
      </c>
      <c r="Q2978" s="20">
        <v>6732628.04</v>
      </c>
      <c r="R2978" s="20">
        <v>1253550.33</v>
      </c>
      <c r="S2978" s="20">
        <v>0</v>
      </c>
      <c r="T2978" s="20">
        <v>0</v>
      </c>
      <c r="U2978" s="20">
        <v>5479077.71</v>
      </c>
      <c r="V2978" s="20">
        <v>60579.91</v>
      </c>
      <c r="W2978" s="20">
        <v>1.1200000000000001</v>
      </c>
      <c r="X2978" s="20">
        <v>0.01</v>
      </c>
      <c r="Y2978" s="19">
        <v>2024</v>
      </c>
      <c r="Z2978" s="19">
        <v>1</v>
      </c>
    </row>
    <row r="2979" spans="1:26" x14ac:dyDescent="0.25">
      <c r="A2979" s="19">
        <v>202402</v>
      </c>
      <c r="B2979" s="19">
        <v>4848</v>
      </c>
      <c r="C2979" s="19" t="s">
        <v>64</v>
      </c>
      <c r="F2979" s="19">
        <v>34</v>
      </c>
      <c r="G2979" s="19" t="s">
        <v>61</v>
      </c>
      <c r="H2979" s="19">
        <v>0</v>
      </c>
      <c r="J2979" s="19">
        <v>1</v>
      </c>
      <c r="K2979" s="20" t="s">
        <v>523</v>
      </c>
      <c r="L2979" s="20">
        <v>7543</v>
      </c>
      <c r="M2979" s="20">
        <v>1697.175</v>
      </c>
      <c r="N2979" s="20">
        <v>4860333.91</v>
      </c>
      <c r="O2979" s="20">
        <v>1177503.5900000001</v>
      </c>
      <c r="P2979" s="20">
        <v>24.23</v>
      </c>
      <c r="Q2979" s="20">
        <v>6037837.5</v>
      </c>
      <c r="R2979" s="20">
        <v>998147.76</v>
      </c>
      <c r="S2979" s="20">
        <v>0</v>
      </c>
      <c r="T2979" s="20">
        <v>0</v>
      </c>
      <c r="U2979" s="20">
        <v>5039689.74</v>
      </c>
      <c r="V2979" s="20">
        <v>179355.83</v>
      </c>
      <c r="W2979" s="20">
        <v>3.69</v>
      </c>
      <c r="X2979" s="20">
        <v>0.04</v>
      </c>
      <c r="Y2979" s="19">
        <v>2024</v>
      </c>
      <c r="Z2979" s="19">
        <v>2</v>
      </c>
    </row>
    <row r="2980" spans="1:26" x14ac:dyDescent="0.25">
      <c r="A2980" s="19">
        <v>202403</v>
      </c>
      <c r="B2980" s="19">
        <v>4848</v>
      </c>
      <c r="C2980" s="19" t="s">
        <v>64</v>
      </c>
      <c r="F2980" s="19">
        <v>34</v>
      </c>
      <c r="G2980" s="19" t="s">
        <v>61</v>
      </c>
      <c r="H2980" s="19">
        <v>0</v>
      </c>
      <c r="J2980" s="19">
        <v>1</v>
      </c>
      <c r="K2980" s="20" t="s">
        <v>523</v>
      </c>
      <c r="L2980" s="20">
        <v>4795</v>
      </c>
      <c r="M2980" s="20">
        <v>1078.875</v>
      </c>
      <c r="N2980" s="20">
        <v>3796066.27</v>
      </c>
      <c r="O2980" s="20">
        <v>920057.16</v>
      </c>
      <c r="P2980" s="20">
        <v>24.24</v>
      </c>
      <c r="Q2980" s="20">
        <v>4716123.43</v>
      </c>
      <c r="R2980" s="20">
        <v>33817.040000000001</v>
      </c>
      <c r="S2980" s="20">
        <v>0</v>
      </c>
      <c r="T2980" s="20">
        <v>0</v>
      </c>
      <c r="U2980" s="20">
        <v>4682306.3899999997</v>
      </c>
      <c r="V2980" s="20">
        <v>886240.12</v>
      </c>
      <c r="W2980" s="20">
        <v>23.35</v>
      </c>
      <c r="X2980" s="20">
        <v>0.22</v>
      </c>
      <c r="Y2980" s="19">
        <v>2024</v>
      </c>
      <c r="Z2980" s="19">
        <v>3</v>
      </c>
    </row>
    <row r="2981" spans="1:26" x14ac:dyDescent="0.25">
      <c r="A2981" s="19">
        <v>202404</v>
      </c>
      <c r="B2981" s="19">
        <v>4848</v>
      </c>
      <c r="C2981" s="19" t="s">
        <v>64</v>
      </c>
      <c r="F2981" s="19">
        <v>34</v>
      </c>
      <c r="G2981" s="19" t="s">
        <v>61</v>
      </c>
      <c r="H2981" s="19">
        <v>0</v>
      </c>
      <c r="J2981" s="19">
        <v>1</v>
      </c>
      <c r="K2981" s="20" t="s">
        <v>523</v>
      </c>
      <c r="L2981" s="20">
        <v>763</v>
      </c>
      <c r="M2981" s="20">
        <v>171.67500000000001</v>
      </c>
      <c r="N2981" s="20">
        <v>644602.21</v>
      </c>
      <c r="O2981" s="20">
        <v>156087.29</v>
      </c>
      <c r="P2981" s="20">
        <v>24.21</v>
      </c>
      <c r="Q2981" s="20">
        <v>800689.5</v>
      </c>
      <c r="R2981" s="20">
        <v>3928.25</v>
      </c>
      <c r="S2981" s="20">
        <v>0</v>
      </c>
      <c r="T2981" s="20">
        <v>0</v>
      </c>
      <c r="U2981" s="20">
        <v>796761.25</v>
      </c>
      <c r="V2981" s="20">
        <v>152159.04000000001</v>
      </c>
      <c r="W2981" s="20">
        <v>23.61</v>
      </c>
      <c r="X2981" s="20">
        <v>0.04</v>
      </c>
      <c r="Y2981" s="19">
        <v>2024</v>
      </c>
      <c r="Z2981" s="19">
        <v>4</v>
      </c>
    </row>
    <row r="2982" spans="1:26" x14ac:dyDescent="0.25">
      <c r="A2982" s="19">
        <v>202306</v>
      </c>
      <c r="B2982" s="19">
        <v>4850</v>
      </c>
      <c r="C2982" s="19" t="s">
        <v>65</v>
      </c>
      <c r="F2982" s="19">
        <v>34</v>
      </c>
      <c r="G2982" s="19" t="s">
        <v>61</v>
      </c>
      <c r="H2982" s="19">
        <v>0</v>
      </c>
      <c r="J2982" s="19">
        <v>1</v>
      </c>
      <c r="K2982" s="20" t="s">
        <v>523</v>
      </c>
      <c r="L2982" s="20">
        <v>49</v>
      </c>
      <c r="M2982" s="20">
        <v>122.5</v>
      </c>
      <c r="N2982" s="20">
        <v>188686.62</v>
      </c>
      <c r="O2982" s="20">
        <v>47697.83</v>
      </c>
      <c r="P2982" s="20">
        <v>25.28</v>
      </c>
      <c r="Q2982" s="20">
        <v>236384.45</v>
      </c>
      <c r="R2982" s="20">
        <v>59096.12</v>
      </c>
      <c r="S2982" s="20">
        <v>0</v>
      </c>
      <c r="T2982" s="20">
        <v>0</v>
      </c>
      <c r="U2982" s="20">
        <v>177288.33</v>
      </c>
      <c r="V2982" s="20">
        <v>-11398.29</v>
      </c>
      <c r="W2982" s="20">
        <v>-6.04</v>
      </c>
      <c r="X2982" s="20">
        <v>0</v>
      </c>
      <c r="Y2982" s="19">
        <v>2023</v>
      </c>
      <c r="Z2982" s="19">
        <v>6</v>
      </c>
    </row>
    <row r="2983" spans="1:26" x14ac:dyDescent="0.25">
      <c r="A2983" s="19">
        <v>202307</v>
      </c>
      <c r="B2983" s="19">
        <v>4850</v>
      </c>
      <c r="C2983" s="19" t="s">
        <v>65</v>
      </c>
      <c r="F2983" s="19">
        <v>34</v>
      </c>
      <c r="G2983" s="19" t="s">
        <v>61</v>
      </c>
      <c r="H2983" s="19">
        <v>0</v>
      </c>
      <c r="J2983" s="19">
        <v>1</v>
      </c>
      <c r="K2983" s="20" t="s">
        <v>523</v>
      </c>
      <c r="L2983" s="20">
        <v>50</v>
      </c>
      <c r="M2983" s="20">
        <v>125.04</v>
      </c>
      <c r="N2983" s="20">
        <v>203726.27</v>
      </c>
      <c r="O2983" s="20">
        <v>51147.75</v>
      </c>
      <c r="P2983" s="20">
        <v>25.11</v>
      </c>
      <c r="Q2983" s="20">
        <v>254874.02</v>
      </c>
      <c r="R2983" s="20">
        <v>19771.52</v>
      </c>
      <c r="S2983" s="20">
        <v>0</v>
      </c>
      <c r="T2983" s="20">
        <v>0</v>
      </c>
      <c r="U2983" s="20">
        <v>235102.27</v>
      </c>
      <c r="V2983" s="20">
        <v>31376.23</v>
      </c>
      <c r="W2983" s="20">
        <v>15.4</v>
      </c>
      <c r="X2983" s="20">
        <v>0.01</v>
      </c>
      <c r="Y2983" s="19">
        <v>2023</v>
      </c>
      <c r="Z2983" s="19">
        <v>7</v>
      </c>
    </row>
    <row r="2984" spans="1:26" x14ac:dyDescent="0.25">
      <c r="A2984" s="19">
        <v>202308</v>
      </c>
      <c r="B2984" s="19">
        <v>4850</v>
      </c>
      <c r="C2984" s="19" t="s">
        <v>65</v>
      </c>
      <c r="F2984" s="19">
        <v>34</v>
      </c>
      <c r="G2984" s="19" t="s">
        <v>61</v>
      </c>
      <c r="H2984" s="19">
        <v>0</v>
      </c>
      <c r="J2984" s="19">
        <v>1</v>
      </c>
      <c r="K2984" s="20" t="s">
        <v>523</v>
      </c>
      <c r="L2984" s="20">
        <v>44</v>
      </c>
      <c r="M2984" s="20">
        <v>110</v>
      </c>
      <c r="N2984" s="20">
        <v>179844.79</v>
      </c>
      <c r="O2984" s="20">
        <v>45526.96</v>
      </c>
      <c r="P2984" s="20">
        <v>25.31</v>
      </c>
      <c r="Q2984" s="20">
        <v>225371.75</v>
      </c>
      <c r="R2984" s="20">
        <v>770.29</v>
      </c>
      <c r="S2984" s="20">
        <v>0</v>
      </c>
      <c r="T2984" s="20">
        <v>0</v>
      </c>
      <c r="U2984" s="20">
        <v>224601.35</v>
      </c>
      <c r="V2984" s="20">
        <v>44756.67</v>
      </c>
      <c r="W2984" s="20">
        <v>24.89</v>
      </c>
      <c r="X2984" s="20">
        <v>0.01</v>
      </c>
      <c r="Y2984" s="19">
        <v>2023</v>
      </c>
      <c r="Z2984" s="19">
        <v>8</v>
      </c>
    </row>
    <row r="2985" spans="1:26" x14ac:dyDescent="0.25">
      <c r="A2985" s="19">
        <v>202309</v>
      </c>
      <c r="B2985" s="19">
        <v>4850</v>
      </c>
      <c r="C2985" s="19" t="s">
        <v>65</v>
      </c>
      <c r="F2985" s="19">
        <v>34</v>
      </c>
      <c r="G2985" s="19" t="s">
        <v>61</v>
      </c>
      <c r="H2985" s="19">
        <v>0</v>
      </c>
      <c r="J2985" s="19">
        <v>1</v>
      </c>
      <c r="K2985" s="20" t="s">
        <v>523</v>
      </c>
      <c r="L2985" s="20">
        <v>45</v>
      </c>
      <c r="M2985" s="20">
        <v>112.5</v>
      </c>
      <c r="N2985" s="20">
        <v>201784.43</v>
      </c>
      <c r="O2985" s="20">
        <v>51049.37</v>
      </c>
      <c r="P2985" s="20">
        <v>25.3</v>
      </c>
      <c r="Q2985" s="20">
        <v>252833.8</v>
      </c>
      <c r="R2985" s="20">
        <v>2207.4299999999998</v>
      </c>
      <c r="S2985" s="20">
        <v>0</v>
      </c>
      <c r="T2985" s="20">
        <v>0</v>
      </c>
      <c r="U2985" s="20">
        <v>250626.82</v>
      </c>
      <c r="V2985" s="20">
        <v>48841.94</v>
      </c>
      <c r="W2985" s="20">
        <v>24.21</v>
      </c>
      <c r="X2985" s="20">
        <v>0.01</v>
      </c>
      <c r="Y2985" s="19">
        <v>2023</v>
      </c>
      <c r="Z2985" s="19">
        <v>9</v>
      </c>
    </row>
    <row r="2986" spans="1:26" x14ac:dyDescent="0.25">
      <c r="A2986" s="19">
        <v>202310</v>
      </c>
      <c r="B2986" s="19">
        <v>4850</v>
      </c>
      <c r="C2986" s="19" t="s">
        <v>65</v>
      </c>
      <c r="F2986" s="19">
        <v>34</v>
      </c>
      <c r="G2986" s="19" t="s">
        <v>61</v>
      </c>
      <c r="H2986" s="19">
        <v>0</v>
      </c>
      <c r="J2986" s="19">
        <v>1</v>
      </c>
      <c r="K2986" s="20" t="s">
        <v>523</v>
      </c>
      <c r="L2986" s="20">
        <v>87</v>
      </c>
      <c r="M2986" s="20">
        <v>217.5</v>
      </c>
      <c r="N2986" s="20">
        <v>396903.09</v>
      </c>
      <c r="O2986" s="20">
        <v>100098.23</v>
      </c>
      <c r="P2986" s="20">
        <v>25.22</v>
      </c>
      <c r="Q2986" s="20">
        <v>497001.32</v>
      </c>
      <c r="R2986" s="20">
        <v>5403.36</v>
      </c>
      <c r="S2986" s="20">
        <v>0</v>
      </c>
      <c r="T2986" s="20">
        <v>0</v>
      </c>
      <c r="U2986" s="20">
        <v>491597.81</v>
      </c>
      <c r="V2986" s="20">
        <v>94694.87</v>
      </c>
      <c r="W2986" s="20">
        <v>23.86</v>
      </c>
      <c r="X2986" s="20">
        <v>0.02</v>
      </c>
      <c r="Y2986" s="19">
        <v>2023</v>
      </c>
      <c r="Z2986" s="19">
        <v>10</v>
      </c>
    </row>
    <row r="2987" spans="1:26" x14ac:dyDescent="0.25">
      <c r="A2987" s="19">
        <v>202311</v>
      </c>
      <c r="B2987" s="19">
        <v>4850</v>
      </c>
      <c r="C2987" s="19" t="s">
        <v>65</v>
      </c>
      <c r="F2987" s="19">
        <v>34</v>
      </c>
      <c r="G2987" s="19" t="s">
        <v>61</v>
      </c>
      <c r="H2987" s="19">
        <v>0</v>
      </c>
      <c r="J2987" s="19">
        <v>1</v>
      </c>
      <c r="K2987" s="20" t="s">
        <v>523</v>
      </c>
      <c r="L2987" s="20">
        <v>76</v>
      </c>
      <c r="M2987" s="20">
        <v>190</v>
      </c>
      <c r="N2987" s="20">
        <v>382939.59</v>
      </c>
      <c r="O2987" s="20">
        <v>97404.160000000003</v>
      </c>
      <c r="P2987" s="20">
        <v>25.44</v>
      </c>
      <c r="Q2987" s="20">
        <v>480343.75</v>
      </c>
      <c r="R2987" s="20">
        <v>3830.14</v>
      </c>
      <c r="S2987" s="20">
        <v>0</v>
      </c>
      <c r="T2987" s="20">
        <v>0</v>
      </c>
      <c r="U2987" s="20">
        <v>476513.63</v>
      </c>
      <c r="V2987" s="20">
        <v>93574.02</v>
      </c>
      <c r="W2987" s="20">
        <v>24.44</v>
      </c>
      <c r="X2987" s="20">
        <v>0.02</v>
      </c>
      <c r="Y2987" s="19">
        <v>2023</v>
      </c>
      <c r="Z2987" s="19">
        <v>11</v>
      </c>
    </row>
    <row r="2988" spans="1:26" x14ac:dyDescent="0.25">
      <c r="A2988" s="19">
        <v>202312</v>
      </c>
      <c r="B2988" s="19">
        <v>4850</v>
      </c>
      <c r="C2988" s="19" t="s">
        <v>65</v>
      </c>
      <c r="F2988" s="19">
        <v>34</v>
      </c>
      <c r="G2988" s="19" t="s">
        <v>61</v>
      </c>
      <c r="H2988" s="19">
        <v>0</v>
      </c>
      <c r="J2988" s="19">
        <v>1</v>
      </c>
      <c r="K2988" s="20" t="s">
        <v>523</v>
      </c>
      <c r="L2988" s="20">
        <v>111</v>
      </c>
      <c r="M2988" s="20">
        <v>277.89999999999998</v>
      </c>
      <c r="N2988" s="20">
        <v>743007.98</v>
      </c>
      <c r="O2988" s="20">
        <v>186986.08</v>
      </c>
      <c r="P2988" s="20">
        <v>25.17</v>
      </c>
      <c r="Q2988" s="20">
        <v>929994.06</v>
      </c>
      <c r="R2988" s="20">
        <v>4590.8100000000004</v>
      </c>
      <c r="S2988" s="20">
        <v>0</v>
      </c>
      <c r="T2988" s="20">
        <v>0</v>
      </c>
      <c r="U2988" s="20">
        <v>925403.19</v>
      </c>
      <c r="V2988" s="20">
        <v>182395.27</v>
      </c>
      <c r="W2988" s="20">
        <v>24.55</v>
      </c>
      <c r="X2988" s="20">
        <v>0.04</v>
      </c>
      <c r="Y2988" s="19">
        <v>2023</v>
      </c>
      <c r="Z2988" s="19">
        <v>12</v>
      </c>
    </row>
    <row r="2989" spans="1:26" x14ac:dyDescent="0.25">
      <c r="A2989" s="19">
        <v>202401</v>
      </c>
      <c r="B2989" s="19">
        <v>4850</v>
      </c>
      <c r="C2989" s="19" t="s">
        <v>65</v>
      </c>
      <c r="F2989" s="19">
        <v>34</v>
      </c>
      <c r="G2989" s="19" t="s">
        <v>61</v>
      </c>
      <c r="H2989" s="19">
        <v>0</v>
      </c>
      <c r="J2989" s="19">
        <v>1</v>
      </c>
      <c r="K2989" s="20" t="s">
        <v>523</v>
      </c>
      <c r="L2989" s="20">
        <v>111</v>
      </c>
      <c r="M2989" s="20">
        <v>277.5</v>
      </c>
      <c r="N2989" s="20">
        <v>904261.37</v>
      </c>
      <c r="O2989" s="20">
        <v>228471.22</v>
      </c>
      <c r="P2989" s="20">
        <v>25.27</v>
      </c>
      <c r="Q2989" s="20">
        <v>1132732.5900000001</v>
      </c>
      <c r="R2989" s="20">
        <v>125867.65</v>
      </c>
      <c r="S2989" s="20">
        <v>0</v>
      </c>
      <c r="T2989" s="20">
        <v>0</v>
      </c>
      <c r="U2989" s="20">
        <v>1006863.83</v>
      </c>
      <c r="V2989" s="20">
        <v>102603.57</v>
      </c>
      <c r="W2989" s="20">
        <v>11.35</v>
      </c>
      <c r="X2989" s="20">
        <v>0.02</v>
      </c>
      <c r="Y2989" s="19">
        <v>2024</v>
      </c>
      <c r="Z2989" s="19">
        <v>1</v>
      </c>
    </row>
    <row r="2990" spans="1:26" x14ac:dyDescent="0.25">
      <c r="A2990" s="19">
        <v>202402</v>
      </c>
      <c r="B2990" s="19">
        <v>4850</v>
      </c>
      <c r="C2990" s="19" t="s">
        <v>65</v>
      </c>
      <c r="F2990" s="19">
        <v>34</v>
      </c>
      <c r="G2990" s="19" t="s">
        <v>61</v>
      </c>
      <c r="H2990" s="19">
        <v>0</v>
      </c>
      <c r="J2990" s="19">
        <v>1</v>
      </c>
      <c r="K2990" s="20" t="s">
        <v>523</v>
      </c>
      <c r="L2990" s="20">
        <v>88</v>
      </c>
      <c r="M2990" s="20">
        <v>220</v>
      </c>
      <c r="N2990" s="20">
        <v>825081.66</v>
      </c>
      <c r="O2990" s="20">
        <v>208770.8</v>
      </c>
      <c r="P2990" s="20">
        <v>25.3</v>
      </c>
      <c r="Q2990" s="20">
        <v>1033852.46</v>
      </c>
      <c r="R2990" s="20">
        <v>206770.46</v>
      </c>
      <c r="S2990" s="20">
        <v>0</v>
      </c>
      <c r="T2990" s="20">
        <v>0</v>
      </c>
      <c r="U2990" s="20">
        <v>827081.12</v>
      </c>
      <c r="V2990" s="20">
        <v>2000.34</v>
      </c>
      <c r="W2990" s="20">
        <v>0.24</v>
      </c>
      <c r="X2990" s="20">
        <v>0</v>
      </c>
      <c r="Y2990" s="19">
        <v>2024</v>
      </c>
      <c r="Z2990" s="19">
        <v>2</v>
      </c>
    </row>
    <row r="2991" spans="1:26" x14ac:dyDescent="0.25">
      <c r="A2991" s="19">
        <v>202403</v>
      </c>
      <c r="B2991" s="19">
        <v>4850</v>
      </c>
      <c r="C2991" s="19" t="s">
        <v>65</v>
      </c>
      <c r="F2991" s="19">
        <v>34</v>
      </c>
      <c r="G2991" s="19" t="s">
        <v>61</v>
      </c>
      <c r="H2991" s="19">
        <v>0</v>
      </c>
      <c r="J2991" s="19">
        <v>1</v>
      </c>
      <c r="K2991" s="20" t="s">
        <v>523</v>
      </c>
      <c r="L2991" s="20">
        <v>67</v>
      </c>
      <c r="M2991" s="20">
        <v>167.5</v>
      </c>
      <c r="N2991" s="20">
        <v>671848.53</v>
      </c>
      <c r="O2991" s="20">
        <v>169540.17</v>
      </c>
      <c r="P2991" s="20">
        <v>25.23</v>
      </c>
      <c r="Q2991" s="20">
        <v>841388.7</v>
      </c>
      <c r="R2991" s="20">
        <v>168277.73</v>
      </c>
      <c r="S2991" s="20">
        <v>0</v>
      </c>
      <c r="T2991" s="20">
        <v>0</v>
      </c>
      <c r="U2991" s="20">
        <v>673110.3</v>
      </c>
      <c r="V2991" s="20">
        <v>1262.44</v>
      </c>
      <c r="W2991" s="20">
        <v>0.19</v>
      </c>
      <c r="X2991" s="20">
        <v>0</v>
      </c>
      <c r="Y2991" s="19">
        <v>2024</v>
      </c>
      <c r="Z2991" s="19">
        <v>3</v>
      </c>
    </row>
    <row r="2992" spans="1:26" x14ac:dyDescent="0.25">
      <c r="A2992" s="19">
        <v>202404</v>
      </c>
      <c r="B2992" s="19">
        <v>4850</v>
      </c>
      <c r="C2992" s="19" t="s">
        <v>65</v>
      </c>
      <c r="F2992" s="19">
        <v>34</v>
      </c>
      <c r="G2992" s="19" t="s">
        <v>61</v>
      </c>
      <c r="H2992" s="19">
        <v>0</v>
      </c>
      <c r="J2992" s="19">
        <v>1</v>
      </c>
      <c r="K2992" s="20" t="s">
        <v>523</v>
      </c>
      <c r="L2992" s="20">
        <v>13</v>
      </c>
      <c r="M2992" s="20">
        <v>32.5</v>
      </c>
      <c r="N2992" s="20">
        <v>130358.67</v>
      </c>
      <c r="O2992" s="20">
        <v>33186.129999999997</v>
      </c>
      <c r="P2992" s="20">
        <v>25.46</v>
      </c>
      <c r="Q2992" s="20">
        <v>163544.79999999999</v>
      </c>
      <c r="R2992" s="20">
        <v>15121.12</v>
      </c>
      <c r="S2992" s="20">
        <v>0</v>
      </c>
      <c r="T2992" s="20">
        <v>0</v>
      </c>
      <c r="U2992" s="20">
        <v>148423.54999999999</v>
      </c>
      <c r="V2992" s="20">
        <v>18065.009999999998</v>
      </c>
      <c r="W2992" s="20">
        <v>13.86</v>
      </c>
      <c r="X2992" s="20">
        <v>0</v>
      </c>
      <c r="Y2992" s="19">
        <v>2024</v>
      </c>
      <c r="Z2992" s="19">
        <v>4</v>
      </c>
    </row>
    <row r="2993" spans="1:26" x14ac:dyDescent="0.25">
      <c r="A2993" s="19">
        <v>202402</v>
      </c>
      <c r="B2993" s="19">
        <v>4851</v>
      </c>
      <c r="C2993" s="19" t="s">
        <v>373</v>
      </c>
      <c r="F2993" s="19">
        <v>34</v>
      </c>
      <c r="G2993" s="19" t="s">
        <v>61</v>
      </c>
      <c r="H2993" s="19">
        <v>0</v>
      </c>
      <c r="J2993" s="19">
        <v>1</v>
      </c>
      <c r="K2993" s="20" t="s">
        <v>523</v>
      </c>
      <c r="L2993" s="20">
        <v>3</v>
      </c>
      <c r="M2993" s="20">
        <v>7.5</v>
      </c>
      <c r="N2993" s="20">
        <v>27303.360000000001</v>
      </c>
      <c r="O2993" s="20">
        <v>6803.68</v>
      </c>
      <c r="P2993" s="20">
        <v>24.92</v>
      </c>
      <c r="Q2993" s="20">
        <v>34107.040000000001</v>
      </c>
      <c r="R2993" s="20">
        <v>4818.91</v>
      </c>
      <c r="S2993" s="20">
        <v>0</v>
      </c>
      <c r="T2993" s="20">
        <v>0</v>
      </c>
      <c r="U2993" s="20">
        <v>29288.13</v>
      </c>
      <c r="V2993" s="20">
        <v>1984.77</v>
      </c>
      <c r="W2993" s="20">
        <v>7.27</v>
      </c>
      <c r="X2993" s="20">
        <v>0</v>
      </c>
      <c r="Y2993" s="19">
        <v>2024</v>
      </c>
      <c r="Z2993" s="19">
        <v>2</v>
      </c>
    </row>
    <row r="2994" spans="1:26" x14ac:dyDescent="0.25">
      <c r="A2994" s="19">
        <v>202403</v>
      </c>
      <c r="B2994" s="19">
        <v>4851</v>
      </c>
      <c r="C2994" s="19" t="s">
        <v>373</v>
      </c>
      <c r="F2994" s="19">
        <v>34</v>
      </c>
      <c r="G2994" s="19" t="s">
        <v>61</v>
      </c>
      <c r="H2994" s="19">
        <v>0</v>
      </c>
      <c r="J2994" s="19">
        <v>1</v>
      </c>
      <c r="K2994" s="20" t="s">
        <v>523</v>
      </c>
      <c r="L2994" s="20">
        <v>8</v>
      </c>
      <c r="M2994" s="20">
        <v>20</v>
      </c>
      <c r="N2994" s="20">
        <v>77421.009999999995</v>
      </c>
      <c r="O2994" s="20">
        <v>19827.82</v>
      </c>
      <c r="P2994" s="20">
        <v>25.61</v>
      </c>
      <c r="Q2994" s="20">
        <v>97248.83</v>
      </c>
      <c r="R2994" s="20">
        <v>35212.29</v>
      </c>
      <c r="S2994" s="20">
        <v>0</v>
      </c>
      <c r="T2994" s="20">
        <v>0</v>
      </c>
      <c r="U2994" s="20">
        <v>62036.54</v>
      </c>
      <c r="V2994" s="20">
        <v>-15384.47</v>
      </c>
      <c r="W2994" s="20">
        <v>-19.87</v>
      </c>
      <c r="X2994" s="20">
        <v>0</v>
      </c>
      <c r="Y2994" s="19">
        <v>2024</v>
      </c>
      <c r="Z2994" s="19">
        <v>3</v>
      </c>
    </row>
    <row r="2995" spans="1:26" x14ac:dyDescent="0.25">
      <c r="A2995" s="19">
        <v>202306</v>
      </c>
      <c r="B2995" s="19">
        <v>4854</v>
      </c>
      <c r="C2995" s="19" t="s">
        <v>812</v>
      </c>
      <c r="F2995" s="19">
        <v>34</v>
      </c>
      <c r="G2995" s="19" t="s">
        <v>61</v>
      </c>
      <c r="H2995" s="19">
        <v>0</v>
      </c>
      <c r="J2995" s="19">
        <v>1</v>
      </c>
      <c r="K2995" s="20" t="s">
        <v>523</v>
      </c>
      <c r="L2995" s="20">
        <v>7</v>
      </c>
      <c r="M2995" s="20">
        <v>1.05</v>
      </c>
      <c r="N2995" s="20">
        <v>4861.5</v>
      </c>
      <c r="O2995" s="20">
        <v>1118.8800000000001</v>
      </c>
      <c r="P2995" s="20">
        <v>23.02</v>
      </c>
      <c r="Q2995" s="20">
        <v>5980.38</v>
      </c>
      <c r="R2995" s="20">
        <v>0</v>
      </c>
      <c r="S2995" s="20">
        <v>0</v>
      </c>
      <c r="T2995" s="20">
        <v>0</v>
      </c>
      <c r="U2995" s="20">
        <v>5980.38</v>
      </c>
      <c r="V2995" s="20">
        <v>1118.8800000000001</v>
      </c>
      <c r="W2995" s="20">
        <v>23.02</v>
      </c>
      <c r="X2995" s="20">
        <v>0</v>
      </c>
      <c r="Y2995" s="19">
        <v>2023</v>
      </c>
      <c r="Z2995" s="19">
        <v>6</v>
      </c>
    </row>
    <row r="2996" spans="1:26" x14ac:dyDescent="0.25">
      <c r="A2996" s="19">
        <v>202306</v>
      </c>
      <c r="B2996" s="19">
        <v>4856</v>
      </c>
      <c r="C2996" s="19" t="s">
        <v>66</v>
      </c>
      <c r="F2996" s="19">
        <v>34</v>
      </c>
      <c r="G2996" s="19" t="s">
        <v>61</v>
      </c>
      <c r="H2996" s="19">
        <v>0</v>
      </c>
      <c r="J2996" s="19">
        <v>1</v>
      </c>
      <c r="K2996" s="20" t="s">
        <v>523</v>
      </c>
      <c r="L2996" s="20">
        <v>50</v>
      </c>
      <c r="M2996" s="20">
        <v>125</v>
      </c>
      <c r="N2996" s="20">
        <v>165871.62</v>
      </c>
      <c r="O2996" s="20">
        <v>38832.800000000003</v>
      </c>
      <c r="P2996" s="20">
        <v>23.41</v>
      </c>
      <c r="Q2996" s="20">
        <v>204704.42</v>
      </c>
      <c r="R2996" s="20">
        <v>51176.07</v>
      </c>
      <c r="S2996" s="20">
        <v>0</v>
      </c>
      <c r="T2996" s="20">
        <v>0</v>
      </c>
      <c r="U2996" s="20">
        <v>153527.82</v>
      </c>
      <c r="V2996" s="20">
        <v>-12343.27</v>
      </c>
      <c r="W2996" s="20">
        <v>-7.44</v>
      </c>
      <c r="X2996" s="20">
        <v>0</v>
      </c>
      <c r="Y2996" s="19">
        <v>2023</v>
      </c>
      <c r="Z2996" s="19">
        <v>6</v>
      </c>
    </row>
    <row r="2997" spans="1:26" x14ac:dyDescent="0.25">
      <c r="A2997" s="19">
        <v>202307</v>
      </c>
      <c r="B2997" s="19">
        <v>4856</v>
      </c>
      <c r="C2997" s="19" t="s">
        <v>66</v>
      </c>
      <c r="F2997" s="19">
        <v>34</v>
      </c>
      <c r="G2997" s="19" t="s">
        <v>61</v>
      </c>
      <c r="H2997" s="19">
        <v>0</v>
      </c>
      <c r="J2997" s="19">
        <v>1</v>
      </c>
      <c r="K2997" s="20" t="s">
        <v>523</v>
      </c>
      <c r="L2997" s="20">
        <v>54</v>
      </c>
      <c r="M2997" s="20">
        <v>135</v>
      </c>
      <c r="N2997" s="20">
        <v>195168.93</v>
      </c>
      <c r="O2997" s="20">
        <v>46041.38</v>
      </c>
      <c r="P2997" s="20">
        <v>23.59</v>
      </c>
      <c r="Q2997" s="20">
        <v>241210.31</v>
      </c>
      <c r="R2997" s="20">
        <v>17232.689999999999</v>
      </c>
      <c r="S2997" s="20">
        <v>0</v>
      </c>
      <c r="T2997" s="20">
        <v>0</v>
      </c>
      <c r="U2997" s="20">
        <v>223977.29</v>
      </c>
      <c r="V2997" s="20">
        <v>28808.69</v>
      </c>
      <c r="W2997" s="20">
        <v>14.76</v>
      </c>
      <c r="X2997" s="20">
        <v>0.01</v>
      </c>
      <c r="Y2997" s="19">
        <v>2023</v>
      </c>
      <c r="Z2997" s="19">
        <v>7</v>
      </c>
    </row>
    <row r="2998" spans="1:26" x14ac:dyDescent="0.25">
      <c r="A2998" s="19">
        <v>202308</v>
      </c>
      <c r="B2998" s="19">
        <v>4856</v>
      </c>
      <c r="C2998" s="19" t="s">
        <v>66</v>
      </c>
      <c r="F2998" s="19">
        <v>34</v>
      </c>
      <c r="G2998" s="19" t="s">
        <v>61</v>
      </c>
      <c r="H2998" s="19">
        <v>0</v>
      </c>
      <c r="J2998" s="19">
        <v>1</v>
      </c>
      <c r="K2998" s="20" t="s">
        <v>523</v>
      </c>
      <c r="L2998" s="20">
        <v>55</v>
      </c>
      <c r="M2998" s="20">
        <v>137.5</v>
      </c>
      <c r="N2998" s="20">
        <v>204054.53</v>
      </c>
      <c r="O2998" s="20">
        <v>48047.88</v>
      </c>
      <c r="P2998" s="20">
        <v>23.55</v>
      </c>
      <c r="Q2998" s="20">
        <v>252102.41</v>
      </c>
      <c r="R2998" s="20">
        <v>1382.34</v>
      </c>
      <c r="S2998" s="20">
        <v>0</v>
      </c>
      <c r="T2998" s="20">
        <v>0</v>
      </c>
      <c r="U2998" s="20">
        <v>250720.07</v>
      </c>
      <c r="V2998" s="20">
        <v>46665.54</v>
      </c>
      <c r="W2998" s="20">
        <v>22.87</v>
      </c>
      <c r="X2998" s="20">
        <v>0.01</v>
      </c>
      <c r="Y2998" s="19">
        <v>2023</v>
      </c>
      <c r="Z2998" s="19">
        <v>8</v>
      </c>
    </row>
    <row r="2999" spans="1:26" x14ac:dyDescent="0.25">
      <c r="A2999" s="19">
        <v>202309</v>
      </c>
      <c r="B2999" s="19">
        <v>4856</v>
      </c>
      <c r="C2999" s="19" t="s">
        <v>66</v>
      </c>
      <c r="F2999" s="19">
        <v>34</v>
      </c>
      <c r="G2999" s="19" t="s">
        <v>61</v>
      </c>
      <c r="H2999" s="19">
        <v>0</v>
      </c>
      <c r="J2999" s="19">
        <v>1</v>
      </c>
      <c r="K2999" s="20" t="s">
        <v>523</v>
      </c>
      <c r="L2999" s="20">
        <v>50</v>
      </c>
      <c r="M2999" s="20">
        <v>125</v>
      </c>
      <c r="N2999" s="20">
        <v>201079.64</v>
      </c>
      <c r="O2999" s="20">
        <v>47885.89</v>
      </c>
      <c r="P2999" s="20">
        <v>23.81</v>
      </c>
      <c r="Q2999" s="20">
        <v>248965.53</v>
      </c>
      <c r="R2999" s="20">
        <v>3755.96</v>
      </c>
      <c r="S2999" s="20">
        <v>0</v>
      </c>
      <c r="T2999" s="20">
        <v>0</v>
      </c>
      <c r="U2999" s="20">
        <v>245209.57</v>
      </c>
      <c r="V2999" s="20">
        <v>44129.93</v>
      </c>
      <c r="W2999" s="20">
        <v>21.95</v>
      </c>
      <c r="X2999" s="20">
        <v>0.01</v>
      </c>
      <c r="Y2999" s="19">
        <v>2023</v>
      </c>
      <c r="Z2999" s="19">
        <v>9</v>
      </c>
    </row>
    <row r="3000" spans="1:26" x14ac:dyDescent="0.25">
      <c r="A3000" s="19">
        <v>202310</v>
      </c>
      <c r="B3000" s="19">
        <v>4856</v>
      </c>
      <c r="C3000" s="19" t="s">
        <v>66</v>
      </c>
      <c r="F3000" s="19">
        <v>34</v>
      </c>
      <c r="G3000" s="19" t="s">
        <v>61</v>
      </c>
      <c r="H3000" s="19">
        <v>0</v>
      </c>
      <c r="J3000" s="19">
        <v>1</v>
      </c>
      <c r="K3000" s="20" t="s">
        <v>523</v>
      </c>
      <c r="L3000" s="20">
        <v>78</v>
      </c>
      <c r="M3000" s="20">
        <v>195</v>
      </c>
      <c r="N3000" s="20">
        <v>320299.61</v>
      </c>
      <c r="O3000" s="20">
        <v>75898.7</v>
      </c>
      <c r="P3000" s="20">
        <v>23.7</v>
      </c>
      <c r="Q3000" s="20">
        <v>396198.31</v>
      </c>
      <c r="R3000" s="20">
        <v>5360.49</v>
      </c>
      <c r="S3000" s="20">
        <v>0</v>
      </c>
      <c r="T3000" s="20">
        <v>0</v>
      </c>
      <c r="U3000" s="20">
        <v>390837.33</v>
      </c>
      <c r="V3000" s="20">
        <v>70538.210000000006</v>
      </c>
      <c r="W3000" s="20">
        <v>22.02</v>
      </c>
      <c r="X3000" s="20">
        <v>0.02</v>
      </c>
      <c r="Y3000" s="19">
        <v>2023</v>
      </c>
      <c r="Z3000" s="19">
        <v>10</v>
      </c>
    </row>
    <row r="3001" spans="1:26" x14ac:dyDescent="0.25">
      <c r="A3001" s="19">
        <v>202311</v>
      </c>
      <c r="B3001" s="19">
        <v>4856</v>
      </c>
      <c r="C3001" s="19" t="s">
        <v>66</v>
      </c>
      <c r="F3001" s="19">
        <v>34</v>
      </c>
      <c r="G3001" s="19" t="s">
        <v>61</v>
      </c>
      <c r="H3001" s="19">
        <v>0</v>
      </c>
      <c r="J3001" s="19">
        <v>1</v>
      </c>
      <c r="K3001" s="20" t="s">
        <v>523</v>
      </c>
      <c r="L3001" s="20">
        <v>70</v>
      </c>
      <c r="M3001" s="20">
        <v>175</v>
      </c>
      <c r="N3001" s="20">
        <v>327723.25</v>
      </c>
      <c r="O3001" s="20">
        <v>78615.37</v>
      </c>
      <c r="P3001" s="20">
        <v>23.99</v>
      </c>
      <c r="Q3001" s="20">
        <v>406338.62</v>
      </c>
      <c r="R3001" s="20">
        <v>3833.74</v>
      </c>
      <c r="S3001" s="20">
        <v>0</v>
      </c>
      <c r="T3001" s="20">
        <v>0</v>
      </c>
      <c r="U3001" s="20">
        <v>402504.16</v>
      </c>
      <c r="V3001" s="20">
        <v>74781.63</v>
      </c>
      <c r="W3001" s="20">
        <v>22.82</v>
      </c>
      <c r="X3001" s="20">
        <v>0.02</v>
      </c>
      <c r="Y3001" s="19">
        <v>2023</v>
      </c>
      <c r="Z3001" s="19">
        <v>11</v>
      </c>
    </row>
    <row r="3002" spans="1:26" x14ac:dyDescent="0.25">
      <c r="A3002" s="19">
        <v>202312</v>
      </c>
      <c r="B3002" s="19">
        <v>4856</v>
      </c>
      <c r="C3002" s="19" t="s">
        <v>66</v>
      </c>
      <c r="F3002" s="19">
        <v>34</v>
      </c>
      <c r="G3002" s="19" t="s">
        <v>61</v>
      </c>
      <c r="H3002" s="19">
        <v>0</v>
      </c>
      <c r="J3002" s="19">
        <v>1</v>
      </c>
      <c r="K3002" s="20" t="s">
        <v>523</v>
      </c>
      <c r="L3002" s="20">
        <v>83</v>
      </c>
      <c r="M3002" s="20">
        <v>207.5</v>
      </c>
      <c r="N3002" s="20">
        <v>465375.38</v>
      </c>
      <c r="O3002" s="20">
        <v>108968.09</v>
      </c>
      <c r="P3002" s="20">
        <v>23.42</v>
      </c>
      <c r="Q3002" s="20">
        <v>574343.47</v>
      </c>
      <c r="R3002" s="20">
        <v>3647.71</v>
      </c>
      <c r="S3002" s="20">
        <v>0</v>
      </c>
      <c r="T3002" s="20">
        <v>0</v>
      </c>
      <c r="U3002" s="20">
        <v>570695.6</v>
      </c>
      <c r="V3002" s="20">
        <v>105320.38</v>
      </c>
      <c r="W3002" s="20">
        <v>22.63</v>
      </c>
      <c r="X3002" s="20">
        <v>0.03</v>
      </c>
      <c r="Y3002" s="19">
        <v>2023</v>
      </c>
      <c r="Z3002" s="19">
        <v>12</v>
      </c>
    </row>
    <row r="3003" spans="1:26" x14ac:dyDescent="0.25">
      <c r="A3003" s="19">
        <v>202401</v>
      </c>
      <c r="B3003" s="19">
        <v>4856</v>
      </c>
      <c r="C3003" s="19" t="s">
        <v>66</v>
      </c>
      <c r="F3003" s="19">
        <v>34</v>
      </c>
      <c r="G3003" s="19" t="s">
        <v>61</v>
      </c>
      <c r="H3003" s="19">
        <v>0</v>
      </c>
      <c r="J3003" s="19">
        <v>1</v>
      </c>
      <c r="K3003" s="20" t="s">
        <v>523</v>
      </c>
      <c r="L3003" s="20">
        <v>106</v>
      </c>
      <c r="M3003" s="20">
        <v>265.7</v>
      </c>
      <c r="N3003" s="20">
        <v>713953.43</v>
      </c>
      <c r="O3003" s="20">
        <v>170373.31</v>
      </c>
      <c r="P3003" s="20">
        <v>23.86</v>
      </c>
      <c r="Q3003" s="20">
        <v>884326.74</v>
      </c>
      <c r="R3003" s="20">
        <v>98991.21</v>
      </c>
      <c r="S3003" s="20">
        <v>0</v>
      </c>
      <c r="T3003" s="20">
        <v>0</v>
      </c>
      <c r="U3003" s="20">
        <v>785334.96</v>
      </c>
      <c r="V3003" s="20">
        <v>71382.100000000006</v>
      </c>
      <c r="W3003" s="20">
        <v>10</v>
      </c>
      <c r="X3003" s="20">
        <v>0.02</v>
      </c>
      <c r="Y3003" s="19">
        <v>2024</v>
      </c>
      <c r="Z3003" s="19">
        <v>1</v>
      </c>
    </row>
    <row r="3004" spans="1:26" x14ac:dyDescent="0.25">
      <c r="A3004" s="19">
        <v>202402</v>
      </c>
      <c r="B3004" s="19">
        <v>4856</v>
      </c>
      <c r="C3004" s="19" t="s">
        <v>66</v>
      </c>
      <c r="F3004" s="19">
        <v>34</v>
      </c>
      <c r="G3004" s="19" t="s">
        <v>61</v>
      </c>
      <c r="H3004" s="19">
        <v>0</v>
      </c>
      <c r="J3004" s="19">
        <v>1</v>
      </c>
      <c r="K3004" s="20" t="s">
        <v>523</v>
      </c>
      <c r="L3004" s="20">
        <v>93</v>
      </c>
      <c r="M3004" s="20">
        <v>232</v>
      </c>
      <c r="N3004" s="20">
        <v>804154.13</v>
      </c>
      <c r="O3004" s="20">
        <v>191300.78</v>
      </c>
      <c r="P3004" s="20">
        <v>23.79</v>
      </c>
      <c r="Q3004" s="20">
        <v>995454.91</v>
      </c>
      <c r="R3004" s="20">
        <v>199090.85</v>
      </c>
      <c r="S3004" s="20">
        <v>0</v>
      </c>
      <c r="T3004" s="20">
        <v>0</v>
      </c>
      <c r="U3004" s="20">
        <v>796364.27</v>
      </c>
      <c r="V3004" s="20">
        <v>-7790.07</v>
      </c>
      <c r="W3004" s="20">
        <v>-0.97</v>
      </c>
      <c r="X3004" s="20">
        <v>0</v>
      </c>
      <c r="Y3004" s="19">
        <v>2024</v>
      </c>
      <c r="Z3004" s="19">
        <v>2</v>
      </c>
    </row>
    <row r="3005" spans="1:26" x14ac:dyDescent="0.25">
      <c r="A3005" s="19">
        <v>202403</v>
      </c>
      <c r="B3005" s="19">
        <v>4856</v>
      </c>
      <c r="C3005" s="19" t="s">
        <v>66</v>
      </c>
      <c r="F3005" s="19">
        <v>34</v>
      </c>
      <c r="G3005" s="19" t="s">
        <v>61</v>
      </c>
      <c r="H3005" s="19">
        <v>0</v>
      </c>
      <c r="J3005" s="19">
        <v>1</v>
      </c>
      <c r="K3005" s="20" t="s">
        <v>523</v>
      </c>
      <c r="L3005" s="20">
        <v>63</v>
      </c>
      <c r="M3005" s="20">
        <v>157.4</v>
      </c>
      <c r="N3005" s="20">
        <v>583672.62</v>
      </c>
      <c r="O3005" s="20">
        <v>136261.59</v>
      </c>
      <c r="P3005" s="20">
        <v>23.35</v>
      </c>
      <c r="Q3005" s="20">
        <v>719934.21</v>
      </c>
      <c r="R3005" s="20">
        <v>143986.85999999999</v>
      </c>
      <c r="S3005" s="20">
        <v>0</v>
      </c>
      <c r="T3005" s="20">
        <v>0</v>
      </c>
      <c r="U3005" s="20">
        <v>575947.98</v>
      </c>
      <c r="V3005" s="20">
        <v>-7725.27</v>
      </c>
      <c r="W3005" s="20">
        <v>-1.32</v>
      </c>
      <c r="X3005" s="20">
        <v>0</v>
      </c>
      <c r="Y3005" s="19">
        <v>2024</v>
      </c>
      <c r="Z3005" s="19">
        <v>3</v>
      </c>
    </row>
    <row r="3006" spans="1:26" x14ac:dyDescent="0.25">
      <c r="A3006" s="19">
        <v>202404</v>
      </c>
      <c r="B3006" s="19">
        <v>4856</v>
      </c>
      <c r="C3006" s="19" t="s">
        <v>66</v>
      </c>
      <c r="F3006" s="19">
        <v>34</v>
      </c>
      <c r="G3006" s="19" t="s">
        <v>61</v>
      </c>
      <c r="H3006" s="19">
        <v>0</v>
      </c>
      <c r="J3006" s="19">
        <v>1</v>
      </c>
      <c r="K3006" s="20" t="s">
        <v>523</v>
      </c>
      <c r="L3006" s="20">
        <v>5</v>
      </c>
      <c r="M3006" s="20">
        <v>12.5</v>
      </c>
      <c r="N3006" s="20">
        <v>46352.66</v>
      </c>
      <c r="O3006" s="20">
        <v>11215.44</v>
      </c>
      <c r="P3006" s="20">
        <v>24.2</v>
      </c>
      <c r="Q3006" s="20">
        <v>57568.1</v>
      </c>
      <c r="R3006" s="20">
        <v>9233.14</v>
      </c>
      <c r="S3006" s="20">
        <v>0</v>
      </c>
      <c r="T3006" s="20">
        <v>0</v>
      </c>
      <c r="U3006" s="20">
        <v>48335.01</v>
      </c>
      <c r="V3006" s="20">
        <v>1982.3</v>
      </c>
      <c r="W3006" s="20">
        <v>4.28</v>
      </c>
      <c r="X3006" s="20">
        <v>0</v>
      </c>
      <c r="Y3006" s="19">
        <v>2024</v>
      </c>
      <c r="Z3006" s="19">
        <v>4</v>
      </c>
    </row>
    <row r="3007" spans="1:26" x14ac:dyDescent="0.25">
      <c r="A3007" s="19">
        <v>202306</v>
      </c>
      <c r="B3007" s="19">
        <v>4838</v>
      </c>
      <c r="C3007" s="19" t="s">
        <v>67</v>
      </c>
      <c r="F3007" s="19">
        <v>34</v>
      </c>
      <c r="G3007" s="19" t="s">
        <v>61</v>
      </c>
      <c r="H3007" s="19">
        <v>0</v>
      </c>
      <c r="J3007" s="19">
        <v>1</v>
      </c>
      <c r="K3007" s="20" t="s">
        <v>523</v>
      </c>
      <c r="L3007" s="20">
        <v>12438</v>
      </c>
      <c r="M3007" s="20">
        <v>2798.55</v>
      </c>
      <c r="N3007" s="20">
        <v>2590033.0499999998</v>
      </c>
      <c r="O3007" s="20">
        <v>590061.9</v>
      </c>
      <c r="P3007" s="20">
        <v>22.78</v>
      </c>
      <c r="Q3007" s="20">
        <v>3180094.95</v>
      </c>
      <c r="R3007" s="20">
        <v>280801.40999999997</v>
      </c>
      <c r="S3007" s="20">
        <v>0</v>
      </c>
      <c r="T3007" s="20">
        <v>0</v>
      </c>
      <c r="U3007" s="20">
        <v>2899293.54</v>
      </c>
      <c r="V3007" s="20">
        <v>309260.49</v>
      </c>
      <c r="W3007" s="20">
        <v>11.94</v>
      </c>
      <c r="X3007" s="20">
        <v>0.08</v>
      </c>
      <c r="Y3007" s="19">
        <v>2023</v>
      </c>
      <c r="Z3007" s="19">
        <v>6</v>
      </c>
    </row>
    <row r="3008" spans="1:26" x14ac:dyDescent="0.25">
      <c r="A3008" s="19">
        <v>202307</v>
      </c>
      <c r="B3008" s="19">
        <v>4838</v>
      </c>
      <c r="C3008" s="19" t="s">
        <v>67</v>
      </c>
      <c r="F3008" s="19">
        <v>34</v>
      </c>
      <c r="G3008" s="19" t="s">
        <v>61</v>
      </c>
      <c r="H3008" s="19">
        <v>0</v>
      </c>
      <c r="J3008" s="19">
        <v>1</v>
      </c>
      <c r="K3008" s="20" t="s">
        <v>523</v>
      </c>
      <c r="L3008" s="20">
        <v>10207</v>
      </c>
      <c r="M3008" s="20">
        <v>2296.5749999999998</v>
      </c>
      <c r="N3008" s="20">
        <v>2265977.38</v>
      </c>
      <c r="O3008" s="20">
        <v>514887.71</v>
      </c>
      <c r="P3008" s="20">
        <v>22.72</v>
      </c>
      <c r="Q3008" s="20">
        <v>2780865.09</v>
      </c>
      <c r="R3008" s="20">
        <v>243363.14</v>
      </c>
      <c r="S3008" s="20">
        <v>0</v>
      </c>
      <c r="T3008" s="20">
        <v>0</v>
      </c>
      <c r="U3008" s="20">
        <v>2537501.9500000002</v>
      </c>
      <c r="V3008" s="20">
        <v>271524.57</v>
      </c>
      <c r="W3008" s="20">
        <v>11.98</v>
      </c>
      <c r="X3008" s="20">
        <v>7.0000000000000007E-2</v>
      </c>
      <c r="Y3008" s="19">
        <v>2023</v>
      </c>
      <c r="Z3008" s="19">
        <v>7</v>
      </c>
    </row>
    <row r="3009" spans="1:26" x14ac:dyDescent="0.25">
      <c r="A3009" s="19">
        <v>202308</v>
      </c>
      <c r="B3009" s="19">
        <v>4838</v>
      </c>
      <c r="C3009" s="19" t="s">
        <v>67</v>
      </c>
      <c r="F3009" s="19">
        <v>34</v>
      </c>
      <c r="G3009" s="19" t="s">
        <v>61</v>
      </c>
      <c r="H3009" s="19">
        <v>0</v>
      </c>
      <c r="J3009" s="19">
        <v>1</v>
      </c>
      <c r="K3009" s="20" t="s">
        <v>523</v>
      </c>
      <c r="L3009" s="20">
        <v>11847</v>
      </c>
      <c r="M3009" s="20">
        <v>2665.5749999999998</v>
      </c>
      <c r="N3009" s="20">
        <v>2990325.48</v>
      </c>
      <c r="O3009" s="20">
        <v>681357.11</v>
      </c>
      <c r="P3009" s="20">
        <v>22.79</v>
      </c>
      <c r="Q3009" s="20">
        <v>3671682.59</v>
      </c>
      <c r="R3009" s="20">
        <v>9456.9500000000007</v>
      </c>
      <c r="S3009" s="20">
        <v>0</v>
      </c>
      <c r="T3009" s="20">
        <v>0</v>
      </c>
      <c r="U3009" s="20">
        <v>3662225.64</v>
      </c>
      <c r="V3009" s="20">
        <v>671900.16000000003</v>
      </c>
      <c r="W3009" s="20">
        <v>22.47</v>
      </c>
      <c r="X3009" s="20">
        <v>0.16</v>
      </c>
      <c r="Y3009" s="19">
        <v>2023</v>
      </c>
      <c r="Z3009" s="19">
        <v>8</v>
      </c>
    </row>
    <row r="3010" spans="1:26" x14ac:dyDescent="0.25">
      <c r="A3010" s="19">
        <v>202309</v>
      </c>
      <c r="B3010" s="19">
        <v>4838</v>
      </c>
      <c r="C3010" s="19" t="s">
        <v>67</v>
      </c>
      <c r="F3010" s="19">
        <v>34</v>
      </c>
      <c r="G3010" s="19" t="s">
        <v>61</v>
      </c>
      <c r="H3010" s="19">
        <v>0</v>
      </c>
      <c r="J3010" s="19">
        <v>1</v>
      </c>
      <c r="K3010" s="20" t="s">
        <v>523</v>
      </c>
      <c r="L3010" s="20">
        <v>9079</v>
      </c>
      <c r="M3010" s="20">
        <v>2042.7750000000001</v>
      </c>
      <c r="N3010" s="20">
        <v>2858779.91</v>
      </c>
      <c r="O3010" s="20">
        <v>640722.93999999994</v>
      </c>
      <c r="P3010" s="20">
        <v>22.41</v>
      </c>
      <c r="Q3010" s="20">
        <v>3499502.85</v>
      </c>
      <c r="R3010" s="20">
        <v>10634.3</v>
      </c>
      <c r="S3010" s="20">
        <v>0</v>
      </c>
      <c r="T3010" s="20">
        <v>0</v>
      </c>
      <c r="U3010" s="20">
        <v>3488868.55</v>
      </c>
      <c r="V3010" s="20">
        <v>630088.64</v>
      </c>
      <c r="W3010" s="20">
        <v>22.04</v>
      </c>
      <c r="X3010" s="20">
        <v>0.15</v>
      </c>
      <c r="Y3010" s="19">
        <v>2023</v>
      </c>
      <c r="Z3010" s="19">
        <v>9</v>
      </c>
    </row>
    <row r="3011" spans="1:26" x14ac:dyDescent="0.25">
      <c r="A3011" s="19">
        <v>202310</v>
      </c>
      <c r="B3011" s="19">
        <v>4838</v>
      </c>
      <c r="C3011" s="19" t="s">
        <v>67</v>
      </c>
      <c r="F3011" s="19">
        <v>34</v>
      </c>
      <c r="G3011" s="19" t="s">
        <v>61</v>
      </c>
      <c r="H3011" s="19">
        <v>0</v>
      </c>
      <c r="J3011" s="19">
        <v>1</v>
      </c>
      <c r="K3011" s="20" t="s">
        <v>523</v>
      </c>
      <c r="L3011" s="20">
        <v>11897</v>
      </c>
      <c r="M3011" s="20">
        <v>2676.8249999999998</v>
      </c>
      <c r="N3011" s="20">
        <v>3958315.97</v>
      </c>
      <c r="O3011" s="20">
        <v>884147.33</v>
      </c>
      <c r="P3011" s="20">
        <v>22.34</v>
      </c>
      <c r="Q3011" s="20">
        <v>4842463.3</v>
      </c>
      <c r="R3011" s="20">
        <v>645700.6</v>
      </c>
      <c r="S3011" s="20">
        <v>0</v>
      </c>
      <c r="T3011" s="20">
        <v>0</v>
      </c>
      <c r="U3011" s="20">
        <v>4196762.7</v>
      </c>
      <c r="V3011" s="20">
        <v>238446.73</v>
      </c>
      <c r="W3011" s="20">
        <v>6.02</v>
      </c>
      <c r="X3011" s="20">
        <v>0.06</v>
      </c>
      <c r="Y3011" s="19">
        <v>2023</v>
      </c>
      <c r="Z3011" s="19">
        <v>10</v>
      </c>
    </row>
    <row r="3012" spans="1:26" x14ac:dyDescent="0.25">
      <c r="A3012" s="19">
        <v>202311</v>
      </c>
      <c r="B3012" s="19">
        <v>4838</v>
      </c>
      <c r="C3012" s="19" t="s">
        <v>67</v>
      </c>
      <c r="F3012" s="19">
        <v>34</v>
      </c>
      <c r="G3012" s="19" t="s">
        <v>61</v>
      </c>
      <c r="H3012" s="19">
        <v>0</v>
      </c>
      <c r="J3012" s="19">
        <v>1</v>
      </c>
      <c r="K3012" s="20" t="s">
        <v>523</v>
      </c>
      <c r="L3012" s="20">
        <v>10253</v>
      </c>
      <c r="M3012" s="20">
        <v>2306.9250000000002</v>
      </c>
      <c r="N3012" s="20">
        <v>4211442.18</v>
      </c>
      <c r="O3012" s="20">
        <v>939463.23</v>
      </c>
      <c r="P3012" s="20">
        <v>22.31</v>
      </c>
      <c r="Q3012" s="20">
        <v>5150905.41</v>
      </c>
      <c r="R3012" s="20">
        <v>795983.43</v>
      </c>
      <c r="S3012" s="20">
        <v>0</v>
      </c>
      <c r="T3012" s="20">
        <v>0</v>
      </c>
      <c r="U3012" s="20">
        <v>4354921.9800000004</v>
      </c>
      <c r="V3012" s="20">
        <v>143479.79999999999</v>
      </c>
      <c r="W3012" s="20">
        <v>3.41</v>
      </c>
      <c r="X3012" s="20">
        <v>0.03</v>
      </c>
      <c r="Y3012" s="19">
        <v>2023</v>
      </c>
      <c r="Z3012" s="19">
        <v>11</v>
      </c>
    </row>
    <row r="3013" spans="1:26" x14ac:dyDescent="0.25">
      <c r="A3013" s="19">
        <v>202312</v>
      </c>
      <c r="B3013" s="19">
        <v>4838</v>
      </c>
      <c r="C3013" s="19" t="s">
        <v>67</v>
      </c>
      <c r="F3013" s="19">
        <v>34</v>
      </c>
      <c r="G3013" s="19" t="s">
        <v>61</v>
      </c>
      <c r="H3013" s="19">
        <v>0</v>
      </c>
      <c r="J3013" s="19">
        <v>1</v>
      </c>
      <c r="K3013" s="20" t="s">
        <v>523</v>
      </c>
      <c r="L3013" s="20">
        <v>9004</v>
      </c>
      <c r="M3013" s="20">
        <v>2025.9</v>
      </c>
      <c r="N3013" s="20">
        <v>3872580.01</v>
      </c>
      <c r="O3013" s="20">
        <v>863512.35</v>
      </c>
      <c r="P3013" s="20">
        <v>22.3</v>
      </c>
      <c r="Q3013" s="20">
        <v>4736092.3600000003</v>
      </c>
      <c r="R3013" s="20">
        <v>348676.3</v>
      </c>
      <c r="S3013" s="20">
        <v>0</v>
      </c>
      <c r="T3013" s="20">
        <v>0</v>
      </c>
      <c r="U3013" s="20">
        <v>4387416.0599999996</v>
      </c>
      <c r="V3013" s="20">
        <v>514836.05</v>
      </c>
      <c r="W3013" s="20">
        <v>13.29</v>
      </c>
      <c r="X3013" s="20">
        <v>0.13</v>
      </c>
      <c r="Y3013" s="19">
        <v>2023</v>
      </c>
      <c r="Z3013" s="19">
        <v>12</v>
      </c>
    </row>
    <row r="3014" spans="1:26" x14ac:dyDescent="0.25">
      <c r="A3014" s="19">
        <v>202401</v>
      </c>
      <c r="B3014" s="19">
        <v>4838</v>
      </c>
      <c r="C3014" s="19" t="s">
        <v>67</v>
      </c>
      <c r="F3014" s="19">
        <v>34</v>
      </c>
      <c r="G3014" s="19" t="s">
        <v>61</v>
      </c>
      <c r="H3014" s="19">
        <v>0</v>
      </c>
      <c r="J3014" s="19">
        <v>1</v>
      </c>
      <c r="K3014" s="20" t="s">
        <v>523</v>
      </c>
      <c r="L3014" s="20">
        <v>20031</v>
      </c>
      <c r="M3014" s="20">
        <v>4506.9750000000004</v>
      </c>
      <c r="N3014" s="20">
        <v>8615251.5800000001</v>
      </c>
      <c r="O3014" s="20">
        <v>1915320.57</v>
      </c>
      <c r="P3014" s="20">
        <v>22.23</v>
      </c>
      <c r="Q3014" s="20">
        <v>10530572.15</v>
      </c>
      <c r="R3014" s="20">
        <v>1943027.11</v>
      </c>
      <c r="S3014" s="20">
        <v>0</v>
      </c>
      <c r="T3014" s="20">
        <v>0</v>
      </c>
      <c r="U3014" s="20">
        <v>8587545.0399999991</v>
      </c>
      <c r="V3014" s="20">
        <v>-27706.54</v>
      </c>
      <c r="W3014" s="20">
        <v>-0.32</v>
      </c>
      <c r="X3014" s="20">
        <v>-0.01</v>
      </c>
      <c r="Y3014" s="19">
        <v>2024</v>
      </c>
      <c r="Z3014" s="19">
        <v>1</v>
      </c>
    </row>
    <row r="3015" spans="1:26" x14ac:dyDescent="0.25">
      <c r="A3015" s="19">
        <v>202402</v>
      </c>
      <c r="B3015" s="19">
        <v>4838</v>
      </c>
      <c r="C3015" s="19" t="s">
        <v>67</v>
      </c>
      <c r="F3015" s="19">
        <v>34</v>
      </c>
      <c r="G3015" s="19" t="s">
        <v>61</v>
      </c>
      <c r="H3015" s="19">
        <v>0</v>
      </c>
      <c r="J3015" s="19">
        <v>1</v>
      </c>
      <c r="K3015" s="20" t="s">
        <v>523</v>
      </c>
      <c r="L3015" s="20">
        <v>19155</v>
      </c>
      <c r="M3015" s="20">
        <v>4309.875</v>
      </c>
      <c r="N3015" s="20">
        <v>8868734.5099999998</v>
      </c>
      <c r="O3015" s="20">
        <v>1970090.3</v>
      </c>
      <c r="P3015" s="20">
        <v>22.21</v>
      </c>
      <c r="Q3015" s="20">
        <v>10838824.810000001</v>
      </c>
      <c r="R3015" s="20">
        <v>1556045.38</v>
      </c>
      <c r="S3015" s="20">
        <v>0</v>
      </c>
      <c r="T3015" s="20">
        <v>0</v>
      </c>
      <c r="U3015" s="20">
        <v>9282779.4299999997</v>
      </c>
      <c r="V3015" s="20">
        <v>414044.92</v>
      </c>
      <c r="W3015" s="20">
        <v>4.67</v>
      </c>
      <c r="X3015" s="20">
        <v>0.1</v>
      </c>
      <c r="Y3015" s="19">
        <v>2024</v>
      </c>
      <c r="Z3015" s="19">
        <v>2</v>
      </c>
    </row>
    <row r="3016" spans="1:26" x14ac:dyDescent="0.25">
      <c r="A3016" s="19">
        <v>202403</v>
      </c>
      <c r="B3016" s="19">
        <v>4838</v>
      </c>
      <c r="C3016" s="19" t="s">
        <v>67</v>
      </c>
      <c r="F3016" s="19">
        <v>34</v>
      </c>
      <c r="G3016" s="19" t="s">
        <v>61</v>
      </c>
      <c r="H3016" s="19">
        <v>0</v>
      </c>
      <c r="J3016" s="19">
        <v>1</v>
      </c>
      <c r="K3016" s="20" t="s">
        <v>523</v>
      </c>
      <c r="L3016" s="20">
        <v>13469</v>
      </c>
      <c r="M3016" s="20">
        <v>3030.5250000000001</v>
      </c>
      <c r="N3016" s="20">
        <v>6766263.9199999999</v>
      </c>
      <c r="O3016" s="20">
        <v>1499112.48</v>
      </c>
      <c r="P3016" s="20">
        <v>22.16</v>
      </c>
      <c r="Q3016" s="20">
        <v>8265376.4000000004</v>
      </c>
      <c r="R3016" s="20">
        <v>169914.76</v>
      </c>
      <c r="S3016" s="20">
        <v>0</v>
      </c>
      <c r="T3016" s="20">
        <v>0</v>
      </c>
      <c r="U3016" s="20">
        <v>8095461.6399999997</v>
      </c>
      <c r="V3016" s="20">
        <v>1329197.72</v>
      </c>
      <c r="W3016" s="20">
        <v>19.64</v>
      </c>
      <c r="X3016" s="20">
        <v>0.32</v>
      </c>
      <c r="Y3016" s="19">
        <v>2024</v>
      </c>
      <c r="Z3016" s="19">
        <v>3</v>
      </c>
    </row>
    <row r="3017" spans="1:26" x14ac:dyDescent="0.25">
      <c r="A3017" s="19">
        <v>202404</v>
      </c>
      <c r="B3017" s="19">
        <v>4838</v>
      </c>
      <c r="C3017" s="19" t="s">
        <v>67</v>
      </c>
      <c r="F3017" s="19">
        <v>34</v>
      </c>
      <c r="G3017" s="19" t="s">
        <v>61</v>
      </c>
      <c r="H3017" s="19">
        <v>0</v>
      </c>
      <c r="J3017" s="19">
        <v>1</v>
      </c>
      <c r="K3017" s="20" t="s">
        <v>523</v>
      </c>
      <c r="L3017" s="20">
        <v>3856</v>
      </c>
      <c r="M3017" s="20">
        <v>867.6</v>
      </c>
      <c r="N3017" s="20">
        <v>2012685.63</v>
      </c>
      <c r="O3017" s="20">
        <v>443761.8</v>
      </c>
      <c r="P3017" s="20">
        <v>22.05</v>
      </c>
      <c r="Q3017" s="20">
        <v>2456447.4300000002</v>
      </c>
      <c r="R3017" s="20">
        <v>4579.22</v>
      </c>
      <c r="S3017" s="20">
        <v>0</v>
      </c>
      <c r="T3017" s="20">
        <v>0</v>
      </c>
      <c r="U3017" s="20">
        <v>2451868.21</v>
      </c>
      <c r="V3017" s="20">
        <v>439182.58</v>
      </c>
      <c r="W3017" s="20">
        <v>21.82</v>
      </c>
      <c r="X3017" s="20">
        <v>0.11</v>
      </c>
      <c r="Y3017" s="19">
        <v>2024</v>
      </c>
      <c r="Z3017" s="19">
        <v>4</v>
      </c>
    </row>
    <row r="3018" spans="1:26" x14ac:dyDescent="0.25">
      <c r="A3018" s="19">
        <v>202306</v>
      </c>
      <c r="B3018" s="19">
        <v>4836</v>
      </c>
      <c r="C3018" s="19" t="s">
        <v>68</v>
      </c>
      <c r="F3018" s="19">
        <v>34</v>
      </c>
      <c r="G3018" s="19" t="s">
        <v>61</v>
      </c>
      <c r="H3018" s="19">
        <v>0</v>
      </c>
      <c r="J3018" s="19">
        <v>1</v>
      </c>
      <c r="K3018" s="20" t="s">
        <v>523</v>
      </c>
      <c r="L3018" s="20">
        <v>223</v>
      </c>
      <c r="M3018" s="20">
        <v>1338</v>
      </c>
      <c r="N3018" s="20">
        <v>3441139.75</v>
      </c>
      <c r="O3018" s="20">
        <v>796515.17</v>
      </c>
      <c r="P3018" s="20">
        <v>23.15</v>
      </c>
      <c r="Q3018" s="20">
        <v>4237654.92</v>
      </c>
      <c r="R3018" s="20">
        <v>1012960.25</v>
      </c>
      <c r="S3018" s="20">
        <v>0</v>
      </c>
      <c r="T3018" s="20">
        <v>0</v>
      </c>
      <c r="U3018" s="20">
        <v>3224689.64</v>
      </c>
      <c r="V3018" s="20">
        <v>-216445.08</v>
      </c>
      <c r="W3018" s="20">
        <v>-6.29</v>
      </c>
      <c r="X3018" s="20">
        <v>-0.05</v>
      </c>
      <c r="Y3018" s="19">
        <v>2023</v>
      </c>
      <c r="Z3018" s="19">
        <v>6</v>
      </c>
    </row>
    <row r="3019" spans="1:26" x14ac:dyDescent="0.25">
      <c r="A3019" s="19">
        <v>202307</v>
      </c>
      <c r="B3019" s="19">
        <v>4836</v>
      </c>
      <c r="C3019" s="19" t="s">
        <v>68</v>
      </c>
      <c r="F3019" s="19">
        <v>34</v>
      </c>
      <c r="G3019" s="19" t="s">
        <v>61</v>
      </c>
      <c r="H3019" s="19">
        <v>0</v>
      </c>
      <c r="J3019" s="19">
        <v>1</v>
      </c>
      <c r="K3019" s="20" t="s">
        <v>523</v>
      </c>
      <c r="L3019" s="20">
        <v>217</v>
      </c>
      <c r="M3019" s="20">
        <v>1302</v>
      </c>
      <c r="N3019" s="20">
        <v>3618595.1</v>
      </c>
      <c r="O3019" s="20">
        <v>838820.8</v>
      </c>
      <c r="P3019" s="20">
        <v>23.18</v>
      </c>
      <c r="Q3019" s="20">
        <v>4457415.9000000004</v>
      </c>
      <c r="R3019" s="20">
        <v>1171119.3700000001</v>
      </c>
      <c r="S3019" s="20">
        <v>0</v>
      </c>
      <c r="T3019" s="20">
        <v>0</v>
      </c>
      <c r="U3019" s="20">
        <v>3286293.33</v>
      </c>
      <c r="V3019" s="20">
        <v>-332298.57</v>
      </c>
      <c r="W3019" s="20">
        <v>-9.18</v>
      </c>
      <c r="X3019" s="20">
        <v>-0.08</v>
      </c>
      <c r="Y3019" s="19">
        <v>2023</v>
      </c>
      <c r="Z3019" s="19">
        <v>7</v>
      </c>
    </row>
    <row r="3020" spans="1:26" x14ac:dyDescent="0.25">
      <c r="A3020" s="19">
        <v>202308</v>
      </c>
      <c r="B3020" s="19">
        <v>4836</v>
      </c>
      <c r="C3020" s="19" t="s">
        <v>68</v>
      </c>
      <c r="F3020" s="19">
        <v>34</v>
      </c>
      <c r="G3020" s="19" t="s">
        <v>61</v>
      </c>
      <c r="H3020" s="19">
        <v>0</v>
      </c>
      <c r="J3020" s="19">
        <v>1</v>
      </c>
      <c r="K3020" s="20" t="s">
        <v>523</v>
      </c>
      <c r="L3020" s="20">
        <v>251</v>
      </c>
      <c r="M3020" s="20">
        <v>1506</v>
      </c>
      <c r="N3020" s="20">
        <v>4497341.95</v>
      </c>
      <c r="O3020" s="20">
        <v>1041577.49</v>
      </c>
      <c r="P3020" s="20">
        <v>23.16</v>
      </c>
      <c r="Q3020" s="20">
        <v>5538919.4400000004</v>
      </c>
      <c r="R3020" s="20">
        <v>1384730.11</v>
      </c>
      <c r="S3020" s="20">
        <v>0</v>
      </c>
      <c r="T3020" s="20">
        <v>0</v>
      </c>
      <c r="U3020" s="20">
        <v>4154190.24</v>
      </c>
      <c r="V3020" s="20">
        <v>-343152.62</v>
      </c>
      <c r="W3020" s="20">
        <v>-7.63</v>
      </c>
      <c r="X3020" s="20">
        <v>-0.08</v>
      </c>
      <c r="Y3020" s="19">
        <v>2023</v>
      </c>
      <c r="Z3020" s="19">
        <v>8</v>
      </c>
    </row>
    <row r="3021" spans="1:26" x14ac:dyDescent="0.25">
      <c r="A3021" s="19">
        <v>202309</v>
      </c>
      <c r="B3021" s="19">
        <v>4836</v>
      </c>
      <c r="C3021" s="19" t="s">
        <v>68</v>
      </c>
      <c r="F3021" s="19">
        <v>34</v>
      </c>
      <c r="G3021" s="19" t="s">
        <v>61</v>
      </c>
      <c r="H3021" s="19">
        <v>0</v>
      </c>
      <c r="J3021" s="19">
        <v>1</v>
      </c>
      <c r="K3021" s="20" t="s">
        <v>523</v>
      </c>
      <c r="L3021" s="20">
        <v>203</v>
      </c>
      <c r="M3021" s="20">
        <v>1218</v>
      </c>
      <c r="N3021" s="20">
        <v>3866942.98</v>
      </c>
      <c r="O3021" s="20">
        <v>892649.54</v>
      </c>
      <c r="P3021" s="20">
        <v>23.08</v>
      </c>
      <c r="Q3021" s="20">
        <v>4759592.5199999996</v>
      </c>
      <c r="R3021" s="20">
        <v>1189898.1299999999</v>
      </c>
      <c r="S3021" s="20">
        <v>0</v>
      </c>
      <c r="T3021" s="20">
        <v>0</v>
      </c>
      <c r="U3021" s="20">
        <v>3569694.37</v>
      </c>
      <c r="V3021" s="20">
        <v>-297248.59000000003</v>
      </c>
      <c r="W3021" s="20">
        <v>-7.69</v>
      </c>
      <c r="X3021" s="20">
        <v>-7.0000000000000007E-2</v>
      </c>
      <c r="Y3021" s="19">
        <v>2023</v>
      </c>
      <c r="Z3021" s="19">
        <v>9</v>
      </c>
    </row>
    <row r="3022" spans="1:26" x14ac:dyDescent="0.25">
      <c r="A3022" s="19">
        <v>202310</v>
      </c>
      <c r="B3022" s="19">
        <v>4836</v>
      </c>
      <c r="C3022" s="19" t="s">
        <v>68</v>
      </c>
      <c r="F3022" s="19">
        <v>34</v>
      </c>
      <c r="G3022" s="19" t="s">
        <v>61</v>
      </c>
      <c r="H3022" s="19">
        <v>0</v>
      </c>
      <c r="J3022" s="19">
        <v>1</v>
      </c>
      <c r="K3022" s="20" t="s">
        <v>523</v>
      </c>
      <c r="L3022" s="20">
        <v>225</v>
      </c>
      <c r="M3022" s="20">
        <v>1350</v>
      </c>
      <c r="N3022" s="20">
        <v>4342200.93</v>
      </c>
      <c r="O3022" s="20">
        <v>1001750.49</v>
      </c>
      <c r="P3022" s="20">
        <v>23.07</v>
      </c>
      <c r="Q3022" s="20">
        <v>5343951.42</v>
      </c>
      <c r="R3022" s="20">
        <v>1335988.07</v>
      </c>
      <c r="S3022" s="20">
        <v>0</v>
      </c>
      <c r="T3022" s="20">
        <v>0</v>
      </c>
      <c r="U3022" s="20">
        <v>4007963.98</v>
      </c>
      <c r="V3022" s="20">
        <v>-334237.58</v>
      </c>
      <c r="W3022" s="20">
        <v>-7.7</v>
      </c>
      <c r="X3022" s="20">
        <v>-0.08</v>
      </c>
      <c r="Y3022" s="19">
        <v>2023</v>
      </c>
      <c r="Z3022" s="19">
        <v>10</v>
      </c>
    </row>
    <row r="3023" spans="1:26" x14ac:dyDescent="0.25">
      <c r="A3023" s="19">
        <v>202311</v>
      </c>
      <c r="B3023" s="19">
        <v>4836</v>
      </c>
      <c r="C3023" s="19" t="s">
        <v>68</v>
      </c>
      <c r="F3023" s="19">
        <v>34</v>
      </c>
      <c r="G3023" s="19" t="s">
        <v>61</v>
      </c>
      <c r="H3023" s="19">
        <v>0</v>
      </c>
      <c r="J3023" s="19">
        <v>1</v>
      </c>
      <c r="K3023" s="20" t="s">
        <v>523</v>
      </c>
      <c r="L3023" s="20">
        <v>216</v>
      </c>
      <c r="M3023" s="20">
        <v>1296</v>
      </c>
      <c r="N3023" s="20">
        <v>4823409.6100000003</v>
      </c>
      <c r="O3023" s="20">
        <v>1112755.79</v>
      </c>
      <c r="P3023" s="20">
        <v>23.07</v>
      </c>
      <c r="Q3023" s="20">
        <v>5936165.4000000004</v>
      </c>
      <c r="R3023" s="20">
        <v>1484042.27</v>
      </c>
      <c r="S3023" s="20">
        <v>0</v>
      </c>
      <c r="T3023" s="20">
        <v>0</v>
      </c>
      <c r="U3023" s="20">
        <v>4452125.54</v>
      </c>
      <c r="V3023" s="20">
        <v>-371286.48</v>
      </c>
      <c r="W3023" s="20">
        <v>-7.7</v>
      </c>
      <c r="X3023" s="20">
        <v>-0.09</v>
      </c>
      <c r="Y3023" s="19">
        <v>2023</v>
      </c>
      <c r="Z3023" s="19">
        <v>11</v>
      </c>
    </row>
    <row r="3024" spans="1:26" x14ac:dyDescent="0.25">
      <c r="A3024" s="19">
        <v>202312</v>
      </c>
      <c r="B3024" s="19">
        <v>4836</v>
      </c>
      <c r="C3024" s="19" t="s">
        <v>68</v>
      </c>
      <c r="F3024" s="19">
        <v>34</v>
      </c>
      <c r="G3024" s="19" t="s">
        <v>61</v>
      </c>
      <c r="H3024" s="19">
        <v>0</v>
      </c>
      <c r="J3024" s="19">
        <v>1</v>
      </c>
      <c r="K3024" s="20" t="s">
        <v>523</v>
      </c>
      <c r="L3024" s="20">
        <v>264</v>
      </c>
      <c r="M3024" s="20">
        <v>1584</v>
      </c>
      <c r="N3024" s="20">
        <v>7373763.9100000001</v>
      </c>
      <c r="O3024" s="20">
        <v>1700711.33</v>
      </c>
      <c r="P3024" s="20">
        <v>23.06</v>
      </c>
      <c r="Q3024" s="20">
        <v>9074475.2400000002</v>
      </c>
      <c r="R3024" s="20">
        <v>2515488.5299999998</v>
      </c>
      <c r="S3024" s="20">
        <v>0</v>
      </c>
      <c r="T3024" s="20">
        <v>0</v>
      </c>
      <c r="U3024" s="20">
        <v>6558985.0300000003</v>
      </c>
      <c r="V3024" s="20">
        <v>-814777.2</v>
      </c>
      <c r="W3024" s="20">
        <v>-11.05</v>
      </c>
      <c r="X3024" s="20">
        <v>-0.2</v>
      </c>
      <c r="Y3024" s="19">
        <v>2023</v>
      </c>
      <c r="Z3024" s="19">
        <v>12</v>
      </c>
    </row>
    <row r="3025" spans="1:26" x14ac:dyDescent="0.25">
      <c r="A3025" s="19">
        <v>202401</v>
      </c>
      <c r="B3025" s="19">
        <v>4836</v>
      </c>
      <c r="C3025" s="19" t="s">
        <v>68</v>
      </c>
      <c r="F3025" s="19">
        <v>34</v>
      </c>
      <c r="G3025" s="19" t="s">
        <v>61</v>
      </c>
      <c r="H3025" s="19">
        <v>0</v>
      </c>
      <c r="J3025" s="19">
        <v>1</v>
      </c>
      <c r="K3025" s="20" t="s">
        <v>523</v>
      </c>
      <c r="L3025" s="20">
        <v>317</v>
      </c>
      <c r="M3025" s="20">
        <v>1902</v>
      </c>
      <c r="N3025" s="20">
        <v>10664759.220000001</v>
      </c>
      <c r="O3025" s="20">
        <v>2464157.2799999998</v>
      </c>
      <c r="P3025" s="20">
        <v>23.11</v>
      </c>
      <c r="Q3025" s="20">
        <v>13128916.5</v>
      </c>
      <c r="R3025" s="20">
        <v>3092903.47</v>
      </c>
      <c r="S3025" s="20">
        <v>0</v>
      </c>
      <c r="T3025" s="20">
        <v>0</v>
      </c>
      <c r="U3025" s="20">
        <v>10036004.26</v>
      </c>
      <c r="V3025" s="20">
        <v>-628746.18999999994</v>
      </c>
      <c r="W3025" s="20">
        <v>-5.9</v>
      </c>
      <c r="X3025" s="20">
        <v>-0.15</v>
      </c>
      <c r="Y3025" s="19">
        <v>2024</v>
      </c>
      <c r="Z3025" s="19">
        <v>1</v>
      </c>
    </row>
    <row r="3026" spans="1:26" x14ac:dyDescent="0.25">
      <c r="A3026" s="19">
        <v>202402</v>
      </c>
      <c r="B3026" s="19">
        <v>4836</v>
      </c>
      <c r="C3026" s="19" t="s">
        <v>68</v>
      </c>
      <c r="F3026" s="19">
        <v>34</v>
      </c>
      <c r="G3026" s="19" t="s">
        <v>61</v>
      </c>
      <c r="H3026" s="19">
        <v>0</v>
      </c>
      <c r="J3026" s="19">
        <v>1</v>
      </c>
      <c r="K3026" s="20" t="s">
        <v>523</v>
      </c>
      <c r="L3026" s="20">
        <v>261</v>
      </c>
      <c r="M3026" s="20">
        <v>1566</v>
      </c>
      <c r="N3026" s="20">
        <v>9657870.5899999999</v>
      </c>
      <c r="O3026" s="20">
        <v>2234155.33</v>
      </c>
      <c r="P3026" s="20">
        <v>23.13</v>
      </c>
      <c r="Q3026" s="20">
        <v>11892025.92</v>
      </c>
      <c r="R3026" s="20">
        <v>2378404.0099999998</v>
      </c>
      <c r="S3026" s="20">
        <v>0</v>
      </c>
      <c r="T3026" s="20">
        <v>0</v>
      </c>
      <c r="U3026" s="20">
        <v>9513617.3399999999</v>
      </c>
      <c r="V3026" s="20">
        <v>-144248.68</v>
      </c>
      <c r="W3026" s="20">
        <v>-1.49</v>
      </c>
      <c r="X3026" s="20">
        <v>-0.04</v>
      </c>
      <c r="Y3026" s="19">
        <v>2024</v>
      </c>
      <c r="Z3026" s="19">
        <v>2</v>
      </c>
    </row>
    <row r="3027" spans="1:26" x14ac:dyDescent="0.25">
      <c r="A3027" s="19">
        <v>202403</v>
      </c>
      <c r="B3027" s="19">
        <v>4836</v>
      </c>
      <c r="C3027" s="19" t="s">
        <v>68</v>
      </c>
      <c r="F3027" s="19">
        <v>34</v>
      </c>
      <c r="G3027" s="19" t="s">
        <v>61</v>
      </c>
      <c r="H3027" s="19">
        <v>0</v>
      </c>
      <c r="J3027" s="19">
        <v>1</v>
      </c>
      <c r="K3027" s="20" t="s">
        <v>523</v>
      </c>
      <c r="L3027" s="20">
        <v>197</v>
      </c>
      <c r="M3027" s="20">
        <v>1182</v>
      </c>
      <c r="N3027" s="20">
        <v>8286079.79</v>
      </c>
      <c r="O3027" s="20">
        <v>1920763.87</v>
      </c>
      <c r="P3027" s="20">
        <v>23.18</v>
      </c>
      <c r="Q3027" s="20">
        <v>10206843.66</v>
      </c>
      <c r="R3027" s="20">
        <v>2785777.37</v>
      </c>
      <c r="S3027" s="20">
        <v>0</v>
      </c>
      <c r="T3027" s="20">
        <v>0</v>
      </c>
      <c r="U3027" s="20">
        <v>7421066.29</v>
      </c>
      <c r="V3027" s="20">
        <v>-865013.5</v>
      </c>
      <c r="W3027" s="20">
        <v>-10.44</v>
      </c>
      <c r="X3027" s="20">
        <v>-0.21</v>
      </c>
      <c r="Y3027" s="19">
        <v>2024</v>
      </c>
      <c r="Z3027" s="19">
        <v>3</v>
      </c>
    </row>
    <row r="3028" spans="1:26" x14ac:dyDescent="0.25">
      <c r="A3028" s="19">
        <v>202404</v>
      </c>
      <c r="B3028" s="19">
        <v>4836</v>
      </c>
      <c r="C3028" s="19" t="s">
        <v>68</v>
      </c>
      <c r="F3028" s="19">
        <v>34</v>
      </c>
      <c r="G3028" s="19" t="s">
        <v>61</v>
      </c>
      <c r="H3028" s="19">
        <v>0</v>
      </c>
      <c r="J3028" s="19">
        <v>1</v>
      </c>
      <c r="K3028" s="20" t="s">
        <v>523</v>
      </c>
      <c r="L3028" s="20">
        <v>51</v>
      </c>
      <c r="M3028" s="20">
        <v>306</v>
      </c>
      <c r="N3028" s="20">
        <v>2145127.2999999998</v>
      </c>
      <c r="O3028" s="20">
        <v>499224.2</v>
      </c>
      <c r="P3028" s="20">
        <v>23.27</v>
      </c>
      <c r="Q3028" s="20">
        <v>2644351.5</v>
      </c>
      <c r="R3028" s="20">
        <v>925523.05</v>
      </c>
      <c r="S3028" s="20">
        <v>0</v>
      </c>
      <c r="T3028" s="20">
        <v>0</v>
      </c>
      <c r="U3028" s="20">
        <v>1718828.45</v>
      </c>
      <c r="V3028" s="20">
        <v>-426298.85</v>
      </c>
      <c r="W3028" s="20">
        <v>-19.87</v>
      </c>
      <c r="X3028" s="20">
        <v>-0.1</v>
      </c>
      <c r="Y3028" s="19">
        <v>2024</v>
      </c>
      <c r="Z3028" s="19">
        <v>4</v>
      </c>
    </row>
    <row r="3029" spans="1:26" x14ac:dyDescent="0.25">
      <c r="A3029" s="19">
        <v>202306</v>
      </c>
      <c r="B3029" s="19">
        <v>4837</v>
      </c>
      <c r="C3029" s="19" t="s">
        <v>69</v>
      </c>
      <c r="F3029" s="19">
        <v>34</v>
      </c>
      <c r="G3029" s="19" t="s">
        <v>61</v>
      </c>
      <c r="H3029" s="19">
        <v>0</v>
      </c>
      <c r="J3029" s="19">
        <v>1</v>
      </c>
      <c r="K3029" s="20" t="s">
        <v>523</v>
      </c>
      <c r="L3029" s="20">
        <v>70</v>
      </c>
      <c r="M3029" s="20">
        <v>420</v>
      </c>
      <c r="N3029" s="20">
        <v>744408.96</v>
      </c>
      <c r="O3029" s="20">
        <v>172840.08</v>
      </c>
      <c r="P3029" s="20">
        <v>23.22</v>
      </c>
      <c r="Q3029" s="20">
        <v>917249.04</v>
      </c>
      <c r="R3029" s="20">
        <v>199187.11</v>
      </c>
      <c r="S3029" s="20">
        <v>0</v>
      </c>
      <c r="T3029" s="20">
        <v>0</v>
      </c>
      <c r="U3029" s="20">
        <v>718061.35</v>
      </c>
      <c r="V3029" s="20">
        <v>-26347.03</v>
      </c>
      <c r="W3029" s="20">
        <v>-3.54</v>
      </c>
      <c r="X3029" s="20">
        <v>-0.01</v>
      </c>
      <c r="Y3029" s="19">
        <v>2023</v>
      </c>
      <c r="Z3029" s="19">
        <v>6</v>
      </c>
    </row>
    <row r="3030" spans="1:26" x14ac:dyDescent="0.25">
      <c r="A3030" s="19">
        <v>202307</v>
      </c>
      <c r="B3030" s="19">
        <v>4837</v>
      </c>
      <c r="C3030" s="19" t="s">
        <v>69</v>
      </c>
      <c r="F3030" s="19">
        <v>34</v>
      </c>
      <c r="G3030" s="19" t="s">
        <v>61</v>
      </c>
      <c r="H3030" s="19">
        <v>0</v>
      </c>
      <c r="J3030" s="19">
        <v>1</v>
      </c>
      <c r="K3030" s="20" t="s">
        <v>523</v>
      </c>
      <c r="L3030" s="20">
        <v>70</v>
      </c>
      <c r="M3030" s="20">
        <v>420</v>
      </c>
      <c r="N3030" s="20">
        <v>799185.8</v>
      </c>
      <c r="O3030" s="20">
        <v>190690.12</v>
      </c>
      <c r="P3030" s="20">
        <v>23.86</v>
      </c>
      <c r="Q3030" s="20">
        <v>989875.92</v>
      </c>
      <c r="R3030" s="20">
        <v>257745.94</v>
      </c>
      <c r="S3030" s="20">
        <v>0</v>
      </c>
      <c r="T3030" s="20">
        <v>0</v>
      </c>
      <c r="U3030" s="20">
        <v>732129.62</v>
      </c>
      <c r="V3030" s="20">
        <v>-67055.820000000007</v>
      </c>
      <c r="W3030" s="20">
        <v>-8.39</v>
      </c>
      <c r="X3030" s="20">
        <v>-0.02</v>
      </c>
      <c r="Y3030" s="19">
        <v>2023</v>
      </c>
      <c r="Z3030" s="19">
        <v>7</v>
      </c>
    </row>
    <row r="3031" spans="1:26" x14ac:dyDescent="0.25">
      <c r="A3031" s="19">
        <v>202308</v>
      </c>
      <c r="B3031" s="19">
        <v>4837</v>
      </c>
      <c r="C3031" s="19" t="s">
        <v>69</v>
      </c>
      <c r="F3031" s="19">
        <v>34</v>
      </c>
      <c r="G3031" s="19" t="s">
        <v>61</v>
      </c>
      <c r="H3031" s="19">
        <v>0</v>
      </c>
      <c r="J3031" s="19">
        <v>1</v>
      </c>
      <c r="K3031" s="20" t="s">
        <v>523</v>
      </c>
      <c r="L3031" s="20">
        <v>81</v>
      </c>
      <c r="M3031" s="20">
        <v>486</v>
      </c>
      <c r="N3031" s="20">
        <v>1018175.75</v>
      </c>
      <c r="O3031" s="20">
        <v>241864.57</v>
      </c>
      <c r="P3031" s="20">
        <v>23.75</v>
      </c>
      <c r="Q3031" s="20">
        <v>1260040.32</v>
      </c>
      <c r="R3031" s="20">
        <v>315010.07</v>
      </c>
      <c r="S3031" s="20">
        <v>0</v>
      </c>
      <c r="T3031" s="20">
        <v>0</v>
      </c>
      <c r="U3031" s="20">
        <v>945030.01</v>
      </c>
      <c r="V3031" s="20">
        <v>-73145.5</v>
      </c>
      <c r="W3031" s="20">
        <v>-7.18</v>
      </c>
      <c r="X3031" s="20">
        <v>-0.02</v>
      </c>
      <c r="Y3031" s="19">
        <v>2023</v>
      </c>
      <c r="Z3031" s="19">
        <v>8</v>
      </c>
    </row>
    <row r="3032" spans="1:26" x14ac:dyDescent="0.25">
      <c r="A3032" s="19">
        <v>202309</v>
      </c>
      <c r="B3032" s="19">
        <v>4837</v>
      </c>
      <c r="C3032" s="19" t="s">
        <v>69</v>
      </c>
      <c r="F3032" s="19">
        <v>34</v>
      </c>
      <c r="G3032" s="19" t="s">
        <v>61</v>
      </c>
      <c r="H3032" s="19">
        <v>0</v>
      </c>
      <c r="J3032" s="19">
        <v>1</v>
      </c>
      <c r="K3032" s="20" t="s">
        <v>523</v>
      </c>
      <c r="L3032" s="20">
        <v>88</v>
      </c>
      <c r="M3032" s="20">
        <v>528</v>
      </c>
      <c r="N3032" s="20">
        <v>1151383.26</v>
      </c>
      <c r="O3032" s="20">
        <v>274685.21999999997</v>
      </c>
      <c r="P3032" s="20">
        <v>23.86</v>
      </c>
      <c r="Q3032" s="20">
        <v>1426068.48</v>
      </c>
      <c r="R3032" s="20">
        <v>421540.6</v>
      </c>
      <c r="S3032" s="20">
        <v>0</v>
      </c>
      <c r="T3032" s="20">
        <v>0</v>
      </c>
      <c r="U3032" s="20">
        <v>1004528.06</v>
      </c>
      <c r="V3032" s="20">
        <v>-146855.38</v>
      </c>
      <c r="W3032" s="20">
        <v>-12.75</v>
      </c>
      <c r="X3032" s="20">
        <v>-0.04</v>
      </c>
      <c r="Y3032" s="19">
        <v>2023</v>
      </c>
      <c r="Z3032" s="19">
        <v>9</v>
      </c>
    </row>
    <row r="3033" spans="1:26" x14ac:dyDescent="0.25">
      <c r="A3033" s="19">
        <v>202310</v>
      </c>
      <c r="B3033" s="19">
        <v>4837</v>
      </c>
      <c r="C3033" s="19" t="s">
        <v>69</v>
      </c>
      <c r="F3033" s="19">
        <v>34</v>
      </c>
      <c r="G3033" s="19" t="s">
        <v>61</v>
      </c>
      <c r="H3033" s="19">
        <v>0</v>
      </c>
      <c r="J3033" s="19">
        <v>1</v>
      </c>
      <c r="K3033" s="20" t="s">
        <v>523</v>
      </c>
      <c r="L3033" s="20">
        <v>104</v>
      </c>
      <c r="M3033" s="20">
        <v>624</v>
      </c>
      <c r="N3033" s="20">
        <v>1376421.43</v>
      </c>
      <c r="O3033" s="20">
        <v>325162.13</v>
      </c>
      <c r="P3033" s="20">
        <v>23.62</v>
      </c>
      <c r="Q3033" s="20">
        <v>1701583.56</v>
      </c>
      <c r="R3033" s="20">
        <v>430223.55</v>
      </c>
      <c r="S3033" s="20">
        <v>0</v>
      </c>
      <c r="T3033" s="20">
        <v>0</v>
      </c>
      <c r="U3033" s="20">
        <v>1271359.8400000001</v>
      </c>
      <c r="V3033" s="20">
        <v>-105061.42</v>
      </c>
      <c r="W3033" s="20">
        <v>-7.63</v>
      </c>
      <c r="X3033" s="20">
        <v>-0.03</v>
      </c>
      <c r="Y3033" s="19">
        <v>2023</v>
      </c>
      <c r="Z3033" s="19">
        <v>10</v>
      </c>
    </row>
    <row r="3034" spans="1:26" x14ac:dyDescent="0.25">
      <c r="A3034" s="19">
        <v>202311</v>
      </c>
      <c r="B3034" s="19">
        <v>4837</v>
      </c>
      <c r="C3034" s="19" t="s">
        <v>69</v>
      </c>
      <c r="F3034" s="19">
        <v>34</v>
      </c>
      <c r="G3034" s="19" t="s">
        <v>61</v>
      </c>
      <c r="H3034" s="19">
        <v>0</v>
      </c>
      <c r="J3034" s="19">
        <v>1</v>
      </c>
      <c r="K3034" s="20" t="s">
        <v>523</v>
      </c>
      <c r="L3034" s="20">
        <v>121</v>
      </c>
      <c r="M3034" s="20">
        <v>726</v>
      </c>
      <c r="N3034" s="20">
        <v>2026139.12</v>
      </c>
      <c r="O3034" s="20">
        <v>486191.8</v>
      </c>
      <c r="P3034" s="20">
        <v>24</v>
      </c>
      <c r="Q3034" s="20">
        <v>2512330.92</v>
      </c>
      <c r="R3034" s="20">
        <v>628082.56999999995</v>
      </c>
      <c r="S3034" s="20">
        <v>0</v>
      </c>
      <c r="T3034" s="20">
        <v>0</v>
      </c>
      <c r="U3034" s="20">
        <v>1884247.21</v>
      </c>
      <c r="V3034" s="20">
        <v>-141890.76999999999</v>
      </c>
      <c r="W3034" s="20">
        <v>-7</v>
      </c>
      <c r="X3034" s="20">
        <v>-0.03</v>
      </c>
      <c r="Y3034" s="19">
        <v>2023</v>
      </c>
      <c r="Z3034" s="19">
        <v>11</v>
      </c>
    </row>
    <row r="3035" spans="1:26" x14ac:dyDescent="0.25">
      <c r="A3035" s="19">
        <v>202312</v>
      </c>
      <c r="B3035" s="19">
        <v>4837</v>
      </c>
      <c r="C3035" s="19" t="s">
        <v>69</v>
      </c>
      <c r="F3035" s="19">
        <v>34</v>
      </c>
      <c r="G3035" s="19" t="s">
        <v>61</v>
      </c>
      <c r="H3035" s="19">
        <v>0</v>
      </c>
      <c r="J3035" s="19">
        <v>1</v>
      </c>
      <c r="K3035" s="20" t="s">
        <v>523</v>
      </c>
      <c r="L3035" s="20">
        <v>121</v>
      </c>
      <c r="M3035" s="20">
        <v>726</v>
      </c>
      <c r="N3035" s="20">
        <v>2850438.47</v>
      </c>
      <c r="O3035" s="20">
        <v>671396.95</v>
      </c>
      <c r="P3035" s="20">
        <v>23.55</v>
      </c>
      <c r="Q3035" s="20">
        <v>3521835.42</v>
      </c>
      <c r="R3035" s="20">
        <v>945559.88</v>
      </c>
      <c r="S3035" s="20">
        <v>0</v>
      </c>
      <c r="T3035" s="20">
        <v>0</v>
      </c>
      <c r="U3035" s="20">
        <v>2576276.37</v>
      </c>
      <c r="V3035" s="20">
        <v>-274162.93</v>
      </c>
      <c r="W3035" s="20">
        <v>-9.6199999999999992</v>
      </c>
      <c r="X3035" s="20">
        <v>-7.0000000000000007E-2</v>
      </c>
      <c r="Y3035" s="19">
        <v>2023</v>
      </c>
      <c r="Z3035" s="19">
        <v>12</v>
      </c>
    </row>
    <row r="3036" spans="1:26" x14ac:dyDescent="0.25">
      <c r="A3036" s="19">
        <v>202401</v>
      </c>
      <c r="B3036" s="19">
        <v>4837</v>
      </c>
      <c r="C3036" s="19" t="s">
        <v>69</v>
      </c>
      <c r="F3036" s="19">
        <v>34</v>
      </c>
      <c r="G3036" s="19" t="s">
        <v>61</v>
      </c>
      <c r="H3036" s="19">
        <v>0</v>
      </c>
      <c r="J3036" s="19">
        <v>1</v>
      </c>
      <c r="K3036" s="20" t="s">
        <v>523</v>
      </c>
      <c r="L3036" s="20">
        <v>135</v>
      </c>
      <c r="M3036" s="20">
        <v>810</v>
      </c>
      <c r="N3036" s="20">
        <v>3890083.81</v>
      </c>
      <c r="O3036" s="20">
        <v>913461.35</v>
      </c>
      <c r="P3036" s="20">
        <v>23.48</v>
      </c>
      <c r="Q3036" s="20">
        <v>4803545.16</v>
      </c>
      <c r="R3036" s="20">
        <v>1146322.22</v>
      </c>
      <c r="S3036" s="20">
        <v>0</v>
      </c>
      <c r="T3036" s="20">
        <v>0</v>
      </c>
      <c r="U3036" s="20">
        <v>3657220.67</v>
      </c>
      <c r="V3036" s="20">
        <v>-232860.87</v>
      </c>
      <c r="W3036" s="20">
        <v>-5.99</v>
      </c>
      <c r="X3036" s="20">
        <v>-0.06</v>
      </c>
      <c r="Y3036" s="19">
        <v>2024</v>
      </c>
      <c r="Z3036" s="19">
        <v>1</v>
      </c>
    </row>
    <row r="3037" spans="1:26" x14ac:dyDescent="0.25">
      <c r="A3037" s="19">
        <v>202402</v>
      </c>
      <c r="B3037" s="19">
        <v>4837</v>
      </c>
      <c r="C3037" s="19" t="s">
        <v>69</v>
      </c>
      <c r="F3037" s="19">
        <v>34</v>
      </c>
      <c r="G3037" s="19" t="s">
        <v>61</v>
      </c>
      <c r="H3037" s="19">
        <v>0</v>
      </c>
      <c r="J3037" s="19">
        <v>1</v>
      </c>
      <c r="K3037" s="20" t="s">
        <v>523</v>
      </c>
      <c r="L3037" s="20">
        <v>83</v>
      </c>
      <c r="M3037" s="20">
        <v>498</v>
      </c>
      <c r="N3037" s="20">
        <v>2446526.2599999998</v>
      </c>
      <c r="O3037" s="20">
        <v>565061.9</v>
      </c>
      <c r="P3037" s="20">
        <v>23.1</v>
      </c>
      <c r="Q3037" s="20">
        <v>3011588.16</v>
      </c>
      <c r="R3037" s="20">
        <v>602317.34</v>
      </c>
      <c r="S3037" s="20">
        <v>0</v>
      </c>
      <c r="T3037" s="20">
        <v>0</v>
      </c>
      <c r="U3037" s="20">
        <v>2409269.2400000002</v>
      </c>
      <c r="V3037" s="20">
        <v>-37255.440000000002</v>
      </c>
      <c r="W3037" s="20">
        <v>-1.52</v>
      </c>
      <c r="X3037" s="20">
        <v>-0.01</v>
      </c>
      <c r="Y3037" s="19">
        <v>2024</v>
      </c>
      <c r="Z3037" s="19">
        <v>2</v>
      </c>
    </row>
    <row r="3038" spans="1:26" x14ac:dyDescent="0.25">
      <c r="A3038" s="19">
        <v>202403</v>
      </c>
      <c r="B3038" s="19">
        <v>4837</v>
      </c>
      <c r="C3038" s="19" t="s">
        <v>69</v>
      </c>
      <c r="F3038" s="19">
        <v>34</v>
      </c>
      <c r="G3038" s="19" t="s">
        <v>61</v>
      </c>
      <c r="H3038" s="19">
        <v>0</v>
      </c>
      <c r="J3038" s="19">
        <v>1</v>
      </c>
      <c r="K3038" s="20" t="s">
        <v>523</v>
      </c>
      <c r="L3038" s="20">
        <v>95</v>
      </c>
      <c r="M3038" s="20">
        <v>570</v>
      </c>
      <c r="N3038" s="20">
        <v>2759007.03</v>
      </c>
      <c r="O3038" s="20">
        <v>639214.65</v>
      </c>
      <c r="P3038" s="20">
        <v>23.17</v>
      </c>
      <c r="Q3038" s="20">
        <v>3398221.68</v>
      </c>
      <c r="R3038" s="20">
        <v>1023126.29</v>
      </c>
      <c r="S3038" s="20">
        <v>0</v>
      </c>
      <c r="T3038" s="20">
        <v>0</v>
      </c>
      <c r="U3038" s="20">
        <v>2375097.2200000002</v>
      </c>
      <c r="V3038" s="20">
        <v>-383911.64</v>
      </c>
      <c r="W3038" s="20">
        <v>-13.91</v>
      </c>
      <c r="X3038" s="20">
        <v>-0.09</v>
      </c>
      <c r="Y3038" s="19">
        <v>2024</v>
      </c>
      <c r="Z3038" s="19">
        <v>3</v>
      </c>
    </row>
    <row r="3039" spans="1:26" x14ac:dyDescent="0.25">
      <c r="A3039" s="19">
        <v>202404</v>
      </c>
      <c r="B3039" s="19">
        <v>4837</v>
      </c>
      <c r="C3039" s="19" t="s">
        <v>69</v>
      </c>
      <c r="F3039" s="19">
        <v>34</v>
      </c>
      <c r="G3039" s="19" t="s">
        <v>61</v>
      </c>
      <c r="H3039" s="19">
        <v>0</v>
      </c>
      <c r="J3039" s="19">
        <v>1</v>
      </c>
      <c r="K3039" s="20" t="s">
        <v>523</v>
      </c>
      <c r="L3039" s="20">
        <v>28</v>
      </c>
      <c r="M3039" s="20">
        <v>168</v>
      </c>
      <c r="N3039" s="20">
        <v>813181.04</v>
      </c>
      <c r="O3039" s="20">
        <v>188192.2</v>
      </c>
      <c r="P3039" s="20">
        <v>23.14</v>
      </c>
      <c r="Q3039" s="20">
        <v>1001373.24</v>
      </c>
      <c r="R3039" s="20">
        <v>300412.19</v>
      </c>
      <c r="S3039" s="20">
        <v>0</v>
      </c>
      <c r="T3039" s="20">
        <v>0</v>
      </c>
      <c r="U3039" s="20">
        <v>700961.61</v>
      </c>
      <c r="V3039" s="20">
        <v>-112219.99</v>
      </c>
      <c r="W3039" s="20">
        <v>-13.8</v>
      </c>
      <c r="X3039" s="20">
        <v>-0.03</v>
      </c>
      <c r="Y3039" s="19">
        <v>2024</v>
      </c>
      <c r="Z3039" s="19">
        <v>4</v>
      </c>
    </row>
    <row r="3040" spans="1:26" x14ac:dyDescent="0.25">
      <c r="A3040" s="19">
        <v>202307</v>
      </c>
      <c r="B3040" s="19">
        <v>4830</v>
      </c>
      <c r="C3040" s="19" t="s">
        <v>374</v>
      </c>
      <c r="F3040" s="19">
        <v>34</v>
      </c>
      <c r="G3040" s="19" t="s">
        <v>61</v>
      </c>
      <c r="H3040" s="19">
        <v>0</v>
      </c>
      <c r="J3040" s="19">
        <v>1</v>
      </c>
      <c r="K3040" s="20" t="s">
        <v>523</v>
      </c>
      <c r="L3040" s="20">
        <v>4</v>
      </c>
      <c r="M3040" s="20">
        <v>8</v>
      </c>
      <c r="N3040" s="20">
        <v>21859.17</v>
      </c>
      <c r="O3040" s="20">
        <v>5955.25</v>
      </c>
      <c r="P3040" s="20">
        <v>27.24</v>
      </c>
      <c r="Q3040" s="20">
        <v>27814.42</v>
      </c>
      <c r="R3040" s="20">
        <v>1390.72</v>
      </c>
      <c r="S3040" s="20">
        <v>0</v>
      </c>
      <c r="T3040" s="20">
        <v>0</v>
      </c>
      <c r="U3040" s="20">
        <v>26423.67</v>
      </c>
      <c r="V3040" s="20">
        <v>4564.53</v>
      </c>
      <c r="W3040" s="20">
        <v>20.88</v>
      </c>
      <c r="X3040" s="20">
        <v>0</v>
      </c>
      <c r="Y3040" s="19">
        <v>2023</v>
      </c>
      <c r="Z3040" s="19">
        <v>7</v>
      </c>
    </row>
    <row r="3041" spans="1:26" x14ac:dyDescent="0.25">
      <c r="A3041" s="19">
        <v>202308</v>
      </c>
      <c r="B3041" s="19">
        <v>4830</v>
      </c>
      <c r="C3041" s="19" t="s">
        <v>374</v>
      </c>
      <c r="F3041" s="19">
        <v>34</v>
      </c>
      <c r="G3041" s="19" t="s">
        <v>61</v>
      </c>
      <c r="H3041" s="19">
        <v>0</v>
      </c>
      <c r="J3041" s="19">
        <v>1</v>
      </c>
      <c r="K3041" s="20" t="s">
        <v>523</v>
      </c>
      <c r="L3041" s="20">
        <v>4</v>
      </c>
      <c r="M3041" s="20">
        <v>8</v>
      </c>
      <c r="N3041" s="20">
        <v>22121.35</v>
      </c>
      <c r="O3041" s="20">
        <v>6192.57</v>
      </c>
      <c r="P3041" s="20">
        <v>27.99</v>
      </c>
      <c r="Q3041" s="20">
        <v>28313.919999999998</v>
      </c>
      <c r="R3041" s="20">
        <v>1415.69</v>
      </c>
      <c r="S3041" s="20">
        <v>0</v>
      </c>
      <c r="T3041" s="20">
        <v>0</v>
      </c>
      <c r="U3041" s="20">
        <v>26898.22</v>
      </c>
      <c r="V3041" s="20">
        <v>4776.88</v>
      </c>
      <c r="W3041" s="20">
        <v>21.59</v>
      </c>
      <c r="X3041" s="20">
        <v>0</v>
      </c>
      <c r="Y3041" s="19">
        <v>2023</v>
      </c>
      <c r="Z3041" s="19">
        <v>8</v>
      </c>
    </row>
    <row r="3042" spans="1:26" x14ac:dyDescent="0.25">
      <c r="A3042" s="19">
        <v>202309</v>
      </c>
      <c r="B3042" s="19">
        <v>4830</v>
      </c>
      <c r="C3042" s="19" t="s">
        <v>374</v>
      </c>
      <c r="F3042" s="19">
        <v>34</v>
      </c>
      <c r="G3042" s="19" t="s">
        <v>61</v>
      </c>
      <c r="H3042" s="19">
        <v>0</v>
      </c>
      <c r="J3042" s="19">
        <v>1</v>
      </c>
      <c r="K3042" s="20" t="s">
        <v>523</v>
      </c>
      <c r="L3042" s="20">
        <v>2</v>
      </c>
      <c r="M3042" s="20">
        <v>4</v>
      </c>
      <c r="N3042" s="20">
        <v>10426.84</v>
      </c>
      <c r="O3042" s="20">
        <v>2918.8</v>
      </c>
      <c r="P3042" s="20">
        <v>27.99</v>
      </c>
      <c r="Q3042" s="20">
        <v>13345.64</v>
      </c>
      <c r="R3042" s="20">
        <v>667.28</v>
      </c>
      <c r="S3042" s="20">
        <v>0</v>
      </c>
      <c r="T3042" s="20">
        <v>0</v>
      </c>
      <c r="U3042" s="20">
        <v>12678.36</v>
      </c>
      <c r="V3042" s="20">
        <v>2251.52</v>
      </c>
      <c r="W3042" s="20">
        <v>21.59</v>
      </c>
      <c r="X3042" s="20">
        <v>0</v>
      </c>
      <c r="Y3042" s="19">
        <v>2023</v>
      </c>
      <c r="Z3042" s="19">
        <v>9</v>
      </c>
    </row>
    <row r="3043" spans="1:26" x14ac:dyDescent="0.25">
      <c r="A3043" s="19">
        <v>202310</v>
      </c>
      <c r="B3043" s="19">
        <v>4830</v>
      </c>
      <c r="C3043" s="19" t="s">
        <v>374</v>
      </c>
      <c r="F3043" s="19">
        <v>34</v>
      </c>
      <c r="G3043" s="19" t="s">
        <v>61</v>
      </c>
      <c r="H3043" s="19">
        <v>0</v>
      </c>
      <c r="J3043" s="19">
        <v>1</v>
      </c>
      <c r="K3043" s="20" t="s">
        <v>523</v>
      </c>
      <c r="L3043" s="20">
        <v>6</v>
      </c>
      <c r="M3043" s="20">
        <v>12</v>
      </c>
      <c r="N3043" s="20">
        <v>34031.480000000003</v>
      </c>
      <c r="O3043" s="20">
        <v>8851.16</v>
      </c>
      <c r="P3043" s="20">
        <v>26.01</v>
      </c>
      <c r="Q3043" s="20">
        <v>42882.64</v>
      </c>
      <c r="R3043" s="20">
        <v>2144.14</v>
      </c>
      <c r="S3043" s="20">
        <v>0</v>
      </c>
      <c r="T3043" s="20">
        <v>0</v>
      </c>
      <c r="U3043" s="20">
        <v>40738.5</v>
      </c>
      <c r="V3043" s="20">
        <v>6707.02</v>
      </c>
      <c r="W3043" s="20">
        <v>19.71</v>
      </c>
      <c r="X3043" s="20">
        <v>0</v>
      </c>
      <c r="Y3043" s="19">
        <v>2023</v>
      </c>
      <c r="Z3043" s="19">
        <v>10</v>
      </c>
    </row>
    <row r="3044" spans="1:26" x14ac:dyDescent="0.25">
      <c r="A3044" s="19">
        <v>202311</v>
      </c>
      <c r="B3044" s="19">
        <v>4830</v>
      </c>
      <c r="C3044" s="19" t="s">
        <v>374</v>
      </c>
      <c r="F3044" s="19">
        <v>34</v>
      </c>
      <c r="G3044" s="19" t="s">
        <v>61</v>
      </c>
      <c r="H3044" s="19">
        <v>0</v>
      </c>
      <c r="J3044" s="19">
        <v>1</v>
      </c>
      <c r="K3044" s="20" t="s">
        <v>523</v>
      </c>
      <c r="L3044" s="20">
        <v>4</v>
      </c>
      <c r="M3044" s="20">
        <v>8</v>
      </c>
      <c r="N3044" s="20">
        <v>25899.040000000001</v>
      </c>
      <c r="O3044" s="20">
        <v>6861.92</v>
      </c>
      <c r="P3044" s="20">
        <v>26.49</v>
      </c>
      <c r="Q3044" s="20">
        <v>32760.959999999999</v>
      </c>
      <c r="R3044" s="20">
        <v>1638.04</v>
      </c>
      <c r="S3044" s="20">
        <v>0</v>
      </c>
      <c r="T3044" s="20">
        <v>0</v>
      </c>
      <c r="U3044" s="20">
        <v>31122.92</v>
      </c>
      <c r="V3044" s="20">
        <v>5223.88</v>
      </c>
      <c r="W3044" s="20">
        <v>20.170000000000002</v>
      </c>
      <c r="X3044" s="20">
        <v>0</v>
      </c>
      <c r="Y3044" s="19">
        <v>2023</v>
      </c>
      <c r="Z3044" s="19">
        <v>11</v>
      </c>
    </row>
    <row r="3045" spans="1:26" x14ac:dyDescent="0.25">
      <c r="A3045" s="19">
        <v>202312</v>
      </c>
      <c r="B3045" s="19">
        <v>4830</v>
      </c>
      <c r="C3045" s="19" t="s">
        <v>374</v>
      </c>
      <c r="F3045" s="19">
        <v>34</v>
      </c>
      <c r="G3045" s="19" t="s">
        <v>61</v>
      </c>
      <c r="H3045" s="19">
        <v>0</v>
      </c>
      <c r="J3045" s="19">
        <v>1</v>
      </c>
      <c r="K3045" s="20" t="s">
        <v>523</v>
      </c>
      <c r="L3045" s="20">
        <v>4</v>
      </c>
      <c r="M3045" s="20">
        <v>8</v>
      </c>
      <c r="N3045" s="20">
        <v>27711.62</v>
      </c>
      <c r="O3045" s="20">
        <v>7342.22</v>
      </c>
      <c r="P3045" s="20">
        <v>26.5</v>
      </c>
      <c r="Q3045" s="20">
        <v>35053.839999999997</v>
      </c>
      <c r="R3045" s="20">
        <v>1752.7</v>
      </c>
      <c r="S3045" s="20">
        <v>0</v>
      </c>
      <c r="T3045" s="20">
        <v>0</v>
      </c>
      <c r="U3045" s="20">
        <v>33301.160000000003</v>
      </c>
      <c r="V3045" s="20">
        <v>5589.52</v>
      </c>
      <c r="W3045" s="20">
        <v>20.170000000000002</v>
      </c>
      <c r="X3045" s="20">
        <v>0</v>
      </c>
      <c r="Y3045" s="19">
        <v>2023</v>
      </c>
      <c r="Z3045" s="19">
        <v>12</v>
      </c>
    </row>
    <row r="3046" spans="1:26" x14ac:dyDescent="0.25">
      <c r="A3046" s="19">
        <v>202401</v>
      </c>
      <c r="B3046" s="19">
        <v>4830</v>
      </c>
      <c r="C3046" s="19" t="s">
        <v>374</v>
      </c>
      <c r="F3046" s="19">
        <v>34</v>
      </c>
      <c r="G3046" s="19" t="s">
        <v>61</v>
      </c>
      <c r="H3046" s="19">
        <v>0</v>
      </c>
      <c r="J3046" s="19">
        <v>1</v>
      </c>
      <c r="K3046" s="20" t="s">
        <v>523</v>
      </c>
      <c r="L3046" s="20">
        <v>8</v>
      </c>
      <c r="M3046" s="20">
        <v>16</v>
      </c>
      <c r="N3046" s="20">
        <v>86702.77</v>
      </c>
      <c r="O3046" s="20">
        <v>22581.21</v>
      </c>
      <c r="P3046" s="20">
        <v>26.04</v>
      </c>
      <c r="Q3046" s="20">
        <v>109283.98</v>
      </c>
      <c r="R3046" s="20">
        <v>5464.2</v>
      </c>
      <c r="S3046" s="20">
        <v>0</v>
      </c>
      <c r="T3046" s="20">
        <v>0</v>
      </c>
      <c r="U3046" s="20">
        <v>103819.81</v>
      </c>
      <c r="V3046" s="20">
        <v>17117.009999999998</v>
      </c>
      <c r="W3046" s="20">
        <v>19.739999999999998</v>
      </c>
      <c r="X3046" s="20">
        <v>0</v>
      </c>
      <c r="Y3046" s="19">
        <v>2024</v>
      </c>
      <c r="Z3046" s="19">
        <v>1</v>
      </c>
    </row>
    <row r="3047" spans="1:26" x14ac:dyDescent="0.25">
      <c r="A3047" s="19">
        <v>202403</v>
      </c>
      <c r="B3047" s="19">
        <v>4830</v>
      </c>
      <c r="C3047" s="19" t="s">
        <v>374</v>
      </c>
      <c r="F3047" s="19">
        <v>34</v>
      </c>
      <c r="G3047" s="19" t="s">
        <v>61</v>
      </c>
      <c r="H3047" s="19">
        <v>0</v>
      </c>
      <c r="J3047" s="19">
        <v>1</v>
      </c>
      <c r="K3047" s="20" t="s">
        <v>523</v>
      </c>
      <c r="L3047" s="20">
        <v>1</v>
      </c>
      <c r="M3047" s="20">
        <v>2</v>
      </c>
      <c r="N3047" s="20">
        <v>12082.48</v>
      </c>
      <c r="O3047" s="20">
        <v>3020.3</v>
      </c>
      <c r="P3047" s="20">
        <v>25</v>
      </c>
      <c r="Q3047" s="20">
        <v>15102.78</v>
      </c>
      <c r="R3047" s="20">
        <v>7551.39</v>
      </c>
      <c r="S3047" s="20">
        <v>0</v>
      </c>
      <c r="T3047" s="20">
        <v>0</v>
      </c>
      <c r="U3047" s="20">
        <v>7551.39</v>
      </c>
      <c r="V3047" s="20">
        <v>-4531.09</v>
      </c>
      <c r="W3047" s="20">
        <v>-37.5</v>
      </c>
      <c r="X3047" s="20">
        <v>0</v>
      </c>
      <c r="Y3047" s="19">
        <v>2024</v>
      </c>
      <c r="Z3047" s="19">
        <v>3</v>
      </c>
    </row>
    <row r="3048" spans="1:26" x14ac:dyDescent="0.25">
      <c r="A3048" s="19">
        <v>202306</v>
      </c>
      <c r="B3048" s="19">
        <v>4871</v>
      </c>
      <c r="C3048" s="19" t="s">
        <v>318</v>
      </c>
      <c r="F3048" s="19">
        <v>34</v>
      </c>
      <c r="G3048" s="19" t="s">
        <v>61</v>
      </c>
      <c r="H3048" s="19">
        <v>0</v>
      </c>
      <c r="J3048" s="19">
        <v>1</v>
      </c>
      <c r="K3048" s="20" t="s">
        <v>523</v>
      </c>
      <c r="L3048" s="20">
        <v>58</v>
      </c>
      <c r="M3048" s="20">
        <v>11.6</v>
      </c>
      <c r="N3048" s="20">
        <v>36267.71</v>
      </c>
      <c r="O3048" s="20">
        <v>8052.96</v>
      </c>
      <c r="P3048" s="20">
        <v>22.2</v>
      </c>
      <c r="Q3048" s="20">
        <v>44320.67</v>
      </c>
      <c r="R3048" s="20">
        <v>314.10000000000002</v>
      </c>
      <c r="S3048" s="20">
        <v>0</v>
      </c>
      <c r="T3048" s="20">
        <v>0</v>
      </c>
      <c r="U3048" s="20">
        <v>44006.57</v>
      </c>
      <c r="V3048" s="20">
        <v>7738.86</v>
      </c>
      <c r="W3048" s="20">
        <v>21.34</v>
      </c>
      <c r="X3048" s="20">
        <v>0</v>
      </c>
      <c r="Y3048" s="19">
        <v>2023</v>
      </c>
      <c r="Z3048" s="19">
        <v>6</v>
      </c>
    </row>
    <row r="3049" spans="1:26" x14ac:dyDescent="0.25">
      <c r="A3049" s="19">
        <v>202307</v>
      </c>
      <c r="B3049" s="19">
        <v>4871</v>
      </c>
      <c r="C3049" s="19" t="s">
        <v>318</v>
      </c>
      <c r="F3049" s="19">
        <v>34</v>
      </c>
      <c r="G3049" s="19" t="s">
        <v>61</v>
      </c>
      <c r="H3049" s="19">
        <v>0</v>
      </c>
      <c r="J3049" s="19">
        <v>1</v>
      </c>
      <c r="K3049" s="20" t="s">
        <v>523</v>
      </c>
      <c r="L3049" s="20">
        <v>76</v>
      </c>
      <c r="M3049" s="20">
        <v>15.2</v>
      </c>
      <c r="N3049" s="20">
        <v>50105.09</v>
      </c>
      <c r="O3049" s="20">
        <v>11190.82</v>
      </c>
      <c r="P3049" s="20">
        <v>22.33</v>
      </c>
      <c r="Q3049" s="20">
        <v>61295.91</v>
      </c>
      <c r="R3049" s="20">
        <v>659.77</v>
      </c>
      <c r="S3049" s="20">
        <v>0</v>
      </c>
      <c r="T3049" s="20">
        <v>0</v>
      </c>
      <c r="U3049" s="20">
        <v>60636.14</v>
      </c>
      <c r="V3049" s="20">
        <v>10531.05</v>
      </c>
      <c r="W3049" s="20">
        <v>21.02</v>
      </c>
      <c r="X3049" s="20">
        <v>0</v>
      </c>
      <c r="Y3049" s="19">
        <v>2023</v>
      </c>
      <c r="Z3049" s="19">
        <v>7</v>
      </c>
    </row>
    <row r="3050" spans="1:26" x14ac:dyDescent="0.25">
      <c r="A3050" s="19">
        <v>202308</v>
      </c>
      <c r="B3050" s="19">
        <v>4871</v>
      </c>
      <c r="C3050" s="19" t="s">
        <v>318</v>
      </c>
      <c r="F3050" s="19">
        <v>34</v>
      </c>
      <c r="G3050" s="19" t="s">
        <v>61</v>
      </c>
      <c r="H3050" s="19">
        <v>0</v>
      </c>
      <c r="J3050" s="19">
        <v>1</v>
      </c>
      <c r="K3050" s="20" t="s">
        <v>523</v>
      </c>
      <c r="L3050" s="20">
        <v>104</v>
      </c>
      <c r="M3050" s="20">
        <v>20.8</v>
      </c>
      <c r="N3050" s="20">
        <v>76305.64</v>
      </c>
      <c r="O3050" s="20">
        <v>17144.3</v>
      </c>
      <c r="P3050" s="20">
        <v>22.47</v>
      </c>
      <c r="Q3050" s="20">
        <v>93449.94</v>
      </c>
      <c r="R3050" s="20">
        <v>1494.54</v>
      </c>
      <c r="S3050" s="20">
        <v>0</v>
      </c>
      <c r="T3050" s="20">
        <v>0</v>
      </c>
      <c r="U3050" s="20">
        <v>91955.4</v>
      </c>
      <c r="V3050" s="20">
        <v>15649.76</v>
      </c>
      <c r="W3050" s="20">
        <v>20.51</v>
      </c>
      <c r="X3050" s="20">
        <v>0</v>
      </c>
      <c r="Y3050" s="19">
        <v>2023</v>
      </c>
      <c r="Z3050" s="19">
        <v>8</v>
      </c>
    </row>
    <row r="3051" spans="1:26" x14ac:dyDescent="0.25">
      <c r="A3051" s="19">
        <v>202309</v>
      </c>
      <c r="B3051" s="19">
        <v>4871</v>
      </c>
      <c r="C3051" s="19" t="s">
        <v>318</v>
      </c>
      <c r="F3051" s="19">
        <v>34</v>
      </c>
      <c r="G3051" s="19" t="s">
        <v>61</v>
      </c>
      <c r="H3051" s="19">
        <v>0</v>
      </c>
      <c r="J3051" s="19">
        <v>1</v>
      </c>
      <c r="K3051" s="20" t="s">
        <v>523</v>
      </c>
      <c r="L3051" s="20">
        <v>79</v>
      </c>
      <c r="M3051" s="20">
        <v>15.8</v>
      </c>
      <c r="N3051" s="20">
        <v>62232.33</v>
      </c>
      <c r="O3051" s="20">
        <v>14019.09</v>
      </c>
      <c r="P3051" s="20">
        <v>22.53</v>
      </c>
      <c r="Q3051" s="20">
        <v>76251.42</v>
      </c>
      <c r="R3051" s="20">
        <v>1023.26</v>
      </c>
      <c r="S3051" s="20">
        <v>0</v>
      </c>
      <c r="T3051" s="20">
        <v>0</v>
      </c>
      <c r="U3051" s="20">
        <v>75228.160000000003</v>
      </c>
      <c r="V3051" s="20">
        <v>12995.83</v>
      </c>
      <c r="W3051" s="20">
        <v>20.88</v>
      </c>
      <c r="X3051" s="20">
        <v>0</v>
      </c>
      <c r="Y3051" s="19">
        <v>2023</v>
      </c>
      <c r="Z3051" s="19">
        <v>9</v>
      </c>
    </row>
    <row r="3052" spans="1:26" x14ac:dyDescent="0.25">
      <c r="A3052" s="19">
        <v>202310</v>
      </c>
      <c r="B3052" s="19">
        <v>4871</v>
      </c>
      <c r="C3052" s="19" t="s">
        <v>318</v>
      </c>
      <c r="F3052" s="19">
        <v>34</v>
      </c>
      <c r="G3052" s="19" t="s">
        <v>61</v>
      </c>
      <c r="H3052" s="19">
        <v>0</v>
      </c>
      <c r="J3052" s="19">
        <v>1</v>
      </c>
      <c r="K3052" s="20" t="s">
        <v>523</v>
      </c>
      <c r="L3052" s="20">
        <v>84</v>
      </c>
      <c r="M3052" s="20">
        <v>16.8</v>
      </c>
      <c r="N3052" s="20">
        <v>71003.19</v>
      </c>
      <c r="O3052" s="20">
        <v>15807.1</v>
      </c>
      <c r="P3052" s="20">
        <v>22.26</v>
      </c>
      <c r="Q3052" s="20">
        <v>86810.29</v>
      </c>
      <c r="R3052" s="20">
        <v>1313.87</v>
      </c>
      <c r="S3052" s="20">
        <v>0</v>
      </c>
      <c r="T3052" s="20">
        <v>0</v>
      </c>
      <c r="U3052" s="20">
        <v>85496.42</v>
      </c>
      <c r="V3052" s="20">
        <v>14493.23</v>
      </c>
      <c r="W3052" s="20">
        <v>20.41</v>
      </c>
      <c r="X3052" s="20">
        <v>0</v>
      </c>
      <c r="Y3052" s="19">
        <v>2023</v>
      </c>
      <c r="Z3052" s="19">
        <v>10</v>
      </c>
    </row>
    <row r="3053" spans="1:26" x14ac:dyDescent="0.25">
      <c r="A3053" s="19">
        <v>202311</v>
      </c>
      <c r="B3053" s="19">
        <v>4871</v>
      </c>
      <c r="C3053" s="19" t="s">
        <v>318</v>
      </c>
      <c r="F3053" s="19">
        <v>34</v>
      </c>
      <c r="G3053" s="19" t="s">
        <v>61</v>
      </c>
      <c r="H3053" s="19">
        <v>0</v>
      </c>
      <c r="J3053" s="19">
        <v>1</v>
      </c>
      <c r="K3053" s="20" t="s">
        <v>523</v>
      </c>
      <c r="L3053" s="20">
        <v>66</v>
      </c>
      <c r="M3053" s="20">
        <v>13.2</v>
      </c>
      <c r="N3053" s="20">
        <v>61640.65</v>
      </c>
      <c r="O3053" s="20">
        <v>13746.88</v>
      </c>
      <c r="P3053" s="20">
        <v>22.3</v>
      </c>
      <c r="Q3053" s="20">
        <v>75387.53</v>
      </c>
      <c r="R3053" s="20">
        <v>813.57</v>
      </c>
      <c r="S3053" s="20">
        <v>0</v>
      </c>
      <c r="T3053" s="20">
        <v>0</v>
      </c>
      <c r="U3053" s="20">
        <v>74573.960000000006</v>
      </c>
      <c r="V3053" s="20">
        <v>12933.31</v>
      </c>
      <c r="W3053" s="20">
        <v>20.98</v>
      </c>
      <c r="X3053" s="20">
        <v>0</v>
      </c>
      <c r="Y3053" s="19">
        <v>2023</v>
      </c>
      <c r="Z3053" s="19">
        <v>11</v>
      </c>
    </row>
    <row r="3054" spans="1:26" x14ac:dyDescent="0.25">
      <c r="A3054" s="19">
        <v>202312</v>
      </c>
      <c r="B3054" s="19">
        <v>4871</v>
      </c>
      <c r="C3054" s="19" t="s">
        <v>318</v>
      </c>
      <c r="F3054" s="19">
        <v>34</v>
      </c>
      <c r="G3054" s="19" t="s">
        <v>61</v>
      </c>
      <c r="H3054" s="19">
        <v>0</v>
      </c>
      <c r="J3054" s="19">
        <v>1</v>
      </c>
      <c r="K3054" s="20" t="s">
        <v>523</v>
      </c>
      <c r="L3054" s="20">
        <v>38</v>
      </c>
      <c r="M3054" s="20">
        <v>7.6</v>
      </c>
      <c r="N3054" s="20">
        <v>39648.050000000003</v>
      </c>
      <c r="O3054" s="20">
        <v>8605.23</v>
      </c>
      <c r="P3054" s="20">
        <v>21.7</v>
      </c>
      <c r="Q3054" s="20">
        <v>48253.279999999999</v>
      </c>
      <c r="R3054" s="20">
        <v>64.89</v>
      </c>
      <c r="S3054" s="20">
        <v>0</v>
      </c>
      <c r="T3054" s="20">
        <v>0</v>
      </c>
      <c r="U3054" s="20">
        <v>48188.39</v>
      </c>
      <c r="V3054" s="20">
        <v>8540.34</v>
      </c>
      <c r="W3054" s="20">
        <v>21.54</v>
      </c>
      <c r="X3054" s="20">
        <v>0</v>
      </c>
      <c r="Y3054" s="19">
        <v>2023</v>
      </c>
      <c r="Z3054" s="19">
        <v>12</v>
      </c>
    </row>
    <row r="3055" spans="1:26" x14ac:dyDescent="0.25">
      <c r="A3055" s="19">
        <v>202401</v>
      </c>
      <c r="B3055" s="19">
        <v>4871</v>
      </c>
      <c r="C3055" s="19" t="s">
        <v>318</v>
      </c>
      <c r="F3055" s="19">
        <v>34</v>
      </c>
      <c r="G3055" s="19" t="s">
        <v>61</v>
      </c>
      <c r="H3055" s="19">
        <v>0</v>
      </c>
      <c r="J3055" s="19">
        <v>1</v>
      </c>
      <c r="K3055" s="20" t="s">
        <v>523</v>
      </c>
      <c r="L3055" s="20">
        <v>103</v>
      </c>
      <c r="M3055" s="20">
        <v>20.6</v>
      </c>
      <c r="N3055" s="20">
        <v>141047.35</v>
      </c>
      <c r="O3055" s="20">
        <v>31345.31</v>
      </c>
      <c r="P3055" s="20">
        <v>22.22</v>
      </c>
      <c r="Q3055" s="20">
        <v>172392.66</v>
      </c>
      <c r="R3055" s="20">
        <v>1101.5999999999999</v>
      </c>
      <c r="S3055" s="20">
        <v>0</v>
      </c>
      <c r="T3055" s="20">
        <v>0</v>
      </c>
      <c r="U3055" s="20">
        <v>171291.06</v>
      </c>
      <c r="V3055" s="20">
        <v>30243.71</v>
      </c>
      <c r="W3055" s="20">
        <v>21.44</v>
      </c>
      <c r="X3055" s="20">
        <v>0.01</v>
      </c>
      <c r="Y3055" s="19">
        <v>2024</v>
      </c>
      <c r="Z3055" s="19">
        <v>1</v>
      </c>
    </row>
    <row r="3056" spans="1:26" x14ac:dyDescent="0.25">
      <c r="A3056" s="19">
        <v>202402</v>
      </c>
      <c r="B3056" s="19">
        <v>4871</v>
      </c>
      <c r="C3056" s="19" t="s">
        <v>318</v>
      </c>
      <c r="F3056" s="19">
        <v>34</v>
      </c>
      <c r="G3056" s="19" t="s">
        <v>61</v>
      </c>
      <c r="H3056" s="19">
        <v>0</v>
      </c>
      <c r="J3056" s="19">
        <v>1</v>
      </c>
      <c r="K3056" s="20" t="s">
        <v>523</v>
      </c>
      <c r="L3056" s="20">
        <v>66</v>
      </c>
      <c r="M3056" s="20">
        <v>13.2</v>
      </c>
      <c r="N3056" s="20">
        <v>107208.57</v>
      </c>
      <c r="O3056" s="20">
        <v>23479.46</v>
      </c>
      <c r="P3056" s="20">
        <v>21.9</v>
      </c>
      <c r="Q3056" s="20">
        <v>130688.03</v>
      </c>
      <c r="R3056" s="20">
        <v>537.14</v>
      </c>
      <c r="S3056" s="20">
        <v>0</v>
      </c>
      <c r="T3056" s="20">
        <v>0</v>
      </c>
      <c r="U3056" s="20">
        <v>130150.89</v>
      </c>
      <c r="V3056" s="20">
        <v>22942.32</v>
      </c>
      <c r="W3056" s="20">
        <v>21.4</v>
      </c>
      <c r="X3056" s="20">
        <v>0.01</v>
      </c>
      <c r="Y3056" s="19">
        <v>2024</v>
      </c>
      <c r="Z3056" s="19">
        <v>2</v>
      </c>
    </row>
    <row r="3057" spans="1:26" x14ac:dyDescent="0.25">
      <c r="A3057" s="19">
        <v>202403</v>
      </c>
      <c r="B3057" s="19">
        <v>4871</v>
      </c>
      <c r="C3057" s="19" t="s">
        <v>318</v>
      </c>
      <c r="F3057" s="19">
        <v>34</v>
      </c>
      <c r="G3057" s="19" t="s">
        <v>61</v>
      </c>
      <c r="H3057" s="19">
        <v>0</v>
      </c>
      <c r="J3057" s="19">
        <v>1</v>
      </c>
      <c r="K3057" s="20" t="s">
        <v>523</v>
      </c>
      <c r="L3057" s="20">
        <v>74</v>
      </c>
      <c r="M3057" s="20">
        <v>14.8</v>
      </c>
      <c r="N3057" s="20">
        <v>120895.87</v>
      </c>
      <c r="O3057" s="20">
        <v>26791.86</v>
      </c>
      <c r="P3057" s="20">
        <v>22.16</v>
      </c>
      <c r="Q3057" s="20">
        <v>147687.73000000001</v>
      </c>
      <c r="R3057" s="20">
        <v>606.87</v>
      </c>
      <c r="S3057" s="20">
        <v>0</v>
      </c>
      <c r="T3057" s="20">
        <v>0</v>
      </c>
      <c r="U3057" s="20">
        <v>147080.85999999999</v>
      </c>
      <c r="V3057" s="20">
        <v>26184.99</v>
      </c>
      <c r="W3057" s="20">
        <v>21.66</v>
      </c>
      <c r="X3057" s="20">
        <v>0.01</v>
      </c>
      <c r="Y3057" s="19">
        <v>2024</v>
      </c>
      <c r="Z3057" s="19">
        <v>3</v>
      </c>
    </row>
    <row r="3058" spans="1:26" x14ac:dyDescent="0.25">
      <c r="A3058" s="19">
        <v>202306</v>
      </c>
      <c r="B3058" s="19">
        <v>4872</v>
      </c>
      <c r="C3058" s="19" t="s">
        <v>319</v>
      </c>
      <c r="F3058" s="19">
        <v>34</v>
      </c>
      <c r="G3058" s="19" t="s">
        <v>61</v>
      </c>
      <c r="H3058" s="19">
        <v>0</v>
      </c>
      <c r="J3058" s="19">
        <v>1</v>
      </c>
      <c r="K3058" s="20" t="s">
        <v>523</v>
      </c>
      <c r="L3058" s="20">
        <v>45</v>
      </c>
      <c r="M3058" s="20">
        <v>9</v>
      </c>
      <c r="N3058" s="20">
        <v>24933.49</v>
      </c>
      <c r="O3058" s="20">
        <v>5587.08</v>
      </c>
      <c r="P3058" s="20">
        <v>22.41</v>
      </c>
      <c r="Q3058" s="20">
        <v>30520.57</v>
      </c>
      <c r="R3058" s="20">
        <v>276.42</v>
      </c>
      <c r="S3058" s="20">
        <v>0</v>
      </c>
      <c r="T3058" s="20">
        <v>0</v>
      </c>
      <c r="U3058" s="20">
        <v>30244.15</v>
      </c>
      <c r="V3058" s="20">
        <v>5310.66</v>
      </c>
      <c r="W3058" s="20">
        <v>21.3</v>
      </c>
      <c r="X3058" s="20">
        <v>0</v>
      </c>
      <c r="Y3058" s="19">
        <v>2023</v>
      </c>
      <c r="Z3058" s="19">
        <v>6</v>
      </c>
    </row>
    <row r="3059" spans="1:26" x14ac:dyDescent="0.25">
      <c r="A3059" s="19">
        <v>202307</v>
      </c>
      <c r="B3059" s="19">
        <v>4872</v>
      </c>
      <c r="C3059" s="19" t="s">
        <v>319</v>
      </c>
      <c r="F3059" s="19">
        <v>34</v>
      </c>
      <c r="G3059" s="19" t="s">
        <v>61</v>
      </c>
      <c r="H3059" s="19">
        <v>0</v>
      </c>
      <c r="J3059" s="19">
        <v>1</v>
      </c>
      <c r="K3059" s="20" t="s">
        <v>523</v>
      </c>
      <c r="L3059" s="20">
        <v>81</v>
      </c>
      <c r="M3059" s="20">
        <v>16.2</v>
      </c>
      <c r="N3059" s="20">
        <v>49080.79</v>
      </c>
      <c r="O3059" s="20">
        <v>10987.89</v>
      </c>
      <c r="P3059" s="20">
        <v>22.39</v>
      </c>
      <c r="Q3059" s="20">
        <v>60068.68</v>
      </c>
      <c r="R3059" s="20">
        <v>602.66999999999996</v>
      </c>
      <c r="S3059" s="20">
        <v>0</v>
      </c>
      <c r="T3059" s="20">
        <v>0</v>
      </c>
      <c r="U3059" s="20">
        <v>59466.01</v>
      </c>
      <c r="V3059" s="20">
        <v>10385.219999999999</v>
      </c>
      <c r="W3059" s="20">
        <v>21.16</v>
      </c>
      <c r="X3059" s="20">
        <v>0</v>
      </c>
      <c r="Y3059" s="19">
        <v>2023</v>
      </c>
      <c r="Z3059" s="19">
        <v>7</v>
      </c>
    </row>
    <row r="3060" spans="1:26" x14ac:dyDescent="0.25">
      <c r="A3060" s="19">
        <v>202308</v>
      </c>
      <c r="B3060" s="19">
        <v>4872</v>
      </c>
      <c r="C3060" s="19" t="s">
        <v>319</v>
      </c>
      <c r="F3060" s="19">
        <v>34</v>
      </c>
      <c r="G3060" s="19" t="s">
        <v>61</v>
      </c>
      <c r="H3060" s="19">
        <v>0</v>
      </c>
      <c r="J3060" s="19">
        <v>1</v>
      </c>
      <c r="K3060" s="20" t="s">
        <v>523</v>
      </c>
      <c r="L3060" s="20">
        <v>76</v>
      </c>
      <c r="M3060" s="20">
        <v>15.2</v>
      </c>
      <c r="N3060" s="20">
        <v>51059.43</v>
      </c>
      <c r="O3060" s="20">
        <v>11420.45</v>
      </c>
      <c r="P3060" s="20">
        <v>22.37</v>
      </c>
      <c r="Q3060" s="20">
        <v>62479.88</v>
      </c>
      <c r="R3060" s="20">
        <v>494.54</v>
      </c>
      <c r="S3060" s="20">
        <v>0</v>
      </c>
      <c r="T3060" s="20">
        <v>0</v>
      </c>
      <c r="U3060" s="20">
        <v>61985.34</v>
      </c>
      <c r="V3060" s="20">
        <v>10925.91</v>
      </c>
      <c r="W3060" s="20">
        <v>21.4</v>
      </c>
      <c r="X3060" s="20">
        <v>0</v>
      </c>
      <c r="Y3060" s="19">
        <v>2023</v>
      </c>
      <c r="Z3060" s="19">
        <v>8</v>
      </c>
    </row>
    <row r="3061" spans="1:26" x14ac:dyDescent="0.25">
      <c r="A3061" s="19">
        <v>202309</v>
      </c>
      <c r="B3061" s="19">
        <v>4872</v>
      </c>
      <c r="C3061" s="19" t="s">
        <v>319</v>
      </c>
      <c r="F3061" s="19">
        <v>34</v>
      </c>
      <c r="G3061" s="19" t="s">
        <v>61</v>
      </c>
      <c r="H3061" s="19">
        <v>0</v>
      </c>
      <c r="J3061" s="19">
        <v>1</v>
      </c>
      <c r="K3061" s="20" t="s">
        <v>523</v>
      </c>
      <c r="L3061" s="20">
        <v>37</v>
      </c>
      <c r="M3061" s="20">
        <v>7.4</v>
      </c>
      <c r="N3061" s="20">
        <v>26625.040000000001</v>
      </c>
      <c r="O3061" s="20">
        <v>6007.06</v>
      </c>
      <c r="P3061" s="20">
        <v>22.56</v>
      </c>
      <c r="Q3061" s="20">
        <v>32632.1</v>
      </c>
      <c r="R3061" s="20">
        <v>223.78</v>
      </c>
      <c r="S3061" s="20">
        <v>0</v>
      </c>
      <c r="T3061" s="20">
        <v>0</v>
      </c>
      <c r="U3061" s="20">
        <v>32408.32</v>
      </c>
      <c r="V3061" s="20">
        <v>5783.28</v>
      </c>
      <c r="W3061" s="20">
        <v>21.72</v>
      </c>
      <c r="X3061" s="20">
        <v>0</v>
      </c>
      <c r="Y3061" s="19">
        <v>2023</v>
      </c>
      <c r="Z3061" s="19">
        <v>9</v>
      </c>
    </row>
    <row r="3062" spans="1:26" x14ac:dyDescent="0.25">
      <c r="A3062" s="19">
        <v>202310</v>
      </c>
      <c r="B3062" s="19">
        <v>4872</v>
      </c>
      <c r="C3062" s="19" t="s">
        <v>319</v>
      </c>
      <c r="F3062" s="19">
        <v>34</v>
      </c>
      <c r="G3062" s="19" t="s">
        <v>61</v>
      </c>
      <c r="H3062" s="19">
        <v>0</v>
      </c>
      <c r="J3062" s="19">
        <v>1</v>
      </c>
      <c r="K3062" s="20" t="s">
        <v>523</v>
      </c>
      <c r="L3062" s="20">
        <v>43</v>
      </c>
      <c r="M3062" s="20">
        <v>8.6</v>
      </c>
      <c r="N3062" s="20">
        <v>32910.42</v>
      </c>
      <c r="O3062" s="20">
        <v>7307.04</v>
      </c>
      <c r="P3062" s="20">
        <v>22.2</v>
      </c>
      <c r="Q3062" s="20">
        <v>40217.46</v>
      </c>
      <c r="R3062" s="20">
        <v>285.42</v>
      </c>
      <c r="S3062" s="20">
        <v>0</v>
      </c>
      <c r="T3062" s="20">
        <v>0</v>
      </c>
      <c r="U3062" s="20">
        <v>39932.04</v>
      </c>
      <c r="V3062" s="20">
        <v>7021.62</v>
      </c>
      <c r="W3062" s="20">
        <v>21.34</v>
      </c>
      <c r="X3062" s="20">
        <v>0</v>
      </c>
      <c r="Y3062" s="19">
        <v>2023</v>
      </c>
      <c r="Z3062" s="19">
        <v>10</v>
      </c>
    </row>
    <row r="3063" spans="1:26" x14ac:dyDescent="0.25">
      <c r="A3063" s="19">
        <v>202311</v>
      </c>
      <c r="B3063" s="19">
        <v>4872</v>
      </c>
      <c r="C3063" s="19" t="s">
        <v>319</v>
      </c>
      <c r="F3063" s="19">
        <v>34</v>
      </c>
      <c r="G3063" s="19" t="s">
        <v>61</v>
      </c>
      <c r="H3063" s="19">
        <v>0</v>
      </c>
      <c r="J3063" s="19">
        <v>1</v>
      </c>
      <c r="K3063" s="20" t="s">
        <v>523</v>
      </c>
      <c r="L3063" s="20">
        <v>56</v>
      </c>
      <c r="M3063" s="20">
        <v>11.2</v>
      </c>
      <c r="N3063" s="20">
        <v>48041.36</v>
      </c>
      <c r="O3063" s="20">
        <v>10931.02</v>
      </c>
      <c r="P3063" s="20">
        <v>22.75</v>
      </c>
      <c r="Q3063" s="20">
        <v>58972.38</v>
      </c>
      <c r="R3063" s="20">
        <v>1149.95</v>
      </c>
      <c r="S3063" s="20">
        <v>0</v>
      </c>
      <c r="T3063" s="20">
        <v>0</v>
      </c>
      <c r="U3063" s="20">
        <v>57822.43</v>
      </c>
      <c r="V3063" s="20">
        <v>9781.07</v>
      </c>
      <c r="W3063" s="20">
        <v>20.36</v>
      </c>
      <c r="X3063" s="20">
        <v>0</v>
      </c>
      <c r="Y3063" s="19">
        <v>2023</v>
      </c>
      <c r="Z3063" s="19">
        <v>11</v>
      </c>
    </row>
    <row r="3064" spans="1:26" x14ac:dyDescent="0.25">
      <c r="A3064" s="19">
        <v>202312</v>
      </c>
      <c r="B3064" s="19">
        <v>4872</v>
      </c>
      <c r="C3064" s="19" t="s">
        <v>319</v>
      </c>
      <c r="F3064" s="19">
        <v>34</v>
      </c>
      <c r="G3064" s="19" t="s">
        <v>61</v>
      </c>
      <c r="H3064" s="19">
        <v>0</v>
      </c>
      <c r="J3064" s="19">
        <v>1</v>
      </c>
      <c r="K3064" s="20" t="s">
        <v>523</v>
      </c>
      <c r="L3064" s="20">
        <v>69</v>
      </c>
      <c r="M3064" s="20">
        <v>13.8</v>
      </c>
      <c r="N3064" s="20">
        <v>70163.37</v>
      </c>
      <c r="O3064" s="20">
        <v>15871.67</v>
      </c>
      <c r="P3064" s="20">
        <v>22.62</v>
      </c>
      <c r="Q3064" s="20">
        <v>86035.04</v>
      </c>
      <c r="R3064" s="20">
        <v>975.21</v>
      </c>
      <c r="S3064" s="20">
        <v>0</v>
      </c>
      <c r="T3064" s="20">
        <v>0</v>
      </c>
      <c r="U3064" s="20">
        <v>85059.83</v>
      </c>
      <c r="V3064" s="20">
        <v>14896.46</v>
      </c>
      <c r="W3064" s="20">
        <v>21.23</v>
      </c>
      <c r="X3064" s="20">
        <v>0</v>
      </c>
      <c r="Y3064" s="19">
        <v>2023</v>
      </c>
      <c r="Z3064" s="19">
        <v>12</v>
      </c>
    </row>
    <row r="3065" spans="1:26" x14ac:dyDescent="0.25">
      <c r="A3065" s="19">
        <v>202401</v>
      </c>
      <c r="B3065" s="19">
        <v>4872</v>
      </c>
      <c r="C3065" s="19" t="s">
        <v>319</v>
      </c>
      <c r="F3065" s="19">
        <v>34</v>
      </c>
      <c r="G3065" s="19" t="s">
        <v>61</v>
      </c>
      <c r="H3065" s="19">
        <v>0</v>
      </c>
      <c r="J3065" s="19">
        <v>1</v>
      </c>
      <c r="K3065" s="20" t="s">
        <v>523</v>
      </c>
      <c r="L3065" s="20">
        <v>56</v>
      </c>
      <c r="M3065" s="20">
        <v>11.2</v>
      </c>
      <c r="N3065" s="20">
        <v>73621.69</v>
      </c>
      <c r="O3065" s="20">
        <v>16221.37</v>
      </c>
      <c r="P3065" s="20">
        <v>22.03</v>
      </c>
      <c r="Q3065" s="20">
        <v>89843.06</v>
      </c>
      <c r="R3065" s="20">
        <v>525.95000000000005</v>
      </c>
      <c r="S3065" s="20">
        <v>0</v>
      </c>
      <c r="T3065" s="20">
        <v>0</v>
      </c>
      <c r="U3065" s="20">
        <v>89317.11</v>
      </c>
      <c r="V3065" s="20">
        <v>15695.42</v>
      </c>
      <c r="W3065" s="20">
        <v>21.32</v>
      </c>
      <c r="X3065" s="20">
        <v>0</v>
      </c>
      <c r="Y3065" s="19">
        <v>2024</v>
      </c>
      <c r="Z3065" s="19">
        <v>1</v>
      </c>
    </row>
    <row r="3066" spans="1:26" x14ac:dyDescent="0.25">
      <c r="A3066" s="19">
        <v>202402</v>
      </c>
      <c r="B3066" s="19">
        <v>4872</v>
      </c>
      <c r="C3066" s="19" t="s">
        <v>319</v>
      </c>
      <c r="F3066" s="19">
        <v>34</v>
      </c>
      <c r="G3066" s="19" t="s">
        <v>61</v>
      </c>
      <c r="H3066" s="19">
        <v>0</v>
      </c>
      <c r="J3066" s="19">
        <v>1</v>
      </c>
      <c r="K3066" s="20" t="s">
        <v>523</v>
      </c>
      <c r="L3066" s="20">
        <v>74</v>
      </c>
      <c r="M3066" s="20">
        <v>14.8</v>
      </c>
      <c r="N3066" s="20">
        <v>107414.88</v>
      </c>
      <c r="O3066" s="20">
        <v>23986.51</v>
      </c>
      <c r="P3066" s="20">
        <v>22.33</v>
      </c>
      <c r="Q3066" s="20">
        <v>131401.39000000001</v>
      </c>
      <c r="R3066" s="20">
        <v>376.17</v>
      </c>
      <c r="S3066" s="20">
        <v>0</v>
      </c>
      <c r="T3066" s="20">
        <v>0</v>
      </c>
      <c r="U3066" s="20">
        <v>131025.22</v>
      </c>
      <c r="V3066" s="20">
        <v>23610.34</v>
      </c>
      <c r="W3066" s="20">
        <v>21.98</v>
      </c>
      <c r="X3066" s="20">
        <v>0.01</v>
      </c>
      <c r="Y3066" s="19">
        <v>2024</v>
      </c>
      <c r="Z3066" s="19">
        <v>2</v>
      </c>
    </row>
    <row r="3067" spans="1:26" x14ac:dyDescent="0.25">
      <c r="A3067" s="19">
        <v>202403</v>
      </c>
      <c r="B3067" s="19">
        <v>4872</v>
      </c>
      <c r="C3067" s="19" t="s">
        <v>319</v>
      </c>
      <c r="F3067" s="19">
        <v>34</v>
      </c>
      <c r="G3067" s="19" t="s">
        <v>61</v>
      </c>
      <c r="H3067" s="19">
        <v>0</v>
      </c>
      <c r="J3067" s="19">
        <v>1</v>
      </c>
      <c r="K3067" s="20" t="s">
        <v>523</v>
      </c>
      <c r="L3067" s="20">
        <v>35</v>
      </c>
      <c r="M3067" s="20">
        <v>7</v>
      </c>
      <c r="N3067" s="20">
        <v>52661.08</v>
      </c>
      <c r="O3067" s="20">
        <v>11847.13</v>
      </c>
      <c r="P3067" s="20">
        <v>22.5</v>
      </c>
      <c r="Q3067" s="20">
        <v>64508.21</v>
      </c>
      <c r="R3067" s="20">
        <v>-74.239999999999995</v>
      </c>
      <c r="S3067" s="20">
        <v>0</v>
      </c>
      <c r="T3067" s="20">
        <v>0</v>
      </c>
      <c r="U3067" s="20">
        <v>64582.45</v>
      </c>
      <c r="V3067" s="20">
        <v>11921.37</v>
      </c>
      <c r="W3067" s="20">
        <v>22.64</v>
      </c>
      <c r="X3067" s="20">
        <v>0</v>
      </c>
      <c r="Y3067" s="19">
        <v>2024</v>
      </c>
      <c r="Z3067" s="19">
        <v>3</v>
      </c>
    </row>
    <row r="3068" spans="1:26" x14ac:dyDescent="0.25">
      <c r="A3068" s="19">
        <v>202404</v>
      </c>
      <c r="B3068" s="19">
        <v>4872</v>
      </c>
      <c r="C3068" s="19" t="s">
        <v>319</v>
      </c>
      <c r="F3068" s="19">
        <v>34</v>
      </c>
      <c r="G3068" s="19" t="s">
        <v>61</v>
      </c>
      <c r="H3068" s="19">
        <v>0</v>
      </c>
      <c r="J3068" s="19">
        <v>1</v>
      </c>
      <c r="K3068" s="20" t="s">
        <v>523</v>
      </c>
      <c r="L3068" s="20">
        <v>8</v>
      </c>
      <c r="M3068" s="20">
        <v>1.6</v>
      </c>
      <c r="N3068" s="20">
        <v>11684.45</v>
      </c>
      <c r="O3068" s="20">
        <v>2614.13</v>
      </c>
      <c r="P3068" s="20">
        <v>22.37</v>
      </c>
      <c r="Q3068" s="20">
        <v>14298.58</v>
      </c>
      <c r="R3068" s="20">
        <v>0</v>
      </c>
      <c r="S3068" s="20">
        <v>0</v>
      </c>
      <c r="T3068" s="20">
        <v>0</v>
      </c>
      <c r="U3068" s="20">
        <v>14298.58</v>
      </c>
      <c r="V3068" s="20">
        <v>2614.13</v>
      </c>
      <c r="W3068" s="20">
        <v>22.37</v>
      </c>
      <c r="X3068" s="20">
        <v>0</v>
      </c>
      <c r="Y3068" s="19">
        <v>2024</v>
      </c>
      <c r="Z3068" s="19">
        <v>4</v>
      </c>
    </row>
    <row r="3069" spans="1:26" x14ac:dyDescent="0.25">
      <c r="A3069" s="19">
        <v>202306</v>
      </c>
      <c r="B3069" s="19">
        <v>4876</v>
      </c>
      <c r="C3069" s="19" t="s">
        <v>375</v>
      </c>
      <c r="F3069" s="19">
        <v>34</v>
      </c>
      <c r="G3069" s="19" t="s">
        <v>61</v>
      </c>
      <c r="H3069" s="19">
        <v>0</v>
      </c>
      <c r="J3069" s="19">
        <v>1</v>
      </c>
      <c r="K3069" s="20" t="s">
        <v>523</v>
      </c>
      <c r="L3069" s="20">
        <v>20</v>
      </c>
      <c r="M3069" s="20">
        <v>4</v>
      </c>
      <c r="N3069" s="20">
        <v>11172.87</v>
      </c>
      <c r="O3069" s="20">
        <v>2233.94</v>
      </c>
      <c r="P3069" s="20">
        <v>19.989999999999998</v>
      </c>
      <c r="Q3069" s="20">
        <v>13406.81</v>
      </c>
      <c r="R3069" s="20">
        <v>103.3</v>
      </c>
      <c r="S3069" s="20">
        <v>0</v>
      </c>
      <c r="T3069" s="20">
        <v>0</v>
      </c>
      <c r="U3069" s="20">
        <v>13303.51</v>
      </c>
      <c r="V3069" s="20">
        <v>2130.64</v>
      </c>
      <c r="W3069" s="20">
        <v>19.07</v>
      </c>
      <c r="X3069" s="20">
        <v>0</v>
      </c>
      <c r="Y3069" s="19">
        <v>2023</v>
      </c>
      <c r="Z3069" s="19">
        <v>6</v>
      </c>
    </row>
    <row r="3070" spans="1:26" x14ac:dyDescent="0.25">
      <c r="A3070" s="19">
        <v>202307</v>
      </c>
      <c r="B3070" s="19">
        <v>4876</v>
      </c>
      <c r="C3070" s="19" t="s">
        <v>375</v>
      </c>
      <c r="F3070" s="19">
        <v>34</v>
      </c>
      <c r="G3070" s="19" t="s">
        <v>61</v>
      </c>
      <c r="H3070" s="19">
        <v>0</v>
      </c>
      <c r="J3070" s="19">
        <v>1</v>
      </c>
      <c r="K3070" s="20" t="s">
        <v>523</v>
      </c>
      <c r="L3070" s="20">
        <v>10</v>
      </c>
      <c r="M3070" s="20">
        <v>2</v>
      </c>
      <c r="N3070" s="20">
        <v>6060.91</v>
      </c>
      <c r="O3070" s="20">
        <v>1211.83</v>
      </c>
      <c r="P3070" s="20">
        <v>19.989999999999998</v>
      </c>
      <c r="Q3070" s="20">
        <v>7272.74</v>
      </c>
      <c r="R3070" s="20">
        <v>-36.85</v>
      </c>
      <c r="S3070" s="20">
        <v>0</v>
      </c>
      <c r="T3070" s="20">
        <v>0</v>
      </c>
      <c r="U3070" s="20">
        <v>7309.59</v>
      </c>
      <c r="V3070" s="20">
        <v>1248.68</v>
      </c>
      <c r="W3070" s="20">
        <v>20.6</v>
      </c>
      <c r="X3070" s="20">
        <v>0</v>
      </c>
      <c r="Y3070" s="19">
        <v>2023</v>
      </c>
      <c r="Z3070" s="19">
        <v>7</v>
      </c>
    </row>
    <row r="3071" spans="1:26" x14ac:dyDescent="0.25">
      <c r="A3071" s="19">
        <v>202308</v>
      </c>
      <c r="B3071" s="19">
        <v>4876</v>
      </c>
      <c r="C3071" s="19" t="s">
        <v>375</v>
      </c>
      <c r="F3071" s="19">
        <v>34</v>
      </c>
      <c r="G3071" s="19" t="s">
        <v>61</v>
      </c>
      <c r="H3071" s="19">
        <v>0</v>
      </c>
      <c r="J3071" s="19">
        <v>1</v>
      </c>
      <c r="K3071" s="20" t="s">
        <v>523</v>
      </c>
      <c r="L3071" s="20">
        <v>18</v>
      </c>
      <c r="M3071" s="20">
        <v>3.6</v>
      </c>
      <c r="N3071" s="20">
        <v>11513.6</v>
      </c>
      <c r="O3071" s="20">
        <v>2302.08</v>
      </c>
      <c r="P3071" s="20">
        <v>19.989999999999998</v>
      </c>
      <c r="Q3071" s="20">
        <v>13815.68</v>
      </c>
      <c r="R3071" s="20">
        <v>110.53</v>
      </c>
      <c r="S3071" s="20">
        <v>0</v>
      </c>
      <c r="T3071" s="20">
        <v>0</v>
      </c>
      <c r="U3071" s="20">
        <v>13705.15</v>
      </c>
      <c r="V3071" s="20">
        <v>2191.5500000000002</v>
      </c>
      <c r="W3071" s="20">
        <v>19.03</v>
      </c>
      <c r="X3071" s="20">
        <v>0</v>
      </c>
      <c r="Y3071" s="19">
        <v>2023</v>
      </c>
      <c r="Z3071" s="19">
        <v>8</v>
      </c>
    </row>
    <row r="3072" spans="1:26" x14ac:dyDescent="0.25">
      <c r="A3072" s="19">
        <v>202309</v>
      </c>
      <c r="B3072" s="19">
        <v>4876</v>
      </c>
      <c r="C3072" s="19" t="s">
        <v>375</v>
      </c>
      <c r="F3072" s="19">
        <v>34</v>
      </c>
      <c r="G3072" s="19" t="s">
        <v>61</v>
      </c>
      <c r="H3072" s="19">
        <v>0</v>
      </c>
      <c r="J3072" s="19">
        <v>1</v>
      </c>
      <c r="K3072" s="20" t="s">
        <v>523</v>
      </c>
      <c r="L3072" s="20">
        <v>25</v>
      </c>
      <c r="M3072" s="20">
        <v>5</v>
      </c>
      <c r="N3072" s="20">
        <v>16971.830000000002</v>
      </c>
      <c r="O3072" s="20">
        <v>3393.49</v>
      </c>
      <c r="P3072" s="20">
        <v>19.989999999999998</v>
      </c>
      <c r="Q3072" s="20">
        <v>20365.32</v>
      </c>
      <c r="R3072" s="20">
        <v>81.459999999999994</v>
      </c>
      <c r="S3072" s="20">
        <v>0</v>
      </c>
      <c r="T3072" s="20">
        <v>0</v>
      </c>
      <c r="U3072" s="20">
        <v>20283.86</v>
      </c>
      <c r="V3072" s="20">
        <v>3312.03</v>
      </c>
      <c r="W3072" s="20">
        <v>19.510000000000002</v>
      </c>
      <c r="X3072" s="20">
        <v>0</v>
      </c>
      <c r="Y3072" s="19">
        <v>2023</v>
      </c>
      <c r="Z3072" s="19">
        <v>9</v>
      </c>
    </row>
    <row r="3073" spans="1:26" x14ac:dyDescent="0.25">
      <c r="A3073" s="19">
        <v>202310</v>
      </c>
      <c r="B3073" s="19">
        <v>4876</v>
      </c>
      <c r="C3073" s="19" t="s">
        <v>375</v>
      </c>
      <c r="F3073" s="19">
        <v>34</v>
      </c>
      <c r="G3073" s="19" t="s">
        <v>61</v>
      </c>
      <c r="H3073" s="19">
        <v>0</v>
      </c>
      <c r="J3073" s="19">
        <v>1</v>
      </c>
      <c r="K3073" s="20" t="s">
        <v>523</v>
      </c>
      <c r="L3073" s="20">
        <v>16</v>
      </c>
      <c r="M3073" s="20">
        <v>3.2</v>
      </c>
      <c r="N3073" s="20">
        <v>12154.9</v>
      </c>
      <c r="O3073" s="20">
        <v>2430.42</v>
      </c>
      <c r="P3073" s="20">
        <v>20</v>
      </c>
      <c r="Q3073" s="20">
        <v>14585.32</v>
      </c>
      <c r="R3073" s="20">
        <v>0</v>
      </c>
      <c r="S3073" s="20">
        <v>0</v>
      </c>
      <c r="T3073" s="20">
        <v>0</v>
      </c>
      <c r="U3073" s="20">
        <v>14585.32</v>
      </c>
      <c r="V3073" s="20">
        <v>2430.42</v>
      </c>
      <c r="W3073" s="20">
        <v>20</v>
      </c>
      <c r="X3073" s="20">
        <v>0</v>
      </c>
      <c r="Y3073" s="19">
        <v>2023</v>
      </c>
      <c r="Z3073" s="19">
        <v>10</v>
      </c>
    </row>
    <row r="3074" spans="1:26" x14ac:dyDescent="0.25">
      <c r="A3074" s="19">
        <v>202311</v>
      </c>
      <c r="B3074" s="19">
        <v>4876</v>
      </c>
      <c r="C3074" s="19" t="s">
        <v>375</v>
      </c>
      <c r="F3074" s="19">
        <v>34</v>
      </c>
      <c r="G3074" s="19" t="s">
        <v>61</v>
      </c>
      <c r="H3074" s="19">
        <v>0</v>
      </c>
      <c r="J3074" s="19">
        <v>1</v>
      </c>
      <c r="K3074" s="20" t="s">
        <v>523</v>
      </c>
      <c r="L3074" s="20">
        <v>7</v>
      </c>
      <c r="M3074" s="20">
        <v>1.4</v>
      </c>
      <c r="N3074" s="20">
        <v>6044.75</v>
      </c>
      <c r="O3074" s="20">
        <v>1208.74</v>
      </c>
      <c r="P3074" s="20">
        <v>20</v>
      </c>
      <c r="Q3074" s="20">
        <v>7253.49</v>
      </c>
      <c r="R3074" s="20">
        <v>-54.1</v>
      </c>
      <c r="S3074" s="20">
        <v>0</v>
      </c>
      <c r="T3074" s="20">
        <v>0</v>
      </c>
      <c r="U3074" s="20">
        <v>7307.59</v>
      </c>
      <c r="V3074" s="20">
        <v>1262.8399999999999</v>
      </c>
      <c r="W3074" s="20">
        <v>20.89</v>
      </c>
      <c r="X3074" s="20">
        <v>0</v>
      </c>
      <c r="Y3074" s="19">
        <v>2023</v>
      </c>
      <c r="Z3074" s="19">
        <v>11</v>
      </c>
    </row>
    <row r="3075" spans="1:26" x14ac:dyDescent="0.25">
      <c r="A3075" s="19">
        <v>202312</v>
      </c>
      <c r="B3075" s="19">
        <v>4876</v>
      </c>
      <c r="C3075" s="19" t="s">
        <v>375</v>
      </c>
      <c r="F3075" s="19">
        <v>34</v>
      </c>
      <c r="G3075" s="19" t="s">
        <v>61</v>
      </c>
      <c r="H3075" s="19">
        <v>0</v>
      </c>
      <c r="J3075" s="19">
        <v>1</v>
      </c>
      <c r="K3075" s="20" t="s">
        <v>523</v>
      </c>
      <c r="L3075" s="20">
        <v>3</v>
      </c>
      <c r="M3075" s="20">
        <v>0.6</v>
      </c>
      <c r="N3075" s="20">
        <v>4037.19</v>
      </c>
      <c r="O3075" s="20">
        <v>807.38</v>
      </c>
      <c r="P3075" s="20">
        <v>20</v>
      </c>
      <c r="Q3075" s="20">
        <v>4844.57</v>
      </c>
      <c r="R3075" s="20">
        <v>-760.6</v>
      </c>
      <c r="S3075" s="20">
        <v>0</v>
      </c>
      <c r="T3075" s="20">
        <v>0</v>
      </c>
      <c r="U3075" s="20">
        <v>5605.17</v>
      </c>
      <c r="V3075" s="20">
        <v>1567.98</v>
      </c>
      <c r="W3075" s="20">
        <v>38.840000000000003</v>
      </c>
      <c r="X3075" s="20">
        <v>0</v>
      </c>
      <c r="Y3075" s="19">
        <v>2023</v>
      </c>
      <c r="Z3075" s="19">
        <v>12</v>
      </c>
    </row>
    <row r="3076" spans="1:26" x14ac:dyDescent="0.25">
      <c r="A3076" s="19">
        <v>202401</v>
      </c>
      <c r="B3076" s="19">
        <v>4876</v>
      </c>
      <c r="C3076" s="19" t="s">
        <v>375</v>
      </c>
      <c r="F3076" s="19">
        <v>34</v>
      </c>
      <c r="G3076" s="19" t="s">
        <v>61</v>
      </c>
      <c r="H3076" s="19">
        <v>0</v>
      </c>
      <c r="J3076" s="19">
        <v>1</v>
      </c>
      <c r="K3076" s="20" t="s">
        <v>523</v>
      </c>
      <c r="L3076" s="20">
        <v>25</v>
      </c>
      <c r="M3076" s="20">
        <v>5</v>
      </c>
      <c r="N3076" s="20">
        <v>31285.75</v>
      </c>
      <c r="O3076" s="20">
        <v>6256.25</v>
      </c>
      <c r="P3076" s="20">
        <v>20</v>
      </c>
      <c r="Q3076" s="20">
        <v>37542</v>
      </c>
      <c r="R3076" s="20">
        <v>300.33999999999997</v>
      </c>
      <c r="S3076" s="20">
        <v>0</v>
      </c>
      <c r="T3076" s="20">
        <v>0</v>
      </c>
      <c r="U3076" s="20">
        <v>37241.660000000003</v>
      </c>
      <c r="V3076" s="20">
        <v>5955.91</v>
      </c>
      <c r="W3076" s="20">
        <v>19.04</v>
      </c>
      <c r="X3076" s="20">
        <v>0</v>
      </c>
      <c r="Y3076" s="19">
        <v>2024</v>
      </c>
      <c r="Z3076" s="19">
        <v>1</v>
      </c>
    </row>
    <row r="3077" spans="1:26" x14ac:dyDescent="0.25">
      <c r="A3077" s="19">
        <v>202402</v>
      </c>
      <c r="B3077" s="19">
        <v>4876</v>
      </c>
      <c r="C3077" s="19" t="s">
        <v>375</v>
      </c>
      <c r="F3077" s="19">
        <v>34</v>
      </c>
      <c r="G3077" s="19" t="s">
        <v>61</v>
      </c>
      <c r="H3077" s="19">
        <v>0</v>
      </c>
      <c r="J3077" s="19">
        <v>1</v>
      </c>
      <c r="K3077" s="20" t="s">
        <v>523</v>
      </c>
      <c r="L3077" s="20">
        <v>11</v>
      </c>
      <c r="M3077" s="20">
        <v>2.2000000000000002</v>
      </c>
      <c r="N3077" s="20">
        <v>13765.72</v>
      </c>
      <c r="O3077" s="20">
        <v>2752.75</v>
      </c>
      <c r="P3077" s="20">
        <v>20</v>
      </c>
      <c r="Q3077" s="20">
        <v>16518.47</v>
      </c>
      <c r="R3077" s="20">
        <v>150.16999999999999</v>
      </c>
      <c r="S3077" s="20">
        <v>0</v>
      </c>
      <c r="T3077" s="20">
        <v>0</v>
      </c>
      <c r="U3077" s="20">
        <v>16368.3</v>
      </c>
      <c r="V3077" s="20">
        <v>2602.58</v>
      </c>
      <c r="W3077" s="20">
        <v>18.91</v>
      </c>
      <c r="X3077" s="20">
        <v>0</v>
      </c>
      <c r="Y3077" s="19">
        <v>2024</v>
      </c>
      <c r="Z3077" s="19">
        <v>2</v>
      </c>
    </row>
    <row r="3078" spans="1:26" x14ac:dyDescent="0.25">
      <c r="A3078" s="19">
        <v>202403</v>
      </c>
      <c r="B3078" s="19">
        <v>4876</v>
      </c>
      <c r="C3078" s="19" t="s">
        <v>375</v>
      </c>
      <c r="F3078" s="19">
        <v>34</v>
      </c>
      <c r="G3078" s="19" t="s">
        <v>61</v>
      </c>
      <c r="H3078" s="19">
        <v>0</v>
      </c>
      <c r="J3078" s="19">
        <v>1</v>
      </c>
      <c r="K3078" s="20" t="s">
        <v>523</v>
      </c>
      <c r="L3078" s="20">
        <v>18</v>
      </c>
      <c r="M3078" s="20">
        <v>3.6</v>
      </c>
      <c r="N3078" s="20">
        <v>21567.42</v>
      </c>
      <c r="O3078" s="20">
        <v>4312.8</v>
      </c>
      <c r="P3078" s="20">
        <v>20</v>
      </c>
      <c r="Q3078" s="20">
        <v>25880.22</v>
      </c>
      <c r="R3078" s="20">
        <v>287.56</v>
      </c>
      <c r="S3078" s="20">
        <v>0</v>
      </c>
      <c r="T3078" s="20">
        <v>0</v>
      </c>
      <c r="U3078" s="20">
        <v>25592.66</v>
      </c>
      <c r="V3078" s="20">
        <v>4025.24</v>
      </c>
      <c r="W3078" s="20">
        <v>18.66</v>
      </c>
      <c r="X3078" s="20">
        <v>0</v>
      </c>
      <c r="Y3078" s="19">
        <v>2024</v>
      </c>
      <c r="Z3078" s="19">
        <v>3</v>
      </c>
    </row>
    <row r="3079" spans="1:26" x14ac:dyDescent="0.25">
      <c r="A3079" s="19">
        <v>202404</v>
      </c>
      <c r="B3079" s="19">
        <v>4876</v>
      </c>
      <c r="C3079" s="19" t="s">
        <v>375</v>
      </c>
      <c r="F3079" s="19">
        <v>34</v>
      </c>
      <c r="G3079" s="19" t="s">
        <v>61</v>
      </c>
      <c r="H3079" s="19">
        <v>0</v>
      </c>
      <c r="J3079" s="19">
        <v>1</v>
      </c>
      <c r="K3079" s="20" t="s">
        <v>523</v>
      </c>
      <c r="L3079" s="20">
        <v>9</v>
      </c>
      <c r="M3079" s="20">
        <v>1.8</v>
      </c>
      <c r="N3079" s="20">
        <v>12401.1</v>
      </c>
      <c r="O3079" s="20">
        <v>2479.9499999999998</v>
      </c>
      <c r="P3079" s="20">
        <v>20</v>
      </c>
      <c r="Q3079" s="20">
        <v>14881.05</v>
      </c>
      <c r="R3079" s="20">
        <v>0</v>
      </c>
      <c r="S3079" s="20">
        <v>0</v>
      </c>
      <c r="T3079" s="20">
        <v>0</v>
      </c>
      <c r="U3079" s="20">
        <v>14881.05</v>
      </c>
      <c r="V3079" s="20">
        <v>2479.9499999999998</v>
      </c>
      <c r="W3079" s="20">
        <v>20</v>
      </c>
      <c r="X3079" s="20">
        <v>0</v>
      </c>
      <c r="Y3079" s="19">
        <v>2024</v>
      </c>
      <c r="Z3079" s="19">
        <v>4</v>
      </c>
    </row>
    <row r="3080" spans="1:26" x14ac:dyDescent="0.25">
      <c r="A3080" s="19">
        <v>202306</v>
      </c>
      <c r="B3080" s="19">
        <v>4877</v>
      </c>
      <c r="C3080" s="19" t="s">
        <v>376</v>
      </c>
      <c r="F3080" s="19">
        <v>34</v>
      </c>
      <c r="G3080" s="19" t="s">
        <v>61</v>
      </c>
      <c r="H3080" s="19">
        <v>0</v>
      </c>
      <c r="J3080" s="19">
        <v>1</v>
      </c>
      <c r="K3080" s="20" t="s">
        <v>523</v>
      </c>
      <c r="L3080" s="20">
        <v>23</v>
      </c>
      <c r="M3080" s="20">
        <v>2.76</v>
      </c>
      <c r="N3080" s="20">
        <v>13201.75</v>
      </c>
      <c r="O3080" s="20">
        <v>3102.81</v>
      </c>
      <c r="P3080" s="20">
        <v>23.5</v>
      </c>
      <c r="Q3080" s="20">
        <v>16304.56</v>
      </c>
      <c r="R3080" s="20">
        <v>215.21</v>
      </c>
      <c r="S3080" s="20">
        <v>0</v>
      </c>
      <c r="T3080" s="20">
        <v>0</v>
      </c>
      <c r="U3080" s="20">
        <v>16089.35</v>
      </c>
      <c r="V3080" s="20">
        <v>2887.6</v>
      </c>
      <c r="W3080" s="20">
        <v>21.87</v>
      </c>
      <c r="X3080" s="20">
        <v>0</v>
      </c>
      <c r="Y3080" s="19">
        <v>2023</v>
      </c>
      <c r="Z3080" s="19">
        <v>6</v>
      </c>
    </row>
    <row r="3081" spans="1:26" x14ac:dyDescent="0.25">
      <c r="A3081" s="19">
        <v>202307</v>
      </c>
      <c r="B3081" s="19">
        <v>4877</v>
      </c>
      <c r="C3081" s="19" t="s">
        <v>376</v>
      </c>
      <c r="F3081" s="19">
        <v>34</v>
      </c>
      <c r="G3081" s="19" t="s">
        <v>61</v>
      </c>
      <c r="H3081" s="19">
        <v>0</v>
      </c>
      <c r="J3081" s="19">
        <v>1</v>
      </c>
      <c r="K3081" s="20" t="s">
        <v>523</v>
      </c>
      <c r="L3081" s="20">
        <v>39</v>
      </c>
      <c r="M3081" s="20">
        <v>4.68</v>
      </c>
      <c r="N3081" s="20">
        <v>23430.15</v>
      </c>
      <c r="O3081" s="20">
        <v>5420.37</v>
      </c>
      <c r="P3081" s="20">
        <v>23.13</v>
      </c>
      <c r="Q3081" s="20">
        <v>28850.52</v>
      </c>
      <c r="R3081" s="20">
        <v>156</v>
      </c>
      <c r="S3081" s="20">
        <v>0</v>
      </c>
      <c r="T3081" s="20">
        <v>0</v>
      </c>
      <c r="U3081" s="20">
        <v>28694.52</v>
      </c>
      <c r="V3081" s="20">
        <v>5264.37</v>
      </c>
      <c r="W3081" s="20">
        <v>22.47</v>
      </c>
      <c r="X3081" s="20">
        <v>0</v>
      </c>
      <c r="Y3081" s="19">
        <v>2023</v>
      </c>
      <c r="Z3081" s="19">
        <v>7</v>
      </c>
    </row>
    <row r="3082" spans="1:26" x14ac:dyDescent="0.25">
      <c r="A3082" s="19">
        <v>202308</v>
      </c>
      <c r="B3082" s="19">
        <v>4877</v>
      </c>
      <c r="C3082" s="19" t="s">
        <v>376</v>
      </c>
      <c r="F3082" s="19">
        <v>34</v>
      </c>
      <c r="G3082" s="19" t="s">
        <v>61</v>
      </c>
      <c r="H3082" s="19">
        <v>0</v>
      </c>
      <c r="J3082" s="19">
        <v>1</v>
      </c>
      <c r="K3082" s="20" t="s">
        <v>523</v>
      </c>
      <c r="L3082" s="20">
        <v>27</v>
      </c>
      <c r="M3082" s="20">
        <v>3.24</v>
      </c>
      <c r="N3082" s="20">
        <v>17209.099999999999</v>
      </c>
      <c r="O3082" s="20">
        <v>3955.02</v>
      </c>
      <c r="P3082" s="20">
        <v>22.98</v>
      </c>
      <c r="Q3082" s="20">
        <v>21164.12</v>
      </c>
      <c r="R3082" s="20">
        <v>133.53</v>
      </c>
      <c r="S3082" s="20">
        <v>0</v>
      </c>
      <c r="T3082" s="20">
        <v>0</v>
      </c>
      <c r="U3082" s="20">
        <v>21030.59</v>
      </c>
      <c r="V3082" s="20">
        <v>3821.49</v>
      </c>
      <c r="W3082" s="20">
        <v>22.21</v>
      </c>
      <c r="X3082" s="20">
        <v>0</v>
      </c>
      <c r="Y3082" s="19">
        <v>2023</v>
      </c>
      <c r="Z3082" s="19">
        <v>8</v>
      </c>
    </row>
    <row r="3083" spans="1:26" x14ac:dyDescent="0.25">
      <c r="A3083" s="19">
        <v>202309</v>
      </c>
      <c r="B3083" s="19">
        <v>4877</v>
      </c>
      <c r="C3083" s="19" t="s">
        <v>376</v>
      </c>
      <c r="F3083" s="19">
        <v>34</v>
      </c>
      <c r="G3083" s="19" t="s">
        <v>61</v>
      </c>
      <c r="H3083" s="19">
        <v>0</v>
      </c>
      <c r="J3083" s="19">
        <v>1</v>
      </c>
      <c r="K3083" s="20" t="s">
        <v>523</v>
      </c>
      <c r="L3083" s="20">
        <v>23</v>
      </c>
      <c r="M3083" s="20">
        <v>2.76</v>
      </c>
      <c r="N3083" s="20">
        <v>16018.29</v>
      </c>
      <c r="O3083" s="20">
        <v>3681.37</v>
      </c>
      <c r="P3083" s="20">
        <v>22.98</v>
      </c>
      <c r="Q3083" s="20">
        <v>19699.66</v>
      </c>
      <c r="R3083" s="20">
        <v>-85.65</v>
      </c>
      <c r="S3083" s="20">
        <v>0</v>
      </c>
      <c r="T3083" s="20">
        <v>0</v>
      </c>
      <c r="U3083" s="20">
        <v>19785.310000000001</v>
      </c>
      <c r="V3083" s="20">
        <v>3767.02</v>
      </c>
      <c r="W3083" s="20">
        <v>23.52</v>
      </c>
      <c r="X3083" s="20">
        <v>0</v>
      </c>
      <c r="Y3083" s="19">
        <v>2023</v>
      </c>
      <c r="Z3083" s="19">
        <v>9</v>
      </c>
    </row>
    <row r="3084" spans="1:26" x14ac:dyDescent="0.25">
      <c r="A3084" s="19">
        <v>202310</v>
      </c>
      <c r="B3084" s="19">
        <v>4877</v>
      </c>
      <c r="C3084" s="19" t="s">
        <v>376</v>
      </c>
      <c r="F3084" s="19">
        <v>34</v>
      </c>
      <c r="G3084" s="19" t="s">
        <v>61</v>
      </c>
      <c r="H3084" s="19">
        <v>0</v>
      </c>
      <c r="J3084" s="19">
        <v>1</v>
      </c>
      <c r="K3084" s="20" t="s">
        <v>523</v>
      </c>
      <c r="L3084" s="20">
        <v>34</v>
      </c>
      <c r="M3084" s="20">
        <v>4.08</v>
      </c>
      <c r="N3084" s="20">
        <v>25256.14</v>
      </c>
      <c r="O3084" s="20">
        <v>5827.63</v>
      </c>
      <c r="P3084" s="20">
        <v>23.07</v>
      </c>
      <c r="Q3084" s="20">
        <v>31083.77</v>
      </c>
      <c r="R3084" s="20">
        <v>256.95</v>
      </c>
      <c r="S3084" s="20">
        <v>0</v>
      </c>
      <c r="T3084" s="20">
        <v>0</v>
      </c>
      <c r="U3084" s="20">
        <v>30826.82</v>
      </c>
      <c r="V3084" s="20">
        <v>5570.68</v>
      </c>
      <c r="W3084" s="20">
        <v>22.06</v>
      </c>
      <c r="X3084" s="20">
        <v>0</v>
      </c>
      <c r="Y3084" s="19">
        <v>2023</v>
      </c>
      <c r="Z3084" s="19">
        <v>10</v>
      </c>
    </row>
    <row r="3085" spans="1:26" x14ac:dyDescent="0.25">
      <c r="A3085" s="19">
        <v>202311</v>
      </c>
      <c r="B3085" s="19">
        <v>4877</v>
      </c>
      <c r="C3085" s="19" t="s">
        <v>376</v>
      </c>
      <c r="F3085" s="19">
        <v>34</v>
      </c>
      <c r="G3085" s="19" t="s">
        <v>61</v>
      </c>
      <c r="H3085" s="19">
        <v>0</v>
      </c>
      <c r="J3085" s="19">
        <v>1</v>
      </c>
      <c r="K3085" s="20" t="s">
        <v>523</v>
      </c>
      <c r="L3085" s="20">
        <v>44</v>
      </c>
      <c r="M3085" s="20">
        <v>5.28</v>
      </c>
      <c r="N3085" s="20">
        <v>36236.29</v>
      </c>
      <c r="O3085" s="20">
        <v>8489.57</v>
      </c>
      <c r="P3085" s="20">
        <v>23.43</v>
      </c>
      <c r="Q3085" s="20">
        <v>44725.86</v>
      </c>
      <c r="R3085" s="20">
        <v>862.75</v>
      </c>
      <c r="S3085" s="20">
        <v>0</v>
      </c>
      <c r="T3085" s="20">
        <v>0</v>
      </c>
      <c r="U3085" s="20">
        <v>43863.11</v>
      </c>
      <c r="V3085" s="20">
        <v>7626.82</v>
      </c>
      <c r="W3085" s="20">
        <v>21.05</v>
      </c>
      <c r="X3085" s="20">
        <v>0</v>
      </c>
      <c r="Y3085" s="19">
        <v>2023</v>
      </c>
      <c r="Z3085" s="19">
        <v>11</v>
      </c>
    </row>
    <row r="3086" spans="1:26" x14ac:dyDescent="0.25">
      <c r="A3086" s="19">
        <v>202312</v>
      </c>
      <c r="B3086" s="19">
        <v>4877</v>
      </c>
      <c r="C3086" s="19" t="s">
        <v>376</v>
      </c>
      <c r="F3086" s="19">
        <v>34</v>
      </c>
      <c r="G3086" s="19" t="s">
        <v>61</v>
      </c>
      <c r="H3086" s="19">
        <v>0</v>
      </c>
      <c r="J3086" s="19">
        <v>1</v>
      </c>
      <c r="K3086" s="20" t="s">
        <v>523</v>
      </c>
      <c r="L3086" s="20">
        <v>38</v>
      </c>
      <c r="M3086" s="20">
        <v>4.5599999999999996</v>
      </c>
      <c r="N3086" s="20">
        <v>38505.599999999999</v>
      </c>
      <c r="O3086" s="20">
        <v>8882.6299999999992</v>
      </c>
      <c r="P3086" s="20">
        <v>23.07</v>
      </c>
      <c r="Q3086" s="20">
        <v>47388.23</v>
      </c>
      <c r="R3086" s="20">
        <v>394.73</v>
      </c>
      <c r="S3086" s="20">
        <v>0</v>
      </c>
      <c r="T3086" s="20">
        <v>0</v>
      </c>
      <c r="U3086" s="20">
        <v>46993.5</v>
      </c>
      <c r="V3086" s="20">
        <v>8487.9</v>
      </c>
      <c r="W3086" s="20">
        <v>22.04</v>
      </c>
      <c r="X3086" s="20">
        <v>0</v>
      </c>
      <c r="Y3086" s="19">
        <v>2023</v>
      </c>
      <c r="Z3086" s="19">
        <v>12</v>
      </c>
    </row>
    <row r="3087" spans="1:26" x14ac:dyDescent="0.25">
      <c r="A3087" s="19">
        <v>202401</v>
      </c>
      <c r="B3087" s="19">
        <v>4877</v>
      </c>
      <c r="C3087" s="19" t="s">
        <v>376</v>
      </c>
      <c r="F3087" s="19">
        <v>34</v>
      </c>
      <c r="G3087" s="19" t="s">
        <v>61</v>
      </c>
      <c r="H3087" s="19">
        <v>0</v>
      </c>
      <c r="J3087" s="19">
        <v>1</v>
      </c>
      <c r="K3087" s="20" t="s">
        <v>523</v>
      </c>
      <c r="L3087" s="20">
        <v>51</v>
      </c>
      <c r="M3087" s="20">
        <v>6.12</v>
      </c>
      <c r="N3087" s="20">
        <v>66375.02</v>
      </c>
      <c r="O3087" s="20">
        <v>14956.61</v>
      </c>
      <c r="P3087" s="20">
        <v>22.53</v>
      </c>
      <c r="Q3087" s="20">
        <v>81331.63</v>
      </c>
      <c r="R3087" s="20">
        <v>386.32</v>
      </c>
      <c r="S3087" s="20">
        <v>0</v>
      </c>
      <c r="T3087" s="20">
        <v>0</v>
      </c>
      <c r="U3087" s="20">
        <v>80945.31</v>
      </c>
      <c r="V3087" s="20">
        <v>14570.29</v>
      </c>
      <c r="W3087" s="20">
        <v>21.95</v>
      </c>
      <c r="X3087" s="20">
        <v>0</v>
      </c>
      <c r="Y3087" s="19">
        <v>2024</v>
      </c>
      <c r="Z3087" s="19">
        <v>1</v>
      </c>
    </row>
    <row r="3088" spans="1:26" x14ac:dyDescent="0.25">
      <c r="A3088" s="19">
        <v>202402</v>
      </c>
      <c r="B3088" s="19">
        <v>4877</v>
      </c>
      <c r="C3088" s="19" t="s">
        <v>376</v>
      </c>
      <c r="F3088" s="19">
        <v>34</v>
      </c>
      <c r="G3088" s="19" t="s">
        <v>61</v>
      </c>
      <c r="H3088" s="19">
        <v>0</v>
      </c>
      <c r="J3088" s="19">
        <v>1</v>
      </c>
      <c r="K3088" s="20" t="s">
        <v>523</v>
      </c>
      <c r="L3088" s="20">
        <v>27</v>
      </c>
      <c r="M3088" s="20">
        <v>3.24</v>
      </c>
      <c r="N3088" s="20">
        <v>38308.519999999997</v>
      </c>
      <c r="O3088" s="20">
        <v>8805.74</v>
      </c>
      <c r="P3088" s="20">
        <v>22.99</v>
      </c>
      <c r="Q3088" s="20">
        <v>47114.26</v>
      </c>
      <c r="R3088" s="20">
        <v>419.92</v>
      </c>
      <c r="S3088" s="20">
        <v>0</v>
      </c>
      <c r="T3088" s="20">
        <v>0</v>
      </c>
      <c r="U3088" s="20">
        <v>46694.34</v>
      </c>
      <c r="V3088" s="20">
        <v>8385.82</v>
      </c>
      <c r="W3088" s="20">
        <v>21.89</v>
      </c>
      <c r="X3088" s="20">
        <v>0</v>
      </c>
      <c r="Y3088" s="19">
        <v>2024</v>
      </c>
      <c r="Z3088" s="19">
        <v>2</v>
      </c>
    </row>
    <row r="3089" spans="1:26" x14ac:dyDescent="0.25">
      <c r="A3089" s="19">
        <v>202403</v>
      </c>
      <c r="B3089" s="19">
        <v>4877</v>
      </c>
      <c r="C3089" s="19" t="s">
        <v>376</v>
      </c>
      <c r="F3089" s="19">
        <v>34</v>
      </c>
      <c r="G3089" s="19" t="s">
        <v>61</v>
      </c>
      <c r="H3089" s="19">
        <v>0</v>
      </c>
      <c r="J3089" s="19">
        <v>1</v>
      </c>
      <c r="K3089" s="20" t="s">
        <v>523</v>
      </c>
      <c r="L3089" s="20">
        <v>12</v>
      </c>
      <c r="M3089" s="20">
        <v>1.44</v>
      </c>
      <c r="N3089" s="20">
        <v>18846.650000000001</v>
      </c>
      <c r="O3089" s="20">
        <v>4332.16</v>
      </c>
      <c r="P3089" s="20">
        <v>22.99</v>
      </c>
      <c r="Q3089" s="20">
        <v>23178.81</v>
      </c>
      <c r="R3089" s="20">
        <v>-193.18</v>
      </c>
      <c r="S3089" s="20">
        <v>0</v>
      </c>
      <c r="T3089" s="20">
        <v>0</v>
      </c>
      <c r="U3089" s="20">
        <v>23371.99</v>
      </c>
      <c r="V3089" s="20">
        <v>4525.34</v>
      </c>
      <c r="W3089" s="20">
        <v>24.01</v>
      </c>
      <c r="X3089" s="20">
        <v>0</v>
      </c>
      <c r="Y3089" s="19">
        <v>2024</v>
      </c>
      <c r="Z3089" s="19">
        <v>3</v>
      </c>
    </row>
    <row r="3090" spans="1:26" x14ac:dyDescent="0.25">
      <c r="A3090" s="19">
        <v>202306</v>
      </c>
      <c r="B3090" s="19">
        <v>4869</v>
      </c>
      <c r="C3090" s="19" t="s">
        <v>320</v>
      </c>
      <c r="F3090" s="19">
        <v>34</v>
      </c>
      <c r="G3090" s="19" t="s">
        <v>61</v>
      </c>
      <c r="H3090" s="19">
        <v>0</v>
      </c>
      <c r="J3090" s="19">
        <v>1</v>
      </c>
      <c r="K3090" s="20" t="s">
        <v>523</v>
      </c>
      <c r="L3090" s="20">
        <v>29</v>
      </c>
      <c r="M3090" s="20">
        <v>3.48</v>
      </c>
      <c r="N3090" s="20">
        <v>16778.25</v>
      </c>
      <c r="O3090" s="20">
        <v>3426.36</v>
      </c>
      <c r="P3090" s="20">
        <v>20.420000000000002</v>
      </c>
      <c r="Q3090" s="20">
        <v>20204.61</v>
      </c>
      <c r="R3090" s="20">
        <v>565.92999999999995</v>
      </c>
      <c r="S3090" s="20">
        <v>0</v>
      </c>
      <c r="T3090" s="20">
        <v>0</v>
      </c>
      <c r="U3090" s="20">
        <v>19638.68</v>
      </c>
      <c r="V3090" s="20">
        <v>2860.43</v>
      </c>
      <c r="W3090" s="20">
        <v>17.05</v>
      </c>
      <c r="X3090" s="20">
        <v>0</v>
      </c>
      <c r="Y3090" s="19">
        <v>2023</v>
      </c>
      <c r="Z3090" s="19">
        <v>6</v>
      </c>
    </row>
    <row r="3091" spans="1:26" x14ac:dyDescent="0.25">
      <c r="A3091" s="19">
        <v>202307</v>
      </c>
      <c r="B3091" s="19">
        <v>4869</v>
      </c>
      <c r="C3091" s="19" t="s">
        <v>320</v>
      </c>
      <c r="F3091" s="19">
        <v>34</v>
      </c>
      <c r="G3091" s="19" t="s">
        <v>61</v>
      </c>
      <c r="H3091" s="19">
        <v>0</v>
      </c>
      <c r="J3091" s="19">
        <v>1</v>
      </c>
      <c r="K3091" s="20" t="s">
        <v>523</v>
      </c>
      <c r="L3091" s="20">
        <v>21</v>
      </c>
      <c r="M3091" s="20">
        <v>2.52</v>
      </c>
      <c r="N3091" s="20">
        <v>13035.18</v>
      </c>
      <c r="O3091" s="20">
        <v>2642.26</v>
      </c>
      <c r="P3091" s="20">
        <v>20.27</v>
      </c>
      <c r="Q3091" s="20">
        <v>15677.44</v>
      </c>
      <c r="R3091" s="20">
        <v>153.27000000000001</v>
      </c>
      <c r="S3091" s="20">
        <v>0</v>
      </c>
      <c r="T3091" s="20">
        <v>0</v>
      </c>
      <c r="U3091" s="20">
        <v>15524.17</v>
      </c>
      <c r="V3091" s="20">
        <v>2488.9899999999998</v>
      </c>
      <c r="W3091" s="20">
        <v>19.09</v>
      </c>
      <c r="X3091" s="20">
        <v>0</v>
      </c>
      <c r="Y3091" s="19">
        <v>2023</v>
      </c>
      <c r="Z3091" s="19">
        <v>7</v>
      </c>
    </row>
    <row r="3092" spans="1:26" x14ac:dyDescent="0.25">
      <c r="A3092" s="19">
        <v>202308</v>
      </c>
      <c r="B3092" s="19">
        <v>4869</v>
      </c>
      <c r="C3092" s="19" t="s">
        <v>320</v>
      </c>
      <c r="F3092" s="19">
        <v>34</v>
      </c>
      <c r="G3092" s="19" t="s">
        <v>61</v>
      </c>
      <c r="H3092" s="19">
        <v>0</v>
      </c>
      <c r="J3092" s="19">
        <v>1</v>
      </c>
      <c r="K3092" s="20" t="s">
        <v>523</v>
      </c>
      <c r="L3092" s="20">
        <v>36</v>
      </c>
      <c r="M3092" s="20">
        <v>4.32</v>
      </c>
      <c r="N3092" s="20">
        <v>24533.48</v>
      </c>
      <c r="O3092" s="20">
        <v>5121.24</v>
      </c>
      <c r="P3092" s="20">
        <v>20.87</v>
      </c>
      <c r="Q3092" s="20">
        <v>29654.720000000001</v>
      </c>
      <c r="R3092" s="20">
        <v>1150.67</v>
      </c>
      <c r="S3092" s="20">
        <v>0</v>
      </c>
      <c r="T3092" s="20">
        <v>0</v>
      </c>
      <c r="U3092" s="20">
        <v>28504.05</v>
      </c>
      <c r="V3092" s="20">
        <v>3970.57</v>
      </c>
      <c r="W3092" s="20">
        <v>16.18</v>
      </c>
      <c r="X3092" s="20">
        <v>0</v>
      </c>
      <c r="Y3092" s="19">
        <v>2023</v>
      </c>
      <c r="Z3092" s="19">
        <v>8</v>
      </c>
    </row>
    <row r="3093" spans="1:26" x14ac:dyDescent="0.25">
      <c r="A3093" s="19">
        <v>202309</v>
      </c>
      <c r="B3093" s="19">
        <v>4869</v>
      </c>
      <c r="C3093" s="19" t="s">
        <v>320</v>
      </c>
      <c r="F3093" s="19">
        <v>34</v>
      </c>
      <c r="G3093" s="19" t="s">
        <v>61</v>
      </c>
      <c r="H3093" s="19">
        <v>0</v>
      </c>
      <c r="J3093" s="19">
        <v>1</v>
      </c>
      <c r="K3093" s="20" t="s">
        <v>523</v>
      </c>
      <c r="L3093" s="20">
        <v>29</v>
      </c>
      <c r="M3093" s="20">
        <v>3.48</v>
      </c>
      <c r="N3093" s="20">
        <v>21220.22</v>
      </c>
      <c r="O3093" s="20">
        <v>4243.28</v>
      </c>
      <c r="P3093" s="20">
        <v>20</v>
      </c>
      <c r="Q3093" s="20">
        <v>25463.5</v>
      </c>
      <c r="R3093" s="20">
        <v>439.03</v>
      </c>
      <c r="S3093" s="20">
        <v>0</v>
      </c>
      <c r="T3093" s="20">
        <v>0</v>
      </c>
      <c r="U3093" s="20">
        <v>25024.47</v>
      </c>
      <c r="V3093" s="20">
        <v>3804.25</v>
      </c>
      <c r="W3093" s="20">
        <v>17.93</v>
      </c>
      <c r="X3093" s="20">
        <v>0</v>
      </c>
      <c r="Y3093" s="19">
        <v>2023</v>
      </c>
      <c r="Z3093" s="19">
        <v>9</v>
      </c>
    </row>
    <row r="3094" spans="1:26" x14ac:dyDescent="0.25">
      <c r="A3094" s="19">
        <v>202310</v>
      </c>
      <c r="B3094" s="19">
        <v>4869</v>
      </c>
      <c r="C3094" s="19" t="s">
        <v>320</v>
      </c>
      <c r="F3094" s="19">
        <v>34</v>
      </c>
      <c r="G3094" s="19" t="s">
        <v>61</v>
      </c>
      <c r="H3094" s="19">
        <v>0</v>
      </c>
      <c r="J3094" s="19">
        <v>1</v>
      </c>
      <c r="K3094" s="20" t="s">
        <v>523</v>
      </c>
      <c r="L3094" s="20">
        <v>31</v>
      </c>
      <c r="M3094" s="20">
        <v>3.72</v>
      </c>
      <c r="N3094" s="20">
        <v>25357.54</v>
      </c>
      <c r="O3094" s="20">
        <v>5239.51</v>
      </c>
      <c r="P3094" s="20">
        <v>20.66</v>
      </c>
      <c r="Q3094" s="20">
        <v>30597.05</v>
      </c>
      <c r="R3094" s="20">
        <v>893.94</v>
      </c>
      <c r="S3094" s="20">
        <v>0</v>
      </c>
      <c r="T3094" s="20">
        <v>0</v>
      </c>
      <c r="U3094" s="20">
        <v>29703.11</v>
      </c>
      <c r="V3094" s="20">
        <v>4345.57</v>
      </c>
      <c r="W3094" s="20">
        <v>17.14</v>
      </c>
      <c r="X3094" s="20">
        <v>0</v>
      </c>
      <c r="Y3094" s="19">
        <v>2023</v>
      </c>
      <c r="Z3094" s="19">
        <v>10</v>
      </c>
    </row>
    <row r="3095" spans="1:26" x14ac:dyDescent="0.25">
      <c r="A3095" s="19">
        <v>202311</v>
      </c>
      <c r="B3095" s="19">
        <v>4869</v>
      </c>
      <c r="C3095" s="19" t="s">
        <v>320</v>
      </c>
      <c r="F3095" s="19">
        <v>34</v>
      </c>
      <c r="G3095" s="19" t="s">
        <v>61</v>
      </c>
      <c r="H3095" s="19">
        <v>0</v>
      </c>
      <c r="J3095" s="19">
        <v>1</v>
      </c>
      <c r="K3095" s="20" t="s">
        <v>523</v>
      </c>
      <c r="L3095" s="20">
        <v>11</v>
      </c>
      <c r="M3095" s="20">
        <v>1.32</v>
      </c>
      <c r="N3095" s="20">
        <v>10690.64</v>
      </c>
      <c r="O3095" s="20">
        <v>2137.85</v>
      </c>
      <c r="P3095" s="20">
        <v>20</v>
      </c>
      <c r="Q3095" s="20">
        <v>12828.49</v>
      </c>
      <c r="R3095" s="20">
        <v>233.25</v>
      </c>
      <c r="S3095" s="20">
        <v>0</v>
      </c>
      <c r="T3095" s="20">
        <v>0</v>
      </c>
      <c r="U3095" s="20">
        <v>12595.24</v>
      </c>
      <c r="V3095" s="20">
        <v>1904.6</v>
      </c>
      <c r="W3095" s="20">
        <v>17.82</v>
      </c>
      <c r="X3095" s="20">
        <v>0</v>
      </c>
      <c r="Y3095" s="19">
        <v>2023</v>
      </c>
      <c r="Z3095" s="19">
        <v>11</v>
      </c>
    </row>
    <row r="3096" spans="1:26" x14ac:dyDescent="0.25">
      <c r="A3096" s="19">
        <v>202312</v>
      </c>
      <c r="B3096" s="19">
        <v>4869</v>
      </c>
      <c r="C3096" s="19" t="s">
        <v>320</v>
      </c>
      <c r="F3096" s="19">
        <v>34</v>
      </c>
      <c r="G3096" s="19" t="s">
        <v>61</v>
      </c>
      <c r="H3096" s="19">
        <v>0</v>
      </c>
      <c r="J3096" s="19">
        <v>1</v>
      </c>
      <c r="K3096" s="20" t="s">
        <v>523</v>
      </c>
      <c r="L3096" s="20">
        <v>17</v>
      </c>
      <c r="M3096" s="20">
        <v>2.04</v>
      </c>
      <c r="N3096" s="20">
        <v>19209.71</v>
      </c>
      <c r="O3096" s="20">
        <v>3913.17</v>
      </c>
      <c r="P3096" s="20">
        <v>20.37</v>
      </c>
      <c r="Q3096" s="20">
        <v>23122.880000000001</v>
      </c>
      <c r="R3096" s="20">
        <v>211.66</v>
      </c>
      <c r="S3096" s="20">
        <v>0</v>
      </c>
      <c r="T3096" s="20">
        <v>0</v>
      </c>
      <c r="U3096" s="20">
        <v>22911.22</v>
      </c>
      <c r="V3096" s="20">
        <v>3701.51</v>
      </c>
      <c r="W3096" s="20">
        <v>19.27</v>
      </c>
      <c r="X3096" s="20">
        <v>0</v>
      </c>
      <c r="Y3096" s="19">
        <v>2023</v>
      </c>
      <c r="Z3096" s="19">
        <v>12</v>
      </c>
    </row>
    <row r="3097" spans="1:26" x14ac:dyDescent="0.25">
      <c r="A3097" s="19">
        <v>202401</v>
      </c>
      <c r="B3097" s="19">
        <v>4869</v>
      </c>
      <c r="C3097" s="19" t="s">
        <v>320</v>
      </c>
      <c r="F3097" s="19">
        <v>34</v>
      </c>
      <c r="G3097" s="19" t="s">
        <v>61</v>
      </c>
      <c r="H3097" s="19">
        <v>0</v>
      </c>
      <c r="J3097" s="19">
        <v>1</v>
      </c>
      <c r="K3097" s="20" t="s">
        <v>523</v>
      </c>
      <c r="L3097" s="20">
        <v>41</v>
      </c>
      <c r="M3097" s="20">
        <v>4.92</v>
      </c>
      <c r="N3097" s="20">
        <v>58834.59</v>
      </c>
      <c r="O3097" s="20">
        <v>12052.67</v>
      </c>
      <c r="P3097" s="20">
        <v>20.49</v>
      </c>
      <c r="Q3097" s="20">
        <v>70887.259999999995</v>
      </c>
      <c r="R3097" s="20">
        <v>774.88</v>
      </c>
      <c r="S3097" s="20">
        <v>0</v>
      </c>
      <c r="T3097" s="20">
        <v>0</v>
      </c>
      <c r="U3097" s="20">
        <v>70112.38</v>
      </c>
      <c r="V3097" s="20">
        <v>11277.79</v>
      </c>
      <c r="W3097" s="20">
        <v>19.170000000000002</v>
      </c>
      <c r="X3097" s="20">
        <v>0</v>
      </c>
      <c r="Y3097" s="19">
        <v>2024</v>
      </c>
      <c r="Z3097" s="19">
        <v>1</v>
      </c>
    </row>
    <row r="3098" spans="1:26" x14ac:dyDescent="0.25">
      <c r="A3098" s="19">
        <v>202402</v>
      </c>
      <c r="B3098" s="19">
        <v>4869</v>
      </c>
      <c r="C3098" s="19" t="s">
        <v>320</v>
      </c>
      <c r="F3098" s="19">
        <v>34</v>
      </c>
      <c r="G3098" s="19" t="s">
        <v>61</v>
      </c>
      <c r="H3098" s="19">
        <v>0</v>
      </c>
      <c r="J3098" s="19">
        <v>1</v>
      </c>
      <c r="K3098" s="20" t="s">
        <v>523</v>
      </c>
      <c r="L3098" s="20">
        <v>22</v>
      </c>
      <c r="M3098" s="20">
        <v>2.64</v>
      </c>
      <c r="N3098" s="20">
        <v>32430.7</v>
      </c>
      <c r="O3098" s="20">
        <v>6571.57</v>
      </c>
      <c r="P3098" s="20">
        <v>20.260000000000002</v>
      </c>
      <c r="Q3098" s="20">
        <v>39002.269999999997</v>
      </c>
      <c r="R3098" s="20">
        <v>912.64</v>
      </c>
      <c r="S3098" s="20">
        <v>0</v>
      </c>
      <c r="T3098" s="20">
        <v>0</v>
      </c>
      <c r="U3098" s="20">
        <v>38089.629999999997</v>
      </c>
      <c r="V3098" s="20">
        <v>5658.93</v>
      </c>
      <c r="W3098" s="20">
        <v>17.45</v>
      </c>
      <c r="X3098" s="20">
        <v>0</v>
      </c>
      <c r="Y3098" s="19">
        <v>2024</v>
      </c>
      <c r="Z3098" s="19">
        <v>2</v>
      </c>
    </row>
    <row r="3099" spans="1:26" x14ac:dyDescent="0.25">
      <c r="A3099" s="19">
        <v>202403</v>
      </c>
      <c r="B3099" s="19">
        <v>4869</v>
      </c>
      <c r="C3099" s="19" t="s">
        <v>320</v>
      </c>
      <c r="F3099" s="19">
        <v>34</v>
      </c>
      <c r="G3099" s="19" t="s">
        <v>61</v>
      </c>
      <c r="H3099" s="19">
        <v>0</v>
      </c>
      <c r="J3099" s="19">
        <v>1</v>
      </c>
      <c r="K3099" s="20" t="s">
        <v>523</v>
      </c>
      <c r="L3099" s="20">
        <v>19</v>
      </c>
      <c r="M3099" s="20">
        <v>2.2799999999999998</v>
      </c>
      <c r="N3099" s="20">
        <v>31354.18</v>
      </c>
      <c r="O3099" s="20">
        <v>6418.72</v>
      </c>
      <c r="P3099" s="20">
        <v>20.47</v>
      </c>
      <c r="Q3099" s="20">
        <v>37772.9</v>
      </c>
      <c r="R3099" s="20">
        <v>396.05</v>
      </c>
      <c r="S3099" s="20">
        <v>0</v>
      </c>
      <c r="T3099" s="20">
        <v>0</v>
      </c>
      <c r="U3099" s="20">
        <v>37376.85</v>
      </c>
      <c r="V3099" s="20">
        <v>6022.67</v>
      </c>
      <c r="W3099" s="20">
        <v>19.21</v>
      </c>
      <c r="X3099" s="20">
        <v>0</v>
      </c>
      <c r="Y3099" s="19">
        <v>2024</v>
      </c>
      <c r="Z3099" s="19">
        <v>3</v>
      </c>
    </row>
    <row r="3100" spans="1:26" x14ac:dyDescent="0.25">
      <c r="A3100" s="19">
        <v>202306</v>
      </c>
      <c r="B3100" s="19">
        <v>4833</v>
      </c>
      <c r="C3100" s="19" t="s">
        <v>377</v>
      </c>
      <c r="F3100" s="19">
        <v>34</v>
      </c>
      <c r="G3100" s="19" t="s">
        <v>61</v>
      </c>
      <c r="H3100" s="19">
        <v>0</v>
      </c>
      <c r="J3100" s="19">
        <v>1</v>
      </c>
      <c r="K3100" s="20" t="s">
        <v>523</v>
      </c>
      <c r="L3100" s="20">
        <v>66</v>
      </c>
      <c r="M3100" s="20">
        <v>13.27</v>
      </c>
      <c r="N3100" s="20">
        <v>49997.79</v>
      </c>
      <c r="O3100" s="20">
        <v>12078.27</v>
      </c>
      <c r="P3100" s="20">
        <v>24.16</v>
      </c>
      <c r="Q3100" s="20">
        <v>62076.06</v>
      </c>
      <c r="R3100" s="20">
        <v>1647.86</v>
      </c>
      <c r="S3100" s="20">
        <v>0</v>
      </c>
      <c r="T3100" s="20">
        <v>0</v>
      </c>
      <c r="U3100" s="20">
        <v>60428.2</v>
      </c>
      <c r="V3100" s="20">
        <v>10430.41</v>
      </c>
      <c r="W3100" s="20">
        <v>20.86</v>
      </c>
      <c r="X3100" s="20">
        <v>0</v>
      </c>
      <c r="Y3100" s="19">
        <v>2023</v>
      </c>
      <c r="Z3100" s="19">
        <v>6</v>
      </c>
    </row>
    <row r="3101" spans="1:26" x14ac:dyDescent="0.25">
      <c r="A3101" s="19">
        <v>202307</v>
      </c>
      <c r="B3101" s="19">
        <v>4833</v>
      </c>
      <c r="C3101" s="19" t="s">
        <v>377</v>
      </c>
      <c r="F3101" s="19">
        <v>34</v>
      </c>
      <c r="G3101" s="19" t="s">
        <v>61</v>
      </c>
      <c r="H3101" s="19">
        <v>0</v>
      </c>
      <c r="J3101" s="19">
        <v>1</v>
      </c>
      <c r="K3101" s="20" t="s">
        <v>523</v>
      </c>
      <c r="L3101" s="20">
        <v>41</v>
      </c>
      <c r="M3101" s="20">
        <v>8.68</v>
      </c>
      <c r="N3101" s="20">
        <v>35356.86</v>
      </c>
      <c r="O3101" s="20">
        <v>8142.25</v>
      </c>
      <c r="P3101" s="20">
        <v>23.03</v>
      </c>
      <c r="Q3101" s="20">
        <v>43499.11</v>
      </c>
      <c r="R3101" s="20">
        <v>1206.3499999999999</v>
      </c>
      <c r="S3101" s="20">
        <v>0</v>
      </c>
      <c r="T3101" s="20">
        <v>0</v>
      </c>
      <c r="U3101" s="20">
        <v>42292.75</v>
      </c>
      <c r="V3101" s="20">
        <v>6935.9</v>
      </c>
      <c r="W3101" s="20">
        <v>19.62</v>
      </c>
      <c r="X3101" s="20">
        <v>0</v>
      </c>
      <c r="Y3101" s="19">
        <v>2023</v>
      </c>
      <c r="Z3101" s="19">
        <v>7</v>
      </c>
    </row>
    <row r="3102" spans="1:26" x14ac:dyDescent="0.25">
      <c r="A3102" s="19">
        <v>202308</v>
      </c>
      <c r="B3102" s="19">
        <v>4833</v>
      </c>
      <c r="C3102" s="19" t="s">
        <v>377</v>
      </c>
      <c r="F3102" s="19">
        <v>34</v>
      </c>
      <c r="G3102" s="19" t="s">
        <v>61</v>
      </c>
      <c r="H3102" s="19">
        <v>0</v>
      </c>
      <c r="J3102" s="19">
        <v>1</v>
      </c>
      <c r="K3102" s="20" t="s">
        <v>523</v>
      </c>
      <c r="L3102" s="20">
        <v>39</v>
      </c>
      <c r="M3102" s="20">
        <v>8.81</v>
      </c>
      <c r="N3102" s="20">
        <v>37996.97</v>
      </c>
      <c r="O3102" s="20">
        <v>9152.2900000000009</v>
      </c>
      <c r="P3102" s="20">
        <v>24.09</v>
      </c>
      <c r="Q3102" s="20">
        <v>47149.26</v>
      </c>
      <c r="R3102" s="20">
        <v>943.32</v>
      </c>
      <c r="S3102" s="20">
        <v>0</v>
      </c>
      <c r="T3102" s="20">
        <v>0</v>
      </c>
      <c r="U3102" s="20">
        <v>46205.93</v>
      </c>
      <c r="V3102" s="20">
        <v>8208.9699999999993</v>
      </c>
      <c r="W3102" s="20">
        <v>21.6</v>
      </c>
      <c r="X3102" s="20">
        <v>0</v>
      </c>
      <c r="Y3102" s="19">
        <v>2023</v>
      </c>
      <c r="Z3102" s="19">
        <v>8</v>
      </c>
    </row>
    <row r="3103" spans="1:26" x14ac:dyDescent="0.25">
      <c r="A3103" s="19">
        <v>202309</v>
      </c>
      <c r="B3103" s="19">
        <v>4833</v>
      </c>
      <c r="C3103" s="19" t="s">
        <v>377</v>
      </c>
      <c r="F3103" s="19">
        <v>34</v>
      </c>
      <c r="G3103" s="19" t="s">
        <v>61</v>
      </c>
      <c r="H3103" s="19">
        <v>0</v>
      </c>
      <c r="J3103" s="19">
        <v>1</v>
      </c>
      <c r="K3103" s="20" t="s">
        <v>523</v>
      </c>
      <c r="L3103" s="20">
        <v>30</v>
      </c>
      <c r="M3103" s="20">
        <v>5.92</v>
      </c>
      <c r="N3103" s="20">
        <v>28815.39</v>
      </c>
      <c r="O3103" s="20">
        <v>6712.42</v>
      </c>
      <c r="P3103" s="20">
        <v>23.29</v>
      </c>
      <c r="Q3103" s="20">
        <v>35527.81</v>
      </c>
      <c r="R3103" s="20">
        <v>1062.23</v>
      </c>
      <c r="S3103" s="20">
        <v>0</v>
      </c>
      <c r="T3103" s="20">
        <v>0</v>
      </c>
      <c r="U3103" s="20">
        <v>34465.620000000003</v>
      </c>
      <c r="V3103" s="20">
        <v>5650.19</v>
      </c>
      <c r="W3103" s="20">
        <v>19.61</v>
      </c>
      <c r="X3103" s="20">
        <v>0</v>
      </c>
      <c r="Y3103" s="19">
        <v>2023</v>
      </c>
      <c r="Z3103" s="19">
        <v>9</v>
      </c>
    </row>
    <row r="3104" spans="1:26" x14ac:dyDescent="0.25">
      <c r="A3104" s="19">
        <v>202310</v>
      </c>
      <c r="B3104" s="19">
        <v>4833</v>
      </c>
      <c r="C3104" s="19" t="s">
        <v>377</v>
      </c>
      <c r="F3104" s="19">
        <v>34</v>
      </c>
      <c r="G3104" s="19" t="s">
        <v>61</v>
      </c>
      <c r="H3104" s="19">
        <v>0</v>
      </c>
      <c r="J3104" s="19">
        <v>1</v>
      </c>
      <c r="K3104" s="20" t="s">
        <v>523</v>
      </c>
      <c r="L3104" s="20">
        <v>53</v>
      </c>
      <c r="M3104" s="20">
        <v>9.9700000000000006</v>
      </c>
      <c r="N3104" s="20">
        <v>51906.39</v>
      </c>
      <c r="O3104" s="20">
        <v>12405.92</v>
      </c>
      <c r="P3104" s="20">
        <v>23.9</v>
      </c>
      <c r="Q3104" s="20">
        <v>64312.31</v>
      </c>
      <c r="R3104" s="20">
        <v>2947.06</v>
      </c>
      <c r="S3104" s="20">
        <v>0</v>
      </c>
      <c r="T3104" s="20">
        <v>0</v>
      </c>
      <c r="U3104" s="20">
        <v>61365.279999999999</v>
      </c>
      <c r="V3104" s="20">
        <v>9458.86</v>
      </c>
      <c r="W3104" s="20">
        <v>18.22</v>
      </c>
      <c r="X3104" s="20">
        <v>0</v>
      </c>
      <c r="Y3104" s="19">
        <v>2023</v>
      </c>
      <c r="Z3104" s="19">
        <v>10</v>
      </c>
    </row>
    <row r="3105" spans="1:26" x14ac:dyDescent="0.25">
      <c r="A3105" s="19">
        <v>202311</v>
      </c>
      <c r="B3105" s="19">
        <v>4833</v>
      </c>
      <c r="C3105" s="19" t="s">
        <v>377</v>
      </c>
      <c r="F3105" s="19">
        <v>34</v>
      </c>
      <c r="G3105" s="19" t="s">
        <v>61</v>
      </c>
      <c r="H3105" s="19">
        <v>0</v>
      </c>
      <c r="J3105" s="19">
        <v>1</v>
      </c>
      <c r="K3105" s="20" t="s">
        <v>523</v>
      </c>
      <c r="L3105" s="20">
        <v>53</v>
      </c>
      <c r="M3105" s="20">
        <v>10.92</v>
      </c>
      <c r="N3105" s="20">
        <v>69293.009999999995</v>
      </c>
      <c r="O3105" s="20">
        <v>16991.54</v>
      </c>
      <c r="P3105" s="20">
        <v>24.52</v>
      </c>
      <c r="Q3105" s="20">
        <v>86284.55</v>
      </c>
      <c r="R3105" s="20">
        <v>3403.62</v>
      </c>
      <c r="S3105" s="20">
        <v>0</v>
      </c>
      <c r="T3105" s="20">
        <v>0</v>
      </c>
      <c r="U3105" s="20">
        <v>82880.95</v>
      </c>
      <c r="V3105" s="20">
        <v>13587.92</v>
      </c>
      <c r="W3105" s="20">
        <v>19.61</v>
      </c>
      <c r="X3105" s="20">
        <v>0</v>
      </c>
      <c r="Y3105" s="19">
        <v>2023</v>
      </c>
      <c r="Z3105" s="19">
        <v>11</v>
      </c>
    </row>
    <row r="3106" spans="1:26" x14ac:dyDescent="0.25">
      <c r="A3106" s="19">
        <v>202312</v>
      </c>
      <c r="B3106" s="19">
        <v>4833</v>
      </c>
      <c r="C3106" s="19" t="s">
        <v>377</v>
      </c>
      <c r="F3106" s="19">
        <v>34</v>
      </c>
      <c r="G3106" s="19" t="s">
        <v>61</v>
      </c>
      <c r="H3106" s="19">
        <v>0</v>
      </c>
      <c r="J3106" s="19">
        <v>1</v>
      </c>
      <c r="K3106" s="20" t="s">
        <v>523</v>
      </c>
      <c r="L3106" s="20">
        <v>8</v>
      </c>
      <c r="M3106" s="20">
        <v>1.9</v>
      </c>
      <c r="N3106" s="20">
        <v>13911.23</v>
      </c>
      <c r="O3106" s="20">
        <v>3240.74</v>
      </c>
      <c r="P3106" s="20">
        <v>23.3</v>
      </c>
      <c r="Q3106" s="20">
        <v>17151.97</v>
      </c>
      <c r="R3106" s="20">
        <v>332.63</v>
      </c>
      <c r="S3106" s="20">
        <v>0</v>
      </c>
      <c r="T3106" s="20">
        <v>0</v>
      </c>
      <c r="U3106" s="20">
        <v>16819.34</v>
      </c>
      <c r="V3106" s="20">
        <v>2908.11</v>
      </c>
      <c r="W3106" s="20">
        <v>20.9</v>
      </c>
      <c r="X3106" s="20">
        <v>0</v>
      </c>
      <c r="Y3106" s="19">
        <v>2023</v>
      </c>
      <c r="Z3106" s="19">
        <v>12</v>
      </c>
    </row>
    <row r="3107" spans="1:26" x14ac:dyDescent="0.25">
      <c r="A3107" s="19">
        <v>202401</v>
      </c>
      <c r="B3107" s="19">
        <v>4833</v>
      </c>
      <c r="C3107" s="19" t="s">
        <v>377</v>
      </c>
      <c r="F3107" s="19">
        <v>34</v>
      </c>
      <c r="G3107" s="19" t="s">
        <v>61</v>
      </c>
      <c r="H3107" s="19">
        <v>0</v>
      </c>
      <c r="J3107" s="19">
        <v>1</v>
      </c>
      <c r="K3107" s="20" t="s">
        <v>523</v>
      </c>
      <c r="L3107" s="20">
        <v>18</v>
      </c>
      <c r="M3107" s="20">
        <v>4.07</v>
      </c>
      <c r="N3107" s="20">
        <v>32378.19</v>
      </c>
      <c r="O3107" s="20">
        <v>7542.8</v>
      </c>
      <c r="P3107" s="20">
        <v>23.3</v>
      </c>
      <c r="Q3107" s="20">
        <v>39920.99</v>
      </c>
      <c r="R3107" s="20">
        <v>436.48</v>
      </c>
      <c r="S3107" s="20">
        <v>0</v>
      </c>
      <c r="T3107" s="20">
        <v>0</v>
      </c>
      <c r="U3107" s="20">
        <v>39484.51</v>
      </c>
      <c r="V3107" s="20">
        <v>7106.32</v>
      </c>
      <c r="W3107" s="20">
        <v>21.95</v>
      </c>
      <c r="X3107" s="20">
        <v>0</v>
      </c>
      <c r="Y3107" s="19">
        <v>2024</v>
      </c>
      <c r="Z3107" s="19">
        <v>1</v>
      </c>
    </row>
    <row r="3108" spans="1:26" x14ac:dyDescent="0.25">
      <c r="A3108" s="19">
        <v>202403</v>
      </c>
      <c r="B3108" s="19">
        <v>4833</v>
      </c>
      <c r="C3108" s="19" t="s">
        <v>377</v>
      </c>
      <c r="F3108" s="19">
        <v>34</v>
      </c>
      <c r="G3108" s="19" t="s">
        <v>61</v>
      </c>
      <c r="H3108" s="19">
        <v>0</v>
      </c>
      <c r="J3108" s="19">
        <v>1</v>
      </c>
      <c r="K3108" s="20" t="s">
        <v>523</v>
      </c>
      <c r="L3108" s="20">
        <v>20</v>
      </c>
      <c r="M3108" s="20">
        <v>3.86</v>
      </c>
      <c r="N3108" s="20">
        <v>33899.519999999997</v>
      </c>
      <c r="O3108" s="20">
        <v>8406.6200000000008</v>
      </c>
      <c r="P3108" s="20">
        <v>24.8</v>
      </c>
      <c r="Q3108" s="20">
        <v>42306.14</v>
      </c>
      <c r="R3108" s="20">
        <v>2115.3000000000002</v>
      </c>
      <c r="S3108" s="20">
        <v>0</v>
      </c>
      <c r="T3108" s="20">
        <v>0</v>
      </c>
      <c r="U3108" s="20">
        <v>40190.839999999997</v>
      </c>
      <c r="V3108" s="20">
        <v>6291.32</v>
      </c>
      <c r="W3108" s="20">
        <v>18.559999999999999</v>
      </c>
      <c r="X3108" s="20">
        <v>0</v>
      </c>
      <c r="Y3108" s="19">
        <v>2024</v>
      </c>
      <c r="Z3108" s="19">
        <v>3</v>
      </c>
    </row>
    <row r="3109" spans="1:26" x14ac:dyDescent="0.25">
      <c r="A3109" s="19">
        <v>202306</v>
      </c>
      <c r="B3109" s="19">
        <v>4859</v>
      </c>
      <c r="C3109" s="19" t="s">
        <v>70</v>
      </c>
      <c r="F3109" s="19">
        <v>34</v>
      </c>
      <c r="G3109" s="19" t="s">
        <v>61</v>
      </c>
      <c r="H3109" s="19">
        <v>0</v>
      </c>
      <c r="J3109" s="19">
        <v>1</v>
      </c>
      <c r="K3109" s="20" t="s">
        <v>523</v>
      </c>
      <c r="L3109" s="20">
        <v>66</v>
      </c>
      <c r="M3109" s="20">
        <v>153.81</v>
      </c>
      <c r="N3109" s="20">
        <v>304763.55</v>
      </c>
      <c r="O3109" s="20">
        <v>76853.77</v>
      </c>
      <c r="P3109" s="20">
        <v>25.22</v>
      </c>
      <c r="Q3109" s="20">
        <v>381617.32</v>
      </c>
      <c r="R3109" s="20">
        <v>2295.8200000000002</v>
      </c>
      <c r="S3109" s="20">
        <v>0</v>
      </c>
      <c r="T3109" s="20">
        <v>0</v>
      </c>
      <c r="U3109" s="20">
        <v>379321.52</v>
      </c>
      <c r="V3109" s="20">
        <v>74557.95</v>
      </c>
      <c r="W3109" s="20">
        <v>24.46</v>
      </c>
      <c r="X3109" s="20">
        <v>0.02</v>
      </c>
      <c r="Y3109" s="19">
        <v>2023</v>
      </c>
      <c r="Z3109" s="19">
        <v>6</v>
      </c>
    </row>
    <row r="3110" spans="1:26" x14ac:dyDescent="0.25">
      <c r="A3110" s="19">
        <v>202307</v>
      </c>
      <c r="B3110" s="19">
        <v>4859</v>
      </c>
      <c r="C3110" s="19" t="s">
        <v>70</v>
      </c>
      <c r="F3110" s="19">
        <v>34</v>
      </c>
      <c r="G3110" s="19" t="s">
        <v>61</v>
      </c>
      <c r="H3110" s="19">
        <v>0</v>
      </c>
      <c r="J3110" s="19">
        <v>1</v>
      </c>
      <c r="K3110" s="20" t="s">
        <v>523</v>
      </c>
      <c r="L3110" s="20">
        <v>104</v>
      </c>
      <c r="M3110" s="20">
        <v>245.07</v>
      </c>
      <c r="N3110" s="20">
        <v>520539.64</v>
      </c>
      <c r="O3110" s="20">
        <v>132206.51</v>
      </c>
      <c r="P3110" s="20">
        <v>25.4</v>
      </c>
      <c r="Q3110" s="20">
        <v>652746.15</v>
      </c>
      <c r="R3110" s="20">
        <v>125125.1</v>
      </c>
      <c r="S3110" s="20">
        <v>0</v>
      </c>
      <c r="T3110" s="20">
        <v>0</v>
      </c>
      <c r="U3110" s="20">
        <v>527621.43000000005</v>
      </c>
      <c r="V3110" s="20">
        <v>7081.41</v>
      </c>
      <c r="W3110" s="20">
        <v>1.36</v>
      </c>
      <c r="X3110" s="20">
        <v>0</v>
      </c>
      <c r="Y3110" s="19">
        <v>2023</v>
      </c>
      <c r="Z3110" s="19">
        <v>7</v>
      </c>
    </row>
    <row r="3111" spans="1:26" x14ac:dyDescent="0.25">
      <c r="A3111" s="19">
        <v>202308</v>
      </c>
      <c r="B3111" s="19">
        <v>4859</v>
      </c>
      <c r="C3111" s="19" t="s">
        <v>70</v>
      </c>
      <c r="F3111" s="19">
        <v>34</v>
      </c>
      <c r="G3111" s="19" t="s">
        <v>61</v>
      </c>
      <c r="H3111" s="19">
        <v>0</v>
      </c>
      <c r="J3111" s="19">
        <v>1</v>
      </c>
      <c r="K3111" s="20" t="s">
        <v>523</v>
      </c>
      <c r="L3111" s="20">
        <v>105</v>
      </c>
      <c r="M3111" s="20">
        <v>254.06</v>
      </c>
      <c r="N3111" s="20">
        <v>576058.80000000005</v>
      </c>
      <c r="O3111" s="20">
        <v>146087.70000000001</v>
      </c>
      <c r="P3111" s="20">
        <v>25.36</v>
      </c>
      <c r="Q3111" s="20">
        <v>722146.5</v>
      </c>
      <c r="R3111" s="20">
        <v>144429.46</v>
      </c>
      <c r="S3111" s="20">
        <v>0</v>
      </c>
      <c r="T3111" s="20">
        <v>0</v>
      </c>
      <c r="U3111" s="20">
        <v>577717.66</v>
      </c>
      <c r="V3111" s="20">
        <v>1658.24</v>
      </c>
      <c r="W3111" s="20">
        <v>0.28999999999999998</v>
      </c>
      <c r="X3111" s="20">
        <v>0</v>
      </c>
      <c r="Y3111" s="19">
        <v>2023</v>
      </c>
      <c r="Z3111" s="19">
        <v>8</v>
      </c>
    </row>
    <row r="3112" spans="1:26" x14ac:dyDescent="0.25">
      <c r="A3112" s="19">
        <v>202309</v>
      </c>
      <c r="B3112" s="19">
        <v>4859</v>
      </c>
      <c r="C3112" s="19" t="s">
        <v>70</v>
      </c>
      <c r="F3112" s="19">
        <v>34</v>
      </c>
      <c r="G3112" s="19" t="s">
        <v>61</v>
      </c>
      <c r="H3112" s="19">
        <v>0</v>
      </c>
      <c r="J3112" s="19">
        <v>1</v>
      </c>
      <c r="K3112" s="20" t="s">
        <v>523</v>
      </c>
      <c r="L3112" s="20">
        <v>73</v>
      </c>
      <c r="M3112" s="20">
        <v>172.7</v>
      </c>
      <c r="N3112" s="20">
        <v>416951.58</v>
      </c>
      <c r="O3112" s="20">
        <v>105914.5</v>
      </c>
      <c r="P3112" s="20">
        <v>25.4</v>
      </c>
      <c r="Q3112" s="20">
        <v>522866.08</v>
      </c>
      <c r="R3112" s="20">
        <v>6069.81</v>
      </c>
      <c r="S3112" s="20">
        <v>0</v>
      </c>
      <c r="T3112" s="20">
        <v>0</v>
      </c>
      <c r="U3112" s="20">
        <v>516796.4</v>
      </c>
      <c r="V3112" s="20">
        <v>99844.69</v>
      </c>
      <c r="W3112" s="20">
        <v>23.95</v>
      </c>
      <c r="X3112" s="20">
        <v>0.02</v>
      </c>
      <c r="Y3112" s="19">
        <v>2023</v>
      </c>
      <c r="Z3112" s="19">
        <v>9</v>
      </c>
    </row>
    <row r="3113" spans="1:26" x14ac:dyDescent="0.25">
      <c r="A3113" s="19">
        <v>202310</v>
      </c>
      <c r="B3113" s="19">
        <v>4859</v>
      </c>
      <c r="C3113" s="19" t="s">
        <v>70</v>
      </c>
      <c r="F3113" s="19">
        <v>34</v>
      </c>
      <c r="G3113" s="19" t="s">
        <v>61</v>
      </c>
      <c r="H3113" s="19">
        <v>0</v>
      </c>
      <c r="J3113" s="19">
        <v>1</v>
      </c>
      <c r="K3113" s="20" t="s">
        <v>523</v>
      </c>
      <c r="L3113" s="20">
        <v>83</v>
      </c>
      <c r="M3113" s="20">
        <v>198.09</v>
      </c>
      <c r="N3113" s="20">
        <v>502352.9</v>
      </c>
      <c r="O3113" s="20">
        <v>126482.37</v>
      </c>
      <c r="P3113" s="20">
        <v>25.18</v>
      </c>
      <c r="Q3113" s="20">
        <v>628835.27</v>
      </c>
      <c r="R3113" s="20">
        <v>3044.46</v>
      </c>
      <c r="S3113" s="20">
        <v>0</v>
      </c>
      <c r="T3113" s="20">
        <v>0</v>
      </c>
      <c r="U3113" s="20">
        <v>625791.05000000005</v>
      </c>
      <c r="V3113" s="20">
        <v>123437.91</v>
      </c>
      <c r="W3113" s="20">
        <v>24.57</v>
      </c>
      <c r="X3113" s="20">
        <v>0.03</v>
      </c>
      <c r="Y3113" s="19">
        <v>2023</v>
      </c>
      <c r="Z3113" s="19">
        <v>10</v>
      </c>
    </row>
    <row r="3114" spans="1:26" x14ac:dyDescent="0.25">
      <c r="A3114" s="19">
        <v>202311</v>
      </c>
      <c r="B3114" s="19">
        <v>4859</v>
      </c>
      <c r="C3114" s="19" t="s">
        <v>70</v>
      </c>
      <c r="F3114" s="19">
        <v>34</v>
      </c>
      <c r="G3114" s="19" t="s">
        <v>61</v>
      </c>
      <c r="H3114" s="19">
        <v>0</v>
      </c>
      <c r="J3114" s="19">
        <v>1</v>
      </c>
      <c r="K3114" s="20" t="s">
        <v>523</v>
      </c>
      <c r="L3114" s="20">
        <v>89</v>
      </c>
      <c r="M3114" s="20">
        <v>222.5</v>
      </c>
      <c r="N3114" s="20">
        <v>657871.73</v>
      </c>
      <c r="O3114" s="20">
        <v>165535.17000000001</v>
      </c>
      <c r="P3114" s="20">
        <v>25.16</v>
      </c>
      <c r="Q3114" s="20">
        <v>823406.9</v>
      </c>
      <c r="R3114" s="20">
        <v>1781.59</v>
      </c>
      <c r="S3114" s="20">
        <v>0</v>
      </c>
      <c r="T3114" s="20">
        <v>0</v>
      </c>
      <c r="U3114" s="20">
        <v>821625.19</v>
      </c>
      <c r="V3114" s="20">
        <v>163753.57999999999</v>
      </c>
      <c r="W3114" s="20">
        <v>24.89</v>
      </c>
      <c r="X3114" s="20">
        <v>0.04</v>
      </c>
      <c r="Y3114" s="19">
        <v>2023</v>
      </c>
      <c r="Z3114" s="19">
        <v>11</v>
      </c>
    </row>
    <row r="3115" spans="1:26" x14ac:dyDescent="0.25">
      <c r="A3115" s="19">
        <v>202312</v>
      </c>
      <c r="B3115" s="19">
        <v>4859</v>
      </c>
      <c r="C3115" s="19" t="s">
        <v>70</v>
      </c>
      <c r="F3115" s="19">
        <v>34</v>
      </c>
      <c r="G3115" s="19" t="s">
        <v>61</v>
      </c>
      <c r="H3115" s="19">
        <v>0</v>
      </c>
      <c r="J3115" s="19">
        <v>1</v>
      </c>
      <c r="K3115" s="20" t="s">
        <v>523</v>
      </c>
      <c r="L3115" s="20">
        <v>102</v>
      </c>
      <c r="M3115" s="20">
        <v>254.19</v>
      </c>
      <c r="N3115" s="20">
        <v>979254.59</v>
      </c>
      <c r="O3115" s="20">
        <v>247134.01</v>
      </c>
      <c r="P3115" s="20">
        <v>25.24</v>
      </c>
      <c r="Q3115" s="20">
        <v>1226388.6000000001</v>
      </c>
      <c r="R3115" s="20">
        <v>3499.14</v>
      </c>
      <c r="S3115" s="20">
        <v>0</v>
      </c>
      <c r="T3115" s="20">
        <v>0</v>
      </c>
      <c r="U3115" s="20">
        <v>1222889.46</v>
      </c>
      <c r="V3115" s="20">
        <v>243634.87</v>
      </c>
      <c r="W3115" s="20">
        <v>24.88</v>
      </c>
      <c r="X3115" s="20">
        <v>0.06</v>
      </c>
      <c r="Y3115" s="19">
        <v>2023</v>
      </c>
      <c r="Z3115" s="19">
        <v>12</v>
      </c>
    </row>
    <row r="3116" spans="1:26" x14ac:dyDescent="0.25">
      <c r="A3116" s="19">
        <v>202401</v>
      </c>
      <c r="B3116" s="19">
        <v>4859</v>
      </c>
      <c r="C3116" s="19" t="s">
        <v>70</v>
      </c>
      <c r="F3116" s="19">
        <v>34</v>
      </c>
      <c r="G3116" s="19" t="s">
        <v>61</v>
      </c>
      <c r="H3116" s="19">
        <v>0</v>
      </c>
      <c r="J3116" s="19">
        <v>1</v>
      </c>
      <c r="K3116" s="20" t="s">
        <v>523</v>
      </c>
      <c r="L3116" s="20">
        <v>98</v>
      </c>
      <c r="M3116" s="20">
        <v>246.42</v>
      </c>
      <c r="N3116" s="20">
        <v>1165052</v>
      </c>
      <c r="O3116" s="20">
        <v>295824.33</v>
      </c>
      <c r="P3116" s="20">
        <v>25.39</v>
      </c>
      <c r="Q3116" s="20">
        <v>1460876.33</v>
      </c>
      <c r="R3116" s="20">
        <v>3013.58</v>
      </c>
      <c r="S3116" s="20">
        <v>0</v>
      </c>
      <c r="T3116" s="20">
        <v>0</v>
      </c>
      <c r="U3116" s="20">
        <v>1457862.76</v>
      </c>
      <c r="V3116" s="20">
        <v>292810.75</v>
      </c>
      <c r="W3116" s="20">
        <v>25.13</v>
      </c>
      <c r="X3116" s="20">
        <v>7.0000000000000007E-2</v>
      </c>
      <c r="Y3116" s="19">
        <v>2024</v>
      </c>
      <c r="Z3116" s="19">
        <v>1</v>
      </c>
    </row>
    <row r="3117" spans="1:26" x14ac:dyDescent="0.25">
      <c r="A3117" s="19">
        <v>202402</v>
      </c>
      <c r="B3117" s="19">
        <v>4859</v>
      </c>
      <c r="C3117" s="19" t="s">
        <v>70</v>
      </c>
      <c r="F3117" s="19">
        <v>34</v>
      </c>
      <c r="G3117" s="19" t="s">
        <v>61</v>
      </c>
      <c r="H3117" s="19">
        <v>0</v>
      </c>
      <c r="J3117" s="19">
        <v>1</v>
      </c>
      <c r="K3117" s="20" t="s">
        <v>523</v>
      </c>
      <c r="L3117" s="20">
        <v>125</v>
      </c>
      <c r="M3117" s="20">
        <v>264.77</v>
      </c>
      <c r="N3117" s="20">
        <v>1388259.75</v>
      </c>
      <c r="O3117" s="20">
        <v>352166.81</v>
      </c>
      <c r="P3117" s="20">
        <v>25.37</v>
      </c>
      <c r="Q3117" s="20">
        <v>1740426.56</v>
      </c>
      <c r="R3117" s="20">
        <v>1997.57</v>
      </c>
      <c r="S3117" s="20">
        <v>0</v>
      </c>
      <c r="T3117" s="20">
        <v>0</v>
      </c>
      <c r="U3117" s="20">
        <v>1738429.01</v>
      </c>
      <c r="V3117" s="20">
        <v>350169.24</v>
      </c>
      <c r="W3117" s="20">
        <v>25.22</v>
      </c>
      <c r="X3117" s="20">
        <v>0.09</v>
      </c>
      <c r="Y3117" s="19">
        <v>2024</v>
      </c>
      <c r="Z3117" s="19">
        <v>2</v>
      </c>
    </row>
    <row r="3118" spans="1:26" x14ac:dyDescent="0.25">
      <c r="A3118" s="19">
        <v>202403</v>
      </c>
      <c r="B3118" s="19">
        <v>4859</v>
      </c>
      <c r="C3118" s="19" t="s">
        <v>70</v>
      </c>
      <c r="F3118" s="19">
        <v>34</v>
      </c>
      <c r="G3118" s="19" t="s">
        <v>61</v>
      </c>
      <c r="H3118" s="19">
        <v>0</v>
      </c>
      <c r="J3118" s="19">
        <v>1</v>
      </c>
      <c r="K3118" s="20" t="s">
        <v>523</v>
      </c>
      <c r="L3118" s="20">
        <v>86</v>
      </c>
      <c r="M3118" s="20">
        <v>154.36000000000001</v>
      </c>
      <c r="N3118" s="20">
        <v>834440.12</v>
      </c>
      <c r="O3118" s="20">
        <v>212527.32</v>
      </c>
      <c r="P3118" s="20">
        <v>25.47</v>
      </c>
      <c r="Q3118" s="20">
        <v>1046967.44</v>
      </c>
      <c r="R3118" s="20">
        <v>49174.27</v>
      </c>
      <c r="S3118" s="20">
        <v>0</v>
      </c>
      <c r="T3118" s="20">
        <v>0</v>
      </c>
      <c r="U3118" s="20">
        <v>997793.18</v>
      </c>
      <c r="V3118" s="20">
        <v>163353.04999999999</v>
      </c>
      <c r="W3118" s="20">
        <v>19.579999999999998</v>
      </c>
      <c r="X3118" s="20">
        <v>0.04</v>
      </c>
      <c r="Y3118" s="19">
        <v>2024</v>
      </c>
      <c r="Z3118" s="19">
        <v>3</v>
      </c>
    </row>
    <row r="3119" spans="1:26" x14ac:dyDescent="0.25">
      <c r="A3119" s="19">
        <v>202404</v>
      </c>
      <c r="B3119" s="19">
        <v>4859</v>
      </c>
      <c r="C3119" s="19" t="s">
        <v>70</v>
      </c>
      <c r="F3119" s="19">
        <v>34</v>
      </c>
      <c r="G3119" s="19" t="s">
        <v>61</v>
      </c>
      <c r="H3119" s="19">
        <v>0</v>
      </c>
      <c r="J3119" s="19">
        <v>1</v>
      </c>
      <c r="K3119" s="20" t="s">
        <v>523</v>
      </c>
      <c r="L3119" s="20">
        <v>31</v>
      </c>
      <c r="M3119" s="20">
        <v>47.86</v>
      </c>
      <c r="N3119" s="20">
        <v>259805.64</v>
      </c>
      <c r="O3119" s="20">
        <v>65668.210000000006</v>
      </c>
      <c r="P3119" s="20">
        <v>25.28</v>
      </c>
      <c r="Q3119" s="20">
        <v>325473.84999999998</v>
      </c>
      <c r="R3119" s="20">
        <v>48821.11</v>
      </c>
      <c r="S3119" s="20">
        <v>0</v>
      </c>
      <c r="T3119" s="20">
        <v>0</v>
      </c>
      <c r="U3119" s="20">
        <v>276652.74</v>
      </c>
      <c r="V3119" s="20">
        <v>16847.099999999999</v>
      </c>
      <c r="W3119" s="20">
        <v>6.48</v>
      </c>
      <c r="X3119" s="20">
        <v>0</v>
      </c>
      <c r="Y3119" s="19">
        <v>2024</v>
      </c>
      <c r="Z3119" s="19">
        <v>4</v>
      </c>
    </row>
    <row r="3120" spans="1:26" x14ac:dyDescent="0.25">
      <c r="A3120" s="19">
        <v>202306</v>
      </c>
      <c r="B3120" s="19">
        <v>4852</v>
      </c>
      <c r="C3120" s="19" t="s">
        <v>71</v>
      </c>
      <c r="F3120" s="19">
        <v>34</v>
      </c>
      <c r="G3120" s="19" t="s">
        <v>61</v>
      </c>
      <c r="H3120" s="19">
        <v>0</v>
      </c>
      <c r="J3120" s="19">
        <v>1</v>
      </c>
      <c r="K3120" s="20" t="s">
        <v>523</v>
      </c>
      <c r="L3120" s="20">
        <v>61</v>
      </c>
      <c r="M3120" s="20">
        <v>103.58</v>
      </c>
      <c r="N3120" s="20">
        <v>378762.47</v>
      </c>
      <c r="O3120" s="20">
        <v>95418.98</v>
      </c>
      <c r="P3120" s="20">
        <v>25.19</v>
      </c>
      <c r="Q3120" s="20">
        <v>474181.45</v>
      </c>
      <c r="R3120" s="20">
        <v>2913.91</v>
      </c>
      <c r="S3120" s="20">
        <v>0</v>
      </c>
      <c r="T3120" s="20">
        <v>0</v>
      </c>
      <c r="U3120" s="20">
        <v>471267.58</v>
      </c>
      <c r="V3120" s="20">
        <v>92505.07</v>
      </c>
      <c r="W3120" s="20">
        <v>24.42</v>
      </c>
      <c r="X3120" s="20">
        <v>0.02</v>
      </c>
      <c r="Y3120" s="19">
        <v>2023</v>
      </c>
      <c r="Z3120" s="19">
        <v>6</v>
      </c>
    </row>
    <row r="3121" spans="1:26" x14ac:dyDescent="0.25">
      <c r="A3121" s="19">
        <v>202307</v>
      </c>
      <c r="B3121" s="19">
        <v>4852</v>
      </c>
      <c r="C3121" s="19" t="s">
        <v>71</v>
      </c>
      <c r="F3121" s="19">
        <v>34</v>
      </c>
      <c r="G3121" s="19" t="s">
        <v>61</v>
      </c>
      <c r="H3121" s="19">
        <v>0</v>
      </c>
      <c r="J3121" s="19">
        <v>1</v>
      </c>
      <c r="K3121" s="20" t="s">
        <v>523</v>
      </c>
      <c r="L3121" s="20">
        <v>62</v>
      </c>
      <c r="M3121" s="20">
        <v>103.56</v>
      </c>
      <c r="N3121" s="20">
        <v>401938.36</v>
      </c>
      <c r="O3121" s="20">
        <v>100832.63</v>
      </c>
      <c r="P3121" s="20">
        <v>25.09</v>
      </c>
      <c r="Q3121" s="20">
        <v>502770.99</v>
      </c>
      <c r="R3121" s="20">
        <v>2740.9</v>
      </c>
      <c r="S3121" s="20">
        <v>0</v>
      </c>
      <c r="T3121" s="20">
        <v>0</v>
      </c>
      <c r="U3121" s="20">
        <v>500030.11</v>
      </c>
      <c r="V3121" s="20">
        <v>98091.73</v>
      </c>
      <c r="W3121" s="20">
        <v>24.4</v>
      </c>
      <c r="X3121" s="20">
        <v>0.02</v>
      </c>
      <c r="Y3121" s="19">
        <v>2023</v>
      </c>
      <c r="Z3121" s="19">
        <v>7</v>
      </c>
    </row>
    <row r="3122" spans="1:26" x14ac:dyDescent="0.25">
      <c r="A3122" s="19">
        <v>202308</v>
      </c>
      <c r="B3122" s="19">
        <v>4852</v>
      </c>
      <c r="C3122" s="19" t="s">
        <v>71</v>
      </c>
      <c r="F3122" s="19">
        <v>34</v>
      </c>
      <c r="G3122" s="19" t="s">
        <v>61</v>
      </c>
      <c r="H3122" s="19">
        <v>0</v>
      </c>
      <c r="J3122" s="19">
        <v>1</v>
      </c>
      <c r="K3122" s="20" t="s">
        <v>523</v>
      </c>
      <c r="L3122" s="20">
        <v>51</v>
      </c>
      <c r="M3122" s="20">
        <v>85.99</v>
      </c>
      <c r="N3122" s="20">
        <v>359691.25</v>
      </c>
      <c r="O3122" s="20">
        <v>90316.79</v>
      </c>
      <c r="P3122" s="20">
        <v>25.11</v>
      </c>
      <c r="Q3122" s="20">
        <v>450008.04</v>
      </c>
      <c r="R3122" s="20">
        <v>0</v>
      </c>
      <c r="S3122" s="20">
        <v>0</v>
      </c>
      <c r="T3122" s="20">
        <v>0</v>
      </c>
      <c r="U3122" s="20">
        <v>450007.98</v>
      </c>
      <c r="V3122" s="20">
        <v>90316.79</v>
      </c>
      <c r="W3122" s="20">
        <v>25.11</v>
      </c>
      <c r="X3122" s="20">
        <v>0.02</v>
      </c>
      <c r="Y3122" s="19">
        <v>2023</v>
      </c>
      <c r="Z3122" s="19">
        <v>8</v>
      </c>
    </row>
    <row r="3123" spans="1:26" x14ac:dyDescent="0.25">
      <c r="A3123" s="19">
        <v>202309</v>
      </c>
      <c r="B3123" s="19">
        <v>4852</v>
      </c>
      <c r="C3123" s="19" t="s">
        <v>71</v>
      </c>
      <c r="F3123" s="19">
        <v>34</v>
      </c>
      <c r="G3123" s="19" t="s">
        <v>61</v>
      </c>
      <c r="H3123" s="19">
        <v>0</v>
      </c>
      <c r="J3123" s="19">
        <v>1</v>
      </c>
      <c r="K3123" s="20" t="s">
        <v>523</v>
      </c>
      <c r="L3123" s="20">
        <v>32</v>
      </c>
      <c r="M3123" s="20">
        <v>53.32</v>
      </c>
      <c r="N3123" s="20">
        <v>236416.62</v>
      </c>
      <c r="O3123" s="20">
        <v>59233.03</v>
      </c>
      <c r="P3123" s="20">
        <v>25.05</v>
      </c>
      <c r="Q3123" s="20">
        <v>295649.65000000002</v>
      </c>
      <c r="R3123" s="20">
        <v>1374.86</v>
      </c>
      <c r="S3123" s="20">
        <v>0</v>
      </c>
      <c r="T3123" s="20">
        <v>0</v>
      </c>
      <c r="U3123" s="20">
        <v>294274.63</v>
      </c>
      <c r="V3123" s="20">
        <v>57858.17</v>
      </c>
      <c r="W3123" s="20">
        <v>24.47</v>
      </c>
      <c r="X3123" s="20">
        <v>0.01</v>
      </c>
      <c r="Y3123" s="19">
        <v>2023</v>
      </c>
      <c r="Z3123" s="19">
        <v>9</v>
      </c>
    </row>
    <row r="3124" spans="1:26" x14ac:dyDescent="0.25">
      <c r="A3124" s="19">
        <v>202310</v>
      </c>
      <c r="B3124" s="19">
        <v>4852</v>
      </c>
      <c r="C3124" s="19" t="s">
        <v>71</v>
      </c>
      <c r="F3124" s="19">
        <v>34</v>
      </c>
      <c r="G3124" s="19" t="s">
        <v>61</v>
      </c>
      <c r="H3124" s="19">
        <v>0</v>
      </c>
      <c r="J3124" s="19">
        <v>1</v>
      </c>
      <c r="K3124" s="20" t="s">
        <v>523</v>
      </c>
      <c r="L3124" s="20">
        <v>33</v>
      </c>
      <c r="M3124" s="20">
        <v>57.46</v>
      </c>
      <c r="N3124" s="20">
        <v>271290.74</v>
      </c>
      <c r="O3124" s="20">
        <v>68121.7</v>
      </c>
      <c r="P3124" s="20">
        <v>25.11</v>
      </c>
      <c r="Q3124" s="20">
        <v>339412.44</v>
      </c>
      <c r="R3124" s="20">
        <v>1013.13</v>
      </c>
      <c r="S3124" s="20">
        <v>0</v>
      </c>
      <c r="T3124" s="20">
        <v>0</v>
      </c>
      <c r="U3124" s="20">
        <v>338399.19</v>
      </c>
      <c r="V3124" s="20">
        <v>67108.570000000007</v>
      </c>
      <c r="W3124" s="20">
        <v>24.74</v>
      </c>
      <c r="X3124" s="20">
        <v>0.02</v>
      </c>
      <c r="Y3124" s="19">
        <v>2023</v>
      </c>
      <c r="Z3124" s="19">
        <v>10</v>
      </c>
    </row>
    <row r="3125" spans="1:26" x14ac:dyDescent="0.25">
      <c r="A3125" s="19">
        <v>202311</v>
      </c>
      <c r="B3125" s="19">
        <v>4852</v>
      </c>
      <c r="C3125" s="19" t="s">
        <v>71</v>
      </c>
      <c r="F3125" s="19">
        <v>34</v>
      </c>
      <c r="G3125" s="19" t="s">
        <v>61</v>
      </c>
      <c r="H3125" s="19">
        <v>0</v>
      </c>
      <c r="J3125" s="19">
        <v>1</v>
      </c>
      <c r="K3125" s="20" t="s">
        <v>523</v>
      </c>
      <c r="L3125" s="20">
        <v>34</v>
      </c>
      <c r="M3125" s="20">
        <v>53.82</v>
      </c>
      <c r="N3125" s="20">
        <v>292293.44</v>
      </c>
      <c r="O3125" s="20">
        <v>73215.58</v>
      </c>
      <c r="P3125" s="20">
        <v>25.05</v>
      </c>
      <c r="Q3125" s="20">
        <v>365509.02</v>
      </c>
      <c r="R3125" s="20">
        <v>2144.96</v>
      </c>
      <c r="S3125" s="20">
        <v>0</v>
      </c>
      <c r="T3125" s="20">
        <v>0</v>
      </c>
      <c r="U3125" s="20">
        <v>363364.21</v>
      </c>
      <c r="V3125" s="20">
        <v>71070.62</v>
      </c>
      <c r="W3125" s="20">
        <v>24.31</v>
      </c>
      <c r="X3125" s="20">
        <v>0.02</v>
      </c>
      <c r="Y3125" s="19">
        <v>2023</v>
      </c>
      <c r="Z3125" s="19">
        <v>11</v>
      </c>
    </row>
    <row r="3126" spans="1:26" x14ac:dyDescent="0.25">
      <c r="A3126" s="19">
        <v>202312</v>
      </c>
      <c r="B3126" s="19">
        <v>4852</v>
      </c>
      <c r="C3126" s="19" t="s">
        <v>71</v>
      </c>
      <c r="F3126" s="19">
        <v>34</v>
      </c>
      <c r="G3126" s="19" t="s">
        <v>61</v>
      </c>
      <c r="H3126" s="19">
        <v>0</v>
      </c>
      <c r="J3126" s="19">
        <v>1</v>
      </c>
      <c r="K3126" s="20" t="s">
        <v>523</v>
      </c>
      <c r="L3126" s="20">
        <v>30</v>
      </c>
      <c r="M3126" s="20">
        <v>52.32</v>
      </c>
      <c r="N3126" s="20">
        <v>345474.15</v>
      </c>
      <c r="O3126" s="20">
        <v>86799.56</v>
      </c>
      <c r="P3126" s="20">
        <v>25.12</v>
      </c>
      <c r="Q3126" s="20">
        <v>432273.71</v>
      </c>
      <c r="R3126" s="20">
        <v>614.79</v>
      </c>
      <c r="S3126" s="20">
        <v>0</v>
      </c>
      <c r="T3126" s="20">
        <v>0</v>
      </c>
      <c r="U3126" s="20">
        <v>431658.93</v>
      </c>
      <c r="V3126" s="20">
        <v>86184.77</v>
      </c>
      <c r="W3126" s="20">
        <v>24.95</v>
      </c>
      <c r="X3126" s="20">
        <v>0.02</v>
      </c>
      <c r="Y3126" s="19">
        <v>2023</v>
      </c>
      <c r="Z3126" s="19">
        <v>12</v>
      </c>
    </row>
    <row r="3127" spans="1:26" x14ac:dyDescent="0.25">
      <c r="A3127" s="19">
        <v>202401</v>
      </c>
      <c r="B3127" s="19">
        <v>4852</v>
      </c>
      <c r="C3127" s="19" t="s">
        <v>71</v>
      </c>
      <c r="F3127" s="19">
        <v>34</v>
      </c>
      <c r="G3127" s="19" t="s">
        <v>61</v>
      </c>
      <c r="H3127" s="19">
        <v>0</v>
      </c>
      <c r="J3127" s="19">
        <v>1</v>
      </c>
      <c r="K3127" s="20" t="s">
        <v>523</v>
      </c>
      <c r="L3127" s="20">
        <v>26</v>
      </c>
      <c r="M3127" s="20">
        <v>45.23</v>
      </c>
      <c r="N3127" s="20">
        <v>378911</v>
      </c>
      <c r="O3127" s="20">
        <v>94720.31</v>
      </c>
      <c r="P3127" s="20">
        <v>25</v>
      </c>
      <c r="Q3127" s="20">
        <v>473631.31</v>
      </c>
      <c r="R3127" s="20">
        <v>3861.43</v>
      </c>
      <c r="S3127" s="20">
        <v>0</v>
      </c>
      <c r="T3127" s="20">
        <v>0</v>
      </c>
      <c r="U3127" s="20">
        <v>469769.88</v>
      </c>
      <c r="V3127" s="20">
        <v>90858.880000000005</v>
      </c>
      <c r="W3127" s="20">
        <v>23.98</v>
      </c>
      <c r="X3127" s="20">
        <v>0.02</v>
      </c>
      <c r="Y3127" s="19">
        <v>2024</v>
      </c>
      <c r="Z3127" s="19">
        <v>1</v>
      </c>
    </row>
    <row r="3128" spans="1:26" x14ac:dyDescent="0.25">
      <c r="A3128" s="19">
        <v>202402</v>
      </c>
      <c r="B3128" s="19">
        <v>4852</v>
      </c>
      <c r="C3128" s="19" t="s">
        <v>71</v>
      </c>
      <c r="F3128" s="19">
        <v>34</v>
      </c>
      <c r="G3128" s="19" t="s">
        <v>61</v>
      </c>
      <c r="H3128" s="19">
        <v>0</v>
      </c>
      <c r="J3128" s="19">
        <v>1</v>
      </c>
      <c r="K3128" s="20" t="s">
        <v>523</v>
      </c>
      <c r="L3128" s="20">
        <v>29</v>
      </c>
      <c r="M3128" s="20">
        <v>52.36</v>
      </c>
      <c r="N3128" s="20">
        <v>501953.66</v>
      </c>
      <c r="O3128" s="20">
        <v>125822.26</v>
      </c>
      <c r="P3128" s="20">
        <v>25.07</v>
      </c>
      <c r="Q3128" s="20">
        <v>627775.92000000004</v>
      </c>
      <c r="R3128" s="20">
        <v>2162.9</v>
      </c>
      <c r="S3128" s="20">
        <v>0</v>
      </c>
      <c r="T3128" s="20">
        <v>0</v>
      </c>
      <c r="U3128" s="20">
        <v>625613.02</v>
      </c>
      <c r="V3128" s="20">
        <v>123659.36</v>
      </c>
      <c r="W3128" s="20">
        <v>24.64</v>
      </c>
      <c r="X3128" s="20">
        <v>0.03</v>
      </c>
      <c r="Y3128" s="19">
        <v>2024</v>
      </c>
      <c r="Z3128" s="19">
        <v>2</v>
      </c>
    </row>
    <row r="3129" spans="1:26" x14ac:dyDescent="0.25">
      <c r="A3129" s="19">
        <v>202403</v>
      </c>
      <c r="B3129" s="19">
        <v>4852</v>
      </c>
      <c r="C3129" s="19" t="s">
        <v>71</v>
      </c>
      <c r="F3129" s="19">
        <v>34</v>
      </c>
      <c r="G3129" s="19" t="s">
        <v>61</v>
      </c>
      <c r="H3129" s="19">
        <v>0</v>
      </c>
      <c r="J3129" s="19">
        <v>1</v>
      </c>
      <c r="K3129" s="20" t="s">
        <v>523</v>
      </c>
      <c r="L3129" s="20">
        <v>23</v>
      </c>
      <c r="M3129" s="20">
        <v>44.87</v>
      </c>
      <c r="N3129" s="20">
        <v>401869.15</v>
      </c>
      <c r="O3129" s="20">
        <v>100812.31</v>
      </c>
      <c r="P3129" s="20">
        <v>25.09</v>
      </c>
      <c r="Q3129" s="20">
        <v>502681.46</v>
      </c>
      <c r="R3129" s="20">
        <v>6865.47</v>
      </c>
      <c r="S3129" s="20">
        <v>0</v>
      </c>
      <c r="T3129" s="20">
        <v>0</v>
      </c>
      <c r="U3129" s="20">
        <v>495815.99</v>
      </c>
      <c r="V3129" s="20">
        <v>93946.84</v>
      </c>
      <c r="W3129" s="20">
        <v>23.38</v>
      </c>
      <c r="X3129" s="20">
        <v>0.02</v>
      </c>
      <c r="Y3129" s="19">
        <v>2024</v>
      </c>
      <c r="Z3129" s="19">
        <v>3</v>
      </c>
    </row>
    <row r="3130" spans="1:26" x14ac:dyDescent="0.25">
      <c r="A3130" s="19">
        <v>202404</v>
      </c>
      <c r="B3130" s="19">
        <v>4852</v>
      </c>
      <c r="C3130" s="19" t="s">
        <v>71</v>
      </c>
      <c r="F3130" s="19">
        <v>34</v>
      </c>
      <c r="G3130" s="19" t="s">
        <v>61</v>
      </c>
      <c r="H3130" s="19">
        <v>0</v>
      </c>
      <c r="J3130" s="19">
        <v>1</v>
      </c>
      <c r="K3130" s="20" t="s">
        <v>523</v>
      </c>
      <c r="L3130" s="20">
        <v>11</v>
      </c>
      <c r="M3130" s="20">
        <v>19.989999999999998</v>
      </c>
      <c r="N3130" s="20">
        <v>159539.20000000001</v>
      </c>
      <c r="O3130" s="20">
        <v>40478.370000000003</v>
      </c>
      <c r="P3130" s="20">
        <v>25.37</v>
      </c>
      <c r="Q3130" s="20">
        <v>200017.57</v>
      </c>
      <c r="R3130" s="20">
        <v>2758.29</v>
      </c>
      <c r="S3130" s="20">
        <v>0</v>
      </c>
      <c r="T3130" s="20">
        <v>0</v>
      </c>
      <c r="U3130" s="20">
        <v>197259.29</v>
      </c>
      <c r="V3130" s="20">
        <v>37720.080000000002</v>
      </c>
      <c r="W3130" s="20">
        <v>23.64</v>
      </c>
      <c r="X3130" s="20">
        <v>0.01</v>
      </c>
      <c r="Y3130" s="19">
        <v>2024</v>
      </c>
      <c r="Z3130" s="19">
        <v>4</v>
      </c>
    </row>
    <row r="3131" spans="1:26" x14ac:dyDescent="0.25">
      <c r="A3131" s="19">
        <v>202306</v>
      </c>
      <c r="B3131" s="19">
        <v>4831</v>
      </c>
      <c r="C3131" s="19" t="s">
        <v>72</v>
      </c>
      <c r="F3131" s="19">
        <v>34</v>
      </c>
      <c r="G3131" s="19" t="s">
        <v>61</v>
      </c>
      <c r="H3131" s="19">
        <v>0</v>
      </c>
      <c r="J3131" s="19">
        <v>1</v>
      </c>
      <c r="K3131" s="20" t="s">
        <v>523</v>
      </c>
      <c r="L3131" s="20">
        <v>303</v>
      </c>
      <c r="M3131" s="20">
        <v>75.75</v>
      </c>
      <c r="N3131" s="20">
        <v>119866.15</v>
      </c>
      <c r="O3131" s="20">
        <v>29041.34</v>
      </c>
      <c r="P3131" s="20">
        <v>24.23</v>
      </c>
      <c r="Q3131" s="20">
        <v>148907.49</v>
      </c>
      <c r="R3131" s="20">
        <v>2415.86</v>
      </c>
      <c r="S3131" s="20">
        <v>0</v>
      </c>
      <c r="T3131" s="20">
        <v>0</v>
      </c>
      <c r="U3131" s="20">
        <v>146491.63</v>
      </c>
      <c r="V3131" s="20">
        <v>26625.48</v>
      </c>
      <c r="W3131" s="20">
        <v>22.21</v>
      </c>
      <c r="X3131" s="20">
        <v>0.01</v>
      </c>
      <c r="Y3131" s="19">
        <v>2023</v>
      </c>
      <c r="Z3131" s="19">
        <v>6</v>
      </c>
    </row>
    <row r="3132" spans="1:26" x14ac:dyDescent="0.25">
      <c r="A3132" s="19">
        <v>202307</v>
      </c>
      <c r="B3132" s="19">
        <v>4831</v>
      </c>
      <c r="C3132" s="19" t="s">
        <v>72</v>
      </c>
      <c r="F3132" s="19">
        <v>34</v>
      </c>
      <c r="G3132" s="19" t="s">
        <v>61</v>
      </c>
      <c r="H3132" s="19">
        <v>0</v>
      </c>
      <c r="J3132" s="19">
        <v>1</v>
      </c>
      <c r="K3132" s="20" t="s">
        <v>523</v>
      </c>
      <c r="L3132" s="20">
        <v>261</v>
      </c>
      <c r="M3132" s="20">
        <v>65.25</v>
      </c>
      <c r="N3132" s="20">
        <v>109748.61</v>
      </c>
      <c r="O3132" s="20">
        <v>26094.57</v>
      </c>
      <c r="P3132" s="20">
        <v>23.78</v>
      </c>
      <c r="Q3132" s="20">
        <v>135843.18</v>
      </c>
      <c r="R3132" s="20">
        <v>2525.17</v>
      </c>
      <c r="S3132" s="20">
        <v>0</v>
      </c>
      <c r="T3132" s="20">
        <v>0</v>
      </c>
      <c r="U3132" s="20">
        <v>133318.01</v>
      </c>
      <c r="V3132" s="20">
        <v>23569.4</v>
      </c>
      <c r="W3132" s="20">
        <v>21.48</v>
      </c>
      <c r="X3132" s="20">
        <v>0.01</v>
      </c>
      <c r="Y3132" s="19">
        <v>2023</v>
      </c>
      <c r="Z3132" s="19">
        <v>7</v>
      </c>
    </row>
    <row r="3133" spans="1:26" x14ac:dyDescent="0.25">
      <c r="A3133" s="19">
        <v>202308</v>
      </c>
      <c r="B3133" s="19">
        <v>4831</v>
      </c>
      <c r="C3133" s="19" t="s">
        <v>72</v>
      </c>
      <c r="F3133" s="19">
        <v>34</v>
      </c>
      <c r="G3133" s="19" t="s">
        <v>61</v>
      </c>
      <c r="H3133" s="19">
        <v>0</v>
      </c>
      <c r="J3133" s="19">
        <v>1</v>
      </c>
      <c r="K3133" s="20" t="s">
        <v>523</v>
      </c>
      <c r="L3133" s="20">
        <v>262</v>
      </c>
      <c r="M3133" s="20">
        <v>65.5</v>
      </c>
      <c r="N3133" s="20">
        <v>111342.19</v>
      </c>
      <c r="O3133" s="20">
        <v>26760.14</v>
      </c>
      <c r="P3133" s="20">
        <v>24.03</v>
      </c>
      <c r="Q3133" s="20">
        <v>138102.32999999999</v>
      </c>
      <c r="R3133" s="20">
        <v>2314.86</v>
      </c>
      <c r="S3133" s="20">
        <v>0</v>
      </c>
      <c r="T3133" s="20">
        <v>0</v>
      </c>
      <c r="U3133" s="20">
        <v>135787.47</v>
      </c>
      <c r="V3133" s="20">
        <v>24445.279999999999</v>
      </c>
      <c r="W3133" s="20">
        <v>21.96</v>
      </c>
      <c r="X3133" s="20">
        <v>0.01</v>
      </c>
      <c r="Y3133" s="19">
        <v>2023</v>
      </c>
      <c r="Z3133" s="19">
        <v>8</v>
      </c>
    </row>
    <row r="3134" spans="1:26" x14ac:dyDescent="0.25">
      <c r="A3134" s="19">
        <v>202309</v>
      </c>
      <c r="B3134" s="19">
        <v>4831</v>
      </c>
      <c r="C3134" s="19" t="s">
        <v>72</v>
      </c>
      <c r="F3134" s="19">
        <v>34</v>
      </c>
      <c r="G3134" s="19" t="s">
        <v>61</v>
      </c>
      <c r="H3134" s="19">
        <v>0</v>
      </c>
      <c r="J3134" s="19">
        <v>1</v>
      </c>
      <c r="K3134" s="20" t="s">
        <v>523</v>
      </c>
      <c r="L3134" s="20">
        <v>266</v>
      </c>
      <c r="M3134" s="20">
        <v>66.5</v>
      </c>
      <c r="N3134" s="20">
        <v>125556.04</v>
      </c>
      <c r="O3134" s="20">
        <v>29564.99</v>
      </c>
      <c r="P3134" s="20">
        <v>23.55</v>
      </c>
      <c r="Q3134" s="20">
        <v>155121.03</v>
      </c>
      <c r="R3134" s="20">
        <v>1979.71</v>
      </c>
      <c r="S3134" s="20">
        <v>0</v>
      </c>
      <c r="T3134" s="20">
        <v>0</v>
      </c>
      <c r="U3134" s="20">
        <v>153141.32</v>
      </c>
      <c r="V3134" s="20">
        <v>27585.279999999999</v>
      </c>
      <c r="W3134" s="20">
        <v>21.97</v>
      </c>
      <c r="X3134" s="20">
        <v>0.01</v>
      </c>
      <c r="Y3134" s="19">
        <v>2023</v>
      </c>
      <c r="Z3134" s="19">
        <v>9</v>
      </c>
    </row>
    <row r="3135" spans="1:26" x14ac:dyDescent="0.25">
      <c r="A3135" s="19">
        <v>202310</v>
      </c>
      <c r="B3135" s="19">
        <v>4831</v>
      </c>
      <c r="C3135" s="19" t="s">
        <v>72</v>
      </c>
      <c r="F3135" s="19">
        <v>34</v>
      </c>
      <c r="G3135" s="19" t="s">
        <v>61</v>
      </c>
      <c r="H3135" s="19">
        <v>0</v>
      </c>
      <c r="J3135" s="19">
        <v>1</v>
      </c>
      <c r="K3135" s="20" t="s">
        <v>523</v>
      </c>
      <c r="L3135" s="20">
        <v>411</v>
      </c>
      <c r="M3135" s="20">
        <v>102.75</v>
      </c>
      <c r="N3135" s="20">
        <v>207191.07</v>
      </c>
      <c r="O3135" s="20">
        <v>49658.21</v>
      </c>
      <c r="P3135" s="20">
        <v>23.97</v>
      </c>
      <c r="Q3135" s="20">
        <v>256849.28</v>
      </c>
      <c r="R3135" s="20">
        <v>5646.64</v>
      </c>
      <c r="S3135" s="20">
        <v>0</v>
      </c>
      <c r="T3135" s="20">
        <v>0</v>
      </c>
      <c r="U3135" s="20">
        <v>251202.64</v>
      </c>
      <c r="V3135" s="20">
        <v>44011.57</v>
      </c>
      <c r="W3135" s="20">
        <v>21.24</v>
      </c>
      <c r="X3135" s="20">
        <v>0.01</v>
      </c>
      <c r="Y3135" s="19">
        <v>2023</v>
      </c>
      <c r="Z3135" s="19">
        <v>10</v>
      </c>
    </row>
    <row r="3136" spans="1:26" x14ac:dyDescent="0.25">
      <c r="A3136" s="19">
        <v>202311</v>
      </c>
      <c r="B3136" s="19">
        <v>4831</v>
      </c>
      <c r="C3136" s="19" t="s">
        <v>72</v>
      </c>
      <c r="F3136" s="19">
        <v>34</v>
      </c>
      <c r="G3136" s="19" t="s">
        <v>61</v>
      </c>
      <c r="H3136" s="19">
        <v>0</v>
      </c>
      <c r="J3136" s="19">
        <v>1</v>
      </c>
      <c r="K3136" s="20" t="s">
        <v>523</v>
      </c>
      <c r="L3136" s="20">
        <v>421</v>
      </c>
      <c r="M3136" s="20">
        <v>105.25</v>
      </c>
      <c r="N3136" s="20">
        <v>247251.28</v>
      </c>
      <c r="O3136" s="20">
        <v>60578.879999999997</v>
      </c>
      <c r="P3136" s="20">
        <v>24.5</v>
      </c>
      <c r="Q3136" s="20">
        <v>307830.15999999997</v>
      </c>
      <c r="R3136" s="20">
        <v>7479.34</v>
      </c>
      <c r="S3136" s="20">
        <v>0</v>
      </c>
      <c r="T3136" s="20">
        <v>0</v>
      </c>
      <c r="U3136" s="20">
        <v>300350.82</v>
      </c>
      <c r="V3136" s="20">
        <v>53099.54</v>
      </c>
      <c r="W3136" s="20">
        <v>21.48</v>
      </c>
      <c r="X3136" s="20">
        <v>0.01</v>
      </c>
      <c r="Y3136" s="19">
        <v>2023</v>
      </c>
      <c r="Z3136" s="19">
        <v>11</v>
      </c>
    </row>
    <row r="3137" spans="1:26" x14ac:dyDescent="0.25">
      <c r="A3137" s="19">
        <v>202312</v>
      </c>
      <c r="B3137" s="19">
        <v>4831</v>
      </c>
      <c r="C3137" s="19" t="s">
        <v>72</v>
      </c>
      <c r="F3137" s="19">
        <v>34</v>
      </c>
      <c r="G3137" s="19" t="s">
        <v>61</v>
      </c>
      <c r="H3137" s="19">
        <v>0</v>
      </c>
      <c r="J3137" s="19">
        <v>1</v>
      </c>
      <c r="K3137" s="20" t="s">
        <v>523</v>
      </c>
      <c r="L3137" s="20">
        <v>335</v>
      </c>
      <c r="M3137" s="20">
        <v>83.75</v>
      </c>
      <c r="N3137" s="20">
        <v>251732.86</v>
      </c>
      <c r="O3137" s="20">
        <v>61693.61</v>
      </c>
      <c r="P3137" s="20">
        <v>24.51</v>
      </c>
      <c r="Q3137" s="20">
        <v>313426.46999999997</v>
      </c>
      <c r="R3137" s="20">
        <v>8125.57</v>
      </c>
      <c r="S3137" s="20">
        <v>0</v>
      </c>
      <c r="T3137" s="20">
        <v>0</v>
      </c>
      <c r="U3137" s="20">
        <v>305300.90000000002</v>
      </c>
      <c r="V3137" s="20">
        <v>53568.04</v>
      </c>
      <c r="W3137" s="20">
        <v>21.28</v>
      </c>
      <c r="X3137" s="20">
        <v>0.01</v>
      </c>
      <c r="Y3137" s="19">
        <v>2023</v>
      </c>
      <c r="Z3137" s="19">
        <v>12</v>
      </c>
    </row>
    <row r="3138" spans="1:26" x14ac:dyDescent="0.25">
      <c r="A3138" s="19">
        <v>202401</v>
      </c>
      <c r="B3138" s="19">
        <v>4831</v>
      </c>
      <c r="C3138" s="19" t="s">
        <v>72</v>
      </c>
      <c r="F3138" s="19">
        <v>34</v>
      </c>
      <c r="G3138" s="19" t="s">
        <v>61</v>
      </c>
      <c r="H3138" s="19">
        <v>0</v>
      </c>
      <c r="J3138" s="19">
        <v>1</v>
      </c>
      <c r="K3138" s="20" t="s">
        <v>523</v>
      </c>
      <c r="L3138" s="20">
        <v>421</v>
      </c>
      <c r="M3138" s="20">
        <v>105.25</v>
      </c>
      <c r="N3138" s="20">
        <v>376977.55</v>
      </c>
      <c r="O3138" s="20">
        <v>90850</v>
      </c>
      <c r="P3138" s="20">
        <v>24.1</v>
      </c>
      <c r="Q3138" s="20">
        <v>467827.55</v>
      </c>
      <c r="R3138" s="20">
        <v>11178.51</v>
      </c>
      <c r="S3138" s="20">
        <v>0</v>
      </c>
      <c r="T3138" s="20">
        <v>0</v>
      </c>
      <c r="U3138" s="20">
        <v>456649.04</v>
      </c>
      <c r="V3138" s="20">
        <v>79671.490000000005</v>
      </c>
      <c r="W3138" s="20">
        <v>21.13</v>
      </c>
      <c r="X3138" s="20">
        <v>0.02</v>
      </c>
      <c r="Y3138" s="19">
        <v>2024</v>
      </c>
      <c r="Z3138" s="19">
        <v>1</v>
      </c>
    </row>
    <row r="3139" spans="1:26" x14ac:dyDescent="0.25">
      <c r="A3139" s="19">
        <v>202402</v>
      </c>
      <c r="B3139" s="19">
        <v>4831</v>
      </c>
      <c r="C3139" s="19" t="s">
        <v>72</v>
      </c>
      <c r="F3139" s="19">
        <v>34</v>
      </c>
      <c r="G3139" s="19" t="s">
        <v>61</v>
      </c>
      <c r="H3139" s="19">
        <v>0</v>
      </c>
      <c r="J3139" s="19">
        <v>1</v>
      </c>
      <c r="K3139" s="20" t="s">
        <v>523</v>
      </c>
      <c r="L3139" s="20">
        <v>435</v>
      </c>
      <c r="M3139" s="20">
        <v>108.75</v>
      </c>
      <c r="N3139" s="20">
        <v>397682</v>
      </c>
      <c r="O3139" s="20">
        <v>95935.97</v>
      </c>
      <c r="P3139" s="20">
        <v>24.12</v>
      </c>
      <c r="Q3139" s="20">
        <v>493617.97</v>
      </c>
      <c r="R3139" s="20">
        <v>11745.61</v>
      </c>
      <c r="S3139" s="20">
        <v>0</v>
      </c>
      <c r="T3139" s="20">
        <v>0</v>
      </c>
      <c r="U3139" s="20">
        <v>481872.36</v>
      </c>
      <c r="V3139" s="20">
        <v>84190.36</v>
      </c>
      <c r="W3139" s="20">
        <v>21.17</v>
      </c>
      <c r="X3139" s="20">
        <v>0.02</v>
      </c>
      <c r="Y3139" s="19">
        <v>2024</v>
      </c>
      <c r="Z3139" s="19">
        <v>2</v>
      </c>
    </row>
    <row r="3140" spans="1:26" x14ac:dyDescent="0.25">
      <c r="A3140" s="19">
        <v>202403</v>
      </c>
      <c r="B3140" s="19">
        <v>4831</v>
      </c>
      <c r="C3140" s="19" t="s">
        <v>72</v>
      </c>
      <c r="F3140" s="19">
        <v>34</v>
      </c>
      <c r="G3140" s="19" t="s">
        <v>61</v>
      </c>
      <c r="H3140" s="19">
        <v>0</v>
      </c>
      <c r="J3140" s="19">
        <v>1</v>
      </c>
      <c r="K3140" s="20" t="s">
        <v>523</v>
      </c>
      <c r="L3140" s="20">
        <v>269</v>
      </c>
      <c r="M3140" s="20">
        <v>67.25</v>
      </c>
      <c r="N3140" s="20">
        <v>252174.68</v>
      </c>
      <c r="O3140" s="20">
        <v>60670.77</v>
      </c>
      <c r="P3140" s="20">
        <v>24.06</v>
      </c>
      <c r="Q3140" s="20">
        <v>312845.45</v>
      </c>
      <c r="R3140" s="20">
        <v>5805.39</v>
      </c>
      <c r="S3140" s="20">
        <v>0</v>
      </c>
      <c r="T3140" s="20">
        <v>0</v>
      </c>
      <c r="U3140" s="20">
        <v>307040.06</v>
      </c>
      <c r="V3140" s="20">
        <v>54865.38</v>
      </c>
      <c r="W3140" s="20">
        <v>21.76</v>
      </c>
      <c r="X3140" s="20">
        <v>0.01</v>
      </c>
      <c r="Y3140" s="19">
        <v>2024</v>
      </c>
      <c r="Z3140" s="19">
        <v>3</v>
      </c>
    </row>
    <row r="3141" spans="1:26" x14ac:dyDescent="0.25">
      <c r="A3141" s="19">
        <v>202404</v>
      </c>
      <c r="B3141" s="19">
        <v>4831</v>
      </c>
      <c r="C3141" s="19" t="s">
        <v>72</v>
      </c>
      <c r="F3141" s="19">
        <v>34</v>
      </c>
      <c r="G3141" s="19" t="s">
        <v>61</v>
      </c>
      <c r="H3141" s="19">
        <v>0</v>
      </c>
      <c r="J3141" s="19">
        <v>1</v>
      </c>
      <c r="K3141" s="20" t="s">
        <v>523</v>
      </c>
      <c r="L3141" s="20">
        <v>48</v>
      </c>
      <c r="M3141" s="20">
        <v>12</v>
      </c>
      <c r="N3141" s="20">
        <v>44633.599999999999</v>
      </c>
      <c r="O3141" s="20">
        <v>10457.57</v>
      </c>
      <c r="P3141" s="20">
        <v>23.43</v>
      </c>
      <c r="Q3141" s="20">
        <v>55091.17</v>
      </c>
      <c r="R3141" s="20">
        <v>857.48</v>
      </c>
      <c r="S3141" s="20">
        <v>0</v>
      </c>
      <c r="T3141" s="20">
        <v>0</v>
      </c>
      <c r="U3141" s="20">
        <v>54233.69</v>
      </c>
      <c r="V3141" s="20">
        <v>9600.09</v>
      </c>
      <c r="W3141" s="20">
        <v>21.51</v>
      </c>
      <c r="X3141" s="20">
        <v>0</v>
      </c>
      <c r="Y3141" s="19">
        <v>2024</v>
      </c>
      <c r="Z3141" s="19">
        <v>4</v>
      </c>
    </row>
    <row r="3142" spans="1:26" x14ac:dyDescent="0.25">
      <c r="A3142" s="19">
        <v>202306</v>
      </c>
      <c r="B3142" s="19">
        <v>4832</v>
      </c>
      <c r="C3142" s="19" t="s">
        <v>73</v>
      </c>
      <c r="F3142" s="19">
        <v>34</v>
      </c>
      <c r="G3142" s="19" t="s">
        <v>61</v>
      </c>
      <c r="H3142" s="19">
        <v>0</v>
      </c>
      <c r="J3142" s="19">
        <v>1</v>
      </c>
      <c r="K3142" s="20" t="s">
        <v>523</v>
      </c>
      <c r="L3142" s="20">
        <v>13</v>
      </c>
      <c r="M3142" s="20">
        <v>21.54</v>
      </c>
      <c r="N3142" s="20">
        <v>81735.210000000006</v>
      </c>
      <c r="O3142" s="20">
        <v>20617.14</v>
      </c>
      <c r="P3142" s="20">
        <v>25.22</v>
      </c>
      <c r="Q3142" s="20">
        <v>102352.35</v>
      </c>
      <c r="R3142" s="20">
        <v>748.89</v>
      </c>
      <c r="S3142" s="20">
        <v>0</v>
      </c>
      <c r="T3142" s="20">
        <v>0</v>
      </c>
      <c r="U3142" s="20">
        <v>101603.39</v>
      </c>
      <c r="V3142" s="20">
        <v>19868.25</v>
      </c>
      <c r="W3142" s="20">
        <v>24.31</v>
      </c>
      <c r="X3142" s="20">
        <v>0</v>
      </c>
      <c r="Y3142" s="19">
        <v>2023</v>
      </c>
      <c r="Z3142" s="19">
        <v>6</v>
      </c>
    </row>
    <row r="3143" spans="1:26" x14ac:dyDescent="0.25">
      <c r="A3143" s="19">
        <v>202307</v>
      </c>
      <c r="B3143" s="19">
        <v>4832</v>
      </c>
      <c r="C3143" s="19" t="s">
        <v>73</v>
      </c>
      <c r="F3143" s="19">
        <v>34</v>
      </c>
      <c r="G3143" s="19" t="s">
        <v>61</v>
      </c>
      <c r="H3143" s="19">
        <v>0</v>
      </c>
      <c r="J3143" s="19">
        <v>1</v>
      </c>
      <c r="K3143" s="20" t="s">
        <v>523</v>
      </c>
      <c r="L3143" s="20">
        <v>12</v>
      </c>
      <c r="M3143" s="20">
        <v>20.48</v>
      </c>
      <c r="N3143" s="20">
        <v>87000.54</v>
      </c>
      <c r="O3143" s="20">
        <v>22189.47</v>
      </c>
      <c r="P3143" s="20">
        <v>25.51</v>
      </c>
      <c r="Q3143" s="20">
        <v>109190.01</v>
      </c>
      <c r="R3143" s="20">
        <v>0</v>
      </c>
      <c r="S3143" s="20">
        <v>0</v>
      </c>
      <c r="T3143" s="20">
        <v>0</v>
      </c>
      <c r="U3143" s="20">
        <v>109189.96</v>
      </c>
      <c r="V3143" s="20">
        <v>22189.47</v>
      </c>
      <c r="W3143" s="20">
        <v>25.51</v>
      </c>
      <c r="X3143" s="20">
        <v>0.01</v>
      </c>
      <c r="Y3143" s="19">
        <v>2023</v>
      </c>
      <c r="Z3143" s="19">
        <v>7</v>
      </c>
    </row>
    <row r="3144" spans="1:26" x14ac:dyDescent="0.25">
      <c r="A3144" s="19">
        <v>202308</v>
      </c>
      <c r="B3144" s="19">
        <v>4832</v>
      </c>
      <c r="C3144" s="19" t="s">
        <v>73</v>
      </c>
      <c r="F3144" s="19">
        <v>34</v>
      </c>
      <c r="G3144" s="19" t="s">
        <v>61</v>
      </c>
      <c r="H3144" s="19">
        <v>0</v>
      </c>
      <c r="J3144" s="19">
        <v>1</v>
      </c>
      <c r="K3144" s="20" t="s">
        <v>523</v>
      </c>
      <c r="L3144" s="20">
        <v>5</v>
      </c>
      <c r="M3144" s="20">
        <v>8.42</v>
      </c>
      <c r="N3144" s="20">
        <v>36721.120000000003</v>
      </c>
      <c r="O3144" s="20">
        <v>9178.92</v>
      </c>
      <c r="P3144" s="20">
        <v>25</v>
      </c>
      <c r="Q3144" s="20">
        <v>45900.04</v>
      </c>
      <c r="R3144" s="20">
        <v>0</v>
      </c>
      <c r="S3144" s="20">
        <v>0</v>
      </c>
      <c r="T3144" s="20">
        <v>0</v>
      </c>
      <c r="U3144" s="20">
        <v>45900.03</v>
      </c>
      <c r="V3144" s="20">
        <v>9178.92</v>
      </c>
      <c r="W3144" s="20">
        <v>25</v>
      </c>
      <c r="X3144" s="20">
        <v>0</v>
      </c>
      <c r="Y3144" s="19">
        <v>2023</v>
      </c>
      <c r="Z3144" s="19">
        <v>8</v>
      </c>
    </row>
    <row r="3145" spans="1:26" x14ac:dyDescent="0.25">
      <c r="A3145" s="19">
        <v>202309</v>
      </c>
      <c r="B3145" s="19">
        <v>4832</v>
      </c>
      <c r="C3145" s="19" t="s">
        <v>73</v>
      </c>
      <c r="F3145" s="19">
        <v>34</v>
      </c>
      <c r="G3145" s="19" t="s">
        <v>61</v>
      </c>
      <c r="H3145" s="19">
        <v>0</v>
      </c>
      <c r="J3145" s="19">
        <v>1</v>
      </c>
      <c r="K3145" s="20" t="s">
        <v>523</v>
      </c>
      <c r="L3145" s="20">
        <v>8</v>
      </c>
      <c r="M3145" s="20">
        <v>13.38</v>
      </c>
      <c r="N3145" s="20">
        <v>64659.01</v>
      </c>
      <c r="O3145" s="20">
        <v>16419.41</v>
      </c>
      <c r="P3145" s="20">
        <v>25.39</v>
      </c>
      <c r="Q3145" s="20">
        <v>81078.42</v>
      </c>
      <c r="R3145" s="20">
        <v>0</v>
      </c>
      <c r="S3145" s="20">
        <v>0</v>
      </c>
      <c r="T3145" s="20">
        <v>0</v>
      </c>
      <c r="U3145" s="20">
        <v>81078.350000000006</v>
      </c>
      <c r="V3145" s="20">
        <v>16419.41</v>
      </c>
      <c r="W3145" s="20">
        <v>25.39</v>
      </c>
      <c r="X3145" s="20">
        <v>0</v>
      </c>
      <c r="Y3145" s="19">
        <v>2023</v>
      </c>
      <c r="Z3145" s="19">
        <v>9</v>
      </c>
    </row>
    <row r="3146" spans="1:26" x14ac:dyDescent="0.25">
      <c r="A3146" s="19">
        <v>202310</v>
      </c>
      <c r="B3146" s="19">
        <v>4832</v>
      </c>
      <c r="C3146" s="19" t="s">
        <v>73</v>
      </c>
      <c r="F3146" s="19">
        <v>34</v>
      </c>
      <c r="G3146" s="19" t="s">
        <v>61</v>
      </c>
      <c r="H3146" s="19">
        <v>0</v>
      </c>
      <c r="J3146" s="19">
        <v>1</v>
      </c>
      <c r="K3146" s="20" t="s">
        <v>523</v>
      </c>
      <c r="L3146" s="20">
        <v>13</v>
      </c>
      <c r="M3146" s="20">
        <v>21.57</v>
      </c>
      <c r="N3146" s="20">
        <v>113114.79</v>
      </c>
      <c r="O3146" s="20">
        <v>28275.14</v>
      </c>
      <c r="P3146" s="20">
        <v>25</v>
      </c>
      <c r="Q3146" s="20">
        <v>141389.93</v>
      </c>
      <c r="R3146" s="20">
        <v>1060.1500000000001</v>
      </c>
      <c r="S3146" s="20">
        <v>0</v>
      </c>
      <c r="T3146" s="20">
        <v>0</v>
      </c>
      <c r="U3146" s="20">
        <v>140329.76999999999</v>
      </c>
      <c r="V3146" s="20">
        <v>27214.99</v>
      </c>
      <c r="W3146" s="20">
        <v>24.06</v>
      </c>
      <c r="X3146" s="20">
        <v>0.01</v>
      </c>
      <c r="Y3146" s="19">
        <v>2023</v>
      </c>
      <c r="Z3146" s="19">
        <v>10</v>
      </c>
    </row>
    <row r="3147" spans="1:26" x14ac:dyDescent="0.25">
      <c r="A3147" s="19">
        <v>202311</v>
      </c>
      <c r="B3147" s="19">
        <v>4832</v>
      </c>
      <c r="C3147" s="19" t="s">
        <v>73</v>
      </c>
      <c r="F3147" s="19">
        <v>34</v>
      </c>
      <c r="G3147" s="19" t="s">
        <v>61</v>
      </c>
      <c r="H3147" s="19">
        <v>0</v>
      </c>
      <c r="J3147" s="19">
        <v>1</v>
      </c>
      <c r="K3147" s="20" t="s">
        <v>523</v>
      </c>
      <c r="L3147" s="20">
        <v>8</v>
      </c>
      <c r="M3147" s="20">
        <v>12.68</v>
      </c>
      <c r="N3147" s="20">
        <v>79864.289999999994</v>
      </c>
      <c r="O3147" s="20">
        <v>19964.09</v>
      </c>
      <c r="P3147" s="20">
        <v>25</v>
      </c>
      <c r="Q3147" s="20">
        <v>99828.38</v>
      </c>
      <c r="R3147" s="20">
        <v>649.11</v>
      </c>
      <c r="S3147" s="20">
        <v>0</v>
      </c>
      <c r="T3147" s="20">
        <v>0</v>
      </c>
      <c r="U3147" s="20">
        <v>99179.21</v>
      </c>
      <c r="V3147" s="20">
        <v>19314.98</v>
      </c>
      <c r="W3147" s="20">
        <v>24.18</v>
      </c>
      <c r="X3147" s="20">
        <v>0</v>
      </c>
      <c r="Y3147" s="19">
        <v>2023</v>
      </c>
      <c r="Z3147" s="19">
        <v>11</v>
      </c>
    </row>
    <row r="3148" spans="1:26" x14ac:dyDescent="0.25">
      <c r="A3148" s="19">
        <v>202312</v>
      </c>
      <c r="B3148" s="19">
        <v>4832</v>
      </c>
      <c r="C3148" s="19" t="s">
        <v>73</v>
      </c>
      <c r="F3148" s="19">
        <v>34</v>
      </c>
      <c r="G3148" s="19" t="s">
        <v>61</v>
      </c>
      <c r="H3148" s="19">
        <v>0</v>
      </c>
      <c r="J3148" s="19">
        <v>1</v>
      </c>
      <c r="K3148" s="20" t="s">
        <v>523</v>
      </c>
      <c r="L3148" s="20">
        <v>7</v>
      </c>
      <c r="M3148" s="20">
        <v>10.87</v>
      </c>
      <c r="N3148" s="20">
        <v>78750.41</v>
      </c>
      <c r="O3148" s="20">
        <v>19685.87</v>
      </c>
      <c r="P3148" s="20">
        <v>25</v>
      </c>
      <c r="Q3148" s="20">
        <v>98436.28</v>
      </c>
      <c r="R3148" s="20">
        <v>571.15</v>
      </c>
      <c r="S3148" s="20">
        <v>0</v>
      </c>
      <c r="T3148" s="20">
        <v>0</v>
      </c>
      <c r="U3148" s="20">
        <v>97865.11</v>
      </c>
      <c r="V3148" s="20">
        <v>19114.72</v>
      </c>
      <c r="W3148" s="20">
        <v>24.27</v>
      </c>
      <c r="X3148" s="20">
        <v>0</v>
      </c>
      <c r="Y3148" s="19">
        <v>2023</v>
      </c>
      <c r="Z3148" s="19">
        <v>12</v>
      </c>
    </row>
    <row r="3149" spans="1:26" x14ac:dyDescent="0.25">
      <c r="A3149" s="19">
        <v>202401</v>
      </c>
      <c r="B3149" s="19">
        <v>4832</v>
      </c>
      <c r="C3149" s="19" t="s">
        <v>73</v>
      </c>
      <c r="F3149" s="19">
        <v>34</v>
      </c>
      <c r="G3149" s="19" t="s">
        <v>61</v>
      </c>
      <c r="H3149" s="19">
        <v>0</v>
      </c>
      <c r="J3149" s="19">
        <v>1</v>
      </c>
      <c r="K3149" s="20" t="s">
        <v>523</v>
      </c>
      <c r="L3149" s="20">
        <v>6</v>
      </c>
      <c r="M3149" s="20">
        <v>10.87</v>
      </c>
      <c r="N3149" s="20">
        <v>103509.56</v>
      </c>
      <c r="O3149" s="20">
        <v>25875.59</v>
      </c>
      <c r="P3149" s="20">
        <v>25</v>
      </c>
      <c r="Q3149" s="20">
        <v>129385.15</v>
      </c>
      <c r="R3149" s="20">
        <v>934.55</v>
      </c>
      <c r="S3149" s="20">
        <v>0</v>
      </c>
      <c r="T3149" s="20">
        <v>0</v>
      </c>
      <c r="U3149" s="20">
        <v>128450.58</v>
      </c>
      <c r="V3149" s="20">
        <v>24941.040000000001</v>
      </c>
      <c r="W3149" s="20">
        <v>24.1</v>
      </c>
      <c r="X3149" s="20">
        <v>0.01</v>
      </c>
      <c r="Y3149" s="19">
        <v>2024</v>
      </c>
      <c r="Z3149" s="19">
        <v>1</v>
      </c>
    </row>
    <row r="3150" spans="1:26" x14ac:dyDescent="0.25">
      <c r="A3150" s="19">
        <v>202402</v>
      </c>
      <c r="B3150" s="19">
        <v>4832</v>
      </c>
      <c r="C3150" s="19" t="s">
        <v>73</v>
      </c>
      <c r="F3150" s="19">
        <v>34</v>
      </c>
      <c r="G3150" s="19" t="s">
        <v>61</v>
      </c>
      <c r="H3150" s="19">
        <v>0</v>
      </c>
      <c r="J3150" s="19">
        <v>1</v>
      </c>
      <c r="K3150" s="20" t="s">
        <v>523</v>
      </c>
      <c r="L3150" s="20">
        <v>10</v>
      </c>
      <c r="M3150" s="20">
        <v>18.8</v>
      </c>
      <c r="N3150" s="20">
        <v>199423.68</v>
      </c>
      <c r="O3150" s="20">
        <v>50484.7</v>
      </c>
      <c r="P3150" s="20">
        <v>25.32</v>
      </c>
      <c r="Q3150" s="20">
        <v>249908.38</v>
      </c>
      <c r="R3150" s="20">
        <v>2258.17</v>
      </c>
      <c r="S3150" s="20">
        <v>0</v>
      </c>
      <c r="T3150" s="20">
        <v>0</v>
      </c>
      <c r="U3150" s="20">
        <v>247650.18</v>
      </c>
      <c r="V3150" s="20">
        <v>48226.53</v>
      </c>
      <c r="W3150" s="20">
        <v>24.18</v>
      </c>
      <c r="X3150" s="20">
        <v>0.01</v>
      </c>
      <c r="Y3150" s="19">
        <v>2024</v>
      </c>
      <c r="Z3150" s="19">
        <v>2</v>
      </c>
    </row>
    <row r="3151" spans="1:26" x14ac:dyDescent="0.25">
      <c r="A3151" s="19">
        <v>202403</v>
      </c>
      <c r="B3151" s="19">
        <v>4832</v>
      </c>
      <c r="C3151" s="19" t="s">
        <v>73</v>
      </c>
      <c r="F3151" s="19">
        <v>34</v>
      </c>
      <c r="G3151" s="19" t="s">
        <v>61</v>
      </c>
      <c r="H3151" s="19">
        <v>0</v>
      </c>
      <c r="J3151" s="19">
        <v>1</v>
      </c>
      <c r="K3151" s="20" t="s">
        <v>523</v>
      </c>
      <c r="L3151" s="20">
        <v>5</v>
      </c>
      <c r="M3151" s="20">
        <v>8.6199999999999992</v>
      </c>
      <c r="N3151" s="20">
        <v>99099.61</v>
      </c>
      <c r="O3151" s="20">
        <v>24773.5</v>
      </c>
      <c r="P3151" s="20">
        <v>25</v>
      </c>
      <c r="Q3151" s="20">
        <v>123873.11</v>
      </c>
      <c r="R3151" s="20">
        <v>2550.12</v>
      </c>
      <c r="S3151" s="20">
        <v>0</v>
      </c>
      <c r="T3151" s="20">
        <v>0</v>
      </c>
      <c r="U3151" s="20">
        <v>121322.95</v>
      </c>
      <c r="V3151" s="20">
        <v>22223.38</v>
      </c>
      <c r="W3151" s="20">
        <v>22.43</v>
      </c>
      <c r="X3151" s="20">
        <v>0.01</v>
      </c>
      <c r="Y3151" s="19">
        <v>2024</v>
      </c>
      <c r="Z3151" s="19">
        <v>3</v>
      </c>
    </row>
    <row r="3152" spans="1:26" x14ac:dyDescent="0.25">
      <c r="A3152" s="19">
        <v>202404</v>
      </c>
      <c r="B3152" s="19">
        <v>4832</v>
      </c>
      <c r="C3152" s="19" t="s">
        <v>73</v>
      </c>
      <c r="F3152" s="19">
        <v>34</v>
      </c>
      <c r="G3152" s="19" t="s">
        <v>61</v>
      </c>
      <c r="H3152" s="19">
        <v>0</v>
      </c>
      <c r="J3152" s="19">
        <v>1</v>
      </c>
      <c r="K3152" s="20" t="s">
        <v>523</v>
      </c>
      <c r="L3152" s="20">
        <v>2</v>
      </c>
      <c r="M3152" s="20">
        <v>3.4</v>
      </c>
      <c r="N3152" s="20">
        <v>39133.410000000003</v>
      </c>
      <c r="O3152" s="20">
        <v>9782.7999999999993</v>
      </c>
      <c r="P3152" s="20">
        <v>25</v>
      </c>
      <c r="Q3152" s="20">
        <v>48916.21</v>
      </c>
      <c r="R3152" s="20">
        <v>0</v>
      </c>
      <c r="S3152" s="20">
        <v>0</v>
      </c>
      <c r="T3152" s="20">
        <v>0</v>
      </c>
      <c r="U3152" s="20">
        <v>48916.2</v>
      </c>
      <c r="V3152" s="20">
        <v>9782.7999999999993</v>
      </c>
      <c r="W3152" s="20">
        <v>25</v>
      </c>
      <c r="X3152" s="20">
        <v>0</v>
      </c>
      <c r="Y3152" s="19">
        <v>2024</v>
      </c>
      <c r="Z3152" s="19">
        <v>4</v>
      </c>
    </row>
    <row r="3153" spans="1:26" x14ac:dyDescent="0.25">
      <c r="A3153" s="19">
        <v>202306</v>
      </c>
      <c r="B3153" s="19">
        <v>4845</v>
      </c>
      <c r="C3153" s="19" t="s">
        <v>533</v>
      </c>
      <c r="F3153" s="19">
        <v>34</v>
      </c>
      <c r="G3153" s="19" t="s">
        <v>61</v>
      </c>
      <c r="H3153" s="19">
        <v>0</v>
      </c>
      <c r="J3153" s="19">
        <v>1</v>
      </c>
      <c r="K3153" s="20" t="s">
        <v>523</v>
      </c>
      <c r="L3153" s="20">
        <v>7</v>
      </c>
      <c r="M3153" s="20">
        <v>42</v>
      </c>
      <c r="N3153" s="20">
        <v>41214.339999999997</v>
      </c>
      <c r="O3153" s="20">
        <v>9061.34</v>
      </c>
      <c r="P3153" s="20">
        <v>21.99</v>
      </c>
      <c r="Q3153" s="20">
        <v>50275.68</v>
      </c>
      <c r="R3153" s="20">
        <v>2011.03</v>
      </c>
      <c r="S3153" s="20">
        <v>0</v>
      </c>
      <c r="T3153" s="20">
        <v>0</v>
      </c>
      <c r="U3153" s="20">
        <v>48264.82</v>
      </c>
      <c r="V3153" s="20">
        <v>7050.31</v>
      </c>
      <c r="W3153" s="20">
        <v>17.11</v>
      </c>
      <c r="X3153" s="20">
        <v>0</v>
      </c>
      <c r="Y3153" s="19">
        <v>2023</v>
      </c>
      <c r="Z3153" s="19">
        <v>6</v>
      </c>
    </row>
    <row r="3154" spans="1:26" x14ac:dyDescent="0.25">
      <c r="A3154" s="19">
        <v>202306</v>
      </c>
      <c r="B3154" s="19">
        <v>4805</v>
      </c>
      <c r="C3154" s="19" t="s">
        <v>378</v>
      </c>
      <c r="F3154" s="19">
        <v>34</v>
      </c>
      <c r="G3154" s="19" t="s">
        <v>61</v>
      </c>
      <c r="H3154" s="19">
        <v>0</v>
      </c>
      <c r="J3154" s="19">
        <v>1</v>
      </c>
      <c r="K3154" s="20" t="s">
        <v>523</v>
      </c>
      <c r="L3154" s="20">
        <v>94</v>
      </c>
      <c r="M3154" s="20">
        <v>47</v>
      </c>
      <c r="N3154" s="20">
        <v>46664.55</v>
      </c>
      <c r="O3154" s="20">
        <v>11652.26</v>
      </c>
      <c r="P3154" s="20">
        <v>24.97</v>
      </c>
      <c r="Q3154" s="20">
        <v>58316.81</v>
      </c>
      <c r="R3154" s="20">
        <v>552.94000000000005</v>
      </c>
      <c r="S3154" s="20">
        <v>0</v>
      </c>
      <c r="T3154" s="20">
        <v>0</v>
      </c>
      <c r="U3154" s="20">
        <v>57763.87</v>
      </c>
      <c r="V3154" s="20">
        <v>11099.32</v>
      </c>
      <c r="W3154" s="20">
        <v>23.79</v>
      </c>
      <c r="X3154" s="20">
        <v>0</v>
      </c>
      <c r="Y3154" s="19">
        <v>2023</v>
      </c>
      <c r="Z3154" s="19">
        <v>6</v>
      </c>
    </row>
    <row r="3155" spans="1:26" x14ac:dyDescent="0.25">
      <c r="A3155" s="19">
        <v>202307</v>
      </c>
      <c r="B3155" s="19">
        <v>4805</v>
      </c>
      <c r="C3155" s="19" t="s">
        <v>378</v>
      </c>
      <c r="F3155" s="19">
        <v>34</v>
      </c>
      <c r="G3155" s="19" t="s">
        <v>61</v>
      </c>
      <c r="H3155" s="19">
        <v>0</v>
      </c>
      <c r="J3155" s="19">
        <v>1</v>
      </c>
      <c r="K3155" s="20" t="s">
        <v>523</v>
      </c>
      <c r="L3155" s="20">
        <v>55</v>
      </c>
      <c r="M3155" s="20">
        <v>27.5</v>
      </c>
      <c r="N3155" s="20">
        <v>30493.9</v>
      </c>
      <c r="O3155" s="20">
        <v>7615.17</v>
      </c>
      <c r="P3155" s="20">
        <v>24.97</v>
      </c>
      <c r="Q3155" s="20">
        <v>38109.07</v>
      </c>
      <c r="R3155" s="20">
        <v>1233.1099999999999</v>
      </c>
      <c r="S3155" s="20">
        <v>0</v>
      </c>
      <c r="T3155" s="20">
        <v>0</v>
      </c>
      <c r="U3155" s="20">
        <v>36875.96</v>
      </c>
      <c r="V3155" s="20">
        <v>6382.06</v>
      </c>
      <c r="W3155" s="20">
        <v>20.93</v>
      </c>
      <c r="X3155" s="20">
        <v>0</v>
      </c>
      <c r="Y3155" s="19">
        <v>2023</v>
      </c>
      <c r="Z3155" s="19">
        <v>7</v>
      </c>
    </row>
    <row r="3156" spans="1:26" x14ac:dyDescent="0.25">
      <c r="A3156" s="19">
        <v>202308</v>
      </c>
      <c r="B3156" s="19">
        <v>4805</v>
      </c>
      <c r="C3156" s="19" t="s">
        <v>378</v>
      </c>
      <c r="F3156" s="19">
        <v>34</v>
      </c>
      <c r="G3156" s="19" t="s">
        <v>61</v>
      </c>
      <c r="H3156" s="19">
        <v>0</v>
      </c>
      <c r="J3156" s="19">
        <v>1</v>
      </c>
      <c r="K3156" s="20" t="s">
        <v>523</v>
      </c>
      <c r="L3156" s="20">
        <v>48</v>
      </c>
      <c r="M3156" s="20">
        <v>24</v>
      </c>
      <c r="N3156" s="20">
        <v>29323.34</v>
      </c>
      <c r="O3156" s="20">
        <v>7323.56</v>
      </c>
      <c r="P3156" s="20">
        <v>24.98</v>
      </c>
      <c r="Q3156" s="20">
        <v>36646.9</v>
      </c>
      <c r="R3156" s="20">
        <v>1319.3</v>
      </c>
      <c r="S3156" s="20">
        <v>0</v>
      </c>
      <c r="T3156" s="20">
        <v>0</v>
      </c>
      <c r="U3156" s="20">
        <v>35327.599999999999</v>
      </c>
      <c r="V3156" s="20">
        <v>6004.26</v>
      </c>
      <c r="W3156" s="20">
        <v>20.48</v>
      </c>
      <c r="X3156" s="20">
        <v>0</v>
      </c>
      <c r="Y3156" s="19">
        <v>2023</v>
      </c>
      <c r="Z3156" s="19">
        <v>8</v>
      </c>
    </row>
    <row r="3157" spans="1:26" x14ac:dyDescent="0.25">
      <c r="A3157" s="19">
        <v>202309</v>
      </c>
      <c r="B3157" s="19">
        <v>4805</v>
      </c>
      <c r="C3157" s="19" t="s">
        <v>378</v>
      </c>
      <c r="F3157" s="19">
        <v>34</v>
      </c>
      <c r="G3157" s="19" t="s">
        <v>61</v>
      </c>
      <c r="H3157" s="19">
        <v>0</v>
      </c>
      <c r="J3157" s="19">
        <v>1</v>
      </c>
      <c r="K3157" s="20" t="s">
        <v>523</v>
      </c>
      <c r="L3157" s="20">
        <v>46</v>
      </c>
      <c r="M3157" s="20">
        <v>23</v>
      </c>
      <c r="N3157" s="20">
        <v>29673.77</v>
      </c>
      <c r="O3157" s="20">
        <v>7411.52</v>
      </c>
      <c r="P3157" s="20">
        <v>24.98</v>
      </c>
      <c r="Q3157" s="20">
        <v>37085.29</v>
      </c>
      <c r="R3157" s="20">
        <v>1410.85</v>
      </c>
      <c r="S3157" s="20">
        <v>0</v>
      </c>
      <c r="T3157" s="20">
        <v>0</v>
      </c>
      <c r="U3157" s="20">
        <v>35674.44</v>
      </c>
      <c r="V3157" s="20">
        <v>6000.67</v>
      </c>
      <c r="W3157" s="20">
        <v>20.22</v>
      </c>
      <c r="X3157" s="20">
        <v>0</v>
      </c>
      <c r="Y3157" s="19">
        <v>2023</v>
      </c>
      <c r="Z3157" s="19">
        <v>9</v>
      </c>
    </row>
    <row r="3158" spans="1:26" x14ac:dyDescent="0.25">
      <c r="A3158" s="19">
        <v>202310</v>
      </c>
      <c r="B3158" s="19">
        <v>4805</v>
      </c>
      <c r="C3158" s="19" t="s">
        <v>378</v>
      </c>
      <c r="F3158" s="19">
        <v>34</v>
      </c>
      <c r="G3158" s="19" t="s">
        <v>61</v>
      </c>
      <c r="H3158" s="19">
        <v>0</v>
      </c>
      <c r="J3158" s="19">
        <v>1</v>
      </c>
      <c r="K3158" s="20" t="s">
        <v>523</v>
      </c>
      <c r="L3158" s="20">
        <v>26</v>
      </c>
      <c r="M3158" s="20">
        <v>13</v>
      </c>
      <c r="N3158" s="20">
        <v>17287.68</v>
      </c>
      <c r="O3158" s="20">
        <v>4318.08</v>
      </c>
      <c r="P3158" s="20">
        <v>24.98</v>
      </c>
      <c r="Q3158" s="20">
        <v>21605.759999999998</v>
      </c>
      <c r="R3158" s="20">
        <v>657.05</v>
      </c>
      <c r="S3158" s="20">
        <v>0</v>
      </c>
      <c r="T3158" s="20">
        <v>0</v>
      </c>
      <c r="U3158" s="20">
        <v>20948.71</v>
      </c>
      <c r="V3158" s="20">
        <v>3661.03</v>
      </c>
      <c r="W3158" s="20">
        <v>21.18</v>
      </c>
      <c r="X3158" s="20">
        <v>0</v>
      </c>
      <c r="Y3158" s="19">
        <v>2023</v>
      </c>
      <c r="Z3158" s="19">
        <v>10</v>
      </c>
    </row>
    <row r="3159" spans="1:26" x14ac:dyDescent="0.25">
      <c r="A3159" s="19">
        <v>202311</v>
      </c>
      <c r="B3159" s="19">
        <v>4805</v>
      </c>
      <c r="C3159" s="19" t="s">
        <v>378</v>
      </c>
      <c r="F3159" s="19">
        <v>34</v>
      </c>
      <c r="G3159" s="19" t="s">
        <v>61</v>
      </c>
      <c r="H3159" s="19">
        <v>0</v>
      </c>
      <c r="J3159" s="19">
        <v>1</v>
      </c>
      <c r="K3159" s="20" t="s">
        <v>523</v>
      </c>
      <c r="L3159" s="20">
        <v>51</v>
      </c>
      <c r="M3159" s="20">
        <v>25.5</v>
      </c>
      <c r="N3159" s="20">
        <v>40175.410000000003</v>
      </c>
      <c r="O3159" s="20">
        <v>10036.290000000001</v>
      </c>
      <c r="P3159" s="20">
        <v>24.98</v>
      </c>
      <c r="Q3159" s="20">
        <v>50211.7</v>
      </c>
      <c r="R3159" s="20">
        <v>1969.08</v>
      </c>
      <c r="S3159" s="20">
        <v>0</v>
      </c>
      <c r="T3159" s="20">
        <v>0</v>
      </c>
      <c r="U3159" s="20">
        <v>48242.62</v>
      </c>
      <c r="V3159" s="20">
        <v>8067.21</v>
      </c>
      <c r="W3159" s="20">
        <v>20.079999999999998</v>
      </c>
      <c r="X3159" s="20">
        <v>0</v>
      </c>
      <c r="Y3159" s="19">
        <v>2023</v>
      </c>
      <c r="Z3159" s="19">
        <v>11</v>
      </c>
    </row>
    <row r="3160" spans="1:26" x14ac:dyDescent="0.25">
      <c r="A3160" s="19">
        <v>202312</v>
      </c>
      <c r="B3160" s="19">
        <v>4805</v>
      </c>
      <c r="C3160" s="19" t="s">
        <v>378</v>
      </c>
      <c r="F3160" s="19">
        <v>34</v>
      </c>
      <c r="G3160" s="19" t="s">
        <v>61</v>
      </c>
      <c r="H3160" s="19">
        <v>0</v>
      </c>
      <c r="J3160" s="19">
        <v>1</v>
      </c>
      <c r="K3160" s="20" t="s">
        <v>523</v>
      </c>
      <c r="L3160" s="20">
        <v>-3</v>
      </c>
      <c r="M3160" s="20">
        <v>-1.5</v>
      </c>
      <c r="N3160" s="20">
        <v>-2363.2600000000002</v>
      </c>
      <c r="O3160" s="20">
        <v>-590.36</v>
      </c>
      <c r="P3160" s="20">
        <v>0</v>
      </c>
      <c r="Q3160" s="20">
        <v>-2953.62</v>
      </c>
      <c r="R3160" s="20">
        <v>0</v>
      </c>
      <c r="S3160" s="20">
        <v>0</v>
      </c>
      <c r="T3160" s="20">
        <v>0</v>
      </c>
      <c r="U3160" s="20">
        <v>-2953.62</v>
      </c>
      <c r="V3160" s="20">
        <v>-590.36</v>
      </c>
      <c r="W3160" s="20">
        <v>0</v>
      </c>
      <c r="X3160" s="20">
        <v>0</v>
      </c>
      <c r="Y3160" s="19">
        <v>2023</v>
      </c>
      <c r="Z3160" s="19">
        <v>12</v>
      </c>
    </row>
    <row r="3161" spans="1:26" x14ac:dyDescent="0.25">
      <c r="A3161" s="19">
        <v>202401</v>
      </c>
      <c r="B3161" s="19">
        <v>4805</v>
      </c>
      <c r="C3161" s="19" t="s">
        <v>378</v>
      </c>
      <c r="F3161" s="19">
        <v>34</v>
      </c>
      <c r="G3161" s="19" t="s">
        <v>61</v>
      </c>
      <c r="H3161" s="19">
        <v>0</v>
      </c>
      <c r="J3161" s="19">
        <v>1</v>
      </c>
      <c r="K3161" s="20" t="s">
        <v>523</v>
      </c>
      <c r="L3161" s="20">
        <v>90</v>
      </c>
      <c r="M3161" s="20">
        <v>45</v>
      </c>
      <c r="N3161" s="20">
        <v>103209.87</v>
      </c>
      <c r="O3161" s="20">
        <v>25789.200000000001</v>
      </c>
      <c r="P3161" s="20">
        <v>24.99</v>
      </c>
      <c r="Q3161" s="20">
        <v>128999.07</v>
      </c>
      <c r="R3161" s="20">
        <v>2755.68</v>
      </c>
      <c r="S3161" s="20">
        <v>0</v>
      </c>
      <c r="T3161" s="20">
        <v>0</v>
      </c>
      <c r="U3161" s="20">
        <v>126243.39</v>
      </c>
      <c r="V3161" s="20">
        <v>23033.52</v>
      </c>
      <c r="W3161" s="20">
        <v>22.32</v>
      </c>
      <c r="X3161" s="20">
        <v>0.01</v>
      </c>
      <c r="Y3161" s="19">
        <v>2024</v>
      </c>
      <c r="Z3161" s="19">
        <v>1</v>
      </c>
    </row>
    <row r="3162" spans="1:26" x14ac:dyDescent="0.25">
      <c r="A3162" s="19">
        <v>202402</v>
      </c>
      <c r="B3162" s="19">
        <v>4805</v>
      </c>
      <c r="C3162" s="19" t="s">
        <v>378</v>
      </c>
      <c r="F3162" s="19">
        <v>34</v>
      </c>
      <c r="G3162" s="19" t="s">
        <v>61</v>
      </c>
      <c r="H3162" s="19">
        <v>0</v>
      </c>
      <c r="J3162" s="19">
        <v>1</v>
      </c>
      <c r="K3162" s="20" t="s">
        <v>523</v>
      </c>
      <c r="L3162" s="20">
        <v>25</v>
      </c>
      <c r="M3162" s="20">
        <v>12.5</v>
      </c>
      <c r="N3162" s="20">
        <v>35189.47</v>
      </c>
      <c r="O3162" s="20">
        <v>8793.7099999999991</v>
      </c>
      <c r="P3162" s="20">
        <v>24.99</v>
      </c>
      <c r="Q3162" s="20">
        <v>43983.18</v>
      </c>
      <c r="R3162" s="20">
        <v>940.14</v>
      </c>
      <c r="S3162" s="20">
        <v>0</v>
      </c>
      <c r="T3162" s="20">
        <v>0</v>
      </c>
      <c r="U3162" s="20">
        <v>43043.040000000001</v>
      </c>
      <c r="V3162" s="20">
        <v>7853.57</v>
      </c>
      <c r="W3162" s="20">
        <v>22.32</v>
      </c>
      <c r="X3162" s="20">
        <v>0</v>
      </c>
      <c r="Y3162" s="19">
        <v>2024</v>
      </c>
      <c r="Z3162" s="19">
        <v>2</v>
      </c>
    </row>
    <row r="3163" spans="1:26" x14ac:dyDescent="0.25">
      <c r="A3163" s="19">
        <v>202403</v>
      </c>
      <c r="B3163" s="19">
        <v>4805</v>
      </c>
      <c r="C3163" s="19" t="s">
        <v>378</v>
      </c>
      <c r="F3163" s="19">
        <v>34</v>
      </c>
      <c r="G3163" s="19" t="s">
        <v>61</v>
      </c>
      <c r="H3163" s="19">
        <v>0</v>
      </c>
      <c r="J3163" s="19">
        <v>1</v>
      </c>
      <c r="K3163" s="20" t="s">
        <v>523</v>
      </c>
      <c r="L3163" s="20">
        <v>21</v>
      </c>
      <c r="M3163" s="20">
        <v>10.5</v>
      </c>
      <c r="N3163" s="20">
        <v>31591.21</v>
      </c>
      <c r="O3163" s="20">
        <v>7894.74</v>
      </c>
      <c r="P3163" s="20">
        <v>24.99</v>
      </c>
      <c r="Q3163" s="20">
        <v>39485.949999999997</v>
      </c>
      <c r="R3163" s="20">
        <v>940.14</v>
      </c>
      <c r="S3163" s="20">
        <v>0</v>
      </c>
      <c r="T3163" s="20">
        <v>0</v>
      </c>
      <c r="U3163" s="20">
        <v>38545.81</v>
      </c>
      <c r="V3163" s="20">
        <v>6954.6</v>
      </c>
      <c r="W3163" s="20">
        <v>22.01</v>
      </c>
      <c r="X3163" s="20">
        <v>0</v>
      </c>
      <c r="Y3163" s="19">
        <v>2024</v>
      </c>
      <c r="Z3163" s="19">
        <v>3</v>
      </c>
    </row>
    <row r="3164" spans="1:26" x14ac:dyDescent="0.25">
      <c r="A3164" s="19">
        <v>202404</v>
      </c>
      <c r="B3164" s="19">
        <v>4805</v>
      </c>
      <c r="C3164" s="19" t="s">
        <v>378</v>
      </c>
      <c r="F3164" s="19">
        <v>34</v>
      </c>
      <c r="G3164" s="19" t="s">
        <v>61</v>
      </c>
      <c r="H3164" s="19">
        <v>0</v>
      </c>
      <c r="J3164" s="19">
        <v>1</v>
      </c>
      <c r="K3164" s="20" t="s">
        <v>523</v>
      </c>
      <c r="L3164" s="20">
        <v>40</v>
      </c>
      <c r="M3164" s="20">
        <v>20</v>
      </c>
      <c r="N3164" s="20">
        <v>60173.72</v>
      </c>
      <c r="O3164" s="20">
        <v>15037.6</v>
      </c>
      <c r="P3164" s="20">
        <v>24.99</v>
      </c>
      <c r="Q3164" s="20">
        <v>75211.320000000007</v>
      </c>
      <c r="R3164" s="20">
        <v>940.14</v>
      </c>
      <c r="S3164" s="20">
        <v>0</v>
      </c>
      <c r="T3164" s="20">
        <v>0</v>
      </c>
      <c r="U3164" s="20">
        <v>74271.179999999993</v>
      </c>
      <c r="V3164" s="20">
        <v>14097.46</v>
      </c>
      <c r="W3164" s="20">
        <v>23.43</v>
      </c>
      <c r="X3164" s="20">
        <v>0</v>
      </c>
      <c r="Y3164" s="19">
        <v>2024</v>
      </c>
      <c r="Z3164" s="19">
        <v>4</v>
      </c>
    </row>
    <row r="3165" spans="1:26" x14ac:dyDescent="0.25">
      <c r="A3165" s="19">
        <v>202306</v>
      </c>
      <c r="B3165" s="19">
        <v>4842</v>
      </c>
      <c r="C3165" s="19" t="s">
        <v>379</v>
      </c>
      <c r="F3165" s="19">
        <v>34</v>
      </c>
      <c r="G3165" s="19" t="s">
        <v>61</v>
      </c>
      <c r="H3165" s="19">
        <v>0</v>
      </c>
      <c r="J3165" s="19">
        <v>1</v>
      </c>
      <c r="K3165" s="20" t="s">
        <v>523</v>
      </c>
      <c r="L3165" s="20">
        <v>13</v>
      </c>
      <c r="M3165" s="20">
        <v>58.5</v>
      </c>
      <c r="N3165" s="20">
        <v>101212.44</v>
      </c>
      <c r="O3165" s="20">
        <v>24907.49</v>
      </c>
      <c r="P3165" s="20">
        <v>24.61</v>
      </c>
      <c r="Q3165" s="20">
        <v>126119.93</v>
      </c>
      <c r="R3165" s="20">
        <v>12471.19</v>
      </c>
      <c r="S3165" s="20">
        <v>0</v>
      </c>
      <c r="T3165" s="20">
        <v>0</v>
      </c>
      <c r="U3165" s="20">
        <v>113648.91</v>
      </c>
      <c r="V3165" s="20">
        <v>12436.3</v>
      </c>
      <c r="W3165" s="20">
        <v>12.29</v>
      </c>
      <c r="X3165" s="20">
        <v>0</v>
      </c>
      <c r="Y3165" s="19">
        <v>2023</v>
      </c>
      <c r="Z3165" s="19">
        <v>6</v>
      </c>
    </row>
    <row r="3166" spans="1:26" x14ac:dyDescent="0.25">
      <c r="A3166" s="19">
        <v>202307</v>
      </c>
      <c r="B3166" s="19">
        <v>4842</v>
      </c>
      <c r="C3166" s="19" t="s">
        <v>379</v>
      </c>
      <c r="F3166" s="19">
        <v>34</v>
      </c>
      <c r="G3166" s="19" t="s">
        <v>61</v>
      </c>
      <c r="H3166" s="19">
        <v>0</v>
      </c>
      <c r="J3166" s="19">
        <v>1</v>
      </c>
      <c r="K3166" s="20" t="s">
        <v>523</v>
      </c>
      <c r="L3166" s="20">
        <v>12</v>
      </c>
      <c r="M3166" s="20">
        <v>54</v>
      </c>
      <c r="N3166" s="20">
        <v>97741.55</v>
      </c>
      <c r="O3166" s="20">
        <v>23570.35</v>
      </c>
      <c r="P3166" s="20">
        <v>24.12</v>
      </c>
      <c r="Q3166" s="20">
        <v>121311.9</v>
      </c>
      <c r="R3166" s="20">
        <v>5086.6099999999997</v>
      </c>
      <c r="S3166" s="20">
        <v>0</v>
      </c>
      <c r="T3166" s="20">
        <v>0</v>
      </c>
      <c r="U3166" s="20">
        <v>116225.38</v>
      </c>
      <c r="V3166" s="20">
        <v>18483.740000000002</v>
      </c>
      <c r="W3166" s="20">
        <v>18.91</v>
      </c>
      <c r="X3166" s="20">
        <v>0</v>
      </c>
      <c r="Y3166" s="19">
        <v>2023</v>
      </c>
      <c r="Z3166" s="19">
        <v>7</v>
      </c>
    </row>
    <row r="3167" spans="1:26" x14ac:dyDescent="0.25">
      <c r="A3167" s="19">
        <v>202308</v>
      </c>
      <c r="B3167" s="19">
        <v>4842</v>
      </c>
      <c r="C3167" s="19" t="s">
        <v>379</v>
      </c>
      <c r="F3167" s="19">
        <v>34</v>
      </c>
      <c r="G3167" s="19" t="s">
        <v>61</v>
      </c>
      <c r="H3167" s="19">
        <v>0</v>
      </c>
      <c r="J3167" s="19">
        <v>1</v>
      </c>
      <c r="K3167" s="20" t="s">
        <v>523</v>
      </c>
      <c r="L3167" s="20">
        <v>6</v>
      </c>
      <c r="M3167" s="20">
        <v>27</v>
      </c>
      <c r="N3167" s="20">
        <v>54504.18</v>
      </c>
      <c r="O3167" s="20">
        <v>13537.44</v>
      </c>
      <c r="P3167" s="20">
        <v>24.84</v>
      </c>
      <c r="Q3167" s="20">
        <v>68041.62</v>
      </c>
      <c r="R3167" s="20">
        <v>2249.86</v>
      </c>
      <c r="S3167" s="20">
        <v>0</v>
      </c>
      <c r="T3167" s="20">
        <v>0</v>
      </c>
      <c r="U3167" s="20">
        <v>65791.759999999995</v>
      </c>
      <c r="V3167" s="20">
        <v>11287.58</v>
      </c>
      <c r="W3167" s="20">
        <v>20.71</v>
      </c>
      <c r="X3167" s="20">
        <v>0</v>
      </c>
      <c r="Y3167" s="19">
        <v>2023</v>
      </c>
      <c r="Z3167" s="19">
        <v>8</v>
      </c>
    </row>
    <row r="3168" spans="1:26" x14ac:dyDescent="0.25">
      <c r="A3168" s="19">
        <v>202309</v>
      </c>
      <c r="B3168" s="19">
        <v>4842</v>
      </c>
      <c r="C3168" s="19" t="s">
        <v>379</v>
      </c>
      <c r="F3168" s="19">
        <v>34</v>
      </c>
      <c r="G3168" s="19" t="s">
        <v>61</v>
      </c>
      <c r="H3168" s="19">
        <v>0</v>
      </c>
      <c r="J3168" s="19">
        <v>1</v>
      </c>
      <c r="K3168" s="20" t="s">
        <v>523</v>
      </c>
      <c r="L3168" s="20">
        <v>4</v>
      </c>
      <c r="M3168" s="20">
        <v>18</v>
      </c>
      <c r="N3168" s="20">
        <v>37140.71</v>
      </c>
      <c r="O3168" s="20">
        <v>9466.83</v>
      </c>
      <c r="P3168" s="20">
        <v>25.49</v>
      </c>
      <c r="Q3168" s="20">
        <v>46607.54</v>
      </c>
      <c r="R3168" s="20">
        <v>1175.6300000000001</v>
      </c>
      <c r="S3168" s="20">
        <v>0</v>
      </c>
      <c r="T3168" s="20">
        <v>0</v>
      </c>
      <c r="U3168" s="20">
        <v>45431.91</v>
      </c>
      <c r="V3168" s="20">
        <v>8291.2000000000007</v>
      </c>
      <c r="W3168" s="20">
        <v>22.32</v>
      </c>
      <c r="X3168" s="20">
        <v>0</v>
      </c>
      <c r="Y3168" s="19">
        <v>2023</v>
      </c>
      <c r="Z3168" s="19">
        <v>9</v>
      </c>
    </row>
    <row r="3169" spans="1:26" x14ac:dyDescent="0.25">
      <c r="A3169" s="19">
        <v>202310</v>
      </c>
      <c r="B3169" s="19">
        <v>4842</v>
      </c>
      <c r="C3169" s="19" t="s">
        <v>379</v>
      </c>
      <c r="F3169" s="19">
        <v>34</v>
      </c>
      <c r="G3169" s="19" t="s">
        <v>61</v>
      </c>
      <c r="H3169" s="19">
        <v>0</v>
      </c>
      <c r="J3169" s="19">
        <v>1</v>
      </c>
      <c r="K3169" s="20" t="s">
        <v>523</v>
      </c>
      <c r="L3169" s="20">
        <v>15</v>
      </c>
      <c r="M3169" s="20">
        <v>67.5</v>
      </c>
      <c r="N3169" s="20">
        <v>133390.88</v>
      </c>
      <c r="O3169" s="20">
        <v>32783.24</v>
      </c>
      <c r="P3169" s="20">
        <v>24.58</v>
      </c>
      <c r="Q3169" s="20">
        <v>166174.12</v>
      </c>
      <c r="R3169" s="20">
        <v>6621</v>
      </c>
      <c r="S3169" s="20">
        <v>0</v>
      </c>
      <c r="T3169" s="20">
        <v>0</v>
      </c>
      <c r="U3169" s="20">
        <v>159553.14000000001</v>
      </c>
      <c r="V3169" s="20">
        <v>26162.240000000002</v>
      </c>
      <c r="W3169" s="20">
        <v>19.61</v>
      </c>
      <c r="X3169" s="20">
        <v>0.01</v>
      </c>
      <c r="Y3169" s="19">
        <v>2023</v>
      </c>
      <c r="Z3169" s="19">
        <v>10</v>
      </c>
    </row>
    <row r="3170" spans="1:26" x14ac:dyDescent="0.25">
      <c r="A3170" s="19">
        <v>202311</v>
      </c>
      <c r="B3170" s="19">
        <v>4842</v>
      </c>
      <c r="C3170" s="19" t="s">
        <v>379</v>
      </c>
      <c r="F3170" s="19">
        <v>34</v>
      </c>
      <c r="G3170" s="19" t="s">
        <v>61</v>
      </c>
      <c r="H3170" s="19">
        <v>0</v>
      </c>
      <c r="J3170" s="19">
        <v>1</v>
      </c>
      <c r="K3170" s="20" t="s">
        <v>523</v>
      </c>
      <c r="L3170" s="20">
        <v>16</v>
      </c>
      <c r="M3170" s="20">
        <v>72</v>
      </c>
      <c r="N3170" s="20">
        <v>161758.56</v>
      </c>
      <c r="O3170" s="20">
        <v>41076.69</v>
      </c>
      <c r="P3170" s="20">
        <v>25.39</v>
      </c>
      <c r="Q3170" s="20">
        <v>202835.25</v>
      </c>
      <c r="R3170" s="20">
        <v>9488.32</v>
      </c>
      <c r="S3170" s="20">
        <v>0</v>
      </c>
      <c r="T3170" s="20">
        <v>0</v>
      </c>
      <c r="U3170" s="20">
        <v>193346.74</v>
      </c>
      <c r="V3170" s="20">
        <v>31588.37</v>
      </c>
      <c r="W3170" s="20">
        <v>19.53</v>
      </c>
      <c r="X3170" s="20">
        <v>0.01</v>
      </c>
      <c r="Y3170" s="19">
        <v>2023</v>
      </c>
      <c r="Z3170" s="19">
        <v>11</v>
      </c>
    </row>
    <row r="3171" spans="1:26" x14ac:dyDescent="0.25">
      <c r="A3171" s="19">
        <v>202312</v>
      </c>
      <c r="B3171" s="19">
        <v>4842</v>
      </c>
      <c r="C3171" s="19" t="s">
        <v>379</v>
      </c>
      <c r="F3171" s="19">
        <v>34</v>
      </c>
      <c r="G3171" s="19" t="s">
        <v>61</v>
      </c>
      <c r="H3171" s="19">
        <v>0</v>
      </c>
      <c r="J3171" s="19">
        <v>1</v>
      </c>
      <c r="K3171" s="20" t="s">
        <v>523</v>
      </c>
      <c r="L3171" s="20">
        <v>10</v>
      </c>
      <c r="M3171" s="20">
        <v>45</v>
      </c>
      <c r="N3171" s="20">
        <v>124606.67</v>
      </c>
      <c r="O3171" s="20">
        <v>31647.96</v>
      </c>
      <c r="P3171" s="20">
        <v>25.4</v>
      </c>
      <c r="Q3171" s="20">
        <v>156254.63</v>
      </c>
      <c r="R3171" s="20">
        <v>6204.71</v>
      </c>
      <c r="S3171" s="20">
        <v>0</v>
      </c>
      <c r="T3171" s="20">
        <v>0</v>
      </c>
      <c r="U3171" s="20">
        <v>150049.79</v>
      </c>
      <c r="V3171" s="20">
        <v>25443.25</v>
      </c>
      <c r="W3171" s="20">
        <v>20.420000000000002</v>
      </c>
      <c r="X3171" s="20">
        <v>0.01</v>
      </c>
      <c r="Y3171" s="19">
        <v>2023</v>
      </c>
      <c r="Z3171" s="19">
        <v>12</v>
      </c>
    </row>
    <row r="3172" spans="1:26" x14ac:dyDescent="0.25">
      <c r="A3172" s="19">
        <v>202401</v>
      </c>
      <c r="B3172" s="19">
        <v>4842</v>
      </c>
      <c r="C3172" s="19" t="s">
        <v>379</v>
      </c>
      <c r="F3172" s="19">
        <v>34</v>
      </c>
      <c r="G3172" s="19" t="s">
        <v>61</v>
      </c>
      <c r="H3172" s="19">
        <v>0</v>
      </c>
      <c r="J3172" s="19">
        <v>1</v>
      </c>
      <c r="K3172" s="20" t="s">
        <v>523</v>
      </c>
      <c r="L3172" s="20">
        <v>20</v>
      </c>
      <c r="M3172" s="20">
        <v>90</v>
      </c>
      <c r="N3172" s="20">
        <v>337149.3</v>
      </c>
      <c r="O3172" s="20">
        <v>81593.539999999994</v>
      </c>
      <c r="P3172" s="20">
        <v>24.2</v>
      </c>
      <c r="Q3172" s="20">
        <v>418742.84</v>
      </c>
      <c r="R3172" s="20">
        <v>12313.95</v>
      </c>
      <c r="S3172" s="20">
        <v>0</v>
      </c>
      <c r="T3172" s="20">
        <v>0</v>
      </c>
      <c r="U3172" s="20">
        <v>406428.83</v>
      </c>
      <c r="V3172" s="20">
        <v>69279.59</v>
      </c>
      <c r="W3172" s="20">
        <v>20.55</v>
      </c>
      <c r="X3172" s="20">
        <v>0.02</v>
      </c>
      <c r="Y3172" s="19">
        <v>2024</v>
      </c>
      <c r="Z3172" s="19">
        <v>1</v>
      </c>
    </row>
    <row r="3173" spans="1:26" x14ac:dyDescent="0.25">
      <c r="A3173" s="19">
        <v>202402</v>
      </c>
      <c r="B3173" s="19">
        <v>4842</v>
      </c>
      <c r="C3173" s="19" t="s">
        <v>379</v>
      </c>
      <c r="F3173" s="19">
        <v>34</v>
      </c>
      <c r="G3173" s="19" t="s">
        <v>61</v>
      </c>
      <c r="H3173" s="19">
        <v>0</v>
      </c>
      <c r="J3173" s="19">
        <v>1</v>
      </c>
      <c r="K3173" s="20" t="s">
        <v>523</v>
      </c>
      <c r="L3173" s="20">
        <v>13</v>
      </c>
      <c r="M3173" s="20">
        <v>58.5</v>
      </c>
      <c r="N3173" s="20">
        <v>254584.36</v>
      </c>
      <c r="O3173" s="20">
        <v>62490.07</v>
      </c>
      <c r="P3173" s="20">
        <v>24.55</v>
      </c>
      <c r="Q3173" s="20">
        <v>317074.43</v>
      </c>
      <c r="R3173" s="20">
        <v>11030</v>
      </c>
      <c r="S3173" s="20">
        <v>0</v>
      </c>
      <c r="T3173" s="20">
        <v>0</v>
      </c>
      <c r="U3173" s="20">
        <v>306044.52</v>
      </c>
      <c r="V3173" s="20">
        <v>51460.07</v>
      </c>
      <c r="W3173" s="20">
        <v>20.21</v>
      </c>
      <c r="X3173" s="20">
        <v>0.01</v>
      </c>
      <c r="Y3173" s="19">
        <v>2024</v>
      </c>
      <c r="Z3173" s="19">
        <v>2</v>
      </c>
    </row>
    <row r="3174" spans="1:26" x14ac:dyDescent="0.25">
      <c r="A3174" s="19">
        <v>202403</v>
      </c>
      <c r="B3174" s="19">
        <v>4842</v>
      </c>
      <c r="C3174" s="19" t="s">
        <v>379</v>
      </c>
      <c r="F3174" s="19">
        <v>34</v>
      </c>
      <c r="G3174" s="19" t="s">
        <v>61</v>
      </c>
      <c r="H3174" s="19">
        <v>0</v>
      </c>
      <c r="J3174" s="19">
        <v>1</v>
      </c>
      <c r="K3174" s="20" t="s">
        <v>523</v>
      </c>
      <c r="L3174" s="20">
        <v>17</v>
      </c>
      <c r="M3174" s="20">
        <v>76.5</v>
      </c>
      <c r="N3174" s="20">
        <v>341731.43</v>
      </c>
      <c r="O3174" s="20">
        <v>84814.39</v>
      </c>
      <c r="P3174" s="20">
        <v>24.82</v>
      </c>
      <c r="Q3174" s="20">
        <v>426545.82</v>
      </c>
      <c r="R3174" s="20">
        <v>20079.169999999998</v>
      </c>
      <c r="S3174" s="20">
        <v>0</v>
      </c>
      <c r="T3174" s="20">
        <v>0</v>
      </c>
      <c r="U3174" s="20">
        <v>406466.97</v>
      </c>
      <c r="V3174" s="20">
        <v>64735.22</v>
      </c>
      <c r="W3174" s="20">
        <v>18.940000000000001</v>
      </c>
      <c r="X3174" s="20">
        <v>0.02</v>
      </c>
      <c r="Y3174" s="19">
        <v>2024</v>
      </c>
      <c r="Z3174" s="19">
        <v>3</v>
      </c>
    </row>
    <row r="3175" spans="1:26" x14ac:dyDescent="0.25">
      <c r="A3175" s="19">
        <v>202306</v>
      </c>
      <c r="B3175" s="19">
        <v>4829</v>
      </c>
      <c r="C3175" s="19" t="s">
        <v>74</v>
      </c>
      <c r="F3175" s="19">
        <v>34</v>
      </c>
      <c r="G3175" s="19" t="s">
        <v>61</v>
      </c>
      <c r="H3175" s="19">
        <v>0</v>
      </c>
      <c r="J3175" s="19">
        <v>1</v>
      </c>
      <c r="K3175" s="20" t="s">
        <v>523</v>
      </c>
      <c r="L3175" s="20">
        <v>10</v>
      </c>
      <c r="M3175" s="20">
        <v>9.0500000000000007</v>
      </c>
      <c r="N3175" s="20">
        <v>40842.71</v>
      </c>
      <c r="O3175" s="20">
        <v>10347.879999999999</v>
      </c>
      <c r="P3175" s="20">
        <v>25.34</v>
      </c>
      <c r="Q3175" s="20">
        <v>51190.59</v>
      </c>
      <c r="R3175" s="20">
        <v>548.58000000000004</v>
      </c>
      <c r="S3175" s="20">
        <v>0</v>
      </c>
      <c r="T3175" s="20">
        <v>0</v>
      </c>
      <c r="U3175" s="20">
        <v>50642.01</v>
      </c>
      <c r="V3175" s="20">
        <v>9799.2999999999993</v>
      </c>
      <c r="W3175" s="20">
        <v>23.99</v>
      </c>
      <c r="X3175" s="20">
        <v>0</v>
      </c>
      <c r="Y3175" s="19">
        <v>2023</v>
      </c>
      <c r="Z3175" s="19">
        <v>6</v>
      </c>
    </row>
    <row r="3176" spans="1:26" x14ac:dyDescent="0.25">
      <c r="A3176" s="19">
        <v>202307</v>
      </c>
      <c r="B3176" s="19">
        <v>4829</v>
      </c>
      <c r="C3176" s="19" t="s">
        <v>74</v>
      </c>
      <c r="F3176" s="19">
        <v>34</v>
      </c>
      <c r="G3176" s="19" t="s">
        <v>61</v>
      </c>
      <c r="H3176" s="19">
        <v>0</v>
      </c>
      <c r="J3176" s="19">
        <v>1</v>
      </c>
      <c r="K3176" s="20" t="s">
        <v>523</v>
      </c>
      <c r="L3176" s="20">
        <v>4</v>
      </c>
      <c r="M3176" s="20">
        <v>3.62</v>
      </c>
      <c r="N3176" s="20">
        <v>17361.27</v>
      </c>
      <c r="O3176" s="20">
        <v>4488.12</v>
      </c>
      <c r="P3176" s="20">
        <v>25.85</v>
      </c>
      <c r="Q3176" s="20">
        <v>21849.39</v>
      </c>
      <c r="R3176" s="20">
        <v>0</v>
      </c>
      <c r="S3176" s="20">
        <v>0</v>
      </c>
      <c r="T3176" s="20">
        <v>0</v>
      </c>
      <c r="U3176" s="20">
        <v>21849.39</v>
      </c>
      <c r="V3176" s="20">
        <v>4488.12</v>
      </c>
      <c r="W3176" s="20">
        <v>25.85</v>
      </c>
      <c r="X3176" s="20">
        <v>0</v>
      </c>
      <c r="Y3176" s="19">
        <v>2023</v>
      </c>
      <c r="Z3176" s="19">
        <v>7</v>
      </c>
    </row>
    <row r="3177" spans="1:26" x14ac:dyDescent="0.25">
      <c r="A3177" s="19">
        <v>202308</v>
      </c>
      <c r="B3177" s="19">
        <v>4829</v>
      </c>
      <c r="C3177" s="19" t="s">
        <v>74</v>
      </c>
      <c r="F3177" s="19">
        <v>34</v>
      </c>
      <c r="G3177" s="19" t="s">
        <v>61</v>
      </c>
      <c r="H3177" s="19">
        <v>0</v>
      </c>
      <c r="J3177" s="19">
        <v>1</v>
      </c>
      <c r="K3177" s="20" t="s">
        <v>523</v>
      </c>
      <c r="L3177" s="20">
        <v>3</v>
      </c>
      <c r="M3177" s="20">
        <v>2.88</v>
      </c>
      <c r="N3177" s="20">
        <v>15016.31</v>
      </c>
      <c r="O3177" s="20">
        <v>3911.63</v>
      </c>
      <c r="P3177" s="20">
        <v>26.05</v>
      </c>
      <c r="Q3177" s="20">
        <v>18927.939999999999</v>
      </c>
      <c r="R3177" s="20">
        <v>0</v>
      </c>
      <c r="S3177" s="20">
        <v>0</v>
      </c>
      <c r="T3177" s="20">
        <v>0</v>
      </c>
      <c r="U3177" s="20">
        <v>18927.939999999999</v>
      </c>
      <c r="V3177" s="20">
        <v>3911.63</v>
      </c>
      <c r="W3177" s="20">
        <v>26.05</v>
      </c>
      <c r="X3177" s="20">
        <v>0</v>
      </c>
      <c r="Y3177" s="19">
        <v>2023</v>
      </c>
      <c r="Z3177" s="19">
        <v>8</v>
      </c>
    </row>
    <row r="3178" spans="1:26" x14ac:dyDescent="0.25">
      <c r="A3178" s="19">
        <v>202309</v>
      </c>
      <c r="B3178" s="19">
        <v>4829</v>
      </c>
      <c r="C3178" s="19" t="s">
        <v>74</v>
      </c>
      <c r="F3178" s="19">
        <v>34</v>
      </c>
      <c r="G3178" s="19" t="s">
        <v>61</v>
      </c>
      <c r="H3178" s="19">
        <v>0</v>
      </c>
      <c r="J3178" s="19">
        <v>1</v>
      </c>
      <c r="K3178" s="20" t="s">
        <v>523</v>
      </c>
      <c r="L3178" s="20">
        <v>1</v>
      </c>
      <c r="M3178" s="20">
        <v>1</v>
      </c>
      <c r="N3178" s="20">
        <v>5790</v>
      </c>
      <c r="O3178" s="20">
        <v>1447.33</v>
      </c>
      <c r="P3178" s="20">
        <v>25</v>
      </c>
      <c r="Q3178" s="20">
        <v>7237.33</v>
      </c>
      <c r="R3178" s="20">
        <v>0</v>
      </c>
      <c r="S3178" s="20">
        <v>0</v>
      </c>
      <c r="T3178" s="20">
        <v>0</v>
      </c>
      <c r="U3178" s="20">
        <v>7237.33</v>
      </c>
      <c r="V3178" s="20">
        <v>1447.33</v>
      </c>
      <c r="W3178" s="20">
        <v>25</v>
      </c>
      <c r="X3178" s="20">
        <v>0</v>
      </c>
      <c r="Y3178" s="19">
        <v>2023</v>
      </c>
      <c r="Z3178" s="19">
        <v>9</v>
      </c>
    </row>
    <row r="3179" spans="1:26" x14ac:dyDescent="0.25">
      <c r="A3179" s="19">
        <v>202310</v>
      </c>
      <c r="B3179" s="19">
        <v>4829</v>
      </c>
      <c r="C3179" s="19" t="s">
        <v>74</v>
      </c>
      <c r="F3179" s="19">
        <v>34</v>
      </c>
      <c r="G3179" s="19" t="s">
        <v>61</v>
      </c>
      <c r="H3179" s="19">
        <v>0</v>
      </c>
      <c r="J3179" s="19">
        <v>1</v>
      </c>
      <c r="K3179" s="20" t="s">
        <v>523</v>
      </c>
      <c r="L3179" s="20">
        <v>7</v>
      </c>
      <c r="M3179" s="20">
        <v>7.12</v>
      </c>
      <c r="N3179" s="20">
        <v>43573.83</v>
      </c>
      <c r="O3179" s="20">
        <v>11067.68</v>
      </c>
      <c r="P3179" s="20">
        <v>25.4</v>
      </c>
      <c r="Q3179" s="20">
        <v>54641.51</v>
      </c>
      <c r="R3179" s="20">
        <v>309.39999999999998</v>
      </c>
      <c r="S3179" s="20">
        <v>0</v>
      </c>
      <c r="T3179" s="20">
        <v>0</v>
      </c>
      <c r="U3179" s="20">
        <v>54332.09</v>
      </c>
      <c r="V3179" s="20">
        <v>10758.28</v>
      </c>
      <c r="W3179" s="20">
        <v>24.69</v>
      </c>
      <c r="X3179" s="20">
        <v>0</v>
      </c>
      <c r="Y3179" s="19">
        <v>2023</v>
      </c>
      <c r="Z3179" s="19">
        <v>10</v>
      </c>
    </row>
    <row r="3180" spans="1:26" x14ac:dyDescent="0.25">
      <c r="A3180" s="19">
        <v>202311</v>
      </c>
      <c r="B3180" s="19">
        <v>4829</v>
      </c>
      <c r="C3180" s="19" t="s">
        <v>74</v>
      </c>
      <c r="F3180" s="19">
        <v>34</v>
      </c>
      <c r="G3180" s="19" t="s">
        <v>61</v>
      </c>
      <c r="H3180" s="19">
        <v>0</v>
      </c>
      <c r="J3180" s="19">
        <v>1</v>
      </c>
      <c r="K3180" s="20" t="s">
        <v>523</v>
      </c>
      <c r="L3180" s="20">
        <v>6</v>
      </c>
      <c r="M3180" s="20">
        <v>6.53</v>
      </c>
      <c r="N3180" s="20">
        <v>45196.66</v>
      </c>
      <c r="O3180" s="20">
        <v>11518.17</v>
      </c>
      <c r="P3180" s="20">
        <v>25.48</v>
      </c>
      <c r="Q3180" s="20">
        <v>56714.83</v>
      </c>
      <c r="R3180" s="20">
        <v>480.16</v>
      </c>
      <c r="S3180" s="20">
        <v>0</v>
      </c>
      <c r="T3180" s="20">
        <v>0</v>
      </c>
      <c r="U3180" s="20">
        <v>56234.65</v>
      </c>
      <c r="V3180" s="20">
        <v>11038.01</v>
      </c>
      <c r="W3180" s="20">
        <v>24.42</v>
      </c>
      <c r="X3180" s="20">
        <v>0</v>
      </c>
      <c r="Y3180" s="19">
        <v>2023</v>
      </c>
      <c r="Z3180" s="19">
        <v>11</v>
      </c>
    </row>
    <row r="3181" spans="1:26" x14ac:dyDescent="0.25">
      <c r="A3181" s="19">
        <v>202312</v>
      </c>
      <c r="B3181" s="19">
        <v>4829</v>
      </c>
      <c r="C3181" s="19" t="s">
        <v>74</v>
      </c>
      <c r="F3181" s="19">
        <v>34</v>
      </c>
      <c r="G3181" s="19" t="s">
        <v>61</v>
      </c>
      <c r="H3181" s="19">
        <v>0</v>
      </c>
      <c r="J3181" s="19">
        <v>1</v>
      </c>
      <c r="K3181" s="20" t="s">
        <v>523</v>
      </c>
      <c r="L3181" s="20">
        <v>3</v>
      </c>
      <c r="M3181" s="20">
        <v>3.2</v>
      </c>
      <c r="N3181" s="20">
        <v>27806.71</v>
      </c>
      <c r="O3181" s="20">
        <v>6951.13</v>
      </c>
      <c r="P3181" s="20">
        <v>25</v>
      </c>
      <c r="Q3181" s="20">
        <v>34757.839999999997</v>
      </c>
      <c r="R3181" s="20">
        <v>472.11</v>
      </c>
      <c r="S3181" s="20">
        <v>0</v>
      </c>
      <c r="T3181" s="20">
        <v>0</v>
      </c>
      <c r="U3181" s="20">
        <v>34285.730000000003</v>
      </c>
      <c r="V3181" s="20">
        <v>6479.02</v>
      </c>
      <c r="W3181" s="20">
        <v>23.3</v>
      </c>
      <c r="X3181" s="20">
        <v>0</v>
      </c>
      <c r="Y3181" s="19">
        <v>2023</v>
      </c>
      <c r="Z3181" s="19">
        <v>12</v>
      </c>
    </row>
    <row r="3182" spans="1:26" x14ac:dyDescent="0.25">
      <c r="A3182" s="19">
        <v>202401</v>
      </c>
      <c r="B3182" s="19">
        <v>4829</v>
      </c>
      <c r="C3182" s="19" t="s">
        <v>74</v>
      </c>
      <c r="F3182" s="19">
        <v>34</v>
      </c>
      <c r="G3182" s="19" t="s">
        <v>61</v>
      </c>
      <c r="H3182" s="19">
        <v>0</v>
      </c>
      <c r="J3182" s="19">
        <v>1</v>
      </c>
      <c r="K3182" s="20" t="s">
        <v>523</v>
      </c>
      <c r="L3182" s="20">
        <v>6</v>
      </c>
      <c r="M3182" s="20">
        <v>5.32</v>
      </c>
      <c r="N3182" s="20">
        <v>56242.85</v>
      </c>
      <c r="O3182" s="20">
        <v>14059.8</v>
      </c>
      <c r="P3182" s="20">
        <v>25</v>
      </c>
      <c r="Q3182" s="20">
        <v>70302.649999999994</v>
      </c>
      <c r="R3182" s="20">
        <v>683.44</v>
      </c>
      <c r="S3182" s="20">
        <v>0</v>
      </c>
      <c r="T3182" s="20">
        <v>0</v>
      </c>
      <c r="U3182" s="20">
        <v>69619.22</v>
      </c>
      <c r="V3182" s="20">
        <v>13376.36</v>
      </c>
      <c r="W3182" s="20">
        <v>23.78</v>
      </c>
      <c r="X3182" s="20">
        <v>0</v>
      </c>
      <c r="Y3182" s="19">
        <v>2024</v>
      </c>
      <c r="Z3182" s="19">
        <v>1</v>
      </c>
    </row>
    <row r="3183" spans="1:26" x14ac:dyDescent="0.25">
      <c r="A3183" s="19">
        <v>202402</v>
      </c>
      <c r="B3183" s="19">
        <v>4829</v>
      </c>
      <c r="C3183" s="19" t="s">
        <v>74</v>
      </c>
      <c r="F3183" s="19">
        <v>34</v>
      </c>
      <c r="G3183" s="19" t="s">
        <v>61</v>
      </c>
      <c r="H3183" s="19">
        <v>0</v>
      </c>
      <c r="J3183" s="19">
        <v>1</v>
      </c>
      <c r="K3183" s="20" t="s">
        <v>523</v>
      </c>
      <c r="L3183" s="20">
        <v>6</v>
      </c>
      <c r="M3183" s="20">
        <v>5.53</v>
      </c>
      <c r="N3183" s="20">
        <v>62737.81</v>
      </c>
      <c r="O3183" s="20">
        <v>16589.64</v>
      </c>
      <c r="P3183" s="20">
        <v>26.44</v>
      </c>
      <c r="Q3183" s="20">
        <v>79327.45</v>
      </c>
      <c r="R3183" s="20">
        <v>645.82000000000005</v>
      </c>
      <c r="S3183" s="20">
        <v>0</v>
      </c>
      <c r="T3183" s="20">
        <v>0</v>
      </c>
      <c r="U3183" s="20">
        <v>78681.63</v>
      </c>
      <c r="V3183" s="20">
        <v>15943.82</v>
      </c>
      <c r="W3183" s="20">
        <v>25.41</v>
      </c>
      <c r="X3183" s="20">
        <v>0</v>
      </c>
      <c r="Y3183" s="19">
        <v>2024</v>
      </c>
      <c r="Z3183" s="19">
        <v>2</v>
      </c>
    </row>
    <row r="3184" spans="1:26" x14ac:dyDescent="0.25">
      <c r="A3184" s="19">
        <v>202403</v>
      </c>
      <c r="B3184" s="19">
        <v>4829</v>
      </c>
      <c r="C3184" s="19" t="s">
        <v>74</v>
      </c>
      <c r="F3184" s="19">
        <v>34</v>
      </c>
      <c r="G3184" s="19" t="s">
        <v>61</v>
      </c>
      <c r="H3184" s="19">
        <v>0</v>
      </c>
      <c r="J3184" s="19">
        <v>1</v>
      </c>
      <c r="K3184" s="20" t="s">
        <v>523</v>
      </c>
      <c r="L3184" s="20">
        <v>6</v>
      </c>
      <c r="M3184" s="20">
        <v>4.7699999999999996</v>
      </c>
      <c r="N3184" s="20">
        <v>56060.19</v>
      </c>
      <c r="O3184" s="20">
        <v>14550.15</v>
      </c>
      <c r="P3184" s="20">
        <v>25.95</v>
      </c>
      <c r="Q3184" s="20">
        <v>70610.34</v>
      </c>
      <c r="R3184" s="20">
        <v>609.66</v>
      </c>
      <c r="S3184" s="20">
        <v>0</v>
      </c>
      <c r="T3184" s="20">
        <v>0</v>
      </c>
      <c r="U3184" s="20">
        <v>70000.679999999993</v>
      </c>
      <c r="V3184" s="20">
        <v>13940.49</v>
      </c>
      <c r="W3184" s="20">
        <v>24.87</v>
      </c>
      <c r="X3184" s="20">
        <v>0</v>
      </c>
      <c r="Y3184" s="19">
        <v>2024</v>
      </c>
      <c r="Z3184" s="19">
        <v>3</v>
      </c>
    </row>
    <row r="3185" spans="1:26" x14ac:dyDescent="0.25">
      <c r="A3185" s="19">
        <v>202306</v>
      </c>
      <c r="B3185" s="19">
        <v>4822</v>
      </c>
      <c r="C3185" s="19" t="s">
        <v>75</v>
      </c>
      <c r="F3185" s="19">
        <v>34</v>
      </c>
      <c r="G3185" s="19" t="s">
        <v>61</v>
      </c>
      <c r="H3185" s="19">
        <v>0</v>
      </c>
      <c r="J3185" s="19">
        <v>1</v>
      </c>
      <c r="K3185" s="20" t="s">
        <v>523</v>
      </c>
      <c r="L3185" s="20">
        <v>276</v>
      </c>
      <c r="M3185" s="20">
        <v>82.8</v>
      </c>
      <c r="N3185" s="20">
        <v>156613.64000000001</v>
      </c>
      <c r="O3185" s="20">
        <v>37639.86</v>
      </c>
      <c r="P3185" s="20">
        <v>24.03</v>
      </c>
      <c r="Q3185" s="20">
        <v>194253.5</v>
      </c>
      <c r="R3185" s="20">
        <v>1319.87</v>
      </c>
      <c r="S3185" s="20">
        <v>0</v>
      </c>
      <c r="T3185" s="20">
        <v>0</v>
      </c>
      <c r="U3185" s="20">
        <v>192933.63</v>
      </c>
      <c r="V3185" s="20">
        <v>36319.99</v>
      </c>
      <c r="W3185" s="20">
        <v>23.19</v>
      </c>
      <c r="X3185" s="20">
        <v>0.01</v>
      </c>
      <c r="Y3185" s="19">
        <v>2023</v>
      </c>
      <c r="Z3185" s="19">
        <v>6</v>
      </c>
    </row>
    <row r="3186" spans="1:26" x14ac:dyDescent="0.25">
      <c r="A3186" s="19">
        <v>202307</v>
      </c>
      <c r="B3186" s="19">
        <v>4822</v>
      </c>
      <c r="C3186" s="19" t="s">
        <v>75</v>
      </c>
      <c r="F3186" s="19">
        <v>34</v>
      </c>
      <c r="G3186" s="19" t="s">
        <v>61</v>
      </c>
      <c r="H3186" s="19">
        <v>0</v>
      </c>
      <c r="J3186" s="19">
        <v>1</v>
      </c>
      <c r="K3186" s="20" t="s">
        <v>523</v>
      </c>
      <c r="L3186" s="20">
        <v>324</v>
      </c>
      <c r="M3186" s="20">
        <v>97.2</v>
      </c>
      <c r="N3186" s="20">
        <v>195081.68</v>
      </c>
      <c r="O3186" s="20">
        <v>47129.55</v>
      </c>
      <c r="P3186" s="20">
        <v>24.16</v>
      </c>
      <c r="Q3186" s="20">
        <v>242211.23</v>
      </c>
      <c r="R3186" s="20">
        <v>3461.26</v>
      </c>
      <c r="S3186" s="20">
        <v>0</v>
      </c>
      <c r="T3186" s="20">
        <v>0</v>
      </c>
      <c r="U3186" s="20">
        <v>238749.97</v>
      </c>
      <c r="V3186" s="20">
        <v>43668.29</v>
      </c>
      <c r="W3186" s="20">
        <v>22.38</v>
      </c>
      <c r="X3186" s="20">
        <v>0.01</v>
      </c>
      <c r="Y3186" s="19">
        <v>2023</v>
      </c>
      <c r="Z3186" s="19">
        <v>7</v>
      </c>
    </row>
    <row r="3187" spans="1:26" x14ac:dyDescent="0.25">
      <c r="A3187" s="19">
        <v>202308</v>
      </c>
      <c r="B3187" s="19">
        <v>4822</v>
      </c>
      <c r="C3187" s="19" t="s">
        <v>75</v>
      </c>
      <c r="F3187" s="19">
        <v>34</v>
      </c>
      <c r="G3187" s="19" t="s">
        <v>61</v>
      </c>
      <c r="H3187" s="19">
        <v>0</v>
      </c>
      <c r="J3187" s="19">
        <v>1</v>
      </c>
      <c r="K3187" s="20" t="s">
        <v>523</v>
      </c>
      <c r="L3187" s="20">
        <v>345</v>
      </c>
      <c r="M3187" s="20">
        <v>103.5</v>
      </c>
      <c r="N3187" s="20">
        <v>225364.41</v>
      </c>
      <c r="O3187" s="20">
        <v>54536.47</v>
      </c>
      <c r="P3187" s="20">
        <v>24.2</v>
      </c>
      <c r="Q3187" s="20">
        <v>279900.88</v>
      </c>
      <c r="R3187" s="20">
        <v>4333.54</v>
      </c>
      <c r="S3187" s="20">
        <v>0</v>
      </c>
      <c r="T3187" s="20">
        <v>0</v>
      </c>
      <c r="U3187" s="20">
        <v>275567.34000000003</v>
      </c>
      <c r="V3187" s="20">
        <v>50202.93</v>
      </c>
      <c r="W3187" s="20">
        <v>22.28</v>
      </c>
      <c r="X3187" s="20">
        <v>0.01</v>
      </c>
      <c r="Y3187" s="19">
        <v>2023</v>
      </c>
      <c r="Z3187" s="19">
        <v>8</v>
      </c>
    </row>
    <row r="3188" spans="1:26" x14ac:dyDescent="0.25">
      <c r="A3188" s="19">
        <v>202309</v>
      </c>
      <c r="B3188" s="19">
        <v>4822</v>
      </c>
      <c r="C3188" s="19" t="s">
        <v>75</v>
      </c>
      <c r="F3188" s="19">
        <v>34</v>
      </c>
      <c r="G3188" s="19" t="s">
        <v>61</v>
      </c>
      <c r="H3188" s="19">
        <v>0</v>
      </c>
      <c r="J3188" s="19">
        <v>1</v>
      </c>
      <c r="K3188" s="20" t="s">
        <v>523</v>
      </c>
      <c r="L3188" s="20">
        <v>313</v>
      </c>
      <c r="M3188" s="20">
        <v>93.9</v>
      </c>
      <c r="N3188" s="20">
        <v>223947.37</v>
      </c>
      <c r="O3188" s="20">
        <v>54584.37</v>
      </c>
      <c r="P3188" s="20">
        <v>24.37</v>
      </c>
      <c r="Q3188" s="20">
        <v>278531.74</v>
      </c>
      <c r="R3188" s="20">
        <v>2288.1</v>
      </c>
      <c r="S3188" s="20">
        <v>0</v>
      </c>
      <c r="T3188" s="20">
        <v>0</v>
      </c>
      <c r="U3188" s="20">
        <v>276243.64</v>
      </c>
      <c r="V3188" s="20">
        <v>52296.27</v>
      </c>
      <c r="W3188" s="20">
        <v>23.35</v>
      </c>
      <c r="X3188" s="20">
        <v>0.01</v>
      </c>
      <c r="Y3188" s="19">
        <v>2023</v>
      </c>
      <c r="Z3188" s="19">
        <v>9</v>
      </c>
    </row>
    <row r="3189" spans="1:26" x14ac:dyDescent="0.25">
      <c r="A3189" s="19">
        <v>202310</v>
      </c>
      <c r="B3189" s="19">
        <v>4822</v>
      </c>
      <c r="C3189" s="19" t="s">
        <v>75</v>
      </c>
      <c r="F3189" s="19">
        <v>34</v>
      </c>
      <c r="G3189" s="19" t="s">
        <v>61</v>
      </c>
      <c r="H3189" s="19">
        <v>0</v>
      </c>
      <c r="J3189" s="19">
        <v>1</v>
      </c>
      <c r="K3189" s="20" t="s">
        <v>523</v>
      </c>
      <c r="L3189" s="20">
        <v>499</v>
      </c>
      <c r="M3189" s="20">
        <v>149.69999999999999</v>
      </c>
      <c r="N3189" s="20">
        <v>394330.66</v>
      </c>
      <c r="O3189" s="20">
        <v>98082.94</v>
      </c>
      <c r="P3189" s="20">
        <v>24.87</v>
      </c>
      <c r="Q3189" s="20">
        <v>492413.6</v>
      </c>
      <c r="R3189" s="20">
        <v>7944.28</v>
      </c>
      <c r="S3189" s="20">
        <v>0</v>
      </c>
      <c r="T3189" s="20">
        <v>0</v>
      </c>
      <c r="U3189" s="20">
        <v>484469.32</v>
      </c>
      <c r="V3189" s="20">
        <v>90138.66</v>
      </c>
      <c r="W3189" s="20">
        <v>22.86</v>
      </c>
      <c r="X3189" s="20">
        <v>0.02</v>
      </c>
      <c r="Y3189" s="19">
        <v>2023</v>
      </c>
      <c r="Z3189" s="19">
        <v>10</v>
      </c>
    </row>
    <row r="3190" spans="1:26" x14ac:dyDescent="0.25">
      <c r="A3190" s="19">
        <v>202311</v>
      </c>
      <c r="B3190" s="19">
        <v>4822</v>
      </c>
      <c r="C3190" s="19" t="s">
        <v>75</v>
      </c>
      <c r="F3190" s="19">
        <v>34</v>
      </c>
      <c r="G3190" s="19" t="s">
        <v>61</v>
      </c>
      <c r="H3190" s="19">
        <v>0</v>
      </c>
      <c r="J3190" s="19">
        <v>1</v>
      </c>
      <c r="K3190" s="20" t="s">
        <v>523</v>
      </c>
      <c r="L3190" s="20">
        <v>485</v>
      </c>
      <c r="M3190" s="20">
        <v>145.5</v>
      </c>
      <c r="N3190" s="20">
        <v>454687.91</v>
      </c>
      <c r="O3190" s="20">
        <v>112949.05</v>
      </c>
      <c r="P3190" s="20">
        <v>24.84</v>
      </c>
      <c r="Q3190" s="20">
        <v>567636.96</v>
      </c>
      <c r="R3190" s="20">
        <v>9622.31</v>
      </c>
      <c r="S3190" s="20">
        <v>0</v>
      </c>
      <c r="T3190" s="20">
        <v>0</v>
      </c>
      <c r="U3190" s="20">
        <v>558014.65</v>
      </c>
      <c r="V3190" s="20">
        <v>103326.74</v>
      </c>
      <c r="W3190" s="20">
        <v>22.72</v>
      </c>
      <c r="X3190" s="20">
        <v>0.03</v>
      </c>
      <c r="Y3190" s="19">
        <v>2023</v>
      </c>
      <c r="Z3190" s="19">
        <v>11</v>
      </c>
    </row>
    <row r="3191" spans="1:26" x14ac:dyDescent="0.25">
      <c r="A3191" s="19">
        <v>202312</v>
      </c>
      <c r="B3191" s="19">
        <v>4822</v>
      </c>
      <c r="C3191" s="19" t="s">
        <v>75</v>
      </c>
      <c r="F3191" s="19">
        <v>34</v>
      </c>
      <c r="G3191" s="19" t="s">
        <v>61</v>
      </c>
      <c r="H3191" s="19">
        <v>0</v>
      </c>
      <c r="J3191" s="19">
        <v>1</v>
      </c>
      <c r="K3191" s="20" t="s">
        <v>523</v>
      </c>
      <c r="L3191" s="20">
        <v>428</v>
      </c>
      <c r="M3191" s="20">
        <v>128.4</v>
      </c>
      <c r="N3191" s="20">
        <v>513019.55</v>
      </c>
      <c r="O3191" s="20">
        <v>126238.18</v>
      </c>
      <c r="P3191" s="20">
        <v>24.61</v>
      </c>
      <c r="Q3191" s="20">
        <v>639257.73</v>
      </c>
      <c r="R3191" s="20">
        <v>9426.58</v>
      </c>
      <c r="S3191" s="20">
        <v>0</v>
      </c>
      <c r="T3191" s="20">
        <v>0</v>
      </c>
      <c r="U3191" s="20">
        <v>629831.15</v>
      </c>
      <c r="V3191" s="20">
        <v>116811.6</v>
      </c>
      <c r="W3191" s="20">
        <v>22.77</v>
      </c>
      <c r="X3191" s="20">
        <v>0.03</v>
      </c>
      <c r="Y3191" s="19">
        <v>2023</v>
      </c>
      <c r="Z3191" s="19">
        <v>12</v>
      </c>
    </row>
    <row r="3192" spans="1:26" x14ac:dyDescent="0.25">
      <c r="A3192" s="19">
        <v>202401</v>
      </c>
      <c r="B3192" s="19">
        <v>4822</v>
      </c>
      <c r="C3192" s="19" t="s">
        <v>75</v>
      </c>
      <c r="F3192" s="19">
        <v>34</v>
      </c>
      <c r="G3192" s="19" t="s">
        <v>61</v>
      </c>
      <c r="H3192" s="19">
        <v>0</v>
      </c>
      <c r="J3192" s="19">
        <v>1</v>
      </c>
      <c r="K3192" s="20" t="s">
        <v>523</v>
      </c>
      <c r="L3192" s="20">
        <v>489</v>
      </c>
      <c r="M3192" s="20">
        <v>146.69999999999999</v>
      </c>
      <c r="N3192" s="20">
        <v>686199.04</v>
      </c>
      <c r="O3192" s="20">
        <v>170525.78</v>
      </c>
      <c r="P3192" s="20">
        <v>24.85</v>
      </c>
      <c r="Q3192" s="20">
        <v>856724.82</v>
      </c>
      <c r="R3192" s="20">
        <v>37091.26</v>
      </c>
      <c r="S3192" s="20">
        <v>0</v>
      </c>
      <c r="T3192" s="20">
        <v>0</v>
      </c>
      <c r="U3192" s="20">
        <v>819633.56</v>
      </c>
      <c r="V3192" s="20">
        <v>133434.51999999999</v>
      </c>
      <c r="W3192" s="20">
        <v>19.45</v>
      </c>
      <c r="X3192" s="20">
        <v>0.03</v>
      </c>
      <c r="Y3192" s="19">
        <v>2024</v>
      </c>
      <c r="Z3192" s="19">
        <v>1</v>
      </c>
    </row>
    <row r="3193" spans="1:26" x14ac:dyDescent="0.25">
      <c r="A3193" s="19">
        <v>202402</v>
      </c>
      <c r="B3193" s="19">
        <v>4822</v>
      </c>
      <c r="C3193" s="19" t="s">
        <v>75</v>
      </c>
      <c r="F3193" s="19">
        <v>34</v>
      </c>
      <c r="G3193" s="19" t="s">
        <v>61</v>
      </c>
      <c r="H3193" s="19">
        <v>0</v>
      </c>
      <c r="J3193" s="19">
        <v>1</v>
      </c>
      <c r="K3193" s="20" t="s">
        <v>523</v>
      </c>
      <c r="L3193" s="20">
        <v>502</v>
      </c>
      <c r="M3193" s="20">
        <v>150.6</v>
      </c>
      <c r="N3193" s="20">
        <v>649147.28</v>
      </c>
      <c r="O3193" s="20">
        <v>159171.82999999999</v>
      </c>
      <c r="P3193" s="20">
        <v>24.52</v>
      </c>
      <c r="Q3193" s="20">
        <v>808319.11</v>
      </c>
      <c r="R3193" s="20">
        <v>14129.27</v>
      </c>
      <c r="S3193" s="20">
        <v>0</v>
      </c>
      <c r="T3193" s="20">
        <v>0</v>
      </c>
      <c r="U3193" s="20">
        <v>794189.84</v>
      </c>
      <c r="V3193" s="20">
        <v>145042.56</v>
      </c>
      <c r="W3193" s="20">
        <v>22.34</v>
      </c>
      <c r="X3193" s="20">
        <v>0.04</v>
      </c>
      <c r="Y3193" s="19">
        <v>2024</v>
      </c>
      <c r="Z3193" s="19">
        <v>2</v>
      </c>
    </row>
    <row r="3194" spans="1:26" x14ac:dyDescent="0.25">
      <c r="A3194" s="19">
        <v>202403</v>
      </c>
      <c r="B3194" s="19">
        <v>4822</v>
      </c>
      <c r="C3194" s="19" t="s">
        <v>75</v>
      </c>
      <c r="F3194" s="19">
        <v>34</v>
      </c>
      <c r="G3194" s="19" t="s">
        <v>61</v>
      </c>
      <c r="H3194" s="19">
        <v>0</v>
      </c>
      <c r="J3194" s="19">
        <v>1</v>
      </c>
      <c r="K3194" s="20" t="s">
        <v>523</v>
      </c>
      <c r="L3194" s="20">
        <v>463</v>
      </c>
      <c r="M3194" s="20">
        <v>138.9</v>
      </c>
      <c r="N3194" s="20">
        <v>599560.47</v>
      </c>
      <c r="O3194" s="20">
        <v>147895.91</v>
      </c>
      <c r="P3194" s="20">
        <v>24.67</v>
      </c>
      <c r="Q3194" s="20">
        <v>747456.38</v>
      </c>
      <c r="R3194" s="20">
        <v>10369.5</v>
      </c>
      <c r="S3194" s="20">
        <v>0</v>
      </c>
      <c r="T3194" s="20">
        <v>0</v>
      </c>
      <c r="U3194" s="20">
        <v>737086.88</v>
      </c>
      <c r="V3194" s="20">
        <v>137526.41</v>
      </c>
      <c r="W3194" s="20">
        <v>22.94</v>
      </c>
      <c r="X3194" s="20">
        <v>0.03</v>
      </c>
      <c r="Y3194" s="19">
        <v>2024</v>
      </c>
      <c r="Z3194" s="19">
        <v>3</v>
      </c>
    </row>
    <row r="3195" spans="1:26" x14ac:dyDescent="0.25">
      <c r="A3195" s="19">
        <v>202404</v>
      </c>
      <c r="B3195" s="19">
        <v>4822</v>
      </c>
      <c r="C3195" s="19" t="s">
        <v>75</v>
      </c>
      <c r="F3195" s="19">
        <v>34</v>
      </c>
      <c r="G3195" s="19" t="s">
        <v>61</v>
      </c>
      <c r="H3195" s="19">
        <v>0</v>
      </c>
      <c r="J3195" s="19">
        <v>1</v>
      </c>
      <c r="K3195" s="20" t="s">
        <v>523</v>
      </c>
      <c r="L3195" s="20">
        <v>70</v>
      </c>
      <c r="M3195" s="20">
        <v>21</v>
      </c>
      <c r="N3195" s="20">
        <v>89240.9</v>
      </c>
      <c r="O3195" s="20">
        <v>21315.88</v>
      </c>
      <c r="P3195" s="20">
        <v>23.89</v>
      </c>
      <c r="Q3195" s="20">
        <v>110556.78</v>
      </c>
      <c r="R3195" s="20">
        <v>1254.48</v>
      </c>
      <c r="S3195" s="20">
        <v>0</v>
      </c>
      <c r="T3195" s="20">
        <v>0</v>
      </c>
      <c r="U3195" s="20">
        <v>109302.3</v>
      </c>
      <c r="V3195" s="20">
        <v>20061.400000000001</v>
      </c>
      <c r="W3195" s="20">
        <v>22.48</v>
      </c>
      <c r="X3195" s="20">
        <v>0</v>
      </c>
      <c r="Y3195" s="19">
        <v>2024</v>
      </c>
      <c r="Z3195" s="19">
        <v>4</v>
      </c>
    </row>
    <row r="3196" spans="1:26" x14ac:dyDescent="0.25">
      <c r="A3196" s="19">
        <v>202306</v>
      </c>
      <c r="B3196" s="19">
        <v>4878</v>
      </c>
      <c r="C3196" s="19" t="s">
        <v>76</v>
      </c>
      <c r="F3196" s="19">
        <v>34</v>
      </c>
      <c r="G3196" s="19" t="s">
        <v>61</v>
      </c>
      <c r="H3196" s="19">
        <v>0</v>
      </c>
      <c r="J3196" s="19">
        <v>1</v>
      </c>
      <c r="K3196" s="20" t="s">
        <v>523</v>
      </c>
      <c r="L3196" s="20">
        <v>31</v>
      </c>
      <c r="M3196" s="20">
        <v>154.38</v>
      </c>
      <c r="N3196" s="20">
        <v>297958.32</v>
      </c>
      <c r="O3196" s="20">
        <v>76031.41</v>
      </c>
      <c r="P3196" s="20">
        <v>25.52</v>
      </c>
      <c r="Q3196" s="20">
        <v>373989.73</v>
      </c>
      <c r="R3196" s="20">
        <v>76625.179999999993</v>
      </c>
      <c r="S3196" s="20">
        <v>0</v>
      </c>
      <c r="T3196" s="20">
        <v>0</v>
      </c>
      <c r="U3196" s="20">
        <v>297364.55</v>
      </c>
      <c r="V3196" s="20">
        <v>-593.77</v>
      </c>
      <c r="W3196" s="20">
        <v>-0.2</v>
      </c>
      <c r="X3196" s="20">
        <v>0</v>
      </c>
      <c r="Y3196" s="19">
        <v>2023</v>
      </c>
      <c r="Z3196" s="19">
        <v>6</v>
      </c>
    </row>
    <row r="3197" spans="1:26" x14ac:dyDescent="0.25">
      <c r="A3197" s="19">
        <v>202307</v>
      </c>
      <c r="B3197" s="19">
        <v>4878</v>
      </c>
      <c r="C3197" s="19" t="s">
        <v>76</v>
      </c>
      <c r="F3197" s="19">
        <v>34</v>
      </c>
      <c r="G3197" s="19" t="s">
        <v>61</v>
      </c>
      <c r="H3197" s="19">
        <v>0</v>
      </c>
      <c r="J3197" s="19">
        <v>1</v>
      </c>
      <c r="K3197" s="20" t="s">
        <v>523</v>
      </c>
      <c r="L3197" s="20">
        <v>19</v>
      </c>
      <c r="M3197" s="20">
        <v>94.62</v>
      </c>
      <c r="N3197" s="20">
        <v>201049.86</v>
      </c>
      <c r="O3197" s="20">
        <v>51209.15</v>
      </c>
      <c r="P3197" s="20">
        <v>25.47</v>
      </c>
      <c r="Q3197" s="20">
        <v>252259.01</v>
      </c>
      <c r="R3197" s="20">
        <v>37838.83</v>
      </c>
      <c r="S3197" s="20">
        <v>0</v>
      </c>
      <c r="T3197" s="20">
        <v>0</v>
      </c>
      <c r="U3197" s="20">
        <v>214420.18</v>
      </c>
      <c r="V3197" s="20">
        <v>13370.32</v>
      </c>
      <c r="W3197" s="20">
        <v>6.65</v>
      </c>
      <c r="X3197" s="20">
        <v>0</v>
      </c>
      <c r="Y3197" s="19">
        <v>2023</v>
      </c>
      <c r="Z3197" s="19">
        <v>7</v>
      </c>
    </row>
    <row r="3198" spans="1:26" x14ac:dyDescent="0.25">
      <c r="A3198" s="19">
        <v>202308</v>
      </c>
      <c r="B3198" s="19">
        <v>4878</v>
      </c>
      <c r="C3198" s="19" t="s">
        <v>76</v>
      </c>
      <c r="F3198" s="19">
        <v>34</v>
      </c>
      <c r="G3198" s="19" t="s">
        <v>61</v>
      </c>
      <c r="H3198" s="19">
        <v>0</v>
      </c>
      <c r="J3198" s="19">
        <v>1</v>
      </c>
      <c r="K3198" s="20" t="s">
        <v>523</v>
      </c>
      <c r="L3198" s="20">
        <v>51</v>
      </c>
      <c r="M3198" s="20">
        <v>253.98</v>
      </c>
      <c r="N3198" s="20">
        <v>581800.82999999996</v>
      </c>
      <c r="O3198" s="20">
        <v>148815.57</v>
      </c>
      <c r="P3198" s="20">
        <v>25.58</v>
      </c>
      <c r="Q3198" s="20">
        <v>730616.4</v>
      </c>
      <c r="R3198" s="20">
        <v>205617.03</v>
      </c>
      <c r="S3198" s="20">
        <v>0</v>
      </c>
      <c r="T3198" s="20">
        <v>0</v>
      </c>
      <c r="U3198" s="20">
        <v>524999.37</v>
      </c>
      <c r="V3198" s="20">
        <v>-56801.46</v>
      </c>
      <c r="W3198" s="20">
        <v>-9.76</v>
      </c>
      <c r="X3198" s="20">
        <v>-0.01</v>
      </c>
      <c r="Y3198" s="19">
        <v>2023</v>
      </c>
      <c r="Z3198" s="19">
        <v>8</v>
      </c>
    </row>
    <row r="3199" spans="1:26" x14ac:dyDescent="0.25">
      <c r="A3199" s="19">
        <v>202309</v>
      </c>
      <c r="B3199" s="19">
        <v>4878</v>
      </c>
      <c r="C3199" s="19" t="s">
        <v>76</v>
      </c>
      <c r="F3199" s="19">
        <v>34</v>
      </c>
      <c r="G3199" s="19" t="s">
        <v>61</v>
      </c>
      <c r="H3199" s="19">
        <v>0</v>
      </c>
      <c r="J3199" s="19">
        <v>1</v>
      </c>
      <c r="K3199" s="20" t="s">
        <v>523</v>
      </c>
      <c r="L3199" s="20">
        <v>18</v>
      </c>
      <c r="M3199" s="20">
        <v>89.64</v>
      </c>
      <c r="N3199" s="20">
        <v>227592.3</v>
      </c>
      <c r="O3199" s="20">
        <v>57260.97</v>
      </c>
      <c r="P3199" s="20">
        <v>25.16</v>
      </c>
      <c r="Q3199" s="20">
        <v>284853.27</v>
      </c>
      <c r="R3199" s="20">
        <v>2286.5100000000002</v>
      </c>
      <c r="S3199" s="20">
        <v>0</v>
      </c>
      <c r="T3199" s="20">
        <v>0</v>
      </c>
      <c r="U3199" s="20">
        <v>282566.76</v>
      </c>
      <c r="V3199" s="20">
        <v>54974.46</v>
      </c>
      <c r="W3199" s="20">
        <v>24.15</v>
      </c>
      <c r="X3199" s="20">
        <v>0.01</v>
      </c>
      <c r="Y3199" s="19">
        <v>2023</v>
      </c>
      <c r="Z3199" s="19">
        <v>9</v>
      </c>
    </row>
    <row r="3200" spans="1:26" x14ac:dyDescent="0.25">
      <c r="A3200" s="19">
        <v>202310</v>
      </c>
      <c r="B3200" s="19">
        <v>4878</v>
      </c>
      <c r="C3200" s="19" t="s">
        <v>76</v>
      </c>
      <c r="F3200" s="19">
        <v>34</v>
      </c>
      <c r="G3200" s="19" t="s">
        <v>61</v>
      </c>
      <c r="H3200" s="19">
        <v>0</v>
      </c>
      <c r="J3200" s="19">
        <v>1</v>
      </c>
      <c r="K3200" s="20" t="s">
        <v>523</v>
      </c>
      <c r="L3200" s="20">
        <v>25</v>
      </c>
      <c r="M3200" s="20">
        <v>124.5</v>
      </c>
      <c r="N3200" s="20">
        <v>375572.69</v>
      </c>
      <c r="O3200" s="20">
        <v>96106.91</v>
      </c>
      <c r="P3200" s="20">
        <v>25.59</v>
      </c>
      <c r="Q3200" s="20">
        <v>471679.6</v>
      </c>
      <c r="R3200" s="20">
        <v>9.31</v>
      </c>
      <c r="S3200" s="20">
        <v>0</v>
      </c>
      <c r="T3200" s="20">
        <v>0</v>
      </c>
      <c r="U3200" s="20">
        <v>471670.29</v>
      </c>
      <c r="V3200" s="20">
        <v>96097.600000000006</v>
      </c>
      <c r="W3200" s="20">
        <v>25.59</v>
      </c>
      <c r="X3200" s="20">
        <v>0.02</v>
      </c>
      <c r="Y3200" s="19">
        <v>2023</v>
      </c>
      <c r="Z3200" s="19">
        <v>10</v>
      </c>
    </row>
    <row r="3201" spans="1:26" x14ac:dyDescent="0.25">
      <c r="A3201" s="19">
        <v>202311</v>
      </c>
      <c r="B3201" s="19">
        <v>4878</v>
      </c>
      <c r="C3201" s="19" t="s">
        <v>76</v>
      </c>
      <c r="F3201" s="19">
        <v>34</v>
      </c>
      <c r="G3201" s="19" t="s">
        <v>61</v>
      </c>
      <c r="H3201" s="19">
        <v>0</v>
      </c>
      <c r="J3201" s="19">
        <v>1</v>
      </c>
      <c r="K3201" s="20" t="s">
        <v>523</v>
      </c>
      <c r="L3201" s="20">
        <v>13</v>
      </c>
      <c r="M3201" s="20">
        <v>64.739999999999995</v>
      </c>
      <c r="N3201" s="20">
        <v>230640.2</v>
      </c>
      <c r="O3201" s="20">
        <v>58202.400000000001</v>
      </c>
      <c r="P3201" s="20">
        <v>25.24</v>
      </c>
      <c r="Q3201" s="20">
        <v>288842.59999999998</v>
      </c>
      <c r="R3201" s="20">
        <v>3121.94</v>
      </c>
      <c r="S3201" s="20">
        <v>0</v>
      </c>
      <c r="T3201" s="20">
        <v>0</v>
      </c>
      <c r="U3201" s="20">
        <v>285720.65999999997</v>
      </c>
      <c r="V3201" s="20">
        <v>55080.46</v>
      </c>
      <c r="W3201" s="20">
        <v>23.88</v>
      </c>
      <c r="X3201" s="20">
        <v>0.01</v>
      </c>
      <c r="Y3201" s="19">
        <v>2023</v>
      </c>
      <c r="Z3201" s="19">
        <v>11</v>
      </c>
    </row>
    <row r="3202" spans="1:26" x14ac:dyDescent="0.25">
      <c r="A3202" s="19">
        <v>202312</v>
      </c>
      <c r="B3202" s="19">
        <v>4878</v>
      </c>
      <c r="C3202" s="19" t="s">
        <v>76</v>
      </c>
      <c r="F3202" s="19">
        <v>34</v>
      </c>
      <c r="G3202" s="19" t="s">
        <v>61</v>
      </c>
      <c r="H3202" s="19">
        <v>0</v>
      </c>
      <c r="J3202" s="19">
        <v>1</v>
      </c>
      <c r="K3202" s="20" t="s">
        <v>523</v>
      </c>
      <c r="L3202" s="20">
        <v>22</v>
      </c>
      <c r="M3202" s="20">
        <v>109.56</v>
      </c>
      <c r="N3202" s="20">
        <v>426478</v>
      </c>
      <c r="O3202" s="20">
        <v>108367.34</v>
      </c>
      <c r="P3202" s="20">
        <v>25.41</v>
      </c>
      <c r="Q3202" s="20">
        <v>534845.34</v>
      </c>
      <c r="R3202" s="20">
        <v>4879.67</v>
      </c>
      <c r="S3202" s="20">
        <v>0</v>
      </c>
      <c r="T3202" s="20">
        <v>0</v>
      </c>
      <c r="U3202" s="20">
        <v>529965.67000000004</v>
      </c>
      <c r="V3202" s="20">
        <v>103487.67</v>
      </c>
      <c r="W3202" s="20">
        <v>24.27</v>
      </c>
      <c r="X3202" s="20">
        <v>0.03</v>
      </c>
      <c r="Y3202" s="19">
        <v>2023</v>
      </c>
      <c r="Z3202" s="19">
        <v>12</v>
      </c>
    </row>
    <row r="3203" spans="1:26" x14ac:dyDescent="0.25">
      <c r="A3203" s="19">
        <v>202401</v>
      </c>
      <c r="B3203" s="19">
        <v>4878</v>
      </c>
      <c r="C3203" s="19" t="s">
        <v>76</v>
      </c>
      <c r="F3203" s="19">
        <v>34</v>
      </c>
      <c r="G3203" s="19" t="s">
        <v>61</v>
      </c>
      <c r="H3203" s="19">
        <v>0</v>
      </c>
      <c r="J3203" s="19">
        <v>1</v>
      </c>
      <c r="K3203" s="20" t="s">
        <v>523</v>
      </c>
      <c r="L3203" s="20">
        <v>30</v>
      </c>
      <c r="M3203" s="20">
        <v>149.4</v>
      </c>
      <c r="N3203" s="20">
        <v>623766.18999999994</v>
      </c>
      <c r="O3203" s="20">
        <v>159664.22</v>
      </c>
      <c r="P3203" s="20">
        <v>25.6</v>
      </c>
      <c r="Q3203" s="20">
        <v>783430.41</v>
      </c>
      <c r="R3203" s="20">
        <v>10117.51</v>
      </c>
      <c r="S3203" s="20">
        <v>0</v>
      </c>
      <c r="T3203" s="20">
        <v>0</v>
      </c>
      <c r="U3203" s="20">
        <v>773312.9</v>
      </c>
      <c r="V3203" s="20">
        <v>149546.71</v>
      </c>
      <c r="W3203" s="20">
        <v>23.97</v>
      </c>
      <c r="X3203" s="20">
        <v>0.04</v>
      </c>
      <c r="Y3203" s="19">
        <v>2024</v>
      </c>
      <c r="Z3203" s="19">
        <v>1</v>
      </c>
    </row>
    <row r="3204" spans="1:26" x14ac:dyDescent="0.25">
      <c r="A3204" s="19">
        <v>202402</v>
      </c>
      <c r="B3204" s="19">
        <v>4878</v>
      </c>
      <c r="C3204" s="19" t="s">
        <v>76</v>
      </c>
      <c r="F3204" s="19">
        <v>34</v>
      </c>
      <c r="G3204" s="19" t="s">
        <v>61</v>
      </c>
      <c r="H3204" s="19">
        <v>0</v>
      </c>
      <c r="J3204" s="19">
        <v>1</v>
      </c>
      <c r="K3204" s="20" t="s">
        <v>523</v>
      </c>
      <c r="L3204" s="20">
        <v>28</v>
      </c>
      <c r="M3204" s="20">
        <v>139.44</v>
      </c>
      <c r="N3204" s="20">
        <v>712806.97</v>
      </c>
      <c r="O3204" s="20">
        <v>180541.08</v>
      </c>
      <c r="P3204" s="20">
        <v>25.33</v>
      </c>
      <c r="Q3204" s="20">
        <v>893348.05</v>
      </c>
      <c r="R3204" s="20">
        <v>-14258.16</v>
      </c>
      <c r="S3204" s="20">
        <v>0</v>
      </c>
      <c r="T3204" s="20">
        <v>0</v>
      </c>
      <c r="U3204" s="20">
        <v>907606.21</v>
      </c>
      <c r="V3204" s="20">
        <v>194799.24</v>
      </c>
      <c r="W3204" s="20">
        <v>27.33</v>
      </c>
      <c r="X3204" s="20">
        <v>0.05</v>
      </c>
      <c r="Y3204" s="19">
        <v>2024</v>
      </c>
      <c r="Z3204" s="19">
        <v>2</v>
      </c>
    </row>
    <row r="3205" spans="1:26" x14ac:dyDescent="0.25">
      <c r="A3205" s="19">
        <v>202403</v>
      </c>
      <c r="B3205" s="19">
        <v>4878</v>
      </c>
      <c r="C3205" s="19" t="s">
        <v>76</v>
      </c>
      <c r="F3205" s="19">
        <v>34</v>
      </c>
      <c r="G3205" s="19" t="s">
        <v>61</v>
      </c>
      <c r="H3205" s="19">
        <v>0</v>
      </c>
      <c r="J3205" s="19">
        <v>1</v>
      </c>
      <c r="K3205" s="20" t="s">
        <v>523</v>
      </c>
      <c r="L3205" s="20">
        <v>15</v>
      </c>
      <c r="M3205" s="20">
        <v>74.7</v>
      </c>
      <c r="N3205" s="20">
        <v>388836.15</v>
      </c>
      <c r="O3205" s="20">
        <v>99542.01</v>
      </c>
      <c r="P3205" s="20">
        <v>25.6</v>
      </c>
      <c r="Q3205" s="20">
        <v>488378.16</v>
      </c>
      <c r="R3205" s="20">
        <v>1659.03</v>
      </c>
      <c r="S3205" s="20">
        <v>0</v>
      </c>
      <c r="T3205" s="20">
        <v>0</v>
      </c>
      <c r="U3205" s="20">
        <v>486719.13</v>
      </c>
      <c r="V3205" s="20">
        <v>97882.98</v>
      </c>
      <c r="W3205" s="20">
        <v>25.17</v>
      </c>
      <c r="X3205" s="20">
        <v>0.02</v>
      </c>
      <c r="Y3205" s="19">
        <v>2024</v>
      </c>
      <c r="Z3205" s="19">
        <v>3</v>
      </c>
    </row>
    <row r="3206" spans="1:26" x14ac:dyDescent="0.25">
      <c r="A3206" s="19">
        <v>202404</v>
      </c>
      <c r="B3206" s="19">
        <v>4878</v>
      </c>
      <c r="C3206" s="19" t="s">
        <v>76</v>
      </c>
      <c r="F3206" s="19">
        <v>34</v>
      </c>
      <c r="G3206" s="19" t="s">
        <v>61</v>
      </c>
      <c r="H3206" s="19">
        <v>0</v>
      </c>
      <c r="J3206" s="19">
        <v>1</v>
      </c>
      <c r="K3206" s="20" t="s">
        <v>523</v>
      </c>
      <c r="L3206" s="20">
        <v>7</v>
      </c>
      <c r="M3206" s="20">
        <v>34.86</v>
      </c>
      <c r="N3206" s="20">
        <v>181456.87</v>
      </c>
      <c r="O3206" s="20">
        <v>45364.19</v>
      </c>
      <c r="P3206" s="20">
        <v>25</v>
      </c>
      <c r="Q3206" s="20">
        <v>226821.06</v>
      </c>
      <c r="R3206" s="20">
        <v>0</v>
      </c>
      <c r="S3206" s="20">
        <v>0</v>
      </c>
      <c r="T3206" s="20">
        <v>0</v>
      </c>
      <c r="U3206" s="20">
        <v>226821.06</v>
      </c>
      <c r="V3206" s="20">
        <v>45364.19</v>
      </c>
      <c r="W3206" s="20">
        <v>25</v>
      </c>
      <c r="X3206" s="20">
        <v>0.01</v>
      </c>
      <c r="Y3206" s="19">
        <v>2024</v>
      </c>
      <c r="Z3206" s="19">
        <v>4</v>
      </c>
    </row>
    <row r="3207" spans="1:26" x14ac:dyDescent="0.25">
      <c r="A3207" s="19">
        <v>202306</v>
      </c>
      <c r="B3207" s="19">
        <v>4884</v>
      </c>
      <c r="C3207" s="19" t="s">
        <v>380</v>
      </c>
      <c r="F3207" s="19">
        <v>34</v>
      </c>
      <c r="G3207" s="19" t="s">
        <v>61</v>
      </c>
      <c r="H3207" s="19">
        <v>0</v>
      </c>
      <c r="J3207" s="19">
        <v>1</v>
      </c>
      <c r="K3207" s="20" t="s">
        <v>523</v>
      </c>
      <c r="L3207" s="20">
        <v>29</v>
      </c>
      <c r="M3207" s="20">
        <v>93.71</v>
      </c>
      <c r="N3207" s="20">
        <v>522795.39</v>
      </c>
      <c r="O3207" s="20">
        <v>125470.87</v>
      </c>
      <c r="P3207" s="20">
        <v>24</v>
      </c>
      <c r="Q3207" s="20">
        <v>648266.26</v>
      </c>
      <c r="R3207" s="20">
        <v>59517.7</v>
      </c>
      <c r="S3207" s="20">
        <v>0</v>
      </c>
      <c r="T3207" s="20">
        <v>0</v>
      </c>
      <c r="U3207" s="20">
        <v>588748.55000000005</v>
      </c>
      <c r="V3207" s="20">
        <v>65953.17</v>
      </c>
      <c r="W3207" s="20">
        <v>12.62</v>
      </c>
      <c r="X3207" s="20">
        <v>0.02</v>
      </c>
      <c r="Y3207" s="19">
        <v>2023</v>
      </c>
      <c r="Z3207" s="19">
        <v>6</v>
      </c>
    </row>
    <row r="3208" spans="1:26" x14ac:dyDescent="0.25">
      <c r="A3208" s="19">
        <v>202307</v>
      </c>
      <c r="B3208" s="19">
        <v>4884</v>
      </c>
      <c r="C3208" s="19" t="s">
        <v>380</v>
      </c>
      <c r="F3208" s="19">
        <v>34</v>
      </c>
      <c r="G3208" s="19" t="s">
        <v>61</v>
      </c>
      <c r="H3208" s="19">
        <v>0</v>
      </c>
      <c r="J3208" s="19">
        <v>1</v>
      </c>
      <c r="K3208" s="20" t="s">
        <v>523</v>
      </c>
      <c r="L3208" s="20">
        <v>32</v>
      </c>
      <c r="M3208" s="20">
        <v>104.24</v>
      </c>
      <c r="N3208" s="20">
        <v>603382.31999999995</v>
      </c>
      <c r="O3208" s="20">
        <v>144812.01999999999</v>
      </c>
      <c r="P3208" s="20">
        <v>24</v>
      </c>
      <c r="Q3208" s="20">
        <v>748194.34</v>
      </c>
      <c r="R3208" s="20">
        <v>52373.61</v>
      </c>
      <c r="S3208" s="20">
        <v>0</v>
      </c>
      <c r="T3208" s="20">
        <v>0</v>
      </c>
      <c r="U3208" s="20">
        <v>695820.62</v>
      </c>
      <c r="V3208" s="20">
        <v>92438.41</v>
      </c>
      <c r="W3208" s="20">
        <v>15.32</v>
      </c>
      <c r="X3208" s="20">
        <v>0.02</v>
      </c>
      <c r="Y3208" s="19">
        <v>2023</v>
      </c>
      <c r="Z3208" s="19">
        <v>7</v>
      </c>
    </row>
    <row r="3209" spans="1:26" x14ac:dyDescent="0.25">
      <c r="A3209" s="19">
        <v>202308</v>
      </c>
      <c r="B3209" s="19">
        <v>4884</v>
      </c>
      <c r="C3209" s="19" t="s">
        <v>380</v>
      </c>
      <c r="F3209" s="19">
        <v>34</v>
      </c>
      <c r="G3209" s="19" t="s">
        <v>61</v>
      </c>
      <c r="H3209" s="19">
        <v>0</v>
      </c>
      <c r="J3209" s="19">
        <v>1</v>
      </c>
      <c r="K3209" s="20" t="s">
        <v>523</v>
      </c>
      <c r="L3209" s="20">
        <v>32</v>
      </c>
      <c r="M3209" s="20">
        <v>98.68</v>
      </c>
      <c r="N3209" s="20">
        <v>638906.24</v>
      </c>
      <c r="O3209" s="20">
        <v>153337.95000000001</v>
      </c>
      <c r="P3209" s="20">
        <v>24</v>
      </c>
      <c r="Q3209" s="20">
        <v>792244.19</v>
      </c>
      <c r="R3209" s="20">
        <v>55457.07</v>
      </c>
      <c r="S3209" s="20">
        <v>0</v>
      </c>
      <c r="T3209" s="20">
        <v>0</v>
      </c>
      <c r="U3209" s="20">
        <v>736787.02</v>
      </c>
      <c r="V3209" s="20">
        <v>97880.88</v>
      </c>
      <c r="W3209" s="20">
        <v>15.32</v>
      </c>
      <c r="X3209" s="20">
        <v>0.02</v>
      </c>
      <c r="Y3209" s="19">
        <v>2023</v>
      </c>
      <c r="Z3209" s="19">
        <v>8</v>
      </c>
    </row>
    <row r="3210" spans="1:26" x14ac:dyDescent="0.25">
      <c r="A3210" s="19">
        <v>202309</v>
      </c>
      <c r="B3210" s="19">
        <v>4884</v>
      </c>
      <c r="C3210" s="19" t="s">
        <v>380</v>
      </c>
      <c r="F3210" s="19">
        <v>34</v>
      </c>
      <c r="G3210" s="19" t="s">
        <v>61</v>
      </c>
      <c r="H3210" s="19">
        <v>0</v>
      </c>
      <c r="J3210" s="19">
        <v>1</v>
      </c>
      <c r="K3210" s="20" t="s">
        <v>523</v>
      </c>
      <c r="L3210" s="20">
        <v>30</v>
      </c>
      <c r="M3210" s="20">
        <v>93.94</v>
      </c>
      <c r="N3210" s="20">
        <v>667462.31999999995</v>
      </c>
      <c r="O3210" s="20">
        <v>160190.85</v>
      </c>
      <c r="P3210" s="20">
        <v>24</v>
      </c>
      <c r="Q3210" s="20">
        <v>827653.17</v>
      </c>
      <c r="R3210" s="20">
        <v>57935.72</v>
      </c>
      <c r="S3210" s="20">
        <v>0</v>
      </c>
      <c r="T3210" s="20">
        <v>0</v>
      </c>
      <c r="U3210" s="20">
        <v>769717.44</v>
      </c>
      <c r="V3210" s="20">
        <v>102255.13</v>
      </c>
      <c r="W3210" s="20">
        <v>15.32</v>
      </c>
      <c r="X3210" s="20">
        <v>0.02</v>
      </c>
      <c r="Y3210" s="19">
        <v>2023</v>
      </c>
      <c r="Z3210" s="19">
        <v>9</v>
      </c>
    </row>
    <row r="3211" spans="1:26" x14ac:dyDescent="0.25">
      <c r="A3211" s="19">
        <v>202310</v>
      </c>
      <c r="B3211" s="19">
        <v>4884</v>
      </c>
      <c r="C3211" s="19" t="s">
        <v>380</v>
      </c>
      <c r="F3211" s="19">
        <v>34</v>
      </c>
      <c r="G3211" s="19" t="s">
        <v>61</v>
      </c>
      <c r="H3211" s="19">
        <v>0</v>
      </c>
      <c r="J3211" s="19">
        <v>1</v>
      </c>
      <c r="K3211" s="20" t="s">
        <v>523</v>
      </c>
      <c r="L3211" s="20">
        <v>38</v>
      </c>
      <c r="M3211" s="20">
        <v>126.35</v>
      </c>
      <c r="N3211" s="20">
        <v>923960.31999999995</v>
      </c>
      <c r="O3211" s="20">
        <v>221750.33</v>
      </c>
      <c r="P3211" s="20">
        <v>24</v>
      </c>
      <c r="Q3211" s="20">
        <v>1145710.6499999999</v>
      </c>
      <c r="R3211" s="20">
        <v>80199.789999999994</v>
      </c>
      <c r="S3211" s="20">
        <v>0</v>
      </c>
      <c r="T3211" s="20">
        <v>0</v>
      </c>
      <c r="U3211" s="20">
        <v>1065511.03</v>
      </c>
      <c r="V3211" s="20">
        <v>141550.54</v>
      </c>
      <c r="W3211" s="20">
        <v>15.32</v>
      </c>
      <c r="X3211" s="20">
        <v>0.03</v>
      </c>
      <c r="Y3211" s="19">
        <v>2023</v>
      </c>
      <c r="Z3211" s="19">
        <v>10</v>
      </c>
    </row>
    <row r="3212" spans="1:26" x14ac:dyDescent="0.25">
      <c r="A3212" s="19">
        <v>202311</v>
      </c>
      <c r="B3212" s="19">
        <v>4884</v>
      </c>
      <c r="C3212" s="19" t="s">
        <v>380</v>
      </c>
      <c r="F3212" s="19">
        <v>34</v>
      </c>
      <c r="G3212" s="19" t="s">
        <v>61</v>
      </c>
      <c r="H3212" s="19">
        <v>0</v>
      </c>
      <c r="J3212" s="19">
        <v>1</v>
      </c>
      <c r="K3212" s="20" t="s">
        <v>523</v>
      </c>
      <c r="L3212" s="20">
        <v>33</v>
      </c>
      <c r="M3212" s="20">
        <v>103.6</v>
      </c>
      <c r="N3212" s="20">
        <v>885602.99</v>
      </c>
      <c r="O3212" s="20">
        <v>212544.42</v>
      </c>
      <c r="P3212" s="20">
        <v>24</v>
      </c>
      <c r="Q3212" s="20">
        <v>1098147.4099999999</v>
      </c>
      <c r="R3212" s="20">
        <v>76870.36</v>
      </c>
      <c r="S3212" s="20">
        <v>0</v>
      </c>
      <c r="T3212" s="20">
        <v>0</v>
      </c>
      <c r="U3212" s="20">
        <v>1021277.24</v>
      </c>
      <c r="V3212" s="20">
        <v>135674.06</v>
      </c>
      <c r="W3212" s="20">
        <v>15.32</v>
      </c>
      <c r="X3212" s="20">
        <v>0.03</v>
      </c>
      <c r="Y3212" s="19">
        <v>2023</v>
      </c>
      <c r="Z3212" s="19">
        <v>11</v>
      </c>
    </row>
    <row r="3213" spans="1:26" x14ac:dyDescent="0.25">
      <c r="A3213" s="19">
        <v>202312</v>
      </c>
      <c r="B3213" s="19">
        <v>4884</v>
      </c>
      <c r="C3213" s="19" t="s">
        <v>380</v>
      </c>
      <c r="F3213" s="19">
        <v>34</v>
      </c>
      <c r="G3213" s="19" t="s">
        <v>61</v>
      </c>
      <c r="H3213" s="19">
        <v>0</v>
      </c>
      <c r="J3213" s="19">
        <v>1</v>
      </c>
      <c r="K3213" s="20" t="s">
        <v>523</v>
      </c>
      <c r="L3213" s="20">
        <v>37</v>
      </c>
      <c r="M3213" s="20">
        <v>115.9</v>
      </c>
      <c r="N3213" s="20">
        <v>1233658.54</v>
      </c>
      <c r="O3213" s="20">
        <v>296077.95</v>
      </c>
      <c r="P3213" s="20">
        <v>24</v>
      </c>
      <c r="Q3213" s="20">
        <v>1529736.49</v>
      </c>
      <c r="R3213" s="20">
        <v>107081.54</v>
      </c>
      <c r="S3213" s="20">
        <v>0</v>
      </c>
      <c r="T3213" s="20">
        <v>0</v>
      </c>
      <c r="U3213" s="20">
        <v>1422654.94</v>
      </c>
      <c r="V3213" s="20">
        <v>188996.41</v>
      </c>
      <c r="W3213" s="20">
        <v>15.32</v>
      </c>
      <c r="X3213" s="20">
        <v>0.05</v>
      </c>
      <c r="Y3213" s="19">
        <v>2023</v>
      </c>
      <c r="Z3213" s="19">
        <v>12</v>
      </c>
    </row>
    <row r="3214" spans="1:26" x14ac:dyDescent="0.25">
      <c r="A3214" s="19">
        <v>202401</v>
      </c>
      <c r="B3214" s="19">
        <v>4884</v>
      </c>
      <c r="C3214" s="19" t="s">
        <v>380</v>
      </c>
      <c r="F3214" s="19">
        <v>34</v>
      </c>
      <c r="G3214" s="19" t="s">
        <v>61</v>
      </c>
      <c r="H3214" s="19">
        <v>0</v>
      </c>
      <c r="J3214" s="19">
        <v>1</v>
      </c>
      <c r="K3214" s="20" t="s">
        <v>523</v>
      </c>
      <c r="L3214" s="20">
        <v>40</v>
      </c>
      <c r="M3214" s="20">
        <v>125.84</v>
      </c>
      <c r="N3214" s="20">
        <v>1541335.93</v>
      </c>
      <c r="O3214" s="20">
        <v>369920.52</v>
      </c>
      <c r="P3214" s="20">
        <v>24</v>
      </c>
      <c r="Q3214" s="20">
        <v>1911256.45</v>
      </c>
      <c r="R3214" s="20">
        <v>133787.99</v>
      </c>
      <c r="S3214" s="20">
        <v>0</v>
      </c>
      <c r="T3214" s="20">
        <v>0</v>
      </c>
      <c r="U3214" s="20">
        <v>1777468.48</v>
      </c>
      <c r="V3214" s="20">
        <v>236132.53</v>
      </c>
      <c r="W3214" s="20">
        <v>15.32</v>
      </c>
      <c r="X3214" s="20">
        <v>0.06</v>
      </c>
      <c r="Y3214" s="19">
        <v>2024</v>
      </c>
      <c r="Z3214" s="19">
        <v>1</v>
      </c>
    </row>
    <row r="3215" spans="1:26" x14ac:dyDescent="0.25">
      <c r="A3215" s="19">
        <v>202402</v>
      </c>
      <c r="B3215" s="19">
        <v>4884</v>
      </c>
      <c r="C3215" s="19" t="s">
        <v>380</v>
      </c>
      <c r="F3215" s="19">
        <v>34</v>
      </c>
      <c r="G3215" s="19" t="s">
        <v>61</v>
      </c>
      <c r="H3215" s="19">
        <v>0</v>
      </c>
      <c r="J3215" s="19">
        <v>1</v>
      </c>
      <c r="K3215" s="20" t="s">
        <v>523</v>
      </c>
      <c r="L3215" s="20">
        <v>28</v>
      </c>
      <c r="M3215" s="20">
        <v>84.8</v>
      </c>
      <c r="N3215" s="20">
        <v>1228287.55</v>
      </c>
      <c r="O3215" s="20">
        <v>294789.11</v>
      </c>
      <c r="P3215" s="20">
        <v>24</v>
      </c>
      <c r="Q3215" s="20">
        <v>1523076.66</v>
      </c>
      <c r="R3215" s="20">
        <v>106615.38</v>
      </c>
      <c r="S3215" s="20">
        <v>0</v>
      </c>
      <c r="T3215" s="20">
        <v>0</v>
      </c>
      <c r="U3215" s="20">
        <v>1416461.28</v>
      </c>
      <c r="V3215" s="20">
        <v>188173.73</v>
      </c>
      <c r="W3215" s="20">
        <v>15.32</v>
      </c>
      <c r="X3215" s="20">
        <v>0.05</v>
      </c>
      <c r="Y3215" s="19">
        <v>2024</v>
      </c>
      <c r="Z3215" s="19">
        <v>2</v>
      </c>
    </row>
    <row r="3216" spans="1:26" x14ac:dyDescent="0.25">
      <c r="A3216" s="19">
        <v>202403</v>
      </c>
      <c r="B3216" s="19">
        <v>4884</v>
      </c>
      <c r="C3216" s="19" t="s">
        <v>380</v>
      </c>
      <c r="F3216" s="19">
        <v>34</v>
      </c>
      <c r="G3216" s="19" t="s">
        <v>61</v>
      </c>
      <c r="H3216" s="19">
        <v>0</v>
      </c>
      <c r="J3216" s="19">
        <v>1</v>
      </c>
      <c r="K3216" s="20" t="s">
        <v>523</v>
      </c>
      <c r="L3216" s="20">
        <v>25</v>
      </c>
      <c r="M3216" s="20">
        <v>77.66</v>
      </c>
      <c r="N3216" s="20">
        <v>1272517.6100000001</v>
      </c>
      <c r="O3216" s="20">
        <v>305404.45</v>
      </c>
      <c r="P3216" s="20">
        <v>24</v>
      </c>
      <c r="Q3216" s="20">
        <v>1577922.06</v>
      </c>
      <c r="R3216" s="20">
        <v>110454.53</v>
      </c>
      <c r="S3216" s="20">
        <v>0</v>
      </c>
      <c r="T3216" s="20">
        <v>0</v>
      </c>
      <c r="U3216" s="20">
        <v>1467467.54</v>
      </c>
      <c r="V3216" s="20">
        <v>194949.92</v>
      </c>
      <c r="W3216" s="20">
        <v>15.32</v>
      </c>
      <c r="X3216" s="20">
        <v>0.05</v>
      </c>
      <c r="Y3216" s="19">
        <v>2024</v>
      </c>
      <c r="Z3216" s="19">
        <v>3</v>
      </c>
    </row>
    <row r="3217" spans="1:26" x14ac:dyDescent="0.25">
      <c r="A3217" s="19">
        <v>202404</v>
      </c>
      <c r="B3217" s="19">
        <v>4884</v>
      </c>
      <c r="C3217" s="19" t="s">
        <v>380</v>
      </c>
      <c r="F3217" s="19">
        <v>34</v>
      </c>
      <c r="G3217" s="19" t="s">
        <v>61</v>
      </c>
      <c r="H3217" s="19">
        <v>0</v>
      </c>
      <c r="J3217" s="19">
        <v>1</v>
      </c>
      <c r="K3217" s="20" t="s">
        <v>523</v>
      </c>
      <c r="L3217" s="20">
        <v>6</v>
      </c>
      <c r="M3217" s="20">
        <v>18.47</v>
      </c>
      <c r="N3217" s="20">
        <v>302742.32</v>
      </c>
      <c r="O3217" s="20">
        <v>72658.22</v>
      </c>
      <c r="P3217" s="20">
        <v>24</v>
      </c>
      <c r="Q3217" s="20">
        <v>375400.54</v>
      </c>
      <c r="R3217" s="20">
        <v>26278.04</v>
      </c>
      <c r="S3217" s="20">
        <v>0</v>
      </c>
      <c r="T3217" s="20">
        <v>0</v>
      </c>
      <c r="U3217" s="20">
        <v>349122.5</v>
      </c>
      <c r="V3217" s="20">
        <v>46380.18</v>
      </c>
      <c r="W3217" s="20">
        <v>15.32</v>
      </c>
      <c r="X3217" s="20">
        <v>0.01</v>
      </c>
      <c r="Y3217" s="19">
        <v>2024</v>
      </c>
      <c r="Z3217" s="19">
        <v>4</v>
      </c>
    </row>
    <row r="3218" spans="1:26" x14ac:dyDescent="0.25">
      <c r="A3218" s="19">
        <v>202306</v>
      </c>
      <c r="B3218" s="19">
        <v>5002</v>
      </c>
      <c r="C3218" s="19" t="s">
        <v>77</v>
      </c>
      <c r="F3218" s="19">
        <v>34</v>
      </c>
      <c r="G3218" s="19" t="s">
        <v>61</v>
      </c>
      <c r="H3218" s="19">
        <v>0</v>
      </c>
      <c r="J3218" s="19">
        <v>1</v>
      </c>
      <c r="K3218" s="20" t="s">
        <v>523</v>
      </c>
      <c r="L3218" s="20">
        <v>14</v>
      </c>
      <c r="M3218" s="20">
        <v>55.69</v>
      </c>
      <c r="N3218" s="20">
        <v>109315.6</v>
      </c>
      <c r="O3218" s="20">
        <v>24595.93</v>
      </c>
      <c r="P3218" s="20">
        <v>22.5</v>
      </c>
      <c r="Q3218" s="20">
        <v>133911.53</v>
      </c>
      <c r="R3218" s="20">
        <v>4848.2299999999996</v>
      </c>
      <c r="S3218" s="20">
        <v>0</v>
      </c>
      <c r="T3218" s="20">
        <v>0</v>
      </c>
      <c r="U3218" s="20">
        <v>129063.3</v>
      </c>
      <c r="V3218" s="20">
        <v>19747.7</v>
      </c>
      <c r="W3218" s="20">
        <v>18.059999999999999</v>
      </c>
      <c r="X3218" s="20">
        <v>0</v>
      </c>
      <c r="Y3218" s="19">
        <v>2023</v>
      </c>
      <c r="Z3218" s="19">
        <v>6</v>
      </c>
    </row>
    <row r="3219" spans="1:26" x14ac:dyDescent="0.25">
      <c r="A3219" s="19">
        <v>202307</v>
      </c>
      <c r="B3219" s="19">
        <v>5002</v>
      </c>
      <c r="C3219" s="19" t="s">
        <v>77</v>
      </c>
      <c r="F3219" s="19">
        <v>34</v>
      </c>
      <c r="G3219" s="19" t="s">
        <v>61</v>
      </c>
      <c r="H3219" s="19">
        <v>0</v>
      </c>
      <c r="J3219" s="19">
        <v>1</v>
      </c>
      <c r="K3219" s="20" t="s">
        <v>523</v>
      </c>
      <c r="L3219" s="20">
        <v>26</v>
      </c>
      <c r="M3219" s="20">
        <v>101.04</v>
      </c>
      <c r="N3219" s="20">
        <v>215447.59</v>
      </c>
      <c r="O3219" s="20">
        <v>48689.51</v>
      </c>
      <c r="P3219" s="20">
        <v>22.6</v>
      </c>
      <c r="Q3219" s="20">
        <v>264137.09999999998</v>
      </c>
      <c r="R3219" s="20">
        <v>7551.53</v>
      </c>
      <c r="S3219" s="20">
        <v>0</v>
      </c>
      <c r="T3219" s="20">
        <v>0</v>
      </c>
      <c r="U3219" s="20">
        <v>256585.57</v>
      </c>
      <c r="V3219" s="20">
        <v>41137.980000000003</v>
      </c>
      <c r="W3219" s="20">
        <v>19.09</v>
      </c>
      <c r="X3219" s="20">
        <v>0.01</v>
      </c>
      <c r="Y3219" s="19">
        <v>2023</v>
      </c>
      <c r="Z3219" s="19">
        <v>7</v>
      </c>
    </row>
    <row r="3220" spans="1:26" x14ac:dyDescent="0.25">
      <c r="A3220" s="19">
        <v>202308</v>
      </c>
      <c r="B3220" s="19">
        <v>5002</v>
      </c>
      <c r="C3220" s="19" t="s">
        <v>77</v>
      </c>
      <c r="F3220" s="19">
        <v>34</v>
      </c>
      <c r="G3220" s="19" t="s">
        <v>61</v>
      </c>
      <c r="H3220" s="19">
        <v>0</v>
      </c>
      <c r="J3220" s="19">
        <v>1</v>
      </c>
      <c r="K3220" s="20" t="s">
        <v>523</v>
      </c>
      <c r="L3220" s="20">
        <v>17</v>
      </c>
      <c r="M3220" s="20">
        <v>67.19</v>
      </c>
      <c r="N3220" s="20">
        <v>158400.82999999999</v>
      </c>
      <c r="O3220" s="20">
        <v>35640.300000000003</v>
      </c>
      <c r="P3220" s="20">
        <v>22.5</v>
      </c>
      <c r="Q3220" s="20">
        <v>194041.13</v>
      </c>
      <c r="R3220" s="20">
        <v>3862.96</v>
      </c>
      <c r="S3220" s="20">
        <v>0</v>
      </c>
      <c r="T3220" s="20">
        <v>0</v>
      </c>
      <c r="U3220" s="20">
        <v>190178.22</v>
      </c>
      <c r="V3220" s="20">
        <v>31777.34</v>
      </c>
      <c r="W3220" s="20">
        <v>20.059999999999999</v>
      </c>
      <c r="X3220" s="20">
        <v>0.01</v>
      </c>
      <c r="Y3220" s="19">
        <v>2023</v>
      </c>
      <c r="Z3220" s="19">
        <v>8</v>
      </c>
    </row>
    <row r="3221" spans="1:26" x14ac:dyDescent="0.25">
      <c r="A3221" s="19">
        <v>202309</v>
      </c>
      <c r="B3221" s="19">
        <v>5002</v>
      </c>
      <c r="C3221" s="19" t="s">
        <v>77</v>
      </c>
      <c r="F3221" s="19">
        <v>34</v>
      </c>
      <c r="G3221" s="19" t="s">
        <v>61</v>
      </c>
      <c r="H3221" s="19">
        <v>0</v>
      </c>
      <c r="J3221" s="19">
        <v>1</v>
      </c>
      <c r="K3221" s="20" t="s">
        <v>523</v>
      </c>
      <c r="L3221" s="20">
        <v>19</v>
      </c>
      <c r="M3221" s="20">
        <v>73.17</v>
      </c>
      <c r="N3221" s="20">
        <v>200125.8</v>
      </c>
      <c r="O3221" s="20">
        <v>45028</v>
      </c>
      <c r="P3221" s="20">
        <v>22.5</v>
      </c>
      <c r="Q3221" s="20">
        <v>245153.8</v>
      </c>
      <c r="R3221" s="20">
        <v>9135.15</v>
      </c>
      <c r="S3221" s="20">
        <v>0</v>
      </c>
      <c r="T3221" s="20">
        <v>0</v>
      </c>
      <c r="U3221" s="20">
        <v>236018.8</v>
      </c>
      <c r="V3221" s="20">
        <v>35892.85</v>
      </c>
      <c r="W3221" s="20">
        <v>17.940000000000001</v>
      </c>
      <c r="X3221" s="20">
        <v>0.01</v>
      </c>
      <c r="Y3221" s="19">
        <v>2023</v>
      </c>
      <c r="Z3221" s="19">
        <v>9</v>
      </c>
    </row>
    <row r="3222" spans="1:26" x14ac:dyDescent="0.25">
      <c r="A3222" s="19">
        <v>202310</v>
      </c>
      <c r="B3222" s="19">
        <v>5002</v>
      </c>
      <c r="C3222" s="19" t="s">
        <v>77</v>
      </c>
      <c r="F3222" s="19">
        <v>34</v>
      </c>
      <c r="G3222" s="19" t="s">
        <v>61</v>
      </c>
      <c r="H3222" s="19">
        <v>0</v>
      </c>
      <c r="J3222" s="19">
        <v>1</v>
      </c>
      <c r="K3222" s="20" t="s">
        <v>523</v>
      </c>
      <c r="L3222" s="20">
        <v>22</v>
      </c>
      <c r="M3222" s="20">
        <v>87.11</v>
      </c>
      <c r="N3222" s="20">
        <v>251904.94</v>
      </c>
      <c r="O3222" s="20">
        <v>56678.44</v>
      </c>
      <c r="P3222" s="20">
        <v>22.5</v>
      </c>
      <c r="Q3222" s="20">
        <v>308583.38</v>
      </c>
      <c r="R3222" s="20">
        <v>12569.45</v>
      </c>
      <c r="S3222" s="20">
        <v>0</v>
      </c>
      <c r="T3222" s="20">
        <v>0</v>
      </c>
      <c r="U3222" s="20">
        <v>296014.06</v>
      </c>
      <c r="V3222" s="20">
        <v>44108.99</v>
      </c>
      <c r="W3222" s="20">
        <v>17.510000000000002</v>
      </c>
      <c r="X3222" s="20">
        <v>0.01</v>
      </c>
      <c r="Y3222" s="19">
        <v>2023</v>
      </c>
      <c r="Z3222" s="19">
        <v>10</v>
      </c>
    </row>
    <row r="3223" spans="1:26" x14ac:dyDescent="0.25">
      <c r="A3223" s="19">
        <v>202311</v>
      </c>
      <c r="B3223" s="19">
        <v>5002</v>
      </c>
      <c r="C3223" s="19" t="s">
        <v>77</v>
      </c>
      <c r="F3223" s="19">
        <v>34</v>
      </c>
      <c r="G3223" s="19" t="s">
        <v>61</v>
      </c>
      <c r="H3223" s="19">
        <v>0</v>
      </c>
      <c r="J3223" s="19">
        <v>1</v>
      </c>
      <c r="K3223" s="20" t="s">
        <v>523</v>
      </c>
      <c r="L3223" s="20">
        <v>12</v>
      </c>
      <c r="M3223" s="20">
        <v>48</v>
      </c>
      <c r="N3223" s="20">
        <v>155014.74</v>
      </c>
      <c r="O3223" s="20">
        <v>34878.44</v>
      </c>
      <c r="P3223" s="20">
        <v>22.5</v>
      </c>
      <c r="Q3223" s="20">
        <v>189893.18</v>
      </c>
      <c r="R3223" s="20">
        <v>8069.65</v>
      </c>
      <c r="S3223" s="20">
        <v>0</v>
      </c>
      <c r="T3223" s="20">
        <v>0</v>
      </c>
      <c r="U3223" s="20">
        <v>181823.46</v>
      </c>
      <c r="V3223" s="20">
        <v>26808.79</v>
      </c>
      <c r="W3223" s="20">
        <v>17.29</v>
      </c>
      <c r="X3223" s="20">
        <v>0.01</v>
      </c>
      <c r="Y3223" s="19">
        <v>2023</v>
      </c>
      <c r="Z3223" s="19">
        <v>11</v>
      </c>
    </row>
    <row r="3224" spans="1:26" x14ac:dyDescent="0.25">
      <c r="A3224" s="19">
        <v>202312</v>
      </c>
      <c r="B3224" s="19">
        <v>5002</v>
      </c>
      <c r="C3224" s="19" t="s">
        <v>77</v>
      </c>
      <c r="F3224" s="19">
        <v>34</v>
      </c>
      <c r="G3224" s="19" t="s">
        <v>61</v>
      </c>
      <c r="H3224" s="19">
        <v>0</v>
      </c>
      <c r="J3224" s="19">
        <v>1</v>
      </c>
      <c r="K3224" s="20" t="s">
        <v>523</v>
      </c>
      <c r="L3224" s="20">
        <v>31</v>
      </c>
      <c r="M3224" s="20">
        <v>122.75</v>
      </c>
      <c r="N3224" s="20">
        <v>432179.94</v>
      </c>
      <c r="O3224" s="20">
        <v>98106.93</v>
      </c>
      <c r="P3224" s="20">
        <v>22.7</v>
      </c>
      <c r="Q3224" s="20">
        <v>530286.87</v>
      </c>
      <c r="R3224" s="20">
        <v>10553.9</v>
      </c>
      <c r="S3224" s="20">
        <v>0</v>
      </c>
      <c r="T3224" s="20">
        <v>0</v>
      </c>
      <c r="U3224" s="20">
        <v>519732.93</v>
      </c>
      <c r="V3224" s="20">
        <v>87553.03</v>
      </c>
      <c r="W3224" s="20">
        <v>20.260000000000002</v>
      </c>
      <c r="X3224" s="20">
        <v>0.02</v>
      </c>
      <c r="Y3224" s="19">
        <v>2023</v>
      </c>
      <c r="Z3224" s="19">
        <v>12</v>
      </c>
    </row>
    <row r="3225" spans="1:26" x14ac:dyDescent="0.25">
      <c r="A3225" s="19">
        <v>202401</v>
      </c>
      <c r="B3225" s="19">
        <v>5002</v>
      </c>
      <c r="C3225" s="19" t="s">
        <v>77</v>
      </c>
      <c r="F3225" s="19">
        <v>34</v>
      </c>
      <c r="G3225" s="19" t="s">
        <v>61</v>
      </c>
      <c r="H3225" s="19">
        <v>0</v>
      </c>
      <c r="J3225" s="19">
        <v>1</v>
      </c>
      <c r="K3225" s="20" t="s">
        <v>523</v>
      </c>
      <c r="L3225" s="20">
        <v>24</v>
      </c>
      <c r="M3225" s="20">
        <v>91.44</v>
      </c>
      <c r="N3225" s="20">
        <v>377649.28</v>
      </c>
      <c r="O3225" s="20">
        <v>84971.15</v>
      </c>
      <c r="P3225" s="20">
        <v>22.5</v>
      </c>
      <c r="Q3225" s="20">
        <v>462620.43</v>
      </c>
      <c r="R3225" s="20">
        <v>19203.59</v>
      </c>
      <c r="S3225" s="20">
        <v>0</v>
      </c>
      <c r="T3225" s="20">
        <v>0</v>
      </c>
      <c r="U3225" s="20">
        <v>443416.84</v>
      </c>
      <c r="V3225" s="20">
        <v>65767.56</v>
      </c>
      <c r="W3225" s="20">
        <v>17.420000000000002</v>
      </c>
      <c r="X3225" s="20">
        <v>0.02</v>
      </c>
      <c r="Y3225" s="19">
        <v>2024</v>
      </c>
      <c r="Z3225" s="19">
        <v>1</v>
      </c>
    </row>
    <row r="3226" spans="1:26" x14ac:dyDescent="0.25">
      <c r="A3226" s="19">
        <v>202402</v>
      </c>
      <c r="B3226" s="19">
        <v>5002</v>
      </c>
      <c r="C3226" s="19" t="s">
        <v>77</v>
      </c>
      <c r="F3226" s="19">
        <v>34</v>
      </c>
      <c r="G3226" s="19" t="s">
        <v>61</v>
      </c>
      <c r="H3226" s="19">
        <v>0</v>
      </c>
      <c r="J3226" s="19">
        <v>1</v>
      </c>
      <c r="K3226" s="20" t="s">
        <v>523</v>
      </c>
      <c r="L3226" s="20">
        <v>3</v>
      </c>
      <c r="M3226" s="20">
        <v>10.96</v>
      </c>
      <c r="N3226" s="20">
        <v>59361.99</v>
      </c>
      <c r="O3226" s="20">
        <v>13356.41</v>
      </c>
      <c r="P3226" s="20">
        <v>22.5</v>
      </c>
      <c r="Q3226" s="20">
        <v>72718.399999999994</v>
      </c>
      <c r="R3226" s="20">
        <v>2454.91</v>
      </c>
      <c r="S3226" s="20">
        <v>0</v>
      </c>
      <c r="T3226" s="20">
        <v>0</v>
      </c>
      <c r="U3226" s="20">
        <v>70263.490000000005</v>
      </c>
      <c r="V3226" s="20">
        <v>10901.5</v>
      </c>
      <c r="W3226" s="20">
        <v>18.36</v>
      </c>
      <c r="X3226" s="20">
        <v>0</v>
      </c>
      <c r="Y3226" s="19">
        <v>2024</v>
      </c>
      <c r="Z3226" s="19">
        <v>2</v>
      </c>
    </row>
    <row r="3227" spans="1:26" x14ac:dyDescent="0.25">
      <c r="A3227" s="19">
        <v>202403</v>
      </c>
      <c r="B3227" s="19">
        <v>5002</v>
      </c>
      <c r="C3227" s="19" t="s">
        <v>77</v>
      </c>
      <c r="F3227" s="19">
        <v>34</v>
      </c>
      <c r="G3227" s="19" t="s">
        <v>61</v>
      </c>
      <c r="H3227" s="19">
        <v>0</v>
      </c>
      <c r="J3227" s="19">
        <v>1</v>
      </c>
      <c r="K3227" s="20" t="s">
        <v>523</v>
      </c>
      <c r="L3227" s="20">
        <v>124</v>
      </c>
      <c r="M3227" s="20">
        <v>472.49</v>
      </c>
      <c r="N3227" s="20">
        <v>1904265.67</v>
      </c>
      <c r="O3227" s="20">
        <v>531437.85</v>
      </c>
      <c r="P3227" s="20">
        <v>27.91</v>
      </c>
      <c r="Q3227" s="20">
        <v>2435703.52</v>
      </c>
      <c r="R3227" s="20">
        <v>3660.03</v>
      </c>
      <c r="S3227" s="20">
        <v>0</v>
      </c>
      <c r="T3227" s="20">
        <v>0</v>
      </c>
      <c r="U3227" s="20">
        <v>2432043.4</v>
      </c>
      <c r="V3227" s="20">
        <v>527777.81999999995</v>
      </c>
      <c r="W3227" s="20">
        <v>27.72</v>
      </c>
      <c r="X3227" s="20">
        <v>0.13</v>
      </c>
      <c r="Y3227" s="19">
        <v>2024</v>
      </c>
      <c r="Z3227" s="19">
        <v>3</v>
      </c>
    </row>
    <row r="3228" spans="1:26" x14ac:dyDescent="0.25">
      <c r="A3228" s="19">
        <v>202404</v>
      </c>
      <c r="B3228" s="19">
        <v>5002</v>
      </c>
      <c r="C3228" s="19" t="s">
        <v>77</v>
      </c>
      <c r="F3228" s="19">
        <v>34</v>
      </c>
      <c r="G3228" s="19" t="s">
        <v>61</v>
      </c>
      <c r="H3228" s="19">
        <v>0</v>
      </c>
      <c r="J3228" s="19">
        <v>1</v>
      </c>
      <c r="K3228" s="20" t="s">
        <v>523</v>
      </c>
      <c r="L3228" s="20">
        <v>38</v>
      </c>
      <c r="M3228" s="20">
        <v>148.49</v>
      </c>
      <c r="N3228" s="20">
        <v>698994.52</v>
      </c>
      <c r="O3228" s="20">
        <v>169861.19</v>
      </c>
      <c r="P3228" s="20">
        <v>24.3</v>
      </c>
      <c r="Q3228" s="20">
        <v>868855.71</v>
      </c>
      <c r="R3228" s="20">
        <v>13468.25</v>
      </c>
      <c r="S3228" s="20">
        <v>0</v>
      </c>
      <c r="T3228" s="20">
        <v>0</v>
      </c>
      <c r="U3228" s="20">
        <v>855387.47</v>
      </c>
      <c r="V3228" s="20">
        <v>156392.94</v>
      </c>
      <c r="W3228" s="20">
        <v>22.37</v>
      </c>
      <c r="X3228" s="20">
        <v>0.04</v>
      </c>
      <c r="Y3228" s="19">
        <v>2024</v>
      </c>
      <c r="Z3228" s="19">
        <v>4</v>
      </c>
    </row>
    <row r="3229" spans="1:26" x14ac:dyDescent="0.25">
      <c r="A3229" s="19">
        <v>202306</v>
      </c>
      <c r="B3229" s="19">
        <v>5106</v>
      </c>
      <c r="C3229" s="19" t="s">
        <v>78</v>
      </c>
      <c r="F3229" s="19">
        <v>34</v>
      </c>
      <c r="G3229" s="19" t="s">
        <v>61</v>
      </c>
      <c r="H3229" s="19">
        <v>0</v>
      </c>
      <c r="J3229" s="19">
        <v>1</v>
      </c>
      <c r="K3229" s="20" t="s">
        <v>523</v>
      </c>
      <c r="L3229" s="20">
        <v>10</v>
      </c>
      <c r="M3229" s="20">
        <v>18.760000000000002</v>
      </c>
      <c r="N3229" s="20">
        <v>44172.160000000003</v>
      </c>
      <c r="O3229" s="20">
        <v>10157.120000000001</v>
      </c>
      <c r="P3229" s="20">
        <v>22.99</v>
      </c>
      <c r="Q3229" s="20">
        <v>54329.279999999999</v>
      </c>
      <c r="R3229" s="20">
        <v>557.30999999999995</v>
      </c>
      <c r="S3229" s="20">
        <v>0</v>
      </c>
      <c r="T3229" s="20">
        <v>0</v>
      </c>
      <c r="U3229" s="20">
        <v>53771.88</v>
      </c>
      <c r="V3229" s="20">
        <v>9599.81</v>
      </c>
      <c r="W3229" s="20">
        <v>21.73</v>
      </c>
      <c r="X3229" s="20">
        <v>0</v>
      </c>
      <c r="Y3229" s="19">
        <v>2023</v>
      </c>
      <c r="Z3229" s="19">
        <v>6</v>
      </c>
    </row>
    <row r="3230" spans="1:26" x14ac:dyDescent="0.25">
      <c r="A3230" s="19">
        <v>202307</v>
      </c>
      <c r="B3230" s="19">
        <v>5106</v>
      </c>
      <c r="C3230" s="19" t="s">
        <v>78</v>
      </c>
      <c r="F3230" s="19">
        <v>34</v>
      </c>
      <c r="G3230" s="19" t="s">
        <v>61</v>
      </c>
      <c r="H3230" s="19">
        <v>0</v>
      </c>
      <c r="J3230" s="19">
        <v>1</v>
      </c>
      <c r="K3230" s="20" t="s">
        <v>523</v>
      </c>
      <c r="L3230" s="20">
        <v>8</v>
      </c>
      <c r="M3230" s="20">
        <v>15.25</v>
      </c>
      <c r="N3230" s="20">
        <v>39530.07</v>
      </c>
      <c r="O3230" s="20">
        <v>9228.82</v>
      </c>
      <c r="P3230" s="20">
        <v>23.35</v>
      </c>
      <c r="Q3230" s="20">
        <v>48758.89</v>
      </c>
      <c r="R3230" s="20">
        <v>1794.64</v>
      </c>
      <c r="S3230" s="20">
        <v>0</v>
      </c>
      <c r="T3230" s="20">
        <v>0</v>
      </c>
      <c r="U3230" s="20">
        <v>46964.160000000003</v>
      </c>
      <c r="V3230" s="20">
        <v>7434.18</v>
      </c>
      <c r="W3230" s="20">
        <v>18.809999999999999</v>
      </c>
      <c r="X3230" s="20">
        <v>0</v>
      </c>
      <c r="Y3230" s="19">
        <v>2023</v>
      </c>
      <c r="Z3230" s="19">
        <v>7</v>
      </c>
    </row>
    <row r="3231" spans="1:26" x14ac:dyDescent="0.25">
      <c r="A3231" s="19">
        <v>202308</v>
      </c>
      <c r="B3231" s="19">
        <v>5106</v>
      </c>
      <c r="C3231" s="19" t="s">
        <v>78</v>
      </c>
      <c r="F3231" s="19">
        <v>34</v>
      </c>
      <c r="G3231" s="19" t="s">
        <v>61</v>
      </c>
      <c r="H3231" s="19">
        <v>0</v>
      </c>
      <c r="J3231" s="19">
        <v>1</v>
      </c>
      <c r="K3231" s="20" t="s">
        <v>523</v>
      </c>
      <c r="L3231" s="20">
        <v>10</v>
      </c>
      <c r="M3231" s="20">
        <v>18.87</v>
      </c>
      <c r="N3231" s="20">
        <v>50908.35</v>
      </c>
      <c r="O3231" s="20">
        <v>11706.46</v>
      </c>
      <c r="P3231" s="20">
        <v>23</v>
      </c>
      <c r="Q3231" s="20">
        <v>62614.81</v>
      </c>
      <c r="R3231" s="20">
        <v>1256.3599999999999</v>
      </c>
      <c r="S3231" s="20">
        <v>0</v>
      </c>
      <c r="T3231" s="20">
        <v>0</v>
      </c>
      <c r="U3231" s="20">
        <v>61358.37</v>
      </c>
      <c r="V3231" s="20">
        <v>10450.1</v>
      </c>
      <c r="W3231" s="20">
        <v>20.53</v>
      </c>
      <c r="X3231" s="20">
        <v>0</v>
      </c>
      <c r="Y3231" s="19">
        <v>2023</v>
      </c>
      <c r="Z3231" s="19">
        <v>8</v>
      </c>
    </row>
    <row r="3232" spans="1:26" x14ac:dyDescent="0.25">
      <c r="A3232" s="19">
        <v>202309</v>
      </c>
      <c r="B3232" s="19">
        <v>5106</v>
      </c>
      <c r="C3232" s="19" t="s">
        <v>78</v>
      </c>
      <c r="F3232" s="19">
        <v>34</v>
      </c>
      <c r="G3232" s="19" t="s">
        <v>61</v>
      </c>
      <c r="H3232" s="19">
        <v>0</v>
      </c>
      <c r="J3232" s="19">
        <v>1</v>
      </c>
      <c r="K3232" s="20" t="s">
        <v>523</v>
      </c>
      <c r="L3232" s="20">
        <v>6</v>
      </c>
      <c r="M3232" s="20">
        <v>11.02</v>
      </c>
      <c r="N3232" s="20">
        <v>34546.33</v>
      </c>
      <c r="O3232" s="20">
        <v>7944.14</v>
      </c>
      <c r="P3232" s="20">
        <v>23</v>
      </c>
      <c r="Q3232" s="20">
        <v>42490.47</v>
      </c>
      <c r="R3232" s="20">
        <v>366.3</v>
      </c>
      <c r="S3232" s="20">
        <v>0</v>
      </c>
      <c r="T3232" s="20">
        <v>0</v>
      </c>
      <c r="U3232" s="20">
        <v>42124.26</v>
      </c>
      <c r="V3232" s="20">
        <v>7577.84</v>
      </c>
      <c r="W3232" s="20">
        <v>21.94</v>
      </c>
      <c r="X3232" s="20">
        <v>0</v>
      </c>
      <c r="Y3232" s="19">
        <v>2023</v>
      </c>
      <c r="Z3232" s="19">
        <v>9</v>
      </c>
    </row>
    <row r="3233" spans="1:26" x14ac:dyDescent="0.25">
      <c r="A3233" s="19">
        <v>202310</v>
      </c>
      <c r="B3233" s="19">
        <v>5106</v>
      </c>
      <c r="C3233" s="19" t="s">
        <v>78</v>
      </c>
      <c r="F3233" s="19">
        <v>34</v>
      </c>
      <c r="G3233" s="19" t="s">
        <v>61</v>
      </c>
      <c r="H3233" s="19">
        <v>0</v>
      </c>
      <c r="J3233" s="19">
        <v>1</v>
      </c>
      <c r="K3233" s="20" t="s">
        <v>523</v>
      </c>
      <c r="L3233" s="20">
        <v>23</v>
      </c>
      <c r="M3233" s="20">
        <v>42.7</v>
      </c>
      <c r="N3233" s="20">
        <v>159741.79999999999</v>
      </c>
      <c r="O3233" s="20">
        <v>36944.5</v>
      </c>
      <c r="P3233" s="20">
        <v>23.13</v>
      </c>
      <c r="Q3233" s="20">
        <v>196686.3</v>
      </c>
      <c r="R3233" s="20">
        <v>3869.57</v>
      </c>
      <c r="S3233" s="20">
        <v>0</v>
      </c>
      <c r="T3233" s="20">
        <v>0</v>
      </c>
      <c r="U3233" s="20">
        <v>192816.72</v>
      </c>
      <c r="V3233" s="20">
        <v>33074.93</v>
      </c>
      <c r="W3233" s="20">
        <v>20.71</v>
      </c>
      <c r="X3233" s="20">
        <v>0.01</v>
      </c>
      <c r="Y3233" s="19">
        <v>2023</v>
      </c>
      <c r="Z3233" s="19">
        <v>10</v>
      </c>
    </row>
    <row r="3234" spans="1:26" x14ac:dyDescent="0.25">
      <c r="A3234" s="19">
        <v>202311</v>
      </c>
      <c r="B3234" s="19">
        <v>5106</v>
      </c>
      <c r="C3234" s="19" t="s">
        <v>78</v>
      </c>
      <c r="F3234" s="19">
        <v>34</v>
      </c>
      <c r="G3234" s="19" t="s">
        <v>61</v>
      </c>
      <c r="H3234" s="19">
        <v>0</v>
      </c>
      <c r="J3234" s="19">
        <v>1</v>
      </c>
      <c r="K3234" s="20" t="s">
        <v>523</v>
      </c>
      <c r="L3234" s="20">
        <v>14</v>
      </c>
      <c r="M3234" s="20">
        <v>26.57</v>
      </c>
      <c r="N3234" s="20">
        <v>118833.72</v>
      </c>
      <c r="O3234" s="20">
        <v>27829.15</v>
      </c>
      <c r="P3234" s="20">
        <v>23.42</v>
      </c>
      <c r="Q3234" s="20">
        <v>146662.87</v>
      </c>
      <c r="R3234" s="20">
        <v>2062.9699999999998</v>
      </c>
      <c r="S3234" s="20">
        <v>0</v>
      </c>
      <c r="T3234" s="20">
        <v>0</v>
      </c>
      <c r="U3234" s="20">
        <v>144600.01</v>
      </c>
      <c r="V3234" s="20">
        <v>25766.18</v>
      </c>
      <c r="W3234" s="20">
        <v>21.68</v>
      </c>
      <c r="X3234" s="20">
        <v>0.01</v>
      </c>
      <c r="Y3234" s="19">
        <v>2023</v>
      </c>
      <c r="Z3234" s="19">
        <v>11</v>
      </c>
    </row>
    <row r="3235" spans="1:26" x14ac:dyDescent="0.25">
      <c r="A3235" s="19">
        <v>202312</v>
      </c>
      <c r="B3235" s="19">
        <v>5106</v>
      </c>
      <c r="C3235" s="19" t="s">
        <v>78</v>
      </c>
      <c r="F3235" s="19">
        <v>34</v>
      </c>
      <c r="G3235" s="19" t="s">
        <v>61</v>
      </c>
      <c r="H3235" s="19">
        <v>0</v>
      </c>
      <c r="J3235" s="19">
        <v>1</v>
      </c>
      <c r="K3235" s="20" t="s">
        <v>523</v>
      </c>
      <c r="L3235" s="20">
        <v>23</v>
      </c>
      <c r="M3235" s="20">
        <v>42.68</v>
      </c>
      <c r="N3235" s="20">
        <v>212201.04</v>
      </c>
      <c r="O3235" s="20">
        <v>49356.97</v>
      </c>
      <c r="P3235" s="20">
        <v>23.26</v>
      </c>
      <c r="Q3235" s="20">
        <v>261558.01</v>
      </c>
      <c r="R3235" s="20">
        <v>0</v>
      </c>
      <c r="S3235" s="20">
        <v>0</v>
      </c>
      <c r="T3235" s="20">
        <v>0</v>
      </c>
      <c r="U3235" s="20">
        <v>261557.8</v>
      </c>
      <c r="V3235" s="20">
        <v>49356.97</v>
      </c>
      <c r="W3235" s="20">
        <v>23.26</v>
      </c>
      <c r="X3235" s="20">
        <v>0.01</v>
      </c>
      <c r="Y3235" s="19">
        <v>2023</v>
      </c>
      <c r="Z3235" s="19">
        <v>12</v>
      </c>
    </row>
    <row r="3236" spans="1:26" x14ac:dyDescent="0.25">
      <c r="A3236" s="19">
        <v>202401</v>
      </c>
      <c r="B3236" s="19">
        <v>5106</v>
      </c>
      <c r="C3236" s="19" t="s">
        <v>78</v>
      </c>
      <c r="F3236" s="19">
        <v>34</v>
      </c>
      <c r="G3236" s="19" t="s">
        <v>61</v>
      </c>
      <c r="H3236" s="19">
        <v>0</v>
      </c>
      <c r="J3236" s="19">
        <v>1</v>
      </c>
      <c r="K3236" s="20" t="s">
        <v>523</v>
      </c>
      <c r="L3236" s="20">
        <v>20</v>
      </c>
      <c r="M3236" s="20">
        <v>36.82</v>
      </c>
      <c r="N3236" s="20">
        <v>231131.3</v>
      </c>
      <c r="O3236" s="20">
        <v>54877.16</v>
      </c>
      <c r="P3236" s="20">
        <v>23.74</v>
      </c>
      <c r="Q3236" s="20">
        <v>286008.46000000002</v>
      </c>
      <c r="R3236" s="20">
        <v>3615.95</v>
      </c>
      <c r="S3236" s="20">
        <v>0</v>
      </c>
      <c r="T3236" s="20">
        <v>0</v>
      </c>
      <c r="U3236" s="20">
        <v>282392.34000000003</v>
      </c>
      <c r="V3236" s="20">
        <v>51261.21</v>
      </c>
      <c r="W3236" s="20">
        <v>22.18</v>
      </c>
      <c r="X3236" s="20">
        <v>0.01</v>
      </c>
      <c r="Y3236" s="19">
        <v>2024</v>
      </c>
      <c r="Z3236" s="19">
        <v>1</v>
      </c>
    </row>
    <row r="3237" spans="1:26" x14ac:dyDescent="0.25">
      <c r="A3237" s="19">
        <v>202402</v>
      </c>
      <c r="B3237" s="19">
        <v>5106</v>
      </c>
      <c r="C3237" s="19" t="s">
        <v>78</v>
      </c>
      <c r="F3237" s="19">
        <v>34</v>
      </c>
      <c r="G3237" s="19" t="s">
        <v>61</v>
      </c>
      <c r="H3237" s="19">
        <v>0</v>
      </c>
      <c r="J3237" s="19">
        <v>1</v>
      </c>
      <c r="K3237" s="20" t="s">
        <v>523</v>
      </c>
      <c r="L3237" s="20">
        <v>13</v>
      </c>
      <c r="M3237" s="20">
        <v>24.46</v>
      </c>
      <c r="N3237" s="20">
        <v>148109.25</v>
      </c>
      <c r="O3237" s="20">
        <v>35071.379999999997</v>
      </c>
      <c r="P3237" s="20">
        <v>23.68</v>
      </c>
      <c r="Q3237" s="20">
        <v>183180.63</v>
      </c>
      <c r="R3237" s="20">
        <v>3041.97</v>
      </c>
      <c r="S3237" s="20">
        <v>0</v>
      </c>
      <c r="T3237" s="20">
        <v>0</v>
      </c>
      <c r="U3237" s="20">
        <v>180138.54</v>
      </c>
      <c r="V3237" s="20">
        <v>32029.41</v>
      </c>
      <c r="W3237" s="20">
        <v>21.63</v>
      </c>
      <c r="X3237" s="20">
        <v>0.01</v>
      </c>
      <c r="Y3237" s="19">
        <v>2024</v>
      </c>
      <c r="Z3237" s="19">
        <v>2</v>
      </c>
    </row>
    <row r="3238" spans="1:26" x14ac:dyDescent="0.25">
      <c r="A3238" s="19">
        <v>202403</v>
      </c>
      <c r="B3238" s="19">
        <v>5106</v>
      </c>
      <c r="C3238" s="19" t="s">
        <v>78</v>
      </c>
      <c r="F3238" s="19">
        <v>34</v>
      </c>
      <c r="G3238" s="19" t="s">
        <v>61</v>
      </c>
      <c r="H3238" s="19">
        <v>0</v>
      </c>
      <c r="J3238" s="19">
        <v>1</v>
      </c>
      <c r="K3238" s="20" t="s">
        <v>523</v>
      </c>
      <c r="L3238" s="20">
        <v>11</v>
      </c>
      <c r="M3238" s="20">
        <v>20.72</v>
      </c>
      <c r="N3238" s="20">
        <v>121345</v>
      </c>
      <c r="O3238" s="20">
        <v>28237.96</v>
      </c>
      <c r="P3238" s="20">
        <v>23.27</v>
      </c>
      <c r="Q3238" s="20">
        <v>149582.96</v>
      </c>
      <c r="R3238" s="20">
        <v>709.09</v>
      </c>
      <c r="S3238" s="20">
        <v>0</v>
      </c>
      <c r="T3238" s="20">
        <v>0</v>
      </c>
      <c r="U3238" s="20">
        <v>148873.76</v>
      </c>
      <c r="V3238" s="20">
        <v>27528.87</v>
      </c>
      <c r="W3238" s="20">
        <v>22.69</v>
      </c>
      <c r="X3238" s="20">
        <v>0.01</v>
      </c>
      <c r="Y3238" s="19">
        <v>2024</v>
      </c>
      <c r="Z3238" s="19">
        <v>3</v>
      </c>
    </row>
    <row r="3239" spans="1:26" x14ac:dyDescent="0.25">
      <c r="A3239" s="19">
        <v>202306</v>
      </c>
      <c r="B3239" s="19">
        <v>5205</v>
      </c>
      <c r="C3239" s="19" t="s">
        <v>907</v>
      </c>
      <c r="F3239" s="19">
        <v>34</v>
      </c>
      <c r="G3239" s="19" t="s">
        <v>61</v>
      </c>
      <c r="H3239" s="19">
        <v>0</v>
      </c>
      <c r="J3239" s="19">
        <v>1</v>
      </c>
      <c r="K3239" s="20" t="s">
        <v>523</v>
      </c>
      <c r="L3239" s="20">
        <v>7</v>
      </c>
      <c r="M3239" s="20">
        <v>0.7</v>
      </c>
      <c r="N3239" s="20">
        <v>6184.78</v>
      </c>
      <c r="O3239" s="20">
        <v>1360.66</v>
      </c>
      <c r="P3239" s="20">
        <v>22</v>
      </c>
      <c r="Q3239" s="20">
        <v>7545.44</v>
      </c>
      <c r="R3239" s="20">
        <v>0</v>
      </c>
      <c r="S3239" s="20">
        <v>0</v>
      </c>
      <c r="T3239" s="20">
        <v>0</v>
      </c>
      <c r="U3239" s="20">
        <v>7545.44</v>
      </c>
      <c r="V3239" s="20">
        <v>1360.66</v>
      </c>
      <c r="W3239" s="20">
        <v>22</v>
      </c>
      <c r="X3239" s="20">
        <v>0</v>
      </c>
      <c r="Y3239" s="19">
        <v>2023</v>
      </c>
      <c r="Z3239" s="19">
        <v>6</v>
      </c>
    </row>
    <row r="3240" spans="1:26" x14ac:dyDescent="0.25">
      <c r="A3240" s="19">
        <v>202311</v>
      </c>
      <c r="B3240" s="19">
        <v>5205</v>
      </c>
      <c r="C3240" s="19" t="s">
        <v>907</v>
      </c>
      <c r="F3240" s="19">
        <v>34</v>
      </c>
      <c r="G3240" s="19" t="s">
        <v>61</v>
      </c>
      <c r="H3240" s="19">
        <v>0</v>
      </c>
      <c r="J3240" s="19">
        <v>1</v>
      </c>
      <c r="K3240" s="20" t="s">
        <v>523</v>
      </c>
      <c r="L3240" s="20">
        <v>6</v>
      </c>
      <c r="M3240" s="20">
        <v>0.6</v>
      </c>
      <c r="N3240" s="20">
        <v>7353.9</v>
      </c>
      <c r="O3240" s="20">
        <v>1617.84</v>
      </c>
      <c r="P3240" s="20">
        <v>22</v>
      </c>
      <c r="Q3240" s="20">
        <v>8971.74</v>
      </c>
      <c r="R3240" s="20">
        <v>0</v>
      </c>
      <c r="S3240" s="20">
        <v>0</v>
      </c>
      <c r="T3240" s="20">
        <v>0</v>
      </c>
      <c r="U3240" s="20">
        <v>8971.74</v>
      </c>
      <c r="V3240" s="20">
        <v>1617.84</v>
      </c>
      <c r="W3240" s="20">
        <v>22</v>
      </c>
      <c r="X3240" s="20">
        <v>0</v>
      </c>
      <c r="Y3240" s="19">
        <v>2023</v>
      </c>
      <c r="Z3240" s="19">
        <v>11</v>
      </c>
    </row>
    <row r="3241" spans="1:26" x14ac:dyDescent="0.25">
      <c r="A3241" s="19">
        <v>202312</v>
      </c>
      <c r="B3241" s="19">
        <v>5205</v>
      </c>
      <c r="C3241" s="19" t="s">
        <v>907</v>
      </c>
      <c r="F3241" s="19">
        <v>34</v>
      </c>
      <c r="G3241" s="19" t="s">
        <v>61</v>
      </c>
      <c r="H3241" s="19">
        <v>0</v>
      </c>
      <c r="J3241" s="19">
        <v>1</v>
      </c>
      <c r="K3241" s="20" t="s">
        <v>523</v>
      </c>
      <c r="L3241" s="20">
        <v>6</v>
      </c>
      <c r="M3241" s="20">
        <v>0.6</v>
      </c>
      <c r="N3241" s="20">
        <v>7353.9</v>
      </c>
      <c r="O3241" s="20">
        <v>1617.84</v>
      </c>
      <c r="P3241" s="20">
        <v>22</v>
      </c>
      <c r="Q3241" s="20">
        <v>8971.74</v>
      </c>
      <c r="R3241" s="20">
        <v>0</v>
      </c>
      <c r="S3241" s="20">
        <v>0</v>
      </c>
      <c r="T3241" s="20">
        <v>0</v>
      </c>
      <c r="U3241" s="20">
        <v>8971.74</v>
      </c>
      <c r="V3241" s="20">
        <v>1617.84</v>
      </c>
      <c r="W3241" s="20">
        <v>22</v>
      </c>
      <c r="X3241" s="20">
        <v>0</v>
      </c>
      <c r="Y3241" s="19">
        <v>2023</v>
      </c>
      <c r="Z3241" s="19">
        <v>12</v>
      </c>
    </row>
    <row r="3242" spans="1:26" x14ac:dyDescent="0.25">
      <c r="A3242" s="19">
        <v>202306</v>
      </c>
      <c r="B3242" s="19">
        <v>5209</v>
      </c>
      <c r="C3242" s="19" t="s">
        <v>79</v>
      </c>
      <c r="F3242" s="19">
        <v>34</v>
      </c>
      <c r="G3242" s="19" t="s">
        <v>61</v>
      </c>
      <c r="H3242" s="19">
        <v>0</v>
      </c>
      <c r="J3242" s="19">
        <v>1</v>
      </c>
      <c r="K3242" s="20" t="s">
        <v>523</v>
      </c>
      <c r="L3242" s="20">
        <v>2118</v>
      </c>
      <c r="M3242" s="20">
        <v>482.904</v>
      </c>
      <c r="N3242" s="20">
        <v>650061.69999999995</v>
      </c>
      <c r="O3242" s="20">
        <v>165363.85</v>
      </c>
      <c r="P3242" s="20">
        <v>25.44</v>
      </c>
      <c r="Q3242" s="20">
        <v>815425.55</v>
      </c>
      <c r="R3242" s="20">
        <v>1369.48</v>
      </c>
      <c r="S3242" s="20">
        <v>0</v>
      </c>
      <c r="T3242" s="20">
        <v>0</v>
      </c>
      <c r="U3242" s="20">
        <v>814056.07</v>
      </c>
      <c r="V3242" s="20">
        <v>163994.37</v>
      </c>
      <c r="W3242" s="20">
        <v>25.23</v>
      </c>
      <c r="X3242" s="20">
        <v>0.04</v>
      </c>
      <c r="Y3242" s="19">
        <v>2023</v>
      </c>
      <c r="Z3242" s="19">
        <v>6</v>
      </c>
    </row>
    <row r="3243" spans="1:26" x14ac:dyDescent="0.25">
      <c r="A3243" s="19">
        <v>202307</v>
      </c>
      <c r="B3243" s="19">
        <v>5209</v>
      </c>
      <c r="C3243" s="19" t="s">
        <v>79</v>
      </c>
      <c r="F3243" s="19">
        <v>34</v>
      </c>
      <c r="G3243" s="19" t="s">
        <v>61</v>
      </c>
      <c r="H3243" s="19">
        <v>0</v>
      </c>
      <c r="J3243" s="19">
        <v>1</v>
      </c>
      <c r="K3243" s="20" t="s">
        <v>523</v>
      </c>
      <c r="L3243" s="20">
        <v>1625</v>
      </c>
      <c r="M3243" s="20">
        <v>370.5</v>
      </c>
      <c r="N3243" s="20">
        <v>532490.22</v>
      </c>
      <c r="O3243" s="20">
        <v>135382.32</v>
      </c>
      <c r="P3243" s="20">
        <v>25.42</v>
      </c>
      <c r="Q3243" s="20">
        <v>667872.54</v>
      </c>
      <c r="R3243" s="20">
        <v>1447.04</v>
      </c>
      <c r="S3243" s="20">
        <v>0</v>
      </c>
      <c r="T3243" s="20">
        <v>0</v>
      </c>
      <c r="U3243" s="20">
        <v>666425.5</v>
      </c>
      <c r="V3243" s="20">
        <v>133935.28</v>
      </c>
      <c r="W3243" s="20">
        <v>25.15</v>
      </c>
      <c r="X3243" s="20">
        <v>0.03</v>
      </c>
      <c r="Y3243" s="19">
        <v>2023</v>
      </c>
      <c r="Z3243" s="19">
        <v>7</v>
      </c>
    </row>
    <row r="3244" spans="1:26" x14ac:dyDescent="0.25">
      <c r="A3244" s="19">
        <v>202308</v>
      </c>
      <c r="B3244" s="19">
        <v>5209</v>
      </c>
      <c r="C3244" s="19" t="s">
        <v>79</v>
      </c>
      <c r="F3244" s="19">
        <v>34</v>
      </c>
      <c r="G3244" s="19" t="s">
        <v>61</v>
      </c>
      <c r="H3244" s="19">
        <v>0</v>
      </c>
      <c r="J3244" s="19">
        <v>1</v>
      </c>
      <c r="K3244" s="20" t="s">
        <v>523</v>
      </c>
      <c r="L3244" s="20">
        <v>2320</v>
      </c>
      <c r="M3244" s="20">
        <v>528.96</v>
      </c>
      <c r="N3244" s="20">
        <v>821215.76</v>
      </c>
      <c r="O3244" s="20">
        <v>209536.76</v>
      </c>
      <c r="P3244" s="20">
        <v>25.52</v>
      </c>
      <c r="Q3244" s="20">
        <v>1030752.52</v>
      </c>
      <c r="R3244" s="20">
        <v>2777.13</v>
      </c>
      <c r="S3244" s="20">
        <v>0</v>
      </c>
      <c r="T3244" s="20">
        <v>0</v>
      </c>
      <c r="U3244" s="20">
        <v>1027975.39</v>
      </c>
      <c r="V3244" s="20">
        <v>206759.63</v>
      </c>
      <c r="W3244" s="20">
        <v>25.18</v>
      </c>
      <c r="X3244" s="20">
        <v>0.05</v>
      </c>
      <c r="Y3244" s="19">
        <v>2023</v>
      </c>
      <c r="Z3244" s="19">
        <v>8</v>
      </c>
    </row>
    <row r="3245" spans="1:26" x14ac:dyDescent="0.25">
      <c r="A3245" s="19">
        <v>202309</v>
      </c>
      <c r="B3245" s="19">
        <v>5209</v>
      </c>
      <c r="C3245" s="19" t="s">
        <v>79</v>
      </c>
      <c r="F3245" s="19">
        <v>34</v>
      </c>
      <c r="G3245" s="19" t="s">
        <v>61</v>
      </c>
      <c r="H3245" s="19">
        <v>0</v>
      </c>
      <c r="J3245" s="19">
        <v>1</v>
      </c>
      <c r="K3245" s="20" t="s">
        <v>523</v>
      </c>
      <c r="L3245" s="20">
        <v>1976</v>
      </c>
      <c r="M3245" s="20">
        <v>450.52800000000002</v>
      </c>
      <c r="N3245" s="20">
        <v>801445.43</v>
      </c>
      <c r="O3245" s="20">
        <v>203078.09</v>
      </c>
      <c r="P3245" s="20">
        <v>25.34</v>
      </c>
      <c r="Q3245" s="20">
        <v>1004523.52</v>
      </c>
      <c r="R3245" s="20">
        <v>2073.0300000000002</v>
      </c>
      <c r="S3245" s="20">
        <v>0</v>
      </c>
      <c r="T3245" s="20">
        <v>0</v>
      </c>
      <c r="U3245" s="20">
        <v>1002450.49</v>
      </c>
      <c r="V3245" s="20">
        <v>201005.06</v>
      </c>
      <c r="W3245" s="20">
        <v>25.08</v>
      </c>
      <c r="X3245" s="20">
        <v>0.05</v>
      </c>
      <c r="Y3245" s="19">
        <v>2023</v>
      </c>
      <c r="Z3245" s="19">
        <v>9</v>
      </c>
    </row>
    <row r="3246" spans="1:26" x14ac:dyDescent="0.25">
      <c r="A3246" s="19">
        <v>202310</v>
      </c>
      <c r="B3246" s="19">
        <v>5209</v>
      </c>
      <c r="C3246" s="19" t="s">
        <v>79</v>
      </c>
      <c r="F3246" s="19">
        <v>34</v>
      </c>
      <c r="G3246" s="19" t="s">
        <v>61</v>
      </c>
      <c r="H3246" s="19">
        <v>0</v>
      </c>
      <c r="J3246" s="19">
        <v>1</v>
      </c>
      <c r="K3246" s="20" t="s">
        <v>523</v>
      </c>
      <c r="L3246" s="20">
        <v>3016</v>
      </c>
      <c r="M3246" s="20">
        <v>687.64800000000002</v>
      </c>
      <c r="N3246" s="20">
        <v>1169051.2</v>
      </c>
      <c r="O3246" s="20">
        <v>296725.63</v>
      </c>
      <c r="P3246" s="20">
        <v>25.38</v>
      </c>
      <c r="Q3246" s="20">
        <v>1465776.83</v>
      </c>
      <c r="R3246" s="20">
        <v>160804.65</v>
      </c>
      <c r="S3246" s="20">
        <v>0</v>
      </c>
      <c r="T3246" s="20">
        <v>0</v>
      </c>
      <c r="U3246" s="20">
        <v>1304972.18</v>
      </c>
      <c r="V3246" s="20">
        <v>135920.98000000001</v>
      </c>
      <c r="W3246" s="20">
        <v>11.63</v>
      </c>
      <c r="X3246" s="20">
        <v>0.03</v>
      </c>
      <c r="Y3246" s="19">
        <v>2023</v>
      </c>
      <c r="Z3246" s="19">
        <v>10</v>
      </c>
    </row>
    <row r="3247" spans="1:26" x14ac:dyDescent="0.25">
      <c r="A3247" s="19">
        <v>202311</v>
      </c>
      <c r="B3247" s="19">
        <v>5209</v>
      </c>
      <c r="C3247" s="19" t="s">
        <v>79</v>
      </c>
      <c r="F3247" s="19">
        <v>34</v>
      </c>
      <c r="G3247" s="19" t="s">
        <v>61</v>
      </c>
      <c r="H3247" s="19">
        <v>0</v>
      </c>
      <c r="J3247" s="19">
        <v>1</v>
      </c>
      <c r="K3247" s="20" t="s">
        <v>523</v>
      </c>
      <c r="L3247" s="20">
        <v>3417</v>
      </c>
      <c r="M3247" s="20">
        <v>779.07600000000002</v>
      </c>
      <c r="N3247" s="20">
        <v>1811011.82</v>
      </c>
      <c r="O3247" s="20">
        <v>461542.44</v>
      </c>
      <c r="P3247" s="20">
        <v>25.49</v>
      </c>
      <c r="Q3247" s="20">
        <v>2272554.2599999998</v>
      </c>
      <c r="R3247" s="20">
        <v>297630.45</v>
      </c>
      <c r="S3247" s="20">
        <v>0</v>
      </c>
      <c r="T3247" s="20">
        <v>0</v>
      </c>
      <c r="U3247" s="20">
        <v>1974923.81</v>
      </c>
      <c r="V3247" s="20">
        <v>163911.99</v>
      </c>
      <c r="W3247" s="20">
        <v>9.0500000000000007</v>
      </c>
      <c r="X3247" s="20">
        <v>0.04</v>
      </c>
      <c r="Y3247" s="19">
        <v>2023</v>
      </c>
      <c r="Z3247" s="19">
        <v>11</v>
      </c>
    </row>
    <row r="3248" spans="1:26" x14ac:dyDescent="0.25">
      <c r="A3248" s="19">
        <v>202312</v>
      </c>
      <c r="B3248" s="19">
        <v>5209</v>
      </c>
      <c r="C3248" s="19" t="s">
        <v>79</v>
      </c>
      <c r="F3248" s="19">
        <v>34</v>
      </c>
      <c r="G3248" s="19" t="s">
        <v>61</v>
      </c>
      <c r="H3248" s="19">
        <v>0</v>
      </c>
      <c r="J3248" s="19">
        <v>1</v>
      </c>
      <c r="K3248" s="20" t="s">
        <v>523</v>
      </c>
      <c r="L3248" s="20">
        <v>2892</v>
      </c>
      <c r="M3248" s="20">
        <v>659.37599999999998</v>
      </c>
      <c r="N3248" s="20">
        <v>1876353.48</v>
      </c>
      <c r="O3248" s="20">
        <v>478043.32</v>
      </c>
      <c r="P3248" s="20">
        <v>25.48</v>
      </c>
      <c r="Q3248" s="20">
        <v>2354396.7999999998</v>
      </c>
      <c r="R3248" s="20">
        <v>161775.85999999999</v>
      </c>
      <c r="S3248" s="20">
        <v>0</v>
      </c>
      <c r="T3248" s="20">
        <v>0</v>
      </c>
      <c r="U3248" s="20">
        <v>2192620.94</v>
      </c>
      <c r="V3248" s="20">
        <v>316267.46000000002</v>
      </c>
      <c r="W3248" s="20">
        <v>16.86</v>
      </c>
      <c r="X3248" s="20">
        <v>0.08</v>
      </c>
      <c r="Y3248" s="19">
        <v>2023</v>
      </c>
      <c r="Z3248" s="19">
        <v>12</v>
      </c>
    </row>
    <row r="3249" spans="1:26" x14ac:dyDescent="0.25">
      <c r="A3249" s="19">
        <v>202401</v>
      </c>
      <c r="B3249" s="19">
        <v>5209</v>
      </c>
      <c r="C3249" s="19" t="s">
        <v>79</v>
      </c>
      <c r="F3249" s="19">
        <v>34</v>
      </c>
      <c r="G3249" s="19" t="s">
        <v>61</v>
      </c>
      <c r="H3249" s="19">
        <v>0</v>
      </c>
      <c r="J3249" s="19">
        <v>1</v>
      </c>
      <c r="K3249" s="20" t="s">
        <v>523</v>
      </c>
      <c r="L3249" s="20">
        <v>2924</v>
      </c>
      <c r="M3249" s="20">
        <v>666.67200000000003</v>
      </c>
      <c r="N3249" s="20">
        <v>2343588.29</v>
      </c>
      <c r="O3249" s="20">
        <v>593516.4</v>
      </c>
      <c r="P3249" s="20">
        <v>25.33</v>
      </c>
      <c r="Q3249" s="20">
        <v>2937104.69</v>
      </c>
      <c r="R3249" s="20">
        <v>6728.59</v>
      </c>
      <c r="S3249" s="20">
        <v>0</v>
      </c>
      <c r="T3249" s="20">
        <v>0</v>
      </c>
      <c r="U3249" s="20">
        <v>2930376.1</v>
      </c>
      <c r="V3249" s="20">
        <v>586787.81000000006</v>
      </c>
      <c r="W3249" s="20">
        <v>25.04</v>
      </c>
      <c r="X3249" s="20">
        <v>0.14000000000000001</v>
      </c>
      <c r="Y3249" s="19">
        <v>2024</v>
      </c>
      <c r="Z3249" s="19">
        <v>1</v>
      </c>
    </row>
    <row r="3250" spans="1:26" x14ac:dyDescent="0.25">
      <c r="A3250" s="19">
        <v>202402</v>
      </c>
      <c r="B3250" s="19">
        <v>5209</v>
      </c>
      <c r="C3250" s="19" t="s">
        <v>79</v>
      </c>
      <c r="F3250" s="19">
        <v>34</v>
      </c>
      <c r="G3250" s="19" t="s">
        <v>61</v>
      </c>
      <c r="H3250" s="19">
        <v>0</v>
      </c>
      <c r="J3250" s="19">
        <v>1</v>
      </c>
      <c r="K3250" s="20" t="s">
        <v>523</v>
      </c>
      <c r="L3250" s="20">
        <v>2665</v>
      </c>
      <c r="M3250" s="20">
        <v>607.62</v>
      </c>
      <c r="N3250" s="20">
        <v>2271858.35</v>
      </c>
      <c r="O3250" s="20">
        <v>579572.19999999995</v>
      </c>
      <c r="P3250" s="20">
        <v>25.51</v>
      </c>
      <c r="Q3250" s="20">
        <v>2851430.55</v>
      </c>
      <c r="R3250" s="20">
        <v>5692.56</v>
      </c>
      <c r="S3250" s="20">
        <v>0</v>
      </c>
      <c r="T3250" s="20">
        <v>0</v>
      </c>
      <c r="U3250" s="20">
        <v>2845737.99</v>
      </c>
      <c r="V3250" s="20">
        <v>573879.64</v>
      </c>
      <c r="W3250" s="20">
        <v>25.26</v>
      </c>
      <c r="X3250" s="20">
        <v>0.14000000000000001</v>
      </c>
      <c r="Y3250" s="19">
        <v>2024</v>
      </c>
      <c r="Z3250" s="19">
        <v>2</v>
      </c>
    </row>
    <row r="3251" spans="1:26" x14ac:dyDescent="0.25">
      <c r="A3251" s="19">
        <v>202403</v>
      </c>
      <c r="B3251" s="19">
        <v>5209</v>
      </c>
      <c r="C3251" s="19" t="s">
        <v>79</v>
      </c>
      <c r="F3251" s="19">
        <v>34</v>
      </c>
      <c r="G3251" s="19" t="s">
        <v>61</v>
      </c>
      <c r="H3251" s="19">
        <v>0</v>
      </c>
      <c r="J3251" s="19">
        <v>1</v>
      </c>
      <c r="K3251" s="20" t="s">
        <v>523</v>
      </c>
      <c r="L3251" s="20">
        <v>2027</v>
      </c>
      <c r="M3251" s="20">
        <v>462.15600000000001</v>
      </c>
      <c r="N3251" s="20">
        <v>1888703.79</v>
      </c>
      <c r="O3251" s="20">
        <v>479876.73</v>
      </c>
      <c r="P3251" s="20">
        <v>25.41</v>
      </c>
      <c r="Q3251" s="20">
        <v>2368580.52</v>
      </c>
      <c r="R3251" s="20">
        <v>7645.87</v>
      </c>
      <c r="S3251" s="20">
        <v>0</v>
      </c>
      <c r="T3251" s="20">
        <v>0</v>
      </c>
      <c r="U3251" s="20">
        <v>2360934.65</v>
      </c>
      <c r="V3251" s="20">
        <v>472230.86</v>
      </c>
      <c r="W3251" s="20">
        <v>25</v>
      </c>
      <c r="X3251" s="20">
        <v>0.11</v>
      </c>
      <c r="Y3251" s="19">
        <v>2024</v>
      </c>
      <c r="Z3251" s="19">
        <v>3</v>
      </c>
    </row>
    <row r="3252" spans="1:26" x14ac:dyDescent="0.25">
      <c r="A3252" s="19">
        <v>202404</v>
      </c>
      <c r="B3252" s="19">
        <v>5209</v>
      </c>
      <c r="C3252" s="19" t="s">
        <v>79</v>
      </c>
      <c r="F3252" s="19">
        <v>34</v>
      </c>
      <c r="G3252" s="19" t="s">
        <v>61</v>
      </c>
      <c r="H3252" s="19">
        <v>0</v>
      </c>
      <c r="J3252" s="19">
        <v>1</v>
      </c>
      <c r="K3252" s="20" t="s">
        <v>523</v>
      </c>
      <c r="L3252" s="20">
        <v>517</v>
      </c>
      <c r="M3252" s="20">
        <v>117.876</v>
      </c>
      <c r="N3252" s="20">
        <v>493802.21</v>
      </c>
      <c r="O3252" s="20">
        <v>124939.51</v>
      </c>
      <c r="P3252" s="20">
        <v>25.3</v>
      </c>
      <c r="Q3252" s="20">
        <v>618741.72</v>
      </c>
      <c r="R3252" s="20">
        <v>0</v>
      </c>
      <c r="S3252" s="20">
        <v>0</v>
      </c>
      <c r="T3252" s="20">
        <v>0</v>
      </c>
      <c r="U3252" s="20">
        <v>618741.72</v>
      </c>
      <c r="V3252" s="20">
        <v>124939.51</v>
      </c>
      <c r="W3252" s="20">
        <v>25.3</v>
      </c>
      <c r="X3252" s="20">
        <v>0.03</v>
      </c>
      <c r="Y3252" s="19">
        <v>2024</v>
      </c>
      <c r="Z3252" s="19">
        <v>4</v>
      </c>
    </row>
    <row r="3253" spans="1:26" x14ac:dyDescent="0.25">
      <c r="A3253" s="19">
        <v>202306</v>
      </c>
      <c r="B3253" s="19">
        <v>5653</v>
      </c>
      <c r="C3253" s="19" t="s">
        <v>80</v>
      </c>
      <c r="F3253" s="19">
        <v>34</v>
      </c>
      <c r="G3253" s="19" t="s">
        <v>61</v>
      </c>
      <c r="H3253" s="19">
        <v>0</v>
      </c>
      <c r="J3253" s="19">
        <v>1</v>
      </c>
      <c r="K3253" s="20" t="s">
        <v>523</v>
      </c>
      <c r="L3253" s="20">
        <v>103</v>
      </c>
      <c r="M3253" s="20">
        <v>432.6</v>
      </c>
      <c r="N3253" s="20">
        <v>535962.06000000006</v>
      </c>
      <c r="O3253" s="20">
        <v>135767.16</v>
      </c>
      <c r="P3253" s="20">
        <v>25.33</v>
      </c>
      <c r="Q3253" s="20">
        <v>671729.22</v>
      </c>
      <c r="R3253" s="20">
        <v>671.12</v>
      </c>
      <c r="S3253" s="20">
        <v>0</v>
      </c>
      <c r="T3253" s="20">
        <v>0</v>
      </c>
      <c r="U3253" s="20">
        <v>671058.1</v>
      </c>
      <c r="V3253" s="20">
        <v>135096.04</v>
      </c>
      <c r="W3253" s="20">
        <v>25.21</v>
      </c>
      <c r="X3253" s="20">
        <v>0.03</v>
      </c>
      <c r="Y3253" s="19">
        <v>2023</v>
      </c>
      <c r="Z3253" s="19">
        <v>6</v>
      </c>
    </row>
    <row r="3254" spans="1:26" x14ac:dyDescent="0.25">
      <c r="A3254" s="19">
        <v>202307</v>
      </c>
      <c r="B3254" s="19">
        <v>5653</v>
      </c>
      <c r="C3254" s="19" t="s">
        <v>80</v>
      </c>
      <c r="F3254" s="19">
        <v>34</v>
      </c>
      <c r="G3254" s="19" t="s">
        <v>61</v>
      </c>
      <c r="H3254" s="19">
        <v>0</v>
      </c>
      <c r="J3254" s="19">
        <v>1</v>
      </c>
      <c r="K3254" s="20" t="s">
        <v>523</v>
      </c>
      <c r="L3254" s="20">
        <v>77</v>
      </c>
      <c r="M3254" s="20">
        <v>323.39999999999998</v>
      </c>
      <c r="N3254" s="20">
        <v>427724.26</v>
      </c>
      <c r="O3254" s="20">
        <v>108693.25</v>
      </c>
      <c r="P3254" s="20">
        <v>25.41</v>
      </c>
      <c r="Q3254" s="20">
        <v>536417.51</v>
      </c>
      <c r="R3254" s="20">
        <v>1053.6400000000001</v>
      </c>
      <c r="S3254" s="20">
        <v>0</v>
      </c>
      <c r="T3254" s="20">
        <v>0</v>
      </c>
      <c r="U3254" s="20">
        <v>535363.87</v>
      </c>
      <c r="V3254" s="20">
        <v>107639.61</v>
      </c>
      <c r="W3254" s="20">
        <v>25.17</v>
      </c>
      <c r="X3254" s="20">
        <v>0.03</v>
      </c>
      <c r="Y3254" s="19">
        <v>2023</v>
      </c>
      <c r="Z3254" s="19">
        <v>7</v>
      </c>
    </row>
    <row r="3255" spans="1:26" x14ac:dyDescent="0.25">
      <c r="A3255" s="19">
        <v>202308</v>
      </c>
      <c r="B3255" s="19">
        <v>5653</v>
      </c>
      <c r="C3255" s="19" t="s">
        <v>80</v>
      </c>
      <c r="F3255" s="19">
        <v>34</v>
      </c>
      <c r="G3255" s="19" t="s">
        <v>61</v>
      </c>
      <c r="H3255" s="19">
        <v>0</v>
      </c>
      <c r="J3255" s="19">
        <v>1</v>
      </c>
      <c r="K3255" s="20" t="s">
        <v>523</v>
      </c>
      <c r="L3255" s="20">
        <v>80</v>
      </c>
      <c r="M3255" s="20">
        <v>336</v>
      </c>
      <c r="N3255" s="20">
        <v>482006.15</v>
      </c>
      <c r="O3255" s="20">
        <v>121892.67</v>
      </c>
      <c r="P3255" s="20">
        <v>25.29</v>
      </c>
      <c r="Q3255" s="20">
        <v>603898.81999999995</v>
      </c>
      <c r="R3255" s="20">
        <v>789.85</v>
      </c>
      <c r="S3255" s="20">
        <v>0</v>
      </c>
      <c r="T3255" s="20">
        <v>0</v>
      </c>
      <c r="U3255" s="20">
        <v>603108.97</v>
      </c>
      <c r="V3255" s="20">
        <v>121102.82</v>
      </c>
      <c r="W3255" s="20">
        <v>25.12</v>
      </c>
      <c r="X3255" s="20">
        <v>0.03</v>
      </c>
      <c r="Y3255" s="19">
        <v>2023</v>
      </c>
      <c r="Z3255" s="19">
        <v>8</v>
      </c>
    </row>
    <row r="3256" spans="1:26" x14ac:dyDescent="0.25">
      <c r="A3256" s="19">
        <v>202309</v>
      </c>
      <c r="B3256" s="19">
        <v>5653</v>
      </c>
      <c r="C3256" s="19" t="s">
        <v>80</v>
      </c>
      <c r="F3256" s="19">
        <v>34</v>
      </c>
      <c r="G3256" s="19" t="s">
        <v>61</v>
      </c>
      <c r="H3256" s="19">
        <v>0</v>
      </c>
      <c r="J3256" s="19">
        <v>1</v>
      </c>
      <c r="K3256" s="20" t="s">
        <v>523</v>
      </c>
      <c r="L3256" s="20">
        <v>84</v>
      </c>
      <c r="M3256" s="20">
        <v>352.8</v>
      </c>
      <c r="N3256" s="20">
        <v>579027.96</v>
      </c>
      <c r="O3256" s="20">
        <v>146141.38</v>
      </c>
      <c r="P3256" s="20">
        <v>25.24</v>
      </c>
      <c r="Q3256" s="20">
        <v>725169.34</v>
      </c>
      <c r="R3256" s="20">
        <v>887.03</v>
      </c>
      <c r="S3256" s="20">
        <v>0</v>
      </c>
      <c r="T3256" s="20">
        <v>0</v>
      </c>
      <c r="U3256" s="20">
        <v>724282.31</v>
      </c>
      <c r="V3256" s="20">
        <v>145254.35</v>
      </c>
      <c r="W3256" s="20">
        <v>25.09</v>
      </c>
      <c r="X3256" s="20">
        <v>0.04</v>
      </c>
      <c r="Y3256" s="19">
        <v>2023</v>
      </c>
      <c r="Z3256" s="19">
        <v>9</v>
      </c>
    </row>
    <row r="3257" spans="1:26" x14ac:dyDescent="0.25">
      <c r="A3257" s="19">
        <v>202310</v>
      </c>
      <c r="B3257" s="19">
        <v>5653</v>
      </c>
      <c r="C3257" s="19" t="s">
        <v>80</v>
      </c>
      <c r="F3257" s="19">
        <v>34</v>
      </c>
      <c r="G3257" s="19" t="s">
        <v>61</v>
      </c>
      <c r="H3257" s="19">
        <v>0</v>
      </c>
      <c r="J3257" s="19">
        <v>1</v>
      </c>
      <c r="K3257" s="20" t="s">
        <v>523</v>
      </c>
      <c r="L3257" s="20">
        <v>94</v>
      </c>
      <c r="M3257" s="20">
        <v>394.8</v>
      </c>
      <c r="N3257" s="20">
        <v>623484.74</v>
      </c>
      <c r="O3257" s="20">
        <v>158172.67000000001</v>
      </c>
      <c r="P3257" s="20">
        <v>25.37</v>
      </c>
      <c r="Q3257" s="20">
        <v>781657.41</v>
      </c>
      <c r="R3257" s="20">
        <v>89149.759999999995</v>
      </c>
      <c r="S3257" s="20">
        <v>0</v>
      </c>
      <c r="T3257" s="20">
        <v>0</v>
      </c>
      <c r="U3257" s="20">
        <v>692507.65</v>
      </c>
      <c r="V3257" s="20">
        <v>69022.91</v>
      </c>
      <c r="W3257" s="20">
        <v>11.07</v>
      </c>
      <c r="X3257" s="20">
        <v>0.02</v>
      </c>
      <c r="Y3257" s="19">
        <v>2023</v>
      </c>
      <c r="Z3257" s="19">
        <v>10</v>
      </c>
    </row>
    <row r="3258" spans="1:26" x14ac:dyDescent="0.25">
      <c r="A3258" s="19">
        <v>202311</v>
      </c>
      <c r="B3258" s="19">
        <v>5653</v>
      </c>
      <c r="C3258" s="19" t="s">
        <v>80</v>
      </c>
      <c r="F3258" s="19">
        <v>34</v>
      </c>
      <c r="G3258" s="19" t="s">
        <v>61</v>
      </c>
      <c r="H3258" s="19">
        <v>0</v>
      </c>
      <c r="J3258" s="19">
        <v>1</v>
      </c>
      <c r="K3258" s="20" t="s">
        <v>523</v>
      </c>
      <c r="L3258" s="20">
        <v>129</v>
      </c>
      <c r="M3258" s="20">
        <v>541.79999999999995</v>
      </c>
      <c r="N3258" s="20">
        <v>1157108.28</v>
      </c>
      <c r="O3258" s="20">
        <v>294694.24</v>
      </c>
      <c r="P3258" s="20">
        <v>25.47</v>
      </c>
      <c r="Q3258" s="20">
        <v>1451802.52</v>
      </c>
      <c r="R3258" s="20">
        <v>217770.21</v>
      </c>
      <c r="S3258" s="20">
        <v>0</v>
      </c>
      <c r="T3258" s="20">
        <v>0</v>
      </c>
      <c r="U3258" s="20">
        <v>1234032.31</v>
      </c>
      <c r="V3258" s="20">
        <v>76924.03</v>
      </c>
      <c r="W3258" s="20">
        <v>6.65</v>
      </c>
      <c r="X3258" s="20">
        <v>0.02</v>
      </c>
      <c r="Y3258" s="19">
        <v>2023</v>
      </c>
      <c r="Z3258" s="19">
        <v>11</v>
      </c>
    </row>
    <row r="3259" spans="1:26" x14ac:dyDescent="0.25">
      <c r="A3259" s="19">
        <v>202312</v>
      </c>
      <c r="B3259" s="19">
        <v>5653</v>
      </c>
      <c r="C3259" s="19" t="s">
        <v>80</v>
      </c>
      <c r="F3259" s="19">
        <v>34</v>
      </c>
      <c r="G3259" s="19" t="s">
        <v>61</v>
      </c>
      <c r="H3259" s="19">
        <v>0</v>
      </c>
      <c r="J3259" s="19">
        <v>1</v>
      </c>
      <c r="K3259" s="20" t="s">
        <v>523</v>
      </c>
      <c r="L3259" s="20">
        <v>98</v>
      </c>
      <c r="M3259" s="20">
        <v>411.6</v>
      </c>
      <c r="N3259" s="20">
        <v>1105197.75</v>
      </c>
      <c r="O3259" s="20">
        <v>277877.59000000003</v>
      </c>
      <c r="P3259" s="20">
        <v>25.14</v>
      </c>
      <c r="Q3259" s="20">
        <v>1383075.34</v>
      </c>
      <c r="R3259" s="20">
        <v>100702.75</v>
      </c>
      <c r="S3259" s="20">
        <v>0</v>
      </c>
      <c r="T3259" s="20">
        <v>0</v>
      </c>
      <c r="U3259" s="20">
        <v>1282372.5900000001</v>
      </c>
      <c r="V3259" s="20">
        <v>177174.84</v>
      </c>
      <c r="W3259" s="20">
        <v>16.03</v>
      </c>
      <c r="X3259" s="20">
        <v>0.04</v>
      </c>
      <c r="Y3259" s="19">
        <v>2023</v>
      </c>
      <c r="Z3259" s="19">
        <v>12</v>
      </c>
    </row>
    <row r="3260" spans="1:26" x14ac:dyDescent="0.25">
      <c r="A3260" s="19">
        <v>202401</v>
      </c>
      <c r="B3260" s="19">
        <v>5653</v>
      </c>
      <c r="C3260" s="19" t="s">
        <v>80</v>
      </c>
      <c r="F3260" s="19">
        <v>34</v>
      </c>
      <c r="G3260" s="19" t="s">
        <v>61</v>
      </c>
      <c r="H3260" s="19">
        <v>0</v>
      </c>
      <c r="J3260" s="19">
        <v>1</v>
      </c>
      <c r="K3260" s="20" t="s">
        <v>523</v>
      </c>
      <c r="L3260" s="20">
        <v>110</v>
      </c>
      <c r="M3260" s="20">
        <v>462</v>
      </c>
      <c r="N3260" s="20">
        <v>1480276.74</v>
      </c>
      <c r="O3260" s="20">
        <v>374801.09</v>
      </c>
      <c r="P3260" s="20">
        <v>25.32</v>
      </c>
      <c r="Q3260" s="20">
        <v>1855077.83</v>
      </c>
      <c r="R3260" s="20">
        <v>3359.8</v>
      </c>
      <c r="S3260" s="20">
        <v>0</v>
      </c>
      <c r="T3260" s="20">
        <v>0</v>
      </c>
      <c r="U3260" s="20">
        <v>1851718.03</v>
      </c>
      <c r="V3260" s="20">
        <v>371441.29</v>
      </c>
      <c r="W3260" s="20">
        <v>25.09</v>
      </c>
      <c r="X3260" s="20">
        <v>0.09</v>
      </c>
      <c r="Y3260" s="19">
        <v>2024</v>
      </c>
      <c r="Z3260" s="19">
        <v>1</v>
      </c>
    </row>
    <row r="3261" spans="1:26" x14ac:dyDescent="0.25">
      <c r="A3261" s="19">
        <v>202402</v>
      </c>
      <c r="B3261" s="19">
        <v>5653</v>
      </c>
      <c r="C3261" s="19" t="s">
        <v>80</v>
      </c>
      <c r="F3261" s="19">
        <v>34</v>
      </c>
      <c r="G3261" s="19" t="s">
        <v>61</v>
      </c>
      <c r="H3261" s="19">
        <v>0</v>
      </c>
      <c r="J3261" s="19">
        <v>1</v>
      </c>
      <c r="K3261" s="20" t="s">
        <v>523</v>
      </c>
      <c r="L3261" s="20">
        <v>88</v>
      </c>
      <c r="M3261" s="20">
        <v>369.6</v>
      </c>
      <c r="N3261" s="20">
        <v>1270370.05</v>
      </c>
      <c r="O3261" s="20">
        <v>322048.33</v>
      </c>
      <c r="P3261" s="20">
        <v>25.35</v>
      </c>
      <c r="Q3261" s="20">
        <v>1592418.38</v>
      </c>
      <c r="R3261" s="20">
        <v>-11997.51</v>
      </c>
      <c r="S3261" s="20">
        <v>0</v>
      </c>
      <c r="T3261" s="20">
        <v>0</v>
      </c>
      <c r="U3261" s="20">
        <v>1604415.89</v>
      </c>
      <c r="V3261" s="20">
        <v>334045.84000000003</v>
      </c>
      <c r="W3261" s="20">
        <v>26.3</v>
      </c>
      <c r="X3261" s="20">
        <v>0.08</v>
      </c>
      <c r="Y3261" s="19">
        <v>2024</v>
      </c>
      <c r="Z3261" s="19">
        <v>2</v>
      </c>
    </row>
    <row r="3262" spans="1:26" x14ac:dyDescent="0.25">
      <c r="A3262" s="19">
        <v>202403</v>
      </c>
      <c r="B3262" s="19">
        <v>5653</v>
      </c>
      <c r="C3262" s="19" t="s">
        <v>80</v>
      </c>
      <c r="F3262" s="19">
        <v>34</v>
      </c>
      <c r="G3262" s="19" t="s">
        <v>61</v>
      </c>
      <c r="H3262" s="19">
        <v>0</v>
      </c>
      <c r="J3262" s="19">
        <v>1</v>
      </c>
      <c r="K3262" s="20" t="s">
        <v>523</v>
      </c>
      <c r="L3262" s="20">
        <v>88</v>
      </c>
      <c r="M3262" s="20">
        <v>369.6</v>
      </c>
      <c r="N3262" s="20">
        <v>1404777.71</v>
      </c>
      <c r="O3262" s="20">
        <v>356432.94</v>
      </c>
      <c r="P3262" s="20">
        <v>25.37</v>
      </c>
      <c r="Q3262" s="20">
        <v>1761210.65</v>
      </c>
      <c r="R3262" s="20">
        <v>1013.87</v>
      </c>
      <c r="S3262" s="20">
        <v>0</v>
      </c>
      <c r="T3262" s="20">
        <v>0</v>
      </c>
      <c r="U3262" s="20">
        <v>1760196.78</v>
      </c>
      <c r="V3262" s="20">
        <v>355419.07</v>
      </c>
      <c r="W3262" s="20">
        <v>25.3</v>
      </c>
      <c r="X3262" s="20">
        <v>0.09</v>
      </c>
      <c r="Y3262" s="19">
        <v>2024</v>
      </c>
      <c r="Z3262" s="19">
        <v>3</v>
      </c>
    </row>
    <row r="3263" spans="1:26" x14ac:dyDescent="0.25">
      <c r="A3263" s="19">
        <v>202404</v>
      </c>
      <c r="B3263" s="19">
        <v>5653</v>
      </c>
      <c r="C3263" s="19" t="s">
        <v>80</v>
      </c>
      <c r="F3263" s="19">
        <v>34</v>
      </c>
      <c r="G3263" s="19" t="s">
        <v>61</v>
      </c>
      <c r="H3263" s="19">
        <v>0</v>
      </c>
      <c r="J3263" s="19">
        <v>1</v>
      </c>
      <c r="K3263" s="20" t="s">
        <v>523</v>
      </c>
      <c r="L3263" s="20">
        <v>22</v>
      </c>
      <c r="M3263" s="20">
        <v>92.4</v>
      </c>
      <c r="N3263" s="20">
        <v>356893.23</v>
      </c>
      <c r="O3263" s="20">
        <v>90181.18</v>
      </c>
      <c r="P3263" s="20">
        <v>25.27</v>
      </c>
      <c r="Q3263" s="20">
        <v>447074.41</v>
      </c>
      <c r="R3263" s="20">
        <v>0</v>
      </c>
      <c r="S3263" s="20">
        <v>0</v>
      </c>
      <c r="T3263" s="20">
        <v>0</v>
      </c>
      <c r="U3263" s="20">
        <v>447074.41</v>
      </c>
      <c r="V3263" s="20">
        <v>90181.18</v>
      </c>
      <c r="W3263" s="20">
        <v>25.27</v>
      </c>
      <c r="X3263" s="20">
        <v>0.02</v>
      </c>
      <c r="Y3263" s="19">
        <v>2024</v>
      </c>
      <c r="Z3263" s="19">
        <v>4</v>
      </c>
    </row>
    <row r="3264" spans="1:26" x14ac:dyDescent="0.25">
      <c r="A3264" s="19">
        <v>202306</v>
      </c>
      <c r="B3264" s="19">
        <v>5107</v>
      </c>
      <c r="C3264" s="19" t="s">
        <v>81</v>
      </c>
      <c r="F3264" s="19">
        <v>34</v>
      </c>
      <c r="G3264" s="19" t="s">
        <v>61</v>
      </c>
      <c r="H3264" s="19">
        <v>0</v>
      </c>
      <c r="J3264" s="19">
        <v>1</v>
      </c>
      <c r="K3264" s="20" t="s">
        <v>523</v>
      </c>
      <c r="L3264" s="20">
        <v>12</v>
      </c>
      <c r="M3264" s="20">
        <v>22.27</v>
      </c>
      <c r="N3264" s="20">
        <v>41536.879999999997</v>
      </c>
      <c r="O3264" s="20">
        <v>10453.219999999999</v>
      </c>
      <c r="P3264" s="20">
        <v>25.17</v>
      </c>
      <c r="Q3264" s="20">
        <v>51990.1</v>
      </c>
      <c r="R3264" s="20">
        <v>210.75</v>
      </c>
      <c r="S3264" s="20">
        <v>0</v>
      </c>
      <c r="T3264" s="20">
        <v>0</v>
      </c>
      <c r="U3264" s="20">
        <v>51779.35</v>
      </c>
      <c r="V3264" s="20">
        <v>10242.469999999999</v>
      </c>
      <c r="W3264" s="20">
        <v>24.66</v>
      </c>
      <c r="X3264" s="20">
        <v>0</v>
      </c>
      <c r="Y3264" s="19">
        <v>2023</v>
      </c>
      <c r="Z3264" s="19">
        <v>6</v>
      </c>
    </row>
    <row r="3265" spans="1:26" x14ac:dyDescent="0.25">
      <c r="A3265" s="19">
        <v>202307</v>
      </c>
      <c r="B3265" s="19">
        <v>5107</v>
      </c>
      <c r="C3265" s="19" t="s">
        <v>81</v>
      </c>
      <c r="F3265" s="19">
        <v>34</v>
      </c>
      <c r="G3265" s="19" t="s">
        <v>61</v>
      </c>
      <c r="H3265" s="19">
        <v>0</v>
      </c>
      <c r="J3265" s="19">
        <v>1</v>
      </c>
      <c r="K3265" s="20" t="s">
        <v>523</v>
      </c>
      <c r="L3265" s="20">
        <v>19</v>
      </c>
      <c r="M3265" s="20">
        <v>35.33</v>
      </c>
      <c r="N3265" s="20">
        <v>70431.8</v>
      </c>
      <c r="O3265" s="20">
        <v>17687.080000000002</v>
      </c>
      <c r="P3265" s="20">
        <v>25.11</v>
      </c>
      <c r="Q3265" s="20">
        <v>88118.88</v>
      </c>
      <c r="R3265" s="20">
        <v>936.31</v>
      </c>
      <c r="S3265" s="20">
        <v>0</v>
      </c>
      <c r="T3265" s="20">
        <v>0</v>
      </c>
      <c r="U3265" s="20">
        <v>87182.58</v>
      </c>
      <c r="V3265" s="20">
        <v>16750.77</v>
      </c>
      <c r="W3265" s="20">
        <v>23.78</v>
      </c>
      <c r="X3265" s="20">
        <v>0</v>
      </c>
      <c r="Y3265" s="19">
        <v>2023</v>
      </c>
      <c r="Z3265" s="19">
        <v>7</v>
      </c>
    </row>
    <row r="3266" spans="1:26" x14ac:dyDescent="0.25">
      <c r="A3266" s="19">
        <v>202308</v>
      </c>
      <c r="B3266" s="19">
        <v>5107</v>
      </c>
      <c r="C3266" s="19" t="s">
        <v>81</v>
      </c>
      <c r="F3266" s="19">
        <v>34</v>
      </c>
      <c r="G3266" s="19" t="s">
        <v>61</v>
      </c>
      <c r="H3266" s="19">
        <v>0</v>
      </c>
      <c r="J3266" s="19">
        <v>1</v>
      </c>
      <c r="K3266" s="20" t="s">
        <v>523</v>
      </c>
      <c r="L3266" s="20">
        <v>12</v>
      </c>
      <c r="M3266" s="20">
        <v>22.47</v>
      </c>
      <c r="N3266" s="20">
        <v>47962.55</v>
      </c>
      <c r="O3266" s="20">
        <v>11990.67</v>
      </c>
      <c r="P3266" s="20">
        <v>25</v>
      </c>
      <c r="Q3266" s="20">
        <v>59953.22</v>
      </c>
      <c r="R3266" s="20">
        <v>949.03</v>
      </c>
      <c r="S3266" s="20">
        <v>0</v>
      </c>
      <c r="T3266" s="20">
        <v>0</v>
      </c>
      <c r="U3266" s="20">
        <v>59004.2</v>
      </c>
      <c r="V3266" s="20">
        <v>11041.64</v>
      </c>
      <c r="W3266" s="20">
        <v>23.02</v>
      </c>
      <c r="X3266" s="20">
        <v>0</v>
      </c>
      <c r="Y3266" s="19">
        <v>2023</v>
      </c>
      <c r="Z3266" s="19">
        <v>8</v>
      </c>
    </row>
    <row r="3267" spans="1:26" x14ac:dyDescent="0.25">
      <c r="A3267" s="19">
        <v>202309</v>
      </c>
      <c r="B3267" s="19">
        <v>5107</v>
      </c>
      <c r="C3267" s="19" t="s">
        <v>81</v>
      </c>
      <c r="F3267" s="19">
        <v>34</v>
      </c>
      <c r="G3267" s="19" t="s">
        <v>61</v>
      </c>
      <c r="H3267" s="19">
        <v>0</v>
      </c>
      <c r="J3267" s="19">
        <v>1</v>
      </c>
      <c r="K3267" s="20" t="s">
        <v>523</v>
      </c>
      <c r="L3267" s="20">
        <v>14</v>
      </c>
      <c r="M3267" s="20">
        <v>25.73</v>
      </c>
      <c r="N3267" s="20">
        <v>59663.96</v>
      </c>
      <c r="O3267" s="20">
        <v>15259.42</v>
      </c>
      <c r="P3267" s="20">
        <v>25.58</v>
      </c>
      <c r="Q3267" s="20">
        <v>74923.38</v>
      </c>
      <c r="R3267" s="20">
        <v>1341.14</v>
      </c>
      <c r="S3267" s="20">
        <v>0</v>
      </c>
      <c r="T3267" s="20">
        <v>0</v>
      </c>
      <c r="U3267" s="20">
        <v>73582.23</v>
      </c>
      <c r="V3267" s="20">
        <v>13918.28</v>
      </c>
      <c r="W3267" s="20">
        <v>23.33</v>
      </c>
      <c r="X3267" s="20">
        <v>0</v>
      </c>
      <c r="Y3267" s="19">
        <v>2023</v>
      </c>
      <c r="Z3267" s="19">
        <v>9</v>
      </c>
    </row>
    <row r="3268" spans="1:26" x14ac:dyDescent="0.25">
      <c r="A3268" s="19">
        <v>202310</v>
      </c>
      <c r="B3268" s="19">
        <v>5107</v>
      </c>
      <c r="C3268" s="19" t="s">
        <v>81</v>
      </c>
      <c r="F3268" s="19">
        <v>34</v>
      </c>
      <c r="G3268" s="19" t="s">
        <v>61</v>
      </c>
      <c r="H3268" s="19">
        <v>0</v>
      </c>
      <c r="J3268" s="19">
        <v>1</v>
      </c>
      <c r="K3268" s="20" t="s">
        <v>523</v>
      </c>
      <c r="L3268" s="20">
        <v>21</v>
      </c>
      <c r="M3268" s="20">
        <v>38.19</v>
      </c>
      <c r="N3268" s="20">
        <v>109097.60000000001</v>
      </c>
      <c r="O3268" s="20">
        <v>27808.44</v>
      </c>
      <c r="P3268" s="20">
        <v>25.49</v>
      </c>
      <c r="Q3268" s="20">
        <v>136906.04</v>
      </c>
      <c r="R3268" s="20">
        <v>2024.87</v>
      </c>
      <c r="S3268" s="20">
        <v>0</v>
      </c>
      <c r="T3268" s="20">
        <v>0</v>
      </c>
      <c r="U3268" s="20">
        <v>134881.23000000001</v>
      </c>
      <c r="V3268" s="20">
        <v>25783.57</v>
      </c>
      <c r="W3268" s="20">
        <v>23.63</v>
      </c>
      <c r="X3268" s="20">
        <v>0.01</v>
      </c>
      <c r="Y3268" s="19">
        <v>2023</v>
      </c>
      <c r="Z3268" s="19">
        <v>10</v>
      </c>
    </row>
    <row r="3269" spans="1:26" x14ac:dyDescent="0.25">
      <c r="A3269" s="19">
        <v>202311</v>
      </c>
      <c r="B3269" s="19">
        <v>5107</v>
      </c>
      <c r="C3269" s="19" t="s">
        <v>81</v>
      </c>
      <c r="F3269" s="19">
        <v>34</v>
      </c>
      <c r="G3269" s="19" t="s">
        <v>61</v>
      </c>
      <c r="H3269" s="19">
        <v>0</v>
      </c>
      <c r="J3269" s="19">
        <v>1</v>
      </c>
      <c r="K3269" s="20" t="s">
        <v>523</v>
      </c>
      <c r="L3269" s="20">
        <v>23</v>
      </c>
      <c r="M3269" s="20">
        <v>43.32</v>
      </c>
      <c r="N3269" s="20">
        <v>145239.88</v>
      </c>
      <c r="O3269" s="20">
        <v>37203.160000000003</v>
      </c>
      <c r="P3269" s="20">
        <v>25.62</v>
      </c>
      <c r="Q3269" s="20">
        <v>182443.04</v>
      </c>
      <c r="R3269" s="20">
        <v>1636.98</v>
      </c>
      <c r="S3269" s="20">
        <v>0</v>
      </c>
      <c r="T3269" s="20">
        <v>0</v>
      </c>
      <c r="U3269" s="20">
        <v>180806.18</v>
      </c>
      <c r="V3269" s="20">
        <v>35566.18</v>
      </c>
      <c r="W3269" s="20">
        <v>24.49</v>
      </c>
      <c r="X3269" s="20">
        <v>0.01</v>
      </c>
      <c r="Y3269" s="19">
        <v>2023</v>
      </c>
      <c r="Z3269" s="19">
        <v>11</v>
      </c>
    </row>
    <row r="3270" spans="1:26" x14ac:dyDescent="0.25">
      <c r="A3270" s="19">
        <v>202312</v>
      </c>
      <c r="B3270" s="19">
        <v>5107</v>
      </c>
      <c r="C3270" s="19" t="s">
        <v>81</v>
      </c>
      <c r="F3270" s="19">
        <v>34</v>
      </c>
      <c r="G3270" s="19" t="s">
        <v>61</v>
      </c>
      <c r="H3270" s="19">
        <v>0</v>
      </c>
      <c r="J3270" s="19">
        <v>1</v>
      </c>
      <c r="K3270" s="20" t="s">
        <v>523</v>
      </c>
      <c r="L3270" s="20">
        <v>22</v>
      </c>
      <c r="M3270" s="20">
        <v>40.92</v>
      </c>
      <c r="N3270" s="20">
        <v>176112.22</v>
      </c>
      <c r="O3270" s="20">
        <v>44997.02</v>
      </c>
      <c r="P3270" s="20">
        <v>25.55</v>
      </c>
      <c r="Q3270" s="20">
        <v>221109.24</v>
      </c>
      <c r="R3270" s="20">
        <v>2089.75</v>
      </c>
      <c r="S3270" s="20">
        <v>0</v>
      </c>
      <c r="T3270" s="20">
        <v>0</v>
      </c>
      <c r="U3270" s="20">
        <v>219019.51</v>
      </c>
      <c r="V3270" s="20">
        <v>42907.27</v>
      </c>
      <c r="W3270" s="20">
        <v>24.36</v>
      </c>
      <c r="X3270" s="20">
        <v>0.01</v>
      </c>
      <c r="Y3270" s="19">
        <v>2023</v>
      </c>
      <c r="Z3270" s="19">
        <v>12</v>
      </c>
    </row>
    <row r="3271" spans="1:26" x14ac:dyDescent="0.25">
      <c r="A3271" s="19">
        <v>202401</v>
      </c>
      <c r="B3271" s="19">
        <v>5107</v>
      </c>
      <c r="C3271" s="19" t="s">
        <v>81</v>
      </c>
      <c r="F3271" s="19">
        <v>34</v>
      </c>
      <c r="G3271" s="19" t="s">
        <v>61</v>
      </c>
      <c r="H3271" s="19">
        <v>0</v>
      </c>
      <c r="J3271" s="19">
        <v>1</v>
      </c>
      <c r="K3271" s="20" t="s">
        <v>523</v>
      </c>
      <c r="L3271" s="20">
        <v>29</v>
      </c>
      <c r="M3271" s="20">
        <v>54.17</v>
      </c>
      <c r="N3271" s="20">
        <v>258382.78</v>
      </c>
      <c r="O3271" s="20">
        <v>65854.83</v>
      </c>
      <c r="P3271" s="20">
        <v>25.49</v>
      </c>
      <c r="Q3271" s="20">
        <v>324237.61</v>
      </c>
      <c r="R3271" s="20">
        <v>14538.51</v>
      </c>
      <c r="S3271" s="20">
        <v>0</v>
      </c>
      <c r="T3271" s="20">
        <v>0</v>
      </c>
      <c r="U3271" s="20">
        <v>309699.09999999998</v>
      </c>
      <c r="V3271" s="20">
        <v>51316.32</v>
      </c>
      <c r="W3271" s="20">
        <v>19.86</v>
      </c>
      <c r="X3271" s="20">
        <v>0.01</v>
      </c>
      <c r="Y3271" s="19">
        <v>2024</v>
      </c>
      <c r="Z3271" s="19">
        <v>1</v>
      </c>
    </row>
    <row r="3272" spans="1:26" x14ac:dyDescent="0.25">
      <c r="A3272" s="19">
        <v>202402</v>
      </c>
      <c r="B3272" s="19">
        <v>5107</v>
      </c>
      <c r="C3272" s="19" t="s">
        <v>81</v>
      </c>
      <c r="F3272" s="19">
        <v>34</v>
      </c>
      <c r="G3272" s="19" t="s">
        <v>61</v>
      </c>
      <c r="H3272" s="19">
        <v>0</v>
      </c>
      <c r="J3272" s="19">
        <v>1</v>
      </c>
      <c r="K3272" s="20" t="s">
        <v>523</v>
      </c>
      <c r="L3272" s="20">
        <v>19</v>
      </c>
      <c r="M3272" s="20">
        <v>35.47</v>
      </c>
      <c r="N3272" s="20">
        <v>159608.25</v>
      </c>
      <c r="O3272" s="20">
        <v>40894.54</v>
      </c>
      <c r="P3272" s="20">
        <v>25.62</v>
      </c>
      <c r="Q3272" s="20">
        <v>200502.79</v>
      </c>
      <c r="R3272" s="20">
        <v>0</v>
      </c>
      <c r="S3272" s="20">
        <v>0</v>
      </c>
      <c r="T3272" s="20">
        <v>0</v>
      </c>
      <c r="U3272" s="20">
        <v>200502.8</v>
      </c>
      <c r="V3272" s="20">
        <v>40894.54</v>
      </c>
      <c r="W3272" s="20">
        <v>25.62</v>
      </c>
      <c r="X3272" s="20">
        <v>0.01</v>
      </c>
      <c r="Y3272" s="19">
        <v>2024</v>
      </c>
      <c r="Z3272" s="19">
        <v>2</v>
      </c>
    </row>
    <row r="3273" spans="1:26" x14ac:dyDescent="0.25">
      <c r="A3273" s="19">
        <v>202403</v>
      </c>
      <c r="B3273" s="19">
        <v>5107</v>
      </c>
      <c r="C3273" s="19" t="s">
        <v>81</v>
      </c>
      <c r="F3273" s="19">
        <v>34</v>
      </c>
      <c r="G3273" s="19" t="s">
        <v>61</v>
      </c>
      <c r="H3273" s="19">
        <v>0</v>
      </c>
      <c r="J3273" s="19">
        <v>1</v>
      </c>
      <c r="K3273" s="20" t="s">
        <v>523</v>
      </c>
      <c r="L3273" s="20">
        <v>14</v>
      </c>
      <c r="M3273" s="20">
        <v>26.88</v>
      </c>
      <c r="N3273" s="20">
        <v>123485.65</v>
      </c>
      <c r="O3273" s="20">
        <v>31918.86</v>
      </c>
      <c r="P3273" s="20">
        <v>25.85</v>
      </c>
      <c r="Q3273" s="20">
        <v>155404.51</v>
      </c>
      <c r="R3273" s="20">
        <v>1636.53</v>
      </c>
      <c r="S3273" s="20">
        <v>0</v>
      </c>
      <c r="T3273" s="20">
        <v>0</v>
      </c>
      <c r="U3273" s="20">
        <v>153767.98000000001</v>
      </c>
      <c r="V3273" s="20">
        <v>30282.33</v>
      </c>
      <c r="W3273" s="20">
        <v>24.52</v>
      </c>
      <c r="X3273" s="20">
        <v>0.01</v>
      </c>
      <c r="Y3273" s="19">
        <v>2024</v>
      </c>
      <c r="Z3273" s="19">
        <v>3</v>
      </c>
    </row>
    <row r="3274" spans="1:26" x14ac:dyDescent="0.25">
      <c r="A3274" s="19">
        <v>202404</v>
      </c>
      <c r="B3274" s="19">
        <v>5107</v>
      </c>
      <c r="C3274" s="19" t="s">
        <v>81</v>
      </c>
      <c r="F3274" s="19">
        <v>34</v>
      </c>
      <c r="G3274" s="19" t="s">
        <v>61</v>
      </c>
      <c r="H3274" s="19">
        <v>0</v>
      </c>
      <c r="J3274" s="19">
        <v>1</v>
      </c>
      <c r="K3274" s="20" t="s">
        <v>523</v>
      </c>
      <c r="L3274" s="20">
        <v>1</v>
      </c>
      <c r="M3274" s="20">
        <v>1.88</v>
      </c>
      <c r="N3274" s="20">
        <v>8636.64</v>
      </c>
      <c r="O3274" s="20">
        <v>2159.17</v>
      </c>
      <c r="P3274" s="20">
        <v>25</v>
      </c>
      <c r="Q3274" s="20">
        <v>10795.81</v>
      </c>
      <c r="R3274" s="20">
        <v>0</v>
      </c>
      <c r="S3274" s="20">
        <v>0</v>
      </c>
      <c r="T3274" s="20">
        <v>0</v>
      </c>
      <c r="U3274" s="20">
        <v>10795.81</v>
      </c>
      <c r="V3274" s="20">
        <v>2159.17</v>
      </c>
      <c r="W3274" s="20">
        <v>25</v>
      </c>
      <c r="X3274" s="20">
        <v>0</v>
      </c>
      <c r="Y3274" s="19">
        <v>2024</v>
      </c>
      <c r="Z3274" s="19">
        <v>4</v>
      </c>
    </row>
    <row r="3275" spans="1:26" x14ac:dyDescent="0.25">
      <c r="A3275" s="19">
        <v>202306</v>
      </c>
      <c r="B3275" s="19">
        <v>5003</v>
      </c>
      <c r="C3275" s="19" t="s">
        <v>436</v>
      </c>
      <c r="F3275" s="19">
        <v>34</v>
      </c>
      <c r="G3275" s="19" t="s">
        <v>61</v>
      </c>
      <c r="H3275" s="19">
        <v>0</v>
      </c>
      <c r="J3275" s="19">
        <v>1</v>
      </c>
      <c r="K3275" s="20" t="s">
        <v>523</v>
      </c>
      <c r="L3275" s="20">
        <v>19</v>
      </c>
      <c r="M3275" s="20">
        <v>81.489999999999995</v>
      </c>
      <c r="N3275" s="20">
        <v>124996.01</v>
      </c>
      <c r="O3275" s="20">
        <v>24999.3</v>
      </c>
      <c r="P3275" s="20">
        <v>20</v>
      </c>
      <c r="Q3275" s="20">
        <v>149995.31</v>
      </c>
      <c r="R3275" s="20">
        <v>3095.92</v>
      </c>
      <c r="S3275" s="20">
        <v>0</v>
      </c>
      <c r="T3275" s="20">
        <v>0</v>
      </c>
      <c r="U3275" s="20">
        <v>146899.4</v>
      </c>
      <c r="V3275" s="20">
        <v>21903.38</v>
      </c>
      <c r="W3275" s="20">
        <v>17.52</v>
      </c>
      <c r="X3275" s="20">
        <v>0.01</v>
      </c>
      <c r="Y3275" s="19">
        <v>2023</v>
      </c>
      <c r="Z3275" s="19">
        <v>6</v>
      </c>
    </row>
    <row r="3276" spans="1:26" x14ac:dyDescent="0.25">
      <c r="A3276" s="19">
        <v>202307</v>
      </c>
      <c r="B3276" s="19">
        <v>5003</v>
      </c>
      <c r="C3276" s="19" t="s">
        <v>436</v>
      </c>
      <c r="F3276" s="19">
        <v>34</v>
      </c>
      <c r="G3276" s="19" t="s">
        <v>61</v>
      </c>
      <c r="H3276" s="19">
        <v>0</v>
      </c>
      <c r="J3276" s="19">
        <v>1</v>
      </c>
      <c r="K3276" s="20" t="s">
        <v>523</v>
      </c>
      <c r="L3276" s="20">
        <v>23</v>
      </c>
      <c r="M3276" s="20">
        <v>100.81</v>
      </c>
      <c r="N3276" s="20">
        <v>166431.97</v>
      </c>
      <c r="O3276" s="20">
        <v>33467.9</v>
      </c>
      <c r="P3276" s="20">
        <v>20.11</v>
      </c>
      <c r="Q3276" s="20">
        <v>199899.87</v>
      </c>
      <c r="R3276" s="20">
        <v>4376.88</v>
      </c>
      <c r="S3276" s="20">
        <v>0</v>
      </c>
      <c r="T3276" s="20">
        <v>0</v>
      </c>
      <c r="U3276" s="20">
        <v>195523</v>
      </c>
      <c r="V3276" s="20">
        <v>29091.02</v>
      </c>
      <c r="W3276" s="20">
        <v>17.48</v>
      </c>
      <c r="X3276" s="20">
        <v>0.01</v>
      </c>
      <c r="Y3276" s="19">
        <v>2023</v>
      </c>
      <c r="Z3276" s="19">
        <v>7</v>
      </c>
    </row>
    <row r="3277" spans="1:26" x14ac:dyDescent="0.25">
      <c r="A3277" s="19">
        <v>202308</v>
      </c>
      <c r="B3277" s="19">
        <v>5003</v>
      </c>
      <c r="C3277" s="19" t="s">
        <v>436</v>
      </c>
      <c r="F3277" s="19">
        <v>34</v>
      </c>
      <c r="G3277" s="19" t="s">
        <v>61</v>
      </c>
      <c r="H3277" s="19">
        <v>0</v>
      </c>
      <c r="J3277" s="19">
        <v>1</v>
      </c>
      <c r="K3277" s="20" t="s">
        <v>523</v>
      </c>
      <c r="L3277" s="20">
        <v>22</v>
      </c>
      <c r="M3277" s="20">
        <v>92.01</v>
      </c>
      <c r="N3277" s="20">
        <v>168944.29</v>
      </c>
      <c r="O3277" s="20">
        <v>33789.06</v>
      </c>
      <c r="P3277" s="20">
        <v>20</v>
      </c>
      <c r="Q3277" s="20">
        <v>202733.35</v>
      </c>
      <c r="R3277" s="20">
        <v>2357.12</v>
      </c>
      <c r="S3277" s="20">
        <v>0</v>
      </c>
      <c r="T3277" s="20">
        <v>0</v>
      </c>
      <c r="U3277" s="20">
        <v>200376.16</v>
      </c>
      <c r="V3277" s="20">
        <v>31431.94</v>
      </c>
      <c r="W3277" s="20">
        <v>18.600000000000001</v>
      </c>
      <c r="X3277" s="20">
        <v>0.01</v>
      </c>
      <c r="Y3277" s="19">
        <v>2023</v>
      </c>
      <c r="Z3277" s="19">
        <v>8</v>
      </c>
    </row>
    <row r="3278" spans="1:26" x14ac:dyDescent="0.25">
      <c r="A3278" s="19">
        <v>202309</v>
      </c>
      <c r="B3278" s="19">
        <v>5003</v>
      </c>
      <c r="C3278" s="19" t="s">
        <v>436</v>
      </c>
      <c r="F3278" s="19">
        <v>34</v>
      </c>
      <c r="G3278" s="19" t="s">
        <v>61</v>
      </c>
      <c r="H3278" s="19">
        <v>0</v>
      </c>
      <c r="J3278" s="19">
        <v>1</v>
      </c>
      <c r="K3278" s="20" t="s">
        <v>523</v>
      </c>
      <c r="L3278" s="20">
        <v>10</v>
      </c>
      <c r="M3278" s="20">
        <v>41.47</v>
      </c>
      <c r="N3278" s="20">
        <v>87857.39</v>
      </c>
      <c r="O3278" s="20">
        <v>17571.52</v>
      </c>
      <c r="P3278" s="20">
        <v>20</v>
      </c>
      <c r="Q3278" s="20">
        <v>105428.91</v>
      </c>
      <c r="R3278" s="20">
        <v>3150.75</v>
      </c>
      <c r="S3278" s="20">
        <v>0</v>
      </c>
      <c r="T3278" s="20">
        <v>0</v>
      </c>
      <c r="U3278" s="20">
        <v>102278.09</v>
      </c>
      <c r="V3278" s="20">
        <v>14420.77</v>
      </c>
      <c r="W3278" s="20">
        <v>16.41</v>
      </c>
      <c r="X3278" s="20">
        <v>0</v>
      </c>
      <c r="Y3278" s="19">
        <v>2023</v>
      </c>
      <c r="Z3278" s="19">
        <v>9</v>
      </c>
    </row>
    <row r="3279" spans="1:26" x14ac:dyDescent="0.25">
      <c r="A3279" s="19">
        <v>202310</v>
      </c>
      <c r="B3279" s="19">
        <v>5003</v>
      </c>
      <c r="C3279" s="19" t="s">
        <v>436</v>
      </c>
      <c r="F3279" s="19">
        <v>34</v>
      </c>
      <c r="G3279" s="19" t="s">
        <v>61</v>
      </c>
      <c r="H3279" s="19">
        <v>0</v>
      </c>
      <c r="J3279" s="19">
        <v>1</v>
      </c>
      <c r="K3279" s="20" t="s">
        <v>523</v>
      </c>
      <c r="L3279" s="20">
        <v>13</v>
      </c>
      <c r="M3279" s="20">
        <v>54.01</v>
      </c>
      <c r="N3279" s="20">
        <v>120743.22</v>
      </c>
      <c r="O3279" s="20">
        <v>24148.63</v>
      </c>
      <c r="P3279" s="20">
        <v>20</v>
      </c>
      <c r="Q3279" s="20">
        <v>144891.85</v>
      </c>
      <c r="R3279" s="20">
        <v>6088.04</v>
      </c>
      <c r="S3279" s="20">
        <v>0</v>
      </c>
      <c r="T3279" s="20">
        <v>0</v>
      </c>
      <c r="U3279" s="20">
        <v>138803.76999999999</v>
      </c>
      <c r="V3279" s="20">
        <v>18060.59</v>
      </c>
      <c r="W3279" s="20">
        <v>14.96</v>
      </c>
      <c r="X3279" s="20">
        <v>0</v>
      </c>
      <c r="Y3279" s="19">
        <v>2023</v>
      </c>
      <c r="Z3279" s="19">
        <v>10</v>
      </c>
    </row>
    <row r="3280" spans="1:26" x14ac:dyDescent="0.25">
      <c r="A3280" s="19">
        <v>202311</v>
      </c>
      <c r="B3280" s="19">
        <v>5003</v>
      </c>
      <c r="C3280" s="19" t="s">
        <v>436</v>
      </c>
      <c r="F3280" s="19">
        <v>34</v>
      </c>
      <c r="G3280" s="19" t="s">
        <v>61</v>
      </c>
      <c r="H3280" s="19">
        <v>0</v>
      </c>
      <c r="J3280" s="19">
        <v>1</v>
      </c>
      <c r="K3280" s="20" t="s">
        <v>523</v>
      </c>
      <c r="L3280" s="20">
        <v>4</v>
      </c>
      <c r="M3280" s="20">
        <v>16.36</v>
      </c>
      <c r="N3280" s="20">
        <v>41244.47</v>
      </c>
      <c r="O3280" s="20">
        <v>8248.7999999999993</v>
      </c>
      <c r="P3280" s="20">
        <v>20</v>
      </c>
      <c r="Q3280" s="20">
        <v>49493.27</v>
      </c>
      <c r="R3280" s="20">
        <v>1305.31</v>
      </c>
      <c r="S3280" s="20">
        <v>0</v>
      </c>
      <c r="T3280" s="20">
        <v>0</v>
      </c>
      <c r="U3280" s="20">
        <v>48187.99</v>
      </c>
      <c r="V3280" s="20">
        <v>6943.49</v>
      </c>
      <c r="W3280" s="20">
        <v>16.84</v>
      </c>
      <c r="X3280" s="20">
        <v>0</v>
      </c>
      <c r="Y3280" s="19">
        <v>2023</v>
      </c>
      <c r="Z3280" s="19">
        <v>11</v>
      </c>
    </row>
    <row r="3281" spans="1:26" x14ac:dyDescent="0.25">
      <c r="A3281" s="19">
        <v>202312</v>
      </c>
      <c r="B3281" s="19">
        <v>5003</v>
      </c>
      <c r="C3281" s="19" t="s">
        <v>436</v>
      </c>
      <c r="F3281" s="19">
        <v>34</v>
      </c>
      <c r="G3281" s="19" t="s">
        <v>61</v>
      </c>
      <c r="H3281" s="19">
        <v>0</v>
      </c>
      <c r="J3281" s="19">
        <v>1</v>
      </c>
      <c r="K3281" s="20" t="s">
        <v>523</v>
      </c>
      <c r="L3281" s="20">
        <v>13</v>
      </c>
      <c r="M3281" s="20">
        <v>52.8</v>
      </c>
      <c r="N3281" s="20">
        <v>146944.84</v>
      </c>
      <c r="O3281" s="20">
        <v>29388.78</v>
      </c>
      <c r="P3281" s="20">
        <v>20</v>
      </c>
      <c r="Q3281" s="20">
        <v>176333.62</v>
      </c>
      <c r="R3281" s="20">
        <v>3169.29</v>
      </c>
      <c r="S3281" s="20">
        <v>0</v>
      </c>
      <c r="T3281" s="20">
        <v>0</v>
      </c>
      <c r="U3281" s="20">
        <v>173164.34</v>
      </c>
      <c r="V3281" s="20">
        <v>26219.49</v>
      </c>
      <c r="W3281" s="20">
        <v>17.84</v>
      </c>
      <c r="X3281" s="20">
        <v>0.01</v>
      </c>
      <c r="Y3281" s="19">
        <v>2023</v>
      </c>
      <c r="Z3281" s="19">
        <v>12</v>
      </c>
    </row>
    <row r="3282" spans="1:26" x14ac:dyDescent="0.25">
      <c r="A3282" s="19">
        <v>202401</v>
      </c>
      <c r="B3282" s="19">
        <v>5003</v>
      </c>
      <c r="C3282" s="19" t="s">
        <v>436</v>
      </c>
      <c r="F3282" s="19">
        <v>34</v>
      </c>
      <c r="G3282" s="19" t="s">
        <v>61</v>
      </c>
      <c r="H3282" s="19">
        <v>0</v>
      </c>
      <c r="J3282" s="19">
        <v>1</v>
      </c>
      <c r="K3282" s="20" t="s">
        <v>523</v>
      </c>
      <c r="L3282" s="20">
        <v>16</v>
      </c>
      <c r="M3282" s="20">
        <v>66.290000000000006</v>
      </c>
      <c r="N3282" s="20">
        <v>223899.5</v>
      </c>
      <c r="O3282" s="20">
        <v>44779.73</v>
      </c>
      <c r="P3282" s="20">
        <v>20</v>
      </c>
      <c r="Q3282" s="20">
        <v>268679.23</v>
      </c>
      <c r="R3282" s="20">
        <v>13304.79</v>
      </c>
      <c r="S3282" s="20">
        <v>0</v>
      </c>
      <c r="T3282" s="20">
        <v>0</v>
      </c>
      <c r="U3282" s="20">
        <v>255374.43</v>
      </c>
      <c r="V3282" s="20">
        <v>31474.94</v>
      </c>
      <c r="W3282" s="20">
        <v>14.06</v>
      </c>
      <c r="X3282" s="20">
        <v>0.01</v>
      </c>
      <c r="Y3282" s="19">
        <v>2024</v>
      </c>
      <c r="Z3282" s="19">
        <v>1</v>
      </c>
    </row>
    <row r="3283" spans="1:26" x14ac:dyDescent="0.25">
      <c r="A3283" s="19">
        <v>202402</v>
      </c>
      <c r="B3283" s="19">
        <v>5003</v>
      </c>
      <c r="C3283" s="19" t="s">
        <v>436</v>
      </c>
      <c r="F3283" s="19">
        <v>34</v>
      </c>
      <c r="G3283" s="19" t="s">
        <v>61</v>
      </c>
      <c r="H3283" s="19">
        <v>0</v>
      </c>
      <c r="J3283" s="19">
        <v>1</v>
      </c>
      <c r="K3283" s="20" t="s">
        <v>523</v>
      </c>
      <c r="L3283" s="20">
        <v>-2</v>
      </c>
      <c r="M3283" s="20">
        <v>-8.9499999999999993</v>
      </c>
      <c r="N3283" s="20">
        <v>-40840.480000000003</v>
      </c>
      <c r="O3283" s="20">
        <v>-8168.07</v>
      </c>
      <c r="P3283" s="20">
        <v>0</v>
      </c>
      <c r="Q3283" s="20">
        <v>-49008.55</v>
      </c>
      <c r="R3283" s="20">
        <v>-2450.4299999999998</v>
      </c>
      <c r="S3283" s="20">
        <v>0</v>
      </c>
      <c r="T3283" s="20">
        <v>0</v>
      </c>
      <c r="U3283" s="20">
        <v>-46558.13</v>
      </c>
      <c r="V3283" s="20">
        <v>-5717.64</v>
      </c>
      <c r="W3283" s="20">
        <v>0</v>
      </c>
      <c r="X3283" s="20">
        <v>0</v>
      </c>
      <c r="Y3283" s="19">
        <v>2024</v>
      </c>
      <c r="Z3283" s="19">
        <v>2</v>
      </c>
    </row>
    <row r="3284" spans="1:26" x14ac:dyDescent="0.25">
      <c r="A3284" s="19">
        <v>202306</v>
      </c>
      <c r="B3284" s="19">
        <v>5306</v>
      </c>
      <c r="C3284" s="19" t="s">
        <v>82</v>
      </c>
      <c r="F3284" s="19">
        <v>34</v>
      </c>
      <c r="G3284" s="19" t="s">
        <v>61</v>
      </c>
      <c r="H3284" s="19">
        <v>0</v>
      </c>
      <c r="J3284" s="19">
        <v>1</v>
      </c>
      <c r="K3284" s="20" t="s">
        <v>523</v>
      </c>
      <c r="L3284" s="20">
        <v>357</v>
      </c>
      <c r="M3284" s="20">
        <v>118.524</v>
      </c>
      <c r="N3284" s="20">
        <v>246511.47</v>
      </c>
      <c r="O3284" s="20">
        <v>62616.71</v>
      </c>
      <c r="P3284" s="20">
        <v>25.4</v>
      </c>
      <c r="Q3284" s="20">
        <v>309128.18</v>
      </c>
      <c r="R3284" s="20">
        <v>29317.45</v>
      </c>
      <c r="S3284" s="20">
        <v>0</v>
      </c>
      <c r="T3284" s="20">
        <v>0</v>
      </c>
      <c r="U3284" s="20">
        <v>279810.73</v>
      </c>
      <c r="V3284" s="20">
        <v>33299.26</v>
      </c>
      <c r="W3284" s="20">
        <v>13.51</v>
      </c>
      <c r="X3284" s="20">
        <v>0.01</v>
      </c>
      <c r="Y3284" s="19">
        <v>2023</v>
      </c>
      <c r="Z3284" s="19">
        <v>6</v>
      </c>
    </row>
    <row r="3285" spans="1:26" x14ac:dyDescent="0.25">
      <c r="A3285" s="19">
        <v>202307</v>
      </c>
      <c r="B3285" s="19">
        <v>5306</v>
      </c>
      <c r="C3285" s="19" t="s">
        <v>82</v>
      </c>
      <c r="F3285" s="19">
        <v>34</v>
      </c>
      <c r="G3285" s="19" t="s">
        <v>61</v>
      </c>
      <c r="H3285" s="19">
        <v>0</v>
      </c>
      <c r="J3285" s="19">
        <v>1</v>
      </c>
      <c r="K3285" s="20" t="s">
        <v>523</v>
      </c>
      <c r="L3285" s="20">
        <v>317</v>
      </c>
      <c r="M3285" s="20">
        <v>105.244</v>
      </c>
      <c r="N3285" s="20">
        <v>237645.62</v>
      </c>
      <c r="O3285" s="20">
        <v>59666.65</v>
      </c>
      <c r="P3285" s="20">
        <v>25.11</v>
      </c>
      <c r="Q3285" s="20">
        <v>297312.27</v>
      </c>
      <c r="R3285" s="20">
        <v>44596.81</v>
      </c>
      <c r="S3285" s="20">
        <v>0</v>
      </c>
      <c r="T3285" s="20">
        <v>0</v>
      </c>
      <c r="U3285" s="20">
        <v>252715.46</v>
      </c>
      <c r="V3285" s="20">
        <v>15069.84</v>
      </c>
      <c r="W3285" s="20">
        <v>6.34</v>
      </c>
      <c r="X3285" s="20">
        <v>0</v>
      </c>
      <c r="Y3285" s="19">
        <v>2023</v>
      </c>
      <c r="Z3285" s="19">
        <v>7</v>
      </c>
    </row>
    <row r="3286" spans="1:26" x14ac:dyDescent="0.25">
      <c r="A3286" s="19">
        <v>202308</v>
      </c>
      <c r="B3286" s="19">
        <v>5306</v>
      </c>
      <c r="C3286" s="19" t="s">
        <v>82</v>
      </c>
      <c r="F3286" s="19">
        <v>34</v>
      </c>
      <c r="G3286" s="19" t="s">
        <v>61</v>
      </c>
      <c r="H3286" s="19">
        <v>0</v>
      </c>
      <c r="J3286" s="19">
        <v>1</v>
      </c>
      <c r="K3286" s="20" t="s">
        <v>523</v>
      </c>
      <c r="L3286" s="20">
        <v>264</v>
      </c>
      <c r="M3286" s="20">
        <v>87.647999999999996</v>
      </c>
      <c r="N3286" s="20">
        <v>207330.76</v>
      </c>
      <c r="O3286" s="20">
        <v>52057.07</v>
      </c>
      <c r="P3286" s="20">
        <v>25.11</v>
      </c>
      <c r="Q3286" s="20">
        <v>259387.83</v>
      </c>
      <c r="R3286" s="20">
        <v>1889.25</v>
      </c>
      <c r="S3286" s="20">
        <v>0</v>
      </c>
      <c r="T3286" s="20">
        <v>0</v>
      </c>
      <c r="U3286" s="20">
        <v>257498.58</v>
      </c>
      <c r="V3286" s="20">
        <v>50167.82</v>
      </c>
      <c r="W3286" s="20">
        <v>24.2</v>
      </c>
      <c r="X3286" s="20">
        <v>0.01</v>
      </c>
      <c r="Y3286" s="19">
        <v>2023</v>
      </c>
      <c r="Z3286" s="19">
        <v>8</v>
      </c>
    </row>
    <row r="3287" spans="1:26" x14ac:dyDescent="0.25">
      <c r="A3287" s="19">
        <v>202309</v>
      </c>
      <c r="B3287" s="19">
        <v>5306</v>
      </c>
      <c r="C3287" s="19" t="s">
        <v>82</v>
      </c>
      <c r="F3287" s="19">
        <v>34</v>
      </c>
      <c r="G3287" s="19" t="s">
        <v>61</v>
      </c>
      <c r="H3287" s="19">
        <v>0</v>
      </c>
      <c r="J3287" s="19">
        <v>1</v>
      </c>
      <c r="K3287" s="20" t="s">
        <v>523</v>
      </c>
      <c r="L3287" s="20">
        <v>222</v>
      </c>
      <c r="M3287" s="20">
        <v>73.703999999999994</v>
      </c>
      <c r="N3287" s="20">
        <v>200785.24</v>
      </c>
      <c r="O3287" s="20">
        <v>50499.72</v>
      </c>
      <c r="P3287" s="20">
        <v>25.15</v>
      </c>
      <c r="Q3287" s="20">
        <v>251284.96</v>
      </c>
      <c r="R3287" s="20">
        <v>1259.49</v>
      </c>
      <c r="S3287" s="20">
        <v>0</v>
      </c>
      <c r="T3287" s="20">
        <v>0</v>
      </c>
      <c r="U3287" s="20">
        <v>250025.47</v>
      </c>
      <c r="V3287" s="20">
        <v>49240.23</v>
      </c>
      <c r="W3287" s="20">
        <v>24.52</v>
      </c>
      <c r="X3287" s="20">
        <v>0.01</v>
      </c>
      <c r="Y3287" s="19">
        <v>2023</v>
      </c>
      <c r="Z3287" s="19">
        <v>9</v>
      </c>
    </row>
    <row r="3288" spans="1:26" x14ac:dyDescent="0.25">
      <c r="A3288" s="19">
        <v>202310</v>
      </c>
      <c r="B3288" s="19">
        <v>5306</v>
      </c>
      <c r="C3288" s="19" t="s">
        <v>82</v>
      </c>
      <c r="F3288" s="19">
        <v>34</v>
      </c>
      <c r="G3288" s="19" t="s">
        <v>61</v>
      </c>
      <c r="H3288" s="19">
        <v>0</v>
      </c>
      <c r="J3288" s="19">
        <v>1</v>
      </c>
      <c r="K3288" s="20" t="s">
        <v>523</v>
      </c>
      <c r="L3288" s="20">
        <v>247</v>
      </c>
      <c r="M3288" s="20">
        <v>82.004000000000005</v>
      </c>
      <c r="N3288" s="20">
        <v>259978.56</v>
      </c>
      <c r="O3288" s="20">
        <v>65421.09</v>
      </c>
      <c r="P3288" s="20">
        <v>25.16</v>
      </c>
      <c r="Q3288" s="20">
        <v>325399.65000000002</v>
      </c>
      <c r="R3288" s="20">
        <v>2823.62</v>
      </c>
      <c r="S3288" s="20">
        <v>0</v>
      </c>
      <c r="T3288" s="20">
        <v>0</v>
      </c>
      <c r="U3288" s="20">
        <v>322576.03000000003</v>
      </c>
      <c r="V3288" s="20">
        <v>62597.47</v>
      </c>
      <c r="W3288" s="20">
        <v>24.08</v>
      </c>
      <c r="X3288" s="20">
        <v>0.02</v>
      </c>
      <c r="Y3288" s="19">
        <v>2023</v>
      </c>
      <c r="Z3288" s="19">
        <v>10</v>
      </c>
    </row>
    <row r="3289" spans="1:26" x14ac:dyDescent="0.25">
      <c r="A3289" s="19">
        <v>202311</v>
      </c>
      <c r="B3289" s="19">
        <v>5306</v>
      </c>
      <c r="C3289" s="19" t="s">
        <v>82</v>
      </c>
      <c r="F3289" s="19">
        <v>34</v>
      </c>
      <c r="G3289" s="19" t="s">
        <v>61</v>
      </c>
      <c r="H3289" s="19">
        <v>0</v>
      </c>
      <c r="J3289" s="19">
        <v>1</v>
      </c>
      <c r="K3289" s="20" t="s">
        <v>523</v>
      </c>
      <c r="L3289" s="20">
        <v>255</v>
      </c>
      <c r="M3289" s="20">
        <v>84.66</v>
      </c>
      <c r="N3289" s="20">
        <v>309117.01</v>
      </c>
      <c r="O3289" s="20">
        <v>77798.649999999994</v>
      </c>
      <c r="P3289" s="20">
        <v>25.17</v>
      </c>
      <c r="Q3289" s="20">
        <v>386915.66</v>
      </c>
      <c r="R3289" s="20">
        <v>2778.55</v>
      </c>
      <c r="S3289" s="20">
        <v>0</v>
      </c>
      <c r="T3289" s="20">
        <v>0</v>
      </c>
      <c r="U3289" s="20">
        <v>384137.11</v>
      </c>
      <c r="V3289" s="20">
        <v>75020.100000000006</v>
      </c>
      <c r="W3289" s="20">
        <v>24.27</v>
      </c>
      <c r="X3289" s="20">
        <v>0.02</v>
      </c>
      <c r="Y3289" s="19">
        <v>2023</v>
      </c>
      <c r="Z3289" s="19">
        <v>11</v>
      </c>
    </row>
    <row r="3290" spans="1:26" x14ac:dyDescent="0.25">
      <c r="A3290" s="19">
        <v>202312</v>
      </c>
      <c r="B3290" s="19">
        <v>5306</v>
      </c>
      <c r="C3290" s="19" t="s">
        <v>82</v>
      </c>
      <c r="F3290" s="19">
        <v>34</v>
      </c>
      <c r="G3290" s="19" t="s">
        <v>61</v>
      </c>
      <c r="H3290" s="19">
        <v>0</v>
      </c>
      <c r="J3290" s="19">
        <v>1</v>
      </c>
      <c r="K3290" s="20" t="s">
        <v>523</v>
      </c>
      <c r="L3290" s="20">
        <v>290</v>
      </c>
      <c r="M3290" s="20">
        <v>96.28</v>
      </c>
      <c r="N3290" s="20">
        <v>391973.18</v>
      </c>
      <c r="O3290" s="20">
        <v>99964.6</v>
      </c>
      <c r="P3290" s="20">
        <v>25.5</v>
      </c>
      <c r="Q3290" s="20">
        <v>491937.78</v>
      </c>
      <c r="R3290" s="20">
        <v>2896.13</v>
      </c>
      <c r="S3290" s="20">
        <v>0</v>
      </c>
      <c r="T3290" s="20">
        <v>0</v>
      </c>
      <c r="U3290" s="20">
        <v>489041.65</v>
      </c>
      <c r="V3290" s="20">
        <v>97068.47</v>
      </c>
      <c r="W3290" s="20">
        <v>24.76</v>
      </c>
      <c r="X3290" s="20">
        <v>0.02</v>
      </c>
      <c r="Y3290" s="19">
        <v>2023</v>
      </c>
      <c r="Z3290" s="19">
        <v>12</v>
      </c>
    </row>
    <row r="3291" spans="1:26" x14ac:dyDescent="0.25">
      <c r="A3291" s="19">
        <v>202401</v>
      </c>
      <c r="B3291" s="19">
        <v>5306</v>
      </c>
      <c r="C3291" s="19" t="s">
        <v>82</v>
      </c>
      <c r="F3291" s="19">
        <v>34</v>
      </c>
      <c r="G3291" s="19" t="s">
        <v>61</v>
      </c>
      <c r="H3291" s="19">
        <v>0</v>
      </c>
      <c r="J3291" s="19">
        <v>1</v>
      </c>
      <c r="K3291" s="20" t="s">
        <v>523</v>
      </c>
      <c r="L3291" s="20">
        <v>570</v>
      </c>
      <c r="M3291" s="20">
        <v>189.24</v>
      </c>
      <c r="N3291" s="20">
        <v>863889.3</v>
      </c>
      <c r="O3291" s="20">
        <v>219917.97</v>
      </c>
      <c r="P3291" s="20">
        <v>25.46</v>
      </c>
      <c r="Q3291" s="20">
        <v>1083807.27</v>
      </c>
      <c r="R3291" s="20">
        <v>5361.32</v>
      </c>
      <c r="S3291" s="20">
        <v>0</v>
      </c>
      <c r="T3291" s="20">
        <v>0</v>
      </c>
      <c r="U3291" s="20">
        <v>1078445.95</v>
      </c>
      <c r="V3291" s="20">
        <v>214556.65</v>
      </c>
      <c r="W3291" s="20">
        <v>24.84</v>
      </c>
      <c r="X3291" s="20">
        <v>0.05</v>
      </c>
      <c r="Y3291" s="19">
        <v>2024</v>
      </c>
      <c r="Z3291" s="19">
        <v>1</v>
      </c>
    </row>
    <row r="3292" spans="1:26" x14ac:dyDescent="0.25">
      <c r="A3292" s="19">
        <v>202402</v>
      </c>
      <c r="B3292" s="19">
        <v>5306</v>
      </c>
      <c r="C3292" s="19" t="s">
        <v>82</v>
      </c>
      <c r="F3292" s="19">
        <v>34</v>
      </c>
      <c r="G3292" s="19" t="s">
        <v>61</v>
      </c>
      <c r="H3292" s="19">
        <v>0</v>
      </c>
      <c r="J3292" s="19">
        <v>1</v>
      </c>
      <c r="K3292" s="20" t="s">
        <v>523</v>
      </c>
      <c r="L3292" s="20">
        <v>419</v>
      </c>
      <c r="M3292" s="20">
        <v>139.108</v>
      </c>
      <c r="N3292" s="20">
        <v>809537.34</v>
      </c>
      <c r="O3292" s="20">
        <v>204374.17</v>
      </c>
      <c r="P3292" s="20">
        <v>25.25</v>
      </c>
      <c r="Q3292" s="20">
        <v>1013911.51</v>
      </c>
      <c r="R3292" s="20">
        <v>3766.02</v>
      </c>
      <c r="S3292" s="20">
        <v>0</v>
      </c>
      <c r="T3292" s="20">
        <v>0</v>
      </c>
      <c r="U3292" s="20">
        <v>1010145.49</v>
      </c>
      <c r="V3292" s="20">
        <v>200608.15</v>
      </c>
      <c r="W3292" s="20">
        <v>24.78</v>
      </c>
      <c r="X3292" s="20">
        <v>0.05</v>
      </c>
      <c r="Y3292" s="19">
        <v>2024</v>
      </c>
      <c r="Z3292" s="19">
        <v>2</v>
      </c>
    </row>
    <row r="3293" spans="1:26" x14ac:dyDescent="0.25">
      <c r="A3293" s="19">
        <v>202403</v>
      </c>
      <c r="B3293" s="19">
        <v>5306</v>
      </c>
      <c r="C3293" s="19" t="s">
        <v>82</v>
      </c>
      <c r="F3293" s="19">
        <v>34</v>
      </c>
      <c r="G3293" s="19" t="s">
        <v>61</v>
      </c>
      <c r="H3293" s="19">
        <v>0</v>
      </c>
      <c r="J3293" s="19">
        <v>1</v>
      </c>
      <c r="K3293" s="20" t="s">
        <v>523</v>
      </c>
      <c r="L3293" s="20">
        <v>317</v>
      </c>
      <c r="M3293" s="20">
        <v>105.244</v>
      </c>
      <c r="N3293" s="20">
        <v>645689.26</v>
      </c>
      <c r="O3293" s="20">
        <v>162825.73000000001</v>
      </c>
      <c r="P3293" s="20">
        <v>25.22</v>
      </c>
      <c r="Q3293" s="20">
        <v>808514.99</v>
      </c>
      <c r="R3293" s="20">
        <v>5434.72</v>
      </c>
      <c r="S3293" s="20">
        <v>0</v>
      </c>
      <c r="T3293" s="20">
        <v>0</v>
      </c>
      <c r="U3293" s="20">
        <v>803080.27</v>
      </c>
      <c r="V3293" s="20">
        <v>157391.01</v>
      </c>
      <c r="W3293" s="20">
        <v>24.38</v>
      </c>
      <c r="X3293" s="20">
        <v>0.04</v>
      </c>
      <c r="Y3293" s="19">
        <v>2024</v>
      </c>
      <c r="Z3293" s="19">
        <v>3</v>
      </c>
    </row>
    <row r="3294" spans="1:26" x14ac:dyDescent="0.25">
      <c r="A3294" s="19">
        <v>202404</v>
      </c>
      <c r="B3294" s="19">
        <v>5306</v>
      </c>
      <c r="C3294" s="19" t="s">
        <v>82</v>
      </c>
      <c r="F3294" s="19">
        <v>34</v>
      </c>
      <c r="G3294" s="19" t="s">
        <v>61</v>
      </c>
      <c r="H3294" s="19">
        <v>0</v>
      </c>
      <c r="J3294" s="19">
        <v>1</v>
      </c>
      <c r="K3294" s="20" t="s">
        <v>523</v>
      </c>
      <c r="L3294" s="20">
        <v>127</v>
      </c>
      <c r="M3294" s="20">
        <v>42.164000000000001</v>
      </c>
      <c r="N3294" s="20">
        <v>250116.34</v>
      </c>
      <c r="O3294" s="20">
        <v>62936.86</v>
      </c>
      <c r="P3294" s="20">
        <v>25.16</v>
      </c>
      <c r="Q3294" s="20">
        <v>313053.2</v>
      </c>
      <c r="R3294" s="20">
        <v>0</v>
      </c>
      <c r="S3294" s="20">
        <v>0</v>
      </c>
      <c r="T3294" s="20">
        <v>0</v>
      </c>
      <c r="U3294" s="20">
        <v>313053.2</v>
      </c>
      <c r="V3294" s="20">
        <v>62936.86</v>
      </c>
      <c r="W3294" s="20">
        <v>25.16</v>
      </c>
      <c r="X3294" s="20">
        <v>0.02</v>
      </c>
      <c r="Y3294" s="19">
        <v>2024</v>
      </c>
      <c r="Z3294" s="19">
        <v>4</v>
      </c>
    </row>
    <row r="3295" spans="1:26" x14ac:dyDescent="0.25">
      <c r="A3295" s="19">
        <v>202306</v>
      </c>
      <c r="B3295" s="19">
        <v>4888</v>
      </c>
      <c r="C3295" s="19" t="s">
        <v>321</v>
      </c>
      <c r="F3295" s="19">
        <v>34</v>
      </c>
      <c r="G3295" s="19" t="s">
        <v>61</v>
      </c>
      <c r="H3295" s="19">
        <v>0</v>
      </c>
      <c r="J3295" s="19">
        <v>1</v>
      </c>
      <c r="K3295" s="20" t="s">
        <v>523</v>
      </c>
      <c r="L3295" s="20">
        <v>24</v>
      </c>
      <c r="M3295" s="20">
        <v>46.78</v>
      </c>
      <c r="N3295" s="20">
        <v>165545.68</v>
      </c>
      <c r="O3295" s="20">
        <v>38068.68</v>
      </c>
      <c r="P3295" s="20">
        <v>23</v>
      </c>
      <c r="Q3295" s="20">
        <v>203614.36</v>
      </c>
      <c r="R3295" s="20">
        <v>1646.57</v>
      </c>
      <c r="S3295" s="20">
        <v>0</v>
      </c>
      <c r="T3295" s="20">
        <v>0</v>
      </c>
      <c r="U3295" s="20">
        <v>201967.66</v>
      </c>
      <c r="V3295" s="20">
        <v>36422.11</v>
      </c>
      <c r="W3295" s="20">
        <v>22</v>
      </c>
      <c r="X3295" s="20">
        <v>0.01</v>
      </c>
      <c r="Y3295" s="19">
        <v>2023</v>
      </c>
      <c r="Z3295" s="19">
        <v>6</v>
      </c>
    </row>
    <row r="3296" spans="1:26" x14ac:dyDescent="0.25">
      <c r="A3296" s="19">
        <v>202307</v>
      </c>
      <c r="B3296" s="19">
        <v>4888</v>
      </c>
      <c r="C3296" s="19" t="s">
        <v>321</v>
      </c>
      <c r="F3296" s="19">
        <v>34</v>
      </c>
      <c r="G3296" s="19" t="s">
        <v>61</v>
      </c>
      <c r="H3296" s="19">
        <v>0</v>
      </c>
      <c r="J3296" s="19">
        <v>1</v>
      </c>
      <c r="K3296" s="20" t="s">
        <v>523</v>
      </c>
      <c r="L3296" s="20">
        <v>19</v>
      </c>
      <c r="M3296" s="20">
        <v>38.51</v>
      </c>
      <c r="N3296" s="20">
        <v>129456.52</v>
      </c>
      <c r="O3296" s="20">
        <v>29870.78</v>
      </c>
      <c r="P3296" s="20">
        <v>23.07</v>
      </c>
      <c r="Q3296" s="20">
        <v>159327.29999999999</v>
      </c>
      <c r="R3296" s="20">
        <v>1814.84</v>
      </c>
      <c r="S3296" s="20">
        <v>0</v>
      </c>
      <c r="T3296" s="20">
        <v>0</v>
      </c>
      <c r="U3296" s="20">
        <v>157512.29999999999</v>
      </c>
      <c r="V3296" s="20">
        <v>28055.94</v>
      </c>
      <c r="W3296" s="20">
        <v>21.67</v>
      </c>
      <c r="X3296" s="20">
        <v>0.01</v>
      </c>
      <c r="Y3296" s="19">
        <v>2023</v>
      </c>
      <c r="Z3296" s="19">
        <v>7</v>
      </c>
    </row>
    <row r="3297" spans="1:26" x14ac:dyDescent="0.25">
      <c r="A3297" s="19">
        <v>202308</v>
      </c>
      <c r="B3297" s="19">
        <v>4888</v>
      </c>
      <c r="C3297" s="19" t="s">
        <v>321</v>
      </c>
      <c r="F3297" s="19">
        <v>34</v>
      </c>
      <c r="G3297" s="19" t="s">
        <v>61</v>
      </c>
      <c r="H3297" s="19">
        <v>0</v>
      </c>
      <c r="J3297" s="19">
        <v>1</v>
      </c>
      <c r="K3297" s="20" t="s">
        <v>523</v>
      </c>
      <c r="L3297" s="20">
        <v>16</v>
      </c>
      <c r="M3297" s="20">
        <v>32.630000000000003</v>
      </c>
      <c r="N3297" s="20">
        <v>112142.62</v>
      </c>
      <c r="O3297" s="20">
        <v>25788.12</v>
      </c>
      <c r="P3297" s="20">
        <v>23</v>
      </c>
      <c r="Q3297" s="20">
        <v>137930.74</v>
      </c>
      <c r="R3297" s="20">
        <v>858.05</v>
      </c>
      <c r="S3297" s="20">
        <v>0</v>
      </c>
      <c r="T3297" s="20">
        <v>0</v>
      </c>
      <c r="U3297" s="20">
        <v>137072.51999999999</v>
      </c>
      <c r="V3297" s="20">
        <v>24930.07</v>
      </c>
      <c r="W3297" s="20">
        <v>22.23</v>
      </c>
      <c r="X3297" s="20">
        <v>0.01</v>
      </c>
      <c r="Y3297" s="19">
        <v>2023</v>
      </c>
      <c r="Z3297" s="19">
        <v>8</v>
      </c>
    </row>
    <row r="3298" spans="1:26" x14ac:dyDescent="0.25">
      <c r="A3298" s="19">
        <v>202309</v>
      </c>
      <c r="B3298" s="19">
        <v>4888</v>
      </c>
      <c r="C3298" s="19" t="s">
        <v>321</v>
      </c>
      <c r="F3298" s="19">
        <v>34</v>
      </c>
      <c r="G3298" s="19" t="s">
        <v>61</v>
      </c>
      <c r="H3298" s="19">
        <v>0</v>
      </c>
      <c r="J3298" s="19">
        <v>1</v>
      </c>
      <c r="K3298" s="20" t="s">
        <v>523</v>
      </c>
      <c r="L3298" s="20">
        <v>10</v>
      </c>
      <c r="M3298" s="20">
        <v>19.649999999999999</v>
      </c>
      <c r="N3298" s="20">
        <v>85225.77</v>
      </c>
      <c r="O3298" s="20">
        <v>19599.09</v>
      </c>
      <c r="P3298" s="20">
        <v>23</v>
      </c>
      <c r="Q3298" s="20">
        <v>104824.86</v>
      </c>
      <c r="R3298" s="20">
        <v>1078.95</v>
      </c>
      <c r="S3298" s="20">
        <v>0</v>
      </c>
      <c r="T3298" s="20">
        <v>0</v>
      </c>
      <c r="U3298" s="20">
        <v>103745.81</v>
      </c>
      <c r="V3298" s="20">
        <v>18520.14</v>
      </c>
      <c r="W3298" s="20">
        <v>21.73</v>
      </c>
      <c r="X3298" s="20">
        <v>0</v>
      </c>
      <c r="Y3298" s="19">
        <v>2023</v>
      </c>
      <c r="Z3298" s="19">
        <v>9</v>
      </c>
    </row>
    <row r="3299" spans="1:26" x14ac:dyDescent="0.25">
      <c r="A3299" s="19">
        <v>202310</v>
      </c>
      <c r="B3299" s="19">
        <v>4888</v>
      </c>
      <c r="C3299" s="19" t="s">
        <v>321</v>
      </c>
      <c r="F3299" s="19">
        <v>34</v>
      </c>
      <c r="G3299" s="19" t="s">
        <v>61</v>
      </c>
      <c r="H3299" s="19">
        <v>0</v>
      </c>
      <c r="J3299" s="19">
        <v>1</v>
      </c>
      <c r="K3299" s="20" t="s">
        <v>523</v>
      </c>
      <c r="L3299" s="20">
        <v>19</v>
      </c>
      <c r="M3299" s="20">
        <v>40.770000000000003</v>
      </c>
      <c r="N3299" s="20">
        <v>195690.04</v>
      </c>
      <c r="O3299" s="20">
        <v>45002.66</v>
      </c>
      <c r="P3299" s="20">
        <v>23</v>
      </c>
      <c r="Q3299" s="20">
        <v>240692.7</v>
      </c>
      <c r="R3299" s="20">
        <v>10004.27</v>
      </c>
      <c r="S3299" s="20">
        <v>0</v>
      </c>
      <c r="T3299" s="20">
        <v>0</v>
      </c>
      <c r="U3299" s="20">
        <v>230688.3</v>
      </c>
      <c r="V3299" s="20">
        <v>34998.39</v>
      </c>
      <c r="W3299" s="20">
        <v>17.88</v>
      </c>
      <c r="X3299" s="20">
        <v>0.01</v>
      </c>
      <c r="Y3299" s="19">
        <v>2023</v>
      </c>
      <c r="Z3299" s="19">
        <v>10</v>
      </c>
    </row>
    <row r="3300" spans="1:26" x14ac:dyDescent="0.25">
      <c r="A3300" s="19">
        <v>202311</v>
      </c>
      <c r="B3300" s="19">
        <v>4888</v>
      </c>
      <c r="C3300" s="19" t="s">
        <v>321</v>
      </c>
      <c r="F3300" s="19">
        <v>34</v>
      </c>
      <c r="G3300" s="19" t="s">
        <v>61</v>
      </c>
      <c r="H3300" s="19">
        <v>0</v>
      </c>
      <c r="J3300" s="19">
        <v>1</v>
      </c>
      <c r="K3300" s="20" t="s">
        <v>523</v>
      </c>
      <c r="L3300" s="20">
        <v>8</v>
      </c>
      <c r="M3300" s="20">
        <v>15.63</v>
      </c>
      <c r="N3300" s="20">
        <v>74417.179999999993</v>
      </c>
      <c r="O3300" s="20">
        <v>17113.599999999999</v>
      </c>
      <c r="P3300" s="20">
        <v>23</v>
      </c>
      <c r="Q3300" s="20">
        <v>91530.78</v>
      </c>
      <c r="R3300" s="20">
        <v>0</v>
      </c>
      <c r="S3300" s="20">
        <v>0</v>
      </c>
      <c r="T3300" s="20">
        <v>0</v>
      </c>
      <c r="U3300" s="20">
        <v>91530.75</v>
      </c>
      <c r="V3300" s="20">
        <v>17113.599999999999</v>
      </c>
      <c r="W3300" s="20">
        <v>23</v>
      </c>
      <c r="X3300" s="20">
        <v>0</v>
      </c>
      <c r="Y3300" s="19">
        <v>2023</v>
      </c>
      <c r="Z3300" s="19">
        <v>11</v>
      </c>
    </row>
    <row r="3301" spans="1:26" x14ac:dyDescent="0.25">
      <c r="A3301" s="19">
        <v>202312</v>
      </c>
      <c r="B3301" s="19">
        <v>4888</v>
      </c>
      <c r="C3301" s="19" t="s">
        <v>321</v>
      </c>
      <c r="F3301" s="19">
        <v>34</v>
      </c>
      <c r="G3301" s="19" t="s">
        <v>61</v>
      </c>
      <c r="H3301" s="19">
        <v>0</v>
      </c>
      <c r="J3301" s="19">
        <v>1</v>
      </c>
      <c r="K3301" s="20" t="s">
        <v>523</v>
      </c>
      <c r="L3301" s="20">
        <v>9</v>
      </c>
      <c r="M3301" s="20">
        <v>16.940000000000001</v>
      </c>
      <c r="N3301" s="20">
        <v>86311.89</v>
      </c>
      <c r="O3301" s="20">
        <v>19849.259999999998</v>
      </c>
      <c r="P3301" s="20">
        <v>23</v>
      </c>
      <c r="Q3301" s="20">
        <v>106161.15</v>
      </c>
      <c r="R3301" s="20">
        <v>572.91999999999996</v>
      </c>
      <c r="S3301" s="20">
        <v>0</v>
      </c>
      <c r="T3301" s="20">
        <v>0</v>
      </c>
      <c r="U3301" s="20">
        <v>105588.21</v>
      </c>
      <c r="V3301" s="20">
        <v>19276.34</v>
      </c>
      <c r="W3301" s="20">
        <v>22.33</v>
      </c>
      <c r="X3301" s="20">
        <v>0</v>
      </c>
      <c r="Y3301" s="19">
        <v>2023</v>
      </c>
      <c r="Z3301" s="19">
        <v>12</v>
      </c>
    </row>
    <row r="3302" spans="1:26" x14ac:dyDescent="0.25">
      <c r="A3302" s="19">
        <v>202401</v>
      </c>
      <c r="B3302" s="19">
        <v>4888</v>
      </c>
      <c r="C3302" s="19" t="s">
        <v>321</v>
      </c>
      <c r="F3302" s="19">
        <v>34</v>
      </c>
      <c r="G3302" s="19" t="s">
        <v>61</v>
      </c>
      <c r="H3302" s="19">
        <v>0</v>
      </c>
      <c r="J3302" s="19">
        <v>1</v>
      </c>
      <c r="K3302" s="20" t="s">
        <v>523</v>
      </c>
      <c r="L3302" s="20">
        <v>12</v>
      </c>
      <c r="M3302" s="20">
        <v>22.83</v>
      </c>
      <c r="N3302" s="20">
        <v>143640.57</v>
      </c>
      <c r="O3302" s="20">
        <v>33556.43</v>
      </c>
      <c r="P3302" s="20">
        <v>23.36</v>
      </c>
      <c r="Q3302" s="20">
        <v>177197</v>
      </c>
      <c r="R3302" s="20">
        <v>648.37</v>
      </c>
      <c r="S3302" s="20">
        <v>0</v>
      </c>
      <c r="T3302" s="20">
        <v>0</v>
      </c>
      <c r="U3302" s="20">
        <v>176548.55</v>
      </c>
      <c r="V3302" s="20">
        <v>32908.06</v>
      </c>
      <c r="W3302" s="20">
        <v>22.91</v>
      </c>
      <c r="X3302" s="20">
        <v>0.01</v>
      </c>
      <c r="Y3302" s="19">
        <v>2024</v>
      </c>
      <c r="Z3302" s="19">
        <v>1</v>
      </c>
    </row>
    <row r="3303" spans="1:26" x14ac:dyDescent="0.25">
      <c r="A3303" s="19">
        <v>202402</v>
      </c>
      <c r="B3303" s="19">
        <v>4888</v>
      </c>
      <c r="C3303" s="19" t="s">
        <v>321</v>
      </c>
      <c r="F3303" s="19">
        <v>34</v>
      </c>
      <c r="G3303" s="19" t="s">
        <v>61</v>
      </c>
      <c r="H3303" s="19">
        <v>0</v>
      </c>
      <c r="J3303" s="19">
        <v>1</v>
      </c>
      <c r="K3303" s="20" t="s">
        <v>523</v>
      </c>
      <c r="L3303" s="20">
        <v>5</v>
      </c>
      <c r="M3303" s="20">
        <v>9.57</v>
      </c>
      <c r="N3303" s="20">
        <v>83996.78</v>
      </c>
      <c r="O3303" s="20">
        <v>19692.72</v>
      </c>
      <c r="P3303" s="20">
        <v>23.44</v>
      </c>
      <c r="Q3303" s="20">
        <v>103689.5</v>
      </c>
      <c r="R3303" s="20">
        <v>1898.48</v>
      </c>
      <c r="S3303" s="20">
        <v>0</v>
      </c>
      <c r="T3303" s="20">
        <v>0</v>
      </c>
      <c r="U3303" s="20">
        <v>101790.96</v>
      </c>
      <c r="V3303" s="20">
        <v>17794.240000000002</v>
      </c>
      <c r="W3303" s="20">
        <v>21.18</v>
      </c>
      <c r="X3303" s="20">
        <v>0</v>
      </c>
      <c r="Y3303" s="19">
        <v>2024</v>
      </c>
      <c r="Z3303" s="19">
        <v>2</v>
      </c>
    </row>
    <row r="3304" spans="1:26" x14ac:dyDescent="0.25">
      <c r="A3304" s="19">
        <v>202403</v>
      </c>
      <c r="B3304" s="19">
        <v>4888</v>
      </c>
      <c r="C3304" s="19" t="s">
        <v>321</v>
      </c>
      <c r="F3304" s="19">
        <v>34</v>
      </c>
      <c r="G3304" s="19" t="s">
        <v>61</v>
      </c>
      <c r="H3304" s="19">
        <v>0</v>
      </c>
      <c r="J3304" s="19">
        <v>1</v>
      </c>
      <c r="K3304" s="20" t="s">
        <v>523</v>
      </c>
      <c r="L3304" s="20">
        <v>33</v>
      </c>
      <c r="M3304" s="20">
        <v>66.33</v>
      </c>
      <c r="N3304" s="20">
        <v>587418.28</v>
      </c>
      <c r="O3304" s="20">
        <v>137000.46</v>
      </c>
      <c r="P3304" s="20">
        <v>23.32</v>
      </c>
      <c r="Q3304" s="20">
        <v>724418.74</v>
      </c>
      <c r="R3304" s="20">
        <v>299979.99</v>
      </c>
      <c r="S3304" s="20">
        <v>0</v>
      </c>
      <c r="T3304" s="20">
        <v>0</v>
      </c>
      <c r="U3304" s="20">
        <v>424438.54</v>
      </c>
      <c r="V3304" s="20">
        <v>-162979.53</v>
      </c>
      <c r="W3304" s="20">
        <v>-27.75</v>
      </c>
      <c r="X3304" s="20">
        <v>-0.04</v>
      </c>
      <c r="Y3304" s="19">
        <v>2024</v>
      </c>
      <c r="Z3304" s="19">
        <v>3</v>
      </c>
    </row>
    <row r="3305" spans="1:26" x14ac:dyDescent="0.25">
      <c r="A3305" s="19">
        <v>202404</v>
      </c>
      <c r="B3305" s="19">
        <v>4888</v>
      </c>
      <c r="C3305" s="19" t="s">
        <v>321</v>
      </c>
      <c r="F3305" s="19">
        <v>34</v>
      </c>
      <c r="G3305" s="19" t="s">
        <v>61</v>
      </c>
      <c r="H3305" s="19">
        <v>0</v>
      </c>
      <c r="J3305" s="19">
        <v>1</v>
      </c>
      <c r="K3305" s="20" t="s">
        <v>523</v>
      </c>
      <c r="L3305" s="20">
        <v>2</v>
      </c>
      <c r="M3305" s="20">
        <v>3.8</v>
      </c>
      <c r="N3305" s="20">
        <v>32803.64</v>
      </c>
      <c r="O3305" s="20">
        <v>7544.26</v>
      </c>
      <c r="P3305" s="20">
        <v>23</v>
      </c>
      <c r="Q3305" s="20">
        <v>40347.9</v>
      </c>
      <c r="R3305" s="20">
        <v>0</v>
      </c>
      <c r="S3305" s="20">
        <v>0</v>
      </c>
      <c r="T3305" s="20">
        <v>0</v>
      </c>
      <c r="U3305" s="20">
        <v>40347.9</v>
      </c>
      <c r="V3305" s="20">
        <v>7544.26</v>
      </c>
      <c r="W3305" s="20">
        <v>23</v>
      </c>
      <c r="X3305" s="20">
        <v>0</v>
      </c>
      <c r="Y3305" s="19">
        <v>2024</v>
      </c>
      <c r="Z3305" s="19">
        <v>4</v>
      </c>
    </row>
    <row r="3306" spans="1:26" x14ac:dyDescent="0.25">
      <c r="A3306" s="19">
        <v>202306</v>
      </c>
      <c r="B3306" s="19">
        <v>4992</v>
      </c>
      <c r="C3306" s="19" t="s">
        <v>470</v>
      </c>
      <c r="F3306" s="19">
        <v>34</v>
      </c>
      <c r="G3306" s="19" t="s">
        <v>61</v>
      </c>
      <c r="H3306" s="19">
        <v>0</v>
      </c>
      <c r="J3306" s="19">
        <v>1</v>
      </c>
      <c r="K3306" s="20" t="s">
        <v>523</v>
      </c>
      <c r="L3306" s="20">
        <v>17</v>
      </c>
      <c r="M3306" s="20">
        <v>3.32</v>
      </c>
      <c r="N3306" s="20">
        <v>15752.01</v>
      </c>
      <c r="O3306" s="20">
        <v>3851.65</v>
      </c>
      <c r="P3306" s="20">
        <v>24.45</v>
      </c>
      <c r="Q3306" s="20">
        <v>19603.66</v>
      </c>
      <c r="R3306" s="20">
        <v>644.20000000000005</v>
      </c>
      <c r="S3306" s="20">
        <v>0</v>
      </c>
      <c r="T3306" s="20">
        <v>0</v>
      </c>
      <c r="U3306" s="20">
        <v>18959.47</v>
      </c>
      <c r="V3306" s="20">
        <v>3207.45</v>
      </c>
      <c r="W3306" s="20">
        <v>20.36</v>
      </c>
      <c r="X3306" s="20">
        <v>0</v>
      </c>
      <c r="Y3306" s="19">
        <v>2023</v>
      </c>
      <c r="Z3306" s="19">
        <v>6</v>
      </c>
    </row>
    <row r="3307" spans="1:26" x14ac:dyDescent="0.25">
      <c r="A3307" s="19">
        <v>202307</v>
      </c>
      <c r="B3307" s="19">
        <v>4992</v>
      </c>
      <c r="C3307" s="19" t="s">
        <v>470</v>
      </c>
      <c r="F3307" s="19">
        <v>34</v>
      </c>
      <c r="G3307" s="19" t="s">
        <v>61</v>
      </c>
      <c r="H3307" s="19">
        <v>0</v>
      </c>
      <c r="J3307" s="19">
        <v>1</v>
      </c>
      <c r="K3307" s="20" t="s">
        <v>523</v>
      </c>
      <c r="L3307" s="20">
        <v>39</v>
      </c>
      <c r="M3307" s="20">
        <v>7.69</v>
      </c>
      <c r="N3307" s="20">
        <v>40939.93</v>
      </c>
      <c r="O3307" s="20">
        <v>9417</v>
      </c>
      <c r="P3307" s="20">
        <v>23</v>
      </c>
      <c r="Q3307" s="20">
        <v>50356.93</v>
      </c>
      <c r="R3307" s="20">
        <v>2291.63</v>
      </c>
      <c r="S3307" s="20">
        <v>0</v>
      </c>
      <c r="T3307" s="20">
        <v>0</v>
      </c>
      <c r="U3307" s="20">
        <v>48065.3</v>
      </c>
      <c r="V3307" s="20">
        <v>7125.37</v>
      </c>
      <c r="W3307" s="20">
        <v>17.399999999999999</v>
      </c>
      <c r="X3307" s="20">
        <v>0</v>
      </c>
      <c r="Y3307" s="19">
        <v>2023</v>
      </c>
      <c r="Z3307" s="19">
        <v>7</v>
      </c>
    </row>
    <row r="3308" spans="1:26" x14ac:dyDescent="0.25">
      <c r="A3308" s="19">
        <v>202308</v>
      </c>
      <c r="B3308" s="19">
        <v>4992</v>
      </c>
      <c r="C3308" s="19" t="s">
        <v>470</v>
      </c>
      <c r="F3308" s="19">
        <v>34</v>
      </c>
      <c r="G3308" s="19" t="s">
        <v>61</v>
      </c>
      <c r="H3308" s="19">
        <v>0</v>
      </c>
      <c r="J3308" s="19">
        <v>1</v>
      </c>
      <c r="K3308" s="20" t="s">
        <v>523</v>
      </c>
      <c r="L3308" s="20">
        <v>5</v>
      </c>
      <c r="M3308" s="20">
        <v>1</v>
      </c>
      <c r="N3308" s="20">
        <v>5489.67</v>
      </c>
      <c r="O3308" s="20">
        <v>1262.95</v>
      </c>
      <c r="P3308" s="20">
        <v>23.01</v>
      </c>
      <c r="Q3308" s="20">
        <v>6752.62</v>
      </c>
      <c r="R3308" s="20">
        <v>0</v>
      </c>
      <c r="S3308" s="20">
        <v>0</v>
      </c>
      <c r="T3308" s="20">
        <v>0</v>
      </c>
      <c r="U3308" s="20">
        <v>6752.62</v>
      </c>
      <c r="V3308" s="20">
        <v>1262.95</v>
      </c>
      <c r="W3308" s="20">
        <v>23.01</v>
      </c>
      <c r="X3308" s="20">
        <v>0</v>
      </c>
      <c r="Y3308" s="19">
        <v>2023</v>
      </c>
      <c r="Z3308" s="19">
        <v>8</v>
      </c>
    </row>
    <row r="3309" spans="1:26" x14ac:dyDescent="0.25">
      <c r="A3309" s="19">
        <v>202309</v>
      </c>
      <c r="B3309" s="19">
        <v>4992</v>
      </c>
      <c r="C3309" s="19" t="s">
        <v>470</v>
      </c>
      <c r="F3309" s="19">
        <v>34</v>
      </c>
      <c r="G3309" s="19" t="s">
        <v>61</v>
      </c>
      <c r="H3309" s="19">
        <v>0</v>
      </c>
      <c r="J3309" s="19">
        <v>1</v>
      </c>
      <c r="K3309" s="20" t="s">
        <v>523</v>
      </c>
      <c r="L3309" s="20">
        <v>9</v>
      </c>
      <c r="M3309" s="20">
        <v>2.0099999999999998</v>
      </c>
      <c r="N3309" s="20">
        <v>12137.67</v>
      </c>
      <c r="O3309" s="20">
        <v>2792.39</v>
      </c>
      <c r="P3309" s="20">
        <v>23.01</v>
      </c>
      <c r="Q3309" s="20">
        <v>14930.06</v>
      </c>
      <c r="R3309" s="20">
        <v>505.1</v>
      </c>
      <c r="S3309" s="20">
        <v>0</v>
      </c>
      <c r="T3309" s="20">
        <v>0</v>
      </c>
      <c r="U3309" s="20">
        <v>14424.96</v>
      </c>
      <c r="V3309" s="20">
        <v>2287.29</v>
      </c>
      <c r="W3309" s="20">
        <v>18.84</v>
      </c>
      <c r="X3309" s="20">
        <v>0</v>
      </c>
      <c r="Y3309" s="19">
        <v>2023</v>
      </c>
      <c r="Z3309" s="19">
        <v>9</v>
      </c>
    </row>
    <row r="3310" spans="1:26" x14ac:dyDescent="0.25">
      <c r="A3310" s="19">
        <v>202310</v>
      </c>
      <c r="B3310" s="19">
        <v>4992</v>
      </c>
      <c r="C3310" s="19" t="s">
        <v>470</v>
      </c>
      <c r="F3310" s="19">
        <v>34</v>
      </c>
      <c r="G3310" s="19" t="s">
        <v>61</v>
      </c>
      <c r="H3310" s="19">
        <v>0</v>
      </c>
      <c r="J3310" s="19">
        <v>1</v>
      </c>
      <c r="K3310" s="20" t="s">
        <v>523</v>
      </c>
      <c r="L3310" s="20">
        <v>30</v>
      </c>
      <c r="M3310" s="20">
        <v>6.55</v>
      </c>
      <c r="N3310" s="20">
        <v>29371.87</v>
      </c>
      <c r="O3310" s="20">
        <v>6756.93</v>
      </c>
      <c r="P3310" s="20">
        <v>23</v>
      </c>
      <c r="Q3310" s="20">
        <v>36128.800000000003</v>
      </c>
      <c r="R3310" s="20">
        <v>1806.43</v>
      </c>
      <c r="S3310" s="20">
        <v>0</v>
      </c>
      <c r="T3310" s="20">
        <v>0</v>
      </c>
      <c r="U3310" s="20">
        <v>34322.370000000003</v>
      </c>
      <c r="V3310" s="20">
        <v>4950.5</v>
      </c>
      <c r="W3310" s="20">
        <v>16.850000000000001</v>
      </c>
      <c r="X3310" s="20">
        <v>0</v>
      </c>
      <c r="Y3310" s="19">
        <v>2023</v>
      </c>
      <c r="Z3310" s="19">
        <v>10</v>
      </c>
    </row>
    <row r="3311" spans="1:26" x14ac:dyDescent="0.25">
      <c r="A3311" s="19">
        <v>202311</v>
      </c>
      <c r="B3311" s="19">
        <v>4992</v>
      </c>
      <c r="C3311" s="19" t="s">
        <v>470</v>
      </c>
      <c r="F3311" s="19">
        <v>34</v>
      </c>
      <c r="G3311" s="19" t="s">
        <v>61</v>
      </c>
      <c r="H3311" s="19">
        <v>0</v>
      </c>
      <c r="J3311" s="19">
        <v>1</v>
      </c>
      <c r="K3311" s="20" t="s">
        <v>523</v>
      </c>
      <c r="L3311" s="20">
        <v>24</v>
      </c>
      <c r="M3311" s="20">
        <v>4.99</v>
      </c>
      <c r="N3311" s="20">
        <v>37904.1</v>
      </c>
      <c r="O3311" s="20">
        <v>8718.36</v>
      </c>
      <c r="P3311" s="20">
        <v>23</v>
      </c>
      <c r="Q3311" s="20">
        <v>46622.46</v>
      </c>
      <c r="R3311" s="20">
        <v>2331.13</v>
      </c>
      <c r="S3311" s="20">
        <v>0</v>
      </c>
      <c r="T3311" s="20">
        <v>0</v>
      </c>
      <c r="U3311" s="20">
        <v>44291.33</v>
      </c>
      <c r="V3311" s="20">
        <v>6387.23</v>
      </c>
      <c r="W3311" s="20">
        <v>16.850000000000001</v>
      </c>
      <c r="X3311" s="20">
        <v>0</v>
      </c>
      <c r="Y3311" s="19">
        <v>2023</v>
      </c>
      <c r="Z3311" s="19">
        <v>11</v>
      </c>
    </row>
    <row r="3312" spans="1:26" x14ac:dyDescent="0.25">
      <c r="A3312" s="19">
        <v>202401</v>
      </c>
      <c r="B3312" s="19">
        <v>4992</v>
      </c>
      <c r="C3312" s="19" t="s">
        <v>470</v>
      </c>
      <c r="F3312" s="19">
        <v>34</v>
      </c>
      <c r="G3312" s="19" t="s">
        <v>61</v>
      </c>
      <c r="H3312" s="19">
        <v>0</v>
      </c>
      <c r="J3312" s="19">
        <v>1</v>
      </c>
      <c r="K3312" s="20" t="s">
        <v>523</v>
      </c>
      <c r="L3312" s="20">
        <v>20</v>
      </c>
      <c r="M3312" s="20">
        <v>4.8</v>
      </c>
      <c r="N3312" s="20">
        <v>42840</v>
      </c>
      <c r="O3312" s="20">
        <v>9853.2000000000007</v>
      </c>
      <c r="P3312" s="20">
        <v>23</v>
      </c>
      <c r="Q3312" s="20">
        <v>52693.2</v>
      </c>
      <c r="R3312" s="20">
        <v>10538.64</v>
      </c>
      <c r="S3312" s="20">
        <v>0</v>
      </c>
      <c r="T3312" s="20">
        <v>0</v>
      </c>
      <c r="U3312" s="20">
        <v>42154.559999999998</v>
      </c>
      <c r="V3312" s="20">
        <v>-685.44</v>
      </c>
      <c r="W3312" s="20">
        <v>-1.6</v>
      </c>
      <c r="X3312" s="20">
        <v>0</v>
      </c>
      <c r="Y3312" s="19">
        <v>2024</v>
      </c>
      <c r="Z3312" s="19">
        <v>1</v>
      </c>
    </row>
    <row r="3313" spans="1:26" x14ac:dyDescent="0.25">
      <c r="A3313" s="19">
        <v>202403</v>
      </c>
      <c r="B3313" s="19">
        <v>4992</v>
      </c>
      <c r="C3313" s="19" t="s">
        <v>470</v>
      </c>
      <c r="F3313" s="19">
        <v>34</v>
      </c>
      <c r="G3313" s="19" t="s">
        <v>61</v>
      </c>
      <c r="H3313" s="19">
        <v>0</v>
      </c>
      <c r="J3313" s="19">
        <v>1</v>
      </c>
      <c r="K3313" s="20" t="s">
        <v>523</v>
      </c>
      <c r="L3313" s="20">
        <v>-3</v>
      </c>
      <c r="M3313" s="20">
        <v>-0.6</v>
      </c>
      <c r="N3313" s="20">
        <v>-5355</v>
      </c>
      <c r="O3313" s="20">
        <v>-1231.97</v>
      </c>
      <c r="P3313" s="20">
        <v>0</v>
      </c>
      <c r="Q3313" s="20">
        <v>-6586.97</v>
      </c>
      <c r="R3313" s="20">
        <v>0</v>
      </c>
      <c r="S3313" s="20">
        <v>0</v>
      </c>
      <c r="T3313" s="20">
        <v>0</v>
      </c>
      <c r="U3313" s="20">
        <v>-6586.97</v>
      </c>
      <c r="V3313" s="20">
        <v>-1231.97</v>
      </c>
      <c r="W3313" s="20">
        <v>0</v>
      </c>
      <c r="X3313" s="20">
        <v>0</v>
      </c>
      <c r="Y3313" s="19">
        <v>2024</v>
      </c>
      <c r="Z3313" s="19">
        <v>3</v>
      </c>
    </row>
    <row r="3314" spans="1:26" x14ac:dyDescent="0.25">
      <c r="A3314" s="19">
        <v>202306</v>
      </c>
      <c r="B3314" s="19">
        <v>1918</v>
      </c>
      <c r="C3314" s="19" t="s">
        <v>83</v>
      </c>
      <c r="F3314" s="19">
        <v>34</v>
      </c>
      <c r="G3314" s="19" t="s">
        <v>61</v>
      </c>
      <c r="H3314" s="19">
        <v>0</v>
      </c>
      <c r="J3314" s="19">
        <v>1</v>
      </c>
      <c r="K3314" s="20" t="s">
        <v>523</v>
      </c>
      <c r="L3314" s="20">
        <v>280</v>
      </c>
      <c r="M3314" s="20">
        <v>23.8</v>
      </c>
      <c r="N3314" s="20">
        <v>89759.88</v>
      </c>
      <c r="O3314" s="20">
        <v>22541.71</v>
      </c>
      <c r="P3314" s="20">
        <v>25.11</v>
      </c>
      <c r="Q3314" s="20">
        <v>112301.59</v>
      </c>
      <c r="R3314" s="20">
        <v>684.3</v>
      </c>
      <c r="S3314" s="20">
        <v>0</v>
      </c>
      <c r="T3314" s="20">
        <v>0</v>
      </c>
      <c r="U3314" s="20">
        <v>111617.29</v>
      </c>
      <c r="V3314" s="20">
        <v>21857.41</v>
      </c>
      <c r="W3314" s="20">
        <v>24.35</v>
      </c>
      <c r="X3314" s="20">
        <v>0.01</v>
      </c>
      <c r="Y3314" s="19">
        <v>2023</v>
      </c>
      <c r="Z3314" s="19">
        <v>6</v>
      </c>
    </row>
    <row r="3315" spans="1:26" x14ac:dyDescent="0.25">
      <c r="A3315" s="19">
        <v>202307</v>
      </c>
      <c r="B3315" s="19">
        <v>1918</v>
      </c>
      <c r="C3315" s="19" t="s">
        <v>83</v>
      </c>
      <c r="F3315" s="19">
        <v>34</v>
      </c>
      <c r="G3315" s="19" t="s">
        <v>61</v>
      </c>
      <c r="H3315" s="19">
        <v>0</v>
      </c>
      <c r="J3315" s="19">
        <v>1</v>
      </c>
      <c r="K3315" s="20" t="s">
        <v>523</v>
      </c>
      <c r="L3315" s="20">
        <v>249</v>
      </c>
      <c r="M3315" s="20">
        <v>21.164999999999999</v>
      </c>
      <c r="N3315" s="20">
        <v>83814.62</v>
      </c>
      <c r="O3315" s="20">
        <v>21039.64</v>
      </c>
      <c r="P3315" s="20">
        <v>25.1</v>
      </c>
      <c r="Q3315" s="20">
        <v>104854.26</v>
      </c>
      <c r="R3315" s="20">
        <v>1228.1600000000001</v>
      </c>
      <c r="S3315" s="20">
        <v>0</v>
      </c>
      <c r="T3315" s="20">
        <v>0</v>
      </c>
      <c r="U3315" s="20">
        <v>103626.1</v>
      </c>
      <c r="V3315" s="20">
        <v>19811.48</v>
      </c>
      <c r="W3315" s="20">
        <v>23.64</v>
      </c>
      <c r="X3315" s="20">
        <v>0</v>
      </c>
      <c r="Y3315" s="19">
        <v>2023</v>
      </c>
      <c r="Z3315" s="19">
        <v>7</v>
      </c>
    </row>
    <row r="3316" spans="1:26" x14ac:dyDescent="0.25">
      <c r="A3316" s="19">
        <v>202308</v>
      </c>
      <c r="B3316" s="19">
        <v>1918</v>
      </c>
      <c r="C3316" s="19" t="s">
        <v>83</v>
      </c>
      <c r="F3316" s="19">
        <v>34</v>
      </c>
      <c r="G3316" s="19" t="s">
        <v>61</v>
      </c>
      <c r="H3316" s="19">
        <v>0</v>
      </c>
      <c r="J3316" s="19">
        <v>1</v>
      </c>
      <c r="K3316" s="20" t="s">
        <v>523</v>
      </c>
      <c r="L3316" s="20">
        <v>303</v>
      </c>
      <c r="M3316" s="20">
        <v>25.754999999999999</v>
      </c>
      <c r="N3316" s="20">
        <v>110992.94</v>
      </c>
      <c r="O3316" s="20">
        <v>27830.51</v>
      </c>
      <c r="P3316" s="20">
        <v>25.07</v>
      </c>
      <c r="Q3316" s="20">
        <v>138823.45000000001</v>
      </c>
      <c r="R3316" s="20">
        <v>1354.4</v>
      </c>
      <c r="S3316" s="20">
        <v>0</v>
      </c>
      <c r="T3316" s="20">
        <v>0</v>
      </c>
      <c r="U3316" s="20">
        <v>137469.04999999999</v>
      </c>
      <c r="V3316" s="20">
        <v>26476.11</v>
      </c>
      <c r="W3316" s="20">
        <v>23.85</v>
      </c>
      <c r="X3316" s="20">
        <v>0.01</v>
      </c>
      <c r="Y3316" s="19">
        <v>2023</v>
      </c>
      <c r="Z3316" s="19">
        <v>8</v>
      </c>
    </row>
    <row r="3317" spans="1:26" x14ac:dyDescent="0.25">
      <c r="A3317" s="19">
        <v>202309</v>
      </c>
      <c r="B3317" s="19">
        <v>1918</v>
      </c>
      <c r="C3317" s="19" t="s">
        <v>83</v>
      </c>
      <c r="F3317" s="19">
        <v>34</v>
      </c>
      <c r="G3317" s="19" t="s">
        <v>61</v>
      </c>
      <c r="H3317" s="19">
        <v>0</v>
      </c>
      <c r="J3317" s="19">
        <v>1</v>
      </c>
      <c r="K3317" s="20" t="s">
        <v>523</v>
      </c>
      <c r="L3317" s="20">
        <v>262</v>
      </c>
      <c r="M3317" s="20">
        <v>22.27</v>
      </c>
      <c r="N3317" s="20">
        <v>105582.09</v>
      </c>
      <c r="O3317" s="20">
        <v>26551.02</v>
      </c>
      <c r="P3317" s="20">
        <v>25.15</v>
      </c>
      <c r="Q3317" s="20">
        <v>132133.10999999999</v>
      </c>
      <c r="R3317" s="20">
        <v>1113.02</v>
      </c>
      <c r="S3317" s="20">
        <v>0</v>
      </c>
      <c r="T3317" s="20">
        <v>0</v>
      </c>
      <c r="U3317" s="20">
        <v>131020.09</v>
      </c>
      <c r="V3317" s="20">
        <v>25438</v>
      </c>
      <c r="W3317" s="20">
        <v>24.09</v>
      </c>
      <c r="X3317" s="20">
        <v>0.01</v>
      </c>
      <c r="Y3317" s="19">
        <v>2023</v>
      </c>
      <c r="Z3317" s="19">
        <v>9</v>
      </c>
    </row>
    <row r="3318" spans="1:26" x14ac:dyDescent="0.25">
      <c r="A3318" s="19">
        <v>202310</v>
      </c>
      <c r="B3318" s="19">
        <v>1918</v>
      </c>
      <c r="C3318" s="19" t="s">
        <v>83</v>
      </c>
      <c r="F3318" s="19">
        <v>34</v>
      </c>
      <c r="G3318" s="19" t="s">
        <v>61</v>
      </c>
      <c r="H3318" s="19">
        <v>0</v>
      </c>
      <c r="J3318" s="19">
        <v>1</v>
      </c>
      <c r="K3318" s="20" t="s">
        <v>523</v>
      </c>
      <c r="L3318" s="20">
        <v>273</v>
      </c>
      <c r="M3318" s="20">
        <v>23.204999999999998</v>
      </c>
      <c r="N3318" s="20">
        <v>117432.55</v>
      </c>
      <c r="O3318" s="20">
        <v>29423.61</v>
      </c>
      <c r="P3318" s="20">
        <v>25.06</v>
      </c>
      <c r="Q3318" s="20">
        <v>146856.16</v>
      </c>
      <c r="R3318" s="20">
        <v>1153.51</v>
      </c>
      <c r="S3318" s="20">
        <v>0</v>
      </c>
      <c r="T3318" s="20">
        <v>0</v>
      </c>
      <c r="U3318" s="20">
        <v>145702.65</v>
      </c>
      <c r="V3318" s="20">
        <v>28270.1</v>
      </c>
      <c r="W3318" s="20">
        <v>24.07</v>
      </c>
      <c r="X3318" s="20">
        <v>0.01</v>
      </c>
      <c r="Y3318" s="19">
        <v>2023</v>
      </c>
      <c r="Z3318" s="19">
        <v>10</v>
      </c>
    </row>
    <row r="3319" spans="1:26" x14ac:dyDescent="0.25">
      <c r="A3319" s="19">
        <v>202311</v>
      </c>
      <c r="B3319" s="19">
        <v>1918</v>
      </c>
      <c r="C3319" s="19" t="s">
        <v>83</v>
      </c>
      <c r="F3319" s="19">
        <v>34</v>
      </c>
      <c r="G3319" s="19" t="s">
        <v>61</v>
      </c>
      <c r="H3319" s="19">
        <v>0</v>
      </c>
      <c r="J3319" s="19">
        <v>1</v>
      </c>
      <c r="K3319" s="20" t="s">
        <v>523</v>
      </c>
      <c r="L3319" s="20">
        <v>245</v>
      </c>
      <c r="M3319" s="20">
        <v>20.824999999999999</v>
      </c>
      <c r="N3319" s="20">
        <v>121529.81</v>
      </c>
      <c r="O3319" s="20">
        <v>30504.62</v>
      </c>
      <c r="P3319" s="20">
        <v>25.1</v>
      </c>
      <c r="Q3319" s="20">
        <v>152034.43</v>
      </c>
      <c r="R3319" s="20">
        <v>787.46</v>
      </c>
      <c r="S3319" s="20">
        <v>0</v>
      </c>
      <c r="T3319" s="20">
        <v>0</v>
      </c>
      <c r="U3319" s="20">
        <v>151246.97</v>
      </c>
      <c r="V3319" s="20">
        <v>29717.16</v>
      </c>
      <c r="W3319" s="20">
        <v>24.45</v>
      </c>
      <c r="X3319" s="20">
        <v>0.01</v>
      </c>
      <c r="Y3319" s="19">
        <v>2023</v>
      </c>
      <c r="Z3319" s="19">
        <v>11</v>
      </c>
    </row>
    <row r="3320" spans="1:26" x14ac:dyDescent="0.25">
      <c r="A3320" s="19">
        <v>202312</v>
      </c>
      <c r="B3320" s="19">
        <v>1918</v>
      </c>
      <c r="C3320" s="19" t="s">
        <v>83</v>
      </c>
      <c r="F3320" s="19">
        <v>34</v>
      </c>
      <c r="G3320" s="19" t="s">
        <v>61</v>
      </c>
      <c r="H3320" s="19">
        <v>0</v>
      </c>
      <c r="J3320" s="19">
        <v>1</v>
      </c>
      <c r="K3320" s="20" t="s">
        <v>523</v>
      </c>
      <c r="L3320" s="20">
        <v>251</v>
      </c>
      <c r="M3320" s="20">
        <v>21.335000000000001</v>
      </c>
      <c r="N3320" s="20">
        <v>143764.01</v>
      </c>
      <c r="O3320" s="20">
        <v>36107.56</v>
      </c>
      <c r="P3320" s="20">
        <v>25.12</v>
      </c>
      <c r="Q3320" s="20">
        <v>179871.57</v>
      </c>
      <c r="R3320" s="20">
        <v>995.16</v>
      </c>
      <c r="S3320" s="20">
        <v>0</v>
      </c>
      <c r="T3320" s="20">
        <v>0</v>
      </c>
      <c r="U3320" s="20">
        <v>178876.41</v>
      </c>
      <c r="V3320" s="20">
        <v>35112.400000000001</v>
      </c>
      <c r="W3320" s="20">
        <v>24.42</v>
      </c>
      <c r="X3320" s="20">
        <v>0.01</v>
      </c>
      <c r="Y3320" s="19">
        <v>2023</v>
      </c>
      <c r="Z3320" s="19">
        <v>12</v>
      </c>
    </row>
    <row r="3321" spans="1:26" x14ac:dyDescent="0.25">
      <c r="A3321" s="19">
        <v>202401</v>
      </c>
      <c r="B3321" s="19">
        <v>1918</v>
      </c>
      <c r="C3321" s="19" t="s">
        <v>83</v>
      </c>
      <c r="F3321" s="19">
        <v>34</v>
      </c>
      <c r="G3321" s="19" t="s">
        <v>61</v>
      </c>
      <c r="H3321" s="19">
        <v>0</v>
      </c>
      <c r="J3321" s="19">
        <v>1</v>
      </c>
      <c r="K3321" s="20" t="s">
        <v>523</v>
      </c>
      <c r="L3321" s="20">
        <v>309</v>
      </c>
      <c r="M3321" s="20">
        <v>26.265000000000001</v>
      </c>
      <c r="N3321" s="20">
        <v>218767.48</v>
      </c>
      <c r="O3321" s="20">
        <v>55143.51</v>
      </c>
      <c r="P3321" s="20">
        <v>25.21</v>
      </c>
      <c r="Q3321" s="20">
        <v>273910.99</v>
      </c>
      <c r="R3321" s="20">
        <v>1978.75</v>
      </c>
      <c r="S3321" s="20">
        <v>0</v>
      </c>
      <c r="T3321" s="20">
        <v>0</v>
      </c>
      <c r="U3321" s="20">
        <v>271932.24</v>
      </c>
      <c r="V3321" s="20">
        <v>53164.76</v>
      </c>
      <c r="W3321" s="20">
        <v>24.3</v>
      </c>
      <c r="X3321" s="20">
        <v>0.01</v>
      </c>
      <c r="Y3321" s="19">
        <v>2024</v>
      </c>
      <c r="Z3321" s="19">
        <v>1</v>
      </c>
    </row>
    <row r="3322" spans="1:26" x14ac:dyDescent="0.25">
      <c r="A3322" s="19">
        <v>202402</v>
      </c>
      <c r="B3322" s="19">
        <v>1918</v>
      </c>
      <c r="C3322" s="19" t="s">
        <v>83</v>
      </c>
      <c r="F3322" s="19">
        <v>34</v>
      </c>
      <c r="G3322" s="19" t="s">
        <v>61</v>
      </c>
      <c r="H3322" s="19">
        <v>0</v>
      </c>
      <c r="J3322" s="19">
        <v>1</v>
      </c>
      <c r="K3322" s="20" t="s">
        <v>523</v>
      </c>
      <c r="L3322" s="20">
        <v>280</v>
      </c>
      <c r="M3322" s="20">
        <v>23.8</v>
      </c>
      <c r="N3322" s="20">
        <v>242893.43</v>
      </c>
      <c r="O3322" s="20">
        <v>60928.17</v>
      </c>
      <c r="P3322" s="20">
        <v>25.08</v>
      </c>
      <c r="Q3322" s="20">
        <v>303821.59999999998</v>
      </c>
      <c r="R3322" s="20">
        <v>1842.95</v>
      </c>
      <c r="S3322" s="20">
        <v>0</v>
      </c>
      <c r="T3322" s="20">
        <v>0</v>
      </c>
      <c r="U3322" s="20">
        <v>301978.65000000002</v>
      </c>
      <c r="V3322" s="20">
        <v>59085.22</v>
      </c>
      <c r="W3322" s="20">
        <v>24.33</v>
      </c>
      <c r="X3322" s="20">
        <v>0.01</v>
      </c>
      <c r="Y3322" s="19">
        <v>2024</v>
      </c>
      <c r="Z3322" s="19">
        <v>2</v>
      </c>
    </row>
    <row r="3323" spans="1:26" x14ac:dyDescent="0.25">
      <c r="A3323" s="19">
        <v>202403</v>
      </c>
      <c r="B3323" s="19">
        <v>1918</v>
      </c>
      <c r="C3323" s="19" t="s">
        <v>83</v>
      </c>
      <c r="F3323" s="19">
        <v>34</v>
      </c>
      <c r="G3323" s="19" t="s">
        <v>61</v>
      </c>
      <c r="H3323" s="19">
        <v>0</v>
      </c>
      <c r="J3323" s="19">
        <v>1</v>
      </c>
      <c r="K3323" s="20" t="s">
        <v>523</v>
      </c>
      <c r="L3323" s="20">
        <v>202</v>
      </c>
      <c r="M3323" s="20">
        <v>17.170000000000002</v>
      </c>
      <c r="N3323" s="20">
        <v>168254.9</v>
      </c>
      <c r="O3323" s="20">
        <v>42359.040000000001</v>
      </c>
      <c r="P3323" s="20">
        <v>25.18</v>
      </c>
      <c r="Q3323" s="20">
        <v>210613.94</v>
      </c>
      <c r="R3323" s="20">
        <v>1761.41</v>
      </c>
      <c r="S3323" s="20">
        <v>0</v>
      </c>
      <c r="T3323" s="20">
        <v>0</v>
      </c>
      <c r="U3323" s="20">
        <v>208852.53</v>
      </c>
      <c r="V3323" s="20">
        <v>40597.629999999997</v>
      </c>
      <c r="W3323" s="20">
        <v>24.13</v>
      </c>
      <c r="X3323" s="20">
        <v>0.01</v>
      </c>
      <c r="Y3323" s="19">
        <v>2024</v>
      </c>
      <c r="Z3323" s="19">
        <v>3</v>
      </c>
    </row>
    <row r="3324" spans="1:26" x14ac:dyDescent="0.25">
      <c r="A3324" s="19">
        <v>202404</v>
      </c>
      <c r="B3324" s="19">
        <v>1918</v>
      </c>
      <c r="C3324" s="19" t="s">
        <v>83</v>
      </c>
      <c r="F3324" s="19">
        <v>34</v>
      </c>
      <c r="G3324" s="19" t="s">
        <v>61</v>
      </c>
      <c r="H3324" s="19">
        <v>0</v>
      </c>
      <c r="J3324" s="19">
        <v>1</v>
      </c>
      <c r="K3324" s="20" t="s">
        <v>523</v>
      </c>
      <c r="L3324" s="20">
        <v>74</v>
      </c>
      <c r="M3324" s="20">
        <v>6.29</v>
      </c>
      <c r="N3324" s="20">
        <v>60691.18</v>
      </c>
      <c r="O3324" s="20">
        <v>15170</v>
      </c>
      <c r="P3324" s="20">
        <v>25</v>
      </c>
      <c r="Q3324" s="20">
        <v>75861.179999999993</v>
      </c>
      <c r="R3324" s="20">
        <v>410.07</v>
      </c>
      <c r="S3324" s="20">
        <v>0</v>
      </c>
      <c r="T3324" s="20">
        <v>0</v>
      </c>
      <c r="U3324" s="20">
        <v>75451.11</v>
      </c>
      <c r="V3324" s="20">
        <v>14759.93</v>
      </c>
      <c r="W3324" s="20">
        <v>24.32</v>
      </c>
      <c r="X3324" s="20">
        <v>0</v>
      </c>
      <c r="Y3324" s="19">
        <v>2024</v>
      </c>
      <c r="Z3324" s="19">
        <v>4</v>
      </c>
    </row>
    <row r="3325" spans="1:26" x14ac:dyDescent="0.25">
      <c r="A3325" s="19">
        <v>202306</v>
      </c>
      <c r="B3325" s="19">
        <v>1917</v>
      </c>
      <c r="C3325" s="19" t="s">
        <v>84</v>
      </c>
      <c r="F3325" s="19">
        <v>34</v>
      </c>
      <c r="G3325" s="19" t="s">
        <v>61</v>
      </c>
      <c r="H3325" s="19">
        <v>0</v>
      </c>
      <c r="J3325" s="19">
        <v>1</v>
      </c>
      <c r="K3325" s="20" t="s">
        <v>523</v>
      </c>
      <c r="L3325" s="20">
        <v>224</v>
      </c>
      <c r="M3325" s="20">
        <v>19.04</v>
      </c>
      <c r="N3325" s="20">
        <v>59900.43</v>
      </c>
      <c r="O3325" s="20">
        <v>15001.34</v>
      </c>
      <c r="P3325" s="20">
        <v>25.04</v>
      </c>
      <c r="Q3325" s="20">
        <v>74901.77</v>
      </c>
      <c r="R3325" s="20">
        <v>947.36</v>
      </c>
      <c r="S3325" s="20">
        <v>0</v>
      </c>
      <c r="T3325" s="20">
        <v>0</v>
      </c>
      <c r="U3325" s="20">
        <v>73954.41</v>
      </c>
      <c r="V3325" s="20">
        <v>14053.98</v>
      </c>
      <c r="W3325" s="20">
        <v>23.46</v>
      </c>
      <c r="X3325" s="20">
        <v>0</v>
      </c>
      <c r="Y3325" s="19">
        <v>2023</v>
      </c>
      <c r="Z3325" s="19">
        <v>6</v>
      </c>
    </row>
    <row r="3326" spans="1:26" x14ac:dyDescent="0.25">
      <c r="A3326" s="19">
        <v>202307</v>
      </c>
      <c r="B3326" s="19">
        <v>1917</v>
      </c>
      <c r="C3326" s="19" t="s">
        <v>84</v>
      </c>
      <c r="F3326" s="19">
        <v>34</v>
      </c>
      <c r="G3326" s="19" t="s">
        <v>61</v>
      </c>
      <c r="H3326" s="19">
        <v>0</v>
      </c>
      <c r="J3326" s="19">
        <v>1</v>
      </c>
      <c r="K3326" s="20" t="s">
        <v>523</v>
      </c>
      <c r="L3326" s="20">
        <v>208</v>
      </c>
      <c r="M3326" s="20">
        <v>17.68</v>
      </c>
      <c r="N3326" s="20">
        <v>59187.24</v>
      </c>
      <c r="O3326" s="20">
        <v>14860</v>
      </c>
      <c r="P3326" s="20">
        <v>25.11</v>
      </c>
      <c r="Q3326" s="20">
        <v>74047.240000000005</v>
      </c>
      <c r="R3326" s="20">
        <v>518.5</v>
      </c>
      <c r="S3326" s="20">
        <v>0</v>
      </c>
      <c r="T3326" s="20">
        <v>0</v>
      </c>
      <c r="U3326" s="20">
        <v>73528.740000000005</v>
      </c>
      <c r="V3326" s="20">
        <v>14341.5</v>
      </c>
      <c r="W3326" s="20">
        <v>24.23</v>
      </c>
      <c r="X3326" s="20">
        <v>0</v>
      </c>
      <c r="Y3326" s="19">
        <v>2023</v>
      </c>
      <c r="Z3326" s="19">
        <v>7</v>
      </c>
    </row>
    <row r="3327" spans="1:26" x14ac:dyDescent="0.25">
      <c r="A3327" s="19">
        <v>202308</v>
      </c>
      <c r="B3327" s="19">
        <v>1917</v>
      </c>
      <c r="C3327" s="19" t="s">
        <v>84</v>
      </c>
      <c r="F3327" s="19">
        <v>34</v>
      </c>
      <c r="G3327" s="19" t="s">
        <v>61</v>
      </c>
      <c r="H3327" s="19">
        <v>0</v>
      </c>
      <c r="J3327" s="19">
        <v>1</v>
      </c>
      <c r="K3327" s="20" t="s">
        <v>523</v>
      </c>
      <c r="L3327" s="20">
        <v>224</v>
      </c>
      <c r="M3327" s="20">
        <v>19.04</v>
      </c>
      <c r="N3327" s="20">
        <v>68824.800000000003</v>
      </c>
      <c r="O3327" s="20">
        <v>17280.419999999998</v>
      </c>
      <c r="P3327" s="20">
        <v>25.11</v>
      </c>
      <c r="Q3327" s="20">
        <v>86105.22</v>
      </c>
      <c r="R3327" s="20">
        <v>1131.67</v>
      </c>
      <c r="S3327" s="20">
        <v>0</v>
      </c>
      <c r="T3327" s="20">
        <v>0</v>
      </c>
      <c r="U3327" s="20">
        <v>84973.55</v>
      </c>
      <c r="V3327" s="20">
        <v>16148.75</v>
      </c>
      <c r="W3327" s="20">
        <v>23.46</v>
      </c>
      <c r="X3327" s="20">
        <v>0</v>
      </c>
      <c r="Y3327" s="19">
        <v>2023</v>
      </c>
      <c r="Z3327" s="19">
        <v>8</v>
      </c>
    </row>
    <row r="3328" spans="1:26" x14ac:dyDescent="0.25">
      <c r="A3328" s="19">
        <v>202309</v>
      </c>
      <c r="B3328" s="19">
        <v>1917</v>
      </c>
      <c r="C3328" s="19" t="s">
        <v>84</v>
      </c>
      <c r="F3328" s="19">
        <v>34</v>
      </c>
      <c r="G3328" s="19" t="s">
        <v>61</v>
      </c>
      <c r="H3328" s="19">
        <v>0</v>
      </c>
      <c r="J3328" s="19">
        <v>1</v>
      </c>
      <c r="K3328" s="20" t="s">
        <v>523</v>
      </c>
      <c r="L3328" s="20">
        <v>204</v>
      </c>
      <c r="M3328" s="20">
        <v>17.34</v>
      </c>
      <c r="N3328" s="20">
        <v>69556.639999999999</v>
      </c>
      <c r="O3328" s="20">
        <v>17439.939999999999</v>
      </c>
      <c r="P3328" s="20">
        <v>25.07</v>
      </c>
      <c r="Q3328" s="20">
        <v>86996.58</v>
      </c>
      <c r="R3328" s="20">
        <v>473.04</v>
      </c>
      <c r="S3328" s="20">
        <v>0</v>
      </c>
      <c r="T3328" s="20">
        <v>0</v>
      </c>
      <c r="U3328" s="20">
        <v>86523.54</v>
      </c>
      <c r="V3328" s="20">
        <v>16966.900000000001</v>
      </c>
      <c r="W3328" s="20">
        <v>24.39</v>
      </c>
      <c r="X3328" s="20">
        <v>0</v>
      </c>
      <c r="Y3328" s="19">
        <v>2023</v>
      </c>
      <c r="Z3328" s="19">
        <v>9</v>
      </c>
    </row>
    <row r="3329" spans="1:26" x14ac:dyDescent="0.25">
      <c r="A3329" s="19">
        <v>202310</v>
      </c>
      <c r="B3329" s="19">
        <v>1917</v>
      </c>
      <c r="C3329" s="19" t="s">
        <v>84</v>
      </c>
      <c r="F3329" s="19">
        <v>34</v>
      </c>
      <c r="G3329" s="19" t="s">
        <v>61</v>
      </c>
      <c r="H3329" s="19">
        <v>0</v>
      </c>
      <c r="J3329" s="19">
        <v>1</v>
      </c>
      <c r="K3329" s="20" t="s">
        <v>523</v>
      </c>
      <c r="L3329" s="20">
        <v>254</v>
      </c>
      <c r="M3329" s="20">
        <v>21.59</v>
      </c>
      <c r="N3329" s="20">
        <v>91890.880000000005</v>
      </c>
      <c r="O3329" s="20">
        <v>23015.52</v>
      </c>
      <c r="P3329" s="20">
        <v>25.05</v>
      </c>
      <c r="Q3329" s="20">
        <v>114906.4</v>
      </c>
      <c r="R3329" s="20">
        <v>1343.13</v>
      </c>
      <c r="S3329" s="20">
        <v>0</v>
      </c>
      <c r="T3329" s="20">
        <v>0</v>
      </c>
      <c r="U3329" s="20">
        <v>113563.27</v>
      </c>
      <c r="V3329" s="20">
        <v>21672.39</v>
      </c>
      <c r="W3329" s="20">
        <v>23.58</v>
      </c>
      <c r="X3329" s="20">
        <v>0.01</v>
      </c>
      <c r="Y3329" s="19">
        <v>2023</v>
      </c>
      <c r="Z3329" s="19">
        <v>10</v>
      </c>
    </row>
    <row r="3330" spans="1:26" x14ac:dyDescent="0.25">
      <c r="A3330" s="19">
        <v>202311</v>
      </c>
      <c r="B3330" s="19">
        <v>1917</v>
      </c>
      <c r="C3330" s="19" t="s">
        <v>84</v>
      </c>
      <c r="F3330" s="19">
        <v>34</v>
      </c>
      <c r="G3330" s="19" t="s">
        <v>61</v>
      </c>
      <c r="H3330" s="19">
        <v>0</v>
      </c>
      <c r="J3330" s="19">
        <v>1</v>
      </c>
      <c r="K3330" s="20" t="s">
        <v>523</v>
      </c>
      <c r="L3330" s="20">
        <v>191</v>
      </c>
      <c r="M3330" s="20">
        <v>16.234999999999999</v>
      </c>
      <c r="N3330" s="20">
        <v>78391.509999999995</v>
      </c>
      <c r="O3330" s="20">
        <v>19677.47</v>
      </c>
      <c r="P3330" s="20">
        <v>25.1</v>
      </c>
      <c r="Q3330" s="20">
        <v>98068.98</v>
      </c>
      <c r="R3330" s="20">
        <v>815.16</v>
      </c>
      <c r="S3330" s="20">
        <v>0</v>
      </c>
      <c r="T3330" s="20">
        <v>0</v>
      </c>
      <c r="U3330" s="20">
        <v>97253.82</v>
      </c>
      <c r="V3330" s="20">
        <v>18862.310000000001</v>
      </c>
      <c r="W3330" s="20">
        <v>24.06</v>
      </c>
      <c r="X3330" s="20">
        <v>0</v>
      </c>
      <c r="Y3330" s="19">
        <v>2023</v>
      </c>
      <c r="Z3330" s="19">
        <v>11</v>
      </c>
    </row>
    <row r="3331" spans="1:26" x14ac:dyDescent="0.25">
      <c r="A3331" s="19">
        <v>202312</v>
      </c>
      <c r="B3331" s="19">
        <v>1917</v>
      </c>
      <c r="C3331" s="19" t="s">
        <v>84</v>
      </c>
      <c r="F3331" s="19">
        <v>34</v>
      </c>
      <c r="G3331" s="19" t="s">
        <v>61</v>
      </c>
      <c r="H3331" s="19">
        <v>0</v>
      </c>
      <c r="J3331" s="19">
        <v>1</v>
      </c>
      <c r="K3331" s="20" t="s">
        <v>523</v>
      </c>
      <c r="L3331" s="20">
        <v>222</v>
      </c>
      <c r="M3331" s="20">
        <v>18.87</v>
      </c>
      <c r="N3331" s="20">
        <v>108500.8</v>
      </c>
      <c r="O3331" s="20">
        <v>27290.09</v>
      </c>
      <c r="P3331" s="20">
        <v>25.15</v>
      </c>
      <c r="Q3331" s="20">
        <v>135790.89000000001</v>
      </c>
      <c r="R3331" s="20">
        <v>609.89</v>
      </c>
      <c r="S3331" s="20">
        <v>0</v>
      </c>
      <c r="T3331" s="20">
        <v>0</v>
      </c>
      <c r="U3331" s="20">
        <v>135181</v>
      </c>
      <c r="V3331" s="20">
        <v>26680.2</v>
      </c>
      <c r="W3331" s="20">
        <v>24.59</v>
      </c>
      <c r="X3331" s="20">
        <v>0.01</v>
      </c>
      <c r="Y3331" s="19">
        <v>2023</v>
      </c>
      <c r="Z3331" s="19">
        <v>12</v>
      </c>
    </row>
    <row r="3332" spans="1:26" x14ac:dyDescent="0.25">
      <c r="A3332" s="19">
        <v>202401</v>
      </c>
      <c r="B3332" s="19">
        <v>1917</v>
      </c>
      <c r="C3332" s="19" t="s">
        <v>84</v>
      </c>
      <c r="F3332" s="19">
        <v>34</v>
      </c>
      <c r="G3332" s="19" t="s">
        <v>61</v>
      </c>
      <c r="H3332" s="19">
        <v>0</v>
      </c>
      <c r="J3332" s="19">
        <v>1</v>
      </c>
      <c r="K3332" s="20" t="s">
        <v>523</v>
      </c>
      <c r="L3332" s="20">
        <v>253</v>
      </c>
      <c r="M3332" s="20">
        <v>21.504999999999999</v>
      </c>
      <c r="N3332" s="20">
        <v>149208.09</v>
      </c>
      <c r="O3332" s="20">
        <v>37465.360000000001</v>
      </c>
      <c r="P3332" s="20">
        <v>25.11</v>
      </c>
      <c r="Q3332" s="20">
        <v>186673.45</v>
      </c>
      <c r="R3332" s="20">
        <v>1484.4</v>
      </c>
      <c r="S3332" s="20">
        <v>0</v>
      </c>
      <c r="T3332" s="20">
        <v>0</v>
      </c>
      <c r="U3332" s="20">
        <v>185189.05</v>
      </c>
      <c r="V3332" s="20">
        <v>35980.959999999999</v>
      </c>
      <c r="W3332" s="20">
        <v>24.11</v>
      </c>
      <c r="X3332" s="20">
        <v>0.01</v>
      </c>
      <c r="Y3332" s="19">
        <v>2024</v>
      </c>
      <c r="Z3332" s="19">
        <v>1</v>
      </c>
    </row>
    <row r="3333" spans="1:26" x14ac:dyDescent="0.25">
      <c r="A3333" s="19">
        <v>202402</v>
      </c>
      <c r="B3333" s="19">
        <v>1917</v>
      </c>
      <c r="C3333" s="19" t="s">
        <v>84</v>
      </c>
      <c r="F3333" s="19">
        <v>34</v>
      </c>
      <c r="G3333" s="19" t="s">
        <v>61</v>
      </c>
      <c r="H3333" s="19">
        <v>0</v>
      </c>
      <c r="J3333" s="19">
        <v>1</v>
      </c>
      <c r="K3333" s="20" t="s">
        <v>523</v>
      </c>
      <c r="L3333" s="20">
        <v>238</v>
      </c>
      <c r="M3333" s="20">
        <v>20.23</v>
      </c>
      <c r="N3333" s="20">
        <v>174137.05</v>
      </c>
      <c r="O3333" s="20">
        <v>43790.09</v>
      </c>
      <c r="P3333" s="20">
        <v>25.15</v>
      </c>
      <c r="Q3333" s="20">
        <v>217927.14</v>
      </c>
      <c r="R3333" s="20">
        <v>1186.9000000000001</v>
      </c>
      <c r="S3333" s="20">
        <v>0</v>
      </c>
      <c r="T3333" s="20">
        <v>0</v>
      </c>
      <c r="U3333" s="20">
        <v>216740.24</v>
      </c>
      <c r="V3333" s="20">
        <v>42603.19</v>
      </c>
      <c r="W3333" s="20">
        <v>24.47</v>
      </c>
      <c r="X3333" s="20">
        <v>0.01</v>
      </c>
      <c r="Y3333" s="19">
        <v>2024</v>
      </c>
      <c r="Z3333" s="19">
        <v>2</v>
      </c>
    </row>
    <row r="3334" spans="1:26" x14ac:dyDescent="0.25">
      <c r="A3334" s="19">
        <v>202403</v>
      </c>
      <c r="B3334" s="19">
        <v>1917</v>
      </c>
      <c r="C3334" s="19" t="s">
        <v>84</v>
      </c>
      <c r="F3334" s="19">
        <v>34</v>
      </c>
      <c r="G3334" s="19" t="s">
        <v>61</v>
      </c>
      <c r="H3334" s="19">
        <v>0</v>
      </c>
      <c r="J3334" s="19">
        <v>1</v>
      </c>
      <c r="K3334" s="20" t="s">
        <v>523</v>
      </c>
      <c r="L3334" s="20">
        <v>185</v>
      </c>
      <c r="M3334" s="20">
        <v>15.725</v>
      </c>
      <c r="N3334" s="20">
        <v>129865.52</v>
      </c>
      <c r="O3334" s="20">
        <v>32600.93</v>
      </c>
      <c r="P3334" s="20">
        <v>25.1</v>
      </c>
      <c r="Q3334" s="20">
        <v>162466.45000000001</v>
      </c>
      <c r="R3334" s="20">
        <v>2020.89</v>
      </c>
      <c r="S3334" s="20">
        <v>0</v>
      </c>
      <c r="T3334" s="20">
        <v>0</v>
      </c>
      <c r="U3334" s="20">
        <v>160445.56</v>
      </c>
      <c r="V3334" s="20">
        <v>30580.04</v>
      </c>
      <c r="W3334" s="20">
        <v>23.55</v>
      </c>
      <c r="X3334" s="20">
        <v>0.01</v>
      </c>
      <c r="Y3334" s="19">
        <v>2024</v>
      </c>
      <c r="Z3334" s="19">
        <v>3</v>
      </c>
    </row>
    <row r="3335" spans="1:26" x14ac:dyDescent="0.25">
      <c r="A3335" s="19">
        <v>202404</v>
      </c>
      <c r="B3335" s="19">
        <v>1917</v>
      </c>
      <c r="C3335" s="19" t="s">
        <v>84</v>
      </c>
      <c r="F3335" s="19">
        <v>34</v>
      </c>
      <c r="G3335" s="19" t="s">
        <v>61</v>
      </c>
      <c r="H3335" s="19">
        <v>0</v>
      </c>
      <c r="J3335" s="19">
        <v>1</v>
      </c>
      <c r="K3335" s="20" t="s">
        <v>523</v>
      </c>
      <c r="L3335" s="20">
        <v>51</v>
      </c>
      <c r="M3335" s="20">
        <v>4.335</v>
      </c>
      <c r="N3335" s="20">
        <v>35292.17</v>
      </c>
      <c r="O3335" s="20">
        <v>8842.2000000000007</v>
      </c>
      <c r="P3335" s="20">
        <v>25.05</v>
      </c>
      <c r="Q3335" s="20">
        <v>44134.37</v>
      </c>
      <c r="R3335" s="20">
        <v>778.47</v>
      </c>
      <c r="S3335" s="20">
        <v>0</v>
      </c>
      <c r="T3335" s="20">
        <v>0</v>
      </c>
      <c r="U3335" s="20">
        <v>43355.9</v>
      </c>
      <c r="V3335" s="20">
        <v>8063.73</v>
      </c>
      <c r="W3335" s="20">
        <v>22.85</v>
      </c>
      <c r="X3335" s="20">
        <v>0</v>
      </c>
      <c r="Y3335" s="19">
        <v>2024</v>
      </c>
      <c r="Z3335" s="19">
        <v>4</v>
      </c>
    </row>
    <row r="3336" spans="1:26" x14ac:dyDescent="0.25">
      <c r="A3336" s="19">
        <v>202306</v>
      </c>
      <c r="B3336" s="19">
        <v>5857</v>
      </c>
      <c r="C3336" s="19" t="s">
        <v>471</v>
      </c>
      <c r="F3336" s="19">
        <v>34</v>
      </c>
      <c r="G3336" s="19" t="s">
        <v>61</v>
      </c>
      <c r="H3336" s="19">
        <v>0</v>
      </c>
      <c r="J3336" s="19">
        <v>1</v>
      </c>
      <c r="K3336" s="20" t="s">
        <v>523</v>
      </c>
      <c r="L3336" s="20">
        <v>4</v>
      </c>
      <c r="M3336" s="20">
        <v>5.7</v>
      </c>
      <c r="N3336" s="20">
        <v>10493.87</v>
      </c>
      <c r="O3336" s="20">
        <v>2709.09</v>
      </c>
      <c r="P3336" s="20">
        <v>25.82</v>
      </c>
      <c r="Q3336" s="20">
        <v>13202.96</v>
      </c>
      <c r="R3336" s="20">
        <v>1980.45</v>
      </c>
      <c r="S3336" s="20">
        <v>0</v>
      </c>
      <c r="T3336" s="20">
        <v>0</v>
      </c>
      <c r="U3336" s="20">
        <v>11222.51</v>
      </c>
      <c r="V3336" s="20">
        <v>728.64</v>
      </c>
      <c r="W3336" s="20">
        <v>6.94</v>
      </c>
      <c r="X3336" s="20">
        <v>0</v>
      </c>
      <c r="Y3336" s="19">
        <v>2023</v>
      </c>
      <c r="Z3336" s="19">
        <v>6</v>
      </c>
    </row>
    <row r="3337" spans="1:26" x14ac:dyDescent="0.25">
      <c r="A3337" s="19">
        <v>202310</v>
      </c>
      <c r="B3337" s="19">
        <v>5857</v>
      </c>
      <c r="C3337" s="19" t="s">
        <v>471</v>
      </c>
      <c r="F3337" s="19">
        <v>34</v>
      </c>
      <c r="G3337" s="19" t="s">
        <v>61</v>
      </c>
      <c r="H3337" s="19">
        <v>0</v>
      </c>
      <c r="J3337" s="19">
        <v>1</v>
      </c>
      <c r="K3337" s="20" t="s">
        <v>523</v>
      </c>
      <c r="L3337" s="20">
        <v>2</v>
      </c>
      <c r="M3337" s="20">
        <v>3.2</v>
      </c>
      <c r="N3337" s="20">
        <v>10305.82</v>
      </c>
      <c r="O3337" s="20">
        <v>2267.3000000000002</v>
      </c>
      <c r="P3337" s="20">
        <v>22</v>
      </c>
      <c r="Q3337" s="20">
        <v>12573.12</v>
      </c>
      <c r="R3337" s="20">
        <v>628.66</v>
      </c>
      <c r="S3337" s="20">
        <v>0</v>
      </c>
      <c r="T3337" s="20">
        <v>0</v>
      </c>
      <c r="U3337" s="20">
        <v>11944.46</v>
      </c>
      <c r="V3337" s="20">
        <v>1638.64</v>
      </c>
      <c r="W3337" s="20">
        <v>15.9</v>
      </c>
      <c r="X3337" s="20">
        <v>0</v>
      </c>
      <c r="Y3337" s="19">
        <v>2023</v>
      </c>
      <c r="Z3337" s="19">
        <v>10</v>
      </c>
    </row>
    <row r="3338" spans="1:26" x14ac:dyDescent="0.25">
      <c r="A3338" s="19">
        <v>202311</v>
      </c>
      <c r="B3338" s="19">
        <v>5857</v>
      </c>
      <c r="C3338" s="19" t="s">
        <v>471</v>
      </c>
      <c r="F3338" s="19">
        <v>34</v>
      </c>
      <c r="G3338" s="19" t="s">
        <v>61</v>
      </c>
      <c r="H3338" s="19">
        <v>0</v>
      </c>
      <c r="J3338" s="19">
        <v>1</v>
      </c>
      <c r="K3338" s="20" t="s">
        <v>523</v>
      </c>
      <c r="L3338" s="20">
        <v>6</v>
      </c>
      <c r="M3338" s="20">
        <v>8.77</v>
      </c>
      <c r="N3338" s="20">
        <v>30704.39</v>
      </c>
      <c r="O3338" s="20">
        <v>7136.24</v>
      </c>
      <c r="P3338" s="20">
        <v>23.24</v>
      </c>
      <c r="Q3338" s="20">
        <v>37840.629999999997</v>
      </c>
      <c r="R3338" s="20">
        <v>1892.03</v>
      </c>
      <c r="S3338" s="20">
        <v>0</v>
      </c>
      <c r="T3338" s="20">
        <v>0</v>
      </c>
      <c r="U3338" s="20">
        <v>35948.589999999997</v>
      </c>
      <c r="V3338" s="20">
        <v>5244.21</v>
      </c>
      <c r="W3338" s="20">
        <v>17.079999999999998</v>
      </c>
      <c r="X3338" s="20">
        <v>0</v>
      </c>
      <c r="Y3338" s="19">
        <v>2023</v>
      </c>
      <c r="Z3338" s="19">
        <v>11</v>
      </c>
    </row>
    <row r="3339" spans="1:26" x14ac:dyDescent="0.25">
      <c r="A3339" s="19">
        <v>202312</v>
      </c>
      <c r="B3339" s="19">
        <v>5857</v>
      </c>
      <c r="C3339" s="19" t="s">
        <v>471</v>
      </c>
      <c r="F3339" s="19">
        <v>34</v>
      </c>
      <c r="G3339" s="19" t="s">
        <v>61</v>
      </c>
      <c r="H3339" s="19">
        <v>0</v>
      </c>
      <c r="J3339" s="19">
        <v>1</v>
      </c>
      <c r="K3339" s="20" t="s">
        <v>523</v>
      </c>
      <c r="L3339" s="20">
        <v>8</v>
      </c>
      <c r="M3339" s="20">
        <v>11.23</v>
      </c>
      <c r="N3339" s="20">
        <v>47245.54</v>
      </c>
      <c r="O3339" s="20">
        <v>10833.94</v>
      </c>
      <c r="P3339" s="20">
        <v>22.93</v>
      </c>
      <c r="Q3339" s="20">
        <v>58079.48</v>
      </c>
      <c r="R3339" s="20">
        <v>2539.75</v>
      </c>
      <c r="S3339" s="20">
        <v>0</v>
      </c>
      <c r="T3339" s="20">
        <v>0</v>
      </c>
      <c r="U3339" s="20">
        <v>55539.71</v>
      </c>
      <c r="V3339" s="20">
        <v>8294.19</v>
      </c>
      <c r="W3339" s="20">
        <v>17.559999999999999</v>
      </c>
      <c r="X3339" s="20">
        <v>0</v>
      </c>
      <c r="Y3339" s="19">
        <v>2023</v>
      </c>
      <c r="Z3339" s="19">
        <v>12</v>
      </c>
    </row>
    <row r="3340" spans="1:26" x14ac:dyDescent="0.25">
      <c r="A3340" s="19">
        <v>202401</v>
      </c>
      <c r="B3340" s="19">
        <v>5857</v>
      </c>
      <c r="C3340" s="19" t="s">
        <v>471</v>
      </c>
      <c r="F3340" s="19">
        <v>34</v>
      </c>
      <c r="G3340" s="19" t="s">
        <v>61</v>
      </c>
      <c r="H3340" s="19">
        <v>0</v>
      </c>
      <c r="J3340" s="19">
        <v>1</v>
      </c>
      <c r="K3340" s="20" t="s">
        <v>523</v>
      </c>
      <c r="L3340" s="20">
        <v>10</v>
      </c>
      <c r="M3340" s="20">
        <v>12.58</v>
      </c>
      <c r="N3340" s="20">
        <v>71254.759999999995</v>
      </c>
      <c r="O3340" s="20">
        <v>15990.98</v>
      </c>
      <c r="P3340" s="20">
        <v>22.44</v>
      </c>
      <c r="Q3340" s="20">
        <v>87245.74</v>
      </c>
      <c r="R3340" s="20">
        <v>4362.29</v>
      </c>
      <c r="S3340" s="20">
        <v>0</v>
      </c>
      <c r="T3340" s="20">
        <v>0</v>
      </c>
      <c r="U3340" s="20">
        <v>82883.45</v>
      </c>
      <c r="V3340" s="20">
        <v>11628.69</v>
      </c>
      <c r="W3340" s="20">
        <v>16.32</v>
      </c>
      <c r="X3340" s="20">
        <v>0</v>
      </c>
      <c r="Y3340" s="19">
        <v>2024</v>
      </c>
      <c r="Z3340" s="19">
        <v>1</v>
      </c>
    </row>
    <row r="3341" spans="1:26" x14ac:dyDescent="0.25">
      <c r="A3341" s="19">
        <v>202402</v>
      </c>
      <c r="B3341" s="19">
        <v>5857</v>
      </c>
      <c r="C3341" s="19" t="s">
        <v>471</v>
      </c>
      <c r="F3341" s="19">
        <v>34</v>
      </c>
      <c r="G3341" s="19" t="s">
        <v>61</v>
      </c>
      <c r="H3341" s="19">
        <v>0</v>
      </c>
      <c r="J3341" s="19">
        <v>1</v>
      </c>
      <c r="K3341" s="20" t="s">
        <v>523</v>
      </c>
      <c r="L3341" s="20">
        <v>10</v>
      </c>
      <c r="M3341" s="20">
        <v>13.65</v>
      </c>
      <c r="N3341" s="20">
        <v>101336.35</v>
      </c>
      <c r="O3341" s="20">
        <v>23224.25</v>
      </c>
      <c r="P3341" s="20">
        <v>22.92</v>
      </c>
      <c r="Q3341" s="20">
        <v>124560.6</v>
      </c>
      <c r="R3341" s="20">
        <v>6228.03</v>
      </c>
      <c r="S3341" s="20">
        <v>0</v>
      </c>
      <c r="T3341" s="20">
        <v>0</v>
      </c>
      <c r="U3341" s="20">
        <v>118332.57</v>
      </c>
      <c r="V3341" s="20">
        <v>16996.22</v>
      </c>
      <c r="W3341" s="20">
        <v>16.77</v>
      </c>
      <c r="X3341" s="20">
        <v>0</v>
      </c>
      <c r="Y3341" s="19">
        <v>2024</v>
      </c>
      <c r="Z3341" s="19">
        <v>2</v>
      </c>
    </row>
    <row r="3342" spans="1:26" x14ac:dyDescent="0.25">
      <c r="A3342" s="19">
        <v>202403</v>
      </c>
      <c r="B3342" s="19">
        <v>5857</v>
      </c>
      <c r="C3342" s="19" t="s">
        <v>471</v>
      </c>
      <c r="F3342" s="19">
        <v>34</v>
      </c>
      <c r="G3342" s="19" t="s">
        <v>61</v>
      </c>
      <c r="H3342" s="19">
        <v>0</v>
      </c>
      <c r="J3342" s="19">
        <v>1</v>
      </c>
      <c r="K3342" s="20" t="s">
        <v>523</v>
      </c>
      <c r="L3342" s="20">
        <v>5</v>
      </c>
      <c r="M3342" s="20">
        <v>6.2</v>
      </c>
      <c r="N3342" s="20">
        <v>51484.480000000003</v>
      </c>
      <c r="O3342" s="20">
        <v>11326.56</v>
      </c>
      <c r="P3342" s="20">
        <v>22</v>
      </c>
      <c r="Q3342" s="20">
        <v>62811.040000000001</v>
      </c>
      <c r="R3342" s="20">
        <v>3140.55</v>
      </c>
      <c r="S3342" s="20">
        <v>0</v>
      </c>
      <c r="T3342" s="20">
        <v>0</v>
      </c>
      <c r="U3342" s="20">
        <v>59670.49</v>
      </c>
      <c r="V3342" s="20">
        <v>8186.01</v>
      </c>
      <c r="W3342" s="20">
        <v>15.9</v>
      </c>
      <c r="X3342" s="20">
        <v>0</v>
      </c>
      <c r="Y3342" s="19">
        <v>2024</v>
      </c>
      <c r="Z3342" s="19">
        <v>3</v>
      </c>
    </row>
    <row r="3343" spans="1:26" x14ac:dyDescent="0.25">
      <c r="A3343" s="19">
        <v>202401</v>
      </c>
      <c r="B3343" s="19">
        <v>4889</v>
      </c>
      <c r="C3343" s="19" t="s">
        <v>85</v>
      </c>
      <c r="F3343" s="19">
        <v>34</v>
      </c>
      <c r="G3343" s="19" t="s">
        <v>61</v>
      </c>
      <c r="H3343" s="19">
        <v>0</v>
      </c>
      <c r="J3343" s="19">
        <v>1</v>
      </c>
      <c r="K3343" s="20" t="s">
        <v>523</v>
      </c>
      <c r="L3343" s="20">
        <v>6</v>
      </c>
      <c r="M3343" s="20">
        <v>18</v>
      </c>
      <c r="N3343" s="20">
        <v>45541.74</v>
      </c>
      <c r="O3343" s="20">
        <v>10019.219999999999</v>
      </c>
      <c r="P3343" s="20">
        <v>22</v>
      </c>
      <c r="Q3343" s="20">
        <v>55560.959999999999</v>
      </c>
      <c r="R3343" s="20">
        <v>0</v>
      </c>
      <c r="S3343" s="20">
        <v>0</v>
      </c>
      <c r="T3343" s="20">
        <v>0</v>
      </c>
      <c r="U3343" s="20">
        <v>55560.9</v>
      </c>
      <c r="V3343" s="20">
        <v>10019.219999999999</v>
      </c>
      <c r="W3343" s="20">
        <v>22</v>
      </c>
      <c r="X3343" s="20">
        <v>0</v>
      </c>
      <c r="Y3343" s="19">
        <v>2024</v>
      </c>
      <c r="Z3343" s="19">
        <v>1</v>
      </c>
    </row>
    <row r="3344" spans="1:26" x14ac:dyDescent="0.25">
      <c r="A3344" s="19">
        <v>202402</v>
      </c>
      <c r="B3344" s="19">
        <v>4889</v>
      </c>
      <c r="C3344" s="19" t="s">
        <v>85</v>
      </c>
      <c r="F3344" s="19">
        <v>34</v>
      </c>
      <c r="G3344" s="19" t="s">
        <v>61</v>
      </c>
      <c r="H3344" s="19">
        <v>0</v>
      </c>
      <c r="J3344" s="19">
        <v>1</v>
      </c>
      <c r="K3344" s="20" t="s">
        <v>523</v>
      </c>
      <c r="L3344" s="20">
        <v>12</v>
      </c>
      <c r="M3344" s="20">
        <v>36</v>
      </c>
      <c r="N3344" s="20">
        <v>91083.46</v>
      </c>
      <c r="O3344" s="20">
        <v>20266.16</v>
      </c>
      <c r="P3344" s="20">
        <v>22.25</v>
      </c>
      <c r="Q3344" s="20">
        <v>111349.62</v>
      </c>
      <c r="R3344" s="20">
        <v>0</v>
      </c>
      <c r="S3344" s="20">
        <v>0</v>
      </c>
      <c r="T3344" s="20">
        <v>0</v>
      </c>
      <c r="U3344" s="20">
        <v>111349.48</v>
      </c>
      <c r="V3344" s="20">
        <v>20266.16</v>
      </c>
      <c r="W3344" s="20">
        <v>22.25</v>
      </c>
      <c r="X3344" s="20">
        <v>0</v>
      </c>
      <c r="Y3344" s="19">
        <v>2024</v>
      </c>
      <c r="Z3344" s="19">
        <v>2</v>
      </c>
    </row>
    <row r="3345" spans="1:26" x14ac:dyDescent="0.25">
      <c r="A3345" s="19">
        <v>202306</v>
      </c>
      <c r="B3345" s="19">
        <v>4136</v>
      </c>
      <c r="C3345" s="19" t="s">
        <v>416</v>
      </c>
      <c r="F3345" s="19">
        <v>34</v>
      </c>
      <c r="G3345" s="19" t="s">
        <v>61</v>
      </c>
      <c r="H3345" s="19">
        <v>0</v>
      </c>
      <c r="J3345" s="19">
        <v>1</v>
      </c>
      <c r="K3345" s="20" t="s">
        <v>523</v>
      </c>
      <c r="L3345" s="20">
        <v>3</v>
      </c>
      <c r="M3345" s="20">
        <v>13.69</v>
      </c>
      <c r="N3345" s="20">
        <v>89998.85</v>
      </c>
      <c r="O3345" s="20">
        <v>19797.41</v>
      </c>
      <c r="P3345" s="20">
        <v>22</v>
      </c>
      <c r="Q3345" s="20">
        <v>109796.26</v>
      </c>
      <c r="R3345" s="20">
        <v>5421.64</v>
      </c>
      <c r="S3345" s="20">
        <v>0</v>
      </c>
      <c r="T3345" s="20">
        <v>0</v>
      </c>
      <c r="U3345" s="20">
        <v>104374.6</v>
      </c>
      <c r="V3345" s="20">
        <v>14375.77</v>
      </c>
      <c r="W3345" s="20">
        <v>15.97</v>
      </c>
      <c r="X3345" s="20">
        <v>0</v>
      </c>
      <c r="Y3345" s="19">
        <v>2023</v>
      </c>
      <c r="Z3345" s="19">
        <v>6</v>
      </c>
    </row>
    <row r="3346" spans="1:26" x14ac:dyDescent="0.25">
      <c r="A3346" s="19">
        <v>202307</v>
      </c>
      <c r="B3346" s="19">
        <v>4136</v>
      </c>
      <c r="C3346" s="19" t="s">
        <v>416</v>
      </c>
      <c r="F3346" s="19">
        <v>34</v>
      </c>
      <c r="G3346" s="19" t="s">
        <v>61</v>
      </c>
      <c r="H3346" s="19">
        <v>0</v>
      </c>
      <c r="J3346" s="19">
        <v>1</v>
      </c>
      <c r="K3346" s="20" t="s">
        <v>523</v>
      </c>
      <c r="L3346" s="20">
        <v>1</v>
      </c>
      <c r="M3346" s="20">
        <v>3.98</v>
      </c>
      <c r="N3346" s="20">
        <v>28435.95</v>
      </c>
      <c r="O3346" s="20">
        <v>6255.2</v>
      </c>
      <c r="P3346" s="20">
        <v>22</v>
      </c>
      <c r="Q3346" s="20">
        <v>34691.15</v>
      </c>
      <c r="R3346" s="20">
        <v>0</v>
      </c>
      <c r="S3346" s="20">
        <v>0</v>
      </c>
      <c r="T3346" s="20">
        <v>0</v>
      </c>
      <c r="U3346" s="20">
        <v>34691.160000000003</v>
      </c>
      <c r="V3346" s="20">
        <v>6255.2</v>
      </c>
      <c r="W3346" s="20">
        <v>22</v>
      </c>
      <c r="X3346" s="20">
        <v>0</v>
      </c>
      <c r="Y3346" s="19">
        <v>2023</v>
      </c>
      <c r="Z3346" s="19">
        <v>7</v>
      </c>
    </row>
    <row r="3347" spans="1:26" x14ac:dyDescent="0.25">
      <c r="A3347" s="19">
        <v>202308</v>
      </c>
      <c r="B3347" s="19">
        <v>4136</v>
      </c>
      <c r="C3347" s="19" t="s">
        <v>416</v>
      </c>
      <c r="F3347" s="19">
        <v>34</v>
      </c>
      <c r="G3347" s="19" t="s">
        <v>61</v>
      </c>
      <c r="H3347" s="19">
        <v>0</v>
      </c>
      <c r="J3347" s="19">
        <v>1</v>
      </c>
      <c r="K3347" s="20" t="s">
        <v>523</v>
      </c>
      <c r="L3347" s="20">
        <v>4</v>
      </c>
      <c r="M3347" s="20">
        <v>16.739999999999998</v>
      </c>
      <c r="N3347" s="20">
        <v>122317.16</v>
      </c>
      <c r="O3347" s="20">
        <v>26906.83</v>
      </c>
      <c r="P3347" s="20">
        <v>22</v>
      </c>
      <c r="Q3347" s="20">
        <v>149223.99</v>
      </c>
      <c r="R3347" s="20">
        <v>5447.72</v>
      </c>
      <c r="S3347" s="20">
        <v>0</v>
      </c>
      <c r="T3347" s="20">
        <v>0</v>
      </c>
      <c r="U3347" s="20">
        <v>143776.26999999999</v>
      </c>
      <c r="V3347" s="20">
        <v>21459.11</v>
      </c>
      <c r="W3347" s="20">
        <v>17.54</v>
      </c>
      <c r="X3347" s="20">
        <v>0.01</v>
      </c>
      <c r="Y3347" s="19">
        <v>2023</v>
      </c>
      <c r="Z3347" s="19">
        <v>8</v>
      </c>
    </row>
    <row r="3348" spans="1:26" x14ac:dyDescent="0.25">
      <c r="A3348" s="19">
        <v>202309</v>
      </c>
      <c r="B3348" s="19">
        <v>4136</v>
      </c>
      <c r="C3348" s="19" t="s">
        <v>416</v>
      </c>
      <c r="F3348" s="19">
        <v>34</v>
      </c>
      <c r="G3348" s="19" t="s">
        <v>61</v>
      </c>
      <c r="H3348" s="19">
        <v>0</v>
      </c>
      <c r="J3348" s="19">
        <v>1</v>
      </c>
      <c r="K3348" s="20" t="s">
        <v>523</v>
      </c>
      <c r="L3348" s="20">
        <v>5</v>
      </c>
      <c r="M3348" s="20">
        <v>22.52</v>
      </c>
      <c r="N3348" s="20">
        <v>200470.42</v>
      </c>
      <c r="O3348" s="20">
        <v>44099.66</v>
      </c>
      <c r="P3348" s="20">
        <v>22</v>
      </c>
      <c r="Q3348" s="20">
        <v>244570.08</v>
      </c>
      <c r="R3348" s="20">
        <v>10189.56</v>
      </c>
      <c r="S3348" s="20">
        <v>0</v>
      </c>
      <c r="T3348" s="20">
        <v>0</v>
      </c>
      <c r="U3348" s="20">
        <v>234380.4</v>
      </c>
      <c r="V3348" s="20">
        <v>33910.1</v>
      </c>
      <c r="W3348" s="20">
        <v>16.920000000000002</v>
      </c>
      <c r="X3348" s="20">
        <v>0.01</v>
      </c>
      <c r="Y3348" s="19">
        <v>2023</v>
      </c>
      <c r="Z3348" s="19">
        <v>9</v>
      </c>
    </row>
    <row r="3349" spans="1:26" x14ac:dyDescent="0.25">
      <c r="A3349" s="19">
        <v>202310</v>
      </c>
      <c r="B3349" s="19">
        <v>4136</v>
      </c>
      <c r="C3349" s="19" t="s">
        <v>416</v>
      </c>
      <c r="F3349" s="19">
        <v>34</v>
      </c>
      <c r="G3349" s="19" t="s">
        <v>61</v>
      </c>
      <c r="H3349" s="19">
        <v>0</v>
      </c>
      <c r="J3349" s="19">
        <v>1</v>
      </c>
      <c r="K3349" s="20" t="s">
        <v>523</v>
      </c>
      <c r="L3349" s="20">
        <v>5</v>
      </c>
      <c r="M3349" s="20">
        <v>19.850000000000001</v>
      </c>
      <c r="N3349" s="20">
        <v>188565.96</v>
      </c>
      <c r="O3349" s="20">
        <v>41481.050000000003</v>
      </c>
      <c r="P3349" s="20">
        <v>22</v>
      </c>
      <c r="Q3349" s="20">
        <v>230047.01</v>
      </c>
      <c r="R3349" s="20">
        <v>9102.5300000000007</v>
      </c>
      <c r="S3349" s="20">
        <v>0</v>
      </c>
      <c r="T3349" s="20">
        <v>0</v>
      </c>
      <c r="U3349" s="20">
        <v>220944.43</v>
      </c>
      <c r="V3349" s="20">
        <v>32378.52</v>
      </c>
      <c r="W3349" s="20">
        <v>17.170000000000002</v>
      </c>
      <c r="X3349" s="20">
        <v>0.01</v>
      </c>
      <c r="Y3349" s="19">
        <v>2023</v>
      </c>
      <c r="Z3349" s="19">
        <v>10</v>
      </c>
    </row>
    <row r="3350" spans="1:26" x14ac:dyDescent="0.25">
      <c r="A3350" s="19">
        <v>202311</v>
      </c>
      <c r="B3350" s="19">
        <v>4136</v>
      </c>
      <c r="C3350" s="19" t="s">
        <v>416</v>
      </c>
      <c r="F3350" s="19">
        <v>34</v>
      </c>
      <c r="G3350" s="19" t="s">
        <v>61</v>
      </c>
      <c r="H3350" s="19">
        <v>0</v>
      </c>
      <c r="J3350" s="19">
        <v>1</v>
      </c>
      <c r="K3350" s="20" t="s">
        <v>523</v>
      </c>
      <c r="L3350" s="20">
        <v>4</v>
      </c>
      <c r="M3350" s="20">
        <v>15.65</v>
      </c>
      <c r="N3350" s="20">
        <v>170477.27</v>
      </c>
      <c r="O3350" s="20">
        <v>37502.28</v>
      </c>
      <c r="P3350" s="20">
        <v>22</v>
      </c>
      <c r="Q3350" s="20">
        <v>207979.55</v>
      </c>
      <c r="R3350" s="20">
        <v>10398.99</v>
      </c>
      <c r="S3350" s="20">
        <v>0</v>
      </c>
      <c r="T3350" s="20">
        <v>0</v>
      </c>
      <c r="U3350" s="20">
        <v>197580.56</v>
      </c>
      <c r="V3350" s="20">
        <v>27103.29</v>
      </c>
      <c r="W3350" s="20">
        <v>15.9</v>
      </c>
      <c r="X3350" s="20">
        <v>0.01</v>
      </c>
      <c r="Y3350" s="19">
        <v>2023</v>
      </c>
      <c r="Z3350" s="19">
        <v>11</v>
      </c>
    </row>
    <row r="3351" spans="1:26" x14ac:dyDescent="0.25">
      <c r="A3351" s="19">
        <v>202312</v>
      </c>
      <c r="B3351" s="19">
        <v>4136</v>
      </c>
      <c r="C3351" s="19" t="s">
        <v>416</v>
      </c>
      <c r="F3351" s="19">
        <v>34</v>
      </c>
      <c r="G3351" s="19" t="s">
        <v>61</v>
      </c>
      <c r="H3351" s="19">
        <v>0</v>
      </c>
      <c r="J3351" s="19">
        <v>1</v>
      </c>
      <c r="K3351" s="20" t="s">
        <v>523</v>
      </c>
      <c r="L3351" s="20">
        <v>6</v>
      </c>
      <c r="M3351" s="20">
        <v>24.47</v>
      </c>
      <c r="N3351" s="20">
        <v>262933.28999999998</v>
      </c>
      <c r="O3351" s="20">
        <v>57840.99</v>
      </c>
      <c r="P3351" s="20">
        <v>22</v>
      </c>
      <c r="Q3351" s="20">
        <v>320774.28000000003</v>
      </c>
      <c r="R3351" s="20">
        <v>13004.01</v>
      </c>
      <c r="S3351" s="20">
        <v>0</v>
      </c>
      <c r="T3351" s="20">
        <v>0</v>
      </c>
      <c r="U3351" s="20">
        <v>307770.26</v>
      </c>
      <c r="V3351" s="20">
        <v>44836.98</v>
      </c>
      <c r="W3351" s="20">
        <v>17.05</v>
      </c>
      <c r="X3351" s="20">
        <v>0.01</v>
      </c>
      <c r="Y3351" s="19">
        <v>2023</v>
      </c>
      <c r="Z3351" s="19">
        <v>12</v>
      </c>
    </row>
    <row r="3352" spans="1:26" x14ac:dyDescent="0.25">
      <c r="A3352" s="19">
        <v>202401</v>
      </c>
      <c r="B3352" s="19">
        <v>4136</v>
      </c>
      <c r="C3352" s="19" t="s">
        <v>416</v>
      </c>
      <c r="F3352" s="19">
        <v>34</v>
      </c>
      <c r="G3352" s="19" t="s">
        <v>61</v>
      </c>
      <c r="H3352" s="19">
        <v>0</v>
      </c>
      <c r="J3352" s="19">
        <v>1</v>
      </c>
      <c r="K3352" s="20" t="s">
        <v>523</v>
      </c>
      <c r="L3352" s="20">
        <v>5</v>
      </c>
      <c r="M3352" s="20">
        <v>21.28</v>
      </c>
      <c r="N3352" s="20">
        <v>253295.08</v>
      </c>
      <c r="O3352" s="20">
        <v>55721.16</v>
      </c>
      <c r="P3352" s="20">
        <v>22</v>
      </c>
      <c r="Q3352" s="20">
        <v>309016.24</v>
      </c>
      <c r="R3352" s="20">
        <v>12796.27</v>
      </c>
      <c r="S3352" s="20">
        <v>0</v>
      </c>
      <c r="T3352" s="20">
        <v>0</v>
      </c>
      <c r="U3352" s="20">
        <v>296219.95</v>
      </c>
      <c r="V3352" s="20">
        <v>42924.89</v>
      </c>
      <c r="W3352" s="20">
        <v>16.95</v>
      </c>
      <c r="X3352" s="20">
        <v>0.01</v>
      </c>
      <c r="Y3352" s="19">
        <v>2024</v>
      </c>
      <c r="Z3352" s="19">
        <v>1</v>
      </c>
    </row>
    <row r="3353" spans="1:26" x14ac:dyDescent="0.25">
      <c r="A3353" s="19">
        <v>202402</v>
      </c>
      <c r="B3353" s="19">
        <v>4136</v>
      </c>
      <c r="C3353" s="19" t="s">
        <v>416</v>
      </c>
      <c r="F3353" s="19">
        <v>34</v>
      </c>
      <c r="G3353" s="19" t="s">
        <v>61</v>
      </c>
      <c r="H3353" s="19">
        <v>0</v>
      </c>
      <c r="J3353" s="19">
        <v>1</v>
      </c>
      <c r="K3353" s="20" t="s">
        <v>523</v>
      </c>
      <c r="L3353" s="20">
        <v>3</v>
      </c>
      <c r="M3353" s="20">
        <v>11.89</v>
      </c>
      <c r="N3353" s="20">
        <v>188791.78</v>
      </c>
      <c r="O3353" s="20">
        <v>41532.14</v>
      </c>
      <c r="P3353" s="20">
        <v>22</v>
      </c>
      <c r="Q3353" s="20">
        <v>230323.92</v>
      </c>
      <c r="R3353" s="20">
        <v>11516.19</v>
      </c>
      <c r="S3353" s="20">
        <v>0</v>
      </c>
      <c r="T3353" s="20">
        <v>0</v>
      </c>
      <c r="U3353" s="20">
        <v>218807.72</v>
      </c>
      <c r="V3353" s="20">
        <v>30015.95</v>
      </c>
      <c r="W3353" s="20">
        <v>15.9</v>
      </c>
      <c r="X3353" s="20">
        <v>0.01</v>
      </c>
      <c r="Y3353" s="19">
        <v>2024</v>
      </c>
      <c r="Z3353" s="19">
        <v>2</v>
      </c>
    </row>
    <row r="3354" spans="1:26" x14ac:dyDescent="0.25">
      <c r="A3354" s="19">
        <v>202403</v>
      </c>
      <c r="B3354" s="19">
        <v>4136</v>
      </c>
      <c r="C3354" s="19" t="s">
        <v>416</v>
      </c>
      <c r="F3354" s="19">
        <v>34</v>
      </c>
      <c r="G3354" s="19" t="s">
        <v>61</v>
      </c>
      <c r="H3354" s="19">
        <v>0</v>
      </c>
      <c r="J3354" s="19">
        <v>1</v>
      </c>
      <c r="K3354" s="20" t="s">
        <v>523</v>
      </c>
      <c r="L3354" s="20">
        <v>5</v>
      </c>
      <c r="M3354" s="20">
        <v>19.760000000000002</v>
      </c>
      <c r="N3354" s="20">
        <v>344208.78</v>
      </c>
      <c r="O3354" s="20">
        <v>75722.52</v>
      </c>
      <c r="P3354" s="20">
        <v>22</v>
      </c>
      <c r="Q3354" s="20">
        <v>419931.3</v>
      </c>
      <c r="R3354" s="20">
        <v>7932.63</v>
      </c>
      <c r="S3354" s="20">
        <v>0</v>
      </c>
      <c r="T3354" s="20">
        <v>0</v>
      </c>
      <c r="U3354" s="20">
        <v>411998.65</v>
      </c>
      <c r="V3354" s="20">
        <v>67789.89</v>
      </c>
      <c r="W3354" s="20">
        <v>19.690000000000001</v>
      </c>
      <c r="X3354" s="20">
        <v>0.02</v>
      </c>
      <c r="Y3354" s="19">
        <v>2024</v>
      </c>
      <c r="Z3354" s="19">
        <v>3</v>
      </c>
    </row>
    <row r="3355" spans="1:26" x14ac:dyDescent="0.25">
      <c r="A3355" s="19">
        <v>202404</v>
      </c>
      <c r="B3355" s="19">
        <v>4136</v>
      </c>
      <c r="C3355" s="19" t="s">
        <v>416</v>
      </c>
      <c r="F3355" s="19">
        <v>34</v>
      </c>
      <c r="G3355" s="19" t="s">
        <v>61</v>
      </c>
      <c r="H3355" s="19">
        <v>0</v>
      </c>
      <c r="J3355" s="19">
        <v>1</v>
      </c>
      <c r="K3355" s="20" t="s">
        <v>523</v>
      </c>
      <c r="L3355" s="20">
        <v>2</v>
      </c>
      <c r="M3355" s="20">
        <v>7.5</v>
      </c>
      <c r="N3355" s="20">
        <v>127890.37</v>
      </c>
      <c r="O3355" s="20">
        <v>28134.61</v>
      </c>
      <c r="P3355" s="20">
        <v>22</v>
      </c>
      <c r="Q3355" s="20">
        <v>156024.98000000001</v>
      </c>
      <c r="R3355" s="20">
        <v>7801.25</v>
      </c>
      <c r="S3355" s="20">
        <v>0</v>
      </c>
      <c r="T3355" s="20">
        <v>0</v>
      </c>
      <c r="U3355" s="20">
        <v>148223.72</v>
      </c>
      <c r="V3355" s="20">
        <v>20333.36</v>
      </c>
      <c r="W3355" s="20">
        <v>15.9</v>
      </c>
      <c r="X3355" s="20">
        <v>0</v>
      </c>
      <c r="Y3355" s="19">
        <v>2024</v>
      </c>
      <c r="Z3355" s="19">
        <v>4</v>
      </c>
    </row>
    <row r="3356" spans="1:26" x14ac:dyDescent="0.25">
      <c r="A3356" s="19">
        <v>202306</v>
      </c>
      <c r="B3356" s="19">
        <v>1595</v>
      </c>
      <c r="C3356" s="19" t="s">
        <v>86</v>
      </c>
      <c r="F3356" s="19">
        <v>34</v>
      </c>
      <c r="G3356" s="19" t="s">
        <v>61</v>
      </c>
      <c r="H3356" s="19">
        <v>0</v>
      </c>
      <c r="J3356" s="19">
        <v>1</v>
      </c>
      <c r="K3356" s="20" t="s">
        <v>523</v>
      </c>
      <c r="L3356" s="20">
        <v>169</v>
      </c>
      <c r="M3356" s="20">
        <v>118.3</v>
      </c>
      <c r="N3356" s="20">
        <v>68036.41</v>
      </c>
      <c r="O3356" s="20">
        <v>13828.42</v>
      </c>
      <c r="P3356" s="20">
        <v>20.329999999999998</v>
      </c>
      <c r="Q3356" s="20">
        <v>81864.83</v>
      </c>
      <c r="R3356" s="20">
        <v>1118.8599999999999</v>
      </c>
      <c r="S3356" s="20">
        <v>0</v>
      </c>
      <c r="T3356" s="20">
        <v>0</v>
      </c>
      <c r="U3356" s="20">
        <v>80745.97</v>
      </c>
      <c r="V3356" s="20">
        <v>12709.56</v>
      </c>
      <c r="W3356" s="20">
        <v>18.68</v>
      </c>
      <c r="X3356" s="20">
        <v>0</v>
      </c>
      <c r="Y3356" s="19">
        <v>2023</v>
      </c>
      <c r="Z3356" s="19">
        <v>6</v>
      </c>
    </row>
    <row r="3357" spans="1:26" x14ac:dyDescent="0.25">
      <c r="A3357" s="19">
        <v>202307</v>
      </c>
      <c r="B3357" s="19">
        <v>1595</v>
      </c>
      <c r="C3357" s="19" t="s">
        <v>86</v>
      </c>
      <c r="F3357" s="19">
        <v>34</v>
      </c>
      <c r="G3357" s="19" t="s">
        <v>61</v>
      </c>
      <c r="H3357" s="19">
        <v>0</v>
      </c>
      <c r="J3357" s="19">
        <v>1</v>
      </c>
      <c r="K3357" s="20" t="s">
        <v>523</v>
      </c>
      <c r="L3357" s="20">
        <v>138</v>
      </c>
      <c r="M3357" s="20">
        <v>96.6</v>
      </c>
      <c r="N3357" s="20">
        <v>61442.26</v>
      </c>
      <c r="O3357" s="20">
        <v>12374.33</v>
      </c>
      <c r="P3357" s="20">
        <v>20.14</v>
      </c>
      <c r="Q3357" s="20">
        <v>73816.59</v>
      </c>
      <c r="R3357" s="20">
        <v>377.94</v>
      </c>
      <c r="S3357" s="20">
        <v>0</v>
      </c>
      <c r="T3357" s="20">
        <v>0</v>
      </c>
      <c r="U3357" s="20">
        <v>73438.649999999994</v>
      </c>
      <c r="V3357" s="20">
        <v>11996.39</v>
      </c>
      <c r="W3357" s="20">
        <v>19.52</v>
      </c>
      <c r="X3357" s="20">
        <v>0</v>
      </c>
      <c r="Y3357" s="19">
        <v>2023</v>
      </c>
      <c r="Z3357" s="19">
        <v>7</v>
      </c>
    </row>
    <row r="3358" spans="1:26" x14ac:dyDescent="0.25">
      <c r="A3358" s="19">
        <v>202308</v>
      </c>
      <c r="B3358" s="19">
        <v>1595</v>
      </c>
      <c r="C3358" s="19" t="s">
        <v>86</v>
      </c>
      <c r="F3358" s="19">
        <v>34</v>
      </c>
      <c r="G3358" s="19" t="s">
        <v>61</v>
      </c>
      <c r="H3358" s="19">
        <v>0</v>
      </c>
      <c r="J3358" s="19">
        <v>1</v>
      </c>
      <c r="K3358" s="20" t="s">
        <v>523</v>
      </c>
      <c r="L3358" s="20">
        <v>196</v>
      </c>
      <c r="M3358" s="20">
        <v>137.19999999999999</v>
      </c>
      <c r="N3358" s="20">
        <v>97757.51</v>
      </c>
      <c r="O3358" s="20">
        <v>20244.34</v>
      </c>
      <c r="P3358" s="20">
        <v>20.71</v>
      </c>
      <c r="Q3358" s="20">
        <v>118001.85</v>
      </c>
      <c r="R3358" s="20">
        <v>1253.6500000000001</v>
      </c>
      <c r="S3358" s="20">
        <v>0</v>
      </c>
      <c r="T3358" s="20">
        <v>0</v>
      </c>
      <c r="U3358" s="20">
        <v>116748.2</v>
      </c>
      <c r="V3358" s="20">
        <v>18990.689999999999</v>
      </c>
      <c r="W3358" s="20">
        <v>19.43</v>
      </c>
      <c r="X3358" s="20">
        <v>0</v>
      </c>
      <c r="Y3358" s="19">
        <v>2023</v>
      </c>
      <c r="Z3358" s="19">
        <v>8</v>
      </c>
    </row>
    <row r="3359" spans="1:26" x14ac:dyDescent="0.25">
      <c r="A3359" s="19">
        <v>202309</v>
      </c>
      <c r="B3359" s="19">
        <v>1595</v>
      </c>
      <c r="C3359" s="19" t="s">
        <v>86</v>
      </c>
      <c r="F3359" s="19">
        <v>34</v>
      </c>
      <c r="G3359" s="19" t="s">
        <v>61</v>
      </c>
      <c r="H3359" s="19">
        <v>0</v>
      </c>
      <c r="J3359" s="19">
        <v>1</v>
      </c>
      <c r="K3359" s="20" t="s">
        <v>523</v>
      </c>
      <c r="L3359" s="20">
        <v>139</v>
      </c>
      <c r="M3359" s="20">
        <v>97.3</v>
      </c>
      <c r="N3359" s="20">
        <v>76771.53</v>
      </c>
      <c r="O3359" s="20">
        <v>15548.01</v>
      </c>
      <c r="P3359" s="20">
        <v>20.25</v>
      </c>
      <c r="Q3359" s="20">
        <v>92319.54</v>
      </c>
      <c r="R3359" s="20">
        <v>0</v>
      </c>
      <c r="S3359" s="20">
        <v>0</v>
      </c>
      <c r="T3359" s="20">
        <v>0</v>
      </c>
      <c r="U3359" s="20">
        <v>92319.54</v>
      </c>
      <c r="V3359" s="20">
        <v>15548.01</v>
      </c>
      <c r="W3359" s="20">
        <v>20.25</v>
      </c>
      <c r="X3359" s="20">
        <v>0</v>
      </c>
      <c r="Y3359" s="19">
        <v>2023</v>
      </c>
      <c r="Z3359" s="19">
        <v>9</v>
      </c>
    </row>
    <row r="3360" spans="1:26" x14ac:dyDescent="0.25">
      <c r="A3360" s="19">
        <v>202310</v>
      </c>
      <c r="B3360" s="19">
        <v>1595</v>
      </c>
      <c r="C3360" s="19" t="s">
        <v>86</v>
      </c>
      <c r="F3360" s="19">
        <v>34</v>
      </c>
      <c r="G3360" s="19" t="s">
        <v>61</v>
      </c>
      <c r="H3360" s="19">
        <v>0</v>
      </c>
      <c r="J3360" s="19">
        <v>1</v>
      </c>
      <c r="K3360" s="20" t="s">
        <v>523</v>
      </c>
      <c r="L3360" s="20">
        <v>221</v>
      </c>
      <c r="M3360" s="20">
        <v>154.69999999999999</v>
      </c>
      <c r="N3360" s="20">
        <v>134251.88</v>
      </c>
      <c r="O3360" s="20">
        <v>27260.28</v>
      </c>
      <c r="P3360" s="20">
        <v>20.309999999999999</v>
      </c>
      <c r="Q3360" s="20">
        <v>161512.16</v>
      </c>
      <c r="R3360" s="20">
        <v>1041.1300000000001</v>
      </c>
      <c r="S3360" s="20">
        <v>0</v>
      </c>
      <c r="T3360" s="20">
        <v>0</v>
      </c>
      <c r="U3360" s="20">
        <v>160471.03</v>
      </c>
      <c r="V3360" s="20">
        <v>26219.15</v>
      </c>
      <c r="W3360" s="20">
        <v>19.53</v>
      </c>
      <c r="X3360" s="20">
        <v>0.01</v>
      </c>
      <c r="Y3360" s="19">
        <v>2023</v>
      </c>
      <c r="Z3360" s="19">
        <v>10</v>
      </c>
    </row>
    <row r="3361" spans="1:26" x14ac:dyDescent="0.25">
      <c r="A3361" s="19">
        <v>202311</v>
      </c>
      <c r="B3361" s="19">
        <v>1595</v>
      </c>
      <c r="C3361" s="19" t="s">
        <v>86</v>
      </c>
      <c r="F3361" s="19">
        <v>34</v>
      </c>
      <c r="G3361" s="19" t="s">
        <v>61</v>
      </c>
      <c r="H3361" s="19">
        <v>0</v>
      </c>
      <c r="J3361" s="19">
        <v>1</v>
      </c>
      <c r="K3361" s="20" t="s">
        <v>523</v>
      </c>
      <c r="L3361" s="20">
        <v>144</v>
      </c>
      <c r="M3361" s="20">
        <v>100.8</v>
      </c>
      <c r="N3361" s="20">
        <v>102856.28</v>
      </c>
      <c r="O3361" s="20">
        <v>21212.81</v>
      </c>
      <c r="P3361" s="20">
        <v>20.62</v>
      </c>
      <c r="Q3361" s="20">
        <v>124069.09</v>
      </c>
      <c r="R3361" s="20">
        <v>656.29</v>
      </c>
      <c r="S3361" s="20">
        <v>0</v>
      </c>
      <c r="T3361" s="20">
        <v>0</v>
      </c>
      <c r="U3361" s="20">
        <v>123412.8</v>
      </c>
      <c r="V3361" s="20">
        <v>20556.52</v>
      </c>
      <c r="W3361" s="20">
        <v>19.989999999999998</v>
      </c>
      <c r="X3361" s="20">
        <v>0</v>
      </c>
      <c r="Y3361" s="19">
        <v>2023</v>
      </c>
      <c r="Z3361" s="19">
        <v>11</v>
      </c>
    </row>
    <row r="3362" spans="1:26" x14ac:dyDescent="0.25">
      <c r="A3362" s="19">
        <v>202312</v>
      </c>
      <c r="B3362" s="19">
        <v>1595</v>
      </c>
      <c r="C3362" s="19" t="s">
        <v>86</v>
      </c>
      <c r="F3362" s="19">
        <v>34</v>
      </c>
      <c r="G3362" s="19" t="s">
        <v>61</v>
      </c>
      <c r="H3362" s="19">
        <v>0</v>
      </c>
      <c r="J3362" s="19">
        <v>1</v>
      </c>
      <c r="K3362" s="20" t="s">
        <v>523</v>
      </c>
      <c r="L3362" s="20">
        <v>107</v>
      </c>
      <c r="M3362" s="20">
        <v>74.900000000000006</v>
      </c>
      <c r="N3362" s="20">
        <v>92910.1</v>
      </c>
      <c r="O3362" s="20">
        <v>18800.34</v>
      </c>
      <c r="P3362" s="20">
        <v>20.239999999999998</v>
      </c>
      <c r="Q3362" s="20">
        <v>111710.44</v>
      </c>
      <c r="R3362" s="20">
        <v>811.38</v>
      </c>
      <c r="S3362" s="20">
        <v>0</v>
      </c>
      <c r="T3362" s="20">
        <v>0</v>
      </c>
      <c r="U3362" s="20">
        <v>110899.06</v>
      </c>
      <c r="V3362" s="20">
        <v>17988.96</v>
      </c>
      <c r="W3362" s="20">
        <v>19.36</v>
      </c>
      <c r="X3362" s="20">
        <v>0</v>
      </c>
      <c r="Y3362" s="19">
        <v>2023</v>
      </c>
      <c r="Z3362" s="19">
        <v>12</v>
      </c>
    </row>
    <row r="3363" spans="1:26" x14ac:dyDescent="0.25">
      <c r="A3363" s="19">
        <v>202401</v>
      </c>
      <c r="B3363" s="19">
        <v>1595</v>
      </c>
      <c r="C3363" s="19" t="s">
        <v>86</v>
      </c>
      <c r="F3363" s="19">
        <v>34</v>
      </c>
      <c r="G3363" s="19" t="s">
        <v>61</v>
      </c>
      <c r="H3363" s="19">
        <v>0</v>
      </c>
      <c r="J3363" s="19">
        <v>1</v>
      </c>
      <c r="K3363" s="20" t="s">
        <v>523</v>
      </c>
      <c r="L3363" s="20">
        <v>121</v>
      </c>
      <c r="M3363" s="20">
        <v>84.7</v>
      </c>
      <c r="N3363" s="20">
        <v>132986.26</v>
      </c>
      <c r="O3363" s="20">
        <v>27696.21</v>
      </c>
      <c r="P3363" s="20">
        <v>20.83</v>
      </c>
      <c r="Q3363" s="20">
        <v>160682.47</v>
      </c>
      <c r="R3363" s="20">
        <v>1055.0899999999999</v>
      </c>
      <c r="S3363" s="20">
        <v>0</v>
      </c>
      <c r="T3363" s="20">
        <v>0</v>
      </c>
      <c r="U3363" s="20">
        <v>159627.38</v>
      </c>
      <c r="V3363" s="20">
        <v>26641.119999999999</v>
      </c>
      <c r="W3363" s="20">
        <v>20.03</v>
      </c>
      <c r="X3363" s="20">
        <v>0.01</v>
      </c>
      <c r="Y3363" s="19">
        <v>2024</v>
      </c>
      <c r="Z3363" s="19">
        <v>1</v>
      </c>
    </row>
    <row r="3364" spans="1:26" x14ac:dyDescent="0.25">
      <c r="A3364" s="19">
        <v>202402</v>
      </c>
      <c r="B3364" s="19">
        <v>1595</v>
      </c>
      <c r="C3364" s="19" t="s">
        <v>86</v>
      </c>
      <c r="F3364" s="19">
        <v>34</v>
      </c>
      <c r="G3364" s="19" t="s">
        <v>61</v>
      </c>
      <c r="H3364" s="19">
        <v>0</v>
      </c>
      <c r="J3364" s="19">
        <v>1</v>
      </c>
      <c r="K3364" s="20" t="s">
        <v>523</v>
      </c>
      <c r="L3364" s="20">
        <v>-1</v>
      </c>
      <c r="M3364" s="20">
        <v>-0.7</v>
      </c>
      <c r="N3364" s="20">
        <v>-1099</v>
      </c>
      <c r="O3364" s="20">
        <v>-219.82</v>
      </c>
      <c r="P3364" s="20">
        <v>0</v>
      </c>
      <c r="Q3364" s="20">
        <v>-1318.82</v>
      </c>
      <c r="R3364" s="20">
        <v>0</v>
      </c>
      <c r="S3364" s="20">
        <v>0</v>
      </c>
      <c r="T3364" s="20">
        <v>0</v>
      </c>
      <c r="U3364" s="20">
        <v>-1318.82</v>
      </c>
      <c r="V3364" s="20">
        <v>-219.82</v>
      </c>
      <c r="W3364" s="20">
        <v>0</v>
      </c>
      <c r="X3364" s="20">
        <v>0</v>
      </c>
      <c r="Y3364" s="19">
        <v>2024</v>
      </c>
      <c r="Z3364" s="19">
        <v>2</v>
      </c>
    </row>
    <row r="3365" spans="1:26" x14ac:dyDescent="0.25">
      <c r="A3365" s="19">
        <v>202403</v>
      </c>
      <c r="B3365" s="19">
        <v>1595</v>
      </c>
      <c r="C3365" s="19" t="s">
        <v>86</v>
      </c>
      <c r="F3365" s="19">
        <v>34</v>
      </c>
      <c r="G3365" s="19" t="s">
        <v>61</v>
      </c>
      <c r="H3365" s="19">
        <v>0</v>
      </c>
      <c r="J3365" s="19">
        <v>1</v>
      </c>
      <c r="K3365" s="20" t="s">
        <v>523</v>
      </c>
      <c r="L3365" s="20">
        <v>201</v>
      </c>
      <c r="M3365" s="20">
        <v>140.69999999999999</v>
      </c>
      <c r="N3365" s="20">
        <v>263276.13</v>
      </c>
      <c r="O3365" s="20">
        <v>54019.32</v>
      </c>
      <c r="P3365" s="20">
        <v>20.52</v>
      </c>
      <c r="Q3365" s="20">
        <v>317295.45</v>
      </c>
      <c r="R3365" s="20">
        <v>1729.69</v>
      </c>
      <c r="S3365" s="20">
        <v>0</v>
      </c>
      <c r="T3365" s="20">
        <v>0</v>
      </c>
      <c r="U3365" s="20">
        <v>315565.76</v>
      </c>
      <c r="V3365" s="20">
        <v>52289.63</v>
      </c>
      <c r="W3365" s="20">
        <v>19.86</v>
      </c>
      <c r="X3365" s="20">
        <v>0.01</v>
      </c>
      <c r="Y3365" s="19">
        <v>2024</v>
      </c>
      <c r="Z3365" s="19">
        <v>3</v>
      </c>
    </row>
    <row r="3366" spans="1:26" x14ac:dyDescent="0.25">
      <c r="A3366" s="19">
        <v>202404</v>
      </c>
      <c r="B3366" s="19">
        <v>1595</v>
      </c>
      <c r="C3366" s="19" t="s">
        <v>86</v>
      </c>
      <c r="F3366" s="19">
        <v>34</v>
      </c>
      <c r="G3366" s="19" t="s">
        <v>61</v>
      </c>
      <c r="H3366" s="19">
        <v>0</v>
      </c>
      <c r="J3366" s="19">
        <v>1</v>
      </c>
      <c r="K3366" s="20" t="s">
        <v>523</v>
      </c>
      <c r="L3366" s="20">
        <v>32</v>
      </c>
      <c r="M3366" s="20">
        <v>22.4</v>
      </c>
      <c r="N3366" s="20">
        <v>42907.199999999997</v>
      </c>
      <c r="O3366" s="20">
        <v>8581.44</v>
      </c>
      <c r="P3366" s="20">
        <v>20</v>
      </c>
      <c r="Q3366" s="20">
        <v>51488.639999999999</v>
      </c>
      <c r="R3366" s="20">
        <v>0</v>
      </c>
      <c r="S3366" s="20">
        <v>0</v>
      </c>
      <c r="T3366" s="20">
        <v>0</v>
      </c>
      <c r="U3366" s="20">
        <v>51488.639999999999</v>
      </c>
      <c r="V3366" s="20">
        <v>8581.44</v>
      </c>
      <c r="W3366" s="20">
        <v>20</v>
      </c>
      <c r="X3366" s="20">
        <v>0</v>
      </c>
      <c r="Y3366" s="19">
        <v>2024</v>
      </c>
      <c r="Z3366" s="19">
        <v>4</v>
      </c>
    </row>
    <row r="3367" spans="1:26" x14ac:dyDescent="0.25">
      <c r="A3367" s="19">
        <v>202306</v>
      </c>
      <c r="B3367" s="19">
        <v>11454</v>
      </c>
      <c r="C3367" s="19" t="s">
        <v>87</v>
      </c>
      <c r="F3367" s="19">
        <v>34</v>
      </c>
      <c r="G3367" s="19" t="s">
        <v>61</v>
      </c>
      <c r="H3367" s="19">
        <v>0</v>
      </c>
      <c r="J3367" s="19">
        <v>1</v>
      </c>
      <c r="K3367" s="20" t="s">
        <v>523</v>
      </c>
      <c r="L3367" s="20">
        <v>121</v>
      </c>
      <c r="M3367" s="20">
        <v>22.99</v>
      </c>
      <c r="N3367" s="20">
        <v>26887.02</v>
      </c>
      <c r="O3367" s="20">
        <v>6789.13</v>
      </c>
      <c r="P3367" s="20">
        <v>25.25</v>
      </c>
      <c r="Q3367" s="20">
        <v>33676.15</v>
      </c>
      <c r="R3367" s="20">
        <v>438.31</v>
      </c>
      <c r="S3367" s="20">
        <v>0</v>
      </c>
      <c r="T3367" s="20">
        <v>0</v>
      </c>
      <c r="U3367" s="20">
        <v>33237.839999999997</v>
      </c>
      <c r="V3367" s="20">
        <v>6350.82</v>
      </c>
      <c r="W3367" s="20">
        <v>23.62</v>
      </c>
      <c r="X3367" s="20">
        <v>0</v>
      </c>
      <c r="Y3367" s="19">
        <v>2023</v>
      </c>
      <c r="Z3367" s="19">
        <v>6</v>
      </c>
    </row>
    <row r="3368" spans="1:26" x14ac:dyDescent="0.25">
      <c r="A3368" s="19">
        <v>202307</v>
      </c>
      <c r="B3368" s="19">
        <v>11454</v>
      </c>
      <c r="C3368" s="19" t="s">
        <v>87</v>
      </c>
      <c r="F3368" s="19">
        <v>34</v>
      </c>
      <c r="G3368" s="19" t="s">
        <v>61</v>
      </c>
      <c r="H3368" s="19">
        <v>0</v>
      </c>
      <c r="J3368" s="19">
        <v>1</v>
      </c>
      <c r="K3368" s="20" t="s">
        <v>523</v>
      </c>
      <c r="L3368" s="20">
        <v>120</v>
      </c>
      <c r="M3368" s="20">
        <v>22.8</v>
      </c>
      <c r="N3368" s="20">
        <v>28649.91</v>
      </c>
      <c r="O3368" s="20">
        <v>7239.02</v>
      </c>
      <c r="P3368" s="20">
        <v>25.27</v>
      </c>
      <c r="Q3368" s="20">
        <v>35888.93</v>
      </c>
      <c r="R3368" s="20">
        <v>408.38</v>
      </c>
      <c r="S3368" s="20">
        <v>0</v>
      </c>
      <c r="T3368" s="20">
        <v>0</v>
      </c>
      <c r="U3368" s="20">
        <v>35480.550000000003</v>
      </c>
      <c r="V3368" s="20">
        <v>6830.64</v>
      </c>
      <c r="W3368" s="20">
        <v>23.84</v>
      </c>
      <c r="X3368" s="20">
        <v>0</v>
      </c>
      <c r="Y3368" s="19">
        <v>2023</v>
      </c>
      <c r="Z3368" s="19">
        <v>7</v>
      </c>
    </row>
    <row r="3369" spans="1:26" x14ac:dyDescent="0.25">
      <c r="A3369" s="19">
        <v>202308</v>
      </c>
      <c r="B3369" s="19">
        <v>11454</v>
      </c>
      <c r="C3369" s="19" t="s">
        <v>87</v>
      </c>
      <c r="F3369" s="19">
        <v>34</v>
      </c>
      <c r="G3369" s="19" t="s">
        <v>61</v>
      </c>
      <c r="H3369" s="19">
        <v>0</v>
      </c>
      <c r="J3369" s="19">
        <v>1</v>
      </c>
      <c r="K3369" s="20" t="s">
        <v>523</v>
      </c>
      <c r="L3369" s="20">
        <v>148</v>
      </c>
      <c r="M3369" s="20">
        <v>28.12</v>
      </c>
      <c r="N3369" s="20">
        <v>37941.839999999997</v>
      </c>
      <c r="O3369" s="20">
        <v>9555.11</v>
      </c>
      <c r="P3369" s="20">
        <v>25.18</v>
      </c>
      <c r="Q3369" s="20">
        <v>47496.95</v>
      </c>
      <c r="R3369" s="20">
        <v>319.25</v>
      </c>
      <c r="S3369" s="20">
        <v>0</v>
      </c>
      <c r="T3369" s="20">
        <v>0</v>
      </c>
      <c r="U3369" s="20">
        <v>47177.7</v>
      </c>
      <c r="V3369" s="20">
        <v>9235.86</v>
      </c>
      <c r="W3369" s="20">
        <v>24.34</v>
      </c>
      <c r="X3369" s="20">
        <v>0</v>
      </c>
      <c r="Y3369" s="19">
        <v>2023</v>
      </c>
      <c r="Z3369" s="19">
        <v>8</v>
      </c>
    </row>
    <row r="3370" spans="1:26" x14ac:dyDescent="0.25">
      <c r="A3370" s="19">
        <v>202309</v>
      </c>
      <c r="B3370" s="19">
        <v>11454</v>
      </c>
      <c r="C3370" s="19" t="s">
        <v>87</v>
      </c>
      <c r="F3370" s="19">
        <v>34</v>
      </c>
      <c r="G3370" s="19" t="s">
        <v>61</v>
      </c>
      <c r="H3370" s="19">
        <v>0</v>
      </c>
      <c r="J3370" s="19">
        <v>1</v>
      </c>
      <c r="K3370" s="20" t="s">
        <v>523</v>
      </c>
      <c r="L3370" s="20">
        <v>94</v>
      </c>
      <c r="M3370" s="20">
        <v>17.86</v>
      </c>
      <c r="N3370" s="20">
        <v>25472.98</v>
      </c>
      <c r="O3370" s="20">
        <v>6427.49</v>
      </c>
      <c r="P3370" s="20">
        <v>25.23</v>
      </c>
      <c r="Q3370" s="20">
        <v>31900.47</v>
      </c>
      <c r="R3370" s="20">
        <v>271.56</v>
      </c>
      <c r="S3370" s="20">
        <v>0</v>
      </c>
      <c r="T3370" s="20">
        <v>0</v>
      </c>
      <c r="U3370" s="20">
        <v>31628.91</v>
      </c>
      <c r="V3370" s="20">
        <v>6155.93</v>
      </c>
      <c r="W3370" s="20">
        <v>24.17</v>
      </c>
      <c r="X3370" s="20">
        <v>0</v>
      </c>
      <c r="Y3370" s="19">
        <v>2023</v>
      </c>
      <c r="Z3370" s="19">
        <v>9</v>
      </c>
    </row>
    <row r="3371" spans="1:26" x14ac:dyDescent="0.25">
      <c r="A3371" s="19">
        <v>202310</v>
      </c>
      <c r="B3371" s="19">
        <v>11454</v>
      </c>
      <c r="C3371" s="19" t="s">
        <v>87</v>
      </c>
      <c r="F3371" s="19">
        <v>34</v>
      </c>
      <c r="G3371" s="19" t="s">
        <v>61</v>
      </c>
      <c r="H3371" s="19">
        <v>0</v>
      </c>
      <c r="J3371" s="19">
        <v>1</v>
      </c>
      <c r="K3371" s="20" t="s">
        <v>523</v>
      </c>
      <c r="L3371" s="20">
        <v>159</v>
      </c>
      <c r="M3371" s="20">
        <v>30.21</v>
      </c>
      <c r="N3371" s="20">
        <v>44508.73</v>
      </c>
      <c r="O3371" s="20">
        <v>11160.31</v>
      </c>
      <c r="P3371" s="20">
        <v>25.07</v>
      </c>
      <c r="Q3371" s="20">
        <v>55669.04</v>
      </c>
      <c r="R3371" s="20">
        <v>388.56</v>
      </c>
      <c r="S3371" s="20">
        <v>0</v>
      </c>
      <c r="T3371" s="20">
        <v>0</v>
      </c>
      <c r="U3371" s="20">
        <v>55280.480000000003</v>
      </c>
      <c r="V3371" s="20">
        <v>10771.75</v>
      </c>
      <c r="W3371" s="20">
        <v>24.2</v>
      </c>
      <c r="X3371" s="20">
        <v>0</v>
      </c>
      <c r="Y3371" s="19">
        <v>2023</v>
      </c>
      <c r="Z3371" s="19">
        <v>10</v>
      </c>
    </row>
    <row r="3372" spans="1:26" x14ac:dyDescent="0.25">
      <c r="A3372" s="19">
        <v>202311</v>
      </c>
      <c r="B3372" s="19">
        <v>11454</v>
      </c>
      <c r="C3372" s="19" t="s">
        <v>87</v>
      </c>
      <c r="F3372" s="19">
        <v>34</v>
      </c>
      <c r="G3372" s="19" t="s">
        <v>61</v>
      </c>
      <c r="H3372" s="19">
        <v>0</v>
      </c>
      <c r="J3372" s="19">
        <v>1</v>
      </c>
      <c r="K3372" s="20" t="s">
        <v>523</v>
      </c>
      <c r="L3372" s="20">
        <v>116</v>
      </c>
      <c r="M3372" s="20">
        <v>22.04</v>
      </c>
      <c r="N3372" s="20">
        <v>38528.83</v>
      </c>
      <c r="O3372" s="20">
        <v>9738.1200000000008</v>
      </c>
      <c r="P3372" s="20">
        <v>25.27</v>
      </c>
      <c r="Q3372" s="20">
        <v>48266.95</v>
      </c>
      <c r="R3372" s="20">
        <v>569.65</v>
      </c>
      <c r="S3372" s="20">
        <v>0</v>
      </c>
      <c r="T3372" s="20">
        <v>0</v>
      </c>
      <c r="U3372" s="20">
        <v>47697.3</v>
      </c>
      <c r="V3372" s="20">
        <v>9168.4699999999993</v>
      </c>
      <c r="W3372" s="20">
        <v>23.8</v>
      </c>
      <c r="X3372" s="20">
        <v>0</v>
      </c>
      <c r="Y3372" s="19">
        <v>2023</v>
      </c>
      <c r="Z3372" s="19">
        <v>11</v>
      </c>
    </row>
    <row r="3373" spans="1:26" x14ac:dyDescent="0.25">
      <c r="A3373" s="19">
        <v>202312</v>
      </c>
      <c r="B3373" s="19">
        <v>11454</v>
      </c>
      <c r="C3373" s="19" t="s">
        <v>87</v>
      </c>
      <c r="F3373" s="19">
        <v>34</v>
      </c>
      <c r="G3373" s="19" t="s">
        <v>61</v>
      </c>
      <c r="H3373" s="19">
        <v>0</v>
      </c>
      <c r="J3373" s="19">
        <v>1</v>
      </c>
      <c r="K3373" s="20" t="s">
        <v>523</v>
      </c>
      <c r="L3373" s="20">
        <v>102</v>
      </c>
      <c r="M3373" s="20">
        <v>19.38</v>
      </c>
      <c r="N3373" s="20">
        <v>39597.019999999997</v>
      </c>
      <c r="O3373" s="20">
        <v>9979.8700000000008</v>
      </c>
      <c r="P3373" s="20">
        <v>25.2</v>
      </c>
      <c r="Q3373" s="20">
        <v>49576.89</v>
      </c>
      <c r="R3373" s="20">
        <v>118.29</v>
      </c>
      <c r="S3373" s="20">
        <v>0</v>
      </c>
      <c r="T3373" s="20">
        <v>0</v>
      </c>
      <c r="U3373" s="20">
        <v>49458.6</v>
      </c>
      <c r="V3373" s="20">
        <v>9861.58</v>
      </c>
      <c r="W3373" s="20">
        <v>24.9</v>
      </c>
      <c r="X3373" s="20">
        <v>0</v>
      </c>
      <c r="Y3373" s="19">
        <v>2023</v>
      </c>
      <c r="Z3373" s="19">
        <v>12</v>
      </c>
    </row>
    <row r="3374" spans="1:26" x14ac:dyDescent="0.25">
      <c r="A3374" s="19">
        <v>202401</v>
      </c>
      <c r="B3374" s="19">
        <v>11454</v>
      </c>
      <c r="C3374" s="19" t="s">
        <v>87</v>
      </c>
      <c r="F3374" s="19">
        <v>34</v>
      </c>
      <c r="G3374" s="19" t="s">
        <v>61</v>
      </c>
      <c r="H3374" s="19">
        <v>0</v>
      </c>
      <c r="J3374" s="19">
        <v>1</v>
      </c>
      <c r="K3374" s="20" t="s">
        <v>523</v>
      </c>
      <c r="L3374" s="20">
        <v>136</v>
      </c>
      <c r="M3374" s="20">
        <v>25.84</v>
      </c>
      <c r="N3374" s="20">
        <v>76563.399999999994</v>
      </c>
      <c r="O3374" s="20">
        <v>19214.22</v>
      </c>
      <c r="P3374" s="20">
        <v>25.1</v>
      </c>
      <c r="Q3374" s="20">
        <v>95777.62</v>
      </c>
      <c r="R3374" s="20">
        <v>743.89</v>
      </c>
      <c r="S3374" s="20">
        <v>0</v>
      </c>
      <c r="T3374" s="20">
        <v>0</v>
      </c>
      <c r="U3374" s="20">
        <v>95033.73</v>
      </c>
      <c r="V3374" s="20">
        <v>18470.330000000002</v>
      </c>
      <c r="W3374" s="20">
        <v>24.12</v>
      </c>
      <c r="X3374" s="20">
        <v>0</v>
      </c>
      <c r="Y3374" s="19">
        <v>2024</v>
      </c>
      <c r="Z3374" s="19">
        <v>1</v>
      </c>
    </row>
    <row r="3375" spans="1:26" x14ac:dyDescent="0.25">
      <c r="A3375" s="19">
        <v>202402</v>
      </c>
      <c r="B3375" s="19">
        <v>11454</v>
      </c>
      <c r="C3375" s="19" t="s">
        <v>87</v>
      </c>
      <c r="F3375" s="19">
        <v>34</v>
      </c>
      <c r="G3375" s="19" t="s">
        <v>61</v>
      </c>
      <c r="H3375" s="19">
        <v>0</v>
      </c>
      <c r="J3375" s="19">
        <v>1</v>
      </c>
      <c r="K3375" s="20" t="s">
        <v>523</v>
      </c>
      <c r="L3375" s="20">
        <v>139</v>
      </c>
      <c r="M3375" s="20">
        <v>26.41</v>
      </c>
      <c r="N3375" s="20">
        <v>90312.95</v>
      </c>
      <c r="O3375" s="20">
        <v>22631</v>
      </c>
      <c r="P3375" s="20">
        <v>25.06</v>
      </c>
      <c r="Q3375" s="20">
        <v>112943.95</v>
      </c>
      <c r="R3375" s="20">
        <v>650.85</v>
      </c>
      <c r="S3375" s="20">
        <v>0</v>
      </c>
      <c r="T3375" s="20">
        <v>0</v>
      </c>
      <c r="U3375" s="20">
        <v>112293.1</v>
      </c>
      <c r="V3375" s="20">
        <v>21980.15</v>
      </c>
      <c r="W3375" s="20">
        <v>24.34</v>
      </c>
      <c r="X3375" s="20">
        <v>0.01</v>
      </c>
      <c r="Y3375" s="19">
        <v>2024</v>
      </c>
      <c r="Z3375" s="19">
        <v>2</v>
      </c>
    </row>
    <row r="3376" spans="1:26" x14ac:dyDescent="0.25">
      <c r="A3376" s="19">
        <v>202403</v>
      </c>
      <c r="B3376" s="19">
        <v>11454</v>
      </c>
      <c r="C3376" s="19" t="s">
        <v>87</v>
      </c>
      <c r="F3376" s="19">
        <v>34</v>
      </c>
      <c r="G3376" s="19" t="s">
        <v>61</v>
      </c>
      <c r="H3376" s="19">
        <v>0</v>
      </c>
      <c r="J3376" s="19">
        <v>1</v>
      </c>
      <c r="K3376" s="20" t="s">
        <v>523</v>
      </c>
      <c r="L3376" s="20">
        <v>81</v>
      </c>
      <c r="M3376" s="20">
        <v>15.39</v>
      </c>
      <c r="N3376" s="20">
        <v>53524.07</v>
      </c>
      <c r="O3376" s="20">
        <v>13447.25</v>
      </c>
      <c r="P3376" s="20">
        <v>25.12</v>
      </c>
      <c r="Q3376" s="20">
        <v>66971.320000000007</v>
      </c>
      <c r="R3376" s="20">
        <v>0</v>
      </c>
      <c r="S3376" s="20">
        <v>0</v>
      </c>
      <c r="T3376" s="20">
        <v>0</v>
      </c>
      <c r="U3376" s="20">
        <v>66971.320000000007</v>
      </c>
      <c r="V3376" s="20">
        <v>13447.25</v>
      </c>
      <c r="W3376" s="20">
        <v>25.12</v>
      </c>
      <c r="X3376" s="20">
        <v>0</v>
      </c>
      <c r="Y3376" s="19">
        <v>2024</v>
      </c>
      <c r="Z3376" s="19">
        <v>3</v>
      </c>
    </row>
    <row r="3377" spans="1:26" x14ac:dyDescent="0.25">
      <c r="A3377" s="19">
        <v>202404</v>
      </c>
      <c r="B3377" s="19">
        <v>11454</v>
      </c>
      <c r="C3377" s="19" t="s">
        <v>87</v>
      </c>
      <c r="F3377" s="19">
        <v>34</v>
      </c>
      <c r="G3377" s="19" t="s">
        <v>61</v>
      </c>
      <c r="H3377" s="19">
        <v>0</v>
      </c>
      <c r="J3377" s="19">
        <v>1</v>
      </c>
      <c r="K3377" s="20" t="s">
        <v>523</v>
      </c>
      <c r="L3377" s="20">
        <v>38</v>
      </c>
      <c r="M3377" s="20">
        <v>7.22</v>
      </c>
      <c r="N3377" s="20">
        <v>25110.05</v>
      </c>
      <c r="O3377" s="20">
        <v>6277.6</v>
      </c>
      <c r="P3377" s="20">
        <v>25</v>
      </c>
      <c r="Q3377" s="20">
        <v>31387.65</v>
      </c>
      <c r="R3377" s="20">
        <v>0</v>
      </c>
      <c r="S3377" s="20">
        <v>0</v>
      </c>
      <c r="T3377" s="20">
        <v>0</v>
      </c>
      <c r="U3377" s="20">
        <v>31387.65</v>
      </c>
      <c r="V3377" s="20">
        <v>6277.6</v>
      </c>
      <c r="W3377" s="20">
        <v>25</v>
      </c>
      <c r="X3377" s="20">
        <v>0</v>
      </c>
      <c r="Y3377" s="19">
        <v>2024</v>
      </c>
      <c r="Z3377" s="19">
        <v>4</v>
      </c>
    </row>
    <row r="3378" spans="1:26" x14ac:dyDescent="0.25">
      <c r="A3378" s="19">
        <v>202306</v>
      </c>
      <c r="B3378" s="19">
        <v>11452</v>
      </c>
      <c r="C3378" s="19" t="s">
        <v>88</v>
      </c>
      <c r="F3378" s="19">
        <v>34</v>
      </c>
      <c r="G3378" s="19" t="s">
        <v>61</v>
      </c>
      <c r="H3378" s="19">
        <v>0</v>
      </c>
      <c r="J3378" s="19">
        <v>1</v>
      </c>
      <c r="K3378" s="20" t="s">
        <v>523</v>
      </c>
      <c r="L3378" s="20">
        <v>198</v>
      </c>
      <c r="M3378" s="20">
        <v>32.67</v>
      </c>
      <c r="N3378" s="20">
        <v>31868.35</v>
      </c>
      <c r="O3378" s="20">
        <v>8021.2</v>
      </c>
      <c r="P3378" s="20">
        <v>25.17</v>
      </c>
      <c r="Q3378" s="20">
        <v>39889.550000000003</v>
      </c>
      <c r="R3378" s="20">
        <v>272.63</v>
      </c>
      <c r="S3378" s="20">
        <v>0</v>
      </c>
      <c r="T3378" s="20">
        <v>0</v>
      </c>
      <c r="U3378" s="20">
        <v>39616.92</v>
      </c>
      <c r="V3378" s="20">
        <v>7748.57</v>
      </c>
      <c r="W3378" s="20">
        <v>24.31</v>
      </c>
      <c r="X3378" s="20">
        <v>0</v>
      </c>
      <c r="Y3378" s="19">
        <v>2023</v>
      </c>
      <c r="Z3378" s="19">
        <v>6</v>
      </c>
    </row>
    <row r="3379" spans="1:26" x14ac:dyDescent="0.25">
      <c r="A3379" s="19">
        <v>202307</v>
      </c>
      <c r="B3379" s="19">
        <v>11452</v>
      </c>
      <c r="C3379" s="19" t="s">
        <v>88</v>
      </c>
      <c r="F3379" s="19">
        <v>34</v>
      </c>
      <c r="G3379" s="19" t="s">
        <v>61</v>
      </c>
      <c r="H3379" s="19">
        <v>0</v>
      </c>
      <c r="J3379" s="19">
        <v>1</v>
      </c>
      <c r="K3379" s="20" t="s">
        <v>523</v>
      </c>
      <c r="L3379" s="20">
        <v>120</v>
      </c>
      <c r="M3379" s="20">
        <v>19.8</v>
      </c>
      <c r="N3379" s="20">
        <v>20595.650000000001</v>
      </c>
      <c r="O3379" s="20">
        <v>5223.18</v>
      </c>
      <c r="P3379" s="20">
        <v>25.36</v>
      </c>
      <c r="Q3379" s="20">
        <v>25818.83</v>
      </c>
      <c r="R3379" s="20">
        <v>175.76</v>
      </c>
      <c r="S3379" s="20">
        <v>0</v>
      </c>
      <c r="T3379" s="20">
        <v>0</v>
      </c>
      <c r="U3379" s="20">
        <v>25643.07</v>
      </c>
      <c r="V3379" s="20">
        <v>5047.42</v>
      </c>
      <c r="W3379" s="20">
        <v>24.51</v>
      </c>
      <c r="X3379" s="20">
        <v>0</v>
      </c>
      <c r="Y3379" s="19">
        <v>2023</v>
      </c>
      <c r="Z3379" s="19">
        <v>7</v>
      </c>
    </row>
    <row r="3380" spans="1:26" x14ac:dyDescent="0.25">
      <c r="A3380" s="19">
        <v>202308</v>
      </c>
      <c r="B3380" s="19">
        <v>11452</v>
      </c>
      <c r="C3380" s="19" t="s">
        <v>88</v>
      </c>
      <c r="F3380" s="19">
        <v>34</v>
      </c>
      <c r="G3380" s="19" t="s">
        <v>61</v>
      </c>
      <c r="H3380" s="19">
        <v>0</v>
      </c>
      <c r="J3380" s="19">
        <v>1</v>
      </c>
      <c r="K3380" s="20" t="s">
        <v>523</v>
      </c>
      <c r="L3380" s="20">
        <v>195</v>
      </c>
      <c r="M3380" s="20">
        <v>32.174999999999997</v>
      </c>
      <c r="N3380" s="20">
        <v>36666.910000000003</v>
      </c>
      <c r="O3380" s="20">
        <v>9249.57</v>
      </c>
      <c r="P3380" s="20">
        <v>25.23</v>
      </c>
      <c r="Q3380" s="20">
        <v>45916.480000000003</v>
      </c>
      <c r="R3380" s="20">
        <v>359.93</v>
      </c>
      <c r="S3380" s="20">
        <v>0</v>
      </c>
      <c r="T3380" s="20">
        <v>0</v>
      </c>
      <c r="U3380" s="20">
        <v>45556.55</v>
      </c>
      <c r="V3380" s="20">
        <v>8889.64</v>
      </c>
      <c r="W3380" s="20">
        <v>24.24</v>
      </c>
      <c r="X3380" s="20">
        <v>0</v>
      </c>
      <c r="Y3380" s="19">
        <v>2023</v>
      </c>
      <c r="Z3380" s="19">
        <v>8</v>
      </c>
    </row>
    <row r="3381" spans="1:26" x14ac:dyDescent="0.25">
      <c r="A3381" s="19">
        <v>202309</v>
      </c>
      <c r="B3381" s="19">
        <v>11452</v>
      </c>
      <c r="C3381" s="19" t="s">
        <v>88</v>
      </c>
      <c r="F3381" s="19">
        <v>34</v>
      </c>
      <c r="G3381" s="19" t="s">
        <v>61</v>
      </c>
      <c r="H3381" s="19">
        <v>0</v>
      </c>
      <c r="J3381" s="19">
        <v>1</v>
      </c>
      <c r="K3381" s="20" t="s">
        <v>523</v>
      </c>
      <c r="L3381" s="20">
        <v>185</v>
      </c>
      <c r="M3381" s="20">
        <v>30.524999999999999</v>
      </c>
      <c r="N3381" s="20">
        <v>36518.79</v>
      </c>
      <c r="O3381" s="20">
        <v>9241.26</v>
      </c>
      <c r="P3381" s="20">
        <v>25.31</v>
      </c>
      <c r="Q3381" s="20">
        <v>45760.05</v>
      </c>
      <c r="R3381" s="20">
        <v>307.56</v>
      </c>
      <c r="S3381" s="20">
        <v>0</v>
      </c>
      <c r="T3381" s="20">
        <v>0</v>
      </c>
      <c r="U3381" s="20">
        <v>45452.49</v>
      </c>
      <c r="V3381" s="20">
        <v>8933.7000000000007</v>
      </c>
      <c r="W3381" s="20">
        <v>24.46</v>
      </c>
      <c r="X3381" s="20">
        <v>0</v>
      </c>
      <c r="Y3381" s="19">
        <v>2023</v>
      </c>
      <c r="Z3381" s="19">
        <v>9</v>
      </c>
    </row>
    <row r="3382" spans="1:26" x14ac:dyDescent="0.25">
      <c r="A3382" s="19">
        <v>202310</v>
      </c>
      <c r="B3382" s="19">
        <v>11452</v>
      </c>
      <c r="C3382" s="19" t="s">
        <v>88</v>
      </c>
      <c r="F3382" s="19">
        <v>34</v>
      </c>
      <c r="G3382" s="19" t="s">
        <v>61</v>
      </c>
      <c r="H3382" s="19">
        <v>0</v>
      </c>
      <c r="J3382" s="19">
        <v>1</v>
      </c>
      <c r="K3382" s="20" t="s">
        <v>523</v>
      </c>
      <c r="L3382" s="20">
        <v>193</v>
      </c>
      <c r="M3382" s="20">
        <v>31.844999999999999</v>
      </c>
      <c r="N3382" s="20">
        <v>40999.230000000003</v>
      </c>
      <c r="O3382" s="20">
        <v>10334.5</v>
      </c>
      <c r="P3382" s="20">
        <v>25.21</v>
      </c>
      <c r="Q3382" s="20">
        <v>51333.73</v>
      </c>
      <c r="R3382" s="20">
        <v>296.98</v>
      </c>
      <c r="S3382" s="20">
        <v>0</v>
      </c>
      <c r="T3382" s="20">
        <v>0</v>
      </c>
      <c r="U3382" s="20">
        <v>51036.75</v>
      </c>
      <c r="V3382" s="20">
        <v>10037.52</v>
      </c>
      <c r="W3382" s="20">
        <v>24.48</v>
      </c>
      <c r="X3382" s="20">
        <v>0</v>
      </c>
      <c r="Y3382" s="19">
        <v>2023</v>
      </c>
      <c r="Z3382" s="19">
        <v>10</v>
      </c>
    </row>
    <row r="3383" spans="1:26" x14ac:dyDescent="0.25">
      <c r="A3383" s="19">
        <v>202311</v>
      </c>
      <c r="B3383" s="19">
        <v>11452</v>
      </c>
      <c r="C3383" s="19" t="s">
        <v>88</v>
      </c>
      <c r="F3383" s="19">
        <v>34</v>
      </c>
      <c r="G3383" s="19" t="s">
        <v>61</v>
      </c>
      <c r="H3383" s="19">
        <v>0</v>
      </c>
      <c r="J3383" s="19">
        <v>1</v>
      </c>
      <c r="K3383" s="20" t="s">
        <v>523</v>
      </c>
      <c r="L3383" s="20">
        <v>163</v>
      </c>
      <c r="M3383" s="20">
        <v>26.895</v>
      </c>
      <c r="N3383" s="20">
        <v>39527.17</v>
      </c>
      <c r="O3383" s="20">
        <v>9979.02</v>
      </c>
      <c r="P3383" s="20">
        <v>25.25</v>
      </c>
      <c r="Q3383" s="20">
        <v>49506.19</v>
      </c>
      <c r="R3383" s="20">
        <v>278.29000000000002</v>
      </c>
      <c r="S3383" s="20">
        <v>0</v>
      </c>
      <c r="T3383" s="20">
        <v>0</v>
      </c>
      <c r="U3383" s="20">
        <v>49227.9</v>
      </c>
      <c r="V3383" s="20">
        <v>9700.73</v>
      </c>
      <c r="W3383" s="20">
        <v>24.54</v>
      </c>
      <c r="X3383" s="20">
        <v>0</v>
      </c>
      <c r="Y3383" s="19">
        <v>2023</v>
      </c>
      <c r="Z3383" s="19">
        <v>11</v>
      </c>
    </row>
    <row r="3384" spans="1:26" x14ac:dyDescent="0.25">
      <c r="A3384" s="19">
        <v>202312</v>
      </c>
      <c r="B3384" s="19">
        <v>11452</v>
      </c>
      <c r="C3384" s="19" t="s">
        <v>88</v>
      </c>
      <c r="F3384" s="19">
        <v>34</v>
      </c>
      <c r="G3384" s="19" t="s">
        <v>61</v>
      </c>
      <c r="H3384" s="19">
        <v>0</v>
      </c>
      <c r="J3384" s="19">
        <v>1</v>
      </c>
      <c r="K3384" s="20" t="s">
        <v>523</v>
      </c>
      <c r="L3384" s="20">
        <v>192</v>
      </c>
      <c r="M3384" s="20">
        <v>31.68</v>
      </c>
      <c r="N3384" s="20">
        <v>56188.82</v>
      </c>
      <c r="O3384" s="20">
        <v>14171.99</v>
      </c>
      <c r="P3384" s="20">
        <v>25.22</v>
      </c>
      <c r="Q3384" s="20">
        <v>70360.81</v>
      </c>
      <c r="R3384" s="20">
        <v>338.09</v>
      </c>
      <c r="S3384" s="20">
        <v>0</v>
      </c>
      <c r="T3384" s="20">
        <v>0</v>
      </c>
      <c r="U3384" s="20">
        <v>70022.720000000001</v>
      </c>
      <c r="V3384" s="20">
        <v>13833.9</v>
      </c>
      <c r="W3384" s="20">
        <v>24.62</v>
      </c>
      <c r="X3384" s="20">
        <v>0</v>
      </c>
      <c r="Y3384" s="19">
        <v>2023</v>
      </c>
      <c r="Z3384" s="19">
        <v>12</v>
      </c>
    </row>
    <row r="3385" spans="1:26" x14ac:dyDescent="0.25">
      <c r="A3385" s="19">
        <v>202401</v>
      </c>
      <c r="B3385" s="19">
        <v>11452</v>
      </c>
      <c r="C3385" s="19" t="s">
        <v>88</v>
      </c>
      <c r="F3385" s="19">
        <v>34</v>
      </c>
      <c r="G3385" s="19" t="s">
        <v>61</v>
      </c>
      <c r="H3385" s="19">
        <v>0</v>
      </c>
      <c r="J3385" s="19">
        <v>1</v>
      </c>
      <c r="K3385" s="20" t="s">
        <v>523</v>
      </c>
      <c r="L3385" s="20">
        <v>242</v>
      </c>
      <c r="M3385" s="20">
        <v>39.93</v>
      </c>
      <c r="N3385" s="20">
        <v>95428.18</v>
      </c>
      <c r="O3385" s="20">
        <v>23989.22</v>
      </c>
      <c r="P3385" s="20">
        <v>25.14</v>
      </c>
      <c r="Q3385" s="20">
        <v>119417.4</v>
      </c>
      <c r="R3385" s="20">
        <v>670.01</v>
      </c>
      <c r="S3385" s="20">
        <v>0</v>
      </c>
      <c r="T3385" s="20">
        <v>0</v>
      </c>
      <c r="U3385" s="20">
        <v>118747.39</v>
      </c>
      <c r="V3385" s="20">
        <v>23319.21</v>
      </c>
      <c r="W3385" s="20">
        <v>24.44</v>
      </c>
      <c r="X3385" s="20">
        <v>0.01</v>
      </c>
      <c r="Y3385" s="19">
        <v>2024</v>
      </c>
      <c r="Z3385" s="19">
        <v>1</v>
      </c>
    </row>
    <row r="3386" spans="1:26" x14ac:dyDescent="0.25">
      <c r="A3386" s="19">
        <v>202402</v>
      </c>
      <c r="B3386" s="19">
        <v>11452</v>
      </c>
      <c r="C3386" s="19" t="s">
        <v>88</v>
      </c>
      <c r="F3386" s="19">
        <v>34</v>
      </c>
      <c r="G3386" s="19" t="s">
        <v>61</v>
      </c>
      <c r="H3386" s="19">
        <v>0</v>
      </c>
      <c r="J3386" s="19">
        <v>1</v>
      </c>
      <c r="K3386" s="20" t="s">
        <v>523</v>
      </c>
      <c r="L3386" s="20">
        <v>247</v>
      </c>
      <c r="M3386" s="20">
        <v>40.755000000000003</v>
      </c>
      <c r="N3386" s="20">
        <v>115800.26</v>
      </c>
      <c r="O3386" s="20">
        <v>29202.58</v>
      </c>
      <c r="P3386" s="20">
        <v>25.22</v>
      </c>
      <c r="Q3386" s="20">
        <v>145002.84</v>
      </c>
      <c r="R3386" s="20">
        <v>1116.58</v>
      </c>
      <c r="S3386" s="20">
        <v>0</v>
      </c>
      <c r="T3386" s="20">
        <v>0</v>
      </c>
      <c r="U3386" s="20">
        <v>143886.26</v>
      </c>
      <c r="V3386" s="20">
        <v>28086</v>
      </c>
      <c r="W3386" s="20">
        <v>24.25</v>
      </c>
      <c r="X3386" s="20">
        <v>0.01</v>
      </c>
      <c r="Y3386" s="19">
        <v>2024</v>
      </c>
      <c r="Z3386" s="19">
        <v>2</v>
      </c>
    </row>
    <row r="3387" spans="1:26" x14ac:dyDescent="0.25">
      <c r="A3387" s="19">
        <v>202403</v>
      </c>
      <c r="B3387" s="19">
        <v>11452</v>
      </c>
      <c r="C3387" s="19" t="s">
        <v>88</v>
      </c>
      <c r="F3387" s="19">
        <v>34</v>
      </c>
      <c r="G3387" s="19" t="s">
        <v>61</v>
      </c>
      <c r="H3387" s="19">
        <v>0</v>
      </c>
      <c r="J3387" s="19">
        <v>1</v>
      </c>
      <c r="K3387" s="20" t="s">
        <v>523</v>
      </c>
      <c r="L3387" s="20">
        <v>182</v>
      </c>
      <c r="M3387" s="20">
        <v>30.03</v>
      </c>
      <c r="N3387" s="20">
        <v>87035.65</v>
      </c>
      <c r="O3387" s="20">
        <v>21786.78</v>
      </c>
      <c r="P3387" s="20">
        <v>25.03</v>
      </c>
      <c r="Q3387" s="20">
        <v>108822.43</v>
      </c>
      <c r="R3387" s="20">
        <v>806.98</v>
      </c>
      <c r="S3387" s="20">
        <v>0</v>
      </c>
      <c r="T3387" s="20">
        <v>0</v>
      </c>
      <c r="U3387" s="20">
        <v>108015.45</v>
      </c>
      <c r="V3387" s="20">
        <v>20979.8</v>
      </c>
      <c r="W3387" s="20">
        <v>24.1</v>
      </c>
      <c r="X3387" s="20">
        <v>0.01</v>
      </c>
      <c r="Y3387" s="19">
        <v>2024</v>
      </c>
      <c r="Z3387" s="19">
        <v>3</v>
      </c>
    </row>
    <row r="3388" spans="1:26" x14ac:dyDescent="0.25">
      <c r="A3388" s="19">
        <v>202404</v>
      </c>
      <c r="B3388" s="19">
        <v>11452</v>
      </c>
      <c r="C3388" s="19" t="s">
        <v>88</v>
      </c>
      <c r="F3388" s="19">
        <v>34</v>
      </c>
      <c r="G3388" s="19" t="s">
        <v>61</v>
      </c>
      <c r="H3388" s="19">
        <v>0</v>
      </c>
      <c r="J3388" s="19">
        <v>1</v>
      </c>
      <c r="K3388" s="20" t="s">
        <v>523</v>
      </c>
      <c r="L3388" s="20">
        <v>60</v>
      </c>
      <c r="M3388" s="20">
        <v>9.9</v>
      </c>
      <c r="N3388" s="20">
        <v>28693.08</v>
      </c>
      <c r="O3388" s="20">
        <v>7173</v>
      </c>
      <c r="P3388" s="20">
        <v>25</v>
      </c>
      <c r="Q3388" s="20">
        <v>35866.080000000002</v>
      </c>
      <c r="R3388" s="20">
        <v>179.33</v>
      </c>
      <c r="S3388" s="20">
        <v>0</v>
      </c>
      <c r="T3388" s="20">
        <v>0</v>
      </c>
      <c r="U3388" s="20">
        <v>35686.75</v>
      </c>
      <c r="V3388" s="20">
        <v>6993.67</v>
      </c>
      <c r="W3388" s="20">
        <v>24.37</v>
      </c>
      <c r="X3388" s="20">
        <v>0</v>
      </c>
      <c r="Y3388" s="19">
        <v>2024</v>
      </c>
      <c r="Z3388" s="19">
        <v>4</v>
      </c>
    </row>
    <row r="3389" spans="1:26" x14ac:dyDescent="0.25">
      <c r="A3389" s="19">
        <v>202306</v>
      </c>
      <c r="B3389" s="19">
        <v>11292</v>
      </c>
      <c r="C3389" s="19" t="s">
        <v>89</v>
      </c>
      <c r="F3389" s="19">
        <v>34</v>
      </c>
      <c r="G3389" s="19" t="s">
        <v>61</v>
      </c>
      <c r="H3389" s="19">
        <v>0</v>
      </c>
      <c r="J3389" s="19">
        <v>1</v>
      </c>
      <c r="K3389" s="20" t="s">
        <v>523</v>
      </c>
      <c r="L3389" s="20">
        <v>77</v>
      </c>
      <c r="M3389" s="20">
        <v>14.63</v>
      </c>
      <c r="N3389" s="20">
        <v>17094.47</v>
      </c>
      <c r="O3389" s="20">
        <v>3833.78</v>
      </c>
      <c r="P3389" s="20">
        <v>22.43</v>
      </c>
      <c r="Q3389" s="20">
        <v>20928.25</v>
      </c>
      <c r="R3389" s="20">
        <v>351.38</v>
      </c>
      <c r="S3389" s="20">
        <v>0</v>
      </c>
      <c r="T3389" s="20">
        <v>0</v>
      </c>
      <c r="U3389" s="20">
        <v>20576.87</v>
      </c>
      <c r="V3389" s="20">
        <v>3482.4</v>
      </c>
      <c r="W3389" s="20">
        <v>20.37</v>
      </c>
      <c r="X3389" s="20">
        <v>0</v>
      </c>
      <c r="Y3389" s="19">
        <v>2023</v>
      </c>
      <c r="Z3389" s="19">
        <v>6</v>
      </c>
    </row>
    <row r="3390" spans="1:26" x14ac:dyDescent="0.25">
      <c r="A3390" s="19">
        <v>202307</v>
      </c>
      <c r="B3390" s="19">
        <v>11292</v>
      </c>
      <c r="C3390" s="19" t="s">
        <v>89</v>
      </c>
      <c r="F3390" s="19">
        <v>34</v>
      </c>
      <c r="G3390" s="19" t="s">
        <v>61</v>
      </c>
      <c r="H3390" s="19">
        <v>0</v>
      </c>
      <c r="J3390" s="19">
        <v>1</v>
      </c>
      <c r="K3390" s="20" t="s">
        <v>523</v>
      </c>
      <c r="L3390" s="20">
        <v>110</v>
      </c>
      <c r="M3390" s="20">
        <v>20.9</v>
      </c>
      <c r="N3390" s="20">
        <v>26017.43</v>
      </c>
      <c r="O3390" s="20">
        <v>5904.69</v>
      </c>
      <c r="P3390" s="20">
        <v>22.7</v>
      </c>
      <c r="Q3390" s="20">
        <v>31922.12</v>
      </c>
      <c r="R3390" s="20">
        <v>257.88</v>
      </c>
      <c r="S3390" s="20">
        <v>0</v>
      </c>
      <c r="T3390" s="20">
        <v>0</v>
      </c>
      <c r="U3390" s="20">
        <v>31664.240000000002</v>
      </c>
      <c r="V3390" s="20">
        <v>5646.81</v>
      </c>
      <c r="W3390" s="20">
        <v>21.7</v>
      </c>
      <c r="X3390" s="20">
        <v>0</v>
      </c>
      <c r="Y3390" s="19">
        <v>2023</v>
      </c>
      <c r="Z3390" s="19">
        <v>7</v>
      </c>
    </row>
    <row r="3391" spans="1:26" x14ac:dyDescent="0.25">
      <c r="A3391" s="19">
        <v>202308</v>
      </c>
      <c r="B3391" s="19">
        <v>11292</v>
      </c>
      <c r="C3391" s="19" t="s">
        <v>89</v>
      </c>
      <c r="F3391" s="19">
        <v>34</v>
      </c>
      <c r="G3391" s="19" t="s">
        <v>61</v>
      </c>
      <c r="H3391" s="19">
        <v>0</v>
      </c>
      <c r="J3391" s="19">
        <v>1</v>
      </c>
      <c r="K3391" s="20" t="s">
        <v>523</v>
      </c>
      <c r="L3391" s="20">
        <v>144</v>
      </c>
      <c r="M3391" s="20">
        <v>27.36</v>
      </c>
      <c r="N3391" s="20">
        <v>37082.35</v>
      </c>
      <c r="O3391" s="20">
        <v>8364.85</v>
      </c>
      <c r="P3391" s="20">
        <v>22.56</v>
      </c>
      <c r="Q3391" s="20">
        <v>45447.199999999997</v>
      </c>
      <c r="R3391" s="20">
        <v>609.82000000000005</v>
      </c>
      <c r="S3391" s="20">
        <v>0</v>
      </c>
      <c r="T3391" s="20">
        <v>0</v>
      </c>
      <c r="U3391" s="20">
        <v>44837.38</v>
      </c>
      <c r="V3391" s="20">
        <v>7755.03</v>
      </c>
      <c r="W3391" s="20">
        <v>20.91</v>
      </c>
      <c r="X3391" s="20">
        <v>0</v>
      </c>
      <c r="Y3391" s="19">
        <v>2023</v>
      </c>
      <c r="Z3391" s="19">
        <v>8</v>
      </c>
    </row>
    <row r="3392" spans="1:26" x14ac:dyDescent="0.25">
      <c r="A3392" s="19">
        <v>202309</v>
      </c>
      <c r="B3392" s="19">
        <v>11292</v>
      </c>
      <c r="C3392" s="19" t="s">
        <v>89</v>
      </c>
      <c r="F3392" s="19">
        <v>34</v>
      </c>
      <c r="G3392" s="19" t="s">
        <v>61</v>
      </c>
      <c r="H3392" s="19">
        <v>0</v>
      </c>
      <c r="J3392" s="19">
        <v>1</v>
      </c>
      <c r="K3392" s="20" t="s">
        <v>523</v>
      </c>
      <c r="L3392" s="20">
        <v>92</v>
      </c>
      <c r="M3392" s="20">
        <v>17.48</v>
      </c>
      <c r="N3392" s="20">
        <v>25031.759999999998</v>
      </c>
      <c r="O3392" s="20">
        <v>5813.2</v>
      </c>
      <c r="P3392" s="20">
        <v>23.22</v>
      </c>
      <c r="Q3392" s="20">
        <v>30844.959999999999</v>
      </c>
      <c r="R3392" s="20">
        <v>456.06</v>
      </c>
      <c r="S3392" s="20">
        <v>0</v>
      </c>
      <c r="T3392" s="20">
        <v>0</v>
      </c>
      <c r="U3392" s="20">
        <v>30388.9</v>
      </c>
      <c r="V3392" s="20">
        <v>5357.14</v>
      </c>
      <c r="W3392" s="20">
        <v>21.4</v>
      </c>
      <c r="X3392" s="20">
        <v>0</v>
      </c>
      <c r="Y3392" s="19">
        <v>2023</v>
      </c>
      <c r="Z3392" s="19">
        <v>9</v>
      </c>
    </row>
    <row r="3393" spans="1:26" x14ac:dyDescent="0.25">
      <c r="A3393" s="19">
        <v>202310</v>
      </c>
      <c r="B3393" s="19">
        <v>11292</v>
      </c>
      <c r="C3393" s="19" t="s">
        <v>89</v>
      </c>
      <c r="F3393" s="19">
        <v>34</v>
      </c>
      <c r="G3393" s="19" t="s">
        <v>61</v>
      </c>
      <c r="H3393" s="19">
        <v>0</v>
      </c>
      <c r="J3393" s="19">
        <v>1</v>
      </c>
      <c r="K3393" s="20" t="s">
        <v>523</v>
      </c>
      <c r="L3393" s="20">
        <v>155</v>
      </c>
      <c r="M3393" s="20">
        <v>29.45</v>
      </c>
      <c r="N3393" s="20">
        <v>45226.41</v>
      </c>
      <c r="O3393" s="20">
        <v>10871.95</v>
      </c>
      <c r="P3393" s="20">
        <v>24.04</v>
      </c>
      <c r="Q3393" s="20">
        <v>56098.36</v>
      </c>
      <c r="R3393" s="20">
        <v>426.14</v>
      </c>
      <c r="S3393" s="20">
        <v>0</v>
      </c>
      <c r="T3393" s="20">
        <v>0</v>
      </c>
      <c r="U3393" s="20">
        <v>55672.22</v>
      </c>
      <c r="V3393" s="20">
        <v>10445.81</v>
      </c>
      <c r="W3393" s="20">
        <v>23.1</v>
      </c>
      <c r="X3393" s="20">
        <v>0</v>
      </c>
      <c r="Y3393" s="19">
        <v>2023</v>
      </c>
      <c r="Z3393" s="19">
        <v>10</v>
      </c>
    </row>
    <row r="3394" spans="1:26" x14ac:dyDescent="0.25">
      <c r="A3394" s="19">
        <v>202311</v>
      </c>
      <c r="B3394" s="19">
        <v>11292</v>
      </c>
      <c r="C3394" s="19" t="s">
        <v>89</v>
      </c>
      <c r="F3394" s="19">
        <v>34</v>
      </c>
      <c r="G3394" s="19" t="s">
        <v>61</v>
      </c>
      <c r="H3394" s="19">
        <v>0</v>
      </c>
      <c r="J3394" s="19">
        <v>1</v>
      </c>
      <c r="K3394" s="20" t="s">
        <v>523</v>
      </c>
      <c r="L3394" s="20">
        <v>111</v>
      </c>
      <c r="M3394" s="20">
        <v>21.09</v>
      </c>
      <c r="N3394" s="20">
        <v>36868.26</v>
      </c>
      <c r="O3394" s="20">
        <v>8862.42</v>
      </c>
      <c r="P3394" s="20">
        <v>24.04</v>
      </c>
      <c r="Q3394" s="20">
        <v>45730.68</v>
      </c>
      <c r="R3394" s="20">
        <v>606.5</v>
      </c>
      <c r="S3394" s="20">
        <v>0</v>
      </c>
      <c r="T3394" s="20">
        <v>0</v>
      </c>
      <c r="U3394" s="20">
        <v>45124.18</v>
      </c>
      <c r="V3394" s="20">
        <v>8255.92</v>
      </c>
      <c r="W3394" s="20">
        <v>22.39</v>
      </c>
      <c r="X3394" s="20">
        <v>0</v>
      </c>
      <c r="Y3394" s="19">
        <v>2023</v>
      </c>
      <c r="Z3394" s="19">
        <v>11</v>
      </c>
    </row>
    <row r="3395" spans="1:26" x14ac:dyDescent="0.25">
      <c r="A3395" s="19">
        <v>202312</v>
      </c>
      <c r="B3395" s="19">
        <v>11292</v>
      </c>
      <c r="C3395" s="19" t="s">
        <v>89</v>
      </c>
      <c r="F3395" s="19">
        <v>34</v>
      </c>
      <c r="G3395" s="19" t="s">
        <v>61</v>
      </c>
      <c r="H3395" s="19">
        <v>0</v>
      </c>
      <c r="J3395" s="19">
        <v>1</v>
      </c>
      <c r="K3395" s="20" t="s">
        <v>523</v>
      </c>
      <c r="L3395" s="20">
        <v>113</v>
      </c>
      <c r="M3395" s="20">
        <v>21.47</v>
      </c>
      <c r="N3395" s="20">
        <v>45981.03</v>
      </c>
      <c r="O3395" s="20">
        <v>11163.98</v>
      </c>
      <c r="P3395" s="20">
        <v>24.28</v>
      </c>
      <c r="Q3395" s="20">
        <v>57145.01</v>
      </c>
      <c r="R3395" s="20">
        <v>125.31</v>
      </c>
      <c r="S3395" s="20">
        <v>0</v>
      </c>
      <c r="T3395" s="20">
        <v>0</v>
      </c>
      <c r="U3395" s="20">
        <v>57019.7</v>
      </c>
      <c r="V3395" s="20">
        <v>11038.67</v>
      </c>
      <c r="W3395" s="20">
        <v>24.01</v>
      </c>
      <c r="X3395" s="20">
        <v>0</v>
      </c>
      <c r="Y3395" s="19">
        <v>2023</v>
      </c>
      <c r="Z3395" s="19">
        <v>12</v>
      </c>
    </row>
    <row r="3396" spans="1:26" x14ac:dyDescent="0.25">
      <c r="A3396" s="19">
        <v>202401</v>
      </c>
      <c r="B3396" s="19">
        <v>11292</v>
      </c>
      <c r="C3396" s="19" t="s">
        <v>89</v>
      </c>
      <c r="F3396" s="19">
        <v>34</v>
      </c>
      <c r="G3396" s="19" t="s">
        <v>61</v>
      </c>
      <c r="H3396" s="19">
        <v>0</v>
      </c>
      <c r="J3396" s="19">
        <v>1</v>
      </c>
      <c r="K3396" s="20" t="s">
        <v>523</v>
      </c>
      <c r="L3396" s="20">
        <v>163</v>
      </c>
      <c r="M3396" s="20">
        <v>30.97</v>
      </c>
      <c r="N3396" s="20">
        <v>88167.43</v>
      </c>
      <c r="O3396" s="20">
        <v>21199.73</v>
      </c>
      <c r="P3396" s="20">
        <v>24.04</v>
      </c>
      <c r="Q3396" s="20">
        <v>109367.16</v>
      </c>
      <c r="R3396" s="20">
        <v>818.92</v>
      </c>
      <c r="S3396" s="20">
        <v>0</v>
      </c>
      <c r="T3396" s="20">
        <v>0</v>
      </c>
      <c r="U3396" s="20">
        <v>108548.24</v>
      </c>
      <c r="V3396" s="20">
        <v>20380.810000000001</v>
      </c>
      <c r="W3396" s="20">
        <v>23.12</v>
      </c>
      <c r="X3396" s="20">
        <v>0</v>
      </c>
      <c r="Y3396" s="19">
        <v>2024</v>
      </c>
      <c r="Z3396" s="19">
        <v>1</v>
      </c>
    </row>
    <row r="3397" spans="1:26" x14ac:dyDescent="0.25">
      <c r="A3397" s="19">
        <v>202402</v>
      </c>
      <c r="B3397" s="19">
        <v>11292</v>
      </c>
      <c r="C3397" s="19" t="s">
        <v>89</v>
      </c>
      <c r="F3397" s="19">
        <v>34</v>
      </c>
      <c r="G3397" s="19" t="s">
        <v>61</v>
      </c>
      <c r="H3397" s="19">
        <v>0</v>
      </c>
      <c r="J3397" s="19">
        <v>1</v>
      </c>
      <c r="K3397" s="20" t="s">
        <v>523</v>
      </c>
      <c r="L3397" s="20">
        <v>123</v>
      </c>
      <c r="M3397" s="20">
        <v>23.37</v>
      </c>
      <c r="N3397" s="20">
        <v>79740.36</v>
      </c>
      <c r="O3397" s="20">
        <v>19164.099999999999</v>
      </c>
      <c r="P3397" s="20">
        <v>24.03</v>
      </c>
      <c r="Q3397" s="20">
        <v>98904.46</v>
      </c>
      <c r="R3397" s="20">
        <v>796.38</v>
      </c>
      <c r="S3397" s="20">
        <v>0</v>
      </c>
      <c r="T3397" s="20">
        <v>0</v>
      </c>
      <c r="U3397" s="20">
        <v>98108.08</v>
      </c>
      <c r="V3397" s="20">
        <v>18367.72</v>
      </c>
      <c r="W3397" s="20">
        <v>23.03</v>
      </c>
      <c r="X3397" s="20">
        <v>0</v>
      </c>
      <c r="Y3397" s="19">
        <v>2024</v>
      </c>
      <c r="Z3397" s="19">
        <v>2</v>
      </c>
    </row>
    <row r="3398" spans="1:26" x14ac:dyDescent="0.25">
      <c r="A3398" s="19">
        <v>202403</v>
      </c>
      <c r="B3398" s="19">
        <v>11292</v>
      </c>
      <c r="C3398" s="19" t="s">
        <v>89</v>
      </c>
      <c r="F3398" s="19">
        <v>34</v>
      </c>
      <c r="G3398" s="19" t="s">
        <v>61</v>
      </c>
      <c r="H3398" s="19">
        <v>0</v>
      </c>
      <c r="J3398" s="19">
        <v>1</v>
      </c>
      <c r="K3398" s="20" t="s">
        <v>523</v>
      </c>
      <c r="L3398" s="20">
        <v>133</v>
      </c>
      <c r="M3398" s="20">
        <v>25.27</v>
      </c>
      <c r="N3398" s="20">
        <v>87885.2</v>
      </c>
      <c r="O3398" s="20">
        <v>21125.52</v>
      </c>
      <c r="P3398" s="20">
        <v>24.04</v>
      </c>
      <c r="Q3398" s="20">
        <v>109010.72</v>
      </c>
      <c r="R3398" s="20">
        <v>737.43</v>
      </c>
      <c r="S3398" s="20">
        <v>0</v>
      </c>
      <c r="T3398" s="20">
        <v>0</v>
      </c>
      <c r="U3398" s="20">
        <v>108273.29</v>
      </c>
      <c r="V3398" s="20">
        <v>20388.09</v>
      </c>
      <c r="W3398" s="20">
        <v>23.2</v>
      </c>
      <c r="X3398" s="20">
        <v>0</v>
      </c>
      <c r="Y3398" s="19">
        <v>2024</v>
      </c>
      <c r="Z3398" s="19">
        <v>3</v>
      </c>
    </row>
    <row r="3399" spans="1:26" x14ac:dyDescent="0.25">
      <c r="A3399" s="19">
        <v>202404</v>
      </c>
      <c r="B3399" s="19">
        <v>11292</v>
      </c>
      <c r="C3399" s="19" t="s">
        <v>89</v>
      </c>
      <c r="F3399" s="19">
        <v>34</v>
      </c>
      <c r="G3399" s="19" t="s">
        <v>61</v>
      </c>
      <c r="H3399" s="19">
        <v>0</v>
      </c>
      <c r="J3399" s="19">
        <v>1</v>
      </c>
      <c r="K3399" s="20" t="s">
        <v>523</v>
      </c>
      <c r="L3399" s="20">
        <v>29</v>
      </c>
      <c r="M3399" s="20">
        <v>5.51</v>
      </c>
      <c r="N3399" s="20">
        <v>19162.93</v>
      </c>
      <c r="O3399" s="20">
        <v>4599.1099999999997</v>
      </c>
      <c r="P3399" s="20">
        <v>24</v>
      </c>
      <c r="Q3399" s="20">
        <v>23762.04</v>
      </c>
      <c r="R3399" s="20">
        <v>0</v>
      </c>
      <c r="S3399" s="20">
        <v>0</v>
      </c>
      <c r="T3399" s="20">
        <v>0</v>
      </c>
      <c r="U3399" s="20">
        <v>23762.04</v>
      </c>
      <c r="V3399" s="20">
        <v>4599.1099999999997</v>
      </c>
      <c r="W3399" s="20">
        <v>24</v>
      </c>
      <c r="X3399" s="20">
        <v>0</v>
      </c>
      <c r="Y3399" s="19">
        <v>2024</v>
      </c>
      <c r="Z3399" s="19">
        <v>4</v>
      </c>
    </row>
    <row r="3400" spans="1:26" x14ac:dyDescent="0.25">
      <c r="A3400" s="19">
        <v>202306</v>
      </c>
      <c r="B3400" s="19">
        <v>10234</v>
      </c>
      <c r="C3400" s="19" t="s">
        <v>90</v>
      </c>
      <c r="F3400" s="19">
        <v>34</v>
      </c>
      <c r="G3400" s="19" t="s">
        <v>61</v>
      </c>
      <c r="H3400" s="19">
        <v>0</v>
      </c>
      <c r="J3400" s="19">
        <v>1</v>
      </c>
      <c r="K3400" s="20" t="s">
        <v>523</v>
      </c>
      <c r="L3400" s="20">
        <v>504</v>
      </c>
      <c r="M3400" s="20">
        <v>110.88</v>
      </c>
      <c r="N3400" s="20">
        <v>257765.78</v>
      </c>
      <c r="O3400" s="20">
        <v>61138.15</v>
      </c>
      <c r="P3400" s="20">
        <v>23.72</v>
      </c>
      <c r="Q3400" s="20">
        <v>318903.93</v>
      </c>
      <c r="R3400" s="20">
        <v>126936.01</v>
      </c>
      <c r="S3400" s="20">
        <v>0</v>
      </c>
      <c r="T3400" s="20">
        <v>0</v>
      </c>
      <c r="U3400" s="20">
        <v>191967.92</v>
      </c>
      <c r="V3400" s="20">
        <v>-65797.86</v>
      </c>
      <c r="W3400" s="20">
        <v>-25.53</v>
      </c>
      <c r="X3400" s="20">
        <v>-0.02</v>
      </c>
      <c r="Y3400" s="19">
        <v>2023</v>
      </c>
      <c r="Z3400" s="19">
        <v>6</v>
      </c>
    </row>
    <row r="3401" spans="1:26" x14ac:dyDescent="0.25">
      <c r="A3401" s="19">
        <v>202307</v>
      </c>
      <c r="B3401" s="19">
        <v>10234</v>
      </c>
      <c r="C3401" s="19" t="s">
        <v>90</v>
      </c>
      <c r="F3401" s="19">
        <v>34</v>
      </c>
      <c r="G3401" s="19" t="s">
        <v>61</v>
      </c>
      <c r="H3401" s="19">
        <v>0</v>
      </c>
      <c r="J3401" s="19">
        <v>1</v>
      </c>
      <c r="K3401" s="20" t="s">
        <v>523</v>
      </c>
      <c r="L3401" s="20">
        <v>209</v>
      </c>
      <c r="M3401" s="20">
        <v>45.98</v>
      </c>
      <c r="N3401" s="20">
        <v>109722.02</v>
      </c>
      <c r="O3401" s="20">
        <v>26296.16</v>
      </c>
      <c r="P3401" s="20">
        <v>23.97</v>
      </c>
      <c r="Q3401" s="20">
        <v>136018.18</v>
      </c>
      <c r="R3401" s="20">
        <v>26663.94</v>
      </c>
      <c r="S3401" s="20">
        <v>0</v>
      </c>
      <c r="T3401" s="20">
        <v>0</v>
      </c>
      <c r="U3401" s="20">
        <v>109354.24000000001</v>
      </c>
      <c r="V3401" s="20">
        <v>-367.78</v>
      </c>
      <c r="W3401" s="20">
        <v>-0.34</v>
      </c>
      <c r="X3401" s="20">
        <v>0</v>
      </c>
      <c r="Y3401" s="19">
        <v>2023</v>
      </c>
      <c r="Z3401" s="19">
        <v>7</v>
      </c>
    </row>
    <row r="3402" spans="1:26" x14ac:dyDescent="0.25">
      <c r="A3402" s="19">
        <v>202308</v>
      </c>
      <c r="B3402" s="19">
        <v>10234</v>
      </c>
      <c r="C3402" s="19" t="s">
        <v>90</v>
      </c>
      <c r="F3402" s="19">
        <v>34</v>
      </c>
      <c r="G3402" s="19" t="s">
        <v>61</v>
      </c>
      <c r="H3402" s="19">
        <v>0</v>
      </c>
      <c r="J3402" s="19">
        <v>1</v>
      </c>
      <c r="K3402" s="20" t="s">
        <v>523</v>
      </c>
      <c r="L3402" s="20">
        <v>139</v>
      </c>
      <c r="M3402" s="20">
        <v>30.58</v>
      </c>
      <c r="N3402" s="20">
        <v>78522.259999999995</v>
      </c>
      <c r="O3402" s="20">
        <v>18692.3</v>
      </c>
      <c r="P3402" s="20">
        <v>23.81</v>
      </c>
      <c r="Q3402" s="20">
        <v>97214.56</v>
      </c>
      <c r="R3402" s="20">
        <v>1680.35</v>
      </c>
      <c r="S3402" s="20">
        <v>0</v>
      </c>
      <c r="T3402" s="20">
        <v>0</v>
      </c>
      <c r="U3402" s="20">
        <v>95534.21</v>
      </c>
      <c r="V3402" s="20">
        <v>17011.95</v>
      </c>
      <c r="W3402" s="20">
        <v>21.67</v>
      </c>
      <c r="X3402" s="20">
        <v>0</v>
      </c>
      <c r="Y3402" s="19">
        <v>2023</v>
      </c>
      <c r="Z3402" s="19">
        <v>8</v>
      </c>
    </row>
    <row r="3403" spans="1:26" x14ac:dyDescent="0.25">
      <c r="A3403" s="19">
        <v>202309</v>
      </c>
      <c r="B3403" s="19">
        <v>10234</v>
      </c>
      <c r="C3403" s="19" t="s">
        <v>90</v>
      </c>
      <c r="F3403" s="19">
        <v>34</v>
      </c>
      <c r="G3403" s="19" t="s">
        <v>61</v>
      </c>
      <c r="H3403" s="19">
        <v>0</v>
      </c>
      <c r="J3403" s="19">
        <v>1</v>
      </c>
      <c r="K3403" s="20" t="s">
        <v>523</v>
      </c>
      <c r="L3403" s="20">
        <v>53</v>
      </c>
      <c r="M3403" s="20">
        <v>11.66</v>
      </c>
      <c r="N3403" s="20">
        <v>31518.94</v>
      </c>
      <c r="O3403" s="20">
        <v>7677.42</v>
      </c>
      <c r="P3403" s="20">
        <v>24.36</v>
      </c>
      <c r="Q3403" s="20">
        <v>39196.36</v>
      </c>
      <c r="R3403" s="20">
        <v>-73.150000000000006</v>
      </c>
      <c r="S3403" s="20">
        <v>0</v>
      </c>
      <c r="T3403" s="20">
        <v>0</v>
      </c>
      <c r="U3403" s="20">
        <v>39269.51</v>
      </c>
      <c r="V3403" s="20">
        <v>7750.57</v>
      </c>
      <c r="W3403" s="20">
        <v>24.59</v>
      </c>
      <c r="X3403" s="20">
        <v>0</v>
      </c>
      <c r="Y3403" s="19">
        <v>2023</v>
      </c>
      <c r="Z3403" s="19">
        <v>9</v>
      </c>
    </row>
    <row r="3404" spans="1:26" x14ac:dyDescent="0.25">
      <c r="A3404" s="19">
        <v>202310</v>
      </c>
      <c r="B3404" s="19">
        <v>10234</v>
      </c>
      <c r="C3404" s="19" t="s">
        <v>90</v>
      </c>
      <c r="F3404" s="19">
        <v>34</v>
      </c>
      <c r="G3404" s="19" t="s">
        <v>61</v>
      </c>
      <c r="H3404" s="19">
        <v>0</v>
      </c>
      <c r="J3404" s="19">
        <v>1</v>
      </c>
      <c r="K3404" s="20" t="s">
        <v>523</v>
      </c>
      <c r="L3404" s="20">
        <v>115</v>
      </c>
      <c r="M3404" s="20">
        <v>25.3</v>
      </c>
      <c r="N3404" s="20">
        <v>87078.25</v>
      </c>
      <c r="O3404" s="20">
        <v>20356.62</v>
      </c>
      <c r="P3404" s="20">
        <v>23.38</v>
      </c>
      <c r="Q3404" s="20">
        <v>107434.87</v>
      </c>
      <c r="R3404" s="20">
        <v>294.04000000000002</v>
      </c>
      <c r="S3404" s="20">
        <v>0</v>
      </c>
      <c r="T3404" s="20">
        <v>0</v>
      </c>
      <c r="U3404" s="20">
        <v>107140.83</v>
      </c>
      <c r="V3404" s="20">
        <v>20062.580000000002</v>
      </c>
      <c r="W3404" s="20">
        <v>23.04</v>
      </c>
      <c r="X3404" s="20">
        <v>0</v>
      </c>
      <c r="Y3404" s="19">
        <v>2023</v>
      </c>
      <c r="Z3404" s="19">
        <v>10</v>
      </c>
    </row>
    <row r="3405" spans="1:26" x14ac:dyDescent="0.25">
      <c r="A3405" s="19">
        <v>202311</v>
      </c>
      <c r="B3405" s="19">
        <v>10234</v>
      </c>
      <c r="C3405" s="19" t="s">
        <v>90</v>
      </c>
      <c r="F3405" s="19">
        <v>34</v>
      </c>
      <c r="G3405" s="19" t="s">
        <v>61</v>
      </c>
      <c r="H3405" s="19">
        <v>0</v>
      </c>
      <c r="J3405" s="19">
        <v>1</v>
      </c>
      <c r="K3405" s="20" t="s">
        <v>523</v>
      </c>
      <c r="L3405" s="20">
        <v>79</v>
      </c>
      <c r="M3405" s="20">
        <v>17.38</v>
      </c>
      <c r="N3405" s="20">
        <v>69626.03</v>
      </c>
      <c r="O3405" s="20">
        <v>16596.14</v>
      </c>
      <c r="P3405" s="20">
        <v>23.84</v>
      </c>
      <c r="Q3405" s="20">
        <v>86222.17</v>
      </c>
      <c r="R3405" s="20">
        <v>233.29</v>
      </c>
      <c r="S3405" s="20">
        <v>0</v>
      </c>
      <c r="T3405" s="20">
        <v>0</v>
      </c>
      <c r="U3405" s="20">
        <v>85988.88</v>
      </c>
      <c r="V3405" s="20">
        <v>16362.85</v>
      </c>
      <c r="W3405" s="20">
        <v>23.5</v>
      </c>
      <c r="X3405" s="20">
        <v>0</v>
      </c>
      <c r="Y3405" s="19">
        <v>2023</v>
      </c>
      <c r="Z3405" s="19">
        <v>11</v>
      </c>
    </row>
    <row r="3406" spans="1:26" x14ac:dyDescent="0.25">
      <c r="A3406" s="19">
        <v>202312</v>
      </c>
      <c r="B3406" s="19">
        <v>10234</v>
      </c>
      <c r="C3406" s="19" t="s">
        <v>90</v>
      </c>
      <c r="F3406" s="19">
        <v>34</v>
      </c>
      <c r="G3406" s="19" t="s">
        <v>61</v>
      </c>
      <c r="H3406" s="19">
        <v>0</v>
      </c>
      <c r="J3406" s="19">
        <v>1</v>
      </c>
      <c r="K3406" s="20" t="s">
        <v>523</v>
      </c>
      <c r="L3406" s="20">
        <v>100</v>
      </c>
      <c r="M3406" s="20">
        <v>22</v>
      </c>
      <c r="N3406" s="20">
        <v>97851.66</v>
      </c>
      <c r="O3406" s="20">
        <v>23189.58</v>
      </c>
      <c r="P3406" s="20">
        <v>23.7</v>
      </c>
      <c r="Q3406" s="20">
        <v>121041.24</v>
      </c>
      <c r="R3406" s="20">
        <v>1111.56</v>
      </c>
      <c r="S3406" s="20">
        <v>0</v>
      </c>
      <c r="T3406" s="20">
        <v>0</v>
      </c>
      <c r="U3406" s="20">
        <v>119929.68</v>
      </c>
      <c r="V3406" s="20">
        <v>22078.02</v>
      </c>
      <c r="W3406" s="20">
        <v>22.56</v>
      </c>
      <c r="X3406" s="20">
        <v>0.01</v>
      </c>
      <c r="Y3406" s="19">
        <v>2023</v>
      </c>
      <c r="Z3406" s="19">
        <v>12</v>
      </c>
    </row>
    <row r="3407" spans="1:26" x14ac:dyDescent="0.25">
      <c r="A3407" s="19">
        <v>202401</v>
      </c>
      <c r="B3407" s="19">
        <v>10234</v>
      </c>
      <c r="C3407" s="19" t="s">
        <v>90</v>
      </c>
      <c r="F3407" s="19">
        <v>34</v>
      </c>
      <c r="G3407" s="19" t="s">
        <v>61</v>
      </c>
      <c r="H3407" s="19">
        <v>0</v>
      </c>
      <c r="J3407" s="19">
        <v>1</v>
      </c>
      <c r="K3407" s="20" t="s">
        <v>523</v>
      </c>
      <c r="L3407" s="20">
        <v>128</v>
      </c>
      <c r="M3407" s="20">
        <v>28.16</v>
      </c>
      <c r="N3407" s="20">
        <v>126358.92</v>
      </c>
      <c r="O3407" s="20">
        <v>29585.98</v>
      </c>
      <c r="P3407" s="20">
        <v>23.41</v>
      </c>
      <c r="Q3407" s="20">
        <v>155944.9</v>
      </c>
      <c r="R3407" s="20">
        <v>1399.71</v>
      </c>
      <c r="S3407" s="20">
        <v>0</v>
      </c>
      <c r="T3407" s="20">
        <v>0</v>
      </c>
      <c r="U3407" s="20">
        <v>154545.19</v>
      </c>
      <c r="V3407" s="20">
        <v>28186.27</v>
      </c>
      <c r="W3407" s="20">
        <v>22.31</v>
      </c>
      <c r="X3407" s="20">
        <v>0.01</v>
      </c>
      <c r="Y3407" s="19">
        <v>2024</v>
      </c>
      <c r="Z3407" s="19">
        <v>1</v>
      </c>
    </row>
    <row r="3408" spans="1:26" x14ac:dyDescent="0.25">
      <c r="A3408" s="19">
        <v>202402</v>
      </c>
      <c r="B3408" s="19">
        <v>10234</v>
      </c>
      <c r="C3408" s="19" t="s">
        <v>90</v>
      </c>
      <c r="F3408" s="19">
        <v>34</v>
      </c>
      <c r="G3408" s="19" t="s">
        <v>61</v>
      </c>
      <c r="H3408" s="19">
        <v>0</v>
      </c>
      <c r="J3408" s="19">
        <v>1</v>
      </c>
      <c r="K3408" s="20" t="s">
        <v>523</v>
      </c>
      <c r="L3408" s="20">
        <v>94</v>
      </c>
      <c r="M3408" s="20">
        <v>20.68</v>
      </c>
      <c r="N3408" s="20">
        <v>126967.73</v>
      </c>
      <c r="O3408" s="20">
        <v>29892.080000000002</v>
      </c>
      <c r="P3408" s="20">
        <v>23.54</v>
      </c>
      <c r="Q3408" s="20">
        <v>156859.81</v>
      </c>
      <c r="R3408" s="20">
        <v>1048.4000000000001</v>
      </c>
      <c r="S3408" s="20">
        <v>0</v>
      </c>
      <c r="T3408" s="20">
        <v>0</v>
      </c>
      <c r="U3408" s="20">
        <v>155811.41</v>
      </c>
      <c r="V3408" s="20">
        <v>28843.68</v>
      </c>
      <c r="W3408" s="20">
        <v>22.72</v>
      </c>
      <c r="X3408" s="20">
        <v>0.01</v>
      </c>
      <c r="Y3408" s="19">
        <v>2024</v>
      </c>
      <c r="Z3408" s="19">
        <v>2</v>
      </c>
    </row>
    <row r="3409" spans="1:26" x14ac:dyDescent="0.25">
      <c r="A3409" s="19">
        <v>202403</v>
      </c>
      <c r="B3409" s="19">
        <v>10234</v>
      </c>
      <c r="C3409" s="19" t="s">
        <v>90</v>
      </c>
      <c r="F3409" s="19">
        <v>34</v>
      </c>
      <c r="G3409" s="19" t="s">
        <v>61</v>
      </c>
      <c r="H3409" s="19">
        <v>0</v>
      </c>
      <c r="J3409" s="19">
        <v>1</v>
      </c>
      <c r="K3409" s="20" t="s">
        <v>523</v>
      </c>
      <c r="L3409" s="20">
        <v>84</v>
      </c>
      <c r="M3409" s="20">
        <v>18.48</v>
      </c>
      <c r="N3409" s="20">
        <v>117815.13</v>
      </c>
      <c r="O3409" s="20">
        <v>27661.03</v>
      </c>
      <c r="P3409" s="20">
        <v>23.48</v>
      </c>
      <c r="Q3409" s="20">
        <v>145476.16</v>
      </c>
      <c r="R3409" s="20">
        <v>1335.76</v>
      </c>
      <c r="S3409" s="20">
        <v>0</v>
      </c>
      <c r="T3409" s="20">
        <v>0</v>
      </c>
      <c r="U3409" s="20">
        <v>144140.4</v>
      </c>
      <c r="V3409" s="20">
        <v>26325.27</v>
      </c>
      <c r="W3409" s="20">
        <v>22.34</v>
      </c>
      <c r="X3409" s="20">
        <v>0.01</v>
      </c>
      <c r="Y3409" s="19">
        <v>2024</v>
      </c>
      <c r="Z3409" s="19">
        <v>3</v>
      </c>
    </row>
    <row r="3410" spans="1:26" x14ac:dyDescent="0.25">
      <c r="A3410" s="19">
        <v>202404</v>
      </c>
      <c r="B3410" s="19">
        <v>10234</v>
      </c>
      <c r="C3410" s="19" t="s">
        <v>90</v>
      </c>
      <c r="F3410" s="19">
        <v>34</v>
      </c>
      <c r="G3410" s="19" t="s">
        <v>61</v>
      </c>
      <c r="H3410" s="19">
        <v>0</v>
      </c>
      <c r="J3410" s="19">
        <v>1</v>
      </c>
      <c r="K3410" s="20" t="s">
        <v>523</v>
      </c>
      <c r="L3410" s="20">
        <v>12</v>
      </c>
      <c r="M3410" s="20">
        <v>2.64</v>
      </c>
      <c r="N3410" s="20">
        <v>17128.04</v>
      </c>
      <c r="O3410" s="20">
        <v>4110.72</v>
      </c>
      <c r="P3410" s="20">
        <v>24</v>
      </c>
      <c r="Q3410" s="20">
        <v>21238.76</v>
      </c>
      <c r="R3410" s="20">
        <v>0</v>
      </c>
      <c r="S3410" s="20">
        <v>0</v>
      </c>
      <c r="T3410" s="20">
        <v>0</v>
      </c>
      <c r="U3410" s="20">
        <v>21238.76</v>
      </c>
      <c r="V3410" s="20">
        <v>4110.72</v>
      </c>
      <c r="W3410" s="20">
        <v>24</v>
      </c>
      <c r="X3410" s="20">
        <v>0</v>
      </c>
      <c r="Y3410" s="19">
        <v>2024</v>
      </c>
      <c r="Z3410" s="19">
        <v>4</v>
      </c>
    </row>
    <row r="3411" spans="1:26" x14ac:dyDescent="0.25">
      <c r="A3411" s="19">
        <v>202306</v>
      </c>
      <c r="B3411" s="19">
        <v>10242</v>
      </c>
      <c r="C3411" s="19" t="s">
        <v>91</v>
      </c>
      <c r="F3411" s="19">
        <v>34</v>
      </c>
      <c r="G3411" s="19" t="s">
        <v>61</v>
      </c>
      <c r="H3411" s="19">
        <v>0</v>
      </c>
      <c r="J3411" s="19">
        <v>1</v>
      </c>
      <c r="K3411" s="20" t="s">
        <v>523</v>
      </c>
      <c r="L3411" s="20">
        <v>72</v>
      </c>
      <c r="M3411" s="20">
        <v>15.84</v>
      </c>
      <c r="N3411" s="20">
        <v>17072.38</v>
      </c>
      <c r="O3411" s="20">
        <v>3969.76</v>
      </c>
      <c r="P3411" s="20">
        <v>23.25</v>
      </c>
      <c r="Q3411" s="20">
        <v>21042.14</v>
      </c>
      <c r="R3411" s="20">
        <v>287.19</v>
      </c>
      <c r="S3411" s="20">
        <v>0</v>
      </c>
      <c r="T3411" s="20">
        <v>0</v>
      </c>
      <c r="U3411" s="20">
        <v>20754.95</v>
      </c>
      <c r="V3411" s="20">
        <v>3682.57</v>
      </c>
      <c r="W3411" s="20">
        <v>21.57</v>
      </c>
      <c r="X3411" s="20">
        <v>0</v>
      </c>
      <c r="Y3411" s="19">
        <v>2023</v>
      </c>
      <c r="Z3411" s="19">
        <v>6</v>
      </c>
    </row>
    <row r="3412" spans="1:26" x14ac:dyDescent="0.25">
      <c r="A3412" s="19">
        <v>202307</v>
      </c>
      <c r="B3412" s="19">
        <v>10242</v>
      </c>
      <c r="C3412" s="19" t="s">
        <v>91</v>
      </c>
      <c r="F3412" s="19">
        <v>34</v>
      </c>
      <c r="G3412" s="19" t="s">
        <v>61</v>
      </c>
      <c r="H3412" s="19">
        <v>0</v>
      </c>
      <c r="J3412" s="19">
        <v>1</v>
      </c>
      <c r="K3412" s="20" t="s">
        <v>523</v>
      </c>
      <c r="L3412" s="20">
        <v>87</v>
      </c>
      <c r="M3412" s="20">
        <v>19.14</v>
      </c>
      <c r="N3412" s="20">
        <v>22414.560000000001</v>
      </c>
      <c r="O3412" s="20">
        <v>5264.64</v>
      </c>
      <c r="P3412" s="20">
        <v>23.49</v>
      </c>
      <c r="Q3412" s="20">
        <v>27679.200000000001</v>
      </c>
      <c r="R3412" s="20">
        <v>285.66000000000003</v>
      </c>
      <c r="S3412" s="20">
        <v>0</v>
      </c>
      <c r="T3412" s="20">
        <v>0</v>
      </c>
      <c r="U3412" s="20">
        <v>27393.54</v>
      </c>
      <c r="V3412" s="20">
        <v>4978.9799999999996</v>
      </c>
      <c r="W3412" s="20">
        <v>22.21</v>
      </c>
      <c r="X3412" s="20">
        <v>0</v>
      </c>
      <c r="Y3412" s="19">
        <v>2023</v>
      </c>
      <c r="Z3412" s="19">
        <v>7</v>
      </c>
    </row>
    <row r="3413" spans="1:26" x14ac:dyDescent="0.25">
      <c r="A3413" s="19">
        <v>202308</v>
      </c>
      <c r="B3413" s="19">
        <v>10242</v>
      </c>
      <c r="C3413" s="19" t="s">
        <v>91</v>
      </c>
      <c r="F3413" s="19">
        <v>34</v>
      </c>
      <c r="G3413" s="19" t="s">
        <v>61</v>
      </c>
      <c r="H3413" s="19">
        <v>0</v>
      </c>
      <c r="J3413" s="19">
        <v>1</v>
      </c>
      <c r="K3413" s="20" t="s">
        <v>523</v>
      </c>
      <c r="L3413" s="20">
        <v>103</v>
      </c>
      <c r="M3413" s="20">
        <v>22.66</v>
      </c>
      <c r="N3413" s="20">
        <v>29085.74</v>
      </c>
      <c r="O3413" s="20">
        <v>6818.41</v>
      </c>
      <c r="P3413" s="20">
        <v>23.44</v>
      </c>
      <c r="Q3413" s="20">
        <v>35904.15</v>
      </c>
      <c r="R3413" s="20">
        <v>345.14</v>
      </c>
      <c r="S3413" s="20">
        <v>0</v>
      </c>
      <c r="T3413" s="20">
        <v>0</v>
      </c>
      <c r="U3413" s="20">
        <v>35559.01</v>
      </c>
      <c r="V3413" s="20">
        <v>6473.27</v>
      </c>
      <c r="W3413" s="20">
        <v>22.26</v>
      </c>
      <c r="X3413" s="20">
        <v>0</v>
      </c>
      <c r="Y3413" s="19">
        <v>2023</v>
      </c>
      <c r="Z3413" s="19">
        <v>8</v>
      </c>
    </row>
    <row r="3414" spans="1:26" x14ac:dyDescent="0.25">
      <c r="A3414" s="19">
        <v>202309</v>
      </c>
      <c r="B3414" s="19">
        <v>10242</v>
      </c>
      <c r="C3414" s="19" t="s">
        <v>91</v>
      </c>
      <c r="F3414" s="19">
        <v>34</v>
      </c>
      <c r="G3414" s="19" t="s">
        <v>61</v>
      </c>
      <c r="H3414" s="19">
        <v>0</v>
      </c>
      <c r="J3414" s="19">
        <v>1</v>
      </c>
      <c r="K3414" s="20" t="s">
        <v>523</v>
      </c>
      <c r="L3414" s="20">
        <v>107</v>
      </c>
      <c r="M3414" s="20">
        <v>23.54</v>
      </c>
      <c r="N3414" s="20">
        <v>37607.29</v>
      </c>
      <c r="O3414" s="20">
        <v>8862.15</v>
      </c>
      <c r="P3414" s="20">
        <v>23.57</v>
      </c>
      <c r="Q3414" s="20">
        <v>46469.440000000002</v>
      </c>
      <c r="R3414" s="20">
        <v>357.22</v>
      </c>
      <c r="S3414" s="20">
        <v>0</v>
      </c>
      <c r="T3414" s="20">
        <v>0</v>
      </c>
      <c r="U3414" s="20">
        <v>46112.22</v>
      </c>
      <c r="V3414" s="20">
        <v>8504.93</v>
      </c>
      <c r="W3414" s="20">
        <v>22.62</v>
      </c>
      <c r="X3414" s="20">
        <v>0</v>
      </c>
      <c r="Y3414" s="19">
        <v>2023</v>
      </c>
      <c r="Z3414" s="19">
        <v>9</v>
      </c>
    </row>
    <row r="3415" spans="1:26" x14ac:dyDescent="0.25">
      <c r="A3415" s="19">
        <v>202310</v>
      </c>
      <c r="B3415" s="19">
        <v>10242</v>
      </c>
      <c r="C3415" s="19" t="s">
        <v>91</v>
      </c>
      <c r="F3415" s="19">
        <v>34</v>
      </c>
      <c r="G3415" s="19" t="s">
        <v>61</v>
      </c>
      <c r="H3415" s="19">
        <v>0</v>
      </c>
      <c r="J3415" s="19">
        <v>1</v>
      </c>
      <c r="K3415" s="20" t="s">
        <v>523</v>
      </c>
      <c r="L3415" s="20">
        <v>84</v>
      </c>
      <c r="M3415" s="20">
        <v>18.48</v>
      </c>
      <c r="N3415" s="20">
        <v>33595.160000000003</v>
      </c>
      <c r="O3415" s="20">
        <v>7727.12</v>
      </c>
      <c r="P3415" s="20">
        <v>23</v>
      </c>
      <c r="Q3415" s="20">
        <v>41322.28</v>
      </c>
      <c r="R3415" s="20">
        <v>363.38</v>
      </c>
      <c r="S3415" s="20">
        <v>0</v>
      </c>
      <c r="T3415" s="20">
        <v>0</v>
      </c>
      <c r="U3415" s="20">
        <v>40958.9</v>
      </c>
      <c r="V3415" s="20">
        <v>7363.74</v>
      </c>
      <c r="W3415" s="20">
        <v>21.92</v>
      </c>
      <c r="X3415" s="20">
        <v>0</v>
      </c>
      <c r="Y3415" s="19">
        <v>2023</v>
      </c>
      <c r="Z3415" s="19">
        <v>10</v>
      </c>
    </row>
    <row r="3416" spans="1:26" x14ac:dyDescent="0.25">
      <c r="A3416" s="19">
        <v>202311</v>
      </c>
      <c r="B3416" s="19">
        <v>10242</v>
      </c>
      <c r="C3416" s="19" t="s">
        <v>91</v>
      </c>
      <c r="F3416" s="19">
        <v>34</v>
      </c>
      <c r="G3416" s="19" t="s">
        <v>61</v>
      </c>
      <c r="H3416" s="19">
        <v>0</v>
      </c>
      <c r="J3416" s="19">
        <v>1</v>
      </c>
      <c r="K3416" s="20" t="s">
        <v>523</v>
      </c>
      <c r="L3416" s="20">
        <v>76</v>
      </c>
      <c r="M3416" s="20">
        <v>16.72</v>
      </c>
      <c r="N3416" s="20">
        <v>34474.93</v>
      </c>
      <c r="O3416" s="20">
        <v>8078.59</v>
      </c>
      <c r="P3416" s="20">
        <v>23.43</v>
      </c>
      <c r="Q3416" s="20">
        <v>42553.52</v>
      </c>
      <c r="R3416" s="20">
        <v>381.43</v>
      </c>
      <c r="S3416" s="20">
        <v>0</v>
      </c>
      <c r="T3416" s="20">
        <v>0</v>
      </c>
      <c r="U3416" s="20">
        <v>42172.09</v>
      </c>
      <c r="V3416" s="20">
        <v>7697.16</v>
      </c>
      <c r="W3416" s="20">
        <v>22.33</v>
      </c>
      <c r="X3416" s="20">
        <v>0</v>
      </c>
      <c r="Y3416" s="19">
        <v>2023</v>
      </c>
      <c r="Z3416" s="19">
        <v>11</v>
      </c>
    </row>
    <row r="3417" spans="1:26" x14ac:dyDescent="0.25">
      <c r="A3417" s="19">
        <v>202312</v>
      </c>
      <c r="B3417" s="19">
        <v>10242</v>
      </c>
      <c r="C3417" s="19" t="s">
        <v>91</v>
      </c>
      <c r="F3417" s="19">
        <v>34</v>
      </c>
      <c r="G3417" s="19" t="s">
        <v>61</v>
      </c>
      <c r="H3417" s="19">
        <v>0</v>
      </c>
      <c r="J3417" s="19">
        <v>1</v>
      </c>
      <c r="K3417" s="20" t="s">
        <v>523</v>
      </c>
      <c r="L3417" s="20">
        <v>40</v>
      </c>
      <c r="M3417" s="20">
        <v>8.8000000000000007</v>
      </c>
      <c r="N3417" s="20">
        <v>19330.78</v>
      </c>
      <c r="O3417" s="20">
        <v>4446</v>
      </c>
      <c r="P3417" s="20">
        <v>23</v>
      </c>
      <c r="Q3417" s="20">
        <v>23776.78</v>
      </c>
      <c r="R3417" s="20">
        <v>356.88</v>
      </c>
      <c r="S3417" s="20">
        <v>0</v>
      </c>
      <c r="T3417" s="20">
        <v>0</v>
      </c>
      <c r="U3417" s="20">
        <v>23419.9</v>
      </c>
      <c r="V3417" s="20">
        <v>4089.12</v>
      </c>
      <c r="W3417" s="20">
        <v>21.15</v>
      </c>
      <c r="X3417" s="20">
        <v>0</v>
      </c>
      <c r="Y3417" s="19">
        <v>2023</v>
      </c>
      <c r="Z3417" s="19">
        <v>12</v>
      </c>
    </row>
    <row r="3418" spans="1:26" x14ac:dyDescent="0.25">
      <c r="A3418" s="19">
        <v>202401</v>
      </c>
      <c r="B3418" s="19">
        <v>10242</v>
      </c>
      <c r="C3418" s="19" t="s">
        <v>91</v>
      </c>
      <c r="F3418" s="19">
        <v>34</v>
      </c>
      <c r="G3418" s="19" t="s">
        <v>61</v>
      </c>
      <c r="H3418" s="19">
        <v>0</v>
      </c>
      <c r="J3418" s="19">
        <v>1</v>
      </c>
      <c r="K3418" s="20" t="s">
        <v>523</v>
      </c>
      <c r="L3418" s="20">
        <v>68</v>
      </c>
      <c r="M3418" s="20">
        <v>14.96</v>
      </c>
      <c r="N3418" s="20">
        <v>43518.34</v>
      </c>
      <c r="O3418" s="20">
        <v>10194.16</v>
      </c>
      <c r="P3418" s="20">
        <v>23.43</v>
      </c>
      <c r="Q3418" s="20">
        <v>53712.5</v>
      </c>
      <c r="R3418" s="20">
        <v>455.16</v>
      </c>
      <c r="S3418" s="20">
        <v>0</v>
      </c>
      <c r="T3418" s="20">
        <v>0</v>
      </c>
      <c r="U3418" s="20">
        <v>53257.34</v>
      </c>
      <c r="V3418" s="20">
        <v>9739</v>
      </c>
      <c r="W3418" s="20">
        <v>22.38</v>
      </c>
      <c r="X3418" s="20">
        <v>0</v>
      </c>
      <c r="Y3418" s="19">
        <v>2024</v>
      </c>
      <c r="Z3418" s="19">
        <v>1</v>
      </c>
    </row>
    <row r="3419" spans="1:26" x14ac:dyDescent="0.25">
      <c r="A3419" s="19">
        <v>202402</v>
      </c>
      <c r="B3419" s="19">
        <v>10242</v>
      </c>
      <c r="C3419" s="19" t="s">
        <v>91</v>
      </c>
      <c r="F3419" s="19">
        <v>34</v>
      </c>
      <c r="G3419" s="19" t="s">
        <v>61</v>
      </c>
      <c r="H3419" s="19">
        <v>0</v>
      </c>
      <c r="J3419" s="19">
        <v>1</v>
      </c>
      <c r="K3419" s="20" t="s">
        <v>523</v>
      </c>
      <c r="L3419" s="20">
        <v>70</v>
      </c>
      <c r="M3419" s="20">
        <v>15.4</v>
      </c>
      <c r="N3419" s="20">
        <v>53741.53</v>
      </c>
      <c r="O3419" s="20">
        <v>12763.37</v>
      </c>
      <c r="P3419" s="20">
        <v>23.75</v>
      </c>
      <c r="Q3419" s="20">
        <v>66504.899999999994</v>
      </c>
      <c r="R3419" s="20">
        <v>782.45</v>
      </c>
      <c r="S3419" s="20">
        <v>0</v>
      </c>
      <c r="T3419" s="20">
        <v>0</v>
      </c>
      <c r="U3419" s="20">
        <v>65722.45</v>
      </c>
      <c r="V3419" s="20">
        <v>11980.92</v>
      </c>
      <c r="W3419" s="20">
        <v>22.29</v>
      </c>
      <c r="X3419" s="20">
        <v>0</v>
      </c>
      <c r="Y3419" s="19">
        <v>2024</v>
      </c>
      <c r="Z3419" s="19">
        <v>2</v>
      </c>
    </row>
    <row r="3420" spans="1:26" x14ac:dyDescent="0.25">
      <c r="A3420" s="19">
        <v>202403</v>
      </c>
      <c r="B3420" s="19">
        <v>10242</v>
      </c>
      <c r="C3420" s="19" t="s">
        <v>91</v>
      </c>
      <c r="F3420" s="19">
        <v>34</v>
      </c>
      <c r="G3420" s="19" t="s">
        <v>61</v>
      </c>
      <c r="H3420" s="19">
        <v>0</v>
      </c>
      <c r="J3420" s="19">
        <v>1</v>
      </c>
      <c r="K3420" s="20" t="s">
        <v>523</v>
      </c>
      <c r="L3420" s="20">
        <v>74</v>
      </c>
      <c r="M3420" s="20">
        <v>16.28</v>
      </c>
      <c r="N3420" s="20">
        <v>60151.360000000001</v>
      </c>
      <c r="O3420" s="20">
        <v>14030.08</v>
      </c>
      <c r="P3420" s="20">
        <v>23.32</v>
      </c>
      <c r="Q3420" s="20">
        <v>74181.440000000002</v>
      </c>
      <c r="R3420" s="20">
        <v>599.9</v>
      </c>
      <c r="S3420" s="20">
        <v>0</v>
      </c>
      <c r="T3420" s="20">
        <v>0</v>
      </c>
      <c r="U3420" s="20">
        <v>73581.539999999994</v>
      </c>
      <c r="V3420" s="20">
        <v>13430.18</v>
      </c>
      <c r="W3420" s="20">
        <v>22.33</v>
      </c>
      <c r="X3420" s="20">
        <v>0</v>
      </c>
      <c r="Y3420" s="19">
        <v>2024</v>
      </c>
      <c r="Z3420" s="19">
        <v>3</v>
      </c>
    </row>
    <row r="3421" spans="1:26" x14ac:dyDescent="0.25">
      <c r="A3421" s="19">
        <v>202404</v>
      </c>
      <c r="B3421" s="19">
        <v>10242</v>
      </c>
      <c r="C3421" s="19" t="s">
        <v>91</v>
      </c>
      <c r="F3421" s="19">
        <v>34</v>
      </c>
      <c r="G3421" s="19" t="s">
        <v>61</v>
      </c>
      <c r="H3421" s="19">
        <v>0</v>
      </c>
      <c r="J3421" s="19">
        <v>1</v>
      </c>
      <c r="K3421" s="20" t="s">
        <v>523</v>
      </c>
      <c r="L3421" s="20">
        <v>29</v>
      </c>
      <c r="M3421" s="20">
        <v>6.38</v>
      </c>
      <c r="N3421" s="20">
        <v>21899.07</v>
      </c>
      <c r="O3421" s="20">
        <v>5036.84</v>
      </c>
      <c r="P3421" s="20">
        <v>23</v>
      </c>
      <c r="Q3421" s="20">
        <v>26935.91</v>
      </c>
      <c r="R3421" s="20">
        <v>275.24</v>
      </c>
      <c r="S3421" s="20">
        <v>0</v>
      </c>
      <c r="T3421" s="20">
        <v>0</v>
      </c>
      <c r="U3421" s="20">
        <v>26660.67</v>
      </c>
      <c r="V3421" s="20">
        <v>4761.6000000000004</v>
      </c>
      <c r="W3421" s="20">
        <v>21.74</v>
      </c>
      <c r="X3421" s="20">
        <v>0</v>
      </c>
      <c r="Y3421" s="19">
        <v>2024</v>
      </c>
      <c r="Z3421" s="19">
        <v>4</v>
      </c>
    </row>
    <row r="3422" spans="1:26" x14ac:dyDescent="0.25">
      <c r="A3422" s="19">
        <v>202306</v>
      </c>
      <c r="B3422" s="19">
        <v>1571</v>
      </c>
      <c r="C3422" s="19" t="s">
        <v>92</v>
      </c>
      <c r="F3422" s="19">
        <v>34</v>
      </c>
      <c r="G3422" s="19" t="s">
        <v>61</v>
      </c>
      <c r="H3422" s="19">
        <v>0</v>
      </c>
      <c r="J3422" s="19">
        <v>1</v>
      </c>
      <c r="K3422" s="20" t="s">
        <v>523</v>
      </c>
      <c r="L3422" s="20">
        <v>99</v>
      </c>
      <c r="M3422" s="20">
        <v>49.5</v>
      </c>
      <c r="N3422" s="20">
        <v>45144.69</v>
      </c>
      <c r="O3422" s="20">
        <v>12067.85</v>
      </c>
      <c r="P3422" s="20">
        <v>26.73</v>
      </c>
      <c r="Q3422" s="20">
        <v>57212.54</v>
      </c>
      <c r="R3422" s="20">
        <v>1305.55</v>
      </c>
      <c r="S3422" s="20">
        <v>0</v>
      </c>
      <c r="T3422" s="20">
        <v>0</v>
      </c>
      <c r="U3422" s="20">
        <v>55906.99</v>
      </c>
      <c r="V3422" s="20">
        <v>10762.3</v>
      </c>
      <c r="W3422" s="20">
        <v>23.84</v>
      </c>
      <c r="X3422" s="20">
        <v>0</v>
      </c>
      <c r="Y3422" s="19">
        <v>2023</v>
      </c>
      <c r="Z3422" s="19">
        <v>6</v>
      </c>
    </row>
    <row r="3423" spans="1:26" x14ac:dyDescent="0.25">
      <c r="A3423" s="19">
        <v>202307</v>
      </c>
      <c r="B3423" s="19">
        <v>1571</v>
      </c>
      <c r="C3423" s="19" t="s">
        <v>92</v>
      </c>
      <c r="F3423" s="19">
        <v>34</v>
      </c>
      <c r="G3423" s="19" t="s">
        <v>61</v>
      </c>
      <c r="H3423" s="19">
        <v>0</v>
      </c>
      <c r="J3423" s="19">
        <v>1</v>
      </c>
      <c r="K3423" s="20" t="s">
        <v>523</v>
      </c>
      <c r="L3423" s="20">
        <v>53</v>
      </c>
      <c r="M3423" s="20">
        <v>26.5</v>
      </c>
      <c r="N3423" s="20">
        <v>25948.560000000001</v>
      </c>
      <c r="O3423" s="20">
        <v>7151.38</v>
      </c>
      <c r="P3423" s="20">
        <v>27.56</v>
      </c>
      <c r="Q3423" s="20">
        <v>33099.94</v>
      </c>
      <c r="R3423" s="20">
        <v>155.37</v>
      </c>
      <c r="S3423" s="20">
        <v>0</v>
      </c>
      <c r="T3423" s="20">
        <v>0</v>
      </c>
      <c r="U3423" s="20">
        <v>32944.57</v>
      </c>
      <c r="V3423" s="20">
        <v>6996.01</v>
      </c>
      <c r="W3423" s="20">
        <v>26.96</v>
      </c>
      <c r="X3423" s="20">
        <v>0</v>
      </c>
      <c r="Y3423" s="19">
        <v>2023</v>
      </c>
      <c r="Z3423" s="19">
        <v>7</v>
      </c>
    </row>
    <row r="3424" spans="1:26" x14ac:dyDescent="0.25">
      <c r="A3424" s="19">
        <v>202308</v>
      </c>
      <c r="B3424" s="19">
        <v>1571</v>
      </c>
      <c r="C3424" s="19" t="s">
        <v>92</v>
      </c>
      <c r="F3424" s="19">
        <v>34</v>
      </c>
      <c r="G3424" s="19" t="s">
        <v>61</v>
      </c>
      <c r="H3424" s="19">
        <v>0</v>
      </c>
      <c r="J3424" s="19">
        <v>1</v>
      </c>
      <c r="K3424" s="20" t="s">
        <v>523</v>
      </c>
      <c r="L3424" s="20">
        <v>82</v>
      </c>
      <c r="M3424" s="20">
        <v>41</v>
      </c>
      <c r="N3424" s="20">
        <v>44491.18</v>
      </c>
      <c r="O3424" s="20">
        <v>11754.89</v>
      </c>
      <c r="P3424" s="20">
        <v>26.42</v>
      </c>
      <c r="Q3424" s="20">
        <v>56246.07</v>
      </c>
      <c r="R3424" s="20">
        <v>1633.9</v>
      </c>
      <c r="S3424" s="20">
        <v>0</v>
      </c>
      <c r="T3424" s="20">
        <v>0</v>
      </c>
      <c r="U3424" s="20">
        <v>54612.17</v>
      </c>
      <c r="V3424" s="20">
        <v>10120.99</v>
      </c>
      <c r="W3424" s="20">
        <v>22.75</v>
      </c>
      <c r="X3424" s="20">
        <v>0</v>
      </c>
      <c r="Y3424" s="19">
        <v>2023</v>
      </c>
      <c r="Z3424" s="19">
        <v>8</v>
      </c>
    </row>
    <row r="3425" spans="1:26" x14ac:dyDescent="0.25">
      <c r="A3425" s="19">
        <v>202309</v>
      </c>
      <c r="B3425" s="19">
        <v>1571</v>
      </c>
      <c r="C3425" s="19" t="s">
        <v>92</v>
      </c>
      <c r="F3425" s="19">
        <v>34</v>
      </c>
      <c r="G3425" s="19" t="s">
        <v>61</v>
      </c>
      <c r="H3425" s="19">
        <v>0</v>
      </c>
      <c r="J3425" s="19">
        <v>1</v>
      </c>
      <c r="K3425" s="20" t="s">
        <v>523</v>
      </c>
      <c r="L3425" s="20">
        <v>59</v>
      </c>
      <c r="M3425" s="20">
        <v>29.5</v>
      </c>
      <c r="N3425" s="20">
        <v>36857.5</v>
      </c>
      <c r="O3425" s="20">
        <v>9958.33</v>
      </c>
      <c r="P3425" s="20">
        <v>27.02</v>
      </c>
      <c r="Q3425" s="20">
        <v>46815.83</v>
      </c>
      <c r="R3425" s="20">
        <v>394.36</v>
      </c>
      <c r="S3425" s="20">
        <v>0</v>
      </c>
      <c r="T3425" s="20">
        <v>0</v>
      </c>
      <c r="U3425" s="20">
        <v>46421.47</v>
      </c>
      <c r="V3425" s="20">
        <v>9563.9699999999993</v>
      </c>
      <c r="W3425" s="20">
        <v>25.95</v>
      </c>
      <c r="X3425" s="20">
        <v>0</v>
      </c>
      <c r="Y3425" s="19">
        <v>2023</v>
      </c>
      <c r="Z3425" s="19">
        <v>9</v>
      </c>
    </row>
    <row r="3426" spans="1:26" x14ac:dyDescent="0.25">
      <c r="A3426" s="19">
        <v>202310</v>
      </c>
      <c r="B3426" s="19">
        <v>1571</v>
      </c>
      <c r="C3426" s="19" t="s">
        <v>92</v>
      </c>
      <c r="F3426" s="19">
        <v>34</v>
      </c>
      <c r="G3426" s="19" t="s">
        <v>61</v>
      </c>
      <c r="H3426" s="19">
        <v>0</v>
      </c>
      <c r="J3426" s="19">
        <v>1</v>
      </c>
      <c r="K3426" s="20" t="s">
        <v>523</v>
      </c>
      <c r="L3426" s="20">
        <v>98</v>
      </c>
      <c r="M3426" s="20">
        <v>49</v>
      </c>
      <c r="N3426" s="20">
        <v>64851.48</v>
      </c>
      <c r="O3426" s="20">
        <v>17169.400000000001</v>
      </c>
      <c r="P3426" s="20">
        <v>26.48</v>
      </c>
      <c r="Q3426" s="20">
        <v>82020.88</v>
      </c>
      <c r="R3426" s="20">
        <v>1984.76</v>
      </c>
      <c r="S3426" s="20">
        <v>0</v>
      </c>
      <c r="T3426" s="20">
        <v>0</v>
      </c>
      <c r="U3426" s="20">
        <v>80036.12</v>
      </c>
      <c r="V3426" s="20">
        <v>15184.64</v>
      </c>
      <c r="W3426" s="20">
        <v>23.41</v>
      </c>
      <c r="X3426" s="20">
        <v>0</v>
      </c>
      <c r="Y3426" s="19">
        <v>2023</v>
      </c>
      <c r="Z3426" s="19">
        <v>10</v>
      </c>
    </row>
    <row r="3427" spans="1:26" x14ac:dyDescent="0.25">
      <c r="A3427" s="19">
        <v>202311</v>
      </c>
      <c r="B3427" s="19">
        <v>1571</v>
      </c>
      <c r="C3427" s="19" t="s">
        <v>92</v>
      </c>
      <c r="F3427" s="19">
        <v>34</v>
      </c>
      <c r="G3427" s="19" t="s">
        <v>61</v>
      </c>
      <c r="H3427" s="19">
        <v>0</v>
      </c>
      <c r="J3427" s="19">
        <v>1</v>
      </c>
      <c r="K3427" s="20" t="s">
        <v>523</v>
      </c>
      <c r="L3427" s="20">
        <v>80</v>
      </c>
      <c r="M3427" s="20">
        <v>40</v>
      </c>
      <c r="N3427" s="20">
        <v>62613.31</v>
      </c>
      <c r="O3427" s="20">
        <v>16582.18</v>
      </c>
      <c r="P3427" s="20">
        <v>26.48</v>
      </c>
      <c r="Q3427" s="20">
        <v>79195.490000000005</v>
      </c>
      <c r="R3427" s="20">
        <v>1802.7</v>
      </c>
      <c r="S3427" s="20">
        <v>0</v>
      </c>
      <c r="T3427" s="20">
        <v>0</v>
      </c>
      <c r="U3427" s="20">
        <v>77392.789999999994</v>
      </c>
      <c r="V3427" s="20">
        <v>14779.48</v>
      </c>
      <c r="W3427" s="20">
        <v>23.6</v>
      </c>
      <c r="X3427" s="20">
        <v>0</v>
      </c>
      <c r="Y3427" s="19">
        <v>2023</v>
      </c>
      <c r="Z3427" s="19">
        <v>11</v>
      </c>
    </row>
    <row r="3428" spans="1:26" x14ac:dyDescent="0.25">
      <c r="A3428" s="19">
        <v>202312</v>
      </c>
      <c r="B3428" s="19">
        <v>1571</v>
      </c>
      <c r="C3428" s="19" t="s">
        <v>92</v>
      </c>
      <c r="F3428" s="19">
        <v>34</v>
      </c>
      <c r="G3428" s="19" t="s">
        <v>61</v>
      </c>
      <c r="H3428" s="19">
        <v>0</v>
      </c>
      <c r="J3428" s="19">
        <v>1</v>
      </c>
      <c r="K3428" s="20" t="s">
        <v>523</v>
      </c>
      <c r="L3428" s="20">
        <v>85</v>
      </c>
      <c r="M3428" s="20">
        <v>42.5</v>
      </c>
      <c r="N3428" s="20">
        <v>79253.11</v>
      </c>
      <c r="O3428" s="20">
        <v>20763.400000000001</v>
      </c>
      <c r="P3428" s="20">
        <v>26.2</v>
      </c>
      <c r="Q3428" s="20">
        <v>100016.51</v>
      </c>
      <c r="R3428" s="20">
        <v>2028.43</v>
      </c>
      <c r="S3428" s="20">
        <v>0</v>
      </c>
      <c r="T3428" s="20">
        <v>0</v>
      </c>
      <c r="U3428" s="20">
        <v>97988.08</v>
      </c>
      <c r="V3428" s="20">
        <v>18734.97</v>
      </c>
      <c r="W3428" s="20">
        <v>23.64</v>
      </c>
      <c r="X3428" s="20">
        <v>0</v>
      </c>
      <c r="Y3428" s="19">
        <v>2023</v>
      </c>
      <c r="Z3428" s="19">
        <v>12</v>
      </c>
    </row>
    <row r="3429" spans="1:26" x14ac:dyDescent="0.25">
      <c r="A3429" s="19">
        <v>202401</v>
      </c>
      <c r="B3429" s="19">
        <v>1571</v>
      </c>
      <c r="C3429" s="19" t="s">
        <v>92</v>
      </c>
      <c r="F3429" s="19">
        <v>34</v>
      </c>
      <c r="G3429" s="19" t="s">
        <v>61</v>
      </c>
      <c r="H3429" s="19">
        <v>0</v>
      </c>
      <c r="J3429" s="19">
        <v>1</v>
      </c>
      <c r="K3429" s="20" t="s">
        <v>523</v>
      </c>
      <c r="L3429" s="20">
        <v>112</v>
      </c>
      <c r="M3429" s="20">
        <v>56</v>
      </c>
      <c r="N3429" s="20">
        <v>126640.3</v>
      </c>
      <c r="O3429" s="20">
        <v>33968.06</v>
      </c>
      <c r="P3429" s="20">
        <v>26.82</v>
      </c>
      <c r="Q3429" s="20">
        <v>160608.35999999999</v>
      </c>
      <c r="R3429" s="20">
        <v>2965.73</v>
      </c>
      <c r="S3429" s="20">
        <v>0</v>
      </c>
      <c r="T3429" s="20">
        <v>0</v>
      </c>
      <c r="U3429" s="20">
        <v>157642.63</v>
      </c>
      <c r="V3429" s="20">
        <v>31002.33</v>
      </c>
      <c r="W3429" s="20">
        <v>24.48</v>
      </c>
      <c r="X3429" s="20">
        <v>0.01</v>
      </c>
      <c r="Y3429" s="19">
        <v>2024</v>
      </c>
      <c r="Z3429" s="19">
        <v>1</v>
      </c>
    </row>
    <row r="3430" spans="1:26" x14ac:dyDescent="0.25">
      <c r="A3430" s="19">
        <v>202402</v>
      </c>
      <c r="B3430" s="19">
        <v>1571</v>
      </c>
      <c r="C3430" s="19" t="s">
        <v>92</v>
      </c>
      <c r="F3430" s="19">
        <v>34</v>
      </c>
      <c r="G3430" s="19" t="s">
        <v>61</v>
      </c>
      <c r="H3430" s="19">
        <v>0</v>
      </c>
      <c r="J3430" s="19">
        <v>1</v>
      </c>
      <c r="K3430" s="20" t="s">
        <v>523</v>
      </c>
      <c r="L3430" s="20">
        <v>113</v>
      </c>
      <c r="M3430" s="20">
        <v>56.5</v>
      </c>
      <c r="N3430" s="20">
        <v>152177.17000000001</v>
      </c>
      <c r="O3430" s="20">
        <v>39932.36</v>
      </c>
      <c r="P3430" s="20">
        <v>26.24</v>
      </c>
      <c r="Q3430" s="20">
        <v>192109.53</v>
      </c>
      <c r="R3430" s="20">
        <v>4032.32</v>
      </c>
      <c r="S3430" s="20">
        <v>0</v>
      </c>
      <c r="T3430" s="20">
        <v>0</v>
      </c>
      <c r="U3430" s="20">
        <v>188077.21</v>
      </c>
      <c r="V3430" s="20">
        <v>35900.04</v>
      </c>
      <c r="W3430" s="20">
        <v>23.59</v>
      </c>
      <c r="X3430" s="20">
        <v>0.01</v>
      </c>
      <c r="Y3430" s="19">
        <v>2024</v>
      </c>
      <c r="Z3430" s="19">
        <v>2</v>
      </c>
    </row>
    <row r="3431" spans="1:26" x14ac:dyDescent="0.25">
      <c r="A3431" s="19">
        <v>202403</v>
      </c>
      <c r="B3431" s="19">
        <v>1571</v>
      </c>
      <c r="C3431" s="19" t="s">
        <v>92</v>
      </c>
      <c r="F3431" s="19">
        <v>34</v>
      </c>
      <c r="G3431" s="19" t="s">
        <v>61</v>
      </c>
      <c r="H3431" s="19">
        <v>0</v>
      </c>
      <c r="J3431" s="19">
        <v>1</v>
      </c>
      <c r="K3431" s="20" t="s">
        <v>523</v>
      </c>
      <c r="L3431" s="20">
        <v>110</v>
      </c>
      <c r="M3431" s="20">
        <v>55</v>
      </c>
      <c r="N3431" s="20">
        <v>155307.9</v>
      </c>
      <c r="O3431" s="20">
        <v>41085.9</v>
      </c>
      <c r="P3431" s="20">
        <v>26.45</v>
      </c>
      <c r="Q3431" s="20">
        <v>196393.8</v>
      </c>
      <c r="R3431" s="20">
        <v>3794.45</v>
      </c>
      <c r="S3431" s="20">
        <v>0</v>
      </c>
      <c r="T3431" s="20">
        <v>0</v>
      </c>
      <c r="U3431" s="20">
        <v>192599.35</v>
      </c>
      <c r="V3431" s="20">
        <v>37291.449999999997</v>
      </c>
      <c r="W3431" s="20">
        <v>24.01</v>
      </c>
      <c r="X3431" s="20">
        <v>0.01</v>
      </c>
      <c r="Y3431" s="19">
        <v>2024</v>
      </c>
      <c r="Z3431" s="19">
        <v>3</v>
      </c>
    </row>
    <row r="3432" spans="1:26" x14ac:dyDescent="0.25">
      <c r="A3432" s="19">
        <v>202404</v>
      </c>
      <c r="B3432" s="19">
        <v>1571</v>
      </c>
      <c r="C3432" s="19" t="s">
        <v>92</v>
      </c>
      <c r="F3432" s="19">
        <v>34</v>
      </c>
      <c r="G3432" s="19" t="s">
        <v>61</v>
      </c>
      <c r="H3432" s="19">
        <v>0</v>
      </c>
      <c r="J3432" s="19">
        <v>1</v>
      </c>
      <c r="K3432" s="20" t="s">
        <v>523</v>
      </c>
      <c r="L3432" s="20">
        <v>12</v>
      </c>
      <c r="M3432" s="20">
        <v>6</v>
      </c>
      <c r="N3432" s="20">
        <v>16942.68</v>
      </c>
      <c r="O3432" s="20">
        <v>4292.12</v>
      </c>
      <c r="P3432" s="20">
        <v>25.33</v>
      </c>
      <c r="Q3432" s="20">
        <v>21234.799999999999</v>
      </c>
      <c r="R3432" s="20">
        <v>0</v>
      </c>
      <c r="S3432" s="20">
        <v>0</v>
      </c>
      <c r="T3432" s="20">
        <v>0</v>
      </c>
      <c r="U3432" s="20">
        <v>21234.799999999999</v>
      </c>
      <c r="V3432" s="20">
        <v>4292.12</v>
      </c>
      <c r="W3432" s="20">
        <v>25.33</v>
      </c>
      <c r="X3432" s="20">
        <v>0</v>
      </c>
      <c r="Y3432" s="19">
        <v>2024</v>
      </c>
      <c r="Z3432" s="19">
        <v>4</v>
      </c>
    </row>
    <row r="3433" spans="1:26" x14ac:dyDescent="0.25">
      <c r="A3433" s="19">
        <v>202306</v>
      </c>
      <c r="B3433" s="19">
        <v>1569</v>
      </c>
      <c r="C3433" s="19" t="s">
        <v>93</v>
      </c>
      <c r="F3433" s="19">
        <v>34</v>
      </c>
      <c r="G3433" s="19" t="s">
        <v>61</v>
      </c>
      <c r="H3433" s="19">
        <v>0</v>
      </c>
      <c r="J3433" s="19">
        <v>1</v>
      </c>
      <c r="K3433" s="20" t="s">
        <v>523</v>
      </c>
      <c r="L3433" s="20">
        <v>69</v>
      </c>
      <c r="M3433" s="20">
        <v>34.5</v>
      </c>
      <c r="N3433" s="20">
        <v>31538.21</v>
      </c>
      <c r="O3433" s="20">
        <v>8441.41</v>
      </c>
      <c r="P3433" s="20">
        <v>26.77</v>
      </c>
      <c r="Q3433" s="20">
        <v>39979.620000000003</v>
      </c>
      <c r="R3433" s="20">
        <v>939.89</v>
      </c>
      <c r="S3433" s="20">
        <v>0</v>
      </c>
      <c r="T3433" s="20">
        <v>0</v>
      </c>
      <c r="U3433" s="20">
        <v>39039.730000000003</v>
      </c>
      <c r="V3433" s="20">
        <v>7501.52</v>
      </c>
      <c r="W3433" s="20">
        <v>23.79</v>
      </c>
      <c r="X3433" s="20">
        <v>0</v>
      </c>
      <c r="Y3433" s="19">
        <v>2023</v>
      </c>
      <c r="Z3433" s="19">
        <v>6</v>
      </c>
    </row>
    <row r="3434" spans="1:26" x14ac:dyDescent="0.25">
      <c r="A3434" s="19">
        <v>202307</v>
      </c>
      <c r="B3434" s="19">
        <v>1569</v>
      </c>
      <c r="C3434" s="19" t="s">
        <v>93</v>
      </c>
      <c r="F3434" s="19">
        <v>34</v>
      </c>
      <c r="G3434" s="19" t="s">
        <v>61</v>
      </c>
      <c r="H3434" s="19">
        <v>0</v>
      </c>
      <c r="J3434" s="19">
        <v>1</v>
      </c>
      <c r="K3434" s="20" t="s">
        <v>523</v>
      </c>
      <c r="L3434" s="20">
        <v>34</v>
      </c>
      <c r="M3434" s="20">
        <v>17</v>
      </c>
      <c r="N3434" s="20">
        <v>16723.150000000001</v>
      </c>
      <c r="O3434" s="20">
        <v>4624.04</v>
      </c>
      <c r="P3434" s="20">
        <v>27.65</v>
      </c>
      <c r="Q3434" s="20">
        <v>21347.19</v>
      </c>
      <c r="R3434" s="20">
        <v>159.55000000000001</v>
      </c>
      <c r="S3434" s="20">
        <v>0</v>
      </c>
      <c r="T3434" s="20">
        <v>0</v>
      </c>
      <c r="U3434" s="20">
        <v>21187.64</v>
      </c>
      <c r="V3434" s="20">
        <v>4464.49</v>
      </c>
      <c r="W3434" s="20">
        <v>26.7</v>
      </c>
      <c r="X3434" s="20">
        <v>0</v>
      </c>
      <c r="Y3434" s="19">
        <v>2023</v>
      </c>
      <c r="Z3434" s="19">
        <v>7</v>
      </c>
    </row>
    <row r="3435" spans="1:26" x14ac:dyDescent="0.25">
      <c r="A3435" s="19">
        <v>202308</v>
      </c>
      <c r="B3435" s="19">
        <v>1569</v>
      </c>
      <c r="C3435" s="19" t="s">
        <v>93</v>
      </c>
      <c r="F3435" s="19">
        <v>34</v>
      </c>
      <c r="G3435" s="19" t="s">
        <v>61</v>
      </c>
      <c r="H3435" s="19">
        <v>0</v>
      </c>
      <c r="J3435" s="19">
        <v>1</v>
      </c>
      <c r="K3435" s="20" t="s">
        <v>523</v>
      </c>
      <c r="L3435" s="20">
        <v>62</v>
      </c>
      <c r="M3435" s="20">
        <v>31</v>
      </c>
      <c r="N3435" s="20">
        <v>33047.129999999997</v>
      </c>
      <c r="O3435" s="20">
        <v>8779.4599999999991</v>
      </c>
      <c r="P3435" s="20">
        <v>26.57</v>
      </c>
      <c r="Q3435" s="20">
        <v>41826.589999999997</v>
      </c>
      <c r="R3435" s="20">
        <v>1014.03</v>
      </c>
      <c r="S3435" s="20">
        <v>0</v>
      </c>
      <c r="T3435" s="20">
        <v>0</v>
      </c>
      <c r="U3435" s="20">
        <v>40812.559999999998</v>
      </c>
      <c r="V3435" s="20">
        <v>7765.43</v>
      </c>
      <c r="W3435" s="20">
        <v>23.5</v>
      </c>
      <c r="X3435" s="20">
        <v>0</v>
      </c>
      <c r="Y3435" s="19">
        <v>2023</v>
      </c>
      <c r="Z3435" s="19">
        <v>8</v>
      </c>
    </row>
    <row r="3436" spans="1:26" x14ac:dyDescent="0.25">
      <c r="A3436" s="19">
        <v>202309</v>
      </c>
      <c r="B3436" s="19">
        <v>1569</v>
      </c>
      <c r="C3436" s="19" t="s">
        <v>93</v>
      </c>
      <c r="F3436" s="19">
        <v>34</v>
      </c>
      <c r="G3436" s="19" t="s">
        <v>61</v>
      </c>
      <c r="H3436" s="19">
        <v>0</v>
      </c>
      <c r="J3436" s="19">
        <v>1</v>
      </c>
      <c r="K3436" s="20" t="s">
        <v>523</v>
      </c>
      <c r="L3436" s="20">
        <v>46</v>
      </c>
      <c r="M3436" s="20">
        <v>23</v>
      </c>
      <c r="N3436" s="20">
        <v>27780.81</v>
      </c>
      <c r="O3436" s="20">
        <v>7587.28</v>
      </c>
      <c r="P3436" s="20">
        <v>27.31</v>
      </c>
      <c r="Q3436" s="20">
        <v>35368.089999999997</v>
      </c>
      <c r="R3436" s="20">
        <v>370.7</v>
      </c>
      <c r="S3436" s="20">
        <v>0</v>
      </c>
      <c r="T3436" s="20">
        <v>0</v>
      </c>
      <c r="U3436" s="20">
        <v>34997.39</v>
      </c>
      <c r="V3436" s="20">
        <v>7216.58</v>
      </c>
      <c r="W3436" s="20">
        <v>25.98</v>
      </c>
      <c r="X3436" s="20">
        <v>0</v>
      </c>
      <c r="Y3436" s="19">
        <v>2023</v>
      </c>
      <c r="Z3436" s="19">
        <v>9</v>
      </c>
    </row>
    <row r="3437" spans="1:26" x14ac:dyDescent="0.25">
      <c r="A3437" s="19">
        <v>202310</v>
      </c>
      <c r="B3437" s="19">
        <v>1569</v>
      </c>
      <c r="C3437" s="19" t="s">
        <v>93</v>
      </c>
      <c r="F3437" s="19">
        <v>34</v>
      </c>
      <c r="G3437" s="19" t="s">
        <v>61</v>
      </c>
      <c r="H3437" s="19">
        <v>0</v>
      </c>
      <c r="J3437" s="19">
        <v>1</v>
      </c>
      <c r="K3437" s="20" t="s">
        <v>523</v>
      </c>
      <c r="L3437" s="20">
        <v>74</v>
      </c>
      <c r="M3437" s="20">
        <v>37</v>
      </c>
      <c r="N3437" s="20">
        <v>48960.15</v>
      </c>
      <c r="O3437" s="20">
        <v>13230.31</v>
      </c>
      <c r="P3437" s="20">
        <v>27.02</v>
      </c>
      <c r="Q3437" s="20">
        <v>62190.46</v>
      </c>
      <c r="R3437" s="20">
        <v>1539.11</v>
      </c>
      <c r="S3437" s="20">
        <v>0</v>
      </c>
      <c r="T3437" s="20">
        <v>0</v>
      </c>
      <c r="U3437" s="20">
        <v>60651.35</v>
      </c>
      <c r="V3437" s="20">
        <v>11691.2</v>
      </c>
      <c r="W3437" s="20">
        <v>23.88</v>
      </c>
      <c r="X3437" s="20">
        <v>0</v>
      </c>
      <c r="Y3437" s="19">
        <v>2023</v>
      </c>
      <c r="Z3437" s="19">
        <v>10</v>
      </c>
    </row>
    <row r="3438" spans="1:26" x14ac:dyDescent="0.25">
      <c r="A3438" s="19">
        <v>202311</v>
      </c>
      <c r="B3438" s="19">
        <v>1569</v>
      </c>
      <c r="C3438" s="19" t="s">
        <v>93</v>
      </c>
      <c r="F3438" s="19">
        <v>34</v>
      </c>
      <c r="G3438" s="19" t="s">
        <v>61</v>
      </c>
      <c r="H3438" s="19">
        <v>0</v>
      </c>
      <c r="J3438" s="19">
        <v>1</v>
      </c>
      <c r="K3438" s="20" t="s">
        <v>523</v>
      </c>
      <c r="L3438" s="20">
        <v>75</v>
      </c>
      <c r="M3438" s="20">
        <v>37.5</v>
      </c>
      <c r="N3438" s="20">
        <v>58206.42</v>
      </c>
      <c r="O3438" s="20">
        <v>15260.55</v>
      </c>
      <c r="P3438" s="20">
        <v>26.22</v>
      </c>
      <c r="Q3438" s="20">
        <v>73466.97</v>
      </c>
      <c r="R3438" s="20">
        <v>2246.9</v>
      </c>
      <c r="S3438" s="20">
        <v>0</v>
      </c>
      <c r="T3438" s="20">
        <v>0</v>
      </c>
      <c r="U3438" s="20">
        <v>71220.070000000007</v>
      </c>
      <c r="V3438" s="20">
        <v>13013.65</v>
      </c>
      <c r="W3438" s="20">
        <v>22.36</v>
      </c>
      <c r="X3438" s="20">
        <v>0</v>
      </c>
      <c r="Y3438" s="19">
        <v>2023</v>
      </c>
      <c r="Z3438" s="19">
        <v>11</v>
      </c>
    </row>
    <row r="3439" spans="1:26" x14ac:dyDescent="0.25">
      <c r="A3439" s="19">
        <v>202312</v>
      </c>
      <c r="B3439" s="19">
        <v>1569</v>
      </c>
      <c r="C3439" s="19" t="s">
        <v>93</v>
      </c>
      <c r="F3439" s="19">
        <v>34</v>
      </c>
      <c r="G3439" s="19" t="s">
        <v>61</v>
      </c>
      <c r="H3439" s="19">
        <v>0</v>
      </c>
      <c r="J3439" s="19">
        <v>1</v>
      </c>
      <c r="K3439" s="20" t="s">
        <v>523</v>
      </c>
      <c r="L3439" s="20">
        <v>20</v>
      </c>
      <c r="M3439" s="20">
        <v>10</v>
      </c>
      <c r="N3439" s="20">
        <v>17273.759999999998</v>
      </c>
      <c r="O3439" s="20">
        <v>4749.58</v>
      </c>
      <c r="P3439" s="20">
        <v>27.5</v>
      </c>
      <c r="Q3439" s="20">
        <v>22023.34</v>
      </c>
      <c r="R3439" s="20">
        <v>158.47999999999999</v>
      </c>
      <c r="S3439" s="20">
        <v>0</v>
      </c>
      <c r="T3439" s="20">
        <v>0</v>
      </c>
      <c r="U3439" s="20">
        <v>21864.86</v>
      </c>
      <c r="V3439" s="20">
        <v>4591.1000000000004</v>
      </c>
      <c r="W3439" s="20">
        <v>26.58</v>
      </c>
      <c r="X3439" s="20">
        <v>0</v>
      </c>
      <c r="Y3439" s="19">
        <v>2023</v>
      </c>
      <c r="Z3439" s="19">
        <v>12</v>
      </c>
    </row>
    <row r="3440" spans="1:26" x14ac:dyDescent="0.25">
      <c r="A3440" s="19">
        <v>202401</v>
      </c>
      <c r="B3440" s="19">
        <v>1569</v>
      </c>
      <c r="C3440" s="19" t="s">
        <v>93</v>
      </c>
      <c r="F3440" s="19">
        <v>34</v>
      </c>
      <c r="G3440" s="19" t="s">
        <v>61</v>
      </c>
      <c r="H3440" s="19">
        <v>0</v>
      </c>
      <c r="J3440" s="19">
        <v>1</v>
      </c>
      <c r="K3440" s="20" t="s">
        <v>523</v>
      </c>
      <c r="L3440" s="20">
        <v>48</v>
      </c>
      <c r="M3440" s="20">
        <v>24</v>
      </c>
      <c r="N3440" s="20">
        <v>57167.43</v>
      </c>
      <c r="O3440" s="20">
        <v>15277.63</v>
      </c>
      <c r="P3440" s="20">
        <v>26.72</v>
      </c>
      <c r="Q3440" s="20">
        <v>72445.06</v>
      </c>
      <c r="R3440" s="20">
        <v>2926.14</v>
      </c>
      <c r="S3440" s="20">
        <v>0</v>
      </c>
      <c r="T3440" s="20">
        <v>0</v>
      </c>
      <c r="U3440" s="20">
        <v>69518.92</v>
      </c>
      <c r="V3440" s="20">
        <v>12351.49</v>
      </c>
      <c r="W3440" s="20">
        <v>21.61</v>
      </c>
      <c r="X3440" s="20">
        <v>0</v>
      </c>
      <c r="Y3440" s="19">
        <v>2024</v>
      </c>
      <c r="Z3440" s="19">
        <v>1</v>
      </c>
    </row>
    <row r="3441" spans="1:26" x14ac:dyDescent="0.25">
      <c r="A3441" s="19">
        <v>202402</v>
      </c>
      <c r="B3441" s="19">
        <v>1569</v>
      </c>
      <c r="C3441" s="19" t="s">
        <v>93</v>
      </c>
      <c r="F3441" s="19">
        <v>34</v>
      </c>
      <c r="G3441" s="19" t="s">
        <v>61</v>
      </c>
      <c r="H3441" s="19">
        <v>0</v>
      </c>
      <c r="J3441" s="19">
        <v>1</v>
      </c>
      <c r="K3441" s="20" t="s">
        <v>523</v>
      </c>
      <c r="L3441" s="20">
        <v>-4</v>
      </c>
      <c r="M3441" s="20">
        <v>-2</v>
      </c>
      <c r="N3441" s="20">
        <v>-4928.26</v>
      </c>
      <c r="O3441" s="20">
        <v>-1232.06</v>
      </c>
      <c r="P3441" s="20">
        <v>0</v>
      </c>
      <c r="Q3441" s="20">
        <v>-6160.32</v>
      </c>
      <c r="R3441" s="20">
        <v>0</v>
      </c>
      <c r="S3441" s="20">
        <v>0</v>
      </c>
      <c r="T3441" s="20">
        <v>0</v>
      </c>
      <c r="U3441" s="20">
        <v>-6160.32</v>
      </c>
      <c r="V3441" s="20">
        <v>-1232.06</v>
      </c>
      <c r="W3441" s="20">
        <v>0</v>
      </c>
      <c r="X3441" s="20">
        <v>0</v>
      </c>
      <c r="Y3441" s="19">
        <v>2024</v>
      </c>
      <c r="Z3441" s="19">
        <v>2</v>
      </c>
    </row>
    <row r="3442" spans="1:26" x14ac:dyDescent="0.25">
      <c r="A3442" s="19">
        <v>202403</v>
      </c>
      <c r="B3442" s="19">
        <v>1569</v>
      </c>
      <c r="C3442" s="19" t="s">
        <v>93</v>
      </c>
      <c r="F3442" s="19">
        <v>34</v>
      </c>
      <c r="G3442" s="19" t="s">
        <v>61</v>
      </c>
      <c r="H3442" s="19">
        <v>0</v>
      </c>
      <c r="J3442" s="19">
        <v>1</v>
      </c>
      <c r="K3442" s="20" t="s">
        <v>523</v>
      </c>
      <c r="L3442" s="20">
        <v>56</v>
      </c>
      <c r="M3442" s="20">
        <v>28</v>
      </c>
      <c r="N3442" s="20">
        <v>79065.84</v>
      </c>
      <c r="O3442" s="20">
        <v>20331.12</v>
      </c>
      <c r="P3442" s="20">
        <v>25.71</v>
      </c>
      <c r="Q3442" s="20">
        <v>99396.96</v>
      </c>
      <c r="R3442" s="20">
        <v>1764.86</v>
      </c>
      <c r="S3442" s="20">
        <v>0</v>
      </c>
      <c r="T3442" s="20">
        <v>0</v>
      </c>
      <c r="U3442" s="20">
        <v>97632.1</v>
      </c>
      <c r="V3442" s="20">
        <v>18566.259999999998</v>
      </c>
      <c r="W3442" s="20">
        <v>23.48</v>
      </c>
      <c r="X3442" s="20">
        <v>0</v>
      </c>
      <c r="Y3442" s="19">
        <v>2024</v>
      </c>
      <c r="Z3442" s="19">
        <v>3</v>
      </c>
    </row>
    <row r="3443" spans="1:26" x14ac:dyDescent="0.25">
      <c r="A3443" s="19">
        <v>202404</v>
      </c>
      <c r="B3443" s="19">
        <v>1569</v>
      </c>
      <c r="C3443" s="19" t="s">
        <v>93</v>
      </c>
      <c r="F3443" s="19">
        <v>34</v>
      </c>
      <c r="G3443" s="19" t="s">
        <v>61</v>
      </c>
      <c r="H3443" s="19">
        <v>0</v>
      </c>
      <c r="J3443" s="19">
        <v>1</v>
      </c>
      <c r="K3443" s="20" t="s">
        <v>523</v>
      </c>
      <c r="L3443" s="20">
        <v>8</v>
      </c>
      <c r="M3443" s="20">
        <v>4</v>
      </c>
      <c r="N3443" s="20">
        <v>11295.12</v>
      </c>
      <c r="O3443" s="20">
        <v>2823.76</v>
      </c>
      <c r="P3443" s="20">
        <v>25</v>
      </c>
      <c r="Q3443" s="20">
        <v>14118.88</v>
      </c>
      <c r="R3443" s="20">
        <v>0</v>
      </c>
      <c r="S3443" s="20">
        <v>0</v>
      </c>
      <c r="T3443" s="20">
        <v>0</v>
      </c>
      <c r="U3443" s="20">
        <v>14118.88</v>
      </c>
      <c r="V3443" s="20">
        <v>2823.76</v>
      </c>
      <c r="W3443" s="20">
        <v>25</v>
      </c>
      <c r="X3443" s="20">
        <v>0</v>
      </c>
      <c r="Y3443" s="19">
        <v>2024</v>
      </c>
      <c r="Z3443" s="19">
        <v>4</v>
      </c>
    </row>
    <row r="3444" spans="1:26" x14ac:dyDescent="0.25">
      <c r="A3444" s="19">
        <v>202306</v>
      </c>
      <c r="B3444" s="19">
        <v>1566</v>
      </c>
      <c r="C3444" s="19" t="s">
        <v>94</v>
      </c>
      <c r="F3444" s="19">
        <v>34</v>
      </c>
      <c r="G3444" s="19" t="s">
        <v>61</v>
      </c>
      <c r="H3444" s="19">
        <v>0</v>
      </c>
      <c r="J3444" s="19">
        <v>1</v>
      </c>
      <c r="K3444" s="20" t="s">
        <v>523</v>
      </c>
      <c r="L3444" s="20">
        <v>89</v>
      </c>
      <c r="M3444" s="20">
        <v>44.5</v>
      </c>
      <c r="N3444" s="20">
        <v>40584.17</v>
      </c>
      <c r="O3444" s="20">
        <v>10812.3</v>
      </c>
      <c r="P3444" s="20">
        <v>26.64</v>
      </c>
      <c r="Q3444" s="20">
        <v>51396.47</v>
      </c>
      <c r="R3444" s="20">
        <v>1327.55</v>
      </c>
      <c r="S3444" s="20">
        <v>0</v>
      </c>
      <c r="T3444" s="20">
        <v>0</v>
      </c>
      <c r="U3444" s="20">
        <v>50068.92</v>
      </c>
      <c r="V3444" s="20">
        <v>9484.75</v>
      </c>
      <c r="W3444" s="20">
        <v>23.37</v>
      </c>
      <c r="X3444" s="20">
        <v>0</v>
      </c>
      <c r="Y3444" s="19">
        <v>2023</v>
      </c>
      <c r="Z3444" s="19">
        <v>6</v>
      </c>
    </row>
    <row r="3445" spans="1:26" x14ac:dyDescent="0.25">
      <c r="A3445" s="19">
        <v>202307</v>
      </c>
      <c r="B3445" s="19">
        <v>1566</v>
      </c>
      <c r="C3445" s="19" t="s">
        <v>94</v>
      </c>
      <c r="F3445" s="19">
        <v>34</v>
      </c>
      <c r="G3445" s="19" t="s">
        <v>61</v>
      </c>
      <c r="H3445" s="19">
        <v>0</v>
      </c>
      <c r="J3445" s="19">
        <v>1</v>
      </c>
      <c r="K3445" s="20" t="s">
        <v>523</v>
      </c>
      <c r="L3445" s="20">
        <v>24</v>
      </c>
      <c r="M3445" s="20">
        <v>12</v>
      </c>
      <c r="N3445" s="20">
        <v>11459.6</v>
      </c>
      <c r="O3445" s="20">
        <v>3225.83</v>
      </c>
      <c r="P3445" s="20">
        <v>28.15</v>
      </c>
      <c r="Q3445" s="20">
        <v>14685.43</v>
      </c>
      <c r="R3445" s="20">
        <v>-265.69</v>
      </c>
      <c r="S3445" s="20">
        <v>0</v>
      </c>
      <c r="T3445" s="20">
        <v>0</v>
      </c>
      <c r="U3445" s="20">
        <v>14951.12</v>
      </c>
      <c r="V3445" s="20">
        <v>3491.52</v>
      </c>
      <c r="W3445" s="20">
        <v>30.47</v>
      </c>
      <c r="X3445" s="20">
        <v>0</v>
      </c>
      <c r="Y3445" s="19">
        <v>2023</v>
      </c>
      <c r="Z3445" s="19">
        <v>7</v>
      </c>
    </row>
    <row r="3446" spans="1:26" x14ac:dyDescent="0.25">
      <c r="A3446" s="19">
        <v>202308</v>
      </c>
      <c r="B3446" s="19">
        <v>1566</v>
      </c>
      <c r="C3446" s="19" t="s">
        <v>94</v>
      </c>
      <c r="F3446" s="19">
        <v>34</v>
      </c>
      <c r="G3446" s="19" t="s">
        <v>61</v>
      </c>
      <c r="H3446" s="19">
        <v>0</v>
      </c>
      <c r="J3446" s="19">
        <v>1</v>
      </c>
      <c r="K3446" s="20" t="s">
        <v>523</v>
      </c>
      <c r="L3446" s="20">
        <v>62</v>
      </c>
      <c r="M3446" s="20">
        <v>31</v>
      </c>
      <c r="N3446" s="20">
        <v>34522.129999999997</v>
      </c>
      <c r="O3446" s="20">
        <v>9191.4500000000007</v>
      </c>
      <c r="P3446" s="20">
        <v>26.62</v>
      </c>
      <c r="Q3446" s="20">
        <v>43713.58</v>
      </c>
      <c r="R3446" s="20">
        <v>932.86</v>
      </c>
      <c r="S3446" s="20">
        <v>0</v>
      </c>
      <c r="T3446" s="20">
        <v>0</v>
      </c>
      <c r="U3446" s="20">
        <v>42780.72</v>
      </c>
      <c r="V3446" s="20">
        <v>8258.59</v>
      </c>
      <c r="W3446" s="20">
        <v>23.92</v>
      </c>
      <c r="X3446" s="20">
        <v>0</v>
      </c>
      <c r="Y3446" s="19">
        <v>2023</v>
      </c>
      <c r="Z3446" s="19">
        <v>8</v>
      </c>
    </row>
    <row r="3447" spans="1:26" x14ac:dyDescent="0.25">
      <c r="A3447" s="19">
        <v>202309</v>
      </c>
      <c r="B3447" s="19">
        <v>1566</v>
      </c>
      <c r="C3447" s="19" t="s">
        <v>94</v>
      </c>
      <c r="F3447" s="19">
        <v>34</v>
      </c>
      <c r="G3447" s="19" t="s">
        <v>61</v>
      </c>
      <c r="H3447" s="19">
        <v>0</v>
      </c>
      <c r="J3447" s="19">
        <v>1</v>
      </c>
      <c r="K3447" s="20" t="s">
        <v>523</v>
      </c>
      <c r="L3447" s="20">
        <v>31</v>
      </c>
      <c r="M3447" s="20">
        <v>15.5</v>
      </c>
      <c r="N3447" s="20">
        <v>19330.16</v>
      </c>
      <c r="O3447" s="20">
        <v>5307.43</v>
      </c>
      <c r="P3447" s="20">
        <v>27.46</v>
      </c>
      <c r="Q3447" s="20">
        <v>24637.59</v>
      </c>
      <c r="R3447" s="20">
        <v>0</v>
      </c>
      <c r="S3447" s="20">
        <v>0</v>
      </c>
      <c r="T3447" s="20">
        <v>0</v>
      </c>
      <c r="U3447" s="20">
        <v>24637.59</v>
      </c>
      <c r="V3447" s="20">
        <v>5307.43</v>
      </c>
      <c r="W3447" s="20">
        <v>27.46</v>
      </c>
      <c r="X3447" s="20">
        <v>0</v>
      </c>
      <c r="Y3447" s="19">
        <v>2023</v>
      </c>
      <c r="Z3447" s="19">
        <v>9</v>
      </c>
    </row>
    <row r="3448" spans="1:26" x14ac:dyDescent="0.25">
      <c r="A3448" s="19">
        <v>202310</v>
      </c>
      <c r="B3448" s="19">
        <v>1566</v>
      </c>
      <c r="C3448" s="19" t="s">
        <v>94</v>
      </c>
      <c r="F3448" s="19">
        <v>34</v>
      </c>
      <c r="G3448" s="19" t="s">
        <v>61</v>
      </c>
      <c r="H3448" s="19">
        <v>0</v>
      </c>
      <c r="J3448" s="19">
        <v>1</v>
      </c>
      <c r="K3448" s="20" t="s">
        <v>523</v>
      </c>
      <c r="L3448" s="20">
        <v>77</v>
      </c>
      <c r="M3448" s="20">
        <v>38.5</v>
      </c>
      <c r="N3448" s="20">
        <v>50726.33</v>
      </c>
      <c r="O3448" s="20">
        <v>13310.1</v>
      </c>
      <c r="P3448" s="20">
        <v>26.24</v>
      </c>
      <c r="Q3448" s="20">
        <v>64036.43</v>
      </c>
      <c r="R3448" s="20">
        <v>1389.89</v>
      </c>
      <c r="S3448" s="20">
        <v>0</v>
      </c>
      <c r="T3448" s="20">
        <v>0</v>
      </c>
      <c r="U3448" s="20">
        <v>62646.54</v>
      </c>
      <c r="V3448" s="20">
        <v>11920.21</v>
      </c>
      <c r="W3448" s="20">
        <v>23.5</v>
      </c>
      <c r="X3448" s="20">
        <v>0</v>
      </c>
      <c r="Y3448" s="19">
        <v>2023</v>
      </c>
      <c r="Z3448" s="19">
        <v>10</v>
      </c>
    </row>
    <row r="3449" spans="1:26" x14ac:dyDescent="0.25">
      <c r="A3449" s="19">
        <v>202311</v>
      </c>
      <c r="B3449" s="19">
        <v>1566</v>
      </c>
      <c r="C3449" s="19" t="s">
        <v>94</v>
      </c>
      <c r="F3449" s="19">
        <v>34</v>
      </c>
      <c r="G3449" s="19" t="s">
        <v>61</v>
      </c>
      <c r="H3449" s="19">
        <v>0</v>
      </c>
      <c r="J3449" s="19">
        <v>1</v>
      </c>
      <c r="K3449" s="20" t="s">
        <v>523</v>
      </c>
      <c r="L3449" s="20">
        <v>50</v>
      </c>
      <c r="M3449" s="20">
        <v>25</v>
      </c>
      <c r="N3449" s="20">
        <v>38476.76</v>
      </c>
      <c r="O3449" s="20">
        <v>9957.85</v>
      </c>
      <c r="P3449" s="20">
        <v>25.88</v>
      </c>
      <c r="Q3449" s="20">
        <v>48434.61</v>
      </c>
      <c r="R3449" s="20">
        <v>1063.17</v>
      </c>
      <c r="S3449" s="20">
        <v>0</v>
      </c>
      <c r="T3449" s="20">
        <v>0</v>
      </c>
      <c r="U3449" s="20">
        <v>47371.44</v>
      </c>
      <c r="V3449" s="20">
        <v>8894.68</v>
      </c>
      <c r="W3449" s="20">
        <v>23.12</v>
      </c>
      <c r="X3449" s="20">
        <v>0</v>
      </c>
      <c r="Y3449" s="19">
        <v>2023</v>
      </c>
      <c r="Z3449" s="19">
        <v>11</v>
      </c>
    </row>
    <row r="3450" spans="1:26" x14ac:dyDescent="0.25">
      <c r="A3450" s="19">
        <v>202312</v>
      </c>
      <c r="B3450" s="19">
        <v>1566</v>
      </c>
      <c r="C3450" s="19" t="s">
        <v>94</v>
      </c>
      <c r="F3450" s="19">
        <v>34</v>
      </c>
      <c r="G3450" s="19" t="s">
        <v>61</v>
      </c>
      <c r="H3450" s="19">
        <v>0</v>
      </c>
      <c r="J3450" s="19">
        <v>1</v>
      </c>
      <c r="K3450" s="20" t="s">
        <v>523</v>
      </c>
      <c r="L3450" s="20">
        <v>54</v>
      </c>
      <c r="M3450" s="20">
        <v>27</v>
      </c>
      <c r="N3450" s="20">
        <v>50214.15</v>
      </c>
      <c r="O3450" s="20">
        <v>13116.8</v>
      </c>
      <c r="P3450" s="20">
        <v>26.12</v>
      </c>
      <c r="Q3450" s="20">
        <v>63330.95</v>
      </c>
      <c r="R3450" s="20">
        <v>501.38</v>
      </c>
      <c r="S3450" s="20">
        <v>0</v>
      </c>
      <c r="T3450" s="20">
        <v>0</v>
      </c>
      <c r="U3450" s="20">
        <v>62829.57</v>
      </c>
      <c r="V3450" s="20">
        <v>12615.42</v>
      </c>
      <c r="W3450" s="20">
        <v>25.12</v>
      </c>
      <c r="X3450" s="20">
        <v>0</v>
      </c>
      <c r="Y3450" s="19">
        <v>2023</v>
      </c>
      <c r="Z3450" s="19">
        <v>12</v>
      </c>
    </row>
    <row r="3451" spans="1:26" x14ac:dyDescent="0.25">
      <c r="A3451" s="19">
        <v>202401</v>
      </c>
      <c r="B3451" s="19">
        <v>1566</v>
      </c>
      <c r="C3451" s="19" t="s">
        <v>94</v>
      </c>
      <c r="F3451" s="19">
        <v>34</v>
      </c>
      <c r="G3451" s="19" t="s">
        <v>61</v>
      </c>
      <c r="H3451" s="19">
        <v>0</v>
      </c>
      <c r="J3451" s="19">
        <v>1</v>
      </c>
      <c r="K3451" s="20" t="s">
        <v>523</v>
      </c>
      <c r="L3451" s="20">
        <v>76</v>
      </c>
      <c r="M3451" s="20">
        <v>38</v>
      </c>
      <c r="N3451" s="20">
        <v>87782.61</v>
      </c>
      <c r="O3451" s="20">
        <v>22743.55</v>
      </c>
      <c r="P3451" s="20">
        <v>25.91</v>
      </c>
      <c r="Q3451" s="20">
        <v>110526.16</v>
      </c>
      <c r="R3451" s="20">
        <v>2317.33</v>
      </c>
      <c r="S3451" s="20">
        <v>0</v>
      </c>
      <c r="T3451" s="20">
        <v>0</v>
      </c>
      <c r="U3451" s="20">
        <v>108208.83</v>
      </c>
      <c r="V3451" s="20">
        <v>20426.22</v>
      </c>
      <c r="W3451" s="20">
        <v>23.27</v>
      </c>
      <c r="X3451" s="20">
        <v>0</v>
      </c>
      <c r="Y3451" s="19">
        <v>2024</v>
      </c>
      <c r="Z3451" s="19">
        <v>1</v>
      </c>
    </row>
    <row r="3452" spans="1:26" x14ac:dyDescent="0.25">
      <c r="A3452" s="19">
        <v>202402</v>
      </c>
      <c r="B3452" s="19">
        <v>1566</v>
      </c>
      <c r="C3452" s="19" t="s">
        <v>94</v>
      </c>
      <c r="F3452" s="19">
        <v>34</v>
      </c>
      <c r="G3452" s="19" t="s">
        <v>61</v>
      </c>
      <c r="H3452" s="19">
        <v>0</v>
      </c>
      <c r="J3452" s="19">
        <v>1</v>
      </c>
      <c r="K3452" s="20" t="s">
        <v>523</v>
      </c>
      <c r="L3452" s="20">
        <v>79</v>
      </c>
      <c r="M3452" s="20">
        <v>39.5</v>
      </c>
      <c r="N3452" s="20">
        <v>105646.19</v>
      </c>
      <c r="O3452" s="20">
        <v>27553.25</v>
      </c>
      <c r="P3452" s="20">
        <v>26.08</v>
      </c>
      <c r="Q3452" s="20">
        <v>133199.44</v>
      </c>
      <c r="R3452" s="20">
        <v>1473.27</v>
      </c>
      <c r="S3452" s="20">
        <v>0</v>
      </c>
      <c r="T3452" s="20">
        <v>0</v>
      </c>
      <c r="U3452" s="20">
        <v>131726.17000000001</v>
      </c>
      <c r="V3452" s="20">
        <v>26079.98</v>
      </c>
      <c r="W3452" s="20">
        <v>24.69</v>
      </c>
      <c r="X3452" s="20">
        <v>0.01</v>
      </c>
      <c r="Y3452" s="19">
        <v>2024</v>
      </c>
      <c r="Z3452" s="19">
        <v>2</v>
      </c>
    </row>
    <row r="3453" spans="1:26" x14ac:dyDescent="0.25">
      <c r="A3453" s="19">
        <v>202403</v>
      </c>
      <c r="B3453" s="19">
        <v>1566</v>
      </c>
      <c r="C3453" s="19" t="s">
        <v>94</v>
      </c>
      <c r="F3453" s="19">
        <v>34</v>
      </c>
      <c r="G3453" s="19" t="s">
        <v>61</v>
      </c>
      <c r="H3453" s="19">
        <v>0</v>
      </c>
      <c r="J3453" s="19">
        <v>1</v>
      </c>
      <c r="K3453" s="20" t="s">
        <v>523</v>
      </c>
      <c r="L3453" s="20">
        <v>29</v>
      </c>
      <c r="M3453" s="20">
        <v>14.5</v>
      </c>
      <c r="N3453" s="20">
        <v>40944.81</v>
      </c>
      <c r="O3453" s="20">
        <v>10631.49</v>
      </c>
      <c r="P3453" s="20">
        <v>25.97</v>
      </c>
      <c r="Q3453" s="20">
        <v>51576.3</v>
      </c>
      <c r="R3453" s="20">
        <v>0</v>
      </c>
      <c r="S3453" s="20">
        <v>0</v>
      </c>
      <c r="T3453" s="20">
        <v>0</v>
      </c>
      <c r="U3453" s="20">
        <v>51576.3</v>
      </c>
      <c r="V3453" s="20">
        <v>10631.49</v>
      </c>
      <c r="W3453" s="20">
        <v>25.97</v>
      </c>
      <c r="X3453" s="20">
        <v>0</v>
      </c>
      <c r="Y3453" s="19">
        <v>2024</v>
      </c>
      <c r="Z3453" s="19">
        <v>3</v>
      </c>
    </row>
    <row r="3454" spans="1:26" x14ac:dyDescent="0.25">
      <c r="A3454" s="19">
        <v>202404</v>
      </c>
      <c r="B3454" s="19">
        <v>1566</v>
      </c>
      <c r="C3454" s="19" t="s">
        <v>94</v>
      </c>
      <c r="F3454" s="19">
        <v>34</v>
      </c>
      <c r="G3454" s="19" t="s">
        <v>61</v>
      </c>
      <c r="H3454" s="19">
        <v>0</v>
      </c>
      <c r="J3454" s="19">
        <v>1</v>
      </c>
      <c r="K3454" s="20" t="s">
        <v>523</v>
      </c>
      <c r="L3454" s="20">
        <v>8</v>
      </c>
      <c r="M3454" s="20">
        <v>4</v>
      </c>
      <c r="N3454" s="20">
        <v>11295.12</v>
      </c>
      <c r="O3454" s="20">
        <v>2823.76</v>
      </c>
      <c r="P3454" s="20">
        <v>25</v>
      </c>
      <c r="Q3454" s="20">
        <v>14118.88</v>
      </c>
      <c r="R3454" s="20">
        <v>0</v>
      </c>
      <c r="S3454" s="20">
        <v>0</v>
      </c>
      <c r="T3454" s="20">
        <v>0</v>
      </c>
      <c r="U3454" s="20">
        <v>14118.88</v>
      </c>
      <c r="V3454" s="20">
        <v>2823.76</v>
      </c>
      <c r="W3454" s="20">
        <v>25</v>
      </c>
      <c r="X3454" s="20">
        <v>0</v>
      </c>
      <c r="Y3454" s="19">
        <v>2024</v>
      </c>
      <c r="Z3454" s="19">
        <v>4</v>
      </c>
    </row>
    <row r="3455" spans="1:26" x14ac:dyDescent="0.25">
      <c r="A3455" s="19">
        <v>202306</v>
      </c>
      <c r="B3455" s="19">
        <v>11383</v>
      </c>
      <c r="C3455" s="19" t="s">
        <v>95</v>
      </c>
      <c r="F3455" s="19">
        <v>34</v>
      </c>
      <c r="G3455" s="19" t="s">
        <v>61</v>
      </c>
      <c r="H3455" s="19">
        <v>0</v>
      </c>
      <c r="J3455" s="19">
        <v>1</v>
      </c>
      <c r="K3455" s="20" t="s">
        <v>523</v>
      </c>
      <c r="L3455" s="20">
        <v>69</v>
      </c>
      <c r="M3455" s="20">
        <v>15.18</v>
      </c>
      <c r="N3455" s="20">
        <v>18346.98</v>
      </c>
      <c r="O3455" s="20">
        <v>4385.1099999999997</v>
      </c>
      <c r="P3455" s="20">
        <v>23.9</v>
      </c>
      <c r="Q3455" s="20">
        <v>22732.09</v>
      </c>
      <c r="R3455" s="20">
        <v>0</v>
      </c>
      <c r="S3455" s="20">
        <v>0</v>
      </c>
      <c r="T3455" s="20">
        <v>0</v>
      </c>
      <c r="U3455" s="20">
        <v>22732.09</v>
      </c>
      <c r="V3455" s="20">
        <v>4385.1099999999997</v>
      </c>
      <c r="W3455" s="20">
        <v>23.9</v>
      </c>
      <c r="X3455" s="20">
        <v>0</v>
      </c>
      <c r="Y3455" s="19">
        <v>2023</v>
      </c>
      <c r="Z3455" s="19">
        <v>6</v>
      </c>
    </row>
    <row r="3456" spans="1:26" x14ac:dyDescent="0.25">
      <c r="A3456" s="19">
        <v>202307</v>
      </c>
      <c r="B3456" s="19">
        <v>11383</v>
      </c>
      <c r="C3456" s="19" t="s">
        <v>95</v>
      </c>
      <c r="F3456" s="19">
        <v>34</v>
      </c>
      <c r="G3456" s="19" t="s">
        <v>61</v>
      </c>
      <c r="H3456" s="19">
        <v>0</v>
      </c>
      <c r="J3456" s="19">
        <v>1</v>
      </c>
      <c r="K3456" s="20" t="s">
        <v>523</v>
      </c>
      <c r="L3456" s="20">
        <v>49</v>
      </c>
      <c r="M3456" s="20">
        <v>10.78</v>
      </c>
      <c r="N3456" s="20">
        <v>14221.9</v>
      </c>
      <c r="O3456" s="20">
        <v>3515.85</v>
      </c>
      <c r="P3456" s="20">
        <v>24.72</v>
      </c>
      <c r="Q3456" s="20">
        <v>17737.75</v>
      </c>
      <c r="R3456" s="20">
        <v>0</v>
      </c>
      <c r="S3456" s="20">
        <v>0</v>
      </c>
      <c r="T3456" s="20">
        <v>0</v>
      </c>
      <c r="U3456" s="20">
        <v>17737.75</v>
      </c>
      <c r="V3456" s="20">
        <v>3515.85</v>
      </c>
      <c r="W3456" s="20">
        <v>24.72</v>
      </c>
      <c r="X3456" s="20">
        <v>0</v>
      </c>
      <c r="Y3456" s="19">
        <v>2023</v>
      </c>
      <c r="Z3456" s="19">
        <v>7</v>
      </c>
    </row>
    <row r="3457" spans="1:26" x14ac:dyDescent="0.25">
      <c r="A3457" s="19">
        <v>202308</v>
      </c>
      <c r="B3457" s="19">
        <v>11383</v>
      </c>
      <c r="C3457" s="19" t="s">
        <v>95</v>
      </c>
      <c r="F3457" s="19">
        <v>34</v>
      </c>
      <c r="G3457" s="19" t="s">
        <v>61</v>
      </c>
      <c r="H3457" s="19">
        <v>0</v>
      </c>
      <c r="J3457" s="19">
        <v>1</v>
      </c>
      <c r="K3457" s="20" t="s">
        <v>523</v>
      </c>
      <c r="L3457" s="20">
        <v>75</v>
      </c>
      <c r="M3457" s="20">
        <v>16.5</v>
      </c>
      <c r="N3457" s="20">
        <v>23620.47</v>
      </c>
      <c r="O3457" s="20">
        <v>5633.31</v>
      </c>
      <c r="P3457" s="20">
        <v>23.85</v>
      </c>
      <c r="Q3457" s="20">
        <v>29253.78</v>
      </c>
      <c r="R3457" s="20">
        <v>0</v>
      </c>
      <c r="S3457" s="20">
        <v>0</v>
      </c>
      <c r="T3457" s="20">
        <v>0</v>
      </c>
      <c r="U3457" s="20">
        <v>29253.78</v>
      </c>
      <c r="V3457" s="20">
        <v>5633.31</v>
      </c>
      <c r="W3457" s="20">
        <v>23.85</v>
      </c>
      <c r="X3457" s="20">
        <v>0</v>
      </c>
      <c r="Y3457" s="19">
        <v>2023</v>
      </c>
      <c r="Z3457" s="19">
        <v>8</v>
      </c>
    </row>
    <row r="3458" spans="1:26" x14ac:dyDescent="0.25">
      <c r="A3458" s="19">
        <v>202309</v>
      </c>
      <c r="B3458" s="19">
        <v>11383</v>
      </c>
      <c r="C3458" s="19" t="s">
        <v>95</v>
      </c>
      <c r="F3458" s="19">
        <v>34</v>
      </c>
      <c r="G3458" s="19" t="s">
        <v>61</v>
      </c>
      <c r="H3458" s="19">
        <v>0</v>
      </c>
      <c r="J3458" s="19">
        <v>1</v>
      </c>
      <c r="K3458" s="20" t="s">
        <v>523</v>
      </c>
      <c r="L3458" s="20">
        <v>44</v>
      </c>
      <c r="M3458" s="20">
        <v>9.68</v>
      </c>
      <c r="N3458" s="20">
        <v>14671.99</v>
      </c>
      <c r="O3458" s="20">
        <v>3554.99</v>
      </c>
      <c r="P3458" s="20">
        <v>24.23</v>
      </c>
      <c r="Q3458" s="20">
        <v>18226.98</v>
      </c>
      <c r="R3458" s="20">
        <v>235.41</v>
      </c>
      <c r="S3458" s="20">
        <v>0</v>
      </c>
      <c r="T3458" s="20">
        <v>0</v>
      </c>
      <c r="U3458" s="20">
        <v>17991.57</v>
      </c>
      <c r="V3458" s="20">
        <v>3319.58</v>
      </c>
      <c r="W3458" s="20">
        <v>22.63</v>
      </c>
      <c r="X3458" s="20">
        <v>0</v>
      </c>
      <c r="Y3458" s="19">
        <v>2023</v>
      </c>
      <c r="Z3458" s="19">
        <v>9</v>
      </c>
    </row>
    <row r="3459" spans="1:26" x14ac:dyDescent="0.25">
      <c r="A3459" s="19">
        <v>202310</v>
      </c>
      <c r="B3459" s="19">
        <v>11383</v>
      </c>
      <c r="C3459" s="19" t="s">
        <v>95</v>
      </c>
      <c r="F3459" s="19">
        <v>34</v>
      </c>
      <c r="G3459" s="19" t="s">
        <v>61</v>
      </c>
      <c r="H3459" s="19">
        <v>0</v>
      </c>
      <c r="J3459" s="19">
        <v>1</v>
      </c>
      <c r="K3459" s="20" t="s">
        <v>523</v>
      </c>
      <c r="L3459" s="20">
        <v>101</v>
      </c>
      <c r="M3459" s="20">
        <v>22.22</v>
      </c>
      <c r="N3459" s="20">
        <v>41226.01</v>
      </c>
      <c r="O3459" s="20">
        <v>10197.6</v>
      </c>
      <c r="P3459" s="20">
        <v>24.74</v>
      </c>
      <c r="Q3459" s="20">
        <v>51423.61</v>
      </c>
      <c r="R3459" s="20">
        <v>0</v>
      </c>
      <c r="S3459" s="20">
        <v>0</v>
      </c>
      <c r="T3459" s="20">
        <v>0</v>
      </c>
      <c r="U3459" s="20">
        <v>51423.61</v>
      </c>
      <c r="V3459" s="20">
        <v>10197.6</v>
      </c>
      <c r="W3459" s="20">
        <v>24.74</v>
      </c>
      <c r="X3459" s="20">
        <v>0</v>
      </c>
      <c r="Y3459" s="19">
        <v>2023</v>
      </c>
      <c r="Z3459" s="19">
        <v>10</v>
      </c>
    </row>
    <row r="3460" spans="1:26" x14ac:dyDescent="0.25">
      <c r="A3460" s="19">
        <v>202311</v>
      </c>
      <c r="B3460" s="19">
        <v>11383</v>
      </c>
      <c r="C3460" s="19" t="s">
        <v>95</v>
      </c>
      <c r="F3460" s="19">
        <v>34</v>
      </c>
      <c r="G3460" s="19" t="s">
        <v>61</v>
      </c>
      <c r="H3460" s="19">
        <v>0</v>
      </c>
      <c r="J3460" s="19">
        <v>1</v>
      </c>
      <c r="K3460" s="20" t="s">
        <v>523</v>
      </c>
      <c r="L3460" s="20">
        <v>23</v>
      </c>
      <c r="M3460" s="20">
        <v>5.0599999999999996</v>
      </c>
      <c r="N3460" s="20">
        <v>11372.99</v>
      </c>
      <c r="O3460" s="20">
        <v>2774.03</v>
      </c>
      <c r="P3460" s="20">
        <v>24.39</v>
      </c>
      <c r="Q3460" s="20">
        <v>14147.02</v>
      </c>
      <c r="R3460" s="20">
        <v>0</v>
      </c>
      <c r="S3460" s="20">
        <v>0</v>
      </c>
      <c r="T3460" s="20">
        <v>0</v>
      </c>
      <c r="U3460" s="20">
        <v>14147.02</v>
      </c>
      <c r="V3460" s="20">
        <v>2774.03</v>
      </c>
      <c r="W3460" s="20">
        <v>24.39</v>
      </c>
      <c r="X3460" s="20">
        <v>0</v>
      </c>
      <c r="Y3460" s="19">
        <v>2023</v>
      </c>
      <c r="Z3460" s="19">
        <v>11</v>
      </c>
    </row>
    <row r="3461" spans="1:26" x14ac:dyDescent="0.25">
      <c r="A3461" s="19">
        <v>202312</v>
      </c>
      <c r="B3461" s="19">
        <v>11383</v>
      </c>
      <c r="C3461" s="19" t="s">
        <v>95</v>
      </c>
      <c r="F3461" s="19">
        <v>34</v>
      </c>
      <c r="G3461" s="19" t="s">
        <v>61</v>
      </c>
      <c r="H3461" s="19">
        <v>0</v>
      </c>
      <c r="J3461" s="19">
        <v>1</v>
      </c>
      <c r="K3461" s="20" t="s">
        <v>523</v>
      </c>
      <c r="L3461" s="20">
        <v>82</v>
      </c>
      <c r="M3461" s="20">
        <v>18.04</v>
      </c>
      <c r="N3461" s="20">
        <v>45233.22</v>
      </c>
      <c r="O3461" s="20">
        <v>11028.82</v>
      </c>
      <c r="P3461" s="20">
        <v>24.38</v>
      </c>
      <c r="Q3461" s="20">
        <v>56262.04</v>
      </c>
      <c r="R3461" s="20">
        <v>544.65</v>
      </c>
      <c r="S3461" s="20">
        <v>0</v>
      </c>
      <c r="T3461" s="20">
        <v>0</v>
      </c>
      <c r="U3461" s="20">
        <v>55717.39</v>
      </c>
      <c r="V3461" s="20">
        <v>10484.17</v>
      </c>
      <c r="W3461" s="20">
        <v>23.18</v>
      </c>
      <c r="X3461" s="20">
        <v>0</v>
      </c>
      <c r="Y3461" s="19">
        <v>2023</v>
      </c>
      <c r="Z3461" s="19">
        <v>12</v>
      </c>
    </row>
    <row r="3462" spans="1:26" x14ac:dyDescent="0.25">
      <c r="A3462" s="19">
        <v>202401</v>
      </c>
      <c r="B3462" s="19">
        <v>11383</v>
      </c>
      <c r="C3462" s="19" t="s">
        <v>95</v>
      </c>
      <c r="F3462" s="19">
        <v>34</v>
      </c>
      <c r="G3462" s="19" t="s">
        <v>61</v>
      </c>
      <c r="H3462" s="19">
        <v>0</v>
      </c>
      <c r="J3462" s="19">
        <v>1</v>
      </c>
      <c r="K3462" s="20" t="s">
        <v>523</v>
      </c>
      <c r="L3462" s="20">
        <v>88</v>
      </c>
      <c r="M3462" s="20">
        <v>19.36</v>
      </c>
      <c r="N3462" s="20">
        <v>65551.87</v>
      </c>
      <c r="O3462" s="20">
        <v>15841.48</v>
      </c>
      <c r="P3462" s="20">
        <v>24.17</v>
      </c>
      <c r="Q3462" s="20">
        <v>81393.350000000006</v>
      </c>
      <c r="R3462" s="20">
        <v>0</v>
      </c>
      <c r="S3462" s="20">
        <v>0</v>
      </c>
      <c r="T3462" s="20">
        <v>0</v>
      </c>
      <c r="U3462" s="20">
        <v>81393.350000000006</v>
      </c>
      <c r="V3462" s="20">
        <v>15841.48</v>
      </c>
      <c r="W3462" s="20">
        <v>24.17</v>
      </c>
      <c r="X3462" s="20">
        <v>0</v>
      </c>
      <c r="Y3462" s="19">
        <v>2024</v>
      </c>
      <c r="Z3462" s="19">
        <v>1</v>
      </c>
    </row>
    <row r="3463" spans="1:26" x14ac:dyDescent="0.25">
      <c r="A3463" s="19">
        <v>202402</v>
      </c>
      <c r="B3463" s="19">
        <v>11383</v>
      </c>
      <c r="C3463" s="19" t="s">
        <v>95</v>
      </c>
      <c r="F3463" s="19">
        <v>34</v>
      </c>
      <c r="G3463" s="19" t="s">
        <v>61</v>
      </c>
      <c r="H3463" s="19">
        <v>0</v>
      </c>
      <c r="J3463" s="19">
        <v>1</v>
      </c>
      <c r="K3463" s="20" t="s">
        <v>523</v>
      </c>
      <c r="L3463" s="20">
        <v>77</v>
      </c>
      <c r="M3463" s="20">
        <v>16.940000000000001</v>
      </c>
      <c r="N3463" s="20">
        <v>68203.899999999994</v>
      </c>
      <c r="O3463" s="20">
        <v>16707.509999999998</v>
      </c>
      <c r="P3463" s="20">
        <v>24.5</v>
      </c>
      <c r="Q3463" s="20">
        <v>84911.41</v>
      </c>
      <c r="R3463" s="20">
        <v>0</v>
      </c>
      <c r="S3463" s="20">
        <v>0</v>
      </c>
      <c r="T3463" s="20">
        <v>0</v>
      </c>
      <c r="U3463" s="20">
        <v>84911.41</v>
      </c>
      <c r="V3463" s="20">
        <v>16707.509999999998</v>
      </c>
      <c r="W3463" s="20">
        <v>24.5</v>
      </c>
      <c r="X3463" s="20">
        <v>0</v>
      </c>
      <c r="Y3463" s="19">
        <v>2024</v>
      </c>
      <c r="Z3463" s="19">
        <v>2</v>
      </c>
    </row>
    <row r="3464" spans="1:26" x14ac:dyDescent="0.25">
      <c r="A3464" s="19">
        <v>202403</v>
      </c>
      <c r="B3464" s="19">
        <v>11383</v>
      </c>
      <c r="C3464" s="19" t="s">
        <v>95</v>
      </c>
      <c r="F3464" s="19">
        <v>34</v>
      </c>
      <c r="G3464" s="19" t="s">
        <v>61</v>
      </c>
      <c r="H3464" s="19">
        <v>0</v>
      </c>
      <c r="J3464" s="19">
        <v>1</v>
      </c>
      <c r="K3464" s="20" t="s">
        <v>523</v>
      </c>
      <c r="L3464" s="20">
        <v>37</v>
      </c>
      <c r="M3464" s="20">
        <v>8.14</v>
      </c>
      <c r="N3464" s="20">
        <v>36550.080000000002</v>
      </c>
      <c r="O3464" s="20">
        <v>9809.36</v>
      </c>
      <c r="P3464" s="20">
        <v>26.84</v>
      </c>
      <c r="Q3464" s="20">
        <v>46359.44</v>
      </c>
      <c r="R3464" s="20">
        <v>0</v>
      </c>
      <c r="S3464" s="20">
        <v>0</v>
      </c>
      <c r="T3464" s="20">
        <v>0</v>
      </c>
      <c r="U3464" s="20">
        <v>46359.44</v>
      </c>
      <c r="V3464" s="20">
        <v>9809.36</v>
      </c>
      <c r="W3464" s="20">
        <v>26.84</v>
      </c>
      <c r="X3464" s="20">
        <v>0</v>
      </c>
      <c r="Y3464" s="19">
        <v>2024</v>
      </c>
      <c r="Z3464" s="19">
        <v>3</v>
      </c>
    </row>
    <row r="3465" spans="1:26" x14ac:dyDescent="0.25">
      <c r="A3465" s="19">
        <v>202404</v>
      </c>
      <c r="B3465" s="19">
        <v>11383</v>
      </c>
      <c r="C3465" s="19" t="s">
        <v>95</v>
      </c>
      <c r="F3465" s="19">
        <v>34</v>
      </c>
      <c r="G3465" s="19" t="s">
        <v>61</v>
      </c>
      <c r="H3465" s="19">
        <v>0</v>
      </c>
      <c r="J3465" s="19">
        <v>1</v>
      </c>
      <c r="K3465" s="20" t="s">
        <v>523</v>
      </c>
      <c r="L3465" s="20">
        <v>15</v>
      </c>
      <c r="M3465" s="20">
        <v>3.3</v>
      </c>
      <c r="N3465" s="20">
        <v>14817.6</v>
      </c>
      <c r="O3465" s="20">
        <v>3704.4</v>
      </c>
      <c r="P3465" s="20">
        <v>25</v>
      </c>
      <c r="Q3465" s="20">
        <v>18522</v>
      </c>
      <c r="R3465" s="20">
        <v>0</v>
      </c>
      <c r="S3465" s="20">
        <v>0</v>
      </c>
      <c r="T3465" s="20">
        <v>0</v>
      </c>
      <c r="U3465" s="20">
        <v>18522</v>
      </c>
      <c r="V3465" s="20">
        <v>3704.4</v>
      </c>
      <c r="W3465" s="20">
        <v>25</v>
      </c>
      <c r="X3465" s="20">
        <v>0</v>
      </c>
      <c r="Y3465" s="19">
        <v>2024</v>
      </c>
      <c r="Z3465" s="19">
        <v>4</v>
      </c>
    </row>
    <row r="3466" spans="1:26" x14ac:dyDescent="0.25">
      <c r="A3466" s="19">
        <v>202306</v>
      </c>
      <c r="B3466" s="19">
        <v>10876</v>
      </c>
      <c r="C3466" s="19" t="s">
        <v>590</v>
      </c>
      <c r="F3466" s="19">
        <v>34</v>
      </c>
      <c r="G3466" s="19" t="s">
        <v>61</v>
      </c>
      <c r="H3466" s="19">
        <v>0</v>
      </c>
      <c r="J3466" s="19">
        <v>1</v>
      </c>
      <c r="K3466" s="20" t="s">
        <v>523</v>
      </c>
      <c r="L3466" s="20">
        <v>5</v>
      </c>
      <c r="M3466" s="20">
        <v>4.5</v>
      </c>
      <c r="N3466" s="20">
        <v>6793.15</v>
      </c>
      <c r="O3466" s="20">
        <v>1630.34</v>
      </c>
      <c r="P3466" s="20">
        <v>24</v>
      </c>
      <c r="Q3466" s="20">
        <v>8423.49</v>
      </c>
      <c r="R3466" s="20">
        <v>421.17</v>
      </c>
      <c r="S3466" s="20">
        <v>0</v>
      </c>
      <c r="T3466" s="20">
        <v>0</v>
      </c>
      <c r="U3466" s="20">
        <v>8002.32</v>
      </c>
      <c r="V3466" s="20">
        <v>1209.17</v>
      </c>
      <c r="W3466" s="20">
        <v>17.8</v>
      </c>
      <c r="X3466" s="20">
        <v>0</v>
      </c>
      <c r="Y3466" s="19">
        <v>2023</v>
      </c>
      <c r="Z3466" s="19">
        <v>6</v>
      </c>
    </row>
    <row r="3467" spans="1:26" x14ac:dyDescent="0.25">
      <c r="A3467" s="19">
        <v>202307</v>
      </c>
      <c r="B3467" s="19">
        <v>10876</v>
      </c>
      <c r="C3467" s="19" t="s">
        <v>590</v>
      </c>
      <c r="F3467" s="19">
        <v>34</v>
      </c>
      <c r="G3467" s="19" t="s">
        <v>61</v>
      </c>
      <c r="H3467" s="19">
        <v>0</v>
      </c>
      <c r="J3467" s="19">
        <v>1</v>
      </c>
      <c r="K3467" s="20" t="s">
        <v>523</v>
      </c>
      <c r="L3467" s="20">
        <v>-3</v>
      </c>
      <c r="M3467" s="20">
        <v>-2.7</v>
      </c>
      <c r="N3467" s="20">
        <v>-4075.9</v>
      </c>
      <c r="O3467" s="20">
        <v>-978.22</v>
      </c>
      <c r="P3467" s="20">
        <v>0</v>
      </c>
      <c r="Q3467" s="20">
        <v>-5054.12</v>
      </c>
      <c r="R3467" s="20">
        <v>-252.71</v>
      </c>
      <c r="S3467" s="20">
        <v>0</v>
      </c>
      <c r="T3467" s="20">
        <v>0</v>
      </c>
      <c r="U3467" s="20">
        <v>-4801.41</v>
      </c>
      <c r="V3467" s="20">
        <v>-725.51</v>
      </c>
      <c r="W3467" s="20">
        <v>0</v>
      </c>
      <c r="X3467" s="20">
        <v>0</v>
      </c>
      <c r="Y3467" s="19">
        <v>2023</v>
      </c>
      <c r="Z3467" s="19">
        <v>7</v>
      </c>
    </row>
    <row r="3468" spans="1:26" x14ac:dyDescent="0.25">
      <c r="A3468" s="19">
        <v>202311</v>
      </c>
      <c r="B3468" s="19">
        <v>10876</v>
      </c>
      <c r="C3468" s="19" t="s">
        <v>590</v>
      </c>
      <c r="F3468" s="19">
        <v>34</v>
      </c>
      <c r="G3468" s="19" t="s">
        <v>61</v>
      </c>
      <c r="H3468" s="19">
        <v>0</v>
      </c>
      <c r="J3468" s="19">
        <v>1</v>
      </c>
      <c r="K3468" s="20" t="s">
        <v>523</v>
      </c>
      <c r="L3468" s="20">
        <v>-6</v>
      </c>
      <c r="M3468" s="20">
        <v>-5.4</v>
      </c>
      <c r="N3468" s="20">
        <v>-10074.41</v>
      </c>
      <c r="O3468" s="20">
        <v>-2417.85</v>
      </c>
      <c r="P3468" s="20">
        <v>0</v>
      </c>
      <c r="Q3468" s="20">
        <v>-12492.26</v>
      </c>
      <c r="R3468" s="20">
        <v>-624.61</v>
      </c>
      <c r="S3468" s="20">
        <v>0</v>
      </c>
      <c r="T3468" s="20">
        <v>0</v>
      </c>
      <c r="U3468" s="20">
        <v>-11867.65</v>
      </c>
      <c r="V3468" s="20">
        <v>-1793.24</v>
      </c>
      <c r="W3468" s="20">
        <v>0</v>
      </c>
      <c r="X3468" s="20">
        <v>0</v>
      </c>
      <c r="Y3468" s="19">
        <v>2023</v>
      </c>
      <c r="Z3468" s="19">
        <v>11</v>
      </c>
    </row>
    <row r="3469" spans="1:26" x14ac:dyDescent="0.25">
      <c r="A3469" s="19">
        <v>202306</v>
      </c>
      <c r="B3469" s="19">
        <v>10515</v>
      </c>
      <c r="C3469" s="19" t="s">
        <v>96</v>
      </c>
      <c r="F3469" s="19">
        <v>34</v>
      </c>
      <c r="G3469" s="19" t="s">
        <v>61</v>
      </c>
      <c r="H3469" s="19">
        <v>0</v>
      </c>
      <c r="J3469" s="19">
        <v>1</v>
      </c>
      <c r="K3469" s="20" t="s">
        <v>523</v>
      </c>
      <c r="L3469" s="20">
        <v>46</v>
      </c>
      <c r="M3469" s="20">
        <v>4.5999999999999996</v>
      </c>
      <c r="N3469" s="20">
        <v>10923.43</v>
      </c>
      <c r="O3469" s="20">
        <v>2540.59</v>
      </c>
      <c r="P3469" s="20">
        <v>23.26</v>
      </c>
      <c r="Q3469" s="20">
        <v>13464.02</v>
      </c>
      <c r="R3469" s="20">
        <v>169.2</v>
      </c>
      <c r="S3469" s="20">
        <v>0</v>
      </c>
      <c r="T3469" s="20">
        <v>0</v>
      </c>
      <c r="U3469" s="20">
        <v>13294.82</v>
      </c>
      <c r="V3469" s="20">
        <v>2371.39</v>
      </c>
      <c r="W3469" s="20">
        <v>21.71</v>
      </c>
      <c r="X3469" s="20">
        <v>0</v>
      </c>
      <c r="Y3469" s="19">
        <v>2023</v>
      </c>
      <c r="Z3469" s="19">
        <v>6</v>
      </c>
    </row>
    <row r="3470" spans="1:26" x14ac:dyDescent="0.25">
      <c r="A3470" s="19">
        <v>202307</v>
      </c>
      <c r="B3470" s="19">
        <v>10515</v>
      </c>
      <c r="C3470" s="19" t="s">
        <v>96</v>
      </c>
      <c r="F3470" s="19">
        <v>34</v>
      </c>
      <c r="G3470" s="19" t="s">
        <v>61</v>
      </c>
      <c r="H3470" s="19">
        <v>0</v>
      </c>
      <c r="J3470" s="19">
        <v>1</v>
      </c>
      <c r="K3470" s="20" t="s">
        <v>523</v>
      </c>
      <c r="L3470" s="20">
        <v>66</v>
      </c>
      <c r="M3470" s="20">
        <v>6.6</v>
      </c>
      <c r="N3470" s="20">
        <v>17066.310000000001</v>
      </c>
      <c r="O3470" s="20">
        <v>4114.4799999999996</v>
      </c>
      <c r="P3470" s="20">
        <v>24.11</v>
      </c>
      <c r="Q3470" s="20">
        <v>21180.79</v>
      </c>
      <c r="R3470" s="20">
        <v>413.88</v>
      </c>
      <c r="S3470" s="20">
        <v>0</v>
      </c>
      <c r="T3470" s="20">
        <v>0</v>
      </c>
      <c r="U3470" s="20">
        <v>20766.91</v>
      </c>
      <c r="V3470" s="20">
        <v>3700.6</v>
      </c>
      <c r="W3470" s="20">
        <v>21.68</v>
      </c>
      <c r="X3470" s="20">
        <v>0</v>
      </c>
      <c r="Y3470" s="19">
        <v>2023</v>
      </c>
      <c r="Z3470" s="19">
        <v>7</v>
      </c>
    </row>
    <row r="3471" spans="1:26" x14ac:dyDescent="0.25">
      <c r="A3471" s="19">
        <v>202308</v>
      </c>
      <c r="B3471" s="19">
        <v>10515</v>
      </c>
      <c r="C3471" s="19" t="s">
        <v>96</v>
      </c>
      <c r="F3471" s="19">
        <v>34</v>
      </c>
      <c r="G3471" s="19" t="s">
        <v>61</v>
      </c>
      <c r="H3471" s="19">
        <v>0</v>
      </c>
      <c r="J3471" s="19">
        <v>1</v>
      </c>
      <c r="K3471" s="20" t="s">
        <v>523</v>
      </c>
      <c r="L3471" s="20">
        <v>94</v>
      </c>
      <c r="M3471" s="20">
        <v>9.4</v>
      </c>
      <c r="N3471" s="20">
        <v>26765.25</v>
      </c>
      <c r="O3471" s="20">
        <v>6521.8</v>
      </c>
      <c r="P3471" s="20">
        <v>24.37</v>
      </c>
      <c r="Q3471" s="20">
        <v>33287.050000000003</v>
      </c>
      <c r="R3471" s="20">
        <v>821.92</v>
      </c>
      <c r="S3471" s="20">
        <v>0</v>
      </c>
      <c r="T3471" s="20">
        <v>0</v>
      </c>
      <c r="U3471" s="20">
        <v>32465.13</v>
      </c>
      <c r="V3471" s="20">
        <v>5699.88</v>
      </c>
      <c r="W3471" s="20">
        <v>21.3</v>
      </c>
      <c r="X3471" s="20">
        <v>0</v>
      </c>
      <c r="Y3471" s="19">
        <v>2023</v>
      </c>
      <c r="Z3471" s="19">
        <v>8</v>
      </c>
    </row>
    <row r="3472" spans="1:26" x14ac:dyDescent="0.25">
      <c r="A3472" s="19">
        <v>202309</v>
      </c>
      <c r="B3472" s="19">
        <v>10515</v>
      </c>
      <c r="C3472" s="19" t="s">
        <v>96</v>
      </c>
      <c r="F3472" s="19">
        <v>34</v>
      </c>
      <c r="G3472" s="19" t="s">
        <v>61</v>
      </c>
      <c r="H3472" s="19">
        <v>0</v>
      </c>
      <c r="J3472" s="19">
        <v>1</v>
      </c>
      <c r="K3472" s="20" t="s">
        <v>523</v>
      </c>
      <c r="L3472" s="20">
        <v>64</v>
      </c>
      <c r="M3472" s="20">
        <v>6.4</v>
      </c>
      <c r="N3472" s="20">
        <v>21097.37</v>
      </c>
      <c r="O3472" s="20">
        <v>5190.6400000000003</v>
      </c>
      <c r="P3472" s="20">
        <v>24.6</v>
      </c>
      <c r="Q3472" s="20">
        <v>26288.01</v>
      </c>
      <c r="R3472" s="20">
        <v>404.83</v>
      </c>
      <c r="S3472" s="20">
        <v>0</v>
      </c>
      <c r="T3472" s="20">
        <v>0</v>
      </c>
      <c r="U3472" s="20">
        <v>25883.18</v>
      </c>
      <c r="V3472" s="20">
        <v>4785.8100000000004</v>
      </c>
      <c r="W3472" s="20">
        <v>22.68</v>
      </c>
      <c r="X3472" s="20">
        <v>0</v>
      </c>
      <c r="Y3472" s="19">
        <v>2023</v>
      </c>
      <c r="Z3472" s="19">
        <v>9</v>
      </c>
    </row>
    <row r="3473" spans="1:26" x14ac:dyDescent="0.25">
      <c r="A3473" s="19">
        <v>202310</v>
      </c>
      <c r="B3473" s="19">
        <v>10515</v>
      </c>
      <c r="C3473" s="19" t="s">
        <v>96</v>
      </c>
      <c r="F3473" s="19">
        <v>34</v>
      </c>
      <c r="G3473" s="19" t="s">
        <v>61</v>
      </c>
      <c r="H3473" s="19">
        <v>0</v>
      </c>
      <c r="J3473" s="19">
        <v>1</v>
      </c>
      <c r="K3473" s="20" t="s">
        <v>523</v>
      </c>
      <c r="L3473" s="20">
        <v>108</v>
      </c>
      <c r="M3473" s="20">
        <v>10.8</v>
      </c>
      <c r="N3473" s="20">
        <v>43114.41</v>
      </c>
      <c r="O3473" s="20">
        <v>10347.48</v>
      </c>
      <c r="P3473" s="20">
        <v>24</v>
      </c>
      <c r="Q3473" s="20">
        <v>53461.89</v>
      </c>
      <c r="R3473" s="20">
        <v>893.52</v>
      </c>
      <c r="S3473" s="20">
        <v>0</v>
      </c>
      <c r="T3473" s="20">
        <v>0</v>
      </c>
      <c r="U3473" s="20">
        <v>52568.37</v>
      </c>
      <c r="V3473" s="20">
        <v>9453.9599999999991</v>
      </c>
      <c r="W3473" s="20">
        <v>21.93</v>
      </c>
      <c r="X3473" s="20">
        <v>0</v>
      </c>
      <c r="Y3473" s="19">
        <v>2023</v>
      </c>
      <c r="Z3473" s="19">
        <v>10</v>
      </c>
    </row>
    <row r="3474" spans="1:26" x14ac:dyDescent="0.25">
      <c r="A3474" s="19">
        <v>202311</v>
      </c>
      <c r="B3474" s="19">
        <v>10515</v>
      </c>
      <c r="C3474" s="19" t="s">
        <v>96</v>
      </c>
      <c r="F3474" s="19">
        <v>34</v>
      </c>
      <c r="G3474" s="19" t="s">
        <v>61</v>
      </c>
      <c r="H3474" s="19">
        <v>0</v>
      </c>
      <c r="J3474" s="19">
        <v>1</v>
      </c>
      <c r="K3474" s="20" t="s">
        <v>523</v>
      </c>
      <c r="L3474" s="20">
        <v>69</v>
      </c>
      <c r="M3474" s="20">
        <v>6.9</v>
      </c>
      <c r="N3474" s="20">
        <v>31718.41</v>
      </c>
      <c r="O3474" s="20">
        <v>7714.44</v>
      </c>
      <c r="P3474" s="20">
        <v>24.32</v>
      </c>
      <c r="Q3474" s="20">
        <v>39432.85</v>
      </c>
      <c r="R3474" s="20">
        <v>321.60000000000002</v>
      </c>
      <c r="S3474" s="20">
        <v>0</v>
      </c>
      <c r="T3474" s="20">
        <v>0</v>
      </c>
      <c r="U3474" s="20">
        <v>39111.25</v>
      </c>
      <c r="V3474" s="20">
        <v>7392.84</v>
      </c>
      <c r="W3474" s="20">
        <v>23.31</v>
      </c>
      <c r="X3474" s="20">
        <v>0</v>
      </c>
      <c r="Y3474" s="19">
        <v>2023</v>
      </c>
      <c r="Z3474" s="19">
        <v>11</v>
      </c>
    </row>
    <row r="3475" spans="1:26" x14ac:dyDescent="0.25">
      <c r="A3475" s="19">
        <v>202312</v>
      </c>
      <c r="B3475" s="19">
        <v>10515</v>
      </c>
      <c r="C3475" s="19" t="s">
        <v>96</v>
      </c>
      <c r="F3475" s="19">
        <v>34</v>
      </c>
      <c r="G3475" s="19" t="s">
        <v>61</v>
      </c>
      <c r="H3475" s="19">
        <v>0</v>
      </c>
      <c r="J3475" s="19">
        <v>1</v>
      </c>
      <c r="K3475" s="20" t="s">
        <v>523</v>
      </c>
      <c r="L3475" s="20">
        <v>22</v>
      </c>
      <c r="M3475" s="20">
        <v>2.2000000000000002</v>
      </c>
      <c r="N3475" s="20">
        <v>10591.84</v>
      </c>
      <c r="O3475" s="20">
        <v>2541.9699999999998</v>
      </c>
      <c r="P3475" s="20">
        <v>24</v>
      </c>
      <c r="Q3475" s="20">
        <v>13133.81</v>
      </c>
      <c r="R3475" s="20">
        <v>179.33</v>
      </c>
      <c r="S3475" s="20">
        <v>0</v>
      </c>
      <c r="T3475" s="20">
        <v>0</v>
      </c>
      <c r="U3475" s="20">
        <v>12954.48</v>
      </c>
      <c r="V3475" s="20">
        <v>2362.64</v>
      </c>
      <c r="W3475" s="20">
        <v>22.31</v>
      </c>
      <c r="X3475" s="20">
        <v>0</v>
      </c>
      <c r="Y3475" s="19">
        <v>2023</v>
      </c>
      <c r="Z3475" s="19">
        <v>12</v>
      </c>
    </row>
    <row r="3476" spans="1:26" x14ac:dyDescent="0.25">
      <c r="A3476" s="19">
        <v>202401</v>
      </c>
      <c r="B3476" s="19">
        <v>10515</v>
      </c>
      <c r="C3476" s="19" t="s">
        <v>96</v>
      </c>
      <c r="F3476" s="19">
        <v>34</v>
      </c>
      <c r="G3476" s="19" t="s">
        <v>61</v>
      </c>
      <c r="H3476" s="19">
        <v>0</v>
      </c>
      <c r="J3476" s="19">
        <v>1</v>
      </c>
      <c r="K3476" s="20" t="s">
        <v>523</v>
      </c>
      <c r="L3476" s="20">
        <v>101</v>
      </c>
      <c r="M3476" s="20">
        <v>10.1</v>
      </c>
      <c r="N3476" s="20">
        <v>60680.82</v>
      </c>
      <c r="O3476" s="20">
        <v>14679.28</v>
      </c>
      <c r="P3476" s="20">
        <v>24.19</v>
      </c>
      <c r="Q3476" s="20">
        <v>75360.100000000006</v>
      </c>
      <c r="R3476" s="20">
        <v>1300.1300000000001</v>
      </c>
      <c r="S3476" s="20">
        <v>0</v>
      </c>
      <c r="T3476" s="20">
        <v>0</v>
      </c>
      <c r="U3476" s="20">
        <v>74059.97</v>
      </c>
      <c r="V3476" s="20">
        <v>13379.15</v>
      </c>
      <c r="W3476" s="20">
        <v>22.05</v>
      </c>
      <c r="X3476" s="20">
        <v>0</v>
      </c>
      <c r="Y3476" s="19">
        <v>2024</v>
      </c>
      <c r="Z3476" s="19">
        <v>1</v>
      </c>
    </row>
    <row r="3477" spans="1:26" x14ac:dyDescent="0.25">
      <c r="A3477" s="19">
        <v>202402</v>
      </c>
      <c r="B3477" s="19">
        <v>10515</v>
      </c>
      <c r="C3477" s="19" t="s">
        <v>96</v>
      </c>
      <c r="F3477" s="19">
        <v>34</v>
      </c>
      <c r="G3477" s="19" t="s">
        <v>61</v>
      </c>
      <c r="H3477" s="19">
        <v>0</v>
      </c>
      <c r="J3477" s="19">
        <v>1</v>
      </c>
      <c r="K3477" s="20" t="s">
        <v>523</v>
      </c>
      <c r="L3477" s="20">
        <v>54</v>
      </c>
      <c r="M3477" s="20">
        <v>5.4</v>
      </c>
      <c r="N3477" s="20">
        <v>40671.5</v>
      </c>
      <c r="O3477" s="20">
        <v>9761.3700000000008</v>
      </c>
      <c r="P3477" s="20">
        <v>24</v>
      </c>
      <c r="Q3477" s="20">
        <v>50432.87</v>
      </c>
      <c r="R3477" s="20">
        <v>696.03</v>
      </c>
      <c r="S3477" s="20">
        <v>0</v>
      </c>
      <c r="T3477" s="20">
        <v>0</v>
      </c>
      <c r="U3477" s="20">
        <v>49736.84</v>
      </c>
      <c r="V3477" s="20">
        <v>9065.34</v>
      </c>
      <c r="W3477" s="20">
        <v>22.29</v>
      </c>
      <c r="X3477" s="20">
        <v>0</v>
      </c>
      <c r="Y3477" s="19">
        <v>2024</v>
      </c>
      <c r="Z3477" s="19">
        <v>2</v>
      </c>
    </row>
    <row r="3478" spans="1:26" x14ac:dyDescent="0.25">
      <c r="A3478" s="19">
        <v>202403</v>
      </c>
      <c r="B3478" s="19">
        <v>10515</v>
      </c>
      <c r="C3478" s="19" t="s">
        <v>96</v>
      </c>
      <c r="F3478" s="19">
        <v>34</v>
      </c>
      <c r="G3478" s="19" t="s">
        <v>61</v>
      </c>
      <c r="H3478" s="19">
        <v>0</v>
      </c>
      <c r="J3478" s="19">
        <v>1</v>
      </c>
      <c r="K3478" s="20" t="s">
        <v>523</v>
      </c>
      <c r="L3478" s="20">
        <v>56</v>
      </c>
      <c r="M3478" s="20">
        <v>5.6</v>
      </c>
      <c r="N3478" s="20">
        <v>43444.5</v>
      </c>
      <c r="O3478" s="20">
        <v>10426.870000000001</v>
      </c>
      <c r="P3478" s="20">
        <v>24</v>
      </c>
      <c r="Q3478" s="20">
        <v>53871.37</v>
      </c>
      <c r="R3478" s="20">
        <v>1159.72</v>
      </c>
      <c r="S3478" s="20">
        <v>0</v>
      </c>
      <c r="T3478" s="20">
        <v>0</v>
      </c>
      <c r="U3478" s="20">
        <v>52711.65</v>
      </c>
      <c r="V3478" s="20">
        <v>9267.15</v>
      </c>
      <c r="W3478" s="20">
        <v>21.33</v>
      </c>
      <c r="X3478" s="20">
        <v>0</v>
      </c>
      <c r="Y3478" s="19">
        <v>2024</v>
      </c>
      <c r="Z3478" s="19">
        <v>3</v>
      </c>
    </row>
    <row r="3479" spans="1:26" x14ac:dyDescent="0.25">
      <c r="A3479" s="19">
        <v>202404</v>
      </c>
      <c r="B3479" s="19">
        <v>10515</v>
      </c>
      <c r="C3479" s="19" t="s">
        <v>96</v>
      </c>
      <c r="F3479" s="19">
        <v>34</v>
      </c>
      <c r="G3479" s="19" t="s">
        <v>61</v>
      </c>
      <c r="H3479" s="19">
        <v>0</v>
      </c>
      <c r="J3479" s="19">
        <v>1</v>
      </c>
      <c r="K3479" s="20" t="s">
        <v>523</v>
      </c>
      <c r="L3479" s="20">
        <v>21</v>
      </c>
      <c r="M3479" s="20">
        <v>2.1</v>
      </c>
      <c r="N3479" s="20">
        <v>15664.02</v>
      </c>
      <c r="O3479" s="20">
        <v>3759.42</v>
      </c>
      <c r="P3479" s="20">
        <v>24</v>
      </c>
      <c r="Q3479" s="20">
        <v>19423.439999999999</v>
      </c>
      <c r="R3479" s="20">
        <v>277.48</v>
      </c>
      <c r="S3479" s="20">
        <v>0</v>
      </c>
      <c r="T3479" s="20">
        <v>0</v>
      </c>
      <c r="U3479" s="20">
        <v>19145.96</v>
      </c>
      <c r="V3479" s="20">
        <v>3481.94</v>
      </c>
      <c r="W3479" s="20">
        <v>22.23</v>
      </c>
      <c r="X3479" s="20">
        <v>0</v>
      </c>
      <c r="Y3479" s="19">
        <v>2024</v>
      </c>
      <c r="Z3479" s="19">
        <v>4</v>
      </c>
    </row>
    <row r="3480" spans="1:26" x14ac:dyDescent="0.25">
      <c r="A3480" s="19">
        <v>202306</v>
      </c>
      <c r="B3480" s="19">
        <v>1514</v>
      </c>
      <c r="C3480" s="19" t="s">
        <v>97</v>
      </c>
      <c r="F3480" s="19">
        <v>34</v>
      </c>
      <c r="G3480" s="19" t="s">
        <v>61</v>
      </c>
      <c r="H3480" s="19">
        <v>0</v>
      </c>
      <c r="J3480" s="19">
        <v>1</v>
      </c>
      <c r="K3480" s="20" t="s">
        <v>523</v>
      </c>
      <c r="L3480" s="20">
        <v>50</v>
      </c>
      <c r="M3480" s="20">
        <v>5</v>
      </c>
      <c r="N3480" s="20">
        <v>11861.06</v>
      </c>
      <c r="O3480" s="20">
        <v>2800.15</v>
      </c>
      <c r="P3480" s="20">
        <v>23.61</v>
      </c>
      <c r="Q3480" s="20">
        <v>14661.21</v>
      </c>
      <c r="R3480" s="20">
        <v>82.78</v>
      </c>
      <c r="S3480" s="20">
        <v>0</v>
      </c>
      <c r="T3480" s="20">
        <v>0</v>
      </c>
      <c r="U3480" s="20">
        <v>14578.43</v>
      </c>
      <c r="V3480" s="20">
        <v>2717.37</v>
      </c>
      <c r="W3480" s="20">
        <v>22.91</v>
      </c>
      <c r="X3480" s="20">
        <v>0</v>
      </c>
      <c r="Y3480" s="19">
        <v>2023</v>
      </c>
      <c r="Z3480" s="19">
        <v>6</v>
      </c>
    </row>
    <row r="3481" spans="1:26" x14ac:dyDescent="0.25">
      <c r="A3481" s="19">
        <v>202307</v>
      </c>
      <c r="B3481" s="19">
        <v>1514</v>
      </c>
      <c r="C3481" s="19" t="s">
        <v>97</v>
      </c>
      <c r="F3481" s="19">
        <v>34</v>
      </c>
      <c r="G3481" s="19" t="s">
        <v>61</v>
      </c>
      <c r="H3481" s="19">
        <v>0</v>
      </c>
      <c r="J3481" s="19">
        <v>1</v>
      </c>
      <c r="K3481" s="20" t="s">
        <v>523</v>
      </c>
      <c r="L3481" s="20">
        <v>32</v>
      </c>
      <c r="M3481" s="20">
        <v>3.2</v>
      </c>
      <c r="N3481" s="20">
        <v>8281.01</v>
      </c>
      <c r="O3481" s="20">
        <v>1971.15</v>
      </c>
      <c r="P3481" s="20">
        <v>23.8</v>
      </c>
      <c r="Q3481" s="20">
        <v>10252.16</v>
      </c>
      <c r="R3481" s="20">
        <v>30.77</v>
      </c>
      <c r="S3481" s="20">
        <v>0</v>
      </c>
      <c r="T3481" s="20">
        <v>0</v>
      </c>
      <c r="U3481" s="20">
        <v>10221.39</v>
      </c>
      <c r="V3481" s="20">
        <v>1940.38</v>
      </c>
      <c r="W3481" s="20">
        <v>23.43</v>
      </c>
      <c r="X3481" s="20">
        <v>0</v>
      </c>
      <c r="Y3481" s="19">
        <v>2023</v>
      </c>
      <c r="Z3481" s="19">
        <v>7</v>
      </c>
    </row>
    <row r="3482" spans="1:26" x14ac:dyDescent="0.25">
      <c r="A3482" s="19">
        <v>202308</v>
      </c>
      <c r="B3482" s="19">
        <v>1514</v>
      </c>
      <c r="C3482" s="19" t="s">
        <v>97</v>
      </c>
      <c r="F3482" s="19">
        <v>34</v>
      </c>
      <c r="G3482" s="19" t="s">
        <v>61</v>
      </c>
      <c r="H3482" s="19">
        <v>0</v>
      </c>
      <c r="J3482" s="19">
        <v>1</v>
      </c>
      <c r="K3482" s="20" t="s">
        <v>523</v>
      </c>
      <c r="L3482" s="20">
        <v>87</v>
      </c>
      <c r="M3482" s="20">
        <v>8.6999999999999993</v>
      </c>
      <c r="N3482" s="20">
        <v>24687.75</v>
      </c>
      <c r="O3482" s="20">
        <v>6098.43</v>
      </c>
      <c r="P3482" s="20">
        <v>24.7</v>
      </c>
      <c r="Q3482" s="20">
        <v>30786.18</v>
      </c>
      <c r="R3482" s="20">
        <v>621.17999999999995</v>
      </c>
      <c r="S3482" s="20">
        <v>0</v>
      </c>
      <c r="T3482" s="20">
        <v>0</v>
      </c>
      <c r="U3482" s="20">
        <v>30165</v>
      </c>
      <c r="V3482" s="20">
        <v>5477.25</v>
      </c>
      <c r="W3482" s="20">
        <v>22.19</v>
      </c>
      <c r="X3482" s="20">
        <v>0</v>
      </c>
      <c r="Y3482" s="19">
        <v>2023</v>
      </c>
      <c r="Z3482" s="19">
        <v>8</v>
      </c>
    </row>
    <row r="3483" spans="1:26" x14ac:dyDescent="0.25">
      <c r="A3483" s="19">
        <v>202309</v>
      </c>
      <c r="B3483" s="19">
        <v>1514</v>
      </c>
      <c r="C3483" s="19" t="s">
        <v>97</v>
      </c>
      <c r="F3483" s="19">
        <v>34</v>
      </c>
      <c r="G3483" s="19" t="s">
        <v>61</v>
      </c>
      <c r="H3483" s="19">
        <v>0</v>
      </c>
      <c r="J3483" s="19">
        <v>1</v>
      </c>
      <c r="K3483" s="20" t="s">
        <v>523</v>
      </c>
      <c r="L3483" s="20">
        <v>40</v>
      </c>
      <c r="M3483" s="20">
        <v>4</v>
      </c>
      <c r="N3483" s="20">
        <v>13486.82</v>
      </c>
      <c r="O3483" s="20">
        <v>3364.14</v>
      </c>
      <c r="P3483" s="20">
        <v>24.94</v>
      </c>
      <c r="Q3483" s="20">
        <v>16850.96</v>
      </c>
      <c r="R3483" s="20">
        <v>80.97</v>
      </c>
      <c r="S3483" s="20">
        <v>0</v>
      </c>
      <c r="T3483" s="20">
        <v>0</v>
      </c>
      <c r="U3483" s="20">
        <v>16769.990000000002</v>
      </c>
      <c r="V3483" s="20">
        <v>3283.17</v>
      </c>
      <c r="W3483" s="20">
        <v>24.34</v>
      </c>
      <c r="X3483" s="20">
        <v>0</v>
      </c>
      <c r="Y3483" s="19">
        <v>2023</v>
      </c>
      <c r="Z3483" s="19">
        <v>9</v>
      </c>
    </row>
    <row r="3484" spans="1:26" x14ac:dyDescent="0.25">
      <c r="A3484" s="19">
        <v>202310</v>
      </c>
      <c r="B3484" s="19">
        <v>1514</v>
      </c>
      <c r="C3484" s="19" t="s">
        <v>97</v>
      </c>
      <c r="F3484" s="19">
        <v>34</v>
      </c>
      <c r="G3484" s="19" t="s">
        <v>61</v>
      </c>
      <c r="H3484" s="19">
        <v>0</v>
      </c>
      <c r="J3484" s="19">
        <v>1</v>
      </c>
      <c r="K3484" s="20" t="s">
        <v>523</v>
      </c>
      <c r="L3484" s="20">
        <v>73</v>
      </c>
      <c r="M3484" s="20">
        <v>7.3</v>
      </c>
      <c r="N3484" s="20">
        <v>29420.1</v>
      </c>
      <c r="O3484" s="20">
        <v>7132.11</v>
      </c>
      <c r="P3484" s="20">
        <v>24.24</v>
      </c>
      <c r="Q3484" s="20">
        <v>36552.21</v>
      </c>
      <c r="R3484" s="20">
        <v>694</v>
      </c>
      <c r="S3484" s="20">
        <v>0</v>
      </c>
      <c r="T3484" s="20">
        <v>0</v>
      </c>
      <c r="U3484" s="20">
        <v>35858.21</v>
      </c>
      <c r="V3484" s="20">
        <v>6438.11</v>
      </c>
      <c r="W3484" s="20">
        <v>21.88</v>
      </c>
      <c r="X3484" s="20">
        <v>0</v>
      </c>
      <c r="Y3484" s="19">
        <v>2023</v>
      </c>
      <c r="Z3484" s="19">
        <v>10</v>
      </c>
    </row>
    <row r="3485" spans="1:26" x14ac:dyDescent="0.25">
      <c r="A3485" s="19">
        <v>202311</v>
      </c>
      <c r="B3485" s="19">
        <v>1514</v>
      </c>
      <c r="C3485" s="19" t="s">
        <v>97</v>
      </c>
      <c r="F3485" s="19">
        <v>34</v>
      </c>
      <c r="G3485" s="19" t="s">
        <v>61</v>
      </c>
      <c r="H3485" s="19">
        <v>0</v>
      </c>
      <c r="J3485" s="19">
        <v>1</v>
      </c>
      <c r="K3485" s="20" t="s">
        <v>523</v>
      </c>
      <c r="L3485" s="20">
        <v>66</v>
      </c>
      <c r="M3485" s="20">
        <v>6.6</v>
      </c>
      <c r="N3485" s="20">
        <v>31345.200000000001</v>
      </c>
      <c r="O3485" s="20">
        <v>7697.24</v>
      </c>
      <c r="P3485" s="20">
        <v>24.56</v>
      </c>
      <c r="Q3485" s="20">
        <v>39042.44</v>
      </c>
      <c r="R3485" s="20">
        <v>304.52</v>
      </c>
      <c r="S3485" s="20">
        <v>0</v>
      </c>
      <c r="T3485" s="20">
        <v>0</v>
      </c>
      <c r="U3485" s="20">
        <v>38737.919999999998</v>
      </c>
      <c r="V3485" s="20">
        <v>7392.72</v>
      </c>
      <c r="W3485" s="20">
        <v>23.58</v>
      </c>
      <c r="X3485" s="20">
        <v>0</v>
      </c>
      <c r="Y3485" s="19">
        <v>2023</v>
      </c>
      <c r="Z3485" s="19">
        <v>11</v>
      </c>
    </row>
    <row r="3486" spans="1:26" x14ac:dyDescent="0.25">
      <c r="A3486" s="19">
        <v>202312</v>
      </c>
      <c r="B3486" s="19">
        <v>1514</v>
      </c>
      <c r="C3486" s="19" t="s">
        <v>97</v>
      </c>
      <c r="F3486" s="19">
        <v>34</v>
      </c>
      <c r="G3486" s="19" t="s">
        <v>61</v>
      </c>
      <c r="H3486" s="19">
        <v>0</v>
      </c>
      <c r="J3486" s="19">
        <v>1</v>
      </c>
      <c r="K3486" s="20" t="s">
        <v>523</v>
      </c>
      <c r="L3486" s="20">
        <v>37</v>
      </c>
      <c r="M3486" s="20">
        <v>3.7</v>
      </c>
      <c r="N3486" s="20">
        <v>19136.61</v>
      </c>
      <c r="O3486" s="20">
        <v>4532.37</v>
      </c>
      <c r="P3486" s="20">
        <v>23.68</v>
      </c>
      <c r="Q3486" s="20">
        <v>23668.98</v>
      </c>
      <c r="R3486" s="20">
        <v>614.48</v>
      </c>
      <c r="S3486" s="20">
        <v>0</v>
      </c>
      <c r="T3486" s="20">
        <v>0</v>
      </c>
      <c r="U3486" s="20">
        <v>23054.5</v>
      </c>
      <c r="V3486" s="20">
        <v>3917.89</v>
      </c>
      <c r="W3486" s="20">
        <v>20.47</v>
      </c>
      <c r="X3486" s="20">
        <v>0</v>
      </c>
      <c r="Y3486" s="19">
        <v>2023</v>
      </c>
      <c r="Z3486" s="19">
        <v>12</v>
      </c>
    </row>
    <row r="3487" spans="1:26" x14ac:dyDescent="0.25">
      <c r="A3487" s="19">
        <v>202401</v>
      </c>
      <c r="B3487" s="19">
        <v>1514</v>
      </c>
      <c r="C3487" s="19" t="s">
        <v>97</v>
      </c>
      <c r="F3487" s="19">
        <v>34</v>
      </c>
      <c r="G3487" s="19" t="s">
        <v>61</v>
      </c>
      <c r="H3487" s="19">
        <v>0</v>
      </c>
      <c r="J3487" s="19">
        <v>1</v>
      </c>
      <c r="K3487" s="20" t="s">
        <v>523</v>
      </c>
      <c r="L3487" s="20">
        <v>88</v>
      </c>
      <c r="M3487" s="20">
        <v>8.8000000000000007</v>
      </c>
      <c r="N3487" s="20">
        <v>56047.08</v>
      </c>
      <c r="O3487" s="20">
        <v>13582.23</v>
      </c>
      <c r="P3487" s="20">
        <v>24.23</v>
      </c>
      <c r="Q3487" s="20">
        <v>69629.31</v>
      </c>
      <c r="R3487" s="20">
        <v>494.95</v>
      </c>
      <c r="S3487" s="20">
        <v>0</v>
      </c>
      <c r="T3487" s="20">
        <v>0</v>
      </c>
      <c r="U3487" s="20">
        <v>69134.36</v>
      </c>
      <c r="V3487" s="20">
        <v>13087.28</v>
      </c>
      <c r="W3487" s="20">
        <v>23.35</v>
      </c>
      <c r="X3487" s="20">
        <v>0</v>
      </c>
      <c r="Y3487" s="19">
        <v>2024</v>
      </c>
      <c r="Z3487" s="19">
        <v>1</v>
      </c>
    </row>
    <row r="3488" spans="1:26" x14ac:dyDescent="0.25">
      <c r="A3488" s="19">
        <v>202402</v>
      </c>
      <c r="B3488" s="19">
        <v>1514</v>
      </c>
      <c r="C3488" s="19" t="s">
        <v>97</v>
      </c>
      <c r="F3488" s="19">
        <v>34</v>
      </c>
      <c r="G3488" s="19" t="s">
        <v>61</v>
      </c>
      <c r="H3488" s="19">
        <v>0</v>
      </c>
      <c r="J3488" s="19">
        <v>1</v>
      </c>
      <c r="K3488" s="20" t="s">
        <v>523</v>
      </c>
      <c r="L3488" s="20">
        <v>39</v>
      </c>
      <c r="M3488" s="20">
        <v>3.9</v>
      </c>
      <c r="N3488" s="20">
        <v>29832.17</v>
      </c>
      <c r="O3488" s="20">
        <v>7306.18</v>
      </c>
      <c r="P3488" s="20">
        <v>24.49</v>
      </c>
      <c r="Q3488" s="20">
        <v>37138.35</v>
      </c>
      <c r="R3488" s="20">
        <v>572.79999999999995</v>
      </c>
      <c r="S3488" s="20">
        <v>0</v>
      </c>
      <c r="T3488" s="20">
        <v>0</v>
      </c>
      <c r="U3488" s="20">
        <v>36565.550000000003</v>
      </c>
      <c r="V3488" s="20">
        <v>6733.38</v>
      </c>
      <c r="W3488" s="20">
        <v>22.57</v>
      </c>
      <c r="X3488" s="20">
        <v>0</v>
      </c>
      <c r="Y3488" s="19">
        <v>2024</v>
      </c>
      <c r="Z3488" s="19">
        <v>2</v>
      </c>
    </row>
    <row r="3489" spans="1:26" x14ac:dyDescent="0.25">
      <c r="A3489" s="19">
        <v>202403</v>
      </c>
      <c r="B3489" s="19">
        <v>1514</v>
      </c>
      <c r="C3489" s="19" t="s">
        <v>97</v>
      </c>
      <c r="F3489" s="19">
        <v>34</v>
      </c>
      <c r="G3489" s="19" t="s">
        <v>61</v>
      </c>
      <c r="H3489" s="19">
        <v>0</v>
      </c>
      <c r="J3489" s="19">
        <v>1</v>
      </c>
      <c r="K3489" s="20" t="s">
        <v>523</v>
      </c>
      <c r="L3489" s="20">
        <v>48</v>
      </c>
      <c r="M3489" s="20">
        <v>4.8</v>
      </c>
      <c r="N3489" s="20">
        <v>36941.65</v>
      </c>
      <c r="O3489" s="20">
        <v>8866.15</v>
      </c>
      <c r="P3489" s="20">
        <v>24</v>
      </c>
      <c r="Q3489" s="20">
        <v>45807.8</v>
      </c>
      <c r="R3489" s="20">
        <v>857.34</v>
      </c>
      <c r="S3489" s="20">
        <v>0</v>
      </c>
      <c r="T3489" s="20">
        <v>0</v>
      </c>
      <c r="U3489" s="20">
        <v>44950.46</v>
      </c>
      <c r="V3489" s="20">
        <v>8008.81</v>
      </c>
      <c r="W3489" s="20">
        <v>21.68</v>
      </c>
      <c r="X3489" s="20">
        <v>0</v>
      </c>
      <c r="Y3489" s="19">
        <v>2024</v>
      </c>
      <c r="Z3489" s="19">
        <v>3</v>
      </c>
    </row>
    <row r="3490" spans="1:26" x14ac:dyDescent="0.25">
      <c r="A3490" s="19">
        <v>202404</v>
      </c>
      <c r="B3490" s="19">
        <v>1514</v>
      </c>
      <c r="C3490" s="19" t="s">
        <v>97</v>
      </c>
      <c r="F3490" s="19">
        <v>34</v>
      </c>
      <c r="G3490" s="19" t="s">
        <v>61</v>
      </c>
      <c r="H3490" s="19">
        <v>0</v>
      </c>
      <c r="J3490" s="19">
        <v>1</v>
      </c>
      <c r="K3490" s="20" t="s">
        <v>523</v>
      </c>
      <c r="L3490" s="20">
        <v>20</v>
      </c>
      <c r="M3490" s="20">
        <v>2</v>
      </c>
      <c r="N3490" s="20">
        <v>14918.12</v>
      </c>
      <c r="O3490" s="20">
        <v>3580.4</v>
      </c>
      <c r="P3490" s="20">
        <v>24</v>
      </c>
      <c r="Q3490" s="20">
        <v>18498.52</v>
      </c>
      <c r="R3490" s="20">
        <v>277.48</v>
      </c>
      <c r="S3490" s="20">
        <v>0</v>
      </c>
      <c r="T3490" s="20">
        <v>0</v>
      </c>
      <c r="U3490" s="20">
        <v>18221.04</v>
      </c>
      <c r="V3490" s="20">
        <v>3302.92</v>
      </c>
      <c r="W3490" s="20">
        <v>22.14</v>
      </c>
      <c r="X3490" s="20">
        <v>0</v>
      </c>
      <c r="Y3490" s="19">
        <v>2024</v>
      </c>
      <c r="Z3490" s="19">
        <v>4</v>
      </c>
    </row>
    <row r="3491" spans="1:26" x14ac:dyDescent="0.25">
      <c r="A3491" s="19">
        <v>202306</v>
      </c>
      <c r="B3491" s="19">
        <v>1599</v>
      </c>
      <c r="C3491" s="19" t="s">
        <v>98</v>
      </c>
      <c r="F3491" s="19">
        <v>34</v>
      </c>
      <c r="G3491" s="19" t="s">
        <v>61</v>
      </c>
      <c r="H3491" s="19">
        <v>0</v>
      </c>
      <c r="J3491" s="19">
        <v>1</v>
      </c>
      <c r="K3491" s="20" t="s">
        <v>523</v>
      </c>
      <c r="L3491" s="20">
        <v>26</v>
      </c>
      <c r="M3491" s="20">
        <v>156</v>
      </c>
      <c r="N3491" s="20">
        <v>130036.33</v>
      </c>
      <c r="O3491" s="20">
        <v>30809.27</v>
      </c>
      <c r="P3491" s="20">
        <v>23.69</v>
      </c>
      <c r="Q3491" s="20">
        <v>160845.6</v>
      </c>
      <c r="R3491" s="20">
        <v>43428.12</v>
      </c>
      <c r="S3491" s="20">
        <v>0</v>
      </c>
      <c r="T3491" s="20">
        <v>0</v>
      </c>
      <c r="U3491" s="20">
        <v>117416.89</v>
      </c>
      <c r="V3491" s="20">
        <v>-12618.85</v>
      </c>
      <c r="W3491" s="20">
        <v>-9.6999999999999993</v>
      </c>
      <c r="X3491" s="20">
        <v>0</v>
      </c>
      <c r="Y3491" s="19">
        <v>2023</v>
      </c>
      <c r="Z3491" s="19">
        <v>6</v>
      </c>
    </row>
    <row r="3492" spans="1:26" x14ac:dyDescent="0.25">
      <c r="A3492" s="19">
        <v>202307</v>
      </c>
      <c r="B3492" s="19">
        <v>1599</v>
      </c>
      <c r="C3492" s="19" t="s">
        <v>98</v>
      </c>
      <c r="F3492" s="19">
        <v>34</v>
      </c>
      <c r="G3492" s="19" t="s">
        <v>61</v>
      </c>
      <c r="H3492" s="19">
        <v>0</v>
      </c>
      <c r="J3492" s="19">
        <v>1</v>
      </c>
      <c r="K3492" s="20" t="s">
        <v>523</v>
      </c>
      <c r="L3492" s="20">
        <v>2</v>
      </c>
      <c r="M3492" s="20">
        <v>12</v>
      </c>
      <c r="N3492" s="20">
        <v>10002.799999999999</v>
      </c>
      <c r="O3492" s="20">
        <v>2300.6799999999998</v>
      </c>
      <c r="P3492" s="20">
        <v>23</v>
      </c>
      <c r="Q3492" s="20">
        <v>12303.48</v>
      </c>
      <c r="R3492" s="20">
        <v>3321.92</v>
      </c>
      <c r="S3492" s="20">
        <v>0</v>
      </c>
      <c r="T3492" s="20">
        <v>0</v>
      </c>
      <c r="U3492" s="20">
        <v>8981.52</v>
      </c>
      <c r="V3492" s="20">
        <v>-1021.24</v>
      </c>
      <c r="W3492" s="20">
        <v>-10.210000000000001</v>
      </c>
      <c r="X3492" s="20">
        <v>0</v>
      </c>
      <c r="Y3492" s="19">
        <v>2023</v>
      </c>
      <c r="Z3492" s="19">
        <v>7</v>
      </c>
    </row>
    <row r="3493" spans="1:26" x14ac:dyDescent="0.25">
      <c r="A3493" s="19">
        <v>202311</v>
      </c>
      <c r="B3493" s="19">
        <v>1599</v>
      </c>
      <c r="C3493" s="19" t="s">
        <v>98</v>
      </c>
      <c r="F3493" s="19">
        <v>34</v>
      </c>
      <c r="G3493" s="19" t="s">
        <v>61</v>
      </c>
      <c r="H3493" s="19">
        <v>0</v>
      </c>
      <c r="J3493" s="19">
        <v>1</v>
      </c>
      <c r="K3493" s="20" t="s">
        <v>523</v>
      </c>
      <c r="L3493" s="20">
        <v>20</v>
      </c>
      <c r="M3493" s="20">
        <v>120</v>
      </c>
      <c r="N3493" s="20">
        <v>120634.66</v>
      </c>
      <c r="O3493" s="20">
        <v>29013.26</v>
      </c>
      <c r="P3493" s="20">
        <v>24.05</v>
      </c>
      <c r="Q3493" s="20">
        <v>149647.92000000001</v>
      </c>
      <c r="R3493" s="20">
        <v>0</v>
      </c>
      <c r="S3493" s="20">
        <v>0</v>
      </c>
      <c r="T3493" s="20">
        <v>0</v>
      </c>
      <c r="U3493" s="20">
        <v>149647.78</v>
      </c>
      <c r="V3493" s="20">
        <v>29013.26</v>
      </c>
      <c r="W3493" s="20">
        <v>24.05</v>
      </c>
      <c r="X3493" s="20">
        <v>0.01</v>
      </c>
      <c r="Y3493" s="19">
        <v>2023</v>
      </c>
      <c r="Z3493" s="19">
        <v>11</v>
      </c>
    </row>
    <row r="3494" spans="1:26" x14ac:dyDescent="0.25">
      <c r="A3494" s="19">
        <v>202312</v>
      </c>
      <c r="B3494" s="19">
        <v>1599</v>
      </c>
      <c r="C3494" s="19" t="s">
        <v>98</v>
      </c>
      <c r="F3494" s="19">
        <v>34</v>
      </c>
      <c r="G3494" s="19" t="s">
        <v>61</v>
      </c>
      <c r="H3494" s="19">
        <v>0</v>
      </c>
      <c r="J3494" s="19">
        <v>1</v>
      </c>
      <c r="K3494" s="20" t="s">
        <v>523</v>
      </c>
      <c r="L3494" s="20">
        <v>136</v>
      </c>
      <c r="M3494" s="20">
        <v>816</v>
      </c>
      <c r="N3494" s="20">
        <v>1048968.92</v>
      </c>
      <c r="O3494" s="20">
        <v>243649.54</v>
      </c>
      <c r="P3494" s="20">
        <v>23.23</v>
      </c>
      <c r="Q3494" s="20">
        <v>1292618.46</v>
      </c>
      <c r="R3494" s="20">
        <v>106064.61</v>
      </c>
      <c r="S3494" s="20">
        <v>0</v>
      </c>
      <c r="T3494" s="20">
        <v>0</v>
      </c>
      <c r="U3494" s="20">
        <v>1186554.0900000001</v>
      </c>
      <c r="V3494" s="20">
        <v>137584.93</v>
      </c>
      <c r="W3494" s="20">
        <v>13.12</v>
      </c>
      <c r="X3494" s="20">
        <v>0.03</v>
      </c>
      <c r="Y3494" s="19">
        <v>2023</v>
      </c>
      <c r="Z3494" s="19">
        <v>12</v>
      </c>
    </row>
    <row r="3495" spans="1:26" x14ac:dyDescent="0.25">
      <c r="A3495" s="19">
        <v>202401</v>
      </c>
      <c r="B3495" s="19">
        <v>1599</v>
      </c>
      <c r="C3495" s="19" t="s">
        <v>98</v>
      </c>
      <c r="F3495" s="19">
        <v>34</v>
      </c>
      <c r="G3495" s="19" t="s">
        <v>61</v>
      </c>
      <c r="H3495" s="19">
        <v>0</v>
      </c>
      <c r="J3495" s="19">
        <v>1</v>
      </c>
      <c r="K3495" s="20" t="s">
        <v>523</v>
      </c>
      <c r="L3495" s="20">
        <v>115</v>
      </c>
      <c r="M3495" s="20">
        <v>690</v>
      </c>
      <c r="N3495" s="20">
        <v>1160497.95</v>
      </c>
      <c r="O3495" s="20">
        <v>272796.09000000003</v>
      </c>
      <c r="P3495" s="20">
        <v>23.51</v>
      </c>
      <c r="Q3495" s="20">
        <v>1433294.04</v>
      </c>
      <c r="R3495" s="20">
        <v>143329.20000000001</v>
      </c>
      <c r="S3495" s="20">
        <v>0</v>
      </c>
      <c r="T3495" s="20">
        <v>0</v>
      </c>
      <c r="U3495" s="20">
        <v>1289963.1299999999</v>
      </c>
      <c r="V3495" s="20">
        <v>129466.89</v>
      </c>
      <c r="W3495" s="20">
        <v>11.16</v>
      </c>
      <c r="X3495" s="20">
        <v>0.03</v>
      </c>
      <c r="Y3495" s="19">
        <v>2024</v>
      </c>
      <c r="Z3495" s="19">
        <v>1</v>
      </c>
    </row>
    <row r="3496" spans="1:26" x14ac:dyDescent="0.25">
      <c r="A3496" s="19">
        <v>202402</v>
      </c>
      <c r="B3496" s="19">
        <v>1599</v>
      </c>
      <c r="C3496" s="19" t="s">
        <v>98</v>
      </c>
      <c r="F3496" s="19">
        <v>34</v>
      </c>
      <c r="G3496" s="19" t="s">
        <v>61</v>
      </c>
      <c r="H3496" s="19">
        <v>0</v>
      </c>
      <c r="J3496" s="19">
        <v>1</v>
      </c>
      <c r="K3496" s="20" t="s">
        <v>523</v>
      </c>
      <c r="L3496" s="20">
        <v>87</v>
      </c>
      <c r="M3496" s="20">
        <v>522</v>
      </c>
      <c r="N3496" s="20">
        <v>978032.86</v>
      </c>
      <c r="O3496" s="20">
        <v>233378.96</v>
      </c>
      <c r="P3496" s="20">
        <v>23.86</v>
      </c>
      <c r="Q3496" s="20">
        <v>1211411.82</v>
      </c>
      <c r="R3496" s="20">
        <v>121140.92</v>
      </c>
      <c r="S3496" s="20">
        <v>0</v>
      </c>
      <c r="T3496" s="20">
        <v>0</v>
      </c>
      <c r="U3496" s="20">
        <v>1090268.8999999999</v>
      </c>
      <c r="V3496" s="20">
        <v>112238.04</v>
      </c>
      <c r="W3496" s="20">
        <v>11.48</v>
      </c>
      <c r="X3496" s="20">
        <v>0.03</v>
      </c>
      <c r="Y3496" s="19">
        <v>2024</v>
      </c>
      <c r="Z3496" s="19">
        <v>2</v>
      </c>
    </row>
    <row r="3497" spans="1:26" x14ac:dyDescent="0.25">
      <c r="A3497" s="19">
        <v>202403</v>
      </c>
      <c r="B3497" s="19">
        <v>1599</v>
      </c>
      <c r="C3497" s="19" t="s">
        <v>98</v>
      </c>
      <c r="F3497" s="19">
        <v>34</v>
      </c>
      <c r="G3497" s="19" t="s">
        <v>61</v>
      </c>
      <c r="H3497" s="19">
        <v>0</v>
      </c>
      <c r="J3497" s="19">
        <v>1</v>
      </c>
      <c r="K3497" s="20" t="s">
        <v>523</v>
      </c>
      <c r="L3497" s="20">
        <v>33</v>
      </c>
      <c r="M3497" s="20">
        <v>198</v>
      </c>
      <c r="N3497" s="20">
        <v>436176.43</v>
      </c>
      <c r="O3497" s="20">
        <v>104682.35</v>
      </c>
      <c r="P3497" s="20">
        <v>24</v>
      </c>
      <c r="Q3497" s="20">
        <v>540858.78</v>
      </c>
      <c r="R3497" s="20">
        <v>54085.91</v>
      </c>
      <c r="S3497" s="20">
        <v>0</v>
      </c>
      <c r="T3497" s="20">
        <v>0</v>
      </c>
      <c r="U3497" s="20">
        <v>486773.12</v>
      </c>
      <c r="V3497" s="20">
        <v>50596.44</v>
      </c>
      <c r="W3497" s="20">
        <v>11.6</v>
      </c>
      <c r="X3497" s="20">
        <v>0.01</v>
      </c>
      <c r="Y3497" s="19">
        <v>2024</v>
      </c>
      <c r="Z3497" s="19">
        <v>3</v>
      </c>
    </row>
    <row r="3498" spans="1:26" x14ac:dyDescent="0.25">
      <c r="A3498" s="19">
        <v>202404</v>
      </c>
      <c r="B3498" s="19">
        <v>1599</v>
      </c>
      <c r="C3498" s="19" t="s">
        <v>98</v>
      </c>
      <c r="F3498" s="19">
        <v>34</v>
      </c>
      <c r="G3498" s="19" t="s">
        <v>61</v>
      </c>
      <c r="H3498" s="19">
        <v>0</v>
      </c>
      <c r="J3498" s="19">
        <v>1</v>
      </c>
      <c r="K3498" s="20" t="s">
        <v>523</v>
      </c>
      <c r="L3498" s="20">
        <v>7</v>
      </c>
      <c r="M3498" s="20">
        <v>42</v>
      </c>
      <c r="N3498" s="20">
        <v>92522.28</v>
      </c>
      <c r="O3498" s="20">
        <v>21280.080000000002</v>
      </c>
      <c r="P3498" s="20">
        <v>23</v>
      </c>
      <c r="Q3498" s="20">
        <v>113802.36</v>
      </c>
      <c r="R3498" s="20">
        <v>11380.25</v>
      </c>
      <c r="S3498" s="20">
        <v>0</v>
      </c>
      <c r="T3498" s="20">
        <v>0</v>
      </c>
      <c r="U3498" s="20">
        <v>102422.17</v>
      </c>
      <c r="V3498" s="20">
        <v>9899.83</v>
      </c>
      <c r="W3498" s="20">
        <v>10.7</v>
      </c>
      <c r="X3498" s="20">
        <v>0</v>
      </c>
      <c r="Y3498" s="19">
        <v>2024</v>
      </c>
      <c r="Z3498" s="19">
        <v>4</v>
      </c>
    </row>
    <row r="3499" spans="1:26" x14ac:dyDescent="0.25">
      <c r="A3499" s="19">
        <v>202306</v>
      </c>
      <c r="B3499" s="19">
        <v>1642</v>
      </c>
      <c r="C3499" s="19" t="s">
        <v>99</v>
      </c>
      <c r="F3499" s="19">
        <v>34</v>
      </c>
      <c r="G3499" s="19" t="s">
        <v>61</v>
      </c>
      <c r="H3499" s="19">
        <v>0</v>
      </c>
      <c r="J3499" s="19">
        <v>1</v>
      </c>
      <c r="K3499" s="20" t="s">
        <v>523</v>
      </c>
      <c r="L3499" s="20">
        <v>108</v>
      </c>
      <c r="M3499" s="20">
        <v>268.45</v>
      </c>
      <c r="N3499" s="20">
        <v>399781.42</v>
      </c>
      <c r="O3499" s="20">
        <v>99945.23</v>
      </c>
      <c r="P3499" s="20">
        <v>25</v>
      </c>
      <c r="Q3499" s="20">
        <v>499726.65</v>
      </c>
      <c r="R3499" s="20">
        <v>106551.87</v>
      </c>
      <c r="S3499" s="20">
        <v>0</v>
      </c>
      <c r="T3499" s="20">
        <v>0</v>
      </c>
      <c r="U3499" s="20">
        <v>393174.78</v>
      </c>
      <c r="V3499" s="20">
        <v>-6606.64</v>
      </c>
      <c r="W3499" s="20">
        <v>-1.65</v>
      </c>
      <c r="X3499" s="20">
        <v>0</v>
      </c>
      <c r="Y3499" s="19">
        <v>2023</v>
      </c>
      <c r="Z3499" s="19">
        <v>6</v>
      </c>
    </row>
    <row r="3500" spans="1:26" x14ac:dyDescent="0.25">
      <c r="A3500" s="19">
        <v>202307</v>
      </c>
      <c r="B3500" s="19">
        <v>1642</v>
      </c>
      <c r="C3500" s="19" t="s">
        <v>99</v>
      </c>
      <c r="F3500" s="19">
        <v>34</v>
      </c>
      <c r="G3500" s="19" t="s">
        <v>61</v>
      </c>
      <c r="H3500" s="19">
        <v>0</v>
      </c>
      <c r="J3500" s="19">
        <v>1</v>
      </c>
      <c r="K3500" s="20" t="s">
        <v>523</v>
      </c>
      <c r="L3500" s="20">
        <v>23</v>
      </c>
      <c r="M3500" s="20">
        <v>55.79</v>
      </c>
      <c r="N3500" s="20">
        <v>83533.259999999995</v>
      </c>
      <c r="O3500" s="20">
        <v>20883.3</v>
      </c>
      <c r="P3500" s="20">
        <v>25</v>
      </c>
      <c r="Q3500" s="20">
        <v>104416.56</v>
      </c>
      <c r="R3500" s="20">
        <v>24015.81</v>
      </c>
      <c r="S3500" s="20">
        <v>0</v>
      </c>
      <c r="T3500" s="20">
        <v>0</v>
      </c>
      <c r="U3500" s="20">
        <v>80400.77</v>
      </c>
      <c r="V3500" s="20">
        <v>-3132.51</v>
      </c>
      <c r="W3500" s="20">
        <v>-3.75</v>
      </c>
      <c r="X3500" s="20">
        <v>0</v>
      </c>
      <c r="Y3500" s="19">
        <v>2023</v>
      </c>
      <c r="Z3500" s="19">
        <v>7</v>
      </c>
    </row>
    <row r="3501" spans="1:26" x14ac:dyDescent="0.25">
      <c r="A3501" s="19">
        <v>202308</v>
      </c>
      <c r="B3501" s="19">
        <v>1642</v>
      </c>
      <c r="C3501" s="19" t="s">
        <v>99</v>
      </c>
      <c r="F3501" s="19">
        <v>34</v>
      </c>
      <c r="G3501" s="19" t="s">
        <v>61</v>
      </c>
      <c r="H3501" s="19">
        <v>0</v>
      </c>
      <c r="J3501" s="19">
        <v>1</v>
      </c>
      <c r="K3501" s="20" t="s">
        <v>523</v>
      </c>
      <c r="L3501" s="20">
        <v>58</v>
      </c>
      <c r="M3501" s="20">
        <v>141.75</v>
      </c>
      <c r="N3501" s="20">
        <v>240341.78</v>
      </c>
      <c r="O3501" s="20">
        <v>60085.72</v>
      </c>
      <c r="P3501" s="20">
        <v>25</v>
      </c>
      <c r="Q3501" s="20">
        <v>300427.5</v>
      </c>
      <c r="R3501" s="20">
        <v>8724.56</v>
      </c>
      <c r="S3501" s="20">
        <v>0</v>
      </c>
      <c r="T3501" s="20">
        <v>0</v>
      </c>
      <c r="U3501" s="20">
        <v>291702.3</v>
      </c>
      <c r="V3501" s="20">
        <v>51361.16</v>
      </c>
      <c r="W3501" s="20">
        <v>21.37</v>
      </c>
      <c r="X3501" s="20">
        <v>0.01</v>
      </c>
      <c r="Y3501" s="19">
        <v>2023</v>
      </c>
      <c r="Z3501" s="19">
        <v>8</v>
      </c>
    </row>
    <row r="3502" spans="1:26" x14ac:dyDescent="0.25">
      <c r="A3502" s="19">
        <v>202309</v>
      </c>
      <c r="B3502" s="19">
        <v>1642</v>
      </c>
      <c r="C3502" s="19" t="s">
        <v>99</v>
      </c>
      <c r="F3502" s="19">
        <v>34</v>
      </c>
      <c r="G3502" s="19" t="s">
        <v>61</v>
      </c>
      <c r="H3502" s="19">
        <v>0</v>
      </c>
      <c r="J3502" s="19">
        <v>1</v>
      </c>
      <c r="K3502" s="20" t="s">
        <v>523</v>
      </c>
      <c r="L3502" s="20">
        <v>53</v>
      </c>
      <c r="M3502" s="20">
        <v>134.09</v>
      </c>
      <c r="N3502" s="20">
        <v>272132.96000000002</v>
      </c>
      <c r="O3502" s="20">
        <v>68033.75</v>
      </c>
      <c r="P3502" s="20">
        <v>25</v>
      </c>
      <c r="Q3502" s="20">
        <v>340166.71</v>
      </c>
      <c r="R3502" s="20">
        <v>1990.13</v>
      </c>
      <c r="S3502" s="20">
        <v>0</v>
      </c>
      <c r="T3502" s="20">
        <v>0</v>
      </c>
      <c r="U3502" s="20">
        <v>338176.53</v>
      </c>
      <c r="V3502" s="20">
        <v>66043.62</v>
      </c>
      <c r="W3502" s="20">
        <v>24.27</v>
      </c>
      <c r="X3502" s="20">
        <v>0.02</v>
      </c>
      <c r="Y3502" s="19">
        <v>2023</v>
      </c>
      <c r="Z3502" s="19">
        <v>9</v>
      </c>
    </row>
    <row r="3503" spans="1:26" x14ac:dyDescent="0.25">
      <c r="A3503" s="19">
        <v>202310</v>
      </c>
      <c r="B3503" s="19">
        <v>1642</v>
      </c>
      <c r="C3503" s="19" t="s">
        <v>99</v>
      </c>
      <c r="F3503" s="19">
        <v>34</v>
      </c>
      <c r="G3503" s="19" t="s">
        <v>61</v>
      </c>
      <c r="H3503" s="19">
        <v>0</v>
      </c>
      <c r="J3503" s="19">
        <v>1</v>
      </c>
      <c r="K3503" s="20" t="s">
        <v>523</v>
      </c>
      <c r="L3503" s="20">
        <v>114</v>
      </c>
      <c r="M3503" s="20">
        <v>279.16000000000003</v>
      </c>
      <c r="N3503" s="20">
        <v>594491.9</v>
      </c>
      <c r="O3503" s="20">
        <v>148623.89000000001</v>
      </c>
      <c r="P3503" s="20">
        <v>25</v>
      </c>
      <c r="Q3503" s="20">
        <v>743115.79</v>
      </c>
      <c r="R3503" s="20">
        <v>181151.55</v>
      </c>
      <c r="S3503" s="20">
        <v>0</v>
      </c>
      <c r="T3503" s="20">
        <v>0</v>
      </c>
      <c r="U3503" s="20">
        <v>561964.21</v>
      </c>
      <c r="V3503" s="20">
        <v>-32527.66</v>
      </c>
      <c r="W3503" s="20">
        <v>-5.47</v>
      </c>
      <c r="X3503" s="20">
        <v>-0.01</v>
      </c>
      <c r="Y3503" s="19">
        <v>2023</v>
      </c>
      <c r="Z3503" s="19">
        <v>10</v>
      </c>
    </row>
    <row r="3504" spans="1:26" x14ac:dyDescent="0.25">
      <c r="A3504" s="19">
        <v>202311</v>
      </c>
      <c r="B3504" s="19">
        <v>1642</v>
      </c>
      <c r="C3504" s="19" t="s">
        <v>99</v>
      </c>
      <c r="F3504" s="19">
        <v>34</v>
      </c>
      <c r="G3504" s="19" t="s">
        <v>61</v>
      </c>
      <c r="H3504" s="19">
        <v>0</v>
      </c>
      <c r="J3504" s="19">
        <v>1</v>
      </c>
      <c r="K3504" s="20" t="s">
        <v>523</v>
      </c>
      <c r="L3504" s="20">
        <v>141</v>
      </c>
      <c r="M3504" s="20">
        <v>342.95</v>
      </c>
      <c r="N3504" s="20">
        <v>936614.03</v>
      </c>
      <c r="O3504" s="20">
        <v>234153.28</v>
      </c>
      <c r="P3504" s="20">
        <v>25</v>
      </c>
      <c r="Q3504" s="20">
        <v>1170767.31</v>
      </c>
      <c r="R3504" s="20">
        <v>288825.21999999997</v>
      </c>
      <c r="S3504" s="20">
        <v>0</v>
      </c>
      <c r="T3504" s="20">
        <v>0</v>
      </c>
      <c r="U3504" s="20">
        <v>881942.37</v>
      </c>
      <c r="V3504" s="20">
        <v>-54671.94</v>
      </c>
      <c r="W3504" s="20">
        <v>-5.84</v>
      </c>
      <c r="X3504" s="20">
        <v>-0.01</v>
      </c>
      <c r="Y3504" s="19">
        <v>2023</v>
      </c>
      <c r="Z3504" s="19">
        <v>11</v>
      </c>
    </row>
    <row r="3505" spans="1:26" x14ac:dyDescent="0.25">
      <c r="A3505" s="19">
        <v>202312</v>
      </c>
      <c r="B3505" s="19">
        <v>1642</v>
      </c>
      <c r="C3505" s="19" t="s">
        <v>99</v>
      </c>
      <c r="F3505" s="19">
        <v>34</v>
      </c>
      <c r="G3505" s="19" t="s">
        <v>61</v>
      </c>
      <c r="H3505" s="19">
        <v>0</v>
      </c>
      <c r="J3505" s="19">
        <v>1</v>
      </c>
      <c r="K3505" s="20" t="s">
        <v>523</v>
      </c>
      <c r="L3505" s="20">
        <v>229</v>
      </c>
      <c r="M3505" s="20">
        <v>586.29</v>
      </c>
      <c r="N3505" s="20">
        <v>1820364.89</v>
      </c>
      <c r="O3505" s="20">
        <v>455092.56</v>
      </c>
      <c r="P3505" s="20">
        <v>25</v>
      </c>
      <c r="Q3505" s="20">
        <v>2275457.4500000002</v>
      </c>
      <c r="R3505" s="20">
        <v>568864.49</v>
      </c>
      <c r="S3505" s="20">
        <v>0</v>
      </c>
      <c r="T3505" s="20">
        <v>0</v>
      </c>
      <c r="U3505" s="20">
        <v>1706593.05</v>
      </c>
      <c r="V3505" s="20">
        <v>-113771.93</v>
      </c>
      <c r="W3505" s="20">
        <v>-6.25</v>
      </c>
      <c r="X3505" s="20">
        <v>-0.03</v>
      </c>
      <c r="Y3505" s="19">
        <v>2023</v>
      </c>
      <c r="Z3505" s="19">
        <v>12</v>
      </c>
    </row>
    <row r="3506" spans="1:26" x14ac:dyDescent="0.25">
      <c r="A3506" s="19">
        <v>202401</v>
      </c>
      <c r="B3506" s="19">
        <v>1642</v>
      </c>
      <c r="C3506" s="19" t="s">
        <v>99</v>
      </c>
      <c r="F3506" s="19">
        <v>34</v>
      </c>
      <c r="G3506" s="19" t="s">
        <v>61</v>
      </c>
      <c r="H3506" s="19">
        <v>0</v>
      </c>
      <c r="J3506" s="19">
        <v>1</v>
      </c>
      <c r="K3506" s="20" t="s">
        <v>523</v>
      </c>
      <c r="L3506" s="20">
        <v>156</v>
      </c>
      <c r="M3506" s="20">
        <v>387.87</v>
      </c>
      <c r="N3506" s="20">
        <v>1426312.73</v>
      </c>
      <c r="O3506" s="20">
        <v>356577.22</v>
      </c>
      <c r="P3506" s="20">
        <v>25</v>
      </c>
      <c r="Q3506" s="20">
        <v>1782889.95</v>
      </c>
      <c r="R3506" s="20">
        <v>10384.67</v>
      </c>
      <c r="S3506" s="20">
        <v>0</v>
      </c>
      <c r="T3506" s="20">
        <v>0</v>
      </c>
      <c r="U3506" s="20">
        <v>1772505.31</v>
      </c>
      <c r="V3506" s="20">
        <v>346192.55</v>
      </c>
      <c r="W3506" s="20">
        <v>24.27</v>
      </c>
      <c r="X3506" s="20">
        <v>0.08</v>
      </c>
      <c r="Y3506" s="19">
        <v>2024</v>
      </c>
      <c r="Z3506" s="19">
        <v>1</v>
      </c>
    </row>
    <row r="3507" spans="1:26" x14ac:dyDescent="0.25">
      <c r="A3507" s="19">
        <v>202402</v>
      </c>
      <c r="B3507" s="19">
        <v>1642</v>
      </c>
      <c r="C3507" s="19" t="s">
        <v>99</v>
      </c>
      <c r="F3507" s="19">
        <v>34</v>
      </c>
      <c r="G3507" s="19" t="s">
        <v>61</v>
      </c>
      <c r="H3507" s="19">
        <v>0</v>
      </c>
      <c r="J3507" s="19">
        <v>1</v>
      </c>
      <c r="K3507" s="20" t="s">
        <v>523</v>
      </c>
      <c r="L3507" s="20">
        <v>154</v>
      </c>
      <c r="M3507" s="20">
        <v>363.27</v>
      </c>
      <c r="N3507" s="20">
        <v>1246321.21</v>
      </c>
      <c r="O3507" s="20">
        <v>311579.34999999998</v>
      </c>
      <c r="P3507" s="20">
        <v>25</v>
      </c>
      <c r="Q3507" s="20">
        <v>1557900.56</v>
      </c>
      <c r="R3507" s="20">
        <v>3001.66</v>
      </c>
      <c r="S3507" s="20">
        <v>0</v>
      </c>
      <c r="T3507" s="20">
        <v>0</v>
      </c>
      <c r="U3507" s="20">
        <v>1554898.94</v>
      </c>
      <c r="V3507" s="20">
        <v>308577.69</v>
      </c>
      <c r="W3507" s="20">
        <v>24.76</v>
      </c>
      <c r="X3507" s="20">
        <v>0.08</v>
      </c>
      <c r="Y3507" s="19">
        <v>2024</v>
      </c>
      <c r="Z3507" s="19">
        <v>2</v>
      </c>
    </row>
    <row r="3508" spans="1:26" x14ac:dyDescent="0.25">
      <c r="A3508" s="19">
        <v>202403</v>
      </c>
      <c r="B3508" s="19">
        <v>1642</v>
      </c>
      <c r="C3508" s="19" t="s">
        <v>99</v>
      </c>
      <c r="F3508" s="19">
        <v>34</v>
      </c>
      <c r="G3508" s="19" t="s">
        <v>61</v>
      </c>
      <c r="H3508" s="19">
        <v>0</v>
      </c>
      <c r="J3508" s="19">
        <v>1</v>
      </c>
      <c r="K3508" s="20" t="s">
        <v>523</v>
      </c>
      <c r="L3508" s="20">
        <v>58</v>
      </c>
      <c r="M3508" s="20">
        <v>142.18</v>
      </c>
      <c r="N3508" s="20">
        <v>487883.37</v>
      </c>
      <c r="O3508" s="20">
        <v>121970.48</v>
      </c>
      <c r="P3508" s="20">
        <v>25</v>
      </c>
      <c r="Q3508" s="20">
        <v>609853.85</v>
      </c>
      <c r="R3508" s="20">
        <v>82424.89</v>
      </c>
      <c r="S3508" s="20">
        <v>0</v>
      </c>
      <c r="T3508" s="20">
        <v>0</v>
      </c>
      <c r="U3508" s="20">
        <v>527428.97</v>
      </c>
      <c r="V3508" s="20">
        <v>39545.589999999997</v>
      </c>
      <c r="W3508" s="20">
        <v>8.11</v>
      </c>
      <c r="X3508" s="20">
        <v>0.01</v>
      </c>
      <c r="Y3508" s="19">
        <v>2024</v>
      </c>
      <c r="Z3508" s="19">
        <v>3</v>
      </c>
    </row>
    <row r="3509" spans="1:26" x14ac:dyDescent="0.25">
      <c r="A3509" s="19">
        <v>202404</v>
      </c>
      <c r="B3509" s="19">
        <v>1642</v>
      </c>
      <c r="C3509" s="19" t="s">
        <v>99</v>
      </c>
      <c r="F3509" s="19">
        <v>34</v>
      </c>
      <c r="G3509" s="19" t="s">
        <v>61</v>
      </c>
      <c r="H3509" s="19">
        <v>0</v>
      </c>
      <c r="J3509" s="19">
        <v>1</v>
      </c>
      <c r="K3509" s="20" t="s">
        <v>523</v>
      </c>
      <c r="L3509" s="20">
        <v>8</v>
      </c>
      <c r="M3509" s="20">
        <v>19.34</v>
      </c>
      <c r="N3509" s="20">
        <v>66368.88</v>
      </c>
      <c r="O3509" s="20">
        <v>16592.18</v>
      </c>
      <c r="P3509" s="20">
        <v>25</v>
      </c>
      <c r="Q3509" s="20">
        <v>82961.06</v>
      </c>
      <c r="R3509" s="20">
        <v>12444.16</v>
      </c>
      <c r="S3509" s="20">
        <v>0</v>
      </c>
      <c r="T3509" s="20">
        <v>0</v>
      </c>
      <c r="U3509" s="20">
        <v>70516.899999999994</v>
      </c>
      <c r="V3509" s="20">
        <v>4148.0200000000004</v>
      </c>
      <c r="W3509" s="20">
        <v>6.25</v>
      </c>
      <c r="X3509" s="20">
        <v>0</v>
      </c>
      <c r="Y3509" s="19">
        <v>2024</v>
      </c>
      <c r="Z3509" s="19">
        <v>4</v>
      </c>
    </row>
    <row r="3510" spans="1:26" x14ac:dyDescent="0.25">
      <c r="A3510" s="19">
        <v>202306</v>
      </c>
      <c r="B3510" s="19">
        <v>1694</v>
      </c>
      <c r="C3510" s="19" t="s">
        <v>100</v>
      </c>
      <c r="F3510" s="19">
        <v>34</v>
      </c>
      <c r="G3510" s="19" t="s">
        <v>61</v>
      </c>
      <c r="H3510" s="19">
        <v>0</v>
      </c>
      <c r="J3510" s="19">
        <v>1</v>
      </c>
      <c r="K3510" s="20" t="s">
        <v>523</v>
      </c>
      <c r="L3510" s="20">
        <v>18</v>
      </c>
      <c r="M3510" s="20">
        <v>13.68</v>
      </c>
      <c r="N3510" s="20">
        <v>19399.5</v>
      </c>
      <c r="O3510" s="20">
        <v>4882.25</v>
      </c>
      <c r="P3510" s="20">
        <v>25.17</v>
      </c>
      <c r="Q3510" s="20">
        <v>24281.75</v>
      </c>
      <c r="R3510" s="20">
        <v>1010.4</v>
      </c>
      <c r="S3510" s="20">
        <v>0</v>
      </c>
      <c r="T3510" s="20">
        <v>0</v>
      </c>
      <c r="U3510" s="20">
        <v>23271.35</v>
      </c>
      <c r="V3510" s="20">
        <v>3871.85</v>
      </c>
      <c r="W3510" s="20">
        <v>19.96</v>
      </c>
      <c r="X3510" s="20">
        <v>0</v>
      </c>
      <c r="Y3510" s="19">
        <v>2023</v>
      </c>
      <c r="Z3510" s="19">
        <v>6</v>
      </c>
    </row>
    <row r="3511" spans="1:26" x14ac:dyDescent="0.25">
      <c r="A3511" s="19">
        <v>202307</v>
      </c>
      <c r="B3511" s="19">
        <v>1694</v>
      </c>
      <c r="C3511" s="19" t="s">
        <v>100</v>
      </c>
      <c r="F3511" s="19">
        <v>34</v>
      </c>
      <c r="G3511" s="19" t="s">
        <v>61</v>
      </c>
      <c r="H3511" s="19">
        <v>0</v>
      </c>
      <c r="J3511" s="19">
        <v>1</v>
      </c>
      <c r="K3511" s="20" t="s">
        <v>523</v>
      </c>
      <c r="L3511" s="20">
        <v>20</v>
      </c>
      <c r="M3511" s="20">
        <v>15.2</v>
      </c>
      <c r="N3511" s="20">
        <v>23442.36</v>
      </c>
      <c r="O3511" s="20">
        <v>5895.46</v>
      </c>
      <c r="P3511" s="20">
        <v>25.15</v>
      </c>
      <c r="Q3511" s="20">
        <v>29337.82</v>
      </c>
      <c r="R3511" s="20">
        <v>1163.97</v>
      </c>
      <c r="S3511" s="20">
        <v>0</v>
      </c>
      <c r="T3511" s="20">
        <v>0</v>
      </c>
      <c r="U3511" s="20">
        <v>28173.85</v>
      </c>
      <c r="V3511" s="20">
        <v>4731.49</v>
      </c>
      <c r="W3511" s="20">
        <v>20.18</v>
      </c>
      <c r="X3511" s="20">
        <v>0</v>
      </c>
      <c r="Y3511" s="19">
        <v>2023</v>
      </c>
      <c r="Z3511" s="19">
        <v>7</v>
      </c>
    </row>
    <row r="3512" spans="1:26" x14ac:dyDescent="0.25">
      <c r="A3512" s="19">
        <v>202308</v>
      </c>
      <c r="B3512" s="19">
        <v>1694</v>
      </c>
      <c r="C3512" s="19" t="s">
        <v>100</v>
      </c>
      <c r="F3512" s="19">
        <v>34</v>
      </c>
      <c r="G3512" s="19" t="s">
        <v>61</v>
      </c>
      <c r="H3512" s="19">
        <v>0</v>
      </c>
      <c r="J3512" s="19">
        <v>1</v>
      </c>
      <c r="K3512" s="20" t="s">
        <v>523</v>
      </c>
      <c r="L3512" s="20">
        <v>4</v>
      </c>
      <c r="M3512" s="20">
        <v>3.04</v>
      </c>
      <c r="N3512" s="20">
        <v>5479.95</v>
      </c>
      <c r="O3512" s="20">
        <v>1452.19</v>
      </c>
      <c r="P3512" s="20">
        <v>26.5</v>
      </c>
      <c r="Q3512" s="20">
        <v>6932.14</v>
      </c>
      <c r="R3512" s="20">
        <v>0</v>
      </c>
      <c r="S3512" s="20">
        <v>0</v>
      </c>
      <c r="T3512" s="20">
        <v>0</v>
      </c>
      <c r="U3512" s="20">
        <v>6932.14</v>
      </c>
      <c r="V3512" s="20">
        <v>1452.19</v>
      </c>
      <c r="W3512" s="20">
        <v>26.5</v>
      </c>
      <c r="X3512" s="20">
        <v>0</v>
      </c>
      <c r="Y3512" s="19">
        <v>2023</v>
      </c>
      <c r="Z3512" s="19">
        <v>8</v>
      </c>
    </row>
    <row r="3513" spans="1:26" x14ac:dyDescent="0.25">
      <c r="A3513" s="19">
        <v>202309</v>
      </c>
      <c r="B3513" s="19">
        <v>1694</v>
      </c>
      <c r="C3513" s="19" t="s">
        <v>100</v>
      </c>
      <c r="F3513" s="19">
        <v>34</v>
      </c>
      <c r="G3513" s="19" t="s">
        <v>61</v>
      </c>
      <c r="H3513" s="19">
        <v>0</v>
      </c>
      <c r="J3513" s="19">
        <v>1</v>
      </c>
      <c r="K3513" s="20" t="s">
        <v>523</v>
      </c>
      <c r="L3513" s="20">
        <v>12</v>
      </c>
      <c r="M3513" s="20">
        <v>9.1199999999999992</v>
      </c>
      <c r="N3513" s="20">
        <v>16439.82</v>
      </c>
      <c r="O3513" s="20">
        <v>4110</v>
      </c>
      <c r="P3513" s="20">
        <v>25</v>
      </c>
      <c r="Q3513" s="20">
        <v>20549.82</v>
      </c>
      <c r="R3513" s="20">
        <v>685</v>
      </c>
      <c r="S3513" s="20">
        <v>0</v>
      </c>
      <c r="T3513" s="20">
        <v>0</v>
      </c>
      <c r="U3513" s="20">
        <v>19864.82</v>
      </c>
      <c r="V3513" s="20">
        <v>3425</v>
      </c>
      <c r="W3513" s="20">
        <v>20.83</v>
      </c>
      <c r="X3513" s="20">
        <v>0</v>
      </c>
      <c r="Y3513" s="19">
        <v>2023</v>
      </c>
      <c r="Z3513" s="19">
        <v>9</v>
      </c>
    </row>
    <row r="3514" spans="1:26" x14ac:dyDescent="0.25">
      <c r="A3514" s="19">
        <v>202310</v>
      </c>
      <c r="B3514" s="19">
        <v>1694</v>
      </c>
      <c r="C3514" s="19" t="s">
        <v>100</v>
      </c>
      <c r="F3514" s="19">
        <v>34</v>
      </c>
      <c r="G3514" s="19" t="s">
        <v>61</v>
      </c>
      <c r="H3514" s="19">
        <v>0</v>
      </c>
      <c r="J3514" s="19">
        <v>1</v>
      </c>
      <c r="K3514" s="20" t="s">
        <v>523</v>
      </c>
      <c r="L3514" s="20">
        <v>14</v>
      </c>
      <c r="M3514" s="20">
        <v>10.64</v>
      </c>
      <c r="N3514" s="20">
        <v>19590.82</v>
      </c>
      <c r="O3514" s="20">
        <v>4897.72</v>
      </c>
      <c r="P3514" s="20">
        <v>25</v>
      </c>
      <c r="Q3514" s="20">
        <v>24488.54</v>
      </c>
      <c r="R3514" s="20">
        <v>1053.18</v>
      </c>
      <c r="S3514" s="20">
        <v>0</v>
      </c>
      <c r="T3514" s="20">
        <v>0</v>
      </c>
      <c r="U3514" s="20">
        <v>23435.360000000001</v>
      </c>
      <c r="V3514" s="20">
        <v>3844.54</v>
      </c>
      <c r="W3514" s="20">
        <v>19.62</v>
      </c>
      <c r="X3514" s="20">
        <v>0</v>
      </c>
      <c r="Y3514" s="19">
        <v>2023</v>
      </c>
      <c r="Z3514" s="19">
        <v>10</v>
      </c>
    </row>
    <row r="3515" spans="1:26" x14ac:dyDescent="0.25">
      <c r="A3515" s="19">
        <v>202311</v>
      </c>
      <c r="B3515" s="19">
        <v>1694</v>
      </c>
      <c r="C3515" s="19" t="s">
        <v>100</v>
      </c>
      <c r="F3515" s="19">
        <v>34</v>
      </c>
      <c r="G3515" s="19" t="s">
        <v>61</v>
      </c>
      <c r="H3515" s="19">
        <v>0</v>
      </c>
      <c r="J3515" s="19">
        <v>1</v>
      </c>
      <c r="K3515" s="20" t="s">
        <v>523</v>
      </c>
      <c r="L3515" s="20">
        <v>8</v>
      </c>
      <c r="M3515" s="20">
        <v>6.08</v>
      </c>
      <c r="N3515" s="20">
        <v>14082.84</v>
      </c>
      <c r="O3515" s="20">
        <v>3520.7</v>
      </c>
      <c r="P3515" s="20">
        <v>25</v>
      </c>
      <c r="Q3515" s="20">
        <v>17603.54</v>
      </c>
      <c r="R3515" s="20">
        <v>454.92</v>
      </c>
      <c r="S3515" s="20">
        <v>0</v>
      </c>
      <c r="T3515" s="20">
        <v>0</v>
      </c>
      <c r="U3515" s="20">
        <v>17148.62</v>
      </c>
      <c r="V3515" s="20">
        <v>3065.78</v>
      </c>
      <c r="W3515" s="20">
        <v>21.77</v>
      </c>
      <c r="X3515" s="20">
        <v>0</v>
      </c>
      <c r="Y3515" s="19">
        <v>2023</v>
      </c>
      <c r="Z3515" s="19">
        <v>11</v>
      </c>
    </row>
    <row r="3516" spans="1:26" x14ac:dyDescent="0.25">
      <c r="A3516" s="19">
        <v>202312</v>
      </c>
      <c r="B3516" s="19">
        <v>1694</v>
      </c>
      <c r="C3516" s="19" t="s">
        <v>100</v>
      </c>
      <c r="F3516" s="19">
        <v>34</v>
      </c>
      <c r="G3516" s="19" t="s">
        <v>61</v>
      </c>
      <c r="H3516" s="19">
        <v>0</v>
      </c>
      <c r="J3516" s="19">
        <v>1</v>
      </c>
      <c r="K3516" s="20" t="s">
        <v>523</v>
      </c>
      <c r="L3516" s="20">
        <v>8</v>
      </c>
      <c r="M3516" s="20">
        <v>6.08</v>
      </c>
      <c r="N3516" s="20">
        <v>17913.05</v>
      </c>
      <c r="O3516" s="20">
        <v>4478.24</v>
      </c>
      <c r="P3516" s="20">
        <v>25</v>
      </c>
      <c r="Q3516" s="20">
        <v>22391.29</v>
      </c>
      <c r="R3516" s="20">
        <v>279.89</v>
      </c>
      <c r="S3516" s="20">
        <v>0</v>
      </c>
      <c r="T3516" s="20">
        <v>0</v>
      </c>
      <c r="U3516" s="20">
        <v>22111.4</v>
      </c>
      <c r="V3516" s="20">
        <v>4198.3500000000004</v>
      </c>
      <c r="W3516" s="20">
        <v>23.44</v>
      </c>
      <c r="X3516" s="20">
        <v>0</v>
      </c>
      <c r="Y3516" s="19">
        <v>2023</v>
      </c>
      <c r="Z3516" s="19">
        <v>12</v>
      </c>
    </row>
    <row r="3517" spans="1:26" x14ac:dyDescent="0.25">
      <c r="A3517" s="19">
        <v>202401</v>
      </c>
      <c r="B3517" s="19">
        <v>1694</v>
      </c>
      <c r="C3517" s="19" t="s">
        <v>100</v>
      </c>
      <c r="F3517" s="19">
        <v>34</v>
      </c>
      <c r="G3517" s="19" t="s">
        <v>61</v>
      </c>
      <c r="H3517" s="19">
        <v>0</v>
      </c>
      <c r="J3517" s="19">
        <v>1</v>
      </c>
      <c r="K3517" s="20" t="s">
        <v>523</v>
      </c>
      <c r="L3517" s="20">
        <v>8</v>
      </c>
      <c r="M3517" s="20">
        <v>6.08</v>
      </c>
      <c r="N3517" s="20">
        <v>19704.32</v>
      </c>
      <c r="O3517" s="20">
        <v>5087.3</v>
      </c>
      <c r="P3517" s="20">
        <v>25.82</v>
      </c>
      <c r="Q3517" s="20">
        <v>24791.62</v>
      </c>
      <c r="R3517" s="20">
        <v>559.78</v>
      </c>
      <c r="S3517" s="20">
        <v>0</v>
      </c>
      <c r="T3517" s="20">
        <v>0</v>
      </c>
      <c r="U3517" s="20">
        <v>24231.84</v>
      </c>
      <c r="V3517" s="20">
        <v>4527.5200000000004</v>
      </c>
      <c r="W3517" s="20">
        <v>22.98</v>
      </c>
      <c r="X3517" s="20">
        <v>0</v>
      </c>
      <c r="Y3517" s="19">
        <v>2024</v>
      </c>
      <c r="Z3517" s="19">
        <v>1</v>
      </c>
    </row>
    <row r="3518" spans="1:26" x14ac:dyDescent="0.25">
      <c r="A3518" s="19">
        <v>202402</v>
      </c>
      <c r="B3518" s="19">
        <v>1694</v>
      </c>
      <c r="C3518" s="19" t="s">
        <v>100</v>
      </c>
      <c r="F3518" s="19">
        <v>34</v>
      </c>
      <c r="G3518" s="19" t="s">
        <v>61</v>
      </c>
      <c r="H3518" s="19">
        <v>0</v>
      </c>
      <c r="J3518" s="19">
        <v>1</v>
      </c>
      <c r="K3518" s="20" t="s">
        <v>523</v>
      </c>
      <c r="L3518" s="20">
        <v>2</v>
      </c>
      <c r="M3518" s="20">
        <v>1.52</v>
      </c>
      <c r="N3518" s="20">
        <v>5373.9</v>
      </c>
      <c r="O3518" s="20">
        <v>1343.48</v>
      </c>
      <c r="P3518" s="20">
        <v>25</v>
      </c>
      <c r="Q3518" s="20">
        <v>6717.38</v>
      </c>
      <c r="R3518" s="20">
        <v>0</v>
      </c>
      <c r="S3518" s="20">
        <v>0</v>
      </c>
      <c r="T3518" s="20">
        <v>0</v>
      </c>
      <c r="U3518" s="20">
        <v>6717.38</v>
      </c>
      <c r="V3518" s="20">
        <v>1343.48</v>
      </c>
      <c r="W3518" s="20">
        <v>25</v>
      </c>
      <c r="X3518" s="20">
        <v>0</v>
      </c>
      <c r="Y3518" s="19">
        <v>2024</v>
      </c>
      <c r="Z3518" s="19">
        <v>2</v>
      </c>
    </row>
    <row r="3519" spans="1:26" x14ac:dyDescent="0.25">
      <c r="A3519" s="19">
        <v>202403</v>
      </c>
      <c r="B3519" s="19">
        <v>1694</v>
      </c>
      <c r="C3519" s="19" t="s">
        <v>100</v>
      </c>
      <c r="F3519" s="19">
        <v>34</v>
      </c>
      <c r="G3519" s="19" t="s">
        <v>61</v>
      </c>
      <c r="H3519" s="19">
        <v>0</v>
      </c>
      <c r="J3519" s="19">
        <v>1</v>
      </c>
      <c r="K3519" s="20" t="s">
        <v>523</v>
      </c>
      <c r="L3519" s="20">
        <v>11</v>
      </c>
      <c r="M3519" s="20">
        <v>8.36</v>
      </c>
      <c r="N3519" s="20">
        <v>38238.660000000003</v>
      </c>
      <c r="O3519" s="20">
        <v>9872.52</v>
      </c>
      <c r="P3519" s="20">
        <v>25.82</v>
      </c>
      <c r="Q3519" s="20">
        <v>48111.18</v>
      </c>
      <c r="R3519" s="20">
        <v>1738.12</v>
      </c>
      <c r="S3519" s="20">
        <v>0</v>
      </c>
      <c r="T3519" s="20">
        <v>0</v>
      </c>
      <c r="U3519" s="20">
        <v>46373.06</v>
      </c>
      <c r="V3519" s="20">
        <v>8134.4</v>
      </c>
      <c r="W3519" s="20">
        <v>21.27</v>
      </c>
      <c r="X3519" s="20">
        <v>0</v>
      </c>
      <c r="Y3519" s="19">
        <v>2024</v>
      </c>
      <c r="Z3519" s="19">
        <v>3</v>
      </c>
    </row>
    <row r="3520" spans="1:26" x14ac:dyDescent="0.25">
      <c r="A3520" s="19">
        <v>202404</v>
      </c>
      <c r="B3520" s="19">
        <v>1694</v>
      </c>
      <c r="C3520" s="19" t="s">
        <v>100</v>
      </c>
      <c r="F3520" s="19">
        <v>34</v>
      </c>
      <c r="G3520" s="19" t="s">
        <v>61</v>
      </c>
      <c r="H3520" s="19">
        <v>0</v>
      </c>
      <c r="J3520" s="19">
        <v>1</v>
      </c>
      <c r="K3520" s="20" t="s">
        <v>523</v>
      </c>
      <c r="L3520" s="20">
        <v>1</v>
      </c>
      <c r="M3520" s="20">
        <v>0.76</v>
      </c>
      <c r="N3520" s="20">
        <v>3476.24</v>
      </c>
      <c r="O3520" s="20">
        <v>869.06</v>
      </c>
      <c r="P3520" s="20">
        <v>25</v>
      </c>
      <c r="Q3520" s="20">
        <v>4345.3</v>
      </c>
      <c r="R3520" s="20">
        <v>0</v>
      </c>
      <c r="S3520" s="20">
        <v>0</v>
      </c>
      <c r="T3520" s="20">
        <v>0</v>
      </c>
      <c r="U3520" s="20">
        <v>4345.3</v>
      </c>
      <c r="V3520" s="20">
        <v>869.06</v>
      </c>
      <c r="W3520" s="20">
        <v>25</v>
      </c>
      <c r="X3520" s="20">
        <v>0</v>
      </c>
      <c r="Y3520" s="19">
        <v>2024</v>
      </c>
      <c r="Z3520" s="19">
        <v>4</v>
      </c>
    </row>
    <row r="3521" spans="1:26" x14ac:dyDescent="0.25">
      <c r="A3521" s="19">
        <v>202306</v>
      </c>
      <c r="B3521" s="19">
        <v>1842</v>
      </c>
      <c r="C3521" s="19" t="s">
        <v>417</v>
      </c>
      <c r="F3521" s="19">
        <v>34</v>
      </c>
      <c r="G3521" s="19" t="s">
        <v>61</v>
      </c>
      <c r="H3521" s="19">
        <v>0</v>
      </c>
      <c r="J3521" s="19">
        <v>1</v>
      </c>
      <c r="K3521" s="20" t="s">
        <v>523</v>
      </c>
      <c r="L3521" s="20">
        <v>3</v>
      </c>
      <c r="M3521" s="20">
        <v>14.35</v>
      </c>
      <c r="N3521" s="20">
        <v>32499.45</v>
      </c>
      <c r="O3521" s="20">
        <v>8124.91</v>
      </c>
      <c r="P3521" s="20">
        <v>25</v>
      </c>
      <c r="Q3521" s="20">
        <v>40624.36</v>
      </c>
      <c r="R3521" s="20">
        <v>1300.6099999999999</v>
      </c>
      <c r="S3521" s="20">
        <v>0</v>
      </c>
      <c r="T3521" s="20">
        <v>0</v>
      </c>
      <c r="U3521" s="20">
        <v>39323.75</v>
      </c>
      <c r="V3521" s="20">
        <v>6824.3</v>
      </c>
      <c r="W3521" s="20">
        <v>21</v>
      </c>
      <c r="X3521" s="20">
        <v>0</v>
      </c>
      <c r="Y3521" s="19">
        <v>2023</v>
      </c>
      <c r="Z3521" s="19">
        <v>6</v>
      </c>
    </row>
    <row r="3522" spans="1:26" x14ac:dyDescent="0.25">
      <c r="A3522" s="19">
        <v>202307</v>
      </c>
      <c r="B3522" s="19">
        <v>1842</v>
      </c>
      <c r="C3522" s="19" t="s">
        <v>417</v>
      </c>
      <c r="F3522" s="19">
        <v>34</v>
      </c>
      <c r="G3522" s="19" t="s">
        <v>61</v>
      </c>
      <c r="H3522" s="19">
        <v>0</v>
      </c>
      <c r="J3522" s="19">
        <v>1</v>
      </c>
      <c r="K3522" s="20" t="s">
        <v>523</v>
      </c>
      <c r="L3522" s="20">
        <v>1</v>
      </c>
      <c r="M3522" s="20">
        <v>5.37</v>
      </c>
      <c r="N3522" s="20">
        <v>13679.74</v>
      </c>
      <c r="O3522" s="20">
        <v>3419.95</v>
      </c>
      <c r="P3522" s="20">
        <v>25</v>
      </c>
      <c r="Q3522" s="20">
        <v>17099.689999999999</v>
      </c>
      <c r="R3522" s="20">
        <v>854.98</v>
      </c>
      <c r="S3522" s="20">
        <v>0</v>
      </c>
      <c r="T3522" s="20">
        <v>0</v>
      </c>
      <c r="U3522" s="20">
        <v>16244.7</v>
      </c>
      <c r="V3522" s="20">
        <v>2564.9699999999998</v>
      </c>
      <c r="W3522" s="20">
        <v>18.75</v>
      </c>
      <c r="X3522" s="20">
        <v>0</v>
      </c>
      <c r="Y3522" s="19">
        <v>2023</v>
      </c>
      <c r="Z3522" s="19">
        <v>7</v>
      </c>
    </row>
    <row r="3523" spans="1:26" x14ac:dyDescent="0.25">
      <c r="A3523" s="19">
        <v>202308</v>
      </c>
      <c r="B3523" s="19">
        <v>1842</v>
      </c>
      <c r="C3523" s="19" t="s">
        <v>417</v>
      </c>
      <c r="F3523" s="19">
        <v>34</v>
      </c>
      <c r="G3523" s="19" t="s">
        <v>61</v>
      </c>
      <c r="H3523" s="19">
        <v>0</v>
      </c>
      <c r="J3523" s="19">
        <v>1</v>
      </c>
      <c r="K3523" s="20" t="s">
        <v>523</v>
      </c>
      <c r="L3523" s="20">
        <v>3</v>
      </c>
      <c r="M3523" s="20">
        <v>14.8</v>
      </c>
      <c r="N3523" s="20">
        <v>39855.760000000002</v>
      </c>
      <c r="O3523" s="20">
        <v>9964.01</v>
      </c>
      <c r="P3523" s="20">
        <v>25</v>
      </c>
      <c r="Q3523" s="20">
        <v>49819.77</v>
      </c>
      <c r="R3523" s="20">
        <v>802.44</v>
      </c>
      <c r="S3523" s="20">
        <v>0</v>
      </c>
      <c r="T3523" s="20">
        <v>0</v>
      </c>
      <c r="U3523" s="20">
        <v>49017.279999999999</v>
      </c>
      <c r="V3523" s="20">
        <v>9161.57</v>
      </c>
      <c r="W3523" s="20">
        <v>22.99</v>
      </c>
      <c r="X3523" s="20">
        <v>0</v>
      </c>
      <c r="Y3523" s="19">
        <v>2023</v>
      </c>
      <c r="Z3523" s="19">
        <v>8</v>
      </c>
    </row>
    <row r="3524" spans="1:26" x14ac:dyDescent="0.25">
      <c r="A3524" s="19">
        <v>202309</v>
      </c>
      <c r="B3524" s="19">
        <v>1842</v>
      </c>
      <c r="C3524" s="19" t="s">
        <v>417</v>
      </c>
      <c r="F3524" s="19">
        <v>34</v>
      </c>
      <c r="G3524" s="19" t="s">
        <v>61</v>
      </c>
      <c r="H3524" s="19">
        <v>0</v>
      </c>
      <c r="J3524" s="19">
        <v>1</v>
      </c>
      <c r="K3524" s="20" t="s">
        <v>523</v>
      </c>
      <c r="L3524" s="20">
        <v>1</v>
      </c>
      <c r="M3524" s="20">
        <v>4.96</v>
      </c>
      <c r="N3524" s="20">
        <v>14767.49</v>
      </c>
      <c r="O3524" s="20">
        <v>3691.89</v>
      </c>
      <c r="P3524" s="20">
        <v>25</v>
      </c>
      <c r="Q3524" s="20">
        <v>18459.38</v>
      </c>
      <c r="R3524" s="20">
        <v>922.97</v>
      </c>
      <c r="S3524" s="20">
        <v>0</v>
      </c>
      <c r="T3524" s="20">
        <v>0</v>
      </c>
      <c r="U3524" s="20">
        <v>17536.39</v>
      </c>
      <c r="V3524" s="20">
        <v>2768.92</v>
      </c>
      <c r="W3524" s="20">
        <v>18.75</v>
      </c>
      <c r="X3524" s="20">
        <v>0</v>
      </c>
      <c r="Y3524" s="19">
        <v>2023</v>
      </c>
      <c r="Z3524" s="19">
        <v>9</v>
      </c>
    </row>
    <row r="3525" spans="1:26" x14ac:dyDescent="0.25">
      <c r="A3525" s="19">
        <v>202310</v>
      </c>
      <c r="B3525" s="19">
        <v>1842</v>
      </c>
      <c r="C3525" s="19" t="s">
        <v>417</v>
      </c>
      <c r="F3525" s="19">
        <v>34</v>
      </c>
      <c r="G3525" s="19" t="s">
        <v>61</v>
      </c>
      <c r="H3525" s="19">
        <v>0</v>
      </c>
      <c r="J3525" s="19">
        <v>1</v>
      </c>
      <c r="K3525" s="20" t="s">
        <v>523</v>
      </c>
      <c r="L3525" s="20">
        <v>3</v>
      </c>
      <c r="M3525" s="20">
        <v>15.25</v>
      </c>
      <c r="N3525" s="20">
        <v>50928.52</v>
      </c>
      <c r="O3525" s="20">
        <v>12732.17</v>
      </c>
      <c r="P3525" s="20">
        <v>25</v>
      </c>
      <c r="Q3525" s="20">
        <v>63660.69</v>
      </c>
      <c r="R3525" s="20">
        <v>3183.03</v>
      </c>
      <c r="S3525" s="20">
        <v>0</v>
      </c>
      <c r="T3525" s="20">
        <v>0</v>
      </c>
      <c r="U3525" s="20">
        <v>60477.62</v>
      </c>
      <c r="V3525" s="20">
        <v>9549.14</v>
      </c>
      <c r="W3525" s="20">
        <v>18.75</v>
      </c>
      <c r="X3525" s="20">
        <v>0</v>
      </c>
      <c r="Y3525" s="19">
        <v>2023</v>
      </c>
      <c r="Z3525" s="19">
        <v>10</v>
      </c>
    </row>
    <row r="3526" spans="1:26" x14ac:dyDescent="0.25">
      <c r="A3526" s="19">
        <v>202311</v>
      </c>
      <c r="B3526" s="19">
        <v>1842</v>
      </c>
      <c r="C3526" s="19" t="s">
        <v>417</v>
      </c>
      <c r="F3526" s="19">
        <v>34</v>
      </c>
      <c r="G3526" s="19" t="s">
        <v>61</v>
      </c>
      <c r="H3526" s="19">
        <v>0</v>
      </c>
      <c r="J3526" s="19">
        <v>1</v>
      </c>
      <c r="K3526" s="20" t="s">
        <v>523</v>
      </c>
      <c r="L3526" s="20">
        <v>0</v>
      </c>
      <c r="M3526" s="20">
        <v>0</v>
      </c>
      <c r="N3526" s="20">
        <v>0</v>
      </c>
      <c r="O3526" s="20">
        <v>0</v>
      </c>
      <c r="P3526" s="20">
        <v>0</v>
      </c>
      <c r="Q3526" s="20">
        <v>0</v>
      </c>
      <c r="R3526" s="20">
        <v>0</v>
      </c>
      <c r="S3526" s="20">
        <v>0</v>
      </c>
      <c r="T3526" s="20">
        <v>0</v>
      </c>
      <c r="U3526" s="20">
        <v>0</v>
      </c>
      <c r="V3526" s="20">
        <v>0</v>
      </c>
      <c r="W3526" s="20">
        <v>0</v>
      </c>
      <c r="X3526" s="20">
        <v>0</v>
      </c>
      <c r="Y3526" s="19">
        <v>2023</v>
      </c>
      <c r="Z3526" s="19">
        <v>11</v>
      </c>
    </row>
    <row r="3527" spans="1:26" x14ac:dyDescent="0.25">
      <c r="A3527" s="19">
        <v>202312</v>
      </c>
      <c r="B3527" s="19">
        <v>1842</v>
      </c>
      <c r="C3527" s="19" t="s">
        <v>417</v>
      </c>
      <c r="F3527" s="19">
        <v>34</v>
      </c>
      <c r="G3527" s="19" t="s">
        <v>61</v>
      </c>
      <c r="H3527" s="19">
        <v>0</v>
      </c>
      <c r="J3527" s="19">
        <v>1</v>
      </c>
      <c r="K3527" s="20" t="s">
        <v>523</v>
      </c>
      <c r="L3527" s="20">
        <v>2</v>
      </c>
      <c r="M3527" s="20">
        <v>10.06</v>
      </c>
      <c r="N3527" s="20">
        <v>43529.08</v>
      </c>
      <c r="O3527" s="20">
        <v>10882.26</v>
      </c>
      <c r="P3527" s="20">
        <v>25</v>
      </c>
      <c r="Q3527" s="20">
        <v>54411.34</v>
      </c>
      <c r="R3527" s="20">
        <v>2720.57</v>
      </c>
      <c r="S3527" s="20">
        <v>0</v>
      </c>
      <c r="T3527" s="20">
        <v>0</v>
      </c>
      <c r="U3527" s="20">
        <v>51690.75</v>
      </c>
      <c r="V3527" s="20">
        <v>8161.69</v>
      </c>
      <c r="W3527" s="20">
        <v>18.75</v>
      </c>
      <c r="X3527" s="20">
        <v>0</v>
      </c>
      <c r="Y3527" s="19">
        <v>2023</v>
      </c>
      <c r="Z3527" s="19">
        <v>12</v>
      </c>
    </row>
    <row r="3528" spans="1:26" x14ac:dyDescent="0.25">
      <c r="A3528" s="19">
        <v>202401</v>
      </c>
      <c r="B3528" s="19">
        <v>1842</v>
      </c>
      <c r="C3528" s="19" t="s">
        <v>417</v>
      </c>
      <c r="F3528" s="19">
        <v>34</v>
      </c>
      <c r="G3528" s="19" t="s">
        <v>61</v>
      </c>
      <c r="H3528" s="19">
        <v>0</v>
      </c>
      <c r="J3528" s="19">
        <v>1</v>
      </c>
      <c r="K3528" s="20" t="s">
        <v>523</v>
      </c>
      <c r="L3528" s="20">
        <v>2</v>
      </c>
      <c r="M3528" s="20">
        <v>10.31</v>
      </c>
      <c r="N3528" s="20">
        <v>57442.42</v>
      </c>
      <c r="O3528" s="20">
        <v>14360.64</v>
      </c>
      <c r="P3528" s="20">
        <v>25</v>
      </c>
      <c r="Q3528" s="20">
        <v>71803.06</v>
      </c>
      <c r="R3528" s="20">
        <v>3590.15</v>
      </c>
      <c r="S3528" s="20">
        <v>0</v>
      </c>
      <c r="T3528" s="20">
        <v>0</v>
      </c>
      <c r="U3528" s="20">
        <v>68212.91</v>
      </c>
      <c r="V3528" s="20">
        <v>10770.49</v>
      </c>
      <c r="W3528" s="20">
        <v>18.75</v>
      </c>
      <c r="X3528" s="20">
        <v>0</v>
      </c>
      <c r="Y3528" s="19">
        <v>2024</v>
      </c>
      <c r="Z3528" s="19">
        <v>1</v>
      </c>
    </row>
    <row r="3529" spans="1:26" x14ac:dyDescent="0.25">
      <c r="A3529" s="19">
        <v>202402</v>
      </c>
      <c r="B3529" s="19">
        <v>1842</v>
      </c>
      <c r="C3529" s="19" t="s">
        <v>417</v>
      </c>
      <c r="F3529" s="19">
        <v>34</v>
      </c>
      <c r="G3529" s="19" t="s">
        <v>61</v>
      </c>
      <c r="H3529" s="19">
        <v>0</v>
      </c>
      <c r="J3529" s="19">
        <v>1</v>
      </c>
      <c r="K3529" s="20" t="s">
        <v>523</v>
      </c>
      <c r="L3529" s="20">
        <v>1</v>
      </c>
      <c r="M3529" s="20">
        <v>5.04</v>
      </c>
      <c r="N3529" s="20">
        <v>32460.12</v>
      </c>
      <c r="O3529" s="20">
        <v>8115.06</v>
      </c>
      <c r="P3529" s="20">
        <v>25</v>
      </c>
      <c r="Q3529" s="20">
        <v>40575.18</v>
      </c>
      <c r="R3529" s="20">
        <v>2028.76</v>
      </c>
      <c r="S3529" s="20">
        <v>0</v>
      </c>
      <c r="T3529" s="20">
        <v>0</v>
      </c>
      <c r="U3529" s="20">
        <v>38546.42</v>
      </c>
      <c r="V3529" s="20">
        <v>6086.3</v>
      </c>
      <c r="W3529" s="20">
        <v>18.75</v>
      </c>
      <c r="X3529" s="20">
        <v>0</v>
      </c>
      <c r="Y3529" s="19">
        <v>2024</v>
      </c>
      <c r="Z3529" s="19">
        <v>2</v>
      </c>
    </row>
    <row r="3530" spans="1:26" x14ac:dyDescent="0.25">
      <c r="A3530" s="19">
        <v>202403</v>
      </c>
      <c r="B3530" s="19">
        <v>1842</v>
      </c>
      <c r="C3530" s="19" t="s">
        <v>417</v>
      </c>
      <c r="F3530" s="19">
        <v>34</v>
      </c>
      <c r="G3530" s="19" t="s">
        <v>61</v>
      </c>
      <c r="H3530" s="19">
        <v>0</v>
      </c>
      <c r="J3530" s="19">
        <v>1</v>
      </c>
      <c r="K3530" s="20" t="s">
        <v>523</v>
      </c>
      <c r="L3530" s="20">
        <v>4</v>
      </c>
      <c r="M3530" s="20">
        <v>20.149999999999999</v>
      </c>
      <c r="N3530" s="20">
        <v>129711.67999999999</v>
      </c>
      <c r="O3530" s="20">
        <v>32428</v>
      </c>
      <c r="P3530" s="20">
        <v>25</v>
      </c>
      <c r="Q3530" s="20">
        <v>162139.68</v>
      </c>
      <c r="R3530" s="20">
        <v>30298.55</v>
      </c>
      <c r="S3530" s="20">
        <v>0</v>
      </c>
      <c r="T3530" s="20">
        <v>0</v>
      </c>
      <c r="U3530" s="20">
        <v>131841.13</v>
      </c>
      <c r="V3530" s="20">
        <v>2129.4499999999998</v>
      </c>
      <c r="W3530" s="20">
        <v>1.64</v>
      </c>
      <c r="X3530" s="20">
        <v>0</v>
      </c>
      <c r="Y3530" s="19">
        <v>2024</v>
      </c>
      <c r="Z3530" s="19">
        <v>3</v>
      </c>
    </row>
    <row r="3531" spans="1:26" x14ac:dyDescent="0.25">
      <c r="A3531" s="19">
        <v>202404</v>
      </c>
      <c r="B3531" s="19">
        <v>1842</v>
      </c>
      <c r="C3531" s="19" t="s">
        <v>417</v>
      </c>
      <c r="F3531" s="19">
        <v>34</v>
      </c>
      <c r="G3531" s="19" t="s">
        <v>61</v>
      </c>
      <c r="H3531" s="19">
        <v>0</v>
      </c>
      <c r="J3531" s="19">
        <v>1</v>
      </c>
      <c r="K3531" s="20" t="s">
        <v>523</v>
      </c>
      <c r="L3531" s="20">
        <v>1</v>
      </c>
      <c r="M3531" s="20">
        <v>5.01</v>
      </c>
      <c r="N3531" s="20">
        <v>32266.91</v>
      </c>
      <c r="O3531" s="20">
        <v>8066.75</v>
      </c>
      <c r="P3531" s="20">
        <v>25</v>
      </c>
      <c r="Q3531" s="20">
        <v>40333.660000000003</v>
      </c>
      <c r="R3531" s="20">
        <v>0</v>
      </c>
      <c r="S3531" s="20">
        <v>0</v>
      </c>
      <c r="T3531" s="20">
        <v>0</v>
      </c>
      <c r="U3531" s="20">
        <v>40333.660000000003</v>
      </c>
      <c r="V3531" s="20">
        <v>8066.75</v>
      </c>
      <c r="W3531" s="20">
        <v>25</v>
      </c>
      <c r="X3531" s="20">
        <v>0</v>
      </c>
      <c r="Y3531" s="19">
        <v>2024</v>
      </c>
      <c r="Z3531" s="19">
        <v>4</v>
      </c>
    </row>
    <row r="3532" spans="1:26" x14ac:dyDescent="0.25">
      <c r="A3532" s="19">
        <v>202306</v>
      </c>
      <c r="B3532" s="19">
        <v>1843</v>
      </c>
      <c r="C3532" s="19" t="s">
        <v>775</v>
      </c>
      <c r="F3532" s="19">
        <v>34</v>
      </c>
      <c r="G3532" s="19" t="s">
        <v>61</v>
      </c>
      <c r="H3532" s="19">
        <v>0</v>
      </c>
      <c r="J3532" s="19">
        <v>1</v>
      </c>
      <c r="K3532" s="20" t="s">
        <v>523</v>
      </c>
      <c r="L3532" s="20">
        <v>2</v>
      </c>
      <c r="M3532" s="20">
        <v>6.25</v>
      </c>
      <c r="N3532" s="20">
        <v>17695.57</v>
      </c>
      <c r="O3532" s="20">
        <v>3981.49</v>
      </c>
      <c r="P3532" s="20">
        <v>22.5</v>
      </c>
      <c r="Q3532" s="20">
        <v>21677.06</v>
      </c>
      <c r="R3532" s="20">
        <v>494.24</v>
      </c>
      <c r="S3532" s="20">
        <v>0</v>
      </c>
      <c r="T3532" s="20">
        <v>0</v>
      </c>
      <c r="U3532" s="20">
        <v>21182.82</v>
      </c>
      <c r="V3532" s="20">
        <v>3487.25</v>
      </c>
      <c r="W3532" s="20">
        <v>19.71</v>
      </c>
      <c r="X3532" s="20">
        <v>0</v>
      </c>
      <c r="Y3532" s="19">
        <v>2023</v>
      </c>
      <c r="Z3532" s="19">
        <v>6</v>
      </c>
    </row>
    <row r="3533" spans="1:26" x14ac:dyDescent="0.25">
      <c r="A3533" s="19">
        <v>202307</v>
      </c>
      <c r="B3533" s="19">
        <v>1843</v>
      </c>
      <c r="C3533" s="19" t="s">
        <v>775</v>
      </c>
      <c r="F3533" s="19">
        <v>34</v>
      </c>
      <c r="G3533" s="19" t="s">
        <v>61</v>
      </c>
      <c r="H3533" s="19">
        <v>0</v>
      </c>
      <c r="J3533" s="19">
        <v>1</v>
      </c>
      <c r="K3533" s="20" t="s">
        <v>523</v>
      </c>
      <c r="L3533" s="20">
        <v>3</v>
      </c>
      <c r="M3533" s="20">
        <v>9.27</v>
      </c>
      <c r="N3533" s="20">
        <v>27488.7</v>
      </c>
      <c r="O3533" s="20">
        <v>6184.95</v>
      </c>
      <c r="P3533" s="20">
        <v>22.5</v>
      </c>
      <c r="Q3533" s="20">
        <v>33673.65</v>
      </c>
      <c r="R3533" s="20">
        <v>520.25</v>
      </c>
      <c r="S3533" s="20">
        <v>0</v>
      </c>
      <c r="T3533" s="20">
        <v>0</v>
      </c>
      <c r="U3533" s="20">
        <v>33153.39</v>
      </c>
      <c r="V3533" s="20">
        <v>5664.7</v>
      </c>
      <c r="W3533" s="20">
        <v>20.61</v>
      </c>
      <c r="X3533" s="20">
        <v>0</v>
      </c>
      <c r="Y3533" s="19">
        <v>2023</v>
      </c>
      <c r="Z3533" s="19">
        <v>7</v>
      </c>
    </row>
    <row r="3534" spans="1:26" x14ac:dyDescent="0.25">
      <c r="A3534" s="19">
        <v>202306</v>
      </c>
      <c r="B3534" s="19">
        <v>1693</v>
      </c>
      <c r="C3534" s="19" t="s">
        <v>101</v>
      </c>
      <c r="F3534" s="19">
        <v>34</v>
      </c>
      <c r="G3534" s="19" t="s">
        <v>61</v>
      </c>
      <c r="H3534" s="19">
        <v>0</v>
      </c>
      <c r="J3534" s="19">
        <v>1</v>
      </c>
      <c r="K3534" s="20" t="s">
        <v>523</v>
      </c>
      <c r="L3534" s="20">
        <v>155</v>
      </c>
      <c r="M3534" s="20">
        <v>58.9</v>
      </c>
      <c r="N3534" s="20">
        <v>95135.9</v>
      </c>
      <c r="O3534" s="20">
        <v>23970.720000000001</v>
      </c>
      <c r="P3534" s="20">
        <v>25.2</v>
      </c>
      <c r="Q3534" s="20">
        <v>119106.62</v>
      </c>
      <c r="R3534" s="20">
        <v>1159.48</v>
      </c>
      <c r="S3534" s="20">
        <v>0</v>
      </c>
      <c r="T3534" s="20">
        <v>0</v>
      </c>
      <c r="U3534" s="20">
        <v>117947.14</v>
      </c>
      <c r="V3534" s="20">
        <v>22811.24</v>
      </c>
      <c r="W3534" s="20">
        <v>23.98</v>
      </c>
      <c r="X3534" s="20">
        <v>0.01</v>
      </c>
      <c r="Y3534" s="19">
        <v>2023</v>
      </c>
      <c r="Z3534" s="19">
        <v>6</v>
      </c>
    </row>
    <row r="3535" spans="1:26" x14ac:dyDescent="0.25">
      <c r="A3535" s="19">
        <v>202307</v>
      </c>
      <c r="B3535" s="19">
        <v>1693</v>
      </c>
      <c r="C3535" s="19" t="s">
        <v>101</v>
      </c>
      <c r="F3535" s="19">
        <v>34</v>
      </c>
      <c r="G3535" s="19" t="s">
        <v>61</v>
      </c>
      <c r="H3535" s="19">
        <v>0</v>
      </c>
      <c r="J3535" s="19">
        <v>1</v>
      </c>
      <c r="K3535" s="20" t="s">
        <v>523</v>
      </c>
      <c r="L3535" s="20">
        <v>139</v>
      </c>
      <c r="M3535" s="20">
        <v>52.82</v>
      </c>
      <c r="N3535" s="20">
        <v>89258.35</v>
      </c>
      <c r="O3535" s="20">
        <v>22507.56</v>
      </c>
      <c r="P3535" s="20">
        <v>25.22</v>
      </c>
      <c r="Q3535" s="20">
        <v>111765.91</v>
      </c>
      <c r="R3535" s="20">
        <v>1653.69</v>
      </c>
      <c r="S3535" s="20">
        <v>0</v>
      </c>
      <c r="T3535" s="20">
        <v>0</v>
      </c>
      <c r="U3535" s="20">
        <v>110112.22</v>
      </c>
      <c r="V3535" s="20">
        <v>20853.87</v>
      </c>
      <c r="W3535" s="20">
        <v>23.36</v>
      </c>
      <c r="X3535" s="20">
        <v>0.01</v>
      </c>
      <c r="Y3535" s="19">
        <v>2023</v>
      </c>
      <c r="Z3535" s="19">
        <v>7</v>
      </c>
    </row>
    <row r="3536" spans="1:26" x14ac:dyDescent="0.25">
      <c r="A3536" s="19">
        <v>202308</v>
      </c>
      <c r="B3536" s="19">
        <v>1693</v>
      </c>
      <c r="C3536" s="19" t="s">
        <v>101</v>
      </c>
      <c r="F3536" s="19">
        <v>34</v>
      </c>
      <c r="G3536" s="19" t="s">
        <v>61</v>
      </c>
      <c r="H3536" s="19">
        <v>0</v>
      </c>
      <c r="J3536" s="19">
        <v>1</v>
      </c>
      <c r="K3536" s="20" t="s">
        <v>523</v>
      </c>
      <c r="L3536" s="20">
        <v>125</v>
      </c>
      <c r="M3536" s="20">
        <v>47.5</v>
      </c>
      <c r="N3536" s="20">
        <v>85295.8</v>
      </c>
      <c r="O3536" s="20">
        <v>21704.12</v>
      </c>
      <c r="P3536" s="20">
        <v>25.45</v>
      </c>
      <c r="Q3536" s="20">
        <v>106999.92</v>
      </c>
      <c r="R3536" s="20">
        <v>1005.75</v>
      </c>
      <c r="S3536" s="20">
        <v>0</v>
      </c>
      <c r="T3536" s="20">
        <v>0</v>
      </c>
      <c r="U3536" s="20">
        <v>105994.17</v>
      </c>
      <c r="V3536" s="20">
        <v>20698.37</v>
      </c>
      <c r="W3536" s="20">
        <v>24.27</v>
      </c>
      <c r="X3536" s="20">
        <v>0.01</v>
      </c>
      <c r="Y3536" s="19">
        <v>2023</v>
      </c>
      <c r="Z3536" s="19">
        <v>8</v>
      </c>
    </row>
    <row r="3537" spans="1:26" x14ac:dyDescent="0.25">
      <c r="A3537" s="19">
        <v>202309</v>
      </c>
      <c r="B3537" s="19">
        <v>1693</v>
      </c>
      <c r="C3537" s="19" t="s">
        <v>101</v>
      </c>
      <c r="F3537" s="19">
        <v>34</v>
      </c>
      <c r="G3537" s="19" t="s">
        <v>61</v>
      </c>
      <c r="H3537" s="19">
        <v>0</v>
      </c>
      <c r="J3537" s="19">
        <v>1</v>
      </c>
      <c r="K3537" s="20" t="s">
        <v>523</v>
      </c>
      <c r="L3537" s="20">
        <v>116</v>
      </c>
      <c r="M3537" s="20">
        <v>44.08</v>
      </c>
      <c r="N3537" s="20">
        <v>88507.72</v>
      </c>
      <c r="O3537" s="20">
        <v>22217.11</v>
      </c>
      <c r="P3537" s="20">
        <v>25.1</v>
      </c>
      <c r="Q3537" s="20">
        <v>110724.83</v>
      </c>
      <c r="R3537" s="20">
        <v>985.36</v>
      </c>
      <c r="S3537" s="20">
        <v>0</v>
      </c>
      <c r="T3537" s="20">
        <v>0</v>
      </c>
      <c r="U3537" s="20">
        <v>109739.47</v>
      </c>
      <c r="V3537" s="20">
        <v>21231.75</v>
      </c>
      <c r="W3537" s="20">
        <v>23.99</v>
      </c>
      <c r="X3537" s="20">
        <v>0.01</v>
      </c>
      <c r="Y3537" s="19">
        <v>2023</v>
      </c>
      <c r="Z3537" s="19">
        <v>9</v>
      </c>
    </row>
    <row r="3538" spans="1:26" x14ac:dyDescent="0.25">
      <c r="A3538" s="19">
        <v>202310</v>
      </c>
      <c r="B3538" s="19">
        <v>1693</v>
      </c>
      <c r="C3538" s="19" t="s">
        <v>101</v>
      </c>
      <c r="F3538" s="19">
        <v>34</v>
      </c>
      <c r="G3538" s="19" t="s">
        <v>61</v>
      </c>
      <c r="H3538" s="19">
        <v>0</v>
      </c>
      <c r="J3538" s="19">
        <v>1</v>
      </c>
      <c r="K3538" s="20" t="s">
        <v>523</v>
      </c>
      <c r="L3538" s="20">
        <v>200</v>
      </c>
      <c r="M3538" s="20">
        <v>76</v>
      </c>
      <c r="N3538" s="20">
        <v>163017.01999999999</v>
      </c>
      <c r="O3538" s="20">
        <v>41217.65</v>
      </c>
      <c r="P3538" s="20">
        <v>25.28</v>
      </c>
      <c r="Q3538" s="20">
        <v>204234.67</v>
      </c>
      <c r="R3538" s="20">
        <v>2413.42</v>
      </c>
      <c r="S3538" s="20">
        <v>0</v>
      </c>
      <c r="T3538" s="20">
        <v>0</v>
      </c>
      <c r="U3538" s="20">
        <v>201821.25</v>
      </c>
      <c r="V3538" s="20">
        <v>38804.230000000003</v>
      </c>
      <c r="W3538" s="20">
        <v>23.8</v>
      </c>
      <c r="X3538" s="20">
        <v>0.01</v>
      </c>
      <c r="Y3538" s="19">
        <v>2023</v>
      </c>
      <c r="Z3538" s="19">
        <v>10</v>
      </c>
    </row>
    <row r="3539" spans="1:26" x14ac:dyDescent="0.25">
      <c r="A3539" s="19">
        <v>202311</v>
      </c>
      <c r="B3539" s="19">
        <v>1693</v>
      </c>
      <c r="C3539" s="19" t="s">
        <v>101</v>
      </c>
      <c r="F3539" s="19">
        <v>34</v>
      </c>
      <c r="G3539" s="19" t="s">
        <v>61</v>
      </c>
      <c r="H3539" s="19">
        <v>0</v>
      </c>
      <c r="J3539" s="19">
        <v>1</v>
      </c>
      <c r="K3539" s="20" t="s">
        <v>523</v>
      </c>
      <c r="L3539" s="20">
        <v>158</v>
      </c>
      <c r="M3539" s="20">
        <v>60.04</v>
      </c>
      <c r="N3539" s="20">
        <v>149212.54</v>
      </c>
      <c r="O3539" s="20">
        <v>37892.57</v>
      </c>
      <c r="P3539" s="20">
        <v>25.4</v>
      </c>
      <c r="Q3539" s="20">
        <v>187105.11</v>
      </c>
      <c r="R3539" s="20">
        <v>2032.45</v>
      </c>
      <c r="S3539" s="20">
        <v>0</v>
      </c>
      <c r="T3539" s="20">
        <v>0</v>
      </c>
      <c r="U3539" s="20">
        <v>185072.66</v>
      </c>
      <c r="V3539" s="20">
        <v>35860.120000000003</v>
      </c>
      <c r="W3539" s="20">
        <v>24.03</v>
      </c>
      <c r="X3539" s="20">
        <v>0.01</v>
      </c>
      <c r="Y3539" s="19">
        <v>2023</v>
      </c>
      <c r="Z3539" s="19">
        <v>11</v>
      </c>
    </row>
    <row r="3540" spans="1:26" x14ac:dyDescent="0.25">
      <c r="A3540" s="19">
        <v>202312</v>
      </c>
      <c r="B3540" s="19">
        <v>1693</v>
      </c>
      <c r="C3540" s="19" t="s">
        <v>101</v>
      </c>
      <c r="F3540" s="19">
        <v>34</v>
      </c>
      <c r="G3540" s="19" t="s">
        <v>61</v>
      </c>
      <c r="H3540" s="19">
        <v>0</v>
      </c>
      <c r="J3540" s="19">
        <v>1</v>
      </c>
      <c r="K3540" s="20" t="s">
        <v>523</v>
      </c>
      <c r="L3540" s="20">
        <v>136</v>
      </c>
      <c r="M3540" s="20">
        <v>51.68</v>
      </c>
      <c r="N3540" s="20">
        <v>153919.48000000001</v>
      </c>
      <c r="O3540" s="20">
        <v>39141.949999999997</v>
      </c>
      <c r="P3540" s="20">
        <v>25.43</v>
      </c>
      <c r="Q3540" s="20">
        <v>193061.43</v>
      </c>
      <c r="R3540" s="20">
        <v>946.21</v>
      </c>
      <c r="S3540" s="20">
        <v>0</v>
      </c>
      <c r="T3540" s="20">
        <v>0</v>
      </c>
      <c r="U3540" s="20">
        <v>192115.22</v>
      </c>
      <c r="V3540" s="20">
        <v>38195.74</v>
      </c>
      <c r="W3540" s="20">
        <v>24.82</v>
      </c>
      <c r="X3540" s="20">
        <v>0.01</v>
      </c>
      <c r="Y3540" s="19">
        <v>2023</v>
      </c>
      <c r="Z3540" s="19">
        <v>12</v>
      </c>
    </row>
    <row r="3541" spans="1:26" x14ac:dyDescent="0.25">
      <c r="A3541" s="19">
        <v>202401</v>
      </c>
      <c r="B3541" s="19">
        <v>1693</v>
      </c>
      <c r="C3541" s="19" t="s">
        <v>101</v>
      </c>
      <c r="F3541" s="19">
        <v>34</v>
      </c>
      <c r="G3541" s="19" t="s">
        <v>61</v>
      </c>
      <c r="H3541" s="19">
        <v>0</v>
      </c>
      <c r="J3541" s="19">
        <v>1</v>
      </c>
      <c r="K3541" s="20" t="s">
        <v>523</v>
      </c>
      <c r="L3541" s="20">
        <v>155</v>
      </c>
      <c r="M3541" s="20">
        <v>58.9</v>
      </c>
      <c r="N3541" s="20">
        <v>227593.60000000001</v>
      </c>
      <c r="O3541" s="20">
        <v>57276.31</v>
      </c>
      <c r="P3541" s="20">
        <v>25.17</v>
      </c>
      <c r="Q3541" s="20">
        <v>284869.90999999997</v>
      </c>
      <c r="R3541" s="20">
        <v>1662.91</v>
      </c>
      <c r="S3541" s="20">
        <v>0</v>
      </c>
      <c r="T3541" s="20">
        <v>0</v>
      </c>
      <c r="U3541" s="20">
        <v>283207</v>
      </c>
      <c r="V3541" s="20">
        <v>55613.4</v>
      </c>
      <c r="W3541" s="20">
        <v>24.44</v>
      </c>
      <c r="X3541" s="20">
        <v>0.01</v>
      </c>
      <c r="Y3541" s="19">
        <v>2024</v>
      </c>
      <c r="Z3541" s="19">
        <v>1</v>
      </c>
    </row>
    <row r="3542" spans="1:26" x14ac:dyDescent="0.25">
      <c r="A3542" s="19">
        <v>202402</v>
      </c>
      <c r="B3542" s="19">
        <v>1693</v>
      </c>
      <c r="C3542" s="19" t="s">
        <v>101</v>
      </c>
      <c r="F3542" s="19">
        <v>34</v>
      </c>
      <c r="G3542" s="19" t="s">
        <v>61</v>
      </c>
      <c r="H3542" s="19">
        <v>0</v>
      </c>
      <c r="J3542" s="19">
        <v>1</v>
      </c>
      <c r="K3542" s="20" t="s">
        <v>523</v>
      </c>
      <c r="L3542" s="20">
        <v>174</v>
      </c>
      <c r="M3542" s="20">
        <v>66.12</v>
      </c>
      <c r="N3542" s="20">
        <v>317588.68</v>
      </c>
      <c r="O3542" s="20">
        <v>80117.929999999993</v>
      </c>
      <c r="P3542" s="20">
        <v>25.23</v>
      </c>
      <c r="Q3542" s="20">
        <v>397706.61</v>
      </c>
      <c r="R3542" s="20">
        <v>1921.9</v>
      </c>
      <c r="S3542" s="20">
        <v>0</v>
      </c>
      <c r="T3542" s="20">
        <v>0</v>
      </c>
      <c r="U3542" s="20">
        <v>395784.71</v>
      </c>
      <c r="V3542" s="20">
        <v>78196.03</v>
      </c>
      <c r="W3542" s="20">
        <v>24.62</v>
      </c>
      <c r="X3542" s="20">
        <v>0.02</v>
      </c>
      <c r="Y3542" s="19">
        <v>2024</v>
      </c>
      <c r="Z3542" s="19">
        <v>2</v>
      </c>
    </row>
    <row r="3543" spans="1:26" x14ac:dyDescent="0.25">
      <c r="A3543" s="19">
        <v>202403</v>
      </c>
      <c r="B3543" s="19">
        <v>1693</v>
      </c>
      <c r="C3543" s="19" t="s">
        <v>101</v>
      </c>
      <c r="F3543" s="19">
        <v>34</v>
      </c>
      <c r="G3543" s="19" t="s">
        <v>61</v>
      </c>
      <c r="H3543" s="19">
        <v>0</v>
      </c>
      <c r="J3543" s="19">
        <v>1</v>
      </c>
      <c r="K3543" s="20" t="s">
        <v>523</v>
      </c>
      <c r="L3543" s="20">
        <v>168</v>
      </c>
      <c r="M3543" s="20">
        <v>63.84</v>
      </c>
      <c r="N3543" s="20">
        <v>305768.68</v>
      </c>
      <c r="O3543" s="20">
        <v>77584.86</v>
      </c>
      <c r="P3543" s="20">
        <v>25.37</v>
      </c>
      <c r="Q3543" s="20">
        <v>383353.54</v>
      </c>
      <c r="R3543" s="20">
        <v>2151.4</v>
      </c>
      <c r="S3543" s="20">
        <v>0</v>
      </c>
      <c r="T3543" s="20">
        <v>0</v>
      </c>
      <c r="U3543" s="20">
        <v>381202.14</v>
      </c>
      <c r="V3543" s="20">
        <v>75433.460000000006</v>
      </c>
      <c r="W3543" s="20">
        <v>24.67</v>
      </c>
      <c r="X3543" s="20">
        <v>0.02</v>
      </c>
      <c r="Y3543" s="19">
        <v>2024</v>
      </c>
      <c r="Z3543" s="19">
        <v>3</v>
      </c>
    </row>
    <row r="3544" spans="1:26" x14ac:dyDescent="0.25">
      <c r="A3544" s="19">
        <v>202404</v>
      </c>
      <c r="B3544" s="19">
        <v>1693</v>
      </c>
      <c r="C3544" s="19" t="s">
        <v>101</v>
      </c>
      <c r="F3544" s="19">
        <v>34</v>
      </c>
      <c r="G3544" s="19" t="s">
        <v>61</v>
      </c>
      <c r="H3544" s="19">
        <v>0</v>
      </c>
      <c r="J3544" s="19">
        <v>1</v>
      </c>
      <c r="K3544" s="20" t="s">
        <v>523</v>
      </c>
      <c r="L3544" s="20">
        <v>39</v>
      </c>
      <c r="M3544" s="20">
        <v>14.82</v>
      </c>
      <c r="N3544" s="20">
        <v>70146.960000000006</v>
      </c>
      <c r="O3544" s="20">
        <v>17698.62</v>
      </c>
      <c r="P3544" s="20">
        <v>25.23</v>
      </c>
      <c r="Q3544" s="20">
        <v>87845.58</v>
      </c>
      <c r="R3544" s="20">
        <v>449.66</v>
      </c>
      <c r="S3544" s="20">
        <v>0</v>
      </c>
      <c r="T3544" s="20">
        <v>0</v>
      </c>
      <c r="U3544" s="20">
        <v>87395.92</v>
      </c>
      <c r="V3544" s="20">
        <v>17248.96</v>
      </c>
      <c r="W3544" s="20">
        <v>24.59</v>
      </c>
      <c r="X3544" s="20">
        <v>0</v>
      </c>
      <c r="Y3544" s="19">
        <v>2024</v>
      </c>
      <c r="Z3544" s="19">
        <v>4</v>
      </c>
    </row>
    <row r="3545" spans="1:26" x14ac:dyDescent="0.25">
      <c r="A3545" s="19">
        <v>202312</v>
      </c>
      <c r="B3545" s="19">
        <v>8</v>
      </c>
      <c r="C3545" s="19" t="s">
        <v>871</v>
      </c>
      <c r="F3545" s="19">
        <v>34</v>
      </c>
      <c r="G3545" s="19" t="s">
        <v>61</v>
      </c>
      <c r="H3545" s="19">
        <v>0</v>
      </c>
      <c r="J3545" s="19">
        <v>1</v>
      </c>
      <c r="K3545" s="20" t="s">
        <v>523</v>
      </c>
      <c r="L3545" s="20">
        <v>405</v>
      </c>
      <c r="M3545" s="20">
        <v>91.125</v>
      </c>
      <c r="N3545" s="20">
        <v>0</v>
      </c>
      <c r="O3545" s="20">
        <v>0</v>
      </c>
      <c r="P3545" s="20">
        <v>0</v>
      </c>
      <c r="Q3545" s="20">
        <v>0</v>
      </c>
      <c r="R3545" s="20">
        <v>0</v>
      </c>
      <c r="S3545" s="20">
        <v>0</v>
      </c>
      <c r="T3545" s="20">
        <v>0</v>
      </c>
      <c r="U3545" s="20">
        <v>0</v>
      </c>
      <c r="V3545" s="20">
        <v>0</v>
      </c>
      <c r="W3545" s="20">
        <v>0</v>
      </c>
      <c r="X3545" s="20">
        <v>0</v>
      </c>
      <c r="Y3545" s="19">
        <v>2023</v>
      </c>
      <c r="Z3545" s="19">
        <v>12</v>
      </c>
    </row>
    <row r="3546" spans="1:26" x14ac:dyDescent="0.25">
      <c r="A3546" s="19">
        <v>202403</v>
      </c>
      <c r="B3546" s="19">
        <v>14</v>
      </c>
      <c r="C3546" s="19" t="s">
        <v>322</v>
      </c>
      <c r="F3546" s="19">
        <v>34</v>
      </c>
      <c r="G3546" s="19" t="s">
        <v>61</v>
      </c>
      <c r="H3546" s="19">
        <v>0</v>
      </c>
      <c r="J3546" s="19">
        <v>1</v>
      </c>
      <c r="K3546" s="20" t="s">
        <v>523</v>
      </c>
      <c r="L3546" s="20">
        <v>0</v>
      </c>
      <c r="M3546" s="20">
        <v>0</v>
      </c>
      <c r="N3546" s="20">
        <v>0</v>
      </c>
      <c r="O3546" s="20">
        <v>0</v>
      </c>
      <c r="P3546" s="20">
        <v>0</v>
      </c>
      <c r="Q3546" s="20">
        <v>0</v>
      </c>
      <c r="R3546" s="20">
        <v>0</v>
      </c>
      <c r="S3546" s="20">
        <v>0</v>
      </c>
      <c r="T3546" s="20">
        <v>0</v>
      </c>
      <c r="U3546" s="20">
        <v>0</v>
      </c>
      <c r="V3546" s="20">
        <v>0</v>
      </c>
      <c r="W3546" s="20">
        <v>0</v>
      </c>
      <c r="X3546" s="20">
        <v>0</v>
      </c>
      <c r="Y3546" s="19">
        <v>2024</v>
      </c>
      <c r="Z3546" s="19">
        <v>3</v>
      </c>
    </row>
    <row r="3547" spans="1:26" x14ac:dyDescent="0.25">
      <c r="A3547" s="19">
        <v>202306</v>
      </c>
      <c r="B3547" s="19">
        <v>1608</v>
      </c>
      <c r="C3547" s="19" t="s">
        <v>591</v>
      </c>
      <c r="F3547" s="19">
        <v>34</v>
      </c>
      <c r="G3547" s="19" t="s">
        <v>61</v>
      </c>
      <c r="H3547" s="19">
        <v>0</v>
      </c>
      <c r="J3547" s="19">
        <v>1</v>
      </c>
      <c r="K3547" s="20" t="s">
        <v>523</v>
      </c>
      <c r="L3547" s="20">
        <v>3</v>
      </c>
      <c r="M3547" s="20">
        <v>13.5</v>
      </c>
      <c r="N3547" s="20">
        <v>33719.06</v>
      </c>
      <c r="O3547" s="20">
        <v>8764.77</v>
      </c>
      <c r="P3547" s="20">
        <v>25.99</v>
      </c>
      <c r="Q3547" s="20">
        <v>42483.83</v>
      </c>
      <c r="R3547" s="20">
        <v>1404.89</v>
      </c>
      <c r="S3547" s="20">
        <v>0</v>
      </c>
      <c r="T3547" s="20">
        <v>0</v>
      </c>
      <c r="U3547" s="20">
        <v>41078.910000000003</v>
      </c>
      <c r="V3547" s="20">
        <v>7359.88</v>
      </c>
      <c r="W3547" s="20">
        <v>21.83</v>
      </c>
      <c r="X3547" s="20">
        <v>0</v>
      </c>
      <c r="Y3547" s="19">
        <v>2023</v>
      </c>
      <c r="Z3547" s="19">
        <v>6</v>
      </c>
    </row>
    <row r="3548" spans="1:26" x14ac:dyDescent="0.25">
      <c r="A3548" s="19">
        <v>202306</v>
      </c>
      <c r="B3548" s="19">
        <v>1733</v>
      </c>
      <c r="C3548" s="19" t="s">
        <v>102</v>
      </c>
      <c r="F3548" s="19">
        <v>34</v>
      </c>
      <c r="G3548" s="19" t="s">
        <v>61</v>
      </c>
      <c r="H3548" s="19">
        <v>0</v>
      </c>
      <c r="J3548" s="19">
        <v>1</v>
      </c>
      <c r="K3548" s="20" t="s">
        <v>523</v>
      </c>
      <c r="L3548" s="20">
        <v>215</v>
      </c>
      <c r="M3548" s="20">
        <v>70.95</v>
      </c>
      <c r="N3548" s="20">
        <v>40666.78</v>
      </c>
      <c r="O3548" s="20">
        <v>10166.879999999999</v>
      </c>
      <c r="P3548" s="20">
        <v>25</v>
      </c>
      <c r="Q3548" s="20">
        <v>50833.66</v>
      </c>
      <c r="R3548" s="20">
        <v>22.45</v>
      </c>
      <c r="S3548" s="20">
        <v>0</v>
      </c>
      <c r="T3548" s="20">
        <v>0</v>
      </c>
      <c r="U3548" s="20">
        <v>50811.21</v>
      </c>
      <c r="V3548" s="20">
        <v>10144.43</v>
      </c>
      <c r="W3548" s="20">
        <v>24.95</v>
      </c>
      <c r="X3548" s="20">
        <v>0</v>
      </c>
      <c r="Y3548" s="19">
        <v>2023</v>
      </c>
      <c r="Z3548" s="19">
        <v>6</v>
      </c>
    </row>
    <row r="3549" spans="1:26" x14ac:dyDescent="0.25">
      <c r="A3549" s="19">
        <v>202307</v>
      </c>
      <c r="B3549" s="19">
        <v>1733</v>
      </c>
      <c r="C3549" s="19" t="s">
        <v>102</v>
      </c>
      <c r="F3549" s="19">
        <v>34</v>
      </c>
      <c r="G3549" s="19" t="s">
        <v>61</v>
      </c>
      <c r="H3549" s="19">
        <v>0</v>
      </c>
      <c r="J3549" s="19">
        <v>1</v>
      </c>
      <c r="K3549" s="20" t="s">
        <v>523</v>
      </c>
      <c r="L3549" s="20">
        <v>162</v>
      </c>
      <c r="M3549" s="20">
        <v>53.46</v>
      </c>
      <c r="N3549" s="20">
        <v>32073.07</v>
      </c>
      <c r="O3549" s="20">
        <v>8018.11</v>
      </c>
      <c r="P3549" s="20">
        <v>25</v>
      </c>
      <c r="Q3549" s="20">
        <v>40091.18</v>
      </c>
      <c r="R3549" s="20">
        <v>-7.04</v>
      </c>
      <c r="S3549" s="20">
        <v>0</v>
      </c>
      <c r="T3549" s="20">
        <v>0</v>
      </c>
      <c r="U3549" s="20">
        <v>40098.22</v>
      </c>
      <c r="V3549" s="20">
        <v>8025.15</v>
      </c>
      <c r="W3549" s="20">
        <v>25.02</v>
      </c>
      <c r="X3549" s="20">
        <v>0</v>
      </c>
      <c r="Y3549" s="19">
        <v>2023</v>
      </c>
      <c r="Z3549" s="19">
        <v>7</v>
      </c>
    </row>
    <row r="3550" spans="1:26" x14ac:dyDescent="0.25">
      <c r="A3550" s="19">
        <v>202308</v>
      </c>
      <c r="B3550" s="19">
        <v>1733</v>
      </c>
      <c r="C3550" s="19" t="s">
        <v>102</v>
      </c>
      <c r="F3550" s="19">
        <v>34</v>
      </c>
      <c r="G3550" s="19" t="s">
        <v>61</v>
      </c>
      <c r="H3550" s="19">
        <v>0</v>
      </c>
      <c r="J3550" s="19">
        <v>1</v>
      </c>
      <c r="K3550" s="20" t="s">
        <v>523</v>
      </c>
      <c r="L3550" s="20">
        <v>185</v>
      </c>
      <c r="M3550" s="20">
        <v>61.05</v>
      </c>
      <c r="N3550" s="20">
        <v>41152.410000000003</v>
      </c>
      <c r="O3550" s="20">
        <v>10287.969999999999</v>
      </c>
      <c r="P3550" s="20">
        <v>25</v>
      </c>
      <c r="Q3550" s="20">
        <v>51440.38</v>
      </c>
      <c r="R3550" s="20">
        <v>259.41000000000003</v>
      </c>
      <c r="S3550" s="20">
        <v>0</v>
      </c>
      <c r="T3550" s="20">
        <v>0</v>
      </c>
      <c r="U3550" s="20">
        <v>51180.97</v>
      </c>
      <c r="V3550" s="20">
        <v>10028.56</v>
      </c>
      <c r="W3550" s="20">
        <v>24.37</v>
      </c>
      <c r="X3550" s="20">
        <v>0</v>
      </c>
      <c r="Y3550" s="19">
        <v>2023</v>
      </c>
      <c r="Z3550" s="19">
        <v>8</v>
      </c>
    </row>
    <row r="3551" spans="1:26" x14ac:dyDescent="0.25">
      <c r="A3551" s="19">
        <v>202309</v>
      </c>
      <c r="B3551" s="19">
        <v>1733</v>
      </c>
      <c r="C3551" s="19" t="s">
        <v>102</v>
      </c>
      <c r="F3551" s="19">
        <v>34</v>
      </c>
      <c r="G3551" s="19" t="s">
        <v>61</v>
      </c>
      <c r="H3551" s="19">
        <v>0</v>
      </c>
      <c r="J3551" s="19">
        <v>1</v>
      </c>
      <c r="K3551" s="20" t="s">
        <v>523</v>
      </c>
      <c r="L3551" s="20">
        <v>244</v>
      </c>
      <c r="M3551" s="20">
        <v>80.52</v>
      </c>
      <c r="N3551" s="20">
        <v>70135.8</v>
      </c>
      <c r="O3551" s="20">
        <v>17534.53</v>
      </c>
      <c r="P3551" s="20">
        <v>25</v>
      </c>
      <c r="Q3551" s="20">
        <v>87670.33</v>
      </c>
      <c r="R3551" s="20">
        <v>709.21</v>
      </c>
      <c r="S3551" s="20">
        <v>0</v>
      </c>
      <c r="T3551" s="20">
        <v>0</v>
      </c>
      <c r="U3551" s="20">
        <v>86961.12</v>
      </c>
      <c r="V3551" s="20">
        <v>16825.32</v>
      </c>
      <c r="W3551" s="20">
        <v>23.99</v>
      </c>
      <c r="X3551" s="20">
        <v>0</v>
      </c>
      <c r="Y3551" s="19">
        <v>2023</v>
      </c>
      <c r="Z3551" s="19">
        <v>9</v>
      </c>
    </row>
    <row r="3552" spans="1:26" x14ac:dyDescent="0.25">
      <c r="A3552" s="19">
        <v>202310</v>
      </c>
      <c r="B3552" s="19">
        <v>1733</v>
      </c>
      <c r="C3552" s="19" t="s">
        <v>102</v>
      </c>
      <c r="F3552" s="19">
        <v>34</v>
      </c>
      <c r="G3552" s="19" t="s">
        <v>61</v>
      </c>
      <c r="H3552" s="19">
        <v>0</v>
      </c>
      <c r="J3552" s="19">
        <v>1</v>
      </c>
      <c r="K3552" s="20" t="s">
        <v>523</v>
      </c>
      <c r="L3552" s="20">
        <v>262</v>
      </c>
      <c r="M3552" s="20">
        <v>86.46</v>
      </c>
      <c r="N3552" s="20">
        <v>75394.63</v>
      </c>
      <c r="O3552" s="20">
        <v>18849.150000000001</v>
      </c>
      <c r="P3552" s="20">
        <v>25</v>
      </c>
      <c r="Q3552" s="20">
        <v>94243.78</v>
      </c>
      <c r="R3552" s="20">
        <v>1031.69</v>
      </c>
      <c r="S3552" s="20">
        <v>0</v>
      </c>
      <c r="T3552" s="20">
        <v>0</v>
      </c>
      <c r="U3552" s="20">
        <v>93212.09</v>
      </c>
      <c r="V3552" s="20">
        <v>17817.46</v>
      </c>
      <c r="W3552" s="20">
        <v>23.63</v>
      </c>
      <c r="X3552" s="20">
        <v>0</v>
      </c>
      <c r="Y3552" s="19">
        <v>2023</v>
      </c>
      <c r="Z3552" s="19">
        <v>10</v>
      </c>
    </row>
    <row r="3553" spans="1:26" x14ac:dyDescent="0.25">
      <c r="A3553" s="19">
        <v>202311</v>
      </c>
      <c r="B3553" s="19">
        <v>1733</v>
      </c>
      <c r="C3553" s="19" t="s">
        <v>102</v>
      </c>
      <c r="F3553" s="19">
        <v>34</v>
      </c>
      <c r="G3553" s="19" t="s">
        <v>61</v>
      </c>
      <c r="H3553" s="19">
        <v>0</v>
      </c>
      <c r="J3553" s="19">
        <v>1</v>
      </c>
      <c r="K3553" s="20" t="s">
        <v>523</v>
      </c>
      <c r="L3553" s="20">
        <v>150</v>
      </c>
      <c r="M3553" s="20">
        <v>49.5</v>
      </c>
      <c r="N3553" s="20">
        <v>48903.5</v>
      </c>
      <c r="O3553" s="20">
        <v>12225.7</v>
      </c>
      <c r="P3553" s="20">
        <v>25</v>
      </c>
      <c r="Q3553" s="20">
        <v>61129.2</v>
      </c>
      <c r="R3553" s="20">
        <v>128.87</v>
      </c>
      <c r="S3553" s="20">
        <v>0</v>
      </c>
      <c r="T3553" s="20">
        <v>0</v>
      </c>
      <c r="U3553" s="20">
        <v>61000.33</v>
      </c>
      <c r="V3553" s="20">
        <v>12096.83</v>
      </c>
      <c r="W3553" s="20">
        <v>24.74</v>
      </c>
      <c r="X3553" s="20">
        <v>0</v>
      </c>
      <c r="Y3553" s="19">
        <v>2023</v>
      </c>
      <c r="Z3553" s="19">
        <v>11</v>
      </c>
    </row>
    <row r="3554" spans="1:26" x14ac:dyDescent="0.25">
      <c r="A3554" s="19">
        <v>202312</v>
      </c>
      <c r="B3554" s="19">
        <v>1733</v>
      </c>
      <c r="C3554" s="19" t="s">
        <v>102</v>
      </c>
      <c r="F3554" s="19">
        <v>34</v>
      </c>
      <c r="G3554" s="19" t="s">
        <v>61</v>
      </c>
      <c r="H3554" s="19">
        <v>0</v>
      </c>
      <c r="J3554" s="19">
        <v>1</v>
      </c>
      <c r="K3554" s="20" t="s">
        <v>523</v>
      </c>
      <c r="L3554" s="20">
        <v>157</v>
      </c>
      <c r="M3554" s="20">
        <v>51.81</v>
      </c>
      <c r="N3554" s="20">
        <v>62749.25</v>
      </c>
      <c r="O3554" s="20">
        <v>15687.52</v>
      </c>
      <c r="P3554" s="20">
        <v>25</v>
      </c>
      <c r="Q3554" s="20">
        <v>78436.77</v>
      </c>
      <c r="R3554" s="20">
        <v>-103.23</v>
      </c>
      <c r="S3554" s="20">
        <v>0</v>
      </c>
      <c r="T3554" s="20">
        <v>0</v>
      </c>
      <c r="U3554" s="20">
        <v>78540</v>
      </c>
      <c r="V3554" s="20">
        <v>15790.75</v>
      </c>
      <c r="W3554" s="20">
        <v>25.16</v>
      </c>
      <c r="X3554" s="20">
        <v>0</v>
      </c>
      <c r="Y3554" s="19">
        <v>2023</v>
      </c>
      <c r="Z3554" s="19">
        <v>12</v>
      </c>
    </row>
    <row r="3555" spans="1:26" x14ac:dyDescent="0.25">
      <c r="A3555" s="19">
        <v>202401</v>
      </c>
      <c r="B3555" s="19">
        <v>1733</v>
      </c>
      <c r="C3555" s="19" t="s">
        <v>102</v>
      </c>
      <c r="F3555" s="19">
        <v>34</v>
      </c>
      <c r="G3555" s="19" t="s">
        <v>61</v>
      </c>
      <c r="H3555" s="19">
        <v>0</v>
      </c>
      <c r="J3555" s="19">
        <v>1</v>
      </c>
      <c r="K3555" s="20" t="s">
        <v>523</v>
      </c>
      <c r="L3555" s="20">
        <v>212</v>
      </c>
      <c r="M3555" s="20">
        <v>69.959999999999994</v>
      </c>
      <c r="N3555" s="20">
        <v>98956.12</v>
      </c>
      <c r="O3555" s="20">
        <v>24738.91</v>
      </c>
      <c r="P3555" s="20">
        <v>25</v>
      </c>
      <c r="Q3555" s="20">
        <v>123695.03</v>
      </c>
      <c r="R3555" s="20">
        <v>0</v>
      </c>
      <c r="S3555" s="20">
        <v>0</v>
      </c>
      <c r="T3555" s="20">
        <v>0</v>
      </c>
      <c r="U3555" s="20">
        <v>123695.03</v>
      </c>
      <c r="V3555" s="20">
        <v>24738.91</v>
      </c>
      <c r="W3555" s="20">
        <v>25</v>
      </c>
      <c r="X3555" s="20">
        <v>0.01</v>
      </c>
      <c r="Y3555" s="19">
        <v>2024</v>
      </c>
      <c r="Z3555" s="19">
        <v>1</v>
      </c>
    </row>
    <row r="3556" spans="1:26" x14ac:dyDescent="0.25">
      <c r="A3556" s="19">
        <v>202402</v>
      </c>
      <c r="B3556" s="19">
        <v>1733</v>
      </c>
      <c r="C3556" s="19" t="s">
        <v>102</v>
      </c>
      <c r="F3556" s="19">
        <v>34</v>
      </c>
      <c r="G3556" s="19" t="s">
        <v>61</v>
      </c>
      <c r="H3556" s="19">
        <v>0</v>
      </c>
      <c r="J3556" s="19">
        <v>1</v>
      </c>
      <c r="K3556" s="20" t="s">
        <v>523</v>
      </c>
      <c r="L3556" s="20">
        <v>244</v>
      </c>
      <c r="M3556" s="20">
        <v>80.52</v>
      </c>
      <c r="N3556" s="20">
        <v>141313</v>
      </c>
      <c r="O3556" s="20">
        <v>35327.64</v>
      </c>
      <c r="P3556" s="20">
        <v>25</v>
      </c>
      <c r="Q3556" s="20">
        <v>176640.64000000001</v>
      </c>
      <c r="R3556" s="20">
        <v>708.91</v>
      </c>
      <c r="S3556" s="20">
        <v>0</v>
      </c>
      <c r="T3556" s="20">
        <v>0</v>
      </c>
      <c r="U3556" s="20">
        <v>175931.73</v>
      </c>
      <c r="V3556" s="20">
        <v>34618.730000000003</v>
      </c>
      <c r="W3556" s="20">
        <v>24.5</v>
      </c>
      <c r="X3556" s="20">
        <v>0.01</v>
      </c>
      <c r="Y3556" s="19">
        <v>2024</v>
      </c>
      <c r="Z3556" s="19">
        <v>2</v>
      </c>
    </row>
    <row r="3557" spans="1:26" x14ac:dyDescent="0.25">
      <c r="A3557" s="19">
        <v>202403</v>
      </c>
      <c r="B3557" s="19">
        <v>1733</v>
      </c>
      <c r="C3557" s="19" t="s">
        <v>102</v>
      </c>
      <c r="F3557" s="19">
        <v>34</v>
      </c>
      <c r="G3557" s="19" t="s">
        <v>61</v>
      </c>
      <c r="H3557" s="19">
        <v>0</v>
      </c>
      <c r="J3557" s="19">
        <v>1</v>
      </c>
      <c r="K3557" s="20" t="s">
        <v>523</v>
      </c>
      <c r="L3557" s="20">
        <v>135</v>
      </c>
      <c r="M3557" s="20">
        <v>44.55</v>
      </c>
      <c r="N3557" s="20">
        <v>85430.74</v>
      </c>
      <c r="O3557" s="20">
        <v>21357.67</v>
      </c>
      <c r="P3557" s="20">
        <v>25</v>
      </c>
      <c r="Q3557" s="20">
        <v>106788.41</v>
      </c>
      <c r="R3557" s="20">
        <v>0</v>
      </c>
      <c r="S3557" s="20">
        <v>0</v>
      </c>
      <c r="T3557" s="20">
        <v>0</v>
      </c>
      <c r="U3557" s="20">
        <v>106788.41</v>
      </c>
      <c r="V3557" s="20">
        <v>21357.67</v>
      </c>
      <c r="W3557" s="20">
        <v>25</v>
      </c>
      <c r="X3557" s="20">
        <v>0.01</v>
      </c>
      <c r="Y3557" s="19">
        <v>2024</v>
      </c>
      <c r="Z3557" s="19">
        <v>3</v>
      </c>
    </row>
    <row r="3558" spans="1:26" x14ac:dyDescent="0.25">
      <c r="A3558" s="19">
        <v>202404</v>
      </c>
      <c r="B3558" s="19">
        <v>1733</v>
      </c>
      <c r="C3558" s="19" t="s">
        <v>102</v>
      </c>
      <c r="F3558" s="19">
        <v>34</v>
      </c>
      <c r="G3558" s="19" t="s">
        <v>61</v>
      </c>
      <c r="H3558" s="19">
        <v>0</v>
      </c>
      <c r="J3558" s="19">
        <v>1</v>
      </c>
      <c r="K3558" s="20" t="s">
        <v>523</v>
      </c>
      <c r="L3558" s="20">
        <v>22</v>
      </c>
      <c r="M3558" s="20">
        <v>7.26</v>
      </c>
      <c r="N3558" s="20">
        <v>13895.19</v>
      </c>
      <c r="O3558" s="20">
        <v>3473.79</v>
      </c>
      <c r="P3558" s="20">
        <v>25</v>
      </c>
      <c r="Q3558" s="20">
        <v>17368.98</v>
      </c>
      <c r="R3558" s="20">
        <v>0</v>
      </c>
      <c r="S3558" s="20">
        <v>0</v>
      </c>
      <c r="T3558" s="20">
        <v>0</v>
      </c>
      <c r="U3558" s="20">
        <v>17368.98</v>
      </c>
      <c r="V3558" s="20">
        <v>3473.79</v>
      </c>
      <c r="W3558" s="20">
        <v>25</v>
      </c>
      <c r="X3558" s="20">
        <v>0</v>
      </c>
      <c r="Y3558" s="19">
        <v>2024</v>
      </c>
      <c r="Z3558" s="19">
        <v>4</v>
      </c>
    </row>
    <row r="3559" spans="1:26" x14ac:dyDescent="0.25">
      <c r="A3559" s="19">
        <v>202306</v>
      </c>
      <c r="B3559" s="19">
        <v>1734</v>
      </c>
      <c r="C3559" s="19" t="s">
        <v>103</v>
      </c>
      <c r="F3559" s="19">
        <v>34</v>
      </c>
      <c r="G3559" s="19" t="s">
        <v>61</v>
      </c>
      <c r="H3559" s="19">
        <v>0</v>
      </c>
      <c r="J3559" s="19">
        <v>1</v>
      </c>
      <c r="K3559" s="20" t="s">
        <v>523</v>
      </c>
      <c r="L3559" s="20">
        <v>118</v>
      </c>
      <c r="M3559" s="20">
        <v>38.94</v>
      </c>
      <c r="N3559" s="20">
        <v>22413.08</v>
      </c>
      <c r="O3559" s="20">
        <v>5603.36</v>
      </c>
      <c r="P3559" s="20">
        <v>25</v>
      </c>
      <c r="Q3559" s="20">
        <v>28016.44</v>
      </c>
      <c r="R3559" s="20">
        <v>60.61</v>
      </c>
      <c r="S3559" s="20">
        <v>0</v>
      </c>
      <c r="T3559" s="20">
        <v>0</v>
      </c>
      <c r="U3559" s="20">
        <v>27955.83</v>
      </c>
      <c r="V3559" s="20">
        <v>5542.75</v>
      </c>
      <c r="W3559" s="20">
        <v>24.73</v>
      </c>
      <c r="X3559" s="20">
        <v>0</v>
      </c>
      <c r="Y3559" s="19">
        <v>2023</v>
      </c>
      <c r="Z3559" s="19">
        <v>6</v>
      </c>
    </row>
    <row r="3560" spans="1:26" x14ac:dyDescent="0.25">
      <c r="A3560" s="19">
        <v>202307</v>
      </c>
      <c r="B3560" s="19">
        <v>1734</v>
      </c>
      <c r="C3560" s="19" t="s">
        <v>103</v>
      </c>
      <c r="F3560" s="19">
        <v>34</v>
      </c>
      <c r="G3560" s="19" t="s">
        <v>61</v>
      </c>
      <c r="H3560" s="19">
        <v>0</v>
      </c>
      <c r="J3560" s="19">
        <v>1</v>
      </c>
      <c r="K3560" s="20" t="s">
        <v>523</v>
      </c>
      <c r="L3560" s="20">
        <v>65</v>
      </c>
      <c r="M3560" s="20">
        <v>21.45</v>
      </c>
      <c r="N3560" s="20">
        <v>12675.32</v>
      </c>
      <c r="O3560" s="20">
        <v>3168.79</v>
      </c>
      <c r="P3560" s="20">
        <v>25</v>
      </c>
      <c r="Q3560" s="20">
        <v>15844.11</v>
      </c>
      <c r="R3560" s="20">
        <v>-200.75</v>
      </c>
      <c r="S3560" s="20">
        <v>0</v>
      </c>
      <c r="T3560" s="20">
        <v>0</v>
      </c>
      <c r="U3560" s="20">
        <v>16044.86</v>
      </c>
      <c r="V3560" s="20">
        <v>3369.54</v>
      </c>
      <c r="W3560" s="20">
        <v>26.58</v>
      </c>
      <c r="X3560" s="20">
        <v>0</v>
      </c>
      <c r="Y3560" s="19">
        <v>2023</v>
      </c>
      <c r="Z3560" s="19">
        <v>7</v>
      </c>
    </row>
    <row r="3561" spans="1:26" x14ac:dyDescent="0.25">
      <c r="A3561" s="19">
        <v>202308</v>
      </c>
      <c r="B3561" s="19">
        <v>1734</v>
      </c>
      <c r="C3561" s="19" t="s">
        <v>103</v>
      </c>
      <c r="F3561" s="19">
        <v>34</v>
      </c>
      <c r="G3561" s="19" t="s">
        <v>61</v>
      </c>
      <c r="H3561" s="19">
        <v>0</v>
      </c>
      <c r="J3561" s="19">
        <v>1</v>
      </c>
      <c r="K3561" s="20" t="s">
        <v>523</v>
      </c>
      <c r="L3561" s="20">
        <v>91</v>
      </c>
      <c r="M3561" s="20">
        <v>30.03</v>
      </c>
      <c r="N3561" s="20">
        <v>20255.23</v>
      </c>
      <c r="O3561" s="20">
        <v>5063.75</v>
      </c>
      <c r="P3561" s="20">
        <v>25</v>
      </c>
      <c r="Q3561" s="20">
        <v>25318.98</v>
      </c>
      <c r="R3561" s="20">
        <v>77.819999999999993</v>
      </c>
      <c r="S3561" s="20">
        <v>0</v>
      </c>
      <c r="T3561" s="20">
        <v>0</v>
      </c>
      <c r="U3561" s="20">
        <v>25241.16</v>
      </c>
      <c r="V3561" s="20">
        <v>4985.93</v>
      </c>
      <c r="W3561" s="20">
        <v>24.62</v>
      </c>
      <c r="X3561" s="20">
        <v>0</v>
      </c>
      <c r="Y3561" s="19">
        <v>2023</v>
      </c>
      <c r="Z3561" s="19">
        <v>8</v>
      </c>
    </row>
    <row r="3562" spans="1:26" x14ac:dyDescent="0.25">
      <c r="A3562" s="19">
        <v>202309</v>
      </c>
      <c r="B3562" s="19">
        <v>1734</v>
      </c>
      <c r="C3562" s="19" t="s">
        <v>103</v>
      </c>
      <c r="F3562" s="19">
        <v>34</v>
      </c>
      <c r="G3562" s="19" t="s">
        <v>61</v>
      </c>
      <c r="H3562" s="19">
        <v>0</v>
      </c>
      <c r="J3562" s="19">
        <v>1</v>
      </c>
      <c r="K3562" s="20" t="s">
        <v>523</v>
      </c>
      <c r="L3562" s="20">
        <v>121</v>
      </c>
      <c r="M3562" s="20">
        <v>39.93</v>
      </c>
      <c r="N3562" s="20">
        <v>34912.75</v>
      </c>
      <c r="O3562" s="20">
        <v>8728.7099999999991</v>
      </c>
      <c r="P3562" s="20">
        <v>25</v>
      </c>
      <c r="Q3562" s="20">
        <v>43641.46</v>
      </c>
      <c r="R3562" s="20">
        <v>669.65</v>
      </c>
      <c r="S3562" s="20">
        <v>0</v>
      </c>
      <c r="T3562" s="20">
        <v>0</v>
      </c>
      <c r="U3562" s="20">
        <v>42971.81</v>
      </c>
      <c r="V3562" s="20">
        <v>8059.06</v>
      </c>
      <c r="W3562" s="20">
        <v>23.08</v>
      </c>
      <c r="X3562" s="20">
        <v>0</v>
      </c>
      <c r="Y3562" s="19">
        <v>2023</v>
      </c>
      <c r="Z3562" s="19">
        <v>9</v>
      </c>
    </row>
    <row r="3563" spans="1:26" x14ac:dyDescent="0.25">
      <c r="A3563" s="19">
        <v>202310</v>
      </c>
      <c r="B3563" s="19">
        <v>1734</v>
      </c>
      <c r="C3563" s="19" t="s">
        <v>103</v>
      </c>
      <c r="F3563" s="19">
        <v>34</v>
      </c>
      <c r="G3563" s="19" t="s">
        <v>61</v>
      </c>
      <c r="H3563" s="19">
        <v>0</v>
      </c>
      <c r="J3563" s="19">
        <v>1</v>
      </c>
      <c r="K3563" s="20" t="s">
        <v>523</v>
      </c>
      <c r="L3563" s="20">
        <v>187</v>
      </c>
      <c r="M3563" s="20">
        <v>61.71</v>
      </c>
      <c r="N3563" s="20">
        <v>53373.279999999999</v>
      </c>
      <c r="O3563" s="20">
        <v>13343.88</v>
      </c>
      <c r="P3563" s="20">
        <v>25</v>
      </c>
      <c r="Q3563" s="20">
        <v>66717.16</v>
      </c>
      <c r="R3563" s="20">
        <v>779.91</v>
      </c>
      <c r="S3563" s="20">
        <v>0</v>
      </c>
      <c r="T3563" s="20">
        <v>0</v>
      </c>
      <c r="U3563" s="20">
        <v>65937.25</v>
      </c>
      <c r="V3563" s="20">
        <v>12563.97</v>
      </c>
      <c r="W3563" s="20">
        <v>23.54</v>
      </c>
      <c r="X3563" s="20">
        <v>0</v>
      </c>
      <c r="Y3563" s="19">
        <v>2023</v>
      </c>
      <c r="Z3563" s="19">
        <v>10</v>
      </c>
    </row>
    <row r="3564" spans="1:26" x14ac:dyDescent="0.25">
      <c r="A3564" s="19">
        <v>202311</v>
      </c>
      <c r="B3564" s="19">
        <v>1734</v>
      </c>
      <c r="C3564" s="19" t="s">
        <v>103</v>
      </c>
      <c r="F3564" s="19">
        <v>34</v>
      </c>
      <c r="G3564" s="19" t="s">
        <v>61</v>
      </c>
      <c r="H3564" s="19">
        <v>0</v>
      </c>
      <c r="J3564" s="19">
        <v>1</v>
      </c>
      <c r="K3564" s="20" t="s">
        <v>523</v>
      </c>
      <c r="L3564" s="20">
        <v>96</v>
      </c>
      <c r="M3564" s="20">
        <v>31.68</v>
      </c>
      <c r="N3564" s="20">
        <v>32634.97</v>
      </c>
      <c r="O3564" s="20">
        <v>8158.58</v>
      </c>
      <c r="P3564" s="20">
        <v>25</v>
      </c>
      <c r="Q3564" s="20">
        <v>40793.550000000003</v>
      </c>
      <c r="R3564" s="20">
        <v>533.76</v>
      </c>
      <c r="S3564" s="20">
        <v>0</v>
      </c>
      <c r="T3564" s="20">
        <v>0</v>
      </c>
      <c r="U3564" s="20">
        <v>40259.79</v>
      </c>
      <c r="V3564" s="20">
        <v>7624.82</v>
      </c>
      <c r="W3564" s="20">
        <v>23.36</v>
      </c>
      <c r="X3564" s="20">
        <v>0</v>
      </c>
      <c r="Y3564" s="19">
        <v>2023</v>
      </c>
      <c r="Z3564" s="19">
        <v>11</v>
      </c>
    </row>
    <row r="3565" spans="1:26" x14ac:dyDescent="0.25">
      <c r="A3565" s="19">
        <v>202312</v>
      </c>
      <c r="B3565" s="19">
        <v>1734</v>
      </c>
      <c r="C3565" s="19" t="s">
        <v>103</v>
      </c>
      <c r="F3565" s="19">
        <v>34</v>
      </c>
      <c r="G3565" s="19" t="s">
        <v>61</v>
      </c>
      <c r="H3565" s="19">
        <v>0</v>
      </c>
      <c r="J3565" s="19">
        <v>1</v>
      </c>
      <c r="K3565" s="20" t="s">
        <v>523</v>
      </c>
      <c r="L3565" s="20">
        <v>158</v>
      </c>
      <c r="M3565" s="20">
        <v>52.14</v>
      </c>
      <c r="N3565" s="20">
        <v>57628.959999999999</v>
      </c>
      <c r="O3565" s="20">
        <v>14407.5</v>
      </c>
      <c r="P3565" s="20">
        <v>25</v>
      </c>
      <c r="Q3565" s="20">
        <v>72036.460000000006</v>
      </c>
      <c r="R3565" s="20">
        <v>295.07</v>
      </c>
      <c r="S3565" s="20">
        <v>0</v>
      </c>
      <c r="T3565" s="20">
        <v>0</v>
      </c>
      <c r="U3565" s="20">
        <v>71741.39</v>
      </c>
      <c r="V3565" s="20">
        <v>14112.43</v>
      </c>
      <c r="W3565" s="20">
        <v>24.49</v>
      </c>
      <c r="X3565" s="20">
        <v>0</v>
      </c>
      <c r="Y3565" s="19">
        <v>2023</v>
      </c>
      <c r="Z3565" s="19">
        <v>12</v>
      </c>
    </row>
    <row r="3566" spans="1:26" x14ac:dyDescent="0.25">
      <c r="A3566" s="19">
        <v>202401</v>
      </c>
      <c r="B3566" s="19">
        <v>1734</v>
      </c>
      <c r="C3566" s="19" t="s">
        <v>103</v>
      </c>
      <c r="F3566" s="19">
        <v>34</v>
      </c>
      <c r="G3566" s="19" t="s">
        <v>61</v>
      </c>
      <c r="H3566" s="19">
        <v>0</v>
      </c>
      <c r="J3566" s="19">
        <v>1</v>
      </c>
      <c r="K3566" s="20" t="s">
        <v>523</v>
      </c>
      <c r="L3566" s="20">
        <v>180</v>
      </c>
      <c r="M3566" s="20">
        <v>59.4</v>
      </c>
      <c r="N3566" s="20">
        <v>89710.53</v>
      </c>
      <c r="O3566" s="20">
        <v>22427.43</v>
      </c>
      <c r="P3566" s="20">
        <v>25</v>
      </c>
      <c r="Q3566" s="20">
        <v>112137.96</v>
      </c>
      <c r="R3566" s="20">
        <v>0</v>
      </c>
      <c r="S3566" s="20">
        <v>0</v>
      </c>
      <c r="T3566" s="20">
        <v>0</v>
      </c>
      <c r="U3566" s="20">
        <v>112137.96</v>
      </c>
      <c r="V3566" s="20">
        <v>22427.43</v>
      </c>
      <c r="W3566" s="20">
        <v>25</v>
      </c>
      <c r="X3566" s="20">
        <v>0.01</v>
      </c>
      <c r="Y3566" s="19">
        <v>2024</v>
      </c>
      <c r="Z3566" s="19">
        <v>1</v>
      </c>
    </row>
    <row r="3567" spans="1:26" x14ac:dyDescent="0.25">
      <c r="A3567" s="19">
        <v>202402</v>
      </c>
      <c r="B3567" s="19">
        <v>1734</v>
      </c>
      <c r="C3567" s="19" t="s">
        <v>103</v>
      </c>
      <c r="F3567" s="19">
        <v>34</v>
      </c>
      <c r="G3567" s="19" t="s">
        <v>61</v>
      </c>
      <c r="H3567" s="19">
        <v>0</v>
      </c>
      <c r="J3567" s="19">
        <v>1</v>
      </c>
      <c r="K3567" s="20" t="s">
        <v>523</v>
      </c>
      <c r="L3567" s="20">
        <v>194</v>
      </c>
      <c r="M3567" s="20">
        <v>64.02</v>
      </c>
      <c r="N3567" s="20">
        <v>112607.32</v>
      </c>
      <c r="O3567" s="20">
        <v>28151.33</v>
      </c>
      <c r="P3567" s="20">
        <v>25</v>
      </c>
      <c r="Q3567" s="20">
        <v>140758.65</v>
      </c>
      <c r="R3567" s="20">
        <v>708.91</v>
      </c>
      <c r="S3567" s="20">
        <v>0</v>
      </c>
      <c r="T3567" s="20">
        <v>0</v>
      </c>
      <c r="U3567" s="20">
        <v>140049.74</v>
      </c>
      <c r="V3567" s="20">
        <v>27442.42</v>
      </c>
      <c r="W3567" s="20">
        <v>24.37</v>
      </c>
      <c r="X3567" s="20">
        <v>0.01</v>
      </c>
      <c r="Y3567" s="19">
        <v>2024</v>
      </c>
      <c r="Z3567" s="19">
        <v>2</v>
      </c>
    </row>
    <row r="3568" spans="1:26" x14ac:dyDescent="0.25">
      <c r="A3568" s="19">
        <v>202403</v>
      </c>
      <c r="B3568" s="19">
        <v>1734</v>
      </c>
      <c r="C3568" s="19" t="s">
        <v>103</v>
      </c>
      <c r="F3568" s="19">
        <v>34</v>
      </c>
      <c r="G3568" s="19" t="s">
        <v>61</v>
      </c>
      <c r="H3568" s="19">
        <v>0</v>
      </c>
      <c r="J3568" s="19">
        <v>1</v>
      </c>
      <c r="K3568" s="20" t="s">
        <v>523</v>
      </c>
      <c r="L3568" s="20">
        <v>32</v>
      </c>
      <c r="M3568" s="20">
        <v>10.56</v>
      </c>
      <c r="N3568" s="20">
        <v>19922.79</v>
      </c>
      <c r="O3568" s="20">
        <v>4980.6000000000004</v>
      </c>
      <c r="P3568" s="20">
        <v>25</v>
      </c>
      <c r="Q3568" s="20">
        <v>24903.39</v>
      </c>
      <c r="R3568" s="20">
        <v>0</v>
      </c>
      <c r="S3568" s="20">
        <v>0</v>
      </c>
      <c r="T3568" s="20">
        <v>0</v>
      </c>
      <c r="U3568" s="20">
        <v>24903.39</v>
      </c>
      <c r="V3568" s="20">
        <v>4980.6000000000004</v>
      </c>
      <c r="W3568" s="20">
        <v>25</v>
      </c>
      <c r="X3568" s="20">
        <v>0</v>
      </c>
      <c r="Y3568" s="19">
        <v>2024</v>
      </c>
      <c r="Z3568" s="19">
        <v>3</v>
      </c>
    </row>
    <row r="3569" spans="1:26" x14ac:dyDescent="0.25">
      <c r="A3569" s="19">
        <v>202404</v>
      </c>
      <c r="B3569" s="19">
        <v>1734</v>
      </c>
      <c r="C3569" s="19" t="s">
        <v>103</v>
      </c>
      <c r="F3569" s="19">
        <v>34</v>
      </c>
      <c r="G3569" s="19" t="s">
        <v>61</v>
      </c>
      <c r="H3569" s="19">
        <v>0</v>
      </c>
      <c r="J3569" s="19">
        <v>1</v>
      </c>
      <c r="K3569" s="20" t="s">
        <v>523</v>
      </c>
      <c r="L3569" s="20">
        <v>27</v>
      </c>
      <c r="M3569" s="20">
        <v>8.91</v>
      </c>
      <c r="N3569" s="20">
        <v>17053.2</v>
      </c>
      <c r="O3569" s="20">
        <v>4263.3</v>
      </c>
      <c r="P3569" s="20">
        <v>25</v>
      </c>
      <c r="Q3569" s="20">
        <v>21316.5</v>
      </c>
      <c r="R3569" s="20">
        <v>0</v>
      </c>
      <c r="S3569" s="20">
        <v>0</v>
      </c>
      <c r="T3569" s="20">
        <v>0</v>
      </c>
      <c r="U3569" s="20">
        <v>21316.5</v>
      </c>
      <c r="V3569" s="20">
        <v>4263.3</v>
      </c>
      <c r="W3569" s="20">
        <v>25</v>
      </c>
      <c r="X3569" s="20">
        <v>0</v>
      </c>
      <c r="Y3569" s="19">
        <v>2024</v>
      </c>
      <c r="Z3569" s="19">
        <v>4</v>
      </c>
    </row>
    <row r="3570" spans="1:26" x14ac:dyDescent="0.25">
      <c r="A3570" s="19">
        <v>202306</v>
      </c>
      <c r="B3570" s="19">
        <v>11557</v>
      </c>
      <c r="C3570" s="19" t="s">
        <v>104</v>
      </c>
      <c r="F3570" s="19">
        <v>34</v>
      </c>
      <c r="G3570" s="19" t="s">
        <v>61</v>
      </c>
      <c r="H3570" s="19">
        <v>0</v>
      </c>
      <c r="J3570" s="19">
        <v>1</v>
      </c>
      <c r="K3570" s="20" t="s">
        <v>523</v>
      </c>
      <c r="L3570" s="20">
        <v>322</v>
      </c>
      <c r="M3570" s="20">
        <v>122.36</v>
      </c>
      <c r="N3570" s="20">
        <v>77573.279999999999</v>
      </c>
      <c r="O3570" s="20">
        <v>19392.490000000002</v>
      </c>
      <c r="P3570" s="20">
        <v>25</v>
      </c>
      <c r="Q3570" s="20">
        <v>96965.77</v>
      </c>
      <c r="R3570" s="20">
        <v>672.29</v>
      </c>
      <c r="S3570" s="20">
        <v>0</v>
      </c>
      <c r="T3570" s="20">
        <v>0</v>
      </c>
      <c r="U3570" s="20">
        <v>96293.48</v>
      </c>
      <c r="V3570" s="20">
        <v>18720.2</v>
      </c>
      <c r="W3570" s="20">
        <v>24.13</v>
      </c>
      <c r="X3570" s="20">
        <v>0</v>
      </c>
      <c r="Y3570" s="19">
        <v>2023</v>
      </c>
      <c r="Z3570" s="19">
        <v>6</v>
      </c>
    </row>
    <row r="3571" spans="1:26" x14ac:dyDescent="0.25">
      <c r="A3571" s="19">
        <v>202307</v>
      </c>
      <c r="B3571" s="19">
        <v>11557</v>
      </c>
      <c r="C3571" s="19" t="s">
        <v>104</v>
      </c>
      <c r="F3571" s="19">
        <v>34</v>
      </c>
      <c r="G3571" s="19" t="s">
        <v>61</v>
      </c>
      <c r="H3571" s="19">
        <v>0</v>
      </c>
      <c r="J3571" s="19">
        <v>1</v>
      </c>
      <c r="K3571" s="20" t="s">
        <v>523</v>
      </c>
      <c r="L3571" s="20">
        <v>174</v>
      </c>
      <c r="M3571" s="20">
        <v>66.12</v>
      </c>
      <c r="N3571" s="20">
        <v>44593.49</v>
      </c>
      <c r="O3571" s="20">
        <v>11148.14</v>
      </c>
      <c r="P3571" s="20">
        <v>25</v>
      </c>
      <c r="Q3571" s="20">
        <v>55741.63</v>
      </c>
      <c r="R3571" s="20">
        <v>-79.930000000000007</v>
      </c>
      <c r="S3571" s="20">
        <v>0</v>
      </c>
      <c r="T3571" s="20">
        <v>0</v>
      </c>
      <c r="U3571" s="20">
        <v>55821.56</v>
      </c>
      <c r="V3571" s="20">
        <v>11228.07</v>
      </c>
      <c r="W3571" s="20">
        <v>25.18</v>
      </c>
      <c r="X3571" s="20">
        <v>0</v>
      </c>
      <c r="Y3571" s="19">
        <v>2023</v>
      </c>
      <c r="Z3571" s="19">
        <v>7</v>
      </c>
    </row>
    <row r="3572" spans="1:26" x14ac:dyDescent="0.25">
      <c r="A3572" s="19">
        <v>202308</v>
      </c>
      <c r="B3572" s="19">
        <v>11557</v>
      </c>
      <c r="C3572" s="19" t="s">
        <v>104</v>
      </c>
      <c r="F3572" s="19">
        <v>34</v>
      </c>
      <c r="G3572" s="19" t="s">
        <v>61</v>
      </c>
      <c r="H3572" s="19">
        <v>0</v>
      </c>
      <c r="J3572" s="19">
        <v>1</v>
      </c>
      <c r="K3572" s="20" t="s">
        <v>523</v>
      </c>
      <c r="L3572" s="20">
        <v>107</v>
      </c>
      <c r="M3572" s="20">
        <v>40.659999999999997</v>
      </c>
      <c r="N3572" s="20">
        <v>33347.74</v>
      </c>
      <c r="O3572" s="20">
        <v>8337.0499999999993</v>
      </c>
      <c r="P3572" s="20">
        <v>25</v>
      </c>
      <c r="Q3572" s="20">
        <v>41684.79</v>
      </c>
      <c r="R3572" s="20">
        <v>-54.69</v>
      </c>
      <c r="S3572" s="20">
        <v>0</v>
      </c>
      <c r="T3572" s="20">
        <v>0</v>
      </c>
      <c r="U3572" s="20">
        <v>41739.480000000003</v>
      </c>
      <c r="V3572" s="20">
        <v>8391.74</v>
      </c>
      <c r="W3572" s="20">
        <v>25.16</v>
      </c>
      <c r="X3572" s="20">
        <v>0</v>
      </c>
      <c r="Y3572" s="19">
        <v>2023</v>
      </c>
      <c r="Z3572" s="19">
        <v>8</v>
      </c>
    </row>
    <row r="3573" spans="1:26" x14ac:dyDescent="0.25">
      <c r="A3573" s="19">
        <v>202309</v>
      </c>
      <c r="B3573" s="19">
        <v>11557</v>
      </c>
      <c r="C3573" s="19" t="s">
        <v>104</v>
      </c>
      <c r="F3573" s="19">
        <v>34</v>
      </c>
      <c r="G3573" s="19" t="s">
        <v>61</v>
      </c>
      <c r="H3573" s="19">
        <v>0</v>
      </c>
      <c r="J3573" s="19">
        <v>1</v>
      </c>
      <c r="K3573" s="20" t="s">
        <v>523</v>
      </c>
      <c r="L3573" s="20">
        <v>202</v>
      </c>
      <c r="M3573" s="20">
        <v>76.760000000000005</v>
      </c>
      <c r="N3573" s="20">
        <v>68530.64</v>
      </c>
      <c r="O3573" s="20">
        <v>17133.03</v>
      </c>
      <c r="P3573" s="20">
        <v>25</v>
      </c>
      <c r="Q3573" s="20">
        <v>85663.67</v>
      </c>
      <c r="R3573" s="20">
        <v>125.42</v>
      </c>
      <c r="S3573" s="20">
        <v>0</v>
      </c>
      <c r="T3573" s="20">
        <v>0</v>
      </c>
      <c r="U3573" s="20">
        <v>85538.25</v>
      </c>
      <c r="V3573" s="20">
        <v>17007.61</v>
      </c>
      <c r="W3573" s="20">
        <v>24.82</v>
      </c>
      <c r="X3573" s="20">
        <v>0</v>
      </c>
      <c r="Y3573" s="19">
        <v>2023</v>
      </c>
      <c r="Z3573" s="19">
        <v>9</v>
      </c>
    </row>
    <row r="3574" spans="1:26" x14ac:dyDescent="0.25">
      <c r="A3574" s="19">
        <v>202310</v>
      </c>
      <c r="B3574" s="19">
        <v>11557</v>
      </c>
      <c r="C3574" s="19" t="s">
        <v>104</v>
      </c>
      <c r="F3574" s="19">
        <v>34</v>
      </c>
      <c r="G3574" s="19" t="s">
        <v>61</v>
      </c>
      <c r="H3574" s="19">
        <v>0</v>
      </c>
      <c r="J3574" s="19">
        <v>1</v>
      </c>
      <c r="K3574" s="20" t="s">
        <v>523</v>
      </c>
      <c r="L3574" s="20">
        <v>316</v>
      </c>
      <c r="M3574" s="20">
        <v>120.08</v>
      </c>
      <c r="N3574" s="20">
        <v>113670.73</v>
      </c>
      <c r="O3574" s="20">
        <v>28417.67</v>
      </c>
      <c r="P3574" s="20">
        <v>25</v>
      </c>
      <c r="Q3574" s="20">
        <v>142088.4</v>
      </c>
      <c r="R3574" s="20">
        <v>1197.23</v>
      </c>
      <c r="S3574" s="20">
        <v>0</v>
      </c>
      <c r="T3574" s="20">
        <v>0</v>
      </c>
      <c r="U3574" s="20">
        <v>140891.17000000001</v>
      </c>
      <c r="V3574" s="20">
        <v>27220.44</v>
      </c>
      <c r="W3574" s="20">
        <v>23.95</v>
      </c>
      <c r="X3574" s="20">
        <v>0.01</v>
      </c>
      <c r="Y3574" s="19">
        <v>2023</v>
      </c>
      <c r="Z3574" s="19">
        <v>10</v>
      </c>
    </row>
    <row r="3575" spans="1:26" x14ac:dyDescent="0.25">
      <c r="A3575" s="19">
        <v>202311</v>
      </c>
      <c r="B3575" s="19">
        <v>11557</v>
      </c>
      <c r="C3575" s="19" t="s">
        <v>104</v>
      </c>
      <c r="F3575" s="19">
        <v>34</v>
      </c>
      <c r="G3575" s="19" t="s">
        <v>61</v>
      </c>
      <c r="H3575" s="19">
        <v>0</v>
      </c>
      <c r="J3575" s="19">
        <v>1</v>
      </c>
      <c r="K3575" s="20" t="s">
        <v>523</v>
      </c>
      <c r="L3575" s="20">
        <v>339</v>
      </c>
      <c r="M3575" s="20">
        <v>128.82</v>
      </c>
      <c r="N3575" s="20">
        <v>143126.44</v>
      </c>
      <c r="O3575" s="20">
        <v>35782.160000000003</v>
      </c>
      <c r="P3575" s="20">
        <v>25</v>
      </c>
      <c r="Q3575" s="20">
        <v>178908.6</v>
      </c>
      <c r="R3575" s="20">
        <v>1529.99</v>
      </c>
      <c r="S3575" s="20">
        <v>0</v>
      </c>
      <c r="T3575" s="20">
        <v>0</v>
      </c>
      <c r="U3575" s="20">
        <v>177378.61</v>
      </c>
      <c r="V3575" s="20">
        <v>34252.17</v>
      </c>
      <c r="W3575" s="20">
        <v>23.93</v>
      </c>
      <c r="X3575" s="20">
        <v>0.01</v>
      </c>
      <c r="Y3575" s="19">
        <v>2023</v>
      </c>
      <c r="Z3575" s="19">
        <v>11</v>
      </c>
    </row>
    <row r="3576" spans="1:26" x14ac:dyDescent="0.25">
      <c r="A3576" s="19">
        <v>202312</v>
      </c>
      <c r="B3576" s="19">
        <v>11557</v>
      </c>
      <c r="C3576" s="19" t="s">
        <v>104</v>
      </c>
      <c r="F3576" s="19">
        <v>34</v>
      </c>
      <c r="G3576" s="19" t="s">
        <v>61</v>
      </c>
      <c r="H3576" s="19">
        <v>0</v>
      </c>
      <c r="J3576" s="19">
        <v>1</v>
      </c>
      <c r="K3576" s="20" t="s">
        <v>523</v>
      </c>
      <c r="L3576" s="20">
        <v>276</v>
      </c>
      <c r="M3576" s="20">
        <v>104.88</v>
      </c>
      <c r="N3576" s="20">
        <v>139551.32</v>
      </c>
      <c r="O3576" s="20">
        <v>34888.07</v>
      </c>
      <c r="P3576" s="20">
        <v>25</v>
      </c>
      <c r="Q3576" s="20">
        <v>174439.39</v>
      </c>
      <c r="R3576" s="20">
        <v>417.18</v>
      </c>
      <c r="S3576" s="20">
        <v>0</v>
      </c>
      <c r="T3576" s="20">
        <v>0</v>
      </c>
      <c r="U3576" s="20">
        <v>174022.21</v>
      </c>
      <c r="V3576" s="20">
        <v>34470.89</v>
      </c>
      <c r="W3576" s="20">
        <v>24.7</v>
      </c>
      <c r="X3576" s="20">
        <v>0.01</v>
      </c>
      <c r="Y3576" s="19">
        <v>2023</v>
      </c>
      <c r="Z3576" s="19">
        <v>12</v>
      </c>
    </row>
    <row r="3577" spans="1:26" x14ac:dyDescent="0.25">
      <c r="A3577" s="19">
        <v>202401</v>
      </c>
      <c r="B3577" s="19">
        <v>11557</v>
      </c>
      <c r="C3577" s="19" t="s">
        <v>104</v>
      </c>
      <c r="F3577" s="19">
        <v>34</v>
      </c>
      <c r="G3577" s="19" t="s">
        <v>61</v>
      </c>
      <c r="H3577" s="19">
        <v>0</v>
      </c>
      <c r="J3577" s="19">
        <v>1</v>
      </c>
      <c r="K3577" s="20" t="s">
        <v>523</v>
      </c>
      <c r="L3577" s="20">
        <v>340</v>
      </c>
      <c r="M3577" s="20">
        <v>129.19999999999999</v>
      </c>
      <c r="N3577" s="20">
        <v>232212.37</v>
      </c>
      <c r="O3577" s="20">
        <v>58053.47</v>
      </c>
      <c r="P3577" s="20">
        <v>25</v>
      </c>
      <c r="Q3577" s="20">
        <v>290265.84000000003</v>
      </c>
      <c r="R3577" s="20">
        <v>368.01</v>
      </c>
      <c r="S3577" s="20">
        <v>0</v>
      </c>
      <c r="T3577" s="20">
        <v>0</v>
      </c>
      <c r="U3577" s="20">
        <v>289897.83</v>
      </c>
      <c r="V3577" s="20">
        <v>57685.46</v>
      </c>
      <c r="W3577" s="20">
        <v>24.84</v>
      </c>
      <c r="X3577" s="20">
        <v>0.01</v>
      </c>
      <c r="Y3577" s="19">
        <v>2024</v>
      </c>
      <c r="Z3577" s="19">
        <v>1</v>
      </c>
    </row>
    <row r="3578" spans="1:26" x14ac:dyDescent="0.25">
      <c r="A3578" s="19">
        <v>202402</v>
      </c>
      <c r="B3578" s="19">
        <v>11557</v>
      </c>
      <c r="C3578" s="19" t="s">
        <v>104</v>
      </c>
      <c r="F3578" s="19">
        <v>34</v>
      </c>
      <c r="G3578" s="19" t="s">
        <v>61</v>
      </c>
      <c r="H3578" s="19">
        <v>0</v>
      </c>
      <c r="J3578" s="19">
        <v>1</v>
      </c>
      <c r="K3578" s="20" t="s">
        <v>523</v>
      </c>
      <c r="L3578" s="20">
        <v>318</v>
      </c>
      <c r="M3578" s="20">
        <v>120.84</v>
      </c>
      <c r="N3578" s="20">
        <v>239174.77</v>
      </c>
      <c r="O3578" s="20">
        <v>59794.06</v>
      </c>
      <c r="P3578" s="20">
        <v>25</v>
      </c>
      <c r="Q3578" s="20">
        <v>298968.83</v>
      </c>
      <c r="R3578" s="20">
        <v>1086.9000000000001</v>
      </c>
      <c r="S3578" s="20">
        <v>0</v>
      </c>
      <c r="T3578" s="20">
        <v>0</v>
      </c>
      <c r="U3578" s="20">
        <v>297881.93</v>
      </c>
      <c r="V3578" s="20">
        <v>58707.16</v>
      </c>
      <c r="W3578" s="20">
        <v>24.55</v>
      </c>
      <c r="X3578" s="20">
        <v>0.01</v>
      </c>
      <c r="Y3578" s="19">
        <v>2024</v>
      </c>
      <c r="Z3578" s="19">
        <v>2</v>
      </c>
    </row>
    <row r="3579" spans="1:26" x14ac:dyDescent="0.25">
      <c r="A3579" s="19">
        <v>202403</v>
      </c>
      <c r="B3579" s="19">
        <v>11557</v>
      </c>
      <c r="C3579" s="19" t="s">
        <v>104</v>
      </c>
      <c r="F3579" s="19">
        <v>34</v>
      </c>
      <c r="G3579" s="19" t="s">
        <v>61</v>
      </c>
      <c r="H3579" s="19">
        <v>0</v>
      </c>
      <c r="J3579" s="19">
        <v>1</v>
      </c>
      <c r="K3579" s="20" t="s">
        <v>523</v>
      </c>
      <c r="L3579" s="20">
        <v>89</v>
      </c>
      <c r="M3579" s="20">
        <v>33.82</v>
      </c>
      <c r="N3579" s="20">
        <v>75206.44</v>
      </c>
      <c r="O3579" s="20">
        <v>18802.080000000002</v>
      </c>
      <c r="P3579" s="20">
        <v>25</v>
      </c>
      <c r="Q3579" s="20">
        <v>94008.52</v>
      </c>
      <c r="R3579" s="20">
        <v>0</v>
      </c>
      <c r="S3579" s="20">
        <v>0</v>
      </c>
      <c r="T3579" s="20">
        <v>0</v>
      </c>
      <c r="U3579" s="20">
        <v>94008.52</v>
      </c>
      <c r="V3579" s="20">
        <v>18802.080000000002</v>
      </c>
      <c r="W3579" s="20">
        <v>25</v>
      </c>
      <c r="X3579" s="20">
        <v>0</v>
      </c>
      <c r="Y3579" s="19">
        <v>2024</v>
      </c>
      <c r="Z3579" s="19">
        <v>3</v>
      </c>
    </row>
    <row r="3580" spans="1:26" x14ac:dyDescent="0.25">
      <c r="A3580" s="19">
        <v>202404</v>
      </c>
      <c r="B3580" s="19">
        <v>11557</v>
      </c>
      <c r="C3580" s="19" t="s">
        <v>104</v>
      </c>
      <c r="F3580" s="19">
        <v>34</v>
      </c>
      <c r="G3580" s="19" t="s">
        <v>61</v>
      </c>
      <c r="H3580" s="19">
        <v>0</v>
      </c>
      <c r="J3580" s="19">
        <v>1</v>
      </c>
      <c r="K3580" s="20" t="s">
        <v>523</v>
      </c>
      <c r="L3580" s="20">
        <v>42</v>
      </c>
      <c r="M3580" s="20">
        <v>15.96</v>
      </c>
      <c r="N3580" s="20">
        <v>35366.519999999997</v>
      </c>
      <c r="O3580" s="20">
        <v>8841.84</v>
      </c>
      <c r="P3580" s="20">
        <v>25</v>
      </c>
      <c r="Q3580" s="20">
        <v>44208.36</v>
      </c>
      <c r="R3580" s="20">
        <v>0</v>
      </c>
      <c r="S3580" s="20">
        <v>0</v>
      </c>
      <c r="T3580" s="20">
        <v>0</v>
      </c>
      <c r="U3580" s="20">
        <v>44208.36</v>
      </c>
      <c r="V3580" s="20">
        <v>8841.84</v>
      </c>
      <c r="W3580" s="20">
        <v>25</v>
      </c>
      <c r="X3580" s="20">
        <v>0</v>
      </c>
      <c r="Y3580" s="19">
        <v>2024</v>
      </c>
      <c r="Z3580" s="19">
        <v>4</v>
      </c>
    </row>
    <row r="3581" spans="1:26" x14ac:dyDescent="0.25">
      <c r="A3581" s="19">
        <v>202306</v>
      </c>
      <c r="B3581" s="19">
        <v>4605</v>
      </c>
      <c r="C3581" s="19" t="s">
        <v>418</v>
      </c>
      <c r="F3581" s="19">
        <v>34</v>
      </c>
      <c r="G3581" s="19" t="s">
        <v>61</v>
      </c>
      <c r="H3581" s="19">
        <v>0</v>
      </c>
      <c r="J3581" s="19">
        <v>1</v>
      </c>
      <c r="K3581" s="20" t="s">
        <v>523</v>
      </c>
      <c r="L3581" s="20">
        <v>1</v>
      </c>
      <c r="M3581" s="20">
        <v>1.1100000000000001</v>
      </c>
      <c r="N3581" s="20">
        <v>2728.99</v>
      </c>
      <c r="O3581" s="20">
        <v>723.19</v>
      </c>
      <c r="P3581" s="20">
        <v>26.5</v>
      </c>
      <c r="Q3581" s="20">
        <v>3452.18</v>
      </c>
      <c r="R3581" s="20">
        <v>0</v>
      </c>
      <c r="S3581" s="20">
        <v>0</v>
      </c>
      <c r="T3581" s="20">
        <v>0</v>
      </c>
      <c r="U3581" s="20">
        <v>3452.18</v>
      </c>
      <c r="V3581" s="20">
        <v>723.19</v>
      </c>
      <c r="W3581" s="20">
        <v>26.5</v>
      </c>
      <c r="X3581" s="20">
        <v>0</v>
      </c>
      <c r="Y3581" s="19">
        <v>2023</v>
      </c>
      <c r="Z3581" s="19">
        <v>6</v>
      </c>
    </row>
    <row r="3582" spans="1:26" x14ac:dyDescent="0.25">
      <c r="A3582" s="19">
        <v>202307</v>
      </c>
      <c r="B3582" s="19">
        <v>4605</v>
      </c>
      <c r="C3582" s="19" t="s">
        <v>418</v>
      </c>
      <c r="F3582" s="19">
        <v>34</v>
      </c>
      <c r="G3582" s="19" t="s">
        <v>61</v>
      </c>
      <c r="H3582" s="19">
        <v>0</v>
      </c>
      <c r="J3582" s="19">
        <v>1</v>
      </c>
      <c r="K3582" s="20" t="s">
        <v>523</v>
      </c>
      <c r="L3582" s="20">
        <v>7</v>
      </c>
      <c r="M3582" s="20">
        <v>7.75</v>
      </c>
      <c r="N3582" s="20">
        <v>19623.419999999998</v>
      </c>
      <c r="O3582" s="20">
        <v>5200.21</v>
      </c>
      <c r="P3582" s="20">
        <v>26.5</v>
      </c>
      <c r="Q3582" s="20">
        <v>24823.63</v>
      </c>
      <c r="R3582" s="20">
        <v>0</v>
      </c>
      <c r="S3582" s="20">
        <v>0</v>
      </c>
      <c r="T3582" s="20">
        <v>0</v>
      </c>
      <c r="U3582" s="20">
        <v>24823.64</v>
      </c>
      <c r="V3582" s="20">
        <v>5200.21</v>
      </c>
      <c r="W3582" s="20">
        <v>26.5</v>
      </c>
      <c r="X3582" s="20">
        <v>0</v>
      </c>
      <c r="Y3582" s="19">
        <v>2023</v>
      </c>
      <c r="Z3582" s="19">
        <v>7</v>
      </c>
    </row>
    <row r="3583" spans="1:26" x14ac:dyDescent="0.25">
      <c r="A3583" s="19">
        <v>202308</v>
      </c>
      <c r="B3583" s="19">
        <v>4605</v>
      </c>
      <c r="C3583" s="19" t="s">
        <v>418</v>
      </c>
      <c r="F3583" s="19">
        <v>34</v>
      </c>
      <c r="G3583" s="19" t="s">
        <v>61</v>
      </c>
      <c r="H3583" s="19">
        <v>0</v>
      </c>
      <c r="J3583" s="19">
        <v>1</v>
      </c>
      <c r="K3583" s="20" t="s">
        <v>523</v>
      </c>
      <c r="L3583" s="20">
        <v>4</v>
      </c>
      <c r="M3583" s="20">
        <v>4.42</v>
      </c>
      <c r="N3583" s="20">
        <v>12492.94</v>
      </c>
      <c r="O3583" s="20">
        <v>3310.62</v>
      </c>
      <c r="P3583" s="20">
        <v>26.5</v>
      </c>
      <c r="Q3583" s="20">
        <v>15803.56</v>
      </c>
      <c r="R3583" s="20">
        <v>0</v>
      </c>
      <c r="S3583" s="20">
        <v>0</v>
      </c>
      <c r="T3583" s="20">
        <v>0</v>
      </c>
      <c r="U3583" s="20">
        <v>15803.56</v>
      </c>
      <c r="V3583" s="20">
        <v>3310.62</v>
      </c>
      <c r="W3583" s="20">
        <v>26.5</v>
      </c>
      <c r="X3583" s="20">
        <v>0</v>
      </c>
      <c r="Y3583" s="19">
        <v>2023</v>
      </c>
      <c r="Z3583" s="19">
        <v>8</v>
      </c>
    </row>
    <row r="3584" spans="1:26" x14ac:dyDescent="0.25">
      <c r="A3584" s="19">
        <v>202309</v>
      </c>
      <c r="B3584" s="19">
        <v>4605</v>
      </c>
      <c r="C3584" s="19" t="s">
        <v>418</v>
      </c>
      <c r="F3584" s="19">
        <v>34</v>
      </c>
      <c r="G3584" s="19" t="s">
        <v>61</v>
      </c>
      <c r="H3584" s="19">
        <v>0</v>
      </c>
      <c r="J3584" s="19">
        <v>1</v>
      </c>
      <c r="K3584" s="20" t="s">
        <v>523</v>
      </c>
      <c r="L3584" s="20">
        <v>4</v>
      </c>
      <c r="M3584" s="20">
        <v>4.2</v>
      </c>
      <c r="N3584" s="20">
        <v>12153.58</v>
      </c>
      <c r="O3584" s="20">
        <v>3070.94</v>
      </c>
      <c r="P3584" s="20">
        <v>25.27</v>
      </c>
      <c r="Q3584" s="20">
        <v>15224.52</v>
      </c>
      <c r="R3584" s="20">
        <v>0</v>
      </c>
      <c r="S3584" s="20">
        <v>0</v>
      </c>
      <c r="T3584" s="20">
        <v>0</v>
      </c>
      <c r="U3584" s="20">
        <v>15224.52</v>
      </c>
      <c r="V3584" s="20">
        <v>3070.94</v>
      </c>
      <c r="W3584" s="20">
        <v>25.27</v>
      </c>
      <c r="X3584" s="20">
        <v>0</v>
      </c>
      <c r="Y3584" s="19">
        <v>2023</v>
      </c>
      <c r="Z3584" s="19">
        <v>9</v>
      </c>
    </row>
    <row r="3585" spans="1:26" x14ac:dyDescent="0.25">
      <c r="A3585" s="19">
        <v>202311</v>
      </c>
      <c r="B3585" s="19">
        <v>4605</v>
      </c>
      <c r="C3585" s="19" t="s">
        <v>418</v>
      </c>
      <c r="F3585" s="19">
        <v>34</v>
      </c>
      <c r="G3585" s="19" t="s">
        <v>61</v>
      </c>
      <c r="H3585" s="19">
        <v>0</v>
      </c>
      <c r="J3585" s="19">
        <v>1</v>
      </c>
      <c r="K3585" s="20" t="s">
        <v>523</v>
      </c>
      <c r="L3585" s="20">
        <v>2</v>
      </c>
      <c r="M3585" s="20">
        <v>2.17</v>
      </c>
      <c r="N3585" s="20">
        <v>6777.79</v>
      </c>
      <c r="O3585" s="20">
        <v>1796.12</v>
      </c>
      <c r="P3585" s="20">
        <v>26.5</v>
      </c>
      <c r="Q3585" s="20">
        <v>8573.91</v>
      </c>
      <c r="R3585" s="20">
        <v>0</v>
      </c>
      <c r="S3585" s="20">
        <v>0</v>
      </c>
      <c r="T3585" s="20">
        <v>0</v>
      </c>
      <c r="U3585" s="20">
        <v>8573.91</v>
      </c>
      <c r="V3585" s="20">
        <v>1796.12</v>
      </c>
      <c r="W3585" s="20">
        <v>26.5</v>
      </c>
      <c r="X3585" s="20">
        <v>0</v>
      </c>
      <c r="Y3585" s="19">
        <v>2023</v>
      </c>
      <c r="Z3585" s="19">
        <v>11</v>
      </c>
    </row>
    <row r="3586" spans="1:26" x14ac:dyDescent="0.25">
      <c r="A3586" s="19">
        <v>202312</v>
      </c>
      <c r="B3586" s="19">
        <v>4605</v>
      </c>
      <c r="C3586" s="19" t="s">
        <v>418</v>
      </c>
      <c r="F3586" s="19">
        <v>34</v>
      </c>
      <c r="G3586" s="19" t="s">
        <v>61</v>
      </c>
      <c r="H3586" s="19">
        <v>0</v>
      </c>
      <c r="J3586" s="19">
        <v>1</v>
      </c>
      <c r="K3586" s="20" t="s">
        <v>523</v>
      </c>
      <c r="L3586" s="20">
        <v>1</v>
      </c>
      <c r="M3586" s="20">
        <v>1.04</v>
      </c>
      <c r="N3586" s="20">
        <v>3331.22</v>
      </c>
      <c r="O3586" s="20">
        <v>882.78</v>
      </c>
      <c r="P3586" s="20">
        <v>26.5</v>
      </c>
      <c r="Q3586" s="20">
        <v>4214</v>
      </c>
      <c r="R3586" s="20">
        <v>0</v>
      </c>
      <c r="S3586" s="20">
        <v>0</v>
      </c>
      <c r="T3586" s="20">
        <v>0</v>
      </c>
      <c r="U3586" s="20">
        <v>4214</v>
      </c>
      <c r="V3586" s="20">
        <v>882.78</v>
      </c>
      <c r="W3586" s="20">
        <v>26.5</v>
      </c>
      <c r="X3586" s="20">
        <v>0</v>
      </c>
      <c r="Y3586" s="19">
        <v>2023</v>
      </c>
      <c r="Z3586" s="19">
        <v>12</v>
      </c>
    </row>
    <row r="3587" spans="1:26" x14ac:dyDescent="0.25">
      <c r="A3587" s="19">
        <v>202401</v>
      </c>
      <c r="B3587" s="19">
        <v>4605</v>
      </c>
      <c r="C3587" s="19" t="s">
        <v>418</v>
      </c>
      <c r="F3587" s="19">
        <v>34</v>
      </c>
      <c r="G3587" s="19" t="s">
        <v>61</v>
      </c>
      <c r="H3587" s="19">
        <v>0</v>
      </c>
      <c r="J3587" s="19">
        <v>1</v>
      </c>
      <c r="K3587" s="20" t="s">
        <v>523</v>
      </c>
      <c r="L3587" s="20">
        <v>1</v>
      </c>
      <c r="M3587" s="20">
        <v>1</v>
      </c>
      <c r="N3587" s="20">
        <v>3203.1</v>
      </c>
      <c r="O3587" s="20">
        <v>848.82</v>
      </c>
      <c r="P3587" s="20">
        <v>26.5</v>
      </c>
      <c r="Q3587" s="20">
        <v>4051.92</v>
      </c>
      <c r="R3587" s="20">
        <v>0</v>
      </c>
      <c r="S3587" s="20">
        <v>0</v>
      </c>
      <c r="T3587" s="20">
        <v>0</v>
      </c>
      <c r="U3587" s="20">
        <v>4051.92</v>
      </c>
      <c r="V3587" s="20">
        <v>848.82</v>
      </c>
      <c r="W3587" s="20">
        <v>26.5</v>
      </c>
      <c r="X3587" s="20">
        <v>0</v>
      </c>
      <c r="Y3587" s="19">
        <v>2024</v>
      </c>
      <c r="Z3587" s="19">
        <v>1</v>
      </c>
    </row>
    <row r="3588" spans="1:26" x14ac:dyDescent="0.25">
      <c r="A3588" s="19">
        <v>202402</v>
      </c>
      <c r="B3588" s="19">
        <v>4605</v>
      </c>
      <c r="C3588" s="19" t="s">
        <v>418</v>
      </c>
      <c r="F3588" s="19">
        <v>34</v>
      </c>
      <c r="G3588" s="19" t="s">
        <v>61</v>
      </c>
      <c r="H3588" s="19">
        <v>0</v>
      </c>
      <c r="J3588" s="19">
        <v>1</v>
      </c>
      <c r="K3588" s="20" t="s">
        <v>523</v>
      </c>
      <c r="L3588" s="20">
        <v>4</v>
      </c>
      <c r="M3588" s="20">
        <v>4.37</v>
      </c>
      <c r="N3588" s="20">
        <v>19056.330000000002</v>
      </c>
      <c r="O3588" s="20">
        <v>5049.91</v>
      </c>
      <c r="P3588" s="20">
        <v>26.5</v>
      </c>
      <c r="Q3588" s="20">
        <v>24106.240000000002</v>
      </c>
      <c r="R3588" s="20">
        <v>0</v>
      </c>
      <c r="S3588" s="20">
        <v>0</v>
      </c>
      <c r="T3588" s="20">
        <v>0</v>
      </c>
      <c r="U3588" s="20">
        <v>24106.240000000002</v>
      </c>
      <c r="V3588" s="20">
        <v>5049.91</v>
      </c>
      <c r="W3588" s="20">
        <v>26.5</v>
      </c>
      <c r="X3588" s="20">
        <v>0</v>
      </c>
      <c r="Y3588" s="19">
        <v>2024</v>
      </c>
      <c r="Z3588" s="19">
        <v>2</v>
      </c>
    </row>
    <row r="3589" spans="1:26" x14ac:dyDescent="0.25">
      <c r="A3589" s="19">
        <v>202403</v>
      </c>
      <c r="B3589" s="19">
        <v>4605</v>
      </c>
      <c r="C3589" s="19" t="s">
        <v>418</v>
      </c>
      <c r="F3589" s="19">
        <v>34</v>
      </c>
      <c r="G3589" s="19" t="s">
        <v>61</v>
      </c>
      <c r="H3589" s="19">
        <v>0</v>
      </c>
      <c r="J3589" s="19">
        <v>1</v>
      </c>
      <c r="K3589" s="20" t="s">
        <v>523</v>
      </c>
      <c r="L3589" s="20">
        <v>4</v>
      </c>
      <c r="M3589" s="20">
        <v>4.47</v>
      </c>
      <c r="N3589" s="20">
        <v>21210.080000000002</v>
      </c>
      <c r="O3589" s="20">
        <v>5620.66</v>
      </c>
      <c r="P3589" s="20">
        <v>26.5</v>
      </c>
      <c r="Q3589" s="20">
        <v>26830.74</v>
      </c>
      <c r="R3589" s="20">
        <v>0</v>
      </c>
      <c r="S3589" s="20">
        <v>0</v>
      </c>
      <c r="T3589" s="20">
        <v>0</v>
      </c>
      <c r="U3589" s="20">
        <v>26830.74</v>
      </c>
      <c r="V3589" s="20">
        <v>5620.66</v>
      </c>
      <c r="W3589" s="20">
        <v>26.5</v>
      </c>
      <c r="X3589" s="20">
        <v>0</v>
      </c>
      <c r="Y3589" s="19">
        <v>2024</v>
      </c>
      <c r="Z3589" s="19">
        <v>3</v>
      </c>
    </row>
    <row r="3590" spans="1:26" x14ac:dyDescent="0.25">
      <c r="A3590" s="19">
        <v>202404</v>
      </c>
      <c r="B3590" s="19">
        <v>4605</v>
      </c>
      <c r="C3590" s="19" t="s">
        <v>418</v>
      </c>
      <c r="F3590" s="19">
        <v>34</v>
      </c>
      <c r="G3590" s="19" t="s">
        <v>61</v>
      </c>
      <c r="H3590" s="19">
        <v>0</v>
      </c>
      <c r="J3590" s="19">
        <v>1</v>
      </c>
      <c r="K3590" s="20" t="s">
        <v>523</v>
      </c>
      <c r="L3590" s="20">
        <v>2</v>
      </c>
      <c r="M3590" s="20">
        <v>2.3199999999999998</v>
      </c>
      <c r="N3590" s="20">
        <v>11816.53</v>
      </c>
      <c r="O3590" s="20">
        <v>3131.37</v>
      </c>
      <c r="P3590" s="20">
        <v>26.5</v>
      </c>
      <c r="Q3590" s="20">
        <v>14947.9</v>
      </c>
      <c r="R3590" s="20">
        <v>0</v>
      </c>
      <c r="S3590" s="20">
        <v>0</v>
      </c>
      <c r="T3590" s="20">
        <v>0</v>
      </c>
      <c r="U3590" s="20">
        <v>14947.9</v>
      </c>
      <c r="V3590" s="20">
        <v>3131.37</v>
      </c>
      <c r="W3590" s="20">
        <v>26.5</v>
      </c>
      <c r="X3590" s="20">
        <v>0</v>
      </c>
      <c r="Y3590" s="19">
        <v>2024</v>
      </c>
      <c r="Z3590" s="19">
        <v>4</v>
      </c>
    </row>
    <row r="3591" spans="1:26" x14ac:dyDescent="0.25">
      <c r="A3591" s="19">
        <v>202306</v>
      </c>
      <c r="B3591" s="19">
        <v>9714</v>
      </c>
      <c r="C3591" s="19" t="s">
        <v>600</v>
      </c>
      <c r="F3591" s="19">
        <v>34</v>
      </c>
      <c r="G3591" s="19" t="s">
        <v>61</v>
      </c>
      <c r="H3591" s="19">
        <v>0</v>
      </c>
      <c r="J3591" s="19">
        <v>1</v>
      </c>
      <c r="K3591" s="20" t="s">
        <v>523</v>
      </c>
      <c r="L3591" s="20">
        <v>-2</v>
      </c>
      <c r="M3591" s="20">
        <v>-0.38</v>
      </c>
      <c r="N3591" s="20">
        <v>-414.16</v>
      </c>
      <c r="O3591" s="20">
        <v>-99.4</v>
      </c>
      <c r="P3591" s="20">
        <v>0</v>
      </c>
      <c r="Q3591" s="20">
        <v>-513.55999999999995</v>
      </c>
      <c r="R3591" s="20">
        <v>-25.68</v>
      </c>
      <c r="S3591" s="20">
        <v>0</v>
      </c>
      <c r="T3591" s="20">
        <v>0</v>
      </c>
      <c r="U3591" s="20">
        <v>-487.88</v>
      </c>
      <c r="V3591" s="20">
        <v>-73.72</v>
      </c>
      <c r="W3591" s="20">
        <v>0</v>
      </c>
      <c r="X3591" s="20">
        <v>0</v>
      </c>
      <c r="Y3591" s="19">
        <v>2023</v>
      </c>
      <c r="Z3591" s="19">
        <v>6</v>
      </c>
    </row>
    <row r="3592" spans="1:26" x14ac:dyDescent="0.25">
      <c r="A3592" s="19">
        <v>202306</v>
      </c>
      <c r="B3592" s="19">
        <v>9715</v>
      </c>
      <c r="C3592" s="19" t="s">
        <v>602</v>
      </c>
      <c r="F3592" s="19">
        <v>34</v>
      </c>
      <c r="G3592" s="19" t="s">
        <v>61</v>
      </c>
      <c r="H3592" s="19">
        <v>0</v>
      </c>
      <c r="J3592" s="19">
        <v>1</v>
      </c>
      <c r="K3592" s="20" t="s">
        <v>523</v>
      </c>
      <c r="L3592" s="20">
        <v>24</v>
      </c>
      <c r="M3592" s="20">
        <v>4.5599999999999996</v>
      </c>
      <c r="N3592" s="20">
        <v>5410.2</v>
      </c>
      <c r="O3592" s="20">
        <v>1298.4000000000001</v>
      </c>
      <c r="P3592" s="20">
        <v>24</v>
      </c>
      <c r="Q3592" s="20">
        <v>6708.6</v>
      </c>
      <c r="R3592" s="20">
        <v>335.44</v>
      </c>
      <c r="S3592" s="20">
        <v>0</v>
      </c>
      <c r="T3592" s="20">
        <v>0</v>
      </c>
      <c r="U3592" s="20">
        <v>6373.16</v>
      </c>
      <c r="V3592" s="20">
        <v>962.96</v>
      </c>
      <c r="W3592" s="20">
        <v>17.8</v>
      </c>
      <c r="X3592" s="20">
        <v>0</v>
      </c>
      <c r="Y3592" s="19">
        <v>2023</v>
      </c>
      <c r="Z3592" s="19">
        <v>6</v>
      </c>
    </row>
    <row r="3593" spans="1:26" x14ac:dyDescent="0.25">
      <c r="A3593" s="19">
        <v>202307</v>
      </c>
      <c r="B3593" s="19">
        <v>9715</v>
      </c>
      <c r="C3593" s="19" t="s">
        <v>602</v>
      </c>
      <c r="F3593" s="19">
        <v>34</v>
      </c>
      <c r="G3593" s="19" t="s">
        <v>61</v>
      </c>
      <c r="H3593" s="19">
        <v>0</v>
      </c>
      <c r="J3593" s="19">
        <v>1</v>
      </c>
      <c r="K3593" s="20" t="s">
        <v>523</v>
      </c>
      <c r="L3593" s="20">
        <v>10</v>
      </c>
      <c r="M3593" s="20">
        <v>1.9</v>
      </c>
      <c r="N3593" s="20">
        <v>2437.6999999999998</v>
      </c>
      <c r="O3593" s="20">
        <v>584.98</v>
      </c>
      <c r="P3593" s="20">
        <v>24</v>
      </c>
      <c r="Q3593" s="20">
        <v>3022.68</v>
      </c>
      <c r="R3593" s="20">
        <v>120.91</v>
      </c>
      <c r="S3593" s="20">
        <v>0</v>
      </c>
      <c r="T3593" s="20">
        <v>0</v>
      </c>
      <c r="U3593" s="20">
        <v>2901.77</v>
      </c>
      <c r="V3593" s="20">
        <v>464.07</v>
      </c>
      <c r="W3593" s="20">
        <v>19.04</v>
      </c>
      <c r="X3593" s="20">
        <v>0</v>
      </c>
      <c r="Y3593" s="19">
        <v>2023</v>
      </c>
      <c r="Z3593" s="19">
        <v>7</v>
      </c>
    </row>
    <row r="3594" spans="1:26" x14ac:dyDescent="0.25">
      <c r="A3594" s="19">
        <v>202402</v>
      </c>
      <c r="B3594" s="19">
        <v>11594</v>
      </c>
      <c r="C3594" s="19" t="s">
        <v>381</v>
      </c>
      <c r="F3594" s="19">
        <v>34</v>
      </c>
      <c r="G3594" s="19" t="s">
        <v>61</v>
      </c>
      <c r="H3594" s="19">
        <v>0</v>
      </c>
      <c r="J3594" s="19">
        <v>1</v>
      </c>
      <c r="K3594" s="20" t="s">
        <v>523</v>
      </c>
      <c r="L3594" s="20">
        <v>8</v>
      </c>
      <c r="M3594" s="20">
        <v>0.96</v>
      </c>
      <c r="N3594" s="20">
        <v>16412.48</v>
      </c>
      <c r="O3594" s="20">
        <v>4103.12</v>
      </c>
      <c r="P3594" s="20">
        <v>25</v>
      </c>
      <c r="Q3594" s="20">
        <v>20515.599999999999</v>
      </c>
      <c r="R3594" s="20">
        <v>0</v>
      </c>
      <c r="S3594" s="20">
        <v>0</v>
      </c>
      <c r="T3594" s="20">
        <v>0</v>
      </c>
      <c r="U3594" s="20">
        <v>20515.599999999999</v>
      </c>
      <c r="V3594" s="20">
        <v>4103.12</v>
      </c>
      <c r="W3594" s="20">
        <v>25</v>
      </c>
      <c r="X3594" s="20">
        <v>0</v>
      </c>
      <c r="Y3594" s="19">
        <v>2024</v>
      </c>
      <c r="Z3594" s="19">
        <v>2</v>
      </c>
    </row>
    <row r="3595" spans="1:26" x14ac:dyDescent="0.25">
      <c r="A3595" s="19">
        <v>202306</v>
      </c>
      <c r="B3595" s="19">
        <v>2037</v>
      </c>
      <c r="C3595" s="19" t="s">
        <v>105</v>
      </c>
      <c r="F3595" s="19">
        <v>34</v>
      </c>
      <c r="G3595" s="19" t="s">
        <v>61</v>
      </c>
      <c r="H3595" s="19">
        <v>0</v>
      </c>
      <c r="J3595" s="19">
        <v>1</v>
      </c>
      <c r="K3595" s="20" t="s">
        <v>523</v>
      </c>
      <c r="L3595" s="20">
        <v>19</v>
      </c>
      <c r="M3595" s="20">
        <v>44.74</v>
      </c>
      <c r="N3595" s="20">
        <v>84697.58</v>
      </c>
      <c r="O3595" s="20">
        <v>19121.53</v>
      </c>
      <c r="P3595" s="20">
        <v>22.58</v>
      </c>
      <c r="Q3595" s="20">
        <v>103819.11</v>
      </c>
      <c r="R3595" s="20">
        <v>2140.5</v>
      </c>
      <c r="S3595" s="20">
        <v>0</v>
      </c>
      <c r="T3595" s="20">
        <v>0</v>
      </c>
      <c r="U3595" s="20">
        <v>101678.61</v>
      </c>
      <c r="V3595" s="20">
        <v>16981.03</v>
      </c>
      <c r="W3595" s="20">
        <v>20.05</v>
      </c>
      <c r="X3595" s="20">
        <v>0</v>
      </c>
      <c r="Y3595" s="19">
        <v>2023</v>
      </c>
      <c r="Z3595" s="19">
        <v>6</v>
      </c>
    </row>
    <row r="3596" spans="1:26" x14ac:dyDescent="0.25">
      <c r="A3596" s="19">
        <v>202307</v>
      </c>
      <c r="B3596" s="19">
        <v>2037</v>
      </c>
      <c r="C3596" s="19" t="s">
        <v>105</v>
      </c>
      <c r="F3596" s="19">
        <v>34</v>
      </c>
      <c r="G3596" s="19" t="s">
        <v>61</v>
      </c>
      <c r="H3596" s="19">
        <v>0</v>
      </c>
      <c r="J3596" s="19">
        <v>1</v>
      </c>
      <c r="K3596" s="20" t="s">
        <v>523</v>
      </c>
      <c r="L3596" s="20">
        <v>10</v>
      </c>
      <c r="M3596" s="20">
        <v>24.2</v>
      </c>
      <c r="N3596" s="20">
        <v>50187.09</v>
      </c>
      <c r="O3596" s="20">
        <v>11292.13</v>
      </c>
      <c r="P3596" s="20">
        <v>22.5</v>
      </c>
      <c r="Q3596" s="20">
        <v>61479.22</v>
      </c>
      <c r="R3596" s="20">
        <v>0</v>
      </c>
      <c r="S3596" s="20">
        <v>0</v>
      </c>
      <c r="T3596" s="20">
        <v>0</v>
      </c>
      <c r="U3596" s="20">
        <v>61479.19</v>
      </c>
      <c r="V3596" s="20">
        <v>11292.13</v>
      </c>
      <c r="W3596" s="20">
        <v>22.5</v>
      </c>
      <c r="X3596" s="20">
        <v>0</v>
      </c>
      <c r="Y3596" s="19">
        <v>2023</v>
      </c>
      <c r="Z3596" s="19">
        <v>7</v>
      </c>
    </row>
    <row r="3597" spans="1:26" x14ac:dyDescent="0.25">
      <c r="A3597" s="19">
        <v>202308</v>
      </c>
      <c r="B3597" s="19">
        <v>2037</v>
      </c>
      <c r="C3597" s="19" t="s">
        <v>105</v>
      </c>
      <c r="F3597" s="19">
        <v>34</v>
      </c>
      <c r="G3597" s="19" t="s">
        <v>61</v>
      </c>
      <c r="H3597" s="19">
        <v>0</v>
      </c>
      <c r="J3597" s="19">
        <v>1</v>
      </c>
      <c r="K3597" s="20" t="s">
        <v>523</v>
      </c>
      <c r="L3597" s="20">
        <v>14</v>
      </c>
      <c r="M3597" s="20">
        <v>34.42</v>
      </c>
      <c r="N3597" s="20">
        <v>81336.92</v>
      </c>
      <c r="O3597" s="20">
        <v>18301.03</v>
      </c>
      <c r="P3597" s="20">
        <v>22.5</v>
      </c>
      <c r="Q3597" s="20">
        <v>99637.95</v>
      </c>
      <c r="R3597" s="20">
        <v>1123.5</v>
      </c>
      <c r="S3597" s="20">
        <v>0</v>
      </c>
      <c r="T3597" s="20">
        <v>0</v>
      </c>
      <c r="U3597" s="20">
        <v>98514.3</v>
      </c>
      <c r="V3597" s="20">
        <v>17177.53</v>
      </c>
      <c r="W3597" s="20">
        <v>21.12</v>
      </c>
      <c r="X3597" s="20">
        <v>0</v>
      </c>
      <c r="Y3597" s="19">
        <v>2023</v>
      </c>
      <c r="Z3597" s="19">
        <v>8</v>
      </c>
    </row>
    <row r="3598" spans="1:26" x14ac:dyDescent="0.25">
      <c r="A3598" s="19">
        <v>202309</v>
      </c>
      <c r="B3598" s="19">
        <v>2037</v>
      </c>
      <c r="C3598" s="19" t="s">
        <v>105</v>
      </c>
      <c r="F3598" s="19">
        <v>34</v>
      </c>
      <c r="G3598" s="19" t="s">
        <v>61</v>
      </c>
      <c r="H3598" s="19">
        <v>0</v>
      </c>
      <c r="J3598" s="19">
        <v>1</v>
      </c>
      <c r="K3598" s="20" t="s">
        <v>523</v>
      </c>
      <c r="L3598" s="20">
        <v>16</v>
      </c>
      <c r="M3598" s="20">
        <v>38.28</v>
      </c>
      <c r="N3598" s="20">
        <v>99365.85</v>
      </c>
      <c r="O3598" s="20">
        <v>22357.66</v>
      </c>
      <c r="P3598" s="20">
        <v>22.5</v>
      </c>
      <c r="Q3598" s="20">
        <v>121723.51</v>
      </c>
      <c r="R3598" s="20">
        <v>763.16</v>
      </c>
      <c r="S3598" s="20">
        <v>0</v>
      </c>
      <c r="T3598" s="20">
        <v>0</v>
      </c>
      <c r="U3598" s="20">
        <v>120960.16</v>
      </c>
      <c r="V3598" s="20">
        <v>21594.5</v>
      </c>
      <c r="W3598" s="20">
        <v>21.73</v>
      </c>
      <c r="X3598" s="20">
        <v>0.01</v>
      </c>
      <c r="Y3598" s="19">
        <v>2023</v>
      </c>
      <c r="Z3598" s="19">
        <v>9</v>
      </c>
    </row>
    <row r="3599" spans="1:26" x14ac:dyDescent="0.25">
      <c r="A3599" s="19">
        <v>202310</v>
      </c>
      <c r="B3599" s="19">
        <v>2037</v>
      </c>
      <c r="C3599" s="19" t="s">
        <v>105</v>
      </c>
      <c r="F3599" s="19">
        <v>34</v>
      </c>
      <c r="G3599" s="19" t="s">
        <v>61</v>
      </c>
      <c r="H3599" s="19">
        <v>0</v>
      </c>
      <c r="J3599" s="19">
        <v>1</v>
      </c>
      <c r="K3599" s="20" t="s">
        <v>523</v>
      </c>
      <c r="L3599" s="20">
        <v>22</v>
      </c>
      <c r="M3599" s="20">
        <v>52.01</v>
      </c>
      <c r="N3599" s="20">
        <v>138001.42000000001</v>
      </c>
      <c r="O3599" s="20">
        <v>31145.34</v>
      </c>
      <c r="P3599" s="20">
        <v>22.57</v>
      </c>
      <c r="Q3599" s="20">
        <v>169146.76</v>
      </c>
      <c r="R3599" s="20">
        <v>1890.41</v>
      </c>
      <c r="S3599" s="20">
        <v>0</v>
      </c>
      <c r="T3599" s="20">
        <v>0</v>
      </c>
      <c r="U3599" s="20">
        <v>167256.21</v>
      </c>
      <c r="V3599" s="20">
        <v>29254.93</v>
      </c>
      <c r="W3599" s="20">
        <v>21.2</v>
      </c>
      <c r="X3599" s="20">
        <v>0.01</v>
      </c>
      <c r="Y3599" s="19">
        <v>2023</v>
      </c>
      <c r="Z3599" s="19">
        <v>10</v>
      </c>
    </row>
    <row r="3600" spans="1:26" x14ac:dyDescent="0.25">
      <c r="A3600" s="19">
        <v>202311</v>
      </c>
      <c r="B3600" s="19">
        <v>2037</v>
      </c>
      <c r="C3600" s="19" t="s">
        <v>105</v>
      </c>
      <c r="F3600" s="19">
        <v>34</v>
      </c>
      <c r="G3600" s="19" t="s">
        <v>61</v>
      </c>
      <c r="H3600" s="19">
        <v>0</v>
      </c>
      <c r="J3600" s="19">
        <v>1</v>
      </c>
      <c r="K3600" s="20" t="s">
        <v>523</v>
      </c>
      <c r="L3600" s="20">
        <v>15</v>
      </c>
      <c r="M3600" s="20">
        <v>36.369999999999997</v>
      </c>
      <c r="N3600" s="20">
        <v>116729.92</v>
      </c>
      <c r="O3600" s="20">
        <v>26264.17</v>
      </c>
      <c r="P3600" s="20">
        <v>22.5</v>
      </c>
      <c r="Q3600" s="20">
        <v>142994.09</v>
      </c>
      <c r="R3600" s="20">
        <v>3308.08</v>
      </c>
      <c r="S3600" s="20">
        <v>0</v>
      </c>
      <c r="T3600" s="20">
        <v>0</v>
      </c>
      <c r="U3600" s="20">
        <v>139685.97</v>
      </c>
      <c r="V3600" s="20">
        <v>22956.09</v>
      </c>
      <c r="W3600" s="20">
        <v>19.670000000000002</v>
      </c>
      <c r="X3600" s="20">
        <v>0.01</v>
      </c>
      <c r="Y3600" s="19">
        <v>2023</v>
      </c>
      <c r="Z3600" s="19">
        <v>11</v>
      </c>
    </row>
    <row r="3601" spans="1:26" x14ac:dyDescent="0.25">
      <c r="A3601" s="19">
        <v>202312</v>
      </c>
      <c r="B3601" s="19">
        <v>2037</v>
      </c>
      <c r="C3601" s="19" t="s">
        <v>105</v>
      </c>
      <c r="F3601" s="19">
        <v>34</v>
      </c>
      <c r="G3601" s="19" t="s">
        <v>61</v>
      </c>
      <c r="H3601" s="19">
        <v>0</v>
      </c>
      <c r="J3601" s="19">
        <v>1</v>
      </c>
      <c r="K3601" s="20" t="s">
        <v>523</v>
      </c>
      <c r="L3601" s="20">
        <v>19</v>
      </c>
      <c r="M3601" s="20">
        <v>45.96</v>
      </c>
      <c r="N3601" s="20">
        <v>166471.71</v>
      </c>
      <c r="O3601" s="20">
        <v>37456.03</v>
      </c>
      <c r="P3601" s="20">
        <v>22.5</v>
      </c>
      <c r="Q3601" s="20">
        <v>203927.74</v>
      </c>
      <c r="R3601" s="20">
        <v>4818.66</v>
      </c>
      <c r="S3601" s="20">
        <v>0</v>
      </c>
      <c r="T3601" s="20">
        <v>0</v>
      </c>
      <c r="U3601" s="20">
        <v>199109.09</v>
      </c>
      <c r="V3601" s="20">
        <v>32637.37</v>
      </c>
      <c r="W3601" s="20">
        <v>19.61</v>
      </c>
      <c r="X3601" s="20">
        <v>0.01</v>
      </c>
      <c r="Y3601" s="19">
        <v>2023</v>
      </c>
      <c r="Z3601" s="19">
        <v>12</v>
      </c>
    </row>
    <row r="3602" spans="1:26" x14ac:dyDescent="0.25">
      <c r="A3602" s="19">
        <v>202401</v>
      </c>
      <c r="B3602" s="19">
        <v>2037</v>
      </c>
      <c r="C3602" s="19" t="s">
        <v>105</v>
      </c>
      <c r="F3602" s="19">
        <v>34</v>
      </c>
      <c r="G3602" s="19" t="s">
        <v>61</v>
      </c>
      <c r="H3602" s="19">
        <v>0</v>
      </c>
      <c r="J3602" s="19">
        <v>1</v>
      </c>
      <c r="K3602" s="20" t="s">
        <v>523</v>
      </c>
      <c r="L3602" s="20">
        <v>29</v>
      </c>
      <c r="M3602" s="20">
        <v>69.86</v>
      </c>
      <c r="N3602" s="20">
        <v>412486.26</v>
      </c>
      <c r="O3602" s="20">
        <v>92809.19</v>
      </c>
      <c r="P3602" s="20">
        <v>22.5</v>
      </c>
      <c r="Q3602" s="20">
        <v>505295.45</v>
      </c>
      <c r="R3602" s="20">
        <v>9689.2000000000007</v>
      </c>
      <c r="S3602" s="20">
        <v>0</v>
      </c>
      <c r="T3602" s="20">
        <v>0</v>
      </c>
      <c r="U3602" s="20">
        <v>495606.25</v>
      </c>
      <c r="V3602" s="20">
        <v>83119.990000000005</v>
      </c>
      <c r="W3602" s="20">
        <v>20.149999999999999</v>
      </c>
      <c r="X3602" s="20">
        <v>0.02</v>
      </c>
      <c r="Y3602" s="19">
        <v>2024</v>
      </c>
      <c r="Z3602" s="19">
        <v>1</v>
      </c>
    </row>
    <row r="3603" spans="1:26" x14ac:dyDescent="0.25">
      <c r="A3603" s="19">
        <v>202402</v>
      </c>
      <c r="B3603" s="19">
        <v>2037</v>
      </c>
      <c r="C3603" s="19" t="s">
        <v>105</v>
      </c>
      <c r="F3603" s="19">
        <v>34</v>
      </c>
      <c r="G3603" s="19" t="s">
        <v>61</v>
      </c>
      <c r="H3603" s="19">
        <v>0</v>
      </c>
      <c r="J3603" s="19">
        <v>1</v>
      </c>
      <c r="K3603" s="20" t="s">
        <v>523</v>
      </c>
      <c r="L3603" s="20">
        <v>10</v>
      </c>
      <c r="M3603" s="20">
        <v>25.1</v>
      </c>
      <c r="N3603" s="20">
        <v>164888.42000000001</v>
      </c>
      <c r="O3603" s="20">
        <v>37099.79</v>
      </c>
      <c r="P3603" s="20">
        <v>22.5</v>
      </c>
      <c r="Q3603" s="20">
        <v>201988.21</v>
      </c>
      <c r="R3603" s="20">
        <v>3927.44</v>
      </c>
      <c r="S3603" s="20">
        <v>0</v>
      </c>
      <c r="T3603" s="20">
        <v>0</v>
      </c>
      <c r="U3603" s="20">
        <v>198060.77</v>
      </c>
      <c r="V3603" s="20">
        <v>33172.35</v>
      </c>
      <c r="W3603" s="20">
        <v>20.12</v>
      </c>
      <c r="X3603" s="20">
        <v>0.01</v>
      </c>
      <c r="Y3603" s="19">
        <v>2024</v>
      </c>
      <c r="Z3603" s="19">
        <v>2</v>
      </c>
    </row>
    <row r="3604" spans="1:26" x14ac:dyDescent="0.25">
      <c r="A3604" s="19">
        <v>202403</v>
      </c>
      <c r="B3604" s="19">
        <v>2037</v>
      </c>
      <c r="C3604" s="19" t="s">
        <v>105</v>
      </c>
      <c r="F3604" s="19">
        <v>34</v>
      </c>
      <c r="G3604" s="19" t="s">
        <v>61</v>
      </c>
      <c r="H3604" s="19">
        <v>0</v>
      </c>
      <c r="J3604" s="19">
        <v>1</v>
      </c>
      <c r="K3604" s="20" t="s">
        <v>523</v>
      </c>
      <c r="L3604" s="20">
        <v>13</v>
      </c>
      <c r="M3604" s="20">
        <v>32.01</v>
      </c>
      <c r="N3604" s="20">
        <v>235363.82</v>
      </c>
      <c r="O3604" s="20">
        <v>52956.86</v>
      </c>
      <c r="P3604" s="20">
        <v>22.5</v>
      </c>
      <c r="Q3604" s="20">
        <v>288320.68</v>
      </c>
      <c r="R3604" s="20">
        <v>7944.59</v>
      </c>
      <c r="S3604" s="20">
        <v>0</v>
      </c>
      <c r="T3604" s="20">
        <v>0</v>
      </c>
      <c r="U3604" s="20">
        <v>280376.09000000003</v>
      </c>
      <c r="V3604" s="20">
        <v>45012.27</v>
      </c>
      <c r="W3604" s="20">
        <v>19.12</v>
      </c>
      <c r="X3604" s="20">
        <v>0.01</v>
      </c>
      <c r="Y3604" s="19">
        <v>2024</v>
      </c>
      <c r="Z3604" s="19">
        <v>3</v>
      </c>
    </row>
    <row r="3605" spans="1:26" x14ac:dyDescent="0.25">
      <c r="A3605" s="19">
        <v>202404</v>
      </c>
      <c r="B3605" s="19">
        <v>2037</v>
      </c>
      <c r="C3605" s="19" t="s">
        <v>105</v>
      </c>
      <c r="F3605" s="19">
        <v>34</v>
      </c>
      <c r="G3605" s="19" t="s">
        <v>61</v>
      </c>
      <c r="H3605" s="19">
        <v>0</v>
      </c>
      <c r="J3605" s="19">
        <v>1</v>
      </c>
      <c r="K3605" s="20" t="s">
        <v>523</v>
      </c>
      <c r="L3605" s="20">
        <v>3</v>
      </c>
      <c r="M3605" s="20">
        <v>7.75</v>
      </c>
      <c r="N3605" s="20">
        <v>64348.639999999999</v>
      </c>
      <c r="O3605" s="20">
        <v>14478.46</v>
      </c>
      <c r="P3605" s="20">
        <v>22.5</v>
      </c>
      <c r="Q3605" s="20">
        <v>78827.100000000006</v>
      </c>
      <c r="R3605" s="20">
        <v>0</v>
      </c>
      <c r="S3605" s="20">
        <v>0</v>
      </c>
      <c r="T3605" s="20">
        <v>0</v>
      </c>
      <c r="U3605" s="20">
        <v>78827.11</v>
      </c>
      <c r="V3605" s="20">
        <v>14478.46</v>
      </c>
      <c r="W3605" s="20">
        <v>22.5</v>
      </c>
      <c r="X3605" s="20">
        <v>0</v>
      </c>
      <c r="Y3605" s="19">
        <v>2024</v>
      </c>
      <c r="Z3605" s="19">
        <v>4</v>
      </c>
    </row>
    <row r="3606" spans="1:26" x14ac:dyDescent="0.25">
      <c r="A3606" s="19">
        <v>202306</v>
      </c>
      <c r="B3606" s="19">
        <v>2132</v>
      </c>
      <c r="C3606" s="19" t="s">
        <v>808</v>
      </c>
      <c r="F3606" s="19">
        <v>34</v>
      </c>
      <c r="G3606" s="19" t="s">
        <v>61</v>
      </c>
      <c r="H3606" s="19">
        <v>0</v>
      </c>
      <c r="J3606" s="19">
        <v>1</v>
      </c>
      <c r="K3606" s="20" t="s">
        <v>523</v>
      </c>
      <c r="L3606" s="20">
        <v>28</v>
      </c>
      <c r="M3606" s="20">
        <v>0</v>
      </c>
      <c r="N3606" s="20">
        <v>9466.42</v>
      </c>
      <c r="O3606" s="20">
        <v>2190.91</v>
      </c>
      <c r="P3606" s="20">
        <v>23.14</v>
      </c>
      <c r="Q3606" s="20">
        <v>11657.33</v>
      </c>
      <c r="R3606" s="20">
        <v>0</v>
      </c>
      <c r="S3606" s="20">
        <v>0</v>
      </c>
      <c r="T3606" s="20">
        <v>0</v>
      </c>
      <c r="U3606" s="20">
        <v>11657.33</v>
      </c>
      <c r="V3606" s="20">
        <v>2190.91</v>
      </c>
      <c r="W3606" s="20">
        <v>23.14</v>
      </c>
      <c r="X3606" s="20">
        <v>0</v>
      </c>
      <c r="Y3606" s="19">
        <v>2023</v>
      </c>
      <c r="Z3606" s="19">
        <v>6</v>
      </c>
    </row>
    <row r="3607" spans="1:26" x14ac:dyDescent="0.25">
      <c r="A3607" s="19">
        <v>202307</v>
      </c>
      <c r="B3607" s="19">
        <v>2132</v>
      </c>
      <c r="C3607" s="19" t="s">
        <v>808</v>
      </c>
      <c r="F3607" s="19">
        <v>34</v>
      </c>
      <c r="G3607" s="19" t="s">
        <v>61</v>
      </c>
      <c r="H3607" s="19">
        <v>0</v>
      </c>
      <c r="J3607" s="19">
        <v>1</v>
      </c>
      <c r="K3607" s="20" t="s">
        <v>523</v>
      </c>
      <c r="L3607" s="20">
        <v>5</v>
      </c>
      <c r="M3607" s="20">
        <v>0</v>
      </c>
      <c r="N3607" s="20">
        <v>1833</v>
      </c>
      <c r="O3607" s="20">
        <v>458.25</v>
      </c>
      <c r="P3607" s="20">
        <v>25</v>
      </c>
      <c r="Q3607" s="20">
        <v>2291.25</v>
      </c>
      <c r="R3607" s="20">
        <v>0</v>
      </c>
      <c r="S3607" s="20">
        <v>0</v>
      </c>
      <c r="T3607" s="20">
        <v>0</v>
      </c>
      <c r="U3607" s="20">
        <v>2291.25</v>
      </c>
      <c r="V3607" s="20">
        <v>458.25</v>
      </c>
      <c r="W3607" s="20">
        <v>25</v>
      </c>
      <c r="X3607" s="20">
        <v>0</v>
      </c>
      <c r="Y3607" s="19">
        <v>2023</v>
      </c>
      <c r="Z3607" s="19">
        <v>7</v>
      </c>
    </row>
    <row r="3608" spans="1:26" x14ac:dyDescent="0.25">
      <c r="A3608" s="19">
        <v>202309</v>
      </c>
      <c r="B3608" s="19">
        <v>2132</v>
      </c>
      <c r="C3608" s="19" t="s">
        <v>808</v>
      </c>
      <c r="F3608" s="19">
        <v>34</v>
      </c>
      <c r="G3608" s="19" t="s">
        <v>61</v>
      </c>
      <c r="H3608" s="19">
        <v>0</v>
      </c>
      <c r="J3608" s="19">
        <v>1</v>
      </c>
      <c r="K3608" s="20" t="s">
        <v>523</v>
      </c>
      <c r="L3608" s="20">
        <v>12</v>
      </c>
      <c r="M3608" s="20">
        <v>0</v>
      </c>
      <c r="N3608" s="20">
        <v>4839.07</v>
      </c>
      <c r="O3608" s="20">
        <v>1113</v>
      </c>
      <c r="P3608" s="20">
        <v>23</v>
      </c>
      <c r="Q3608" s="20">
        <v>5952.07</v>
      </c>
      <c r="R3608" s="20">
        <v>0</v>
      </c>
      <c r="S3608" s="20">
        <v>0</v>
      </c>
      <c r="T3608" s="20">
        <v>0</v>
      </c>
      <c r="U3608" s="20">
        <v>5952.07</v>
      </c>
      <c r="V3608" s="20">
        <v>1113</v>
      </c>
      <c r="W3608" s="20">
        <v>23</v>
      </c>
      <c r="X3608" s="20">
        <v>0</v>
      </c>
      <c r="Y3608" s="19">
        <v>2023</v>
      </c>
      <c r="Z3608" s="19">
        <v>9</v>
      </c>
    </row>
    <row r="3609" spans="1:26" x14ac:dyDescent="0.25">
      <c r="A3609" s="19">
        <v>202310</v>
      </c>
      <c r="B3609" s="19">
        <v>2132</v>
      </c>
      <c r="C3609" s="19" t="s">
        <v>808</v>
      </c>
      <c r="F3609" s="19">
        <v>34</v>
      </c>
      <c r="G3609" s="19" t="s">
        <v>61</v>
      </c>
      <c r="H3609" s="19">
        <v>0</v>
      </c>
      <c r="J3609" s="19">
        <v>1</v>
      </c>
      <c r="K3609" s="20" t="s">
        <v>523</v>
      </c>
      <c r="L3609" s="20">
        <v>5</v>
      </c>
      <c r="M3609" s="20">
        <v>0</v>
      </c>
      <c r="N3609" s="20">
        <v>2016.28</v>
      </c>
      <c r="O3609" s="20">
        <v>463.75</v>
      </c>
      <c r="P3609" s="20">
        <v>23</v>
      </c>
      <c r="Q3609" s="20">
        <v>2480.0300000000002</v>
      </c>
      <c r="R3609" s="20">
        <v>0</v>
      </c>
      <c r="S3609" s="20">
        <v>0</v>
      </c>
      <c r="T3609" s="20">
        <v>0</v>
      </c>
      <c r="U3609" s="20">
        <v>2480.0300000000002</v>
      </c>
      <c r="V3609" s="20">
        <v>463.75</v>
      </c>
      <c r="W3609" s="20">
        <v>23</v>
      </c>
      <c r="X3609" s="20">
        <v>0</v>
      </c>
      <c r="Y3609" s="19">
        <v>2023</v>
      </c>
      <c r="Z3609" s="19">
        <v>10</v>
      </c>
    </row>
    <row r="3610" spans="1:26" x14ac:dyDescent="0.25">
      <c r="A3610" s="19">
        <v>202311</v>
      </c>
      <c r="B3610" s="19">
        <v>2132</v>
      </c>
      <c r="C3610" s="19" t="s">
        <v>808</v>
      </c>
      <c r="F3610" s="19">
        <v>34</v>
      </c>
      <c r="G3610" s="19" t="s">
        <v>61</v>
      </c>
      <c r="H3610" s="19">
        <v>0</v>
      </c>
      <c r="J3610" s="19">
        <v>1</v>
      </c>
      <c r="K3610" s="20" t="s">
        <v>523</v>
      </c>
      <c r="L3610" s="20">
        <v>13</v>
      </c>
      <c r="M3610" s="20">
        <v>0</v>
      </c>
      <c r="N3610" s="20">
        <v>5885.53</v>
      </c>
      <c r="O3610" s="20">
        <v>1353.73</v>
      </c>
      <c r="P3610" s="20">
        <v>23</v>
      </c>
      <c r="Q3610" s="20">
        <v>7239.26</v>
      </c>
      <c r="R3610" s="20">
        <v>0</v>
      </c>
      <c r="S3610" s="20">
        <v>0</v>
      </c>
      <c r="T3610" s="20">
        <v>0</v>
      </c>
      <c r="U3610" s="20">
        <v>7239.26</v>
      </c>
      <c r="V3610" s="20">
        <v>1353.73</v>
      </c>
      <c r="W3610" s="20">
        <v>23</v>
      </c>
      <c r="X3610" s="20">
        <v>0</v>
      </c>
      <c r="Y3610" s="19">
        <v>2023</v>
      </c>
      <c r="Z3610" s="19">
        <v>11</v>
      </c>
    </row>
    <row r="3611" spans="1:26" x14ac:dyDescent="0.25">
      <c r="A3611" s="19">
        <v>202306</v>
      </c>
      <c r="B3611" s="19">
        <v>11668</v>
      </c>
      <c r="C3611" s="19" t="s">
        <v>807</v>
      </c>
      <c r="F3611" s="19">
        <v>34</v>
      </c>
      <c r="G3611" s="19" t="s">
        <v>61</v>
      </c>
      <c r="H3611" s="19">
        <v>0</v>
      </c>
      <c r="J3611" s="19">
        <v>1</v>
      </c>
      <c r="K3611" s="20" t="s">
        <v>523</v>
      </c>
      <c r="L3611" s="20">
        <v>14</v>
      </c>
      <c r="M3611" s="20">
        <v>4.96</v>
      </c>
      <c r="N3611" s="20">
        <v>10971.96</v>
      </c>
      <c r="O3611" s="20">
        <v>2037.24</v>
      </c>
      <c r="P3611" s="20">
        <v>18.57</v>
      </c>
      <c r="Q3611" s="20">
        <v>13009.2</v>
      </c>
      <c r="R3611" s="20">
        <v>0</v>
      </c>
      <c r="S3611" s="20">
        <v>0</v>
      </c>
      <c r="T3611" s="20">
        <v>0</v>
      </c>
      <c r="U3611" s="20">
        <v>13009.2</v>
      </c>
      <c r="V3611" s="20">
        <v>2037.24</v>
      </c>
      <c r="W3611" s="20">
        <v>18.57</v>
      </c>
      <c r="X3611" s="20">
        <v>0</v>
      </c>
      <c r="Y3611" s="19">
        <v>2023</v>
      </c>
      <c r="Z3611" s="19">
        <v>6</v>
      </c>
    </row>
    <row r="3612" spans="1:26" x14ac:dyDescent="0.25">
      <c r="A3612" s="19">
        <v>202306</v>
      </c>
      <c r="B3612" s="19">
        <v>11676</v>
      </c>
      <c r="C3612" s="19" t="s">
        <v>811</v>
      </c>
      <c r="F3612" s="19">
        <v>34</v>
      </c>
      <c r="G3612" s="19" t="s">
        <v>61</v>
      </c>
      <c r="H3612" s="19">
        <v>0</v>
      </c>
      <c r="J3612" s="19">
        <v>1</v>
      </c>
      <c r="K3612" s="20" t="s">
        <v>523</v>
      </c>
      <c r="L3612" s="20">
        <v>66</v>
      </c>
      <c r="M3612" s="20">
        <v>21.78</v>
      </c>
      <c r="N3612" s="20">
        <v>34013.17</v>
      </c>
      <c r="O3612" s="20">
        <v>6802.6</v>
      </c>
      <c r="P3612" s="20">
        <v>20</v>
      </c>
      <c r="Q3612" s="20">
        <v>40815.769999999997</v>
      </c>
      <c r="R3612" s="20">
        <v>0</v>
      </c>
      <c r="S3612" s="20">
        <v>0</v>
      </c>
      <c r="T3612" s="20">
        <v>0</v>
      </c>
      <c r="U3612" s="20">
        <v>40815.769999999997</v>
      </c>
      <c r="V3612" s="20">
        <v>6802.6</v>
      </c>
      <c r="W3612" s="20">
        <v>20</v>
      </c>
      <c r="X3612" s="20">
        <v>0</v>
      </c>
      <c r="Y3612" s="19">
        <v>2023</v>
      </c>
      <c r="Z3612" s="19">
        <v>6</v>
      </c>
    </row>
    <row r="3613" spans="1:26" x14ac:dyDescent="0.25">
      <c r="A3613" s="19">
        <v>202307</v>
      </c>
      <c r="B3613" s="19">
        <v>11676</v>
      </c>
      <c r="C3613" s="19" t="s">
        <v>811</v>
      </c>
      <c r="F3613" s="19">
        <v>34</v>
      </c>
      <c r="G3613" s="19" t="s">
        <v>61</v>
      </c>
      <c r="H3613" s="19">
        <v>0</v>
      </c>
      <c r="J3613" s="19">
        <v>1</v>
      </c>
      <c r="K3613" s="20" t="s">
        <v>523</v>
      </c>
      <c r="L3613" s="20">
        <v>14</v>
      </c>
      <c r="M3613" s="20">
        <v>4.1500000000000004</v>
      </c>
      <c r="N3613" s="20">
        <v>6549.99</v>
      </c>
      <c r="O3613" s="20">
        <v>1309.99</v>
      </c>
      <c r="P3613" s="20">
        <v>20</v>
      </c>
      <c r="Q3613" s="20">
        <v>7859.98</v>
      </c>
      <c r="R3613" s="20">
        <v>0</v>
      </c>
      <c r="S3613" s="20">
        <v>0</v>
      </c>
      <c r="T3613" s="20">
        <v>0</v>
      </c>
      <c r="U3613" s="20">
        <v>7859.98</v>
      </c>
      <c r="V3613" s="20">
        <v>1309.99</v>
      </c>
      <c r="W3613" s="20">
        <v>20</v>
      </c>
      <c r="X3613" s="20">
        <v>0</v>
      </c>
      <c r="Y3613" s="19">
        <v>2023</v>
      </c>
      <c r="Z3613" s="19">
        <v>7</v>
      </c>
    </row>
    <row r="3614" spans="1:26" x14ac:dyDescent="0.25">
      <c r="A3614" s="19">
        <v>202306</v>
      </c>
      <c r="B3614" s="19">
        <v>1865</v>
      </c>
      <c r="C3614" s="19" t="s">
        <v>809</v>
      </c>
      <c r="F3614" s="19">
        <v>34</v>
      </c>
      <c r="G3614" s="19" t="s">
        <v>61</v>
      </c>
      <c r="H3614" s="19">
        <v>0</v>
      </c>
      <c r="J3614" s="19">
        <v>1</v>
      </c>
      <c r="K3614" s="20" t="s">
        <v>523</v>
      </c>
      <c r="L3614" s="20">
        <v>4</v>
      </c>
      <c r="M3614" s="20">
        <v>1.2</v>
      </c>
      <c r="N3614" s="20">
        <v>2297.8000000000002</v>
      </c>
      <c r="O3614" s="20">
        <v>459.56</v>
      </c>
      <c r="P3614" s="20">
        <v>20</v>
      </c>
      <c r="Q3614" s="20">
        <v>2757.36</v>
      </c>
      <c r="R3614" s="20">
        <v>0</v>
      </c>
      <c r="S3614" s="20">
        <v>0</v>
      </c>
      <c r="T3614" s="20">
        <v>0</v>
      </c>
      <c r="U3614" s="20">
        <v>2757.36</v>
      </c>
      <c r="V3614" s="20">
        <v>459.56</v>
      </c>
      <c r="W3614" s="20">
        <v>20</v>
      </c>
      <c r="X3614" s="20">
        <v>0</v>
      </c>
      <c r="Y3614" s="19">
        <v>2023</v>
      </c>
      <c r="Z3614" s="19">
        <v>6</v>
      </c>
    </row>
    <row r="3615" spans="1:26" x14ac:dyDescent="0.25">
      <c r="A3615" s="19">
        <v>202307</v>
      </c>
      <c r="B3615" s="19">
        <v>1865</v>
      </c>
      <c r="C3615" s="19" t="s">
        <v>809</v>
      </c>
      <c r="F3615" s="19">
        <v>34</v>
      </c>
      <c r="G3615" s="19" t="s">
        <v>61</v>
      </c>
      <c r="H3615" s="19">
        <v>0</v>
      </c>
      <c r="J3615" s="19">
        <v>1</v>
      </c>
      <c r="K3615" s="20" t="s">
        <v>523</v>
      </c>
      <c r="L3615" s="20">
        <v>-9</v>
      </c>
      <c r="M3615" s="20">
        <v>-2.7</v>
      </c>
      <c r="N3615" s="20">
        <v>-5170.0200000000004</v>
      </c>
      <c r="O3615" s="20">
        <v>-1034.01</v>
      </c>
      <c r="P3615" s="20">
        <v>0</v>
      </c>
      <c r="Q3615" s="20">
        <v>-6204.03</v>
      </c>
      <c r="R3615" s="20">
        <v>0</v>
      </c>
      <c r="S3615" s="20">
        <v>0</v>
      </c>
      <c r="T3615" s="20">
        <v>0</v>
      </c>
      <c r="U3615" s="20">
        <v>-6204.03</v>
      </c>
      <c r="V3615" s="20">
        <v>-1034.01</v>
      </c>
      <c r="W3615" s="20">
        <v>0</v>
      </c>
      <c r="X3615" s="20">
        <v>0</v>
      </c>
      <c r="Y3615" s="19">
        <v>2023</v>
      </c>
      <c r="Z3615" s="19">
        <v>7</v>
      </c>
    </row>
    <row r="3616" spans="1:26" x14ac:dyDescent="0.25">
      <c r="A3616" s="19">
        <v>202309</v>
      </c>
      <c r="B3616" s="19">
        <v>2038</v>
      </c>
      <c r="C3616" s="19" t="s">
        <v>854</v>
      </c>
      <c r="F3616" s="19">
        <v>34</v>
      </c>
      <c r="G3616" s="19" t="s">
        <v>61</v>
      </c>
      <c r="H3616" s="19">
        <v>0</v>
      </c>
      <c r="J3616" s="19">
        <v>1</v>
      </c>
      <c r="K3616" s="20" t="s">
        <v>523</v>
      </c>
      <c r="L3616" s="20">
        <v>5</v>
      </c>
      <c r="M3616" s="20">
        <v>0.8</v>
      </c>
      <c r="N3616" s="20">
        <v>2854.2</v>
      </c>
      <c r="O3616" s="20">
        <v>713.55</v>
      </c>
      <c r="P3616" s="20">
        <v>25</v>
      </c>
      <c r="Q3616" s="20">
        <v>3567.75</v>
      </c>
      <c r="R3616" s="20">
        <v>0</v>
      </c>
      <c r="S3616" s="20">
        <v>0</v>
      </c>
      <c r="T3616" s="20">
        <v>0</v>
      </c>
      <c r="U3616" s="20">
        <v>3567.75</v>
      </c>
      <c r="V3616" s="20">
        <v>713.55</v>
      </c>
      <c r="W3616" s="20">
        <v>25</v>
      </c>
      <c r="X3616" s="20">
        <v>0</v>
      </c>
      <c r="Y3616" s="19">
        <v>2023</v>
      </c>
      <c r="Z3616" s="19">
        <v>9</v>
      </c>
    </row>
    <row r="3617" spans="1:26" x14ac:dyDescent="0.25">
      <c r="A3617" s="19">
        <v>202310</v>
      </c>
      <c r="B3617" s="19">
        <v>2038</v>
      </c>
      <c r="C3617" s="19" t="s">
        <v>854</v>
      </c>
      <c r="F3617" s="19">
        <v>34</v>
      </c>
      <c r="G3617" s="19" t="s">
        <v>61</v>
      </c>
      <c r="H3617" s="19">
        <v>0</v>
      </c>
      <c r="J3617" s="19">
        <v>1</v>
      </c>
      <c r="K3617" s="20" t="s">
        <v>523</v>
      </c>
      <c r="L3617" s="20">
        <v>7</v>
      </c>
      <c r="M3617" s="20">
        <v>1.1200000000000001</v>
      </c>
      <c r="N3617" s="20">
        <v>3995.88</v>
      </c>
      <c r="O3617" s="20">
        <v>998.97</v>
      </c>
      <c r="P3617" s="20">
        <v>25</v>
      </c>
      <c r="Q3617" s="20">
        <v>4994.8500000000004</v>
      </c>
      <c r="R3617" s="20">
        <v>0</v>
      </c>
      <c r="S3617" s="20">
        <v>0</v>
      </c>
      <c r="T3617" s="20">
        <v>0</v>
      </c>
      <c r="U3617" s="20">
        <v>4994.8500000000004</v>
      </c>
      <c r="V3617" s="20">
        <v>998.97</v>
      </c>
      <c r="W3617" s="20">
        <v>25</v>
      </c>
      <c r="X3617" s="20">
        <v>0</v>
      </c>
      <c r="Y3617" s="19">
        <v>2023</v>
      </c>
      <c r="Z3617" s="19">
        <v>10</v>
      </c>
    </row>
    <row r="3618" spans="1:26" x14ac:dyDescent="0.25">
      <c r="A3618" s="19">
        <v>202311</v>
      </c>
      <c r="B3618" s="19">
        <v>2038</v>
      </c>
      <c r="C3618" s="19" t="s">
        <v>854</v>
      </c>
      <c r="F3618" s="19">
        <v>34</v>
      </c>
      <c r="G3618" s="19" t="s">
        <v>61</v>
      </c>
      <c r="H3618" s="19">
        <v>0</v>
      </c>
      <c r="J3618" s="19">
        <v>1</v>
      </c>
      <c r="K3618" s="20" t="s">
        <v>523</v>
      </c>
      <c r="L3618" s="20">
        <v>-7</v>
      </c>
      <c r="M3618" s="20">
        <v>-1.1200000000000001</v>
      </c>
      <c r="N3618" s="20">
        <v>-4825</v>
      </c>
      <c r="O3618" s="20">
        <v>-1206.26</v>
      </c>
      <c r="P3618" s="20">
        <v>0</v>
      </c>
      <c r="Q3618" s="20">
        <v>-6031.26</v>
      </c>
      <c r="R3618" s="20">
        <v>0</v>
      </c>
      <c r="S3618" s="20">
        <v>0</v>
      </c>
      <c r="T3618" s="20">
        <v>0</v>
      </c>
      <c r="U3618" s="20">
        <v>-6031.26</v>
      </c>
      <c r="V3618" s="20">
        <v>-1206.26</v>
      </c>
      <c r="W3618" s="20">
        <v>0</v>
      </c>
      <c r="X3618" s="20">
        <v>0</v>
      </c>
      <c r="Y3618" s="19">
        <v>2023</v>
      </c>
      <c r="Z3618" s="19">
        <v>11</v>
      </c>
    </row>
    <row r="3619" spans="1:26" x14ac:dyDescent="0.25">
      <c r="A3619" s="19">
        <v>202309</v>
      </c>
      <c r="B3619" s="19">
        <v>34835</v>
      </c>
      <c r="C3619" s="19" t="s">
        <v>853</v>
      </c>
      <c r="F3619" s="19">
        <v>34</v>
      </c>
      <c r="G3619" s="19" t="s">
        <v>61</v>
      </c>
      <c r="H3619" s="19">
        <v>0</v>
      </c>
      <c r="J3619" s="19">
        <v>1</v>
      </c>
      <c r="K3619" s="20" t="s">
        <v>523</v>
      </c>
      <c r="L3619" s="20">
        <v>3</v>
      </c>
      <c r="M3619" s="20">
        <v>2.83</v>
      </c>
      <c r="N3619" s="20">
        <v>10101.52</v>
      </c>
      <c r="O3619" s="20">
        <v>2020.31</v>
      </c>
      <c r="P3619" s="20">
        <v>20</v>
      </c>
      <c r="Q3619" s="20">
        <v>12121.83</v>
      </c>
      <c r="R3619" s="20">
        <v>0</v>
      </c>
      <c r="S3619" s="20">
        <v>0</v>
      </c>
      <c r="T3619" s="20">
        <v>0</v>
      </c>
      <c r="U3619" s="20">
        <v>12121.83</v>
      </c>
      <c r="V3619" s="20">
        <v>2020.31</v>
      </c>
      <c r="W3619" s="20">
        <v>20</v>
      </c>
      <c r="X3619" s="20">
        <v>0</v>
      </c>
      <c r="Y3619" s="19">
        <v>2023</v>
      </c>
      <c r="Z3619" s="19">
        <v>9</v>
      </c>
    </row>
    <row r="3620" spans="1:26" x14ac:dyDescent="0.25">
      <c r="A3620" s="19">
        <v>202310</v>
      </c>
      <c r="B3620" s="19">
        <v>34835</v>
      </c>
      <c r="C3620" s="19" t="s">
        <v>853</v>
      </c>
      <c r="F3620" s="19">
        <v>34</v>
      </c>
      <c r="G3620" s="19" t="s">
        <v>61</v>
      </c>
      <c r="H3620" s="19">
        <v>0</v>
      </c>
      <c r="J3620" s="19">
        <v>1</v>
      </c>
      <c r="K3620" s="20" t="s">
        <v>523</v>
      </c>
      <c r="L3620" s="20">
        <v>5</v>
      </c>
      <c r="M3620" s="20">
        <v>4.13</v>
      </c>
      <c r="N3620" s="20">
        <v>14688.26</v>
      </c>
      <c r="O3620" s="20">
        <v>2875.89</v>
      </c>
      <c r="P3620" s="20">
        <v>19.579999999999998</v>
      </c>
      <c r="Q3620" s="20">
        <v>17564.150000000001</v>
      </c>
      <c r="R3620" s="20">
        <v>0</v>
      </c>
      <c r="S3620" s="20">
        <v>0</v>
      </c>
      <c r="T3620" s="20">
        <v>0</v>
      </c>
      <c r="U3620" s="20">
        <v>17564.150000000001</v>
      </c>
      <c r="V3620" s="20">
        <v>2875.89</v>
      </c>
      <c r="W3620" s="20">
        <v>19.579999999999998</v>
      </c>
      <c r="X3620" s="20">
        <v>0</v>
      </c>
      <c r="Y3620" s="19">
        <v>2023</v>
      </c>
      <c r="Z3620" s="19">
        <v>10</v>
      </c>
    </row>
    <row r="3621" spans="1:26" x14ac:dyDescent="0.25">
      <c r="A3621" s="19">
        <v>202310</v>
      </c>
      <c r="B3621" s="19">
        <v>2205</v>
      </c>
      <c r="C3621" s="19" t="s">
        <v>908</v>
      </c>
      <c r="F3621" s="19">
        <v>34</v>
      </c>
      <c r="G3621" s="19" t="s">
        <v>61</v>
      </c>
      <c r="H3621" s="19">
        <v>0</v>
      </c>
      <c r="J3621" s="19">
        <v>1</v>
      </c>
      <c r="K3621" s="20" t="s">
        <v>523</v>
      </c>
      <c r="L3621" s="20">
        <v>1</v>
      </c>
      <c r="M3621" s="20">
        <v>0.9</v>
      </c>
      <c r="N3621" s="20">
        <v>5053.46</v>
      </c>
      <c r="O3621" s="20">
        <v>1010.69</v>
      </c>
      <c r="P3621" s="20">
        <v>20</v>
      </c>
      <c r="Q3621" s="20">
        <v>6064.15</v>
      </c>
      <c r="R3621" s="20">
        <v>0</v>
      </c>
      <c r="S3621" s="20">
        <v>0</v>
      </c>
      <c r="T3621" s="20">
        <v>0</v>
      </c>
      <c r="U3621" s="20">
        <v>6064.15</v>
      </c>
      <c r="V3621" s="20">
        <v>1010.69</v>
      </c>
      <c r="W3621" s="20">
        <v>20</v>
      </c>
      <c r="X3621" s="20">
        <v>0</v>
      </c>
      <c r="Y3621" s="19">
        <v>2023</v>
      </c>
      <c r="Z3621" s="19">
        <v>10</v>
      </c>
    </row>
    <row r="3622" spans="1:26" x14ac:dyDescent="0.25">
      <c r="A3622" s="19">
        <v>202311</v>
      </c>
      <c r="B3622" s="19">
        <v>2205</v>
      </c>
      <c r="C3622" s="19" t="s">
        <v>908</v>
      </c>
      <c r="F3622" s="19">
        <v>34</v>
      </c>
      <c r="G3622" s="19" t="s">
        <v>61</v>
      </c>
      <c r="H3622" s="19">
        <v>0</v>
      </c>
      <c r="J3622" s="19">
        <v>1</v>
      </c>
      <c r="K3622" s="20" t="s">
        <v>523</v>
      </c>
      <c r="L3622" s="20">
        <v>1</v>
      </c>
      <c r="M3622" s="20">
        <v>0.93</v>
      </c>
      <c r="N3622" s="20">
        <v>4413.8100000000004</v>
      </c>
      <c r="O3622" s="20">
        <v>882.77</v>
      </c>
      <c r="P3622" s="20">
        <v>20</v>
      </c>
      <c r="Q3622" s="20">
        <v>5296.58</v>
      </c>
      <c r="R3622" s="20">
        <v>0</v>
      </c>
      <c r="S3622" s="20">
        <v>0</v>
      </c>
      <c r="T3622" s="20">
        <v>0</v>
      </c>
      <c r="U3622" s="20">
        <v>5296.58</v>
      </c>
      <c r="V3622" s="20">
        <v>882.77</v>
      </c>
      <c r="W3622" s="20">
        <v>20</v>
      </c>
      <c r="X3622" s="20">
        <v>0</v>
      </c>
      <c r="Y3622" s="19">
        <v>2023</v>
      </c>
      <c r="Z3622" s="19">
        <v>11</v>
      </c>
    </row>
    <row r="3623" spans="1:26" x14ac:dyDescent="0.25">
      <c r="A3623" s="19">
        <v>202402</v>
      </c>
      <c r="B3623" s="19">
        <v>2205</v>
      </c>
      <c r="C3623" s="19" t="s">
        <v>908</v>
      </c>
      <c r="F3623" s="19">
        <v>34</v>
      </c>
      <c r="G3623" s="19" t="s">
        <v>61</v>
      </c>
      <c r="H3623" s="19">
        <v>0</v>
      </c>
      <c r="J3623" s="19">
        <v>1</v>
      </c>
      <c r="K3623" s="20" t="s">
        <v>523</v>
      </c>
      <c r="L3623" s="20">
        <v>2</v>
      </c>
      <c r="M3623" s="20">
        <v>1.9</v>
      </c>
      <c r="N3623" s="20">
        <v>14859.75</v>
      </c>
      <c r="O3623" s="20">
        <v>2971.94</v>
      </c>
      <c r="P3623" s="20">
        <v>20</v>
      </c>
      <c r="Q3623" s="20">
        <v>17831.689999999999</v>
      </c>
      <c r="R3623" s="20">
        <v>0</v>
      </c>
      <c r="S3623" s="20">
        <v>0</v>
      </c>
      <c r="T3623" s="20">
        <v>0</v>
      </c>
      <c r="U3623" s="20">
        <v>17831.689999999999</v>
      </c>
      <c r="V3623" s="20">
        <v>2971.94</v>
      </c>
      <c r="W3623" s="20">
        <v>20</v>
      </c>
      <c r="X3623" s="20">
        <v>0</v>
      </c>
      <c r="Y3623" s="19">
        <v>2024</v>
      </c>
      <c r="Z3623" s="19">
        <v>2</v>
      </c>
    </row>
    <row r="3624" spans="1:26" x14ac:dyDescent="0.25">
      <c r="A3624" s="19">
        <v>202403</v>
      </c>
      <c r="B3624" s="19">
        <v>2205</v>
      </c>
      <c r="C3624" s="19" t="s">
        <v>908</v>
      </c>
      <c r="F3624" s="19">
        <v>34</v>
      </c>
      <c r="G3624" s="19" t="s">
        <v>61</v>
      </c>
      <c r="H3624" s="19">
        <v>0</v>
      </c>
      <c r="J3624" s="19">
        <v>1</v>
      </c>
      <c r="K3624" s="20" t="s">
        <v>523</v>
      </c>
      <c r="L3624" s="20">
        <v>1</v>
      </c>
      <c r="M3624" s="20">
        <v>0.91</v>
      </c>
      <c r="N3624" s="20">
        <v>7117.04</v>
      </c>
      <c r="O3624" s="20">
        <v>1423.4</v>
      </c>
      <c r="P3624" s="20">
        <v>20</v>
      </c>
      <c r="Q3624" s="20">
        <v>8540.44</v>
      </c>
      <c r="R3624" s="20">
        <v>0</v>
      </c>
      <c r="S3624" s="20">
        <v>0</v>
      </c>
      <c r="T3624" s="20">
        <v>0</v>
      </c>
      <c r="U3624" s="20">
        <v>8540.44</v>
      </c>
      <c r="V3624" s="20">
        <v>1423.4</v>
      </c>
      <c r="W3624" s="20">
        <v>20</v>
      </c>
      <c r="X3624" s="20">
        <v>0</v>
      </c>
      <c r="Y3624" s="19">
        <v>2024</v>
      </c>
      <c r="Z3624" s="19">
        <v>3</v>
      </c>
    </row>
    <row r="3625" spans="1:26" x14ac:dyDescent="0.25">
      <c r="A3625" s="19">
        <v>202312</v>
      </c>
      <c r="B3625" s="19">
        <v>2363</v>
      </c>
      <c r="C3625" s="19" t="s">
        <v>909</v>
      </c>
      <c r="F3625" s="19">
        <v>34</v>
      </c>
      <c r="G3625" s="19" t="s">
        <v>61</v>
      </c>
      <c r="H3625" s="19">
        <v>0</v>
      </c>
      <c r="J3625" s="19">
        <v>1</v>
      </c>
      <c r="K3625" s="20" t="s">
        <v>523</v>
      </c>
      <c r="L3625" s="20">
        <v>1</v>
      </c>
      <c r="M3625" s="20">
        <v>5.39</v>
      </c>
      <c r="N3625" s="20">
        <v>18661.57</v>
      </c>
      <c r="O3625" s="20">
        <v>4291.37</v>
      </c>
      <c r="P3625" s="20">
        <v>23</v>
      </c>
      <c r="Q3625" s="20">
        <v>22952.94</v>
      </c>
      <c r="R3625" s="20">
        <v>1606.7</v>
      </c>
      <c r="S3625" s="20">
        <v>0</v>
      </c>
      <c r="T3625" s="20">
        <v>0</v>
      </c>
      <c r="U3625" s="20">
        <v>21346.23</v>
      </c>
      <c r="V3625" s="20">
        <v>2684.67</v>
      </c>
      <c r="W3625" s="20">
        <v>14.39</v>
      </c>
      <c r="X3625" s="20">
        <v>0</v>
      </c>
      <c r="Y3625" s="19">
        <v>2023</v>
      </c>
      <c r="Z3625" s="19">
        <v>12</v>
      </c>
    </row>
    <row r="3626" spans="1:26" x14ac:dyDescent="0.25">
      <c r="A3626" s="19">
        <v>202312</v>
      </c>
      <c r="B3626" s="19">
        <v>2364</v>
      </c>
      <c r="C3626" s="19" t="s">
        <v>910</v>
      </c>
      <c r="F3626" s="19">
        <v>34</v>
      </c>
      <c r="G3626" s="19" t="s">
        <v>61</v>
      </c>
      <c r="H3626" s="19">
        <v>0</v>
      </c>
      <c r="J3626" s="19">
        <v>1</v>
      </c>
      <c r="K3626" s="20" t="s">
        <v>523</v>
      </c>
      <c r="L3626" s="20">
        <v>4</v>
      </c>
      <c r="M3626" s="20">
        <v>16.97</v>
      </c>
      <c r="N3626" s="20">
        <v>43041.69</v>
      </c>
      <c r="O3626" s="20">
        <v>9899.6200000000008</v>
      </c>
      <c r="P3626" s="20">
        <v>23</v>
      </c>
      <c r="Q3626" s="20">
        <v>52941.31</v>
      </c>
      <c r="R3626" s="20">
        <v>1310.27</v>
      </c>
      <c r="S3626" s="20">
        <v>0</v>
      </c>
      <c r="T3626" s="20">
        <v>0</v>
      </c>
      <c r="U3626" s="20">
        <v>51631.040000000001</v>
      </c>
      <c r="V3626" s="20">
        <v>8589.35</v>
      </c>
      <c r="W3626" s="20">
        <v>19.96</v>
      </c>
      <c r="X3626" s="20">
        <v>0</v>
      </c>
      <c r="Y3626" s="19">
        <v>2023</v>
      </c>
      <c r="Z3626" s="19">
        <v>12</v>
      </c>
    </row>
    <row r="3627" spans="1:26" x14ac:dyDescent="0.25">
      <c r="A3627" s="19">
        <v>202311</v>
      </c>
      <c r="B3627" s="19">
        <v>2365</v>
      </c>
      <c r="C3627" s="19" t="s">
        <v>911</v>
      </c>
      <c r="F3627" s="19">
        <v>34</v>
      </c>
      <c r="G3627" s="19" t="s">
        <v>61</v>
      </c>
      <c r="H3627" s="19">
        <v>0</v>
      </c>
      <c r="J3627" s="19">
        <v>1</v>
      </c>
      <c r="K3627" s="20" t="s">
        <v>523</v>
      </c>
      <c r="L3627" s="20">
        <v>4</v>
      </c>
      <c r="M3627" s="20">
        <v>5.0999999999999996</v>
      </c>
      <c r="N3627" s="20">
        <v>40612.28</v>
      </c>
      <c r="O3627" s="20">
        <v>9340.7900000000009</v>
      </c>
      <c r="P3627" s="20">
        <v>23</v>
      </c>
      <c r="Q3627" s="20">
        <v>49953.07</v>
      </c>
      <c r="R3627" s="20">
        <v>0</v>
      </c>
      <c r="S3627" s="20">
        <v>0</v>
      </c>
      <c r="T3627" s="20">
        <v>0</v>
      </c>
      <c r="U3627" s="20">
        <v>49953.07</v>
      </c>
      <c r="V3627" s="20">
        <v>9340.7900000000009</v>
      </c>
      <c r="W3627" s="20">
        <v>23</v>
      </c>
      <c r="X3627" s="20">
        <v>0</v>
      </c>
      <c r="Y3627" s="19">
        <v>2023</v>
      </c>
      <c r="Z3627" s="19">
        <v>11</v>
      </c>
    </row>
    <row r="3628" spans="1:26" x14ac:dyDescent="0.25">
      <c r="A3628" s="19">
        <v>202312</v>
      </c>
      <c r="B3628" s="19">
        <v>2366</v>
      </c>
      <c r="C3628" s="19" t="s">
        <v>912</v>
      </c>
      <c r="F3628" s="19">
        <v>34</v>
      </c>
      <c r="G3628" s="19" t="s">
        <v>61</v>
      </c>
      <c r="H3628" s="19">
        <v>0</v>
      </c>
      <c r="J3628" s="19">
        <v>1</v>
      </c>
      <c r="K3628" s="20" t="s">
        <v>523</v>
      </c>
      <c r="L3628" s="20">
        <v>3</v>
      </c>
      <c r="M3628" s="20">
        <v>0.57999999999999996</v>
      </c>
      <c r="N3628" s="20">
        <v>3481.34</v>
      </c>
      <c r="O3628" s="20">
        <v>800.72</v>
      </c>
      <c r="P3628" s="20">
        <v>23</v>
      </c>
      <c r="Q3628" s="20">
        <v>4282.0600000000004</v>
      </c>
      <c r="R3628" s="20">
        <v>619.98</v>
      </c>
      <c r="S3628" s="20">
        <v>0</v>
      </c>
      <c r="T3628" s="20">
        <v>0</v>
      </c>
      <c r="U3628" s="20">
        <v>3662.07</v>
      </c>
      <c r="V3628" s="20">
        <v>180.74</v>
      </c>
      <c r="W3628" s="20">
        <v>5.19</v>
      </c>
      <c r="X3628" s="20">
        <v>0</v>
      </c>
      <c r="Y3628" s="19">
        <v>2023</v>
      </c>
      <c r="Z3628" s="19">
        <v>12</v>
      </c>
    </row>
    <row r="3629" spans="1:26" x14ac:dyDescent="0.25">
      <c r="A3629" s="19">
        <v>202306</v>
      </c>
      <c r="B3629" s="19">
        <v>4806</v>
      </c>
      <c r="C3629" s="19" t="s">
        <v>303</v>
      </c>
      <c r="F3629" s="19">
        <v>33</v>
      </c>
      <c r="G3629" s="19" t="s">
        <v>53</v>
      </c>
      <c r="H3629" s="19">
        <v>0</v>
      </c>
      <c r="J3629" s="19">
        <v>1</v>
      </c>
      <c r="K3629" s="20" t="s">
        <v>523</v>
      </c>
      <c r="L3629" s="20">
        <v>518</v>
      </c>
      <c r="M3629" s="20">
        <v>259</v>
      </c>
      <c r="N3629" s="20">
        <v>180025.72</v>
      </c>
      <c r="O3629" s="20">
        <v>41408.839999999997</v>
      </c>
      <c r="P3629" s="20">
        <v>23</v>
      </c>
      <c r="Q3629" s="20">
        <v>221434.56</v>
      </c>
      <c r="R3629" s="20">
        <v>1553.7</v>
      </c>
      <c r="S3629" s="20">
        <v>0</v>
      </c>
      <c r="T3629" s="20">
        <v>0</v>
      </c>
      <c r="U3629" s="20">
        <v>219880.86</v>
      </c>
      <c r="V3629" s="20">
        <v>39855.14</v>
      </c>
      <c r="W3629" s="20">
        <v>22.14</v>
      </c>
      <c r="X3629" s="20">
        <v>0.01</v>
      </c>
      <c r="Y3629" s="19">
        <v>2023</v>
      </c>
      <c r="Z3629" s="19">
        <v>6</v>
      </c>
    </row>
    <row r="3630" spans="1:26" x14ac:dyDescent="0.25">
      <c r="A3630" s="19">
        <v>202307</v>
      </c>
      <c r="B3630" s="19">
        <v>4806</v>
      </c>
      <c r="C3630" s="19" t="s">
        <v>303</v>
      </c>
      <c r="F3630" s="19">
        <v>33</v>
      </c>
      <c r="G3630" s="19" t="s">
        <v>53</v>
      </c>
      <c r="H3630" s="19">
        <v>0</v>
      </c>
      <c r="J3630" s="19">
        <v>1</v>
      </c>
      <c r="K3630" s="20" t="s">
        <v>523</v>
      </c>
      <c r="L3630" s="20">
        <v>409</v>
      </c>
      <c r="M3630" s="20">
        <v>204.5</v>
      </c>
      <c r="N3630" s="20">
        <v>135838.85999999999</v>
      </c>
      <c r="O3630" s="20">
        <v>30657.95</v>
      </c>
      <c r="P3630" s="20">
        <v>22.57</v>
      </c>
      <c r="Q3630" s="20">
        <v>166496.81</v>
      </c>
      <c r="R3630" s="20">
        <v>3749.78</v>
      </c>
      <c r="S3630" s="20">
        <v>0</v>
      </c>
      <c r="T3630" s="20">
        <v>0</v>
      </c>
      <c r="U3630" s="20">
        <v>162747.03</v>
      </c>
      <c r="V3630" s="20">
        <v>26908.17</v>
      </c>
      <c r="W3630" s="20">
        <v>19.809999999999999</v>
      </c>
      <c r="X3630" s="20">
        <v>0.01</v>
      </c>
      <c r="Y3630" s="19">
        <v>2023</v>
      </c>
      <c r="Z3630" s="19">
        <v>7</v>
      </c>
    </row>
    <row r="3631" spans="1:26" x14ac:dyDescent="0.25">
      <c r="A3631" s="19">
        <v>202308</v>
      </c>
      <c r="B3631" s="19">
        <v>4806</v>
      </c>
      <c r="C3631" s="19" t="s">
        <v>303</v>
      </c>
      <c r="F3631" s="19">
        <v>33</v>
      </c>
      <c r="G3631" s="19" t="s">
        <v>53</v>
      </c>
      <c r="H3631" s="19">
        <v>0</v>
      </c>
      <c r="J3631" s="19">
        <v>1</v>
      </c>
      <c r="K3631" s="20" t="s">
        <v>523</v>
      </c>
      <c r="L3631" s="20">
        <v>385</v>
      </c>
      <c r="M3631" s="20">
        <v>192.5</v>
      </c>
      <c r="N3631" s="20">
        <v>129630.39999999999</v>
      </c>
      <c r="O3631" s="20">
        <v>29473</v>
      </c>
      <c r="P3631" s="20">
        <v>22.74</v>
      </c>
      <c r="Q3631" s="20">
        <v>159103.4</v>
      </c>
      <c r="R3631" s="20">
        <v>3460.34</v>
      </c>
      <c r="S3631" s="20">
        <v>0</v>
      </c>
      <c r="T3631" s="20">
        <v>0</v>
      </c>
      <c r="U3631" s="20">
        <v>155643.06</v>
      </c>
      <c r="V3631" s="20">
        <v>26012.66</v>
      </c>
      <c r="W3631" s="20">
        <v>20.07</v>
      </c>
      <c r="X3631" s="20">
        <v>0.01</v>
      </c>
      <c r="Y3631" s="19">
        <v>2023</v>
      </c>
      <c r="Z3631" s="19">
        <v>8</v>
      </c>
    </row>
    <row r="3632" spans="1:26" x14ac:dyDescent="0.25">
      <c r="A3632" s="19">
        <v>202309</v>
      </c>
      <c r="B3632" s="19">
        <v>4806</v>
      </c>
      <c r="C3632" s="19" t="s">
        <v>303</v>
      </c>
      <c r="F3632" s="19">
        <v>33</v>
      </c>
      <c r="G3632" s="19" t="s">
        <v>53</v>
      </c>
      <c r="H3632" s="19">
        <v>0</v>
      </c>
      <c r="J3632" s="19">
        <v>1</v>
      </c>
      <c r="K3632" s="20" t="s">
        <v>523</v>
      </c>
      <c r="L3632" s="20">
        <v>291</v>
      </c>
      <c r="M3632" s="20">
        <v>145.5</v>
      </c>
      <c r="N3632" s="20">
        <v>109136.64</v>
      </c>
      <c r="O3632" s="20">
        <v>25415</v>
      </c>
      <c r="P3632" s="20">
        <v>23.29</v>
      </c>
      <c r="Q3632" s="20">
        <v>134551.64000000001</v>
      </c>
      <c r="R3632" s="20">
        <v>1472.13</v>
      </c>
      <c r="S3632" s="20">
        <v>0</v>
      </c>
      <c r="T3632" s="20">
        <v>0</v>
      </c>
      <c r="U3632" s="20">
        <v>133079.51</v>
      </c>
      <c r="V3632" s="20">
        <v>23942.87</v>
      </c>
      <c r="W3632" s="20">
        <v>21.94</v>
      </c>
      <c r="X3632" s="20">
        <v>0.01</v>
      </c>
      <c r="Y3632" s="19">
        <v>2023</v>
      </c>
      <c r="Z3632" s="19">
        <v>9</v>
      </c>
    </row>
    <row r="3633" spans="1:26" x14ac:dyDescent="0.25">
      <c r="A3633" s="19">
        <v>202310</v>
      </c>
      <c r="B3633" s="19">
        <v>4806</v>
      </c>
      <c r="C3633" s="19" t="s">
        <v>303</v>
      </c>
      <c r="F3633" s="19">
        <v>33</v>
      </c>
      <c r="G3633" s="19" t="s">
        <v>53</v>
      </c>
      <c r="H3633" s="19">
        <v>0</v>
      </c>
      <c r="J3633" s="19">
        <v>1</v>
      </c>
      <c r="K3633" s="20" t="s">
        <v>523</v>
      </c>
      <c r="L3633" s="20">
        <v>359</v>
      </c>
      <c r="M3633" s="20">
        <v>179.5</v>
      </c>
      <c r="N3633" s="20">
        <v>134639.35999999999</v>
      </c>
      <c r="O3633" s="20">
        <v>31671</v>
      </c>
      <c r="P3633" s="20">
        <v>23.52</v>
      </c>
      <c r="Q3633" s="20">
        <v>166310.35999999999</v>
      </c>
      <c r="R3633" s="20">
        <v>3680.32</v>
      </c>
      <c r="S3633" s="20">
        <v>0</v>
      </c>
      <c r="T3633" s="20">
        <v>0</v>
      </c>
      <c r="U3633" s="20">
        <v>162630.04</v>
      </c>
      <c r="V3633" s="20">
        <v>27990.68</v>
      </c>
      <c r="W3633" s="20">
        <v>20.79</v>
      </c>
      <c r="X3633" s="20">
        <v>0.01</v>
      </c>
      <c r="Y3633" s="19">
        <v>2023</v>
      </c>
      <c r="Z3633" s="19">
        <v>10</v>
      </c>
    </row>
    <row r="3634" spans="1:26" x14ac:dyDescent="0.25">
      <c r="A3634" s="19">
        <v>202311</v>
      </c>
      <c r="B3634" s="19">
        <v>4806</v>
      </c>
      <c r="C3634" s="19" t="s">
        <v>303</v>
      </c>
      <c r="F3634" s="19">
        <v>33</v>
      </c>
      <c r="G3634" s="19" t="s">
        <v>53</v>
      </c>
      <c r="H3634" s="19">
        <v>0</v>
      </c>
      <c r="J3634" s="19">
        <v>1</v>
      </c>
      <c r="K3634" s="20" t="s">
        <v>523</v>
      </c>
      <c r="L3634" s="20">
        <v>632</v>
      </c>
      <c r="M3634" s="20">
        <v>316</v>
      </c>
      <c r="N3634" s="20">
        <v>237025.28</v>
      </c>
      <c r="O3634" s="20">
        <v>57120</v>
      </c>
      <c r="P3634" s="20">
        <v>24.1</v>
      </c>
      <c r="Q3634" s="20">
        <v>294145.28000000003</v>
      </c>
      <c r="R3634" s="20">
        <v>1610.14</v>
      </c>
      <c r="S3634" s="20">
        <v>0</v>
      </c>
      <c r="T3634" s="20">
        <v>0</v>
      </c>
      <c r="U3634" s="20">
        <v>292535.14</v>
      </c>
      <c r="V3634" s="20">
        <v>55509.86</v>
      </c>
      <c r="W3634" s="20">
        <v>23.42</v>
      </c>
      <c r="X3634" s="20">
        <v>0.01</v>
      </c>
      <c r="Y3634" s="19">
        <v>2023</v>
      </c>
      <c r="Z3634" s="19">
        <v>11</v>
      </c>
    </row>
    <row r="3635" spans="1:26" x14ac:dyDescent="0.25">
      <c r="A3635" s="19">
        <v>202312</v>
      </c>
      <c r="B3635" s="19">
        <v>4806</v>
      </c>
      <c r="C3635" s="19" t="s">
        <v>303</v>
      </c>
      <c r="F3635" s="19">
        <v>33</v>
      </c>
      <c r="G3635" s="19" t="s">
        <v>53</v>
      </c>
      <c r="H3635" s="19">
        <v>0</v>
      </c>
      <c r="J3635" s="19">
        <v>1</v>
      </c>
      <c r="K3635" s="20" t="s">
        <v>523</v>
      </c>
      <c r="L3635" s="20">
        <v>69</v>
      </c>
      <c r="M3635" s="20">
        <v>34.5</v>
      </c>
      <c r="N3635" s="20">
        <v>25877.759999999998</v>
      </c>
      <c r="O3635" s="20">
        <v>5865</v>
      </c>
      <c r="P3635" s="20">
        <v>22.66</v>
      </c>
      <c r="Q3635" s="20">
        <v>31742.76</v>
      </c>
      <c r="R3635" s="20">
        <v>230.02</v>
      </c>
      <c r="S3635" s="20">
        <v>0</v>
      </c>
      <c r="T3635" s="20">
        <v>0</v>
      </c>
      <c r="U3635" s="20">
        <v>31512.74</v>
      </c>
      <c r="V3635" s="20">
        <v>5634.98</v>
      </c>
      <c r="W3635" s="20">
        <v>21.78</v>
      </c>
      <c r="X3635" s="20">
        <v>0</v>
      </c>
      <c r="Y3635" s="19">
        <v>2023</v>
      </c>
      <c r="Z3635" s="19">
        <v>12</v>
      </c>
    </row>
    <row r="3636" spans="1:26" x14ac:dyDescent="0.25">
      <c r="A3636" s="19">
        <v>202401</v>
      </c>
      <c r="B3636" s="19">
        <v>4806</v>
      </c>
      <c r="C3636" s="19" t="s">
        <v>303</v>
      </c>
      <c r="F3636" s="19">
        <v>33</v>
      </c>
      <c r="G3636" s="19" t="s">
        <v>53</v>
      </c>
      <c r="H3636" s="19">
        <v>0</v>
      </c>
      <c r="J3636" s="19">
        <v>1</v>
      </c>
      <c r="K3636" s="20" t="s">
        <v>523</v>
      </c>
      <c r="L3636" s="20">
        <v>299</v>
      </c>
      <c r="M3636" s="20">
        <v>149.5</v>
      </c>
      <c r="N3636" s="20">
        <v>272101.96000000002</v>
      </c>
      <c r="O3636" s="20">
        <v>67681.25</v>
      </c>
      <c r="P3636" s="20">
        <v>24.87</v>
      </c>
      <c r="Q3636" s="20">
        <v>339783.21</v>
      </c>
      <c r="R3636" s="20">
        <v>3950.77</v>
      </c>
      <c r="S3636" s="20">
        <v>0</v>
      </c>
      <c r="T3636" s="20">
        <v>0</v>
      </c>
      <c r="U3636" s="20">
        <v>335832.44</v>
      </c>
      <c r="V3636" s="20">
        <v>63730.48</v>
      </c>
      <c r="W3636" s="20">
        <v>23.42</v>
      </c>
      <c r="X3636" s="20">
        <v>0.02</v>
      </c>
      <c r="Y3636" s="19">
        <v>2024</v>
      </c>
      <c r="Z3636" s="19">
        <v>1</v>
      </c>
    </row>
    <row r="3637" spans="1:26" x14ac:dyDescent="0.25">
      <c r="A3637" s="19">
        <v>202402</v>
      </c>
      <c r="B3637" s="19">
        <v>4806</v>
      </c>
      <c r="C3637" s="19" t="s">
        <v>303</v>
      </c>
      <c r="F3637" s="19">
        <v>33</v>
      </c>
      <c r="G3637" s="19" t="s">
        <v>53</v>
      </c>
      <c r="H3637" s="19">
        <v>0</v>
      </c>
      <c r="J3637" s="19">
        <v>1</v>
      </c>
      <c r="K3637" s="20" t="s">
        <v>523</v>
      </c>
      <c r="L3637" s="20">
        <v>636</v>
      </c>
      <c r="M3637" s="20">
        <v>318</v>
      </c>
      <c r="N3637" s="20">
        <v>584676</v>
      </c>
      <c r="O3637" s="20">
        <v>147525</v>
      </c>
      <c r="P3637" s="20">
        <v>25.23</v>
      </c>
      <c r="Q3637" s="20">
        <v>732201</v>
      </c>
      <c r="R3637" s="20">
        <v>3975.74</v>
      </c>
      <c r="S3637" s="20">
        <v>0</v>
      </c>
      <c r="T3637" s="20">
        <v>0</v>
      </c>
      <c r="U3637" s="20">
        <v>728225.26</v>
      </c>
      <c r="V3637" s="20">
        <v>143549.26</v>
      </c>
      <c r="W3637" s="20">
        <v>24.55</v>
      </c>
      <c r="X3637" s="20">
        <v>0.03</v>
      </c>
      <c r="Y3637" s="19">
        <v>2024</v>
      </c>
      <c r="Z3637" s="19">
        <v>2</v>
      </c>
    </row>
    <row r="3638" spans="1:26" x14ac:dyDescent="0.25">
      <c r="A3638" s="19">
        <v>202403</v>
      </c>
      <c r="B3638" s="19">
        <v>4806</v>
      </c>
      <c r="C3638" s="19" t="s">
        <v>303</v>
      </c>
      <c r="F3638" s="19">
        <v>33</v>
      </c>
      <c r="G3638" s="19" t="s">
        <v>53</v>
      </c>
      <c r="H3638" s="19">
        <v>0</v>
      </c>
      <c r="J3638" s="19">
        <v>1</v>
      </c>
      <c r="K3638" s="20" t="s">
        <v>523</v>
      </c>
      <c r="L3638" s="20">
        <v>494</v>
      </c>
      <c r="M3638" s="20">
        <v>247</v>
      </c>
      <c r="N3638" s="20">
        <v>457935</v>
      </c>
      <c r="O3638" s="20">
        <v>107556.25</v>
      </c>
      <c r="P3638" s="20">
        <v>23.49</v>
      </c>
      <c r="Q3638" s="20">
        <v>565491.25</v>
      </c>
      <c r="R3638" s="20">
        <v>3461.25</v>
      </c>
      <c r="S3638" s="20">
        <v>0</v>
      </c>
      <c r="T3638" s="20">
        <v>0</v>
      </c>
      <c r="U3638" s="20">
        <v>562030</v>
      </c>
      <c r="V3638" s="20">
        <v>104095</v>
      </c>
      <c r="W3638" s="20">
        <v>22.73</v>
      </c>
      <c r="X3638" s="20">
        <v>0.03</v>
      </c>
      <c r="Y3638" s="19">
        <v>2024</v>
      </c>
      <c r="Z3638" s="19">
        <v>3</v>
      </c>
    </row>
    <row r="3639" spans="1:26" x14ac:dyDescent="0.25">
      <c r="A3639" s="19">
        <v>202404</v>
      </c>
      <c r="B3639" s="19">
        <v>4806</v>
      </c>
      <c r="C3639" s="19" t="s">
        <v>303</v>
      </c>
      <c r="F3639" s="19">
        <v>33</v>
      </c>
      <c r="G3639" s="19" t="s">
        <v>53</v>
      </c>
      <c r="H3639" s="19">
        <v>0</v>
      </c>
      <c r="J3639" s="19">
        <v>1</v>
      </c>
      <c r="K3639" s="20" t="s">
        <v>523</v>
      </c>
      <c r="L3639" s="20">
        <v>243</v>
      </c>
      <c r="M3639" s="20">
        <v>121.5</v>
      </c>
      <c r="N3639" s="20">
        <v>218700</v>
      </c>
      <c r="O3639" s="20">
        <v>45562.5</v>
      </c>
      <c r="P3639" s="20">
        <v>20.83</v>
      </c>
      <c r="Q3639" s="20">
        <v>264262.5</v>
      </c>
      <c r="R3639" s="20">
        <v>2120.62</v>
      </c>
      <c r="S3639" s="20">
        <v>0</v>
      </c>
      <c r="T3639" s="20">
        <v>0</v>
      </c>
      <c r="U3639" s="20">
        <v>262141.88</v>
      </c>
      <c r="V3639" s="20">
        <v>43441.88</v>
      </c>
      <c r="W3639" s="20">
        <v>19.86</v>
      </c>
      <c r="X3639" s="20">
        <v>0.01</v>
      </c>
      <c r="Y3639" s="19">
        <v>2024</v>
      </c>
      <c r="Z3639" s="19">
        <v>4</v>
      </c>
    </row>
    <row r="3640" spans="1:26" x14ac:dyDescent="0.25">
      <c r="A3640" s="19">
        <v>202307</v>
      </c>
      <c r="B3640" s="19">
        <v>4807</v>
      </c>
      <c r="C3640" s="19" t="s">
        <v>304</v>
      </c>
      <c r="F3640" s="19">
        <v>33</v>
      </c>
      <c r="G3640" s="19" t="s">
        <v>53</v>
      </c>
      <c r="H3640" s="19">
        <v>0</v>
      </c>
      <c r="J3640" s="19">
        <v>1</v>
      </c>
      <c r="K3640" s="20" t="s">
        <v>523</v>
      </c>
      <c r="L3640" s="20">
        <v>78</v>
      </c>
      <c r="M3640" s="20">
        <v>78</v>
      </c>
      <c r="N3640" s="20">
        <v>46413.120000000003</v>
      </c>
      <c r="O3640" s="20">
        <v>10920</v>
      </c>
      <c r="P3640" s="20">
        <v>23.53</v>
      </c>
      <c r="Q3640" s="20">
        <v>57333.120000000003</v>
      </c>
      <c r="R3640" s="20">
        <v>1764.09</v>
      </c>
      <c r="S3640" s="20">
        <v>0</v>
      </c>
      <c r="T3640" s="20">
        <v>0</v>
      </c>
      <c r="U3640" s="20">
        <v>55569.03</v>
      </c>
      <c r="V3640" s="20">
        <v>9155.91</v>
      </c>
      <c r="W3640" s="20">
        <v>19.73</v>
      </c>
      <c r="X3640" s="20">
        <v>0</v>
      </c>
      <c r="Y3640" s="19">
        <v>2023</v>
      </c>
      <c r="Z3640" s="19">
        <v>7</v>
      </c>
    </row>
    <row r="3641" spans="1:26" x14ac:dyDescent="0.25">
      <c r="A3641" s="19">
        <v>202308</v>
      </c>
      <c r="B3641" s="19">
        <v>4807</v>
      </c>
      <c r="C3641" s="19" t="s">
        <v>304</v>
      </c>
      <c r="F3641" s="19">
        <v>33</v>
      </c>
      <c r="G3641" s="19" t="s">
        <v>53</v>
      </c>
      <c r="H3641" s="19">
        <v>0</v>
      </c>
      <c r="J3641" s="19">
        <v>1</v>
      </c>
      <c r="K3641" s="20" t="s">
        <v>523</v>
      </c>
      <c r="L3641" s="20">
        <v>224</v>
      </c>
      <c r="M3641" s="20">
        <v>224</v>
      </c>
      <c r="N3641" s="20">
        <v>144208.95999999999</v>
      </c>
      <c r="O3641" s="20">
        <v>34594</v>
      </c>
      <c r="P3641" s="20">
        <v>23.99</v>
      </c>
      <c r="Q3641" s="20">
        <v>178802.96</v>
      </c>
      <c r="R3641" s="20">
        <v>6624.31</v>
      </c>
      <c r="S3641" s="20">
        <v>0</v>
      </c>
      <c r="T3641" s="20">
        <v>0</v>
      </c>
      <c r="U3641" s="20">
        <v>172178.65</v>
      </c>
      <c r="V3641" s="20">
        <v>27969.69</v>
      </c>
      <c r="W3641" s="20">
        <v>19.399999999999999</v>
      </c>
      <c r="X3641" s="20">
        <v>0.01</v>
      </c>
      <c r="Y3641" s="19">
        <v>2023</v>
      </c>
      <c r="Z3641" s="19">
        <v>8</v>
      </c>
    </row>
    <row r="3642" spans="1:26" x14ac:dyDescent="0.25">
      <c r="A3642" s="19">
        <v>202309</v>
      </c>
      <c r="B3642" s="19">
        <v>4807</v>
      </c>
      <c r="C3642" s="19" t="s">
        <v>304</v>
      </c>
      <c r="F3642" s="19">
        <v>33</v>
      </c>
      <c r="G3642" s="19" t="s">
        <v>53</v>
      </c>
      <c r="H3642" s="19">
        <v>0</v>
      </c>
      <c r="J3642" s="19">
        <v>1</v>
      </c>
      <c r="K3642" s="20" t="s">
        <v>523</v>
      </c>
      <c r="L3642" s="20">
        <v>91</v>
      </c>
      <c r="M3642" s="20">
        <v>91</v>
      </c>
      <c r="N3642" s="20">
        <v>65068.639999999999</v>
      </c>
      <c r="O3642" s="20">
        <v>15470</v>
      </c>
      <c r="P3642" s="20">
        <v>23.77</v>
      </c>
      <c r="Q3642" s="20">
        <v>80538.64</v>
      </c>
      <c r="R3642" s="20">
        <v>2655.1</v>
      </c>
      <c r="S3642" s="20">
        <v>0</v>
      </c>
      <c r="T3642" s="20">
        <v>0</v>
      </c>
      <c r="U3642" s="20">
        <v>77883.539999999994</v>
      </c>
      <c r="V3642" s="20">
        <v>12814.9</v>
      </c>
      <c r="W3642" s="20">
        <v>19.690000000000001</v>
      </c>
      <c r="X3642" s="20">
        <v>0</v>
      </c>
      <c r="Y3642" s="19">
        <v>2023</v>
      </c>
      <c r="Z3642" s="19">
        <v>9</v>
      </c>
    </row>
    <row r="3643" spans="1:26" x14ac:dyDescent="0.25">
      <c r="A3643" s="19">
        <v>202310</v>
      </c>
      <c r="B3643" s="19">
        <v>4807</v>
      </c>
      <c r="C3643" s="19" t="s">
        <v>304</v>
      </c>
      <c r="F3643" s="19">
        <v>33</v>
      </c>
      <c r="G3643" s="19" t="s">
        <v>53</v>
      </c>
      <c r="H3643" s="19">
        <v>0</v>
      </c>
      <c r="J3643" s="19">
        <v>1</v>
      </c>
      <c r="K3643" s="20" t="s">
        <v>523</v>
      </c>
      <c r="L3643" s="20">
        <v>171</v>
      </c>
      <c r="M3643" s="20">
        <v>171</v>
      </c>
      <c r="N3643" s="20">
        <v>122271.84</v>
      </c>
      <c r="O3643" s="20">
        <v>29274</v>
      </c>
      <c r="P3643" s="20">
        <v>23.94</v>
      </c>
      <c r="Q3643" s="20">
        <v>151545.84</v>
      </c>
      <c r="R3643" s="20">
        <v>5841.26</v>
      </c>
      <c r="S3643" s="20">
        <v>0</v>
      </c>
      <c r="T3643" s="20">
        <v>0</v>
      </c>
      <c r="U3643" s="20">
        <v>145704.57999999999</v>
      </c>
      <c r="V3643" s="20">
        <v>23432.74</v>
      </c>
      <c r="W3643" s="20">
        <v>19.16</v>
      </c>
      <c r="X3643" s="20">
        <v>0.01</v>
      </c>
      <c r="Y3643" s="19">
        <v>2023</v>
      </c>
      <c r="Z3643" s="19">
        <v>10</v>
      </c>
    </row>
    <row r="3644" spans="1:26" x14ac:dyDescent="0.25">
      <c r="A3644" s="19">
        <v>202311</v>
      </c>
      <c r="B3644" s="19">
        <v>4807</v>
      </c>
      <c r="C3644" s="19" t="s">
        <v>304</v>
      </c>
      <c r="F3644" s="19">
        <v>33</v>
      </c>
      <c r="G3644" s="19" t="s">
        <v>53</v>
      </c>
      <c r="H3644" s="19">
        <v>0</v>
      </c>
      <c r="J3644" s="19">
        <v>1</v>
      </c>
      <c r="K3644" s="20" t="s">
        <v>523</v>
      </c>
      <c r="L3644" s="20">
        <v>334</v>
      </c>
      <c r="M3644" s="20">
        <v>334</v>
      </c>
      <c r="N3644" s="20">
        <v>238823.36</v>
      </c>
      <c r="O3644" s="20">
        <v>59500</v>
      </c>
      <c r="P3644" s="20">
        <v>24.91</v>
      </c>
      <c r="Q3644" s="20">
        <v>298323.36</v>
      </c>
      <c r="R3644" s="20">
        <v>4248.18</v>
      </c>
      <c r="S3644" s="20">
        <v>0</v>
      </c>
      <c r="T3644" s="20">
        <v>0</v>
      </c>
      <c r="U3644" s="20">
        <v>294075.18</v>
      </c>
      <c r="V3644" s="20">
        <v>55251.82</v>
      </c>
      <c r="W3644" s="20">
        <v>23.14</v>
      </c>
      <c r="X3644" s="20">
        <v>0.01</v>
      </c>
      <c r="Y3644" s="19">
        <v>2023</v>
      </c>
      <c r="Z3644" s="19">
        <v>11</v>
      </c>
    </row>
    <row r="3645" spans="1:26" x14ac:dyDescent="0.25">
      <c r="A3645" s="19">
        <v>202312</v>
      </c>
      <c r="B3645" s="19">
        <v>4807</v>
      </c>
      <c r="C3645" s="19" t="s">
        <v>304</v>
      </c>
      <c r="F3645" s="19">
        <v>33</v>
      </c>
      <c r="G3645" s="19" t="s">
        <v>53</v>
      </c>
      <c r="H3645" s="19">
        <v>0</v>
      </c>
      <c r="J3645" s="19">
        <v>1</v>
      </c>
      <c r="K3645" s="20" t="s">
        <v>523</v>
      </c>
      <c r="L3645" s="20">
        <v>34</v>
      </c>
      <c r="M3645" s="20">
        <v>34</v>
      </c>
      <c r="N3645" s="20">
        <v>24311.360000000001</v>
      </c>
      <c r="O3645" s="20">
        <v>5780</v>
      </c>
      <c r="P3645" s="20">
        <v>23.77</v>
      </c>
      <c r="Q3645" s="20">
        <v>30091.360000000001</v>
      </c>
      <c r="R3645" s="20">
        <v>0</v>
      </c>
      <c r="S3645" s="20">
        <v>0</v>
      </c>
      <c r="T3645" s="20">
        <v>0</v>
      </c>
      <c r="U3645" s="20">
        <v>30091.360000000001</v>
      </c>
      <c r="V3645" s="20">
        <v>5780</v>
      </c>
      <c r="W3645" s="20">
        <v>23.77</v>
      </c>
      <c r="X3645" s="20">
        <v>0</v>
      </c>
      <c r="Y3645" s="19">
        <v>2023</v>
      </c>
      <c r="Z3645" s="19">
        <v>12</v>
      </c>
    </row>
    <row r="3646" spans="1:26" x14ac:dyDescent="0.25">
      <c r="A3646" s="19">
        <v>202403</v>
      </c>
      <c r="B3646" s="19">
        <v>4807</v>
      </c>
      <c r="C3646" s="19" t="s">
        <v>304</v>
      </c>
      <c r="F3646" s="19">
        <v>33</v>
      </c>
      <c r="G3646" s="19" t="s">
        <v>53</v>
      </c>
      <c r="H3646" s="19">
        <v>0</v>
      </c>
      <c r="J3646" s="19">
        <v>1</v>
      </c>
      <c r="K3646" s="20" t="s">
        <v>523</v>
      </c>
      <c r="L3646" s="20">
        <v>71</v>
      </c>
      <c r="M3646" s="20">
        <v>71</v>
      </c>
      <c r="N3646" s="20">
        <v>117150</v>
      </c>
      <c r="O3646" s="20">
        <v>27525</v>
      </c>
      <c r="P3646" s="20">
        <v>23.5</v>
      </c>
      <c r="Q3646" s="20">
        <v>144675</v>
      </c>
      <c r="R3646" s="20">
        <v>0</v>
      </c>
      <c r="S3646" s="20">
        <v>0</v>
      </c>
      <c r="T3646" s="20">
        <v>0</v>
      </c>
      <c r="U3646" s="20">
        <v>144675</v>
      </c>
      <c r="V3646" s="20">
        <v>27525</v>
      </c>
      <c r="W3646" s="20">
        <v>23.5</v>
      </c>
      <c r="X3646" s="20">
        <v>0.01</v>
      </c>
      <c r="Y3646" s="19">
        <v>2024</v>
      </c>
      <c r="Z3646" s="19">
        <v>3</v>
      </c>
    </row>
    <row r="3647" spans="1:26" x14ac:dyDescent="0.25">
      <c r="A3647" s="19">
        <v>202404</v>
      </c>
      <c r="B3647" s="19">
        <v>4807</v>
      </c>
      <c r="C3647" s="19" t="s">
        <v>304</v>
      </c>
      <c r="F3647" s="19">
        <v>33</v>
      </c>
      <c r="G3647" s="19" t="s">
        <v>53</v>
      </c>
      <c r="H3647" s="19">
        <v>0</v>
      </c>
      <c r="J3647" s="19">
        <v>1</v>
      </c>
      <c r="K3647" s="20" t="s">
        <v>523</v>
      </c>
      <c r="L3647" s="20">
        <v>192</v>
      </c>
      <c r="M3647" s="20">
        <v>192</v>
      </c>
      <c r="N3647" s="20">
        <v>316800</v>
      </c>
      <c r="O3647" s="20">
        <v>72000</v>
      </c>
      <c r="P3647" s="20">
        <v>22.73</v>
      </c>
      <c r="Q3647" s="20">
        <v>388800</v>
      </c>
      <c r="R3647" s="20">
        <v>4860</v>
      </c>
      <c r="S3647" s="20">
        <v>0</v>
      </c>
      <c r="T3647" s="20">
        <v>0</v>
      </c>
      <c r="U3647" s="20">
        <v>383940</v>
      </c>
      <c r="V3647" s="20">
        <v>67140</v>
      </c>
      <c r="W3647" s="20">
        <v>21.19</v>
      </c>
      <c r="X3647" s="20">
        <v>0.02</v>
      </c>
      <c r="Y3647" s="19">
        <v>2024</v>
      </c>
      <c r="Z3647" s="19">
        <v>4</v>
      </c>
    </row>
    <row r="3648" spans="1:26" x14ac:dyDescent="0.25">
      <c r="A3648" s="19">
        <v>202306</v>
      </c>
      <c r="B3648" s="19">
        <v>9704</v>
      </c>
      <c r="C3648" s="19" t="s">
        <v>297</v>
      </c>
      <c r="F3648" s="19">
        <v>33</v>
      </c>
      <c r="G3648" s="19" t="s">
        <v>53</v>
      </c>
      <c r="H3648" s="19">
        <v>0</v>
      </c>
      <c r="J3648" s="19">
        <v>1</v>
      </c>
      <c r="K3648" s="20" t="s">
        <v>523</v>
      </c>
      <c r="L3648" s="20">
        <v>2</v>
      </c>
      <c r="M3648" s="20">
        <v>7.48</v>
      </c>
      <c r="N3648" s="20">
        <v>14533.94</v>
      </c>
      <c r="O3648" s="20">
        <v>3560.78</v>
      </c>
      <c r="P3648" s="20">
        <v>24.5</v>
      </c>
      <c r="Q3648" s="20">
        <v>18094.72</v>
      </c>
      <c r="R3648" s="20">
        <v>0</v>
      </c>
      <c r="S3648" s="20">
        <v>0</v>
      </c>
      <c r="T3648" s="20">
        <v>0</v>
      </c>
      <c r="U3648" s="20">
        <v>18094.72</v>
      </c>
      <c r="V3648" s="20">
        <v>3560.78</v>
      </c>
      <c r="W3648" s="20">
        <v>24.5</v>
      </c>
      <c r="X3648" s="20">
        <v>0</v>
      </c>
      <c r="Y3648" s="19">
        <v>2023</v>
      </c>
      <c r="Z3648" s="19">
        <v>6</v>
      </c>
    </row>
    <row r="3649" spans="1:26" x14ac:dyDescent="0.25">
      <c r="A3649" s="19">
        <v>202307</v>
      </c>
      <c r="B3649" s="19">
        <v>9704</v>
      </c>
      <c r="C3649" s="19" t="s">
        <v>297</v>
      </c>
      <c r="F3649" s="19">
        <v>33</v>
      </c>
      <c r="G3649" s="19" t="s">
        <v>53</v>
      </c>
      <c r="H3649" s="19">
        <v>0</v>
      </c>
      <c r="J3649" s="19">
        <v>1</v>
      </c>
      <c r="K3649" s="20" t="s">
        <v>523</v>
      </c>
      <c r="L3649" s="20">
        <v>1</v>
      </c>
      <c r="M3649" s="20">
        <v>4.01</v>
      </c>
      <c r="N3649" s="20">
        <v>9087.34</v>
      </c>
      <c r="O3649" s="20">
        <v>2226.39</v>
      </c>
      <c r="P3649" s="20">
        <v>24.5</v>
      </c>
      <c r="Q3649" s="20">
        <v>11313.73</v>
      </c>
      <c r="R3649" s="20">
        <v>0</v>
      </c>
      <c r="S3649" s="20">
        <v>0</v>
      </c>
      <c r="T3649" s="20">
        <v>0</v>
      </c>
      <c r="U3649" s="20">
        <v>11313.73</v>
      </c>
      <c r="V3649" s="20">
        <v>2226.39</v>
      </c>
      <c r="W3649" s="20">
        <v>24.5</v>
      </c>
      <c r="X3649" s="20">
        <v>0</v>
      </c>
      <c r="Y3649" s="19">
        <v>2023</v>
      </c>
      <c r="Z3649" s="19">
        <v>7</v>
      </c>
    </row>
    <row r="3650" spans="1:26" x14ac:dyDescent="0.25">
      <c r="A3650" s="19">
        <v>202308</v>
      </c>
      <c r="B3650" s="19">
        <v>9704</v>
      </c>
      <c r="C3650" s="19" t="s">
        <v>297</v>
      </c>
      <c r="F3650" s="19">
        <v>33</v>
      </c>
      <c r="G3650" s="19" t="s">
        <v>53</v>
      </c>
      <c r="H3650" s="19">
        <v>0</v>
      </c>
      <c r="J3650" s="19">
        <v>1</v>
      </c>
      <c r="K3650" s="20" t="s">
        <v>523</v>
      </c>
      <c r="L3650" s="20">
        <v>3</v>
      </c>
      <c r="M3650" s="20">
        <v>12.2</v>
      </c>
      <c r="N3650" s="20">
        <v>28123.18</v>
      </c>
      <c r="O3650" s="20">
        <v>6890.15</v>
      </c>
      <c r="P3650" s="20">
        <v>24.5</v>
      </c>
      <c r="Q3650" s="20">
        <v>35013.33</v>
      </c>
      <c r="R3650" s="20">
        <v>0</v>
      </c>
      <c r="S3650" s="20">
        <v>0</v>
      </c>
      <c r="T3650" s="20">
        <v>0</v>
      </c>
      <c r="U3650" s="20">
        <v>35013.33</v>
      </c>
      <c r="V3650" s="20">
        <v>6890.15</v>
      </c>
      <c r="W3650" s="20">
        <v>24.5</v>
      </c>
      <c r="X3650" s="20">
        <v>0</v>
      </c>
      <c r="Y3650" s="19">
        <v>2023</v>
      </c>
      <c r="Z3650" s="19">
        <v>8</v>
      </c>
    </row>
    <row r="3651" spans="1:26" x14ac:dyDescent="0.25">
      <c r="A3651" s="19">
        <v>202309</v>
      </c>
      <c r="B3651" s="19">
        <v>9704</v>
      </c>
      <c r="C3651" s="19" t="s">
        <v>297</v>
      </c>
      <c r="F3651" s="19">
        <v>33</v>
      </c>
      <c r="G3651" s="19" t="s">
        <v>53</v>
      </c>
      <c r="H3651" s="19">
        <v>0</v>
      </c>
      <c r="J3651" s="19">
        <v>1</v>
      </c>
      <c r="K3651" s="20" t="s">
        <v>523</v>
      </c>
      <c r="L3651" s="20">
        <v>5</v>
      </c>
      <c r="M3651" s="20">
        <v>19.97</v>
      </c>
      <c r="N3651" s="20">
        <v>49316.45</v>
      </c>
      <c r="O3651" s="20">
        <v>12082.46</v>
      </c>
      <c r="P3651" s="20">
        <v>24.5</v>
      </c>
      <c r="Q3651" s="20">
        <v>61398.91</v>
      </c>
      <c r="R3651" s="20">
        <v>0</v>
      </c>
      <c r="S3651" s="20">
        <v>0</v>
      </c>
      <c r="T3651" s="20">
        <v>0</v>
      </c>
      <c r="U3651" s="20">
        <v>61398.91</v>
      </c>
      <c r="V3651" s="20">
        <v>12082.46</v>
      </c>
      <c r="W3651" s="20">
        <v>24.5</v>
      </c>
      <c r="X3651" s="20">
        <v>0</v>
      </c>
      <c r="Y3651" s="19">
        <v>2023</v>
      </c>
      <c r="Z3651" s="19">
        <v>9</v>
      </c>
    </row>
    <row r="3652" spans="1:26" x14ac:dyDescent="0.25">
      <c r="A3652" s="19">
        <v>202310</v>
      </c>
      <c r="B3652" s="19">
        <v>9704</v>
      </c>
      <c r="C3652" s="19" t="s">
        <v>297</v>
      </c>
      <c r="F3652" s="19">
        <v>33</v>
      </c>
      <c r="G3652" s="19" t="s">
        <v>53</v>
      </c>
      <c r="H3652" s="19">
        <v>0</v>
      </c>
      <c r="J3652" s="19">
        <v>1</v>
      </c>
      <c r="K3652" s="20" t="s">
        <v>523</v>
      </c>
      <c r="L3652" s="20">
        <v>6</v>
      </c>
      <c r="M3652" s="20">
        <v>23.09</v>
      </c>
      <c r="N3652" s="20">
        <v>63057.04</v>
      </c>
      <c r="O3652" s="20">
        <v>15449.02</v>
      </c>
      <c r="P3652" s="20">
        <v>24.5</v>
      </c>
      <c r="Q3652" s="20">
        <v>78506.06</v>
      </c>
      <c r="R3652" s="20">
        <v>0</v>
      </c>
      <c r="S3652" s="20">
        <v>0</v>
      </c>
      <c r="T3652" s="20">
        <v>0</v>
      </c>
      <c r="U3652" s="20">
        <v>78506.06</v>
      </c>
      <c r="V3652" s="20">
        <v>15449.02</v>
      </c>
      <c r="W3652" s="20">
        <v>24.5</v>
      </c>
      <c r="X3652" s="20">
        <v>0</v>
      </c>
      <c r="Y3652" s="19">
        <v>2023</v>
      </c>
      <c r="Z3652" s="19">
        <v>10</v>
      </c>
    </row>
    <row r="3653" spans="1:26" x14ac:dyDescent="0.25">
      <c r="A3653" s="19">
        <v>202311</v>
      </c>
      <c r="B3653" s="19">
        <v>9704</v>
      </c>
      <c r="C3653" s="19" t="s">
        <v>297</v>
      </c>
      <c r="F3653" s="19">
        <v>33</v>
      </c>
      <c r="G3653" s="19" t="s">
        <v>53</v>
      </c>
      <c r="H3653" s="19">
        <v>0</v>
      </c>
      <c r="J3653" s="19">
        <v>1</v>
      </c>
      <c r="K3653" s="20" t="s">
        <v>523</v>
      </c>
      <c r="L3653" s="20">
        <v>1</v>
      </c>
      <c r="M3653" s="20">
        <v>3.86</v>
      </c>
      <c r="N3653" s="20">
        <v>12334.09</v>
      </c>
      <c r="O3653" s="20">
        <v>3021.84</v>
      </c>
      <c r="P3653" s="20">
        <v>24.5</v>
      </c>
      <c r="Q3653" s="20">
        <v>15355.93</v>
      </c>
      <c r="R3653" s="20">
        <v>0</v>
      </c>
      <c r="S3653" s="20">
        <v>0</v>
      </c>
      <c r="T3653" s="20">
        <v>0</v>
      </c>
      <c r="U3653" s="20">
        <v>15355.93</v>
      </c>
      <c r="V3653" s="20">
        <v>3021.84</v>
      </c>
      <c r="W3653" s="20">
        <v>24.5</v>
      </c>
      <c r="X3653" s="20">
        <v>0</v>
      </c>
      <c r="Y3653" s="19">
        <v>2023</v>
      </c>
      <c r="Z3653" s="19">
        <v>11</v>
      </c>
    </row>
    <row r="3654" spans="1:26" x14ac:dyDescent="0.25">
      <c r="A3654" s="19">
        <v>202312</v>
      </c>
      <c r="B3654" s="19">
        <v>9704</v>
      </c>
      <c r="C3654" s="19" t="s">
        <v>297</v>
      </c>
      <c r="F3654" s="19">
        <v>33</v>
      </c>
      <c r="G3654" s="19" t="s">
        <v>53</v>
      </c>
      <c r="H3654" s="19">
        <v>0</v>
      </c>
      <c r="J3654" s="19">
        <v>1</v>
      </c>
      <c r="K3654" s="20" t="s">
        <v>523</v>
      </c>
      <c r="L3654" s="20">
        <v>2</v>
      </c>
      <c r="M3654" s="20">
        <v>7.78</v>
      </c>
      <c r="N3654" s="20">
        <v>33354.21</v>
      </c>
      <c r="O3654" s="20">
        <v>8171.76</v>
      </c>
      <c r="P3654" s="20">
        <v>24.5</v>
      </c>
      <c r="Q3654" s="20">
        <v>41525.97</v>
      </c>
      <c r="R3654" s="20">
        <v>0</v>
      </c>
      <c r="S3654" s="20">
        <v>0</v>
      </c>
      <c r="T3654" s="20">
        <v>0</v>
      </c>
      <c r="U3654" s="20">
        <v>41525.97</v>
      </c>
      <c r="V3654" s="20">
        <v>8171.76</v>
      </c>
      <c r="W3654" s="20">
        <v>24.5</v>
      </c>
      <c r="X3654" s="20">
        <v>0</v>
      </c>
      <c r="Y3654" s="19">
        <v>2023</v>
      </c>
      <c r="Z3654" s="19">
        <v>12</v>
      </c>
    </row>
    <row r="3655" spans="1:26" x14ac:dyDescent="0.25">
      <c r="A3655" s="19">
        <v>202401</v>
      </c>
      <c r="B3655" s="19">
        <v>9704</v>
      </c>
      <c r="C3655" s="19" t="s">
        <v>297</v>
      </c>
      <c r="F3655" s="19">
        <v>33</v>
      </c>
      <c r="G3655" s="19" t="s">
        <v>53</v>
      </c>
      <c r="H3655" s="19">
        <v>0</v>
      </c>
      <c r="J3655" s="19">
        <v>1</v>
      </c>
      <c r="K3655" s="20" t="s">
        <v>523</v>
      </c>
      <c r="L3655" s="20">
        <v>1</v>
      </c>
      <c r="M3655" s="20">
        <v>3.78</v>
      </c>
      <c r="N3655" s="20">
        <v>21219.45</v>
      </c>
      <c r="O3655" s="20">
        <v>5198.74</v>
      </c>
      <c r="P3655" s="20">
        <v>24.5</v>
      </c>
      <c r="Q3655" s="20">
        <v>26418.19</v>
      </c>
      <c r="R3655" s="20">
        <v>0</v>
      </c>
      <c r="S3655" s="20">
        <v>0</v>
      </c>
      <c r="T3655" s="20">
        <v>0</v>
      </c>
      <c r="U3655" s="20">
        <v>26418.19</v>
      </c>
      <c r="V3655" s="20">
        <v>5198.74</v>
      </c>
      <c r="W3655" s="20">
        <v>24.5</v>
      </c>
      <c r="X3655" s="20">
        <v>0</v>
      </c>
      <c r="Y3655" s="19">
        <v>2024</v>
      </c>
      <c r="Z3655" s="19">
        <v>1</v>
      </c>
    </row>
    <row r="3656" spans="1:26" x14ac:dyDescent="0.25">
      <c r="A3656" s="19">
        <v>202402</v>
      </c>
      <c r="B3656" s="19">
        <v>9704</v>
      </c>
      <c r="C3656" s="19" t="s">
        <v>297</v>
      </c>
      <c r="F3656" s="19">
        <v>33</v>
      </c>
      <c r="G3656" s="19" t="s">
        <v>53</v>
      </c>
      <c r="H3656" s="19">
        <v>0</v>
      </c>
      <c r="J3656" s="19">
        <v>1</v>
      </c>
      <c r="K3656" s="20" t="s">
        <v>523</v>
      </c>
      <c r="L3656" s="20">
        <v>3</v>
      </c>
      <c r="M3656" s="20">
        <v>11.91</v>
      </c>
      <c r="N3656" s="20">
        <v>70421.33</v>
      </c>
      <c r="O3656" s="20">
        <v>17253.169999999998</v>
      </c>
      <c r="P3656" s="20">
        <v>24.5</v>
      </c>
      <c r="Q3656" s="20">
        <v>87674.5</v>
      </c>
      <c r="R3656" s="20">
        <v>0</v>
      </c>
      <c r="S3656" s="20">
        <v>0</v>
      </c>
      <c r="T3656" s="20">
        <v>0</v>
      </c>
      <c r="U3656" s="20">
        <v>87674.5</v>
      </c>
      <c r="V3656" s="20">
        <v>17253.169999999998</v>
      </c>
      <c r="W3656" s="20">
        <v>24.5</v>
      </c>
      <c r="X3656" s="20">
        <v>0</v>
      </c>
      <c r="Y3656" s="19">
        <v>2024</v>
      </c>
      <c r="Z3656" s="19">
        <v>2</v>
      </c>
    </row>
    <row r="3657" spans="1:26" x14ac:dyDescent="0.25">
      <c r="A3657" s="19">
        <v>202403</v>
      </c>
      <c r="B3657" s="19">
        <v>9704</v>
      </c>
      <c r="C3657" s="19" t="s">
        <v>297</v>
      </c>
      <c r="F3657" s="19">
        <v>33</v>
      </c>
      <c r="G3657" s="19" t="s">
        <v>53</v>
      </c>
      <c r="H3657" s="19">
        <v>0</v>
      </c>
      <c r="J3657" s="19">
        <v>1</v>
      </c>
      <c r="K3657" s="20" t="s">
        <v>523</v>
      </c>
      <c r="L3657" s="20">
        <v>6</v>
      </c>
      <c r="M3657" s="20">
        <v>24.13</v>
      </c>
      <c r="N3657" s="20">
        <v>155774.82999999999</v>
      </c>
      <c r="O3657" s="20">
        <v>38681.22</v>
      </c>
      <c r="P3657" s="20">
        <v>24.83</v>
      </c>
      <c r="Q3657" s="20">
        <v>194456.05</v>
      </c>
      <c r="R3657" s="20">
        <v>0</v>
      </c>
      <c r="S3657" s="20">
        <v>0</v>
      </c>
      <c r="T3657" s="20">
        <v>0</v>
      </c>
      <c r="U3657" s="20">
        <v>194456.06</v>
      </c>
      <c r="V3657" s="20">
        <v>38681.22</v>
      </c>
      <c r="W3657" s="20">
        <v>24.83</v>
      </c>
      <c r="X3657" s="20">
        <v>0.01</v>
      </c>
      <c r="Y3657" s="19">
        <v>2024</v>
      </c>
      <c r="Z3657" s="19">
        <v>3</v>
      </c>
    </row>
    <row r="3658" spans="1:26" x14ac:dyDescent="0.25">
      <c r="A3658" s="19">
        <v>202404</v>
      </c>
      <c r="B3658" s="19">
        <v>9704</v>
      </c>
      <c r="C3658" s="19" t="s">
        <v>297</v>
      </c>
      <c r="F3658" s="19">
        <v>33</v>
      </c>
      <c r="G3658" s="19" t="s">
        <v>53</v>
      </c>
      <c r="H3658" s="19">
        <v>0</v>
      </c>
      <c r="J3658" s="19">
        <v>1</v>
      </c>
      <c r="K3658" s="20" t="s">
        <v>523</v>
      </c>
      <c r="L3658" s="20">
        <v>1</v>
      </c>
      <c r="M3658" s="20">
        <v>4.12</v>
      </c>
      <c r="N3658" s="20">
        <v>27927.17</v>
      </c>
      <c r="O3658" s="20">
        <v>6842.17</v>
      </c>
      <c r="P3658" s="20">
        <v>24.5</v>
      </c>
      <c r="Q3658" s="20">
        <v>34769.339999999997</v>
      </c>
      <c r="R3658" s="20">
        <v>0</v>
      </c>
      <c r="S3658" s="20">
        <v>0</v>
      </c>
      <c r="T3658" s="20">
        <v>0</v>
      </c>
      <c r="U3658" s="20">
        <v>34769.339999999997</v>
      </c>
      <c r="V3658" s="20">
        <v>6842.17</v>
      </c>
      <c r="W3658" s="20">
        <v>24.5</v>
      </c>
      <c r="X3658" s="20">
        <v>0</v>
      </c>
      <c r="Y3658" s="19">
        <v>2024</v>
      </c>
      <c r="Z3658" s="19">
        <v>4</v>
      </c>
    </row>
    <row r="3659" spans="1:26" x14ac:dyDescent="0.25">
      <c r="A3659" s="19">
        <v>202306</v>
      </c>
      <c r="B3659" s="19">
        <v>4902</v>
      </c>
      <c r="C3659" s="19" t="s">
        <v>52</v>
      </c>
      <c r="F3659" s="19">
        <v>33</v>
      </c>
      <c r="G3659" s="19" t="s">
        <v>53</v>
      </c>
      <c r="H3659" s="19">
        <v>0</v>
      </c>
      <c r="J3659" s="19">
        <v>1</v>
      </c>
      <c r="K3659" s="20" t="s">
        <v>523</v>
      </c>
      <c r="L3659" s="20">
        <v>125</v>
      </c>
      <c r="M3659" s="20">
        <v>459.21</v>
      </c>
      <c r="N3659" s="20">
        <v>683113.38</v>
      </c>
      <c r="O3659" s="20">
        <v>164633.28</v>
      </c>
      <c r="P3659" s="20">
        <v>24.1</v>
      </c>
      <c r="Q3659" s="20">
        <v>847746.66</v>
      </c>
      <c r="R3659" s="20">
        <v>22977.59</v>
      </c>
      <c r="S3659" s="20">
        <v>0</v>
      </c>
      <c r="T3659" s="20">
        <v>0</v>
      </c>
      <c r="U3659" s="20">
        <v>824769.11</v>
      </c>
      <c r="V3659" s="20">
        <v>141655.69</v>
      </c>
      <c r="W3659" s="20">
        <v>20.74</v>
      </c>
      <c r="X3659" s="20">
        <v>0.03</v>
      </c>
      <c r="Y3659" s="19">
        <v>2023</v>
      </c>
      <c r="Z3659" s="19">
        <v>6</v>
      </c>
    </row>
    <row r="3660" spans="1:26" x14ac:dyDescent="0.25">
      <c r="A3660" s="19">
        <v>202307</v>
      </c>
      <c r="B3660" s="19">
        <v>4902</v>
      </c>
      <c r="C3660" s="19" t="s">
        <v>52</v>
      </c>
      <c r="F3660" s="19">
        <v>33</v>
      </c>
      <c r="G3660" s="19" t="s">
        <v>53</v>
      </c>
      <c r="H3660" s="19">
        <v>0</v>
      </c>
      <c r="J3660" s="19">
        <v>1</v>
      </c>
      <c r="K3660" s="20" t="s">
        <v>523</v>
      </c>
      <c r="L3660" s="20">
        <v>61</v>
      </c>
      <c r="M3660" s="20">
        <v>211.51</v>
      </c>
      <c r="N3660" s="20">
        <v>320880.8</v>
      </c>
      <c r="O3660" s="20">
        <v>77213.039999999994</v>
      </c>
      <c r="P3660" s="20">
        <v>24.06</v>
      </c>
      <c r="Q3660" s="20">
        <v>398093.84</v>
      </c>
      <c r="R3660" s="20">
        <v>4534.08</v>
      </c>
      <c r="S3660" s="20">
        <v>0</v>
      </c>
      <c r="T3660" s="20">
        <v>0</v>
      </c>
      <c r="U3660" s="20">
        <v>393559.76</v>
      </c>
      <c r="V3660" s="20">
        <v>72678.960000000006</v>
      </c>
      <c r="W3660" s="20">
        <v>22.65</v>
      </c>
      <c r="X3660" s="20">
        <v>0.02</v>
      </c>
      <c r="Y3660" s="19">
        <v>2023</v>
      </c>
      <c r="Z3660" s="19">
        <v>7</v>
      </c>
    </row>
    <row r="3661" spans="1:26" x14ac:dyDescent="0.25">
      <c r="A3661" s="19">
        <v>202308</v>
      </c>
      <c r="B3661" s="19">
        <v>4902</v>
      </c>
      <c r="C3661" s="19" t="s">
        <v>52</v>
      </c>
      <c r="F3661" s="19">
        <v>33</v>
      </c>
      <c r="G3661" s="19" t="s">
        <v>53</v>
      </c>
      <c r="H3661" s="19">
        <v>0</v>
      </c>
      <c r="J3661" s="19">
        <v>1</v>
      </c>
      <c r="K3661" s="20" t="s">
        <v>523</v>
      </c>
      <c r="L3661" s="20">
        <v>83</v>
      </c>
      <c r="M3661" s="20">
        <v>300.67</v>
      </c>
      <c r="N3661" s="20">
        <v>492423.12</v>
      </c>
      <c r="O3661" s="20">
        <v>119374.78</v>
      </c>
      <c r="P3661" s="20">
        <v>24.24</v>
      </c>
      <c r="Q3661" s="20">
        <v>611797.9</v>
      </c>
      <c r="R3661" s="20">
        <v>7544.63</v>
      </c>
      <c r="S3661" s="20">
        <v>0</v>
      </c>
      <c r="T3661" s="20">
        <v>0</v>
      </c>
      <c r="U3661" s="20">
        <v>604253.30000000005</v>
      </c>
      <c r="V3661" s="20">
        <v>111830.15</v>
      </c>
      <c r="W3661" s="20">
        <v>22.71</v>
      </c>
      <c r="X3661" s="20">
        <v>0.03</v>
      </c>
      <c r="Y3661" s="19">
        <v>2023</v>
      </c>
      <c r="Z3661" s="19">
        <v>8</v>
      </c>
    </row>
    <row r="3662" spans="1:26" x14ac:dyDescent="0.25">
      <c r="A3662" s="19">
        <v>202309</v>
      </c>
      <c r="B3662" s="19">
        <v>4902</v>
      </c>
      <c r="C3662" s="19" t="s">
        <v>52</v>
      </c>
      <c r="F3662" s="19">
        <v>33</v>
      </c>
      <c r="G3662" s="19" t="s">
        <v>53</v>
      </c>
      <c r="H3662" s="19">
        <v>0</v>
      </c>
      <c r="J3662" s="19">
        <v>1</v>
      </c>
      <c r="K3662" s="20" t="s">
        <v>523</v>
      </c>
      <c r="L3662" s="20">
        <v>74</v>
      </c>
      <c r="M3662" s="20">
        <v>266.64</v>
      </c>
      <c r="N3662" s="20">
        <v>450907.02</v>
      </c>
      <c r="O3662" s="20">
        <v>108713.75</v>
      </c>
      <c r="P3662" s="20">
        <v>24.11</v>
      </c>
      <c r="Q3662" s="20">
        <v>559620.77</v>
      </c>
      <c r="R3662" s="20">
        <v>4237.3999999999996</v>
      </c>
      <c r="S3662" s="20">
        <v>0</v>
      </c>
      <c r="T3662" s="20">
        <v>0</v>
      </c>
      <c r="U3662" s="20">
        <v>555383.39</v>
      </c>
      <c r="V3662" s="20">
        <v>104476.35</v>
      </c>
      <c r="W3662" s="20">
        <v>23.17</v>
      </c>
      <c r="X3662" s="20">
        <v>0.03</v>
      </c>
      <c r="Y3662" s="19">
        <v>2023</v>
      </c>
      <c r="Z3662" s="19">
        <v>9</v>
      </c>
    </row>
    <row r="3663" spans="1:26" x14ac:dyDescent="0.25">
      <c r="A3663" s="19">
        <v>202310</v>
      </c>
      <c r="B3663" s="19">
        <v>4902</v>
      </c>
      <c r="C3663" s="19" t="s">
        <v>52</v>
      </c>
      <c r="F3663" s="19">
        <v>33</v>
      </c>
      <c r="G3663" s="19" t="s">
        <v>53</v>
      </c>
      <c r="H3663" s="19">
        <v>0</v>
      </c>
      <c r="J3663" s="19">
        <v>1</v>
      </c>
      <c r="K3663" s="20" t="s">
        <v>523</v>
      </c>
      <c r="L3663" s="20">
        <v>147</v>
      </c>
      <c r="M3663" s="20">
        <v>536.97</v>
      </c>
      <c r="N3663" s="20">
        <v>854677.95</v>
      </c>
      <c r="O3663" s="20">
        <v>205836.5</v>
      </c>
      <c r="P3663" s="20">
        <v>24.08</v>
      </c>
      <c r="Q3663" s="20">
        <v>1060514.45</v>
      </c>
      <c r="R3663" s="20">
        <v>30265.11</v>
      </c>
      <c r="S3663" s="20">
        <v>0</v>
      </c>
      <c r="T3663" s="20">
        <v>0</v>
      </c>
      <c r="U3663" s="20">
        <v>1030249.36</v>
      </c>
      <c r="V3663" s="20">
        <v>175571.39</v>
      </c>
      <c r="W3663" s="20">
        <v>20.54</v>
      </c>
      <c r="X3663" s="20">
        <v>0.04</v>
      </c>
      <c r="Y3663" s="19">
        <v>2023</v>
      </c>
      <c r="Z3663" s="19">
        <v>10</v>
      </c>
    </row>
    <row r="3664" spans="1:26" x14ac:dyDescent="0.25">
      <c r="A3664" s="19">
        <v>202311</v>
      </c>
      <c r="B3664" s="19">
        <v>4902</v>
      </c>
      <c r="C3664" s="19" t="s">
        <v>52</v>
      </c>
      <c r="F3664" s="19">
        <v>33</v>
      </c>
      <c r="G3664" s="19" t="s">
        <v>53</v>
      </c>
      <c r="H3664" s="19">
        <v>0</v>
      </c>
      <c r="J3664" s="19">
        <v>1</v>
      </c>
      <c r="K3664" s="20" t="s">
        <v>523</v>
      </c>
      <c r="L3664" s="20">
        <v>72</v>
      </c>
      <c r="M3664" s="20">
        <v>270.17</v>
      </c>
      <c r="N3664" s="20">
        <v>527567.75</v>
      </c>
      <c r="O3664" s="20">
        <v>127242.03</v>
      </c>
      <c r="P3664" s="20">
        <v>24.12</v>
      </c>
      <c r="Q3664" s="20">
        <v>654809.78</v>
      </c>
      <c r="R3664" s="20">
        <v>23256</v>
      </c>
      <c r="S3664" s="20">
        <v>0</v>
      </c>
      <c r="T3664" s="20">
        <v>0</v>
      </c>
      <c r="U3664" s="20">
        <v>631553.79</v>
      </c>
      <c r="V3664" s="20">
        <v>103986.03</v>
      </c>
      <c r="W3664" s="20">
        <v>19.71</v>
      </c>
      <c r="X3664" s="20">
        <v>0.03</v>
      </c>
      <c r="Y3664" s="19">
        <v>2023</v>
      </c>
      <c r="Z3664" s="19">
        <v>11</v>
      </c>
    </row>
    <row r="3665" spans="1:26" x14ac:dyDescent="0.25">
      <c r="A3665" s="19">
        <v>202312</v>
      </c>
      <c r="B3665" s="19">
        <v>4902</v>
      </c>
      <c r="C3665" s="19" t="s">
        <v>52</v>
      </c>
      <c r="F3665" s="19">
        <v>33</v>
      </c>
      <c r="G3665" s="19" t="s">
        <v>53</v>
      </c>
      <c r="H3665" s="19">
        <v>0</v>
      </c>
      <c r="J3665" s="19">
        <v>1</v>
      </c>
      <c r="K3665" s="20" t="s">
        <v>523</v>
      </c>
      <c r="L3665" s="20">
        <v>68</v>
      </c>
      <c r="M3665" s="20">
        <v>244.55</v>
      </c>
      <c r="N3665" s="20">
        <v>586530.64</v>
      </c>
      <c r="O3665" s="20">
        <v>142130.73000000001</v>
      </c>
      <c r="P3665" s="20">
        <v>24.23</v>
      </c>
      <c r="Q3665" s="20">
        <v>728661.37</v>
      </c>
      <c r="R3665" s="20">
        <v>17766.45</v>
      </c>
      <c r="S3665" s="20">
        <v>0</v>
      </c>
      <c r="T3665" s="20">
        <v>0</v>
      </c>
      <c r="U3665" s="20">
        <v>710894.74</v>
      </c>
      <c r="V3665" s="20">
        <v>124364.28</v>
      </c>
      <c r="W3665" s="20">
        <v>21.2</v>
      </c>
      <c r="X3665" s="20">
        <v>0.03</v>
      </c>
      <c r="Y3665" s="19">
        <v>2023</v>
      </c>
      <c r="Z3665" s="19">
        <v>12</v>
      </c>
    </row>
    <row r="3666" spans="1:26" x14ac:dyDescent="0.25">
      <c r="A3666" s="19">
        <v>202401</v>
      </c>
      <c r="B3666" s="19">
        <v>4902</v>
      </c>
      <c r="C3666" s="19" t="s">
        <v>52</v>
      </c>
      <c r="F3666" s="19">
        <v>33</v>
      </c>
      <c r="G3666" s="19" t="s">
        <v>53</v>
      </c>
      <c r="H3666" s="19">
        <v>0</v>
      </c>
      <c r="J3666" s="19">
        <v>1</v>
      </c>
      <c r="K3666" s="20" t="s">
        <v>523</v>
      </c>
      <c r="L3666" s="20">
        <v>76</v>
      </c>
      <c r="M3666" s="20">
        <v>277.23</v>
      </c>
      <c r="N3666" s="20">
        <v>904863.83</v>
      </c>
      <c r="O3666" s="20">
        <v>223572.44</v>
      </c>
      <c r="P3666" s="20">
        <v>24.71</v>
      </c>
      <c r="Q3666" s="20">
        <v>1128436.27</v>
      </c>
      <c r="R3666" s="20">
        <v>31345.24</v>
      </c>
      <c r="S3666" s="20">
        <v>0</v>
      </c>
      <c r="T3666" s="20">
        <v>0</v>
      </c>
      <c r="U3666" s="20">
        <v>1097091.07</v>
      </c>
      <c r="V3666" s="20">
        <v>192227.20000000001</v>
      </c>
      <c r="W3666" s="20">
        <v>21.24</v>
      </c>
      <c r="X3666" s="20">
        <v>0.05</v>
      </c>
      <c r="Y3666" s="19">
        <v>2024</v>
      </c>
      <c r="Z3666" s="19">
        <v>1</v>
      </c>
    </row>
    <row r="3667" spans="1:26" x14ac:dyDescent="0.25">
      <c r="A3667" s="19">
        <v>202402</v>
      </c>
      <c r="B3667" s="19">
        <v>4902</v>
      </c>
      <c r="C3667" s="19" t="s">
        <v>52</v>
      </c>
      <c r="F3667" s="19">
        <v>33</v>
      </c>
      <c r="G3667" s="19" t="s">
        <v>53</v>
      </c>
      <c r="H3667" s="19">
        <v>0</v>
      </c>
      <c r="J3667" s="19">
        <v>1</v>
      </c>
      <c r="K3667" s="20" t="s">
        <v>523</v>
      </c>
      <c r="L3667" s="20">
        <v>70</v>
      </c>
      <c r="M3667" s="20">
        <v>253.66</v>
      </c>
      <c r="N3667" s="20">
        <v>1015553</v>
      </c>
      <c r="O3667" s="20">
        <v>257829.53</v>
      </c>
      <c r="P3667" s="20">
        <v>25.39</v>
      </c>
      <c r="Q3667" s="20">
        <v>1273382.53</v>
      </c>
      <c r="R3667" s="20">
        <v>34051.75</v>
      </c>
      <c r="S3667" s="20">
        <v>0</v>
      </c>
      <c r="T3667" s="20">
        <v>0</v>
      </c>
      <c r="U3667" s="20">
        <v>1239330.69</v>
      </c>
      <c r="V3667" s="20">
        <v>223777.78</v>
      </c>
      <c r="W3667" s="20">
        <v>22.04</v>
      </c>
      <c r="X3667" s="20">
        <v>0.05</v>
      </c>
      <c r="Y3667" s="19">
        <v>2024</v>
      </c>
      <c r="Z3667" s="19">
        <v>2</v>
      </c>
    </row>
    <row r="3668" spans="1:26" x14ac:dyDescent="0.25">
      <c r="A3668" s="19">
        <v>202403</v>
      </c>
      <c r="B3668" s="19">
        <v>4902</v>
      </c>
      <c r="C3668" s="19" t="s">
        <v>52</v>
      </c>
      <c r="F3668" s="19">
        <v>33</v>
      </c>
      <c r="G3668" s="19" t="s">
        <v>53</v>
      </c>
      <c r="H3668" s="19">
        <v>0</v>
      </c>
      <c r="J3668" s="19">
        <v>1</v>
      </c>
      <c r="K3668" s="20" t="s">
        <v>523</v>
      </c>
      <c r="L3668" s="20">
        <v>22</v>
      </c>
      <c r="M3668" s="20">
        <v>79.010000000000005</v>
      </c>
      <c r="N3668" s="20">
        <v>372172.01</v>
      </c>
      <c r="O3668" s="20">
        <v>89960.25</v>
      </c>
      <c r="P3668" s="20">
        <v>24.17</v>
      </c>
      <c r="Q3668" s="20">
        <v>462132.26</v>
      </c>
      <c r="R3668" s="20">
        <v>8277.16</v>
      </c>
      <c r="S3668" s="20">
        <v>0</v>
      </c>
      <c r="T3668" s="20">
        <v>0</v>
      </c>
      <c r="U3668" s="20">
        <v>453855.1</v>
      </c>
      <c r="V3668" s="20">
        <v>81683.09</v>
      </c>
      <c r="W3668" s="20">
        <v>21.95</v>
      </c>
      <c r="X3668" s="20">
        <v>0.02</v>
      </c>
      <c r="Y3668" s="19">
        <v>2024</v>
      </c>
      <c r="Z3668" s="19">
        <v>3</v>
      </c>
    </row>
    <row r="3669" spans="1:26" x14ac:dyDescent="0.25">
      <c r="A3669" s="19">
        <v>202404</v>
      </c>
      <c r="B3669" s="19">
        <v>4902</v>
      </c>
      <c r="C3669" s="19" t="s">
        <v>52</v>
      </c>
      <c r="F3669" s="19">
        <v>33</v>
      </c>
      <c r="G3669" s="19" t="s">
        <v>53</v>
      </c>
      <c r="H3669" s="19">
        <v>0</v>
      </c>
      <c r="J3669" s="19">
        <v>1</v>
      </c>
      <c r="K3669" s="20" t="s">
        <v>523</v>
      </c>
      <c r="L3669" s="20">
        <v>10</v>
      </c>
      <c r="M3669" s="20">
        <v>34.75</v>
      </c>
      <c r="N3669" s="20">
        <v>177376.46</v>
      </c>
      <c r="O3669" s="20">
        <v>42570.32</v>
      </c>
      <c r="P3669" s="20">
        <v>24</v>
      </c>
      <c r="Q3669" s="20">
        <v>219946.78</v>
      </c>
      <c r="R3669" s="20">
        <v>8692.7999999999993</v>
      </c>
      <c r="S3669" s="20">
        <v>0</v>
      </c>
      <c r="T3669" s="20">
        <v>0</v>
      </c>
      <c r="U3669" s="20">
        <v>211253.98</v>
      </c>
      <c r="V3669" s="20">
        <v>33877.519999999997</v>
      </c>
      <c r="W3669" s="20">
        <v>19.100000000000001</v>
      </c>
      <c r="X3669" s="20">
        <v>0.01</v>
      </c>
      <c r="Y3669" s="19">
        <v>2024</v>
      </c>
      <c r="Z3669" s="19">
        <v>4</v>
      </c>
    </row>
    <row r="3670" spans="1:26" x14ac:dyDescent="0.25">
      <c r="A3670" s="19">
        <v>202306</v>
      </c>
      <c r="B3670" s="19">
        <v>4905</v>
      </c>
      <c r="C3670" s="19" t="s">
        <v>54</v>
      </c>
      <c r="F3670" s="19">
        <v>33</v>
      </c>
      <c r="G3670" s="19" t="s">
        <v>53</v>
      </c>
      <c r="H3670" s="19">
        <v>0</v>
      </c>
      <c r="J3670" s="19">
        <v>1</v>
      </c>
      <c r="K3670" s="20" t="s">
        <v>523</v>
      </c>
      <c r="L3670" s="20">
        <v>221</v>
      </c>
      <c r="M3670" s="20">
        <v>860.11</v>
      </c>
      <c r="N3670" s="20">
        <v>924069.33</v>
      </c>
      <c r="O3670" s="20">
        <v>224038.69</v>
      </c>
      <c r="P3670" s="20">
        <v>24.24</v>
      </c>
      <c r="Q3670" s="20">
        <v>1148108.02</v>
      </c>
      <c r="R3670" s="20">
        <v>33368.35</v>
      </c>
      <c r="S3670" s="20">
        <v>0</v>
      </c>
      <c r="T3670" s="20">
        <v>0</v>
      </c>
      <c r="U3670" s="20">
        <v>1114739.08</v>
      </c>
      <c r="V3670" s="20">
        <v>190670.34</v>
      </c>
      <c r="W3670" s="20">
        <v>20.63</v>
      </c>
      <c r="X3670" s="20">
        <v>0.05</v>
      </c>
      <c r="Y3670" s="19">
        <v>2023</v>
      </c>
      <c r="Z3670" s="19">
        <v>6</v>
      </c>
    </row>
    <row r="3671" spans="1:26" x14ac:dyDescent="0.25">
      <c r="A3671" s="19">
        <v>202307</v>
      </c>
      <c r="B3671" s="19">
        <v>4905</v>
      </c>
      <c r="C3671" s="19" t="s">
        <v>54</v>
      </c>
      <c r="F3671" s="19">
        <v>33</v>
      </c>
      <c r="G3671" s="19" t="s">
        <v>53</v>
      </c>
      <c r="H3671" s="19">
        <v>0</v>
      </c>
      <c r="J3671" s="19">
        <v>1</v>
      </c>
      <c r="K3671" s="20" t="s">
        <v>523</v>
      </c>
      <c r="L3671" s="20">
        <v>111</v>
      </c>
      <c r="M3671" s="20">
        <v>429.38</v>
      </c>
      <c r="N3671" s="20">
        <v>469797.86</v>
      </c>
      <c r="O3671" s="20">
        <v>113784.42</v>
      </c>
      <c r="P3671" s="20">
        <v>24.22</v>
      </c>
      <c r="Q3671" s="20">
        <v>583582.28</v>
      </c>
      <c r="R3671" s="20">
        <v>10431.370000000001</v>
      </c>
      <c r="S3671" s="20">
        <v>0</v>
      </c>
      <c r="T3671" s="20">
        <v>0</v>
      </c>
      <c r="U3671" s="20">
        <v>573150.92000000004</v>
      </c>
      <c r="V3671" s="20">
        <v>103353.05</v>
      </c>
      <c r="W3671" s="20">
        <v>22</v>
      </c>
      <c r="X3671" s="20">
        <v>0.03</v>
      </c>
      <c r="Y3671" s="19">
        <v>2023</v>
      </c>
      <c r="Z3671" s="19">
        <v>7</v>
      </c>
    </row>
    <row r="3672" spans="1:26" x14ac:dyDescent="0.25">
      <c r="A3672" s="19">
        <v>202308</v>
      </c>
      <c r="B3672" s="19">
        <v>4905</v>
      </c>
      <c r="C3672" s="19" t="s">
        <v>54</v>
      </c>
      <c r="F3672" s="19">
        <v>33</v>
      </c>
      <c r="G3672" s="19" t="s">
        <v>53</v>
      </c>
      <c r="H3672" s="19">
        <v>0</v>
      </c>
      <c r="J3672" s="19">
        <v>1</v>
      </c>
      <c r="K3672" s="20" t="s">
        <v>523</v>
      </c>
      <c r="L3672" s="20">
        <v>210</v>
      </c>
      <c r="M3672" s="20">
        <v>806.18</v>
      </c>
      <c r="N3672" s="20">
        <v>976566.15</v>
      </c>
      <c r="O3672" s="20">
        <v>236256.56</v>
      </c>
      <c r="P3672" s="20">
        <v>24.19</v>
      </c>
      <c r="Q3672" s="20">
        <v>1212822.71</v>
      </c>
      <c r="R3672" s="20">
        <v>33258.83</v>
      </c>
      <c r="S3672" s="20">
        <v>0</v>
      </c>
      <c r="T3672" s="20">
        <v>0</v>
      </c>
      <c r="U3672" s="20">
        <v>1179563.3799999999</v>
      </c>
      <c r="V3672" s="20">
        <v>202997.73</v>
      </c>
      <c r="W3672" s="20">
        <v>20.79</v>
      </c>
      <c r="X3672" s="20">
        <v>0.05</v>
      </c>
      <c r="Y3672" s="19">
        <v>2023</v>
      </c>
      <c r="Z3672" s="19">
        <v>8</v>
      </c>
    </row>
    <row r="3673" spans="1:26" x14ac:dyDescent="0.25">
      <c r="A3673" s="19">
        <v>202309</v>
      </c>
      <c r="B3673" s="19">
        <v>4905</v>
      </c>
      <c r="C3673" s="19" t="s">
        <v>54</v>
      </c>
      <c r="F3673" s="19">
        <v>33</v>
      </c>
      <c r="G3673" s="19" t="s">
        <v>53</v>
      </c>
      <c r="H3673" s="19">
        <v>0</v>
      </c>
      <c r="J3673" s="19">
        <v>1</v>
      </c>
      <c r="K3673" s="20" t="s">
        <v>523</v>
      </c>
      <c r="L3673" s="20">
        <v>233</v>
      </c>
      <c r="M3673" s="20">
        <v>897.4</v>
      </c>
      <c r="N3673" s="20">
        <v>1168752.56</v>
      </c>
      <c r="O3673" s="20">
        <v>280870.90999999997</v>
      </c>
      <c r="P3673" s="20">
        <v>24.03</v>
      </c>
      <c r="Q3673" s="20">
        <v>1449623.47</v>
      </c>
      <c r="R3673" s="20">
        <v>44891</v>
      </c>
      <c r="S3673" s="20">
        <v>0</v>
      </c>
      <c r="T3673" s="20">
        <v>0</v>
      </c>
      <c r="U3673" s="20">
        <v>1404733.24</v>
      </c>
      <c r="V3673" s="20">
        <v>235979.91</v>
      </c>
      <c r="W3673" s="20">
        <v>20.190000000000001</v>
      </c>
      <c r="X3673" s="20">
        <v>0.06</v>
      </c>
      <c r="Y3673" s="19">
        <v>2023</v>
      </c>
      <c r="Z3673" s="19">
        <v>9</v>
      </c>
    </row>
    <row r="3674" spans="1:26" x14ac:dyDescent="0.25">
      <c r="A3674" s="19">
        <v>202310</v>
      </c>
      <c r="B3674" s="19">
        <v>4905</v>
      </c>
      <c r="C3674" s="19" t="s">
        <v>54</v>
      </c>
      <c r="F3674" s="19">
        <v>33</v>
      </c>
      <c r="G3674" s="19" t="s">
        <v>53</v>
      </c>
      <c r="H3674" s="19">
        <v>0</v>
      </c>
      <c r="J3674" s="19">
        <v>1</v>
      </c>
      <c r="K3674" s="20" t="s">
        <v>523</v>
      </c>
      <c r="L3674" s="20">
        <v>269</v>
      </c>
      <c r="M3674" s="20">
        <v>1011.17</v>
      </c>
      <c r="N3674" s="20">
        <v>1229619.28</v>
      </c>
      <c r="O3674" s="20">
        <v>296084.71999999997</v>
      </c>
      <c r="P3674" s="20">
        <v>24.08</v>
      </c>
      <c r="Q3674" s="20">
        <v>1525704</v>
      </c>
      <c r="R3674" s="20">
        <v>38916.28</v>
      </c>
      <c r="S3674" s="20">
        <v>0</v>
      </c>
      <c r="T3674" s="20">
        <v>0</v>
      </c>
      <c r="U3674" s="20">
        <v>1486786.89</v>
      </c>
      <c r="V3674" s="20">
        <v>257168.44</v>
      </c>
      <c r="W3674" s="20">
        <v>20.91</v>
      </c>
      <c r="X3674" s="20">
        <v>0.06</v>
      </c>
      <c r="Y3674" s="19">
        <v>2023</v>
      </c>
      <c r="Z3674" s="19">
        <v>10</v>
      </c>
    </row>
    <row r="3675" spans="1:26" x14ac:dyDescent="0.25">
      <c r="A3675" s="19">
        <v>202311</v>
      </c>
      <c r="B3675" s="19">
        <v>4905</v>
      </c>
      <c r="C3675" s="19" t="s">
        <v>54</v>
      </c>
      <c r="F3675" s="19">
        <v>33</v>
      </c>
      <c r="G3675" s="19" t="s">
        <v>53</v>
      </c>
      <c r="H3675" s="19">
        <v>0</v>
      </c>
      <c r="J3675" s="19">
        <v>1</v>
      </c>
      <c r="K3675" s="20" t="s">
        <v>523</v>
      </c>
      <c r="L3675" s="20">
        <v>143</v>
      </c>
      <c r="M3675" s="20">
        <v>530.95000000000005</v>
      </c>
      <c r="N3675" s="20">
        <v>824847.16</v>
      </c>
      <c r="O3675" s="20">
        <v>198858.75</v>
      </c>
      <c r="P3675" s="20">
        <v>24.11</v>
      </c>
      <c r="Q3675" s="20">
        <v>1023705.91</v>
      </c>
      <c r="R3675" s="20">
        <v>22837.77</v>
      </c>
      <c r="S3675" s="20">
        <v>0</v>
      </c>
      <c r="T3675" s="20">
        <v>0</v>
      </c>
      <c r="U3675" s="20">
        <v>1000868.11</v>
      </c>
      <c r="V3675" s="20">
        <v>176020.98</v>
      </c>
      <c r="W3675" s="20">
        <v>21.34</v>
      </c>
      <c r="X3675" s="20">
        <v>0.04</v>
      </c>
      <c r="Y3675" s="19">
        <v>2023</v>
      </c>
      <c r="Z3675" s="19">
        <v>11</v>
      </c>
    </row>
    <row r="3676" spans="1:26" x14ac:dyDescent="0.25">
      <c r="A3676" s="19">
        <v>202312</v>
      </c>
      <c r="B3676" s="19">
        <v>4905</v>
      </c>
      <c r="C3676" s="19" t="s">
        <v>54</v>
      </c>
      <c r="F3676" s="19">
        <v>33</v>
      </c>
      <c r="G3676" s="19" t="s">
        <v>53</v>
      </c>
      <c r="H3676" s="19">
        <v>0</v>
      </c>
      <c r="J3676" s="19">
        <v>1</v>
      </c>
      <c r="K3676" s="20" t="s">
        <v>523</v>
      </c>
      <c r="L3676" s="20">
        <v>77</v>
      </c>
      <c r="M3676" s="20">
        <v>271.23</v>
      </c>
      <c r="N3676" s="20">
        <v>487164.19</v>
      </c>
      <c r="O3676" s="20">
        <v>118427.07</v>
      </c>
      <c r="P3676" s="20">
        <v>24.31</v>
      </c>
      <c r="Q3676" s="20">
        <v>605591.26</v>
      </c>
      <c r="R3676" s="20">
        <v>16213.05</v>
      </c>
      <c r="S3676" s="20">
        <v>0</v>
      </c>
      <c r="T3676" s="20">
        <v>0</v>
      </c>
      <c r="U3676" s="20">
        <v>589378.23</v>
      </c>
      <c r="V3676" s="20">
        <v>102214.02</v>
      </c>
      <c r="W3676" s="20">
        <v>20.98</v>
      </c>
      <c r="X3676" s="20">
        <v>0.02</v>
      </c>
      <c r="Y3676" s="19">
        <v>2023</v>
      </c>
      <c r="Z3676" s="19">
        <v>12</v>
      </c>
    </row>
    <row r="3677" spans="1:26" x14ac:dyDescent="0.25">
      <c r="A3677" s="19">
        <v>202401</v>
      </c>
      <c r="B3677" s="19">
        <v>4905</v>
      </c>
      <c r="C3677" s="19" t="s">
        <v>54</v>
      </c>
      <c r="F3677" s="19">
        <v>33</v>
      </c>
      <c r="G3677" s="19" t="s">
        <v>53</v>
      </c>
      <c r="H3677" s="19">
        <v>0</v>
      </c>
      <c r="J3677" s="19">
        <v>1</v>
      </c>
      <c r="K3677" s="20" t="s">
        <v>523</v>
      </c>
      <c r="L3677" s="20">
        <v>82</v>
      </c>
      <c r="M3677" s="20">
        <v>312.26</v>
      </c>
      <c r="N3677" s="20">
        <v>765108.9</v>
      </c>
      <c r="O3677" s="20">
        <v>185426.87</v>
      </c>
      <c r="P3677" s="20">
        <v>24.24</v>
      </c>
      <c r="Q3677" s="20">
        <v>950535.77</v>
      </c>
      <c r="R3677" s="20">
        <v>29564.35</v>
      </c>
      <c r="S3677" s="20">
        <v>0</v>
      </c>
      <c r="T3677" s="20">
        <v>0</v>
      </c>
      <c r="U3677" s="20">
        <v>920971.45</v>
      </c>
      <c r="V3677" s="20">
        <v>155862.51999999999</v>
      </c>
      <c r="W3677" s="20">
        <v>20.37</v>
      </c>
      <c r="X3677" s="20">
        <v>0.04</v>
      </c>
      <c r="Y3677" s="19">
        <v>2024</v>
      </c>
      <c r="Z3677" s="19">
        <v>1</v>
      </c>
    </row>
    <row r="3678" spans="1:26" x14ac:dyDescent="0.25">
      <c r="A3678" s="19">
        <v>202402</v>
      </c>
      <c r="B3678" s="19">
        <v>4905</v>
      </c>
      <c r="C3678" s="19" t="s">
        <v>54</v>
      </c>
      <c r="F3678" s="19">
        <v>33</v>
      </c>
      <c r="G3678" s="19" t="s">
        <v>53</v>
      </c>
      <c r="H3678" s="19">
        <v>0</v>
      </c>
      <c r="J3678" s="19">
        <v>1</v>
      </c>
      <c r="K3678" s="20" t="s">
        <v>523</v>
      </c>
      <c r="L3678" s="20">
        <v>83</v>
      </c>
      <c r="M3678" s="20">
        <v>302.64999999999998</v>
      </c>
      <c r="N3678" s="20">
        <v>933592.3</v>
      </c>
      <c r="O3678" s="20">
        <v>225942.42</v>
      </c>
      <c r="P3678" s="20">
        <v>24.2</v>
      </c>
      <c r="Q3678" s="20">
        <v>1159534.72</v>
      </c>
      <c r="R3678" s="20">
        <v>26146.57</v>
      </c>
      <c r="S3678" s="20">
        <v>0</v>
      </c>
      <c r="T3678" s="20">
        <v>0</v>
      </c>
      <c r="U3678" s="20">
        <v>1133388.17</v>
      </c>
      <c r="V3678" s="20">
        <v>199795.85</v>
      </c>
      <c r="W3678" s="20">
        <v>21.4</v>
      </c>
      <c r="X3678" s="20">
        <v>0.05</v>
      </c>
      <c r="Y3678" s="19">
        <v>2024</v>
      </c>
      <c r="Z3678" s="19">
        <v>2</v>
      </c>
    </row>
    <row r="3679" spans="1:26" x14ac:dyDescent="0.25">
      <c r="A3679" s="19">
        <v>202403</v>
      </c>
      <c r="B3679" s="19">
        <v>4905</v>
      </c>
      <c r="C3679" s="19" t="s">
        <v>54</v>
      </c>
      <c r="F3679" s="19">
        <v>33</v>
      </c>
      <c r="G3679" s="19" t="s">
        <v>53</v>
      </c>
      <c r="H3679" s="19">
        <v>0</v>
      </c>
      <c r="J3679" s="19">
        <v>1</v>
      </c>
      <c r="K3679" s="20" t="s">
        <v>523</v>
      </c>
      <c r="L3679" s="20">
        <v>114</v>
      </c>
      <c r="M3679" s="20">
        <v>428.64</v>
      </c>
      <c r="N3679" s="20">
        <v>1599905.96</v>
      </c>
      <c r="O3679" s="20">
        <v>387276.67</v>
      </c>
      <c r="P3679" s="20">
        <v>24.21</v>
      </c>
      <c r="Q3679" s="20">
        <v>1987182.63</v>
      </c>
      <c r="R3679" s="20">
        <v>32082.32</v>
      </c>
      <c r="S3679" s="20">
        <v>0</v>
      </c>
      <c r="T3679" s="20">
        <v>0</v>
      </c>
      <c r="U3679" s="20">
        <v>1955100.28</v>
      </c>
      <c r="V3679" s="20">
        <v>355194.35</v>
      </c>
      <c r="W3679" s="20">
        <v>22.2</v>
      </c>
      <c r="X3679" s="20">
        <v>0.09</v>
      </c>
      <c r="Y3679" s="19">
        <v>2024</v>
      </c>
      <c r="Z3679" s="19">
        <v>3</v>
      </c>
    </row>
    <row r="3680" spans="1:26" x14ac:dyDescent="0.25">
      <c r="A3680" s="19">
        <v>202404</v>
      </c>
      <c r="B3680" s="19">
        <v>4905</v>
      </c>
      <c r="C3680" s="19" t="s">
        <v>54</v>
      </c>
      <c r="F3680" s="19">
        <v>33</v>
      </c>
      <c r="G3680" s="19" t="s">
        <v>53</v>
      </c>
      <c r="H3680" s="19">
        <v>0</v>
      </c>
      <c r="J3680" s="19">
        <v>1</v>
      </c>
      <c r="K3680" s="20" t="s">
        <v>523</v>
      </c>
      <c r="L3680" s="20">
        <v>50</v>
      </c>
      <c r="M3680" s="20">
        <v>188.98</v>
      </c>
      <c r="N3680" s="20">
        <v>723214.76</v>
      </c>
      <c r="O3680" s="20">
        <v>174172.2</v>
      </c>
      <c r="P3680" s="20">
        <v>24.08</v>
      </c>
      <c r="Q3680" s="20">
        <v>897386.96</v>
      </c>
      <c r="R3680" s="20">
        <v>27758.41</v>
      </c>
      <c r="S3680" s="20">
        <v>0</v>
      </c>
      <c r="T3680" s="20">
        <v>0</v>
      </c>
      <c r="U3680" s="20">
        <v>869628.6</v>
      </c>
      <c r="V3680" s="20">
        <v>146413.79</v>
      </c>
      <c r="W3680" s="20">
        <v>20.239999999999998</v>
      </c>
      <c r="X3680" s="20">
        <v>0.04</v>
      </c>
      <c r="Y3680" s="19">
        <v>2024</v>
      </c>
      <c r="Z3680" s="19">
        <v>4</v>
      </c>
    </row>
    <row r="3681" spans="1:26" x14ac:dyDescent="0.25">
      <c r="A3681" s="19">
        <v>202306</v>
      </c>
      <c r="B3681" s="19">
        <v>4906</v>
      </c>
      <c r="C3681" s="19" t="s">
        <v>290</v>
      </c>
      <c r="F3681" s="19">
        <v>33</v>
      </c>
      <c r="G3681" s="19" t="s">
        <v>53</v>
      </c>
      <c r="H3681" s="19">
        <v>0</v>
      </c>
      <c r="J3681" s="19">
        <v>1</v>
      </c>
      <c r="K3681" s="20" t="s">
        <v>523</v>
      </c>
      <c r="L3681" s="20">
        <v>56</v>
      </c>
      <c r="M3681" s="20">
        <v>206.95</v>
      </c>
      <c r="N3681" s="20">
        <v>325379.46000000002</v>
      </c>
      <c r="O3681" s="20">
        <v>69572.39</v>
      </c>
      <c r="P3681" s="20">
        <v>21.38</v>
      </c>
      <c r="Q3681" s="20">
        <v>394951.85</v>
      </c>
      <c r="R3681" s="20">
        <v>12363.21</v>
      </c>
      <c r="S3681" s="20">
        <v>0</v>
      </c>
      <c r="T3681" s="20">
        <v>0</v>
      </c>
      <c r="U3681" s="20">
        <v>382588.6</v>
      </c>
      <c r="V3681" s="20">
        <v>57209.18</v>
      </c>
      <c r="W3681" s="20">
        <v>17.579999999999998</v>
      </c>
      <c r="X3681" s="20">
        <v>0.01</v>
      </c>
      <c r="Y3681" s="19">
        <v>2023</v>
      </c>
      <c r="Z3681" s="19">
        <v>6</v>
      </c>
    </row>
    <row r="3682" spans="1:26" x14ac:dyDescent="0.25">
      <c r="A3682" s="19">
        <v>202307</v>
      </c>
      <c r="B3682" s="19">
        <v>4906</v>
      </c>
      <c r="C3682" s="19" t="s">
        <v>290</v>
      </c>
      <c r="F3682" s="19">
        <v>33</v>
      </c>
      <c r="G3682" s="19" t="s">
        <v>53</v>
      </c>
      <c r="H3682" s="19">
        <v>0</v>
      </c>
      <c r="J3682" s="19">
        <v>1</v>
      </c>
      <c r="K3682" s="20" t="s">
        <v>523</v>
      </c>
      <c r="L3682" s="20">
        <v>24</v>
      </c>
      <c r="M3682" s="20">
        <v>92.67</v>
      </c>
      <c r="N3682" s="20">
        <v>156490.97</v>
      </c>
      <c r="O3682" s="20">
        <v>33456.959999999999</v>
      </c>
      <c r="P3682" s="20">
        <v>21.38</v>
      </c>
      <c r="Q3682" s="20">
        <v>189947.93</v>
      </c>
      <c r="R3682" s="20">
        <v>6358.33</v>
      </c>
      <c r="S3682" s="20">
        <v>0</v>
      </c>
      <c r="T3682" s="20">
        <v>0</v>
      </c>
      <c r="U3682" s="20">
        <v>183589.62</v>
      </c>
      <c r="V3682" s="20">
        <v>27098.63</v>
      </c>
      <c r="W3682" s="20">
        <v>17.32</v>
      </c>
      <c r="X3682" s="20">
        <v>0.01</v>
      </c>
      <c r="Y3682" s="19">
        <v>2023</v>
      </c>
      <c r="Z3682" s="19">
        <v>7</v>
      </c>
    </row>
    <row r="3683" spans="1:26" x14ac:dyDescent="0.25">
      <c r="A3683" s="19">
        <v>202308</v>
      </c>
      <c r="B3683" s="19">
        <v>4906</v>
      </c>
      <c r="C3683" s="19" t="s">
        <v>290</v>
      </c>
      <c r="F3683" s="19">
        <v>33</v>
      </c>
      <c r="G3683" s="19" t="s">
        <v>53</v>
      </c>
      <c r="H3683" s="19">
        <v>0</v>
      </c>
      <c r="J3683" s="19">
        <v>1</v>
      </c>
      <c r="K3683" s="20" t="s">
        <v>523</v>
      </c>
      <c r="L3683" s="20">
        <v>34</v>
      </c>
      <c r="M3683" s="20">
        <v>124.58</v>
      </c>
      <c r="N3683" s="20">
        <v>223487.94</v>
      </c>
      <c r="O3683" s="20">
        <v>47766.080000000002</v>
      </c>
      <c r="P3683" s="20">
        <v>21.37</v>
      </c>
      <c r="Q3683" s="20">
        <v>271254.02</v>
      </c>
      <c r="R3683" s="20">
        <v>9708.2900000000009</v>
      </c>
      <c r="S3683" s="20">
        <v>0</v>
      </c>
      <c r="T3683" s="20">
        <v>0</v>
      </c>
      <c r="U3683" s="20">
        <v>261545.73</v>
      </c>
      <c r="V3683" s="20">
        <v>38057.79</v>
      </c>
      <c r="W3683" s="20">
        <v>17.03</v>
      </c>
      <c r="X3683" s="20">
        <v>0.01</v>
      </c>
      <c r="Y3683" s="19">
        <v>2023</v>
      </c>
      <c r="Z3683" s="19">
        <v>8</v>
      </c>
    </row>
    <row r="3684" spans="1:26" x14ac:dyDescent="0.25">
      <c r="A3684" s="19">
        <v>202309</v>
      </c>
      <c r="B3684" s="19">
        <v>4906</v>
      </c>
      <c r="C3684" s="19" t="s">
        <v>290</v>
      </c>
      <c r="F3684" s="19">
        <v>33</v>
      </c>
      <c r="G3684" s="19" t="s">
        <v>53</v>
      </c>
      <c r="H3684" s="19">
        <v>0</v>
      </c>
      <c r="J3684" s="19">
        <v>1</v>
      </c>
      <c r="K3684" s="20" t="s">
        <v>523</v>
      </c>
      <c r="L3684" s="20">
        <v>36</v>
      </c>
      <c r="M3684" s="20">
        <v>131.02000000000001</v>
      </c>
      <c r="N3684" s="20">
        <v>251188.08</v>
      </c>
      <c r="O3684" s="20">
        <v>53849.54</v>
      </c>
      <c r="P3684" s="20">
        <v>21.44</v>
      </c>
      <c r="Q3684" s="20">
        <v>305037.62</v>
      </c>
      <c r="R3684" s="20">
        <v>9417.43</v>
      </c>
      <c r="S3684" s="20">
        <v>0</v>
      </c>
      <c r="T3684" s="20">
        <v>0</v>
      </c>
      <c r="U3684" s="20">
        <v>295620.2</v>
      </c>
      <c r="V3684" s="20">
        <v>44432.11</v>
      </c>
      <c r="W3684" s="20">
        <v>17.690000000000001</v>
      </c>
      <c r="X3684" s="20">
        <v>0.01</v>
      </c>
      <c r="Y3684" s="19">
        <v>2023</v>
      </c>
      <c r="Z3684" s="19">
        <v>9</v>
      </c>
    </row>
    <row r="3685" spans="1:26" x14ac:dyDescent="0.25">
      <c r="A3685" s="19">
        <v>202310</v>
      </c>
      <c r="B3685" s="19">
        <v>4906</v>
      </c>
      <c r="C3685" s="19" t="s">
        <v>290</v>
      </c>
      <c r="F3685" s="19">
        <v>33</v>
      </c>
      <c r="G3685" s="19" t="s">
        <v>53</v>
      </c>
      <c r="H3685" s="19">
        <v>0</v>
      </c>
      <c r="J3685" s="19">
        <v>1</v>
      </c>
      <c r="K3685" s="20" t="s">
        <v>523</v>
      </c>
      <c r="L3685" s="20">
        <v>40</v>
      </c>
      <c r="M3685" s="20">
        <v>148.62</v>
      </c>
      <c r="N3685" s="20">
        <v>293530.67</v>
      </c>
      <c r="O3685" s="20">
        <v>62644.14</v>
      </c>
      <c r="P3685" s="20">
        <v>21.34</v>
      </c>
      <c r="Q3685" s="20">
        <v>356174.81</v>
      </c>
      <c r="R3685" s="20">
        <v>10707.17</v>
      </c>
      <c r="S3685" s="20">
        <v>0</v>
      </c>
      <c r="T3685" s="20">
        <v>0</v>
      </c>
      <c r="U3685" s="20">
        <v>345467.64</v>
      </c>
      <c r="V3685" s="20">
        <v>51936.97</v>
      </c>
      <c r="W3685" s="20">
        <v>17.690000000000001</v>
      </c>
      <c r="X3685" s="20">
        <v>0.01</v>
      </c>
      <c r="Y3685" s="19">
        <v>2023</v>
      </c>
      <c r="Z3685" s="19">
        <v>10</v>
      </c>
    </row>
    <row r="3686" spans="1:26" x14ac:dyDescent="0.25">
      <c r="A3686" s="19">
        <v>202311</v>
      </c>
      <c r="B3686" s="19">
        <v>4906</v>
      </c>
      <c r="C3686" s="19" t="s">
        <v>290</v>
      </c>
      <c r="F3686" s="19">
        <v>33</v>
      </c>
      <c r="G3686" s="19" t="s">
        <v>53</v>
      </c>
      <c r="H3686" s="19">
        <v>0</v>
      </c>
      <c r="J3686" s="19">
        <v>1</v>
      </c>
      <c r="K3686" s="20" t="s">
        <v>523</v>
      </c>
      <c r="L3686" s="20">
        <v>34</v>
      </c>
      <c r="M3686" s="20">
        <v>127.42</v>
      </c>
      <c r="N3686" s="20">
        <v>278317.51</v>
      </c>
      <c r="O3686" s="20">
        <v>60645.08</v>
      </c>
      <c r="P3686" s="20">
        <v>21.79</v>
      </c>
      <c r="Q3686" s="20">
        <v>338962.59</v>
      </c>
      <c r="R3686" s="20">
        <v>8980.0400000000009</v>
      </c>
      <c r="S3686" s="20">
        <v>0</v>
      </c>
      <c r="T3686" s="20">
        <v>0</v>
      </c>
      <c r="U3686" s="20">
        <v>329982.55</v>
      </c>
      <c r="V3686" s="20">
        <v>51665.04</v>
      </c>
      <c r="W3686" s="20">
        <v>18.559999999999999</v>
      </c>
      <c r="X3686" s="20">
        <v>0.01</v>
      </c>
      <c r="Y3686" s="19">
        <v>2023</v>
      </c>
      <c r="Z3686" s="19">
        <v>11</v>
      </c>
    </row>
    <row r="3687" spans="1:26" x14ac:dyDescent="0.25">
      <c r="A3687" s="19">
        <v>202312</v>
      </c>
      <c r="B3687" s="19">
        <v>4906</v>
      </c>
      <c r="C3687" s="19" t="s">
        <v>290</v>
      </c>
      <c r="F3687" s="19">
        <v>33</v>
      </c>
      <c r="G3687" s="19" t="s">
        <v>53</v>
      </c>
      <c r="H3687" s="19">
        <v>0</v>
      </c>
      <c r="J3687" s="19">
        <v>1</v>
      </c>
      <c r="K3687" s="20" t="s">
        <v>523</v>
      </c>
      <c r="L3687" s="20">
        <v>51</v>
      </c>
      <c r="M3687" s="20">
        <v>186.05</v>
      </c>
      <c r="N3687" s="20">
        <v>463650.27</v>
      </c>
      <c r="O3687" s="20">
        <v>101251.53</v>
      </c>
      <c r="P3687" s="20">
        <v>21.84</v>
      </c>
      <c r="Q3687" s="20">
        <v>564901.80000000005</v>
      </c>
      <c r="R3687" s="20">
        <v>15513.38</v>
      </c>
      <c r="S3687" s="20">
        <v>0</v>
      </c>
      <c r="T3687" s="20">
        <v>0</v>
      </c>
      <c r="U3687" s="20">
        <v>549388.47</v>
      </c>
      <c r="V3687" s="20">
        <v>85738.15</v>
      </c>
      <c r="W3687" s="20">
        <v>18.489999999999998</v>
      </c>
      <c r="X3687" s="20">
        <v>0.02</v>
      </c>
      <c r="Y3687" s="19">
        <v>2023</v>
      </c>
      <c r="Z3687" s="19">
        <v>12</v>
      </c>
    </row>
    <row r="3688" spans="1:26" x14ac:dyDescent="0.25">
      <c r="A3688" s="19">
        <v>202401</v>
      </c>
      <c r="B3688" s="19">
        <v>4906</v>
      </c>
      <c r="C3688" s="19" t="s">
        <v>290</v>
      </c>
      <c r="F3688" s="19">
        <v>33</v>
      </c>
      <c r="G3688" s="19" t="s">
        <v>53</v>
      </c>
      <c r="H3688" s="19">
        <v>0</v>
      </c>
      <c r="J3688" s="19">
        <v>1</v>
      </c>
      <c r="K3688" s="20" t="s">
        <v>523</v>
      </c>
      <c r="L3688" s="20">
        <v>49</v>
      </c>
      <c r="M3688" s="20">
        <v>166.2</v>
      </c>
      <c r="N3688" s="20">
        <v>480370.16</v>
      </c>
      <c r="O3688" s="20">
        <v>104814.61</v>
      </c>
      <c r="P3688" s="20">
        <v>21.82</v>
      </c>
      <c r="Q3688" s="20">
        <v>585184.77</v>
      </c>
      <c r="R3688" s="20">
        <v>-3879.03</v>
      </c>
      <c r="S3688" s="20">
        <v>0</v>
      </c>
      <c r="T3688" s="20">
        <v>0</v>
      </c>
      <c r="U3688" s="20">
        <v>589063.88</v>
      </c>
      <c r="V3688" s="20">
        <v>108693.64</v>
      </c>
      <c r="W3688" s="20">
        <v>22.63</v>
      </c>
      <c r="X3688" s="20">
        <v>0.03</v>
      </c>
      <c r="Y3688" s="19">
        <v>2024</v>
      </c>
      <c r="Z3688" s="19">
        <v>1</v>
      </c>
    </row>
    <row r="3689" spans="1:26" x14ac:dyDescent="0.25">
      <c r="A3689" s="19">
        <v>202402</v>
      </c>
      <c r="B3689" s="19">
        <v>4906</v>
      </c>
      <c r="C3689" s="19" t="s">
        <v>290</v>
      </c>
      <c r="F3689" s="19">
        <v>33</v>
      </c>
      <c r="G3689" s="19" t="s">
        <v>53</v>
      </c>
      <c r="H3689" s="19">
        <v>0</v>
      </c>
      <c r="J3689" s="19">
        <v>1</v>
      </c>
      <c r="K3689" s="20" t="s">
        <v>523</v>
      </c>
      <c r="L3689" s="20">
        <v>16</v>
      </c>
      <c r="M3689" s="20">
        <v>59.22</v>
      </c>
      <c r="N3689" s="20">
        <v>252677.17</v>
      </c>
      <c r="O3689" s="20">
        <v>55433.98</v>
      </c>
      <c r="P3689" s="20">
        <v>21.94</v>
      </c>
      <c r="Q3689" s="20">
        <v>308111.15000000002</v>
      </c>
      <c r="R3689" s="20">
        <v>4084.61</v>
      </c>
      <c r="S3689" s="20">
        <v>0</v>
      </c>
      <c r="T3689" s="20">
        <v>0</v>
      </c>
      <c r="U3689" s="20">
        <v>304026.55</v>
      </c>
      <c r="V3689" s="20">
        <v>51349.37</v>
      </c>
      <c r="W3689" s="20">
        <v>20.32</v>
      </c>
      <c r="X3689" s="20">
        <v>0.01</v>
      </c>
      <c r="Y3689" s="19">
        <v>2024</v>
      </c>
      <c r="Z3689" s="19">
        <v>2</v>
      </c>
    </row>
    <row r="3690" spans="1:26" x14ac:dyDescent="0.25">
      <c r="A3690" s="19">
        <v>202403</v>
      </c>
      <c r="B3690" s="19">
        <v>4906</v>
      </c>
      <c r="C3690" s="19" t="s">
        <v>290</v>
      </c>
      <c r="F3690" s="19">
        <v>33</v>
      </c>
      <c r="G3690" s="19" t="s">
        <v>53</v>
      </c>
      <c r="H3690" s="19">
        <v>0</v>
      </c>
      <c r="J3690" s="19">
        <v>1</v>
      </c>
      <c r="K3690" s="20" t="s">
        <v>523</v>
      </c>
      <c r="L3690" s="20">
        <v>34</v>
      </c>
      <c r="M3690" s="20">
        <v>122.49</v>
      </c>
      <c r="N3690" s="20">
        <v>548780.41</v>
      </c>
      <c r="O3690" s="20">
        <v>119461.13</v>
      </c>
      <c r="P3690" s="20">
        <v>21.77</v>
      </c>
      <c r="Q3690" s="20">
        <v>668241.54</v>
      </c>
      <c r="R3690" s="20">
        <v>13569.04</v>
      </c>
      <c r="S3690" s="20">
        <v>0</v>
      </c>
      <c r="T3690" s="20">
        <v>0</v>
      </c>
      <c r="U3690" s="20">
        <v>654672.51</v>
      </c>
      <c r="V3690" s="20">
        <v>105892.09</v>
      </c>
      <c r="W3690" s="20">
        <v>19.3</v>
      </c>
      <c r="X3690" s="20">
        <v>0.03</v>
      </c>
      <c r="Y3690" s="19">
        <v>2024</v>
      </c>
      <c r="Z3690" s="19">
        <v>3</v>
      </c>
    </row>
    <row r="3691" spans="1:26" x14ac:dyDescent="0.25">
      <c r="A3691" s="19">
        <v>202404</v>
      </c>
      <c r="B3691" s="19">
        <v>4906</v>
      </c>
      <c r="C3691" s="19" t="s">
        <v>290</v>
      </c>
      <c r="F3691" s="19">
        <v>33</v>
      </c>
      <c r="G3691" s="19" t="s">
        <v>53</v>
      </c>
      <c r="H3691" s="19">
        <v>0</v>
      </c>
      <c r="J3691" s="19">
        <v>1</v>
      </c>
      <c r="K3691" s="20" t="s">
        <v>523</v>
      </c>
      <c r="L3691" s="20">
        <v>11</v>
      </c>
      <c r="M3691" s="20">
        <v>42.28</v>
      </c>
      <c r="N3691" s="20">
        <v>225733.76000000001</v>
      </c>
      <c r="O3691" s="20">
        <v>49077.79</v>
      </c>
      <c r="P3691" s="20">
        <v>21.74</v>
      </c>
      <c r="Q3691" s="20">
        <v>274811.55</v>
      </c>
      <c r="R3691" s="20">
        <v>10107.19</v>
      </c>
      <c r="S3691" s="20">
        <v>0</v>
      </c>
      <c r="T3691" s="20">
        <v>0</v>
      </c>
      <c r="U3691" s="20">
        <v>264704.36</v>
      </c>
      <c r="V3691" s="20">
        <v>38970.6</v>
      </c>
      <c r="W3691" s="20">
        <v>17.260000000000002</v>
      </c>
      <c r="X3691" s="20">
        <v>0.01</v>
      </c>
      <c r="Y3691" s="19">
        <v>2024</v>
      </c>
      <c r="Z3691" s="19">
        <v>4</v>
      </c>
    </row>
    <row r="3692" spans="1:26" x14ac:dyDescent="0.25">
      <c r="A3692" s="19">
        <v>202306</v>
      </c>
      <c r="B3692" s="19">
        <v>4811</v>
      </c>
      <c r="C3692" s="19" t="s">
        <v>298</v>
      </c>
      <c r="F3692" s="19">
        <v>33</v>
      </c>
      <c r="G3692" s="19" t="s">
        <v>53</v>
      </c>
      <c r="H3692" s="19">
        <v>0</v>
      </c>
      <c r="J3692" s="19">
        <v>1</v>
      </c>
      <c r="K3692" s="20" t="s">
        <v>523</v>
      </c>
      <c r="L3692" s="20">
        <v>46</v>
      </c>
      <c r="M3692" s="20">
        <v>106.87</v>
      </c>
      <c r="N3692" s="20">
        <v>180370.34</v>
      </c>
      <c r="O3692" s="20">
        <v>39818.67</v>
      </c>
      <c r="P3692" s="20">
        <v>22.08</v>
      </c>
      <c r="Q3692" s="20">
        <v>220189.01</v>
      </c>
      <c r="R3692" s="20">
        <v>4010.42</v>
      </c>
      <c r="S3692" s="20">
        <v>0</v>
      </c>
      <c r="T3692" s="20">
        <v>0</v>
      </c>
      <c r="U3692" s="20">
        <v>216178.61</v>
      </c>
      <c r="V3692" s="20">
        <v>35808.25</v>
      </c>
      <c r="W3692" s="20">
        <v>19.850000000000001</v>
      </c>
      <c r="X3692" s="20">
        <v>0.01</v>
      </c>
      <c r="Y3692" s="19">
        <v>2023</v>
      </c>
      <c r="Z3692" s="19">
        <v>6</v>
      </c>
    </row>
    <row r="3693" spans="1:26" x14ac:dyDescent="0.25">
      <c r="A3693" s="19">
        <v>202307</v>
      </c>
      <c r="B3693" s="19">
        <v>4811</v>
      </c>
      <c r="C3693" s="19" t="s">
        <v>298</v>
      </c>
      <c r="F3693" s="19">
        <v>33</v>
      </c>
      <c r="G3693" s="19" t="s">
        <v>53</v>
      </c>
      <c r="H3693" s="19">
        <v>0</v>
      </c>
      <c r="J3693" s="19">
        <v>1</v>
      </c>
      <c r="K3693" s="20" t="s">
        <v>523</v>
      </c>
      <c r="L3693" s="20">
        <v>84</v>
      </c>
      <c r="M3693" s="20">
        <v>207.48</v>
      </c>
      <c r="N3693" s="20">
        <v>386594.17</v>
      </c>
      <c r="O3693" s="20">
        <v>85597.119999999995</v>
      </c>
      <c r="P3693" s="20">
        <v>22.14</v>
      </c>
      <c r="Q3693" s="20">
        <v>472191.29</v>
      </c>
      <c r="R3693" s="20">
        <v>8042.36</v>
      </c>
      <c r="S3693" s="20">
        <v>0</v>
      </c>
      <c r="T3693" s="20">
        <v>0</v>
      </c>
      <c r="U3693" s="20">
        <v>464148.91</v>
      </c>
      <c r="V3693" s="20">
        <v>77554.759999999995</v>
      </c>
      <c r="W3693" s="20">
        <v>20.059999999999999</v>
      </c>
      <c r="X3693" s="20">
        <v>0.02</v>
      </c>
      <c r="Y3693" s="19">
        <v>2023</v>
      </c>
      <c r="Z3693" s="19">
        <v>7</v>
      </c>
    </row>
    <row r="3694" spans="1:26" x14ac:dyDescent="0.25">
      <c r="A3694" s="19">
        <v>202308</v>
      </c>
      <c r="B3694" s="19">
        <v>4811</v>
      </c>
      <c r="C3694" s="19" t="s">
        <v>298</v>
      </c>
      <c r="F3694" s="19">
        <v>33</v>
      </c>
      <c r="G3694" s="19" t="s">
        <v>53</v>
      </c>
      <c r="H3694" s="19">
        <v>0</v>
      </c>
      <c r="J3694" s="19">
        <v>1</v>
      </c>
      <c r="K3694" s="20" t="s">
        <v>523</v>
      </c>
      <c r="L3694" s="20">
        <v>58</v>
      </c>
      <c r="M3694" s="20">
        <v>140.46</v>
      </c>
      <c r="N3694" s="20">
        <v>277984.48</v>
      </c>
      <c r="O3694" s="20">
        <v>61597.4</v>
      </c>
      <c r="P3694" s="20">
        <v>22.16</v>
      </c>
      <c r="Q3694" s="20">
        <v>339581.88</v>
      </c>
      <c r="R3694" s="20">
        <v>6992.71</v>
      </c>
      <c r="S3694" s="20">
        <v>0</v>
      </c>
      <c r="T3694" s="20">
        <v>0</v>
      </c>
      <c r="U3694" s="20">
        <v>332589.17</v>
      </c>
      <c r="V3694" s="20">
        <v>54604.69</v>
      </c>
      <c r="W3694" s="20">
        <v>19.64</v>
      </c>
      <c r="X3694" s="20">
        <v>0.01</v>
      </c>
      <c r="Y3694" s="19">
        <v>2023</v>
      </c>
      <c r="Z3694" s="19">
        <v>8</v>
      </c>
    </row>
    <row r="3695" spans="1:26" x14ac:dyDescent="0.25">
      <c r="A3695" s="19">
        <v>202309</v>
      </c>
      <c r="B3695" s="19">
        <v>4811</v>
      </c>
      <c r="C3695" s="19" t="s">
        <v>298</v>
      </c>
      <c r="F3695" s="19">
        <v>33</v>
      </c>
      <c r="G3695" s="19" t="s">
        <v>53</v>
      </c>
      <c r="H3695" s="19">
        <v>0</v>
      </c>
      <c r="J3695" s="19">
        <v>1</v>
      </c>
      <c r="K3695" s="20" t="s">
        <v>523</v>
      </c>
      <c r="L3695" s="20">
        <v>59</v>
      </c>
      <c r="M3695" s="20">
        <v>140.74</v>
      </c>
      <c r="N3695" s="20">
        <v>302467.98</v>
      </c>
      <c r="O3695" s="20">
        <v>66921.61</v>
      </c>
      <c r="P3695" s="20">
        <v>22.13</v>
      </c>
      <c r="Q3695" s="20">
        <v>369389.59</v>
      </c>
      <c r="R3695" s="20">
        <v>8834.68</v>
      </c>
      <c r="S3695" s="20">
        <v>0</v>
      </c>
      <c r="T3695" s="20">
        <v>0</v>
      </c>
      <c r="U3695" s="20">
        <v>360554.94</v>
      </c>
      <c r="V3695" s="20">
        <v>58086.93</v>
      </c>
      <c r="W3695" s="20">
        <v>19.2</v>
      </c>
      <c r="X3695" s="20">
        <v>0.01</v>
      </c>
      <c r="Y3695" s="19">
        <v>2023</v>
      </c>
      <c r="Z3695" s="19">
        <v>9</v>
      </c>
    </row>
    <row r="3696" spans="1:26" x14ac:dyDescent="0.25">
      <c r="A3696" s="19">
        <v>202310</v>
      </c>
      <c r="B3696" s="19">
        <v>4811</v>
      </c>
      <c r="C3696" s="19" t="s">
        <v>298</v>
      </c>
      <c r="F3696" s="19">
        <v>33</v>
      </c>
      <c r="G3696" s="19" t="s">
        <v>53</v>
      </c>
      <c r="H3696" s="19">
        <v>0</v>
      </c>
      <c r="J3696" s="19">
        <v>1</v>
      </c>
      <c r="K3696" s="20" t="s">
        <v>523</v>
      </c>
      <c r="L3696" s="20">
        <v>73</v>
      </c>
      <c r="M3696" s="20">
        <v>175</v>
      </c>
      <c r="N3696" s="20">
        <v>394026.4</v>
      </c>
      <c r="O3696" s="20">
        <v>87594.97</v>
      </c>
      <c r="P3696" s="20">
        <v>22.23</v>
      </c>
      <c r="Q3696" s="20">
        <v>481621.37</v>
      </c>
      <c r="R3696" s="20">
        <v>6149</v>
      </c>
      <c r="S3696" s="20">
        <v>0</v>
      </c>
      <c r="T3696" s="20">
        <v>0</v>
      </c>
      <c r="U3696" s="20">
        <v>475472.37</v>
      </c>
      <c r="V3696" s="20">
        <v>81445.97</v>
      </c>
      <c r="W3696" s="20">
        <v>20.67</v>
      </c>
      <c r="X3696" s="20">
        <v>0.02</v>
      </c>
      <c r="Y3696" s="19">
        <v>2023</v>
      </c>
      <c r="Z3696" s="19">
        <v>10</v>
      </c>
    </row>
    <row r="3697" spans="1:26" x14ac:dyDescent="0.25">
      <c r="A3697" s="19">
        <v>202311</v>
      </c>
      <c r="B3697" s="19">
        <v>4811</v>
      </c>
      <c r="C3697" s="19" t="s">
        <v>298</v>
      </c>
      <c r="F3697" s="19">
        <v>33</v>
      </c>
      <c r="G3697" s="19" t="s">
        <v>53</v>
      </c>
      <c r="H3697" s="19">
        <v>0</v>
      </c>
      <c r="J3697" s="19">
        <v>1</v>
      </c>
      <c r="K3697" s="20" t="s">
        <v>523</v>
      </c>
      <c r="L3697" s="20">
        <v>143</v>
      </c>
      <c r="M3697" s="20">
        <v>352.86</v>
      </c>
      <c r="N3697" s="20">
        <v>937659.65</v>
      </c>
      <c r="O3697" s="20">
        <v>207554.12</v>
      </c>
      <c r="P3697" s="20">
        <v>22.14</v>
      </c>
      <c r="Q3697" s="20">
        <v>1145213.77</v>
      </c>
      <c r="R3697" s="20">
        <v>10785.42</v>
      </c>
      <c r="S3697" s="20">
        <v>0</v>
      </c>
      <c r="T3697" s="20">
        <v>0</v>
      </c>
      <c r="U3697" s="20">
        <v>1134428.3600000001</v>
      </c>
      <c r="V3697" s="20">
        <v>196768.7</v>
      </c>
      <c r="W3697" s="20">
        <v>20.99</v>
      </c>
      <c r="X3697" s="20">
        <v>0.05</v>
      </c>
      <c r="Y3697" s="19">
        <v>2023</v>
      </c>
      <c r="Z3697" s="19">
        <v>11</v>
      </c>
    </row>
    <row r="3698" spans="1:26" x14ac:dyDescent="0.25">
      <c r="A3698" s="19">
        <v>202312</v>
      </c>
      <c r="B3698" s="19">
        <v>4811</v>
      </c>
      <c r="C3698" s="19" t="s">
        <v>298</v>
      </c>
      <c r="F3698" s="19">
        <v>33</v>
      </c>
      <c r="G3698" s="19" t="s">
        <v>53</v>
      </c>
      <c r="H3698" s="19">
        <v>0</v>
      </c>
      <c r="J3698" s="19">
        <v>1</v>
      </c>
      <c r="K3698" s="20" t="s">
        <v>523</v>
      </c>
      <c r="L3698" s="20">
        <v>76</v>
      </c>
      <c r="M3698" s="20">
        <v>185.84</v>
      </c>
      <c r="N3698" s="20">
        <v>638798.6</v>
      </c>
      <c r="O3698" s="20">
        <v>143108.34</v>
      </c>
      <c r="P3698" s="20">
        <v>22.4</v>
      </c>
      <c r="Q3698" s="20">
        <v>781906.94</v>
      </c>
      <c r="R3698" s="20">
        <v>14033.4</v>
      </c>
      <c r="S3698" s="20">
        <v>0</v>
      </c>
      <c r="T3698" s="20">
        <v>0</v>
      </c>
      <c r="U3698" s="20">
        <v>767873.54</v>
      </c>
      <c r="V3698" s="20">
        <v>129074.94</v>
      </c>
      <c r="W3698" s="20">
        <v>20.21</v>
      </c>
      <c r="X3698" s="20">
        <v>0.03</v>
      </c>
      <c r="Y3698" s="19">
        <v>2023</v>
      </c>
      <c r="Z3698" s="19">
        <v>12</v>
      </c>
    </row>
    <row r="3699" spans="1:26" x14ac:dyDescent="0.25">
      <c r="A3699" s="19">
        <v>202401</v>
      </c>
      <c r="B3699" s="19">
        <v>4811</v>
      </c>
      <c r="C3699" s="19" t="s">
        <v>298</v>
      </c>
      <c r="F3699" s="19">
        <v>33</v>
      </c>
      <c r="G3699" s="19" t="s">
        <v>53</v>
      </c>
      <c r="H3699" s="19">
        <v>0</v>
      </c>
      <c r="J3699" s="19">
        <v>1</v>
      </c>
      <c r="K3699" s="20" t="s">
        <v>523</v>
      </c>
      <c r="L3699" s="20">
        <v>90</v>
      </c>
      <c r="M3699" s="20">
        <v>224.89</v>
      </c>
      <c r="N3699" s="20">
        <v>975248.93</v>
      </c>
      <c r="O3699" s="20">
        <v>219701.51</v>
      </c>
      <c r="P3699" s="20">
        <v>22.53</v>
      </c>
      <c r="Q3699" s="20">
        <v>1194950.44</v>
      </c>
      <c r="R3699" s="20">
        <v>22098.639999999999</v>
      </c>
      <c r="S3699" s="20">
        <v>0</v>
      </c>
      <c r="T3699" s="20">
        <v>0</v>
      </c>
      <c r="U3699" s="20">
        <v>1172851.8500000001</v>
      </c>
      <c r="V3699" s="20">
        <v>197602.87</v>
      </c>
      <c r="W3699" s="20">
        <v>20.260000000000002</v>
      </c>
      <c r="X3699" s="20">
        <v>0.05</v>
      </c>
      <c r="Y3699" s="19">
        <v>2024</v>
      </c>
      <c r="Z3699" s="19">
        <v>1</v>
      </c>
    </row>
    <row r="3700" spans="1:26" x14ac:dyDescent="0.25">
      <c r="A3700" s="19">
        <v>202402</v>
      </c>
      <c r="B3700" s="19">
        <v>4811</v>
      </c>
      <c r="C3700" s="19" t="s">
        <v>298</v>
      </c>
      <c r="F3700" s="19">
        <v>33</v>
      </c>
      <c r="G3700" s="19" t="s">
        <v>53</v>
      </c>
      <c r="H3700" s="19">
        <v>0</v>
      </c>
      <c r="J3700" s="19">
        <v>1</v>
      </c>
      <c r="K3700" s="20" t="s">
        <v>523</v>
      </c>
      <c r="L3700" s="20">
        <v>65</v>
      </c>
      <c r="M3700" s="20">
        <v>162.51</v>
      </c>
      <c r="N3700" s="20">
        <v>819784.53</v>
      </c>
      <c r="O3700" s="20">
        <v>182997.85</v>
      </c>
      <c r="P3700" s="20">
        <v>22.32</v>
      </c>
      <c r="Q3700" s="20">
        <v>1002782.38</v>
      </c>
      <c r="R3700" s="20">
        <v>18924.650000000001</v>
      </c>
      <c r="S3700" s="20">
        <v>0</v>
      </c>
      <c r="T3700" s="20">
        <v>0</v>
      </c>
      <c r="U3700" s="20">
        <v>983857.76</v>
      </c>
      <c r="V3700" s="20">
        <v>164073.20000000001</v>
      </c>
      <c r="W3700" s="20">
        <v>20.010000000000002</v>
      </c>
      <c r="X3700" s="20">
        <v>0.04</v>
      </c>
      <c r="Y3700" s="19">
        <v>2024</v>
      </c>
      <c r="Z3700" s="19">
        <v>2</v>
      </c>
    </row>
    <row r="3701" spans="1:26" x14ac:dyDescent="0.25">
      <c r="A3701" s="19">
        <v>202403</v>
      </c>
      <c r="B3701" s="19">
        <v>4811</v>
      </c>
      <c r="C3701" s="19" t="s">
        <v>298</v>
      </c>
      <c r="F3701" s="19">
        <v>33</v>
      </c>
      <c r="G3701" s="19" t="s">
        <v>53</v>
      </c>
      <c r="H3701" s="19">
        <v>0</v>
      </c>
      <c r="J3701" s="19">
        <v>1</v>
      </c>
      <c r="K3701" s="20" t="s">
        <v>523</v>
      </c>
      <c r="L3701" s="20">
        <v>57</v>
      </c>
      <c r="M3701" s="20">
        <v>144.68</v>
      </c>
      <c r="N3701" s="20">
        <v>801525.47</v>
      </c>
      <c r="O3701" s="20">
        <v>178723.38</v>
      </c>
      <c r="P3701" s="20">
        <v>22.3</v>
      </c>
      <c r="Q3701" s="20">
        <v>980248.85</v>
      </c>
      <c r="R3701" s="20">
        <v>16531.03</v>
      </c>
      <c r="S3701" s="20">
        <v>0</v>
      </c>
      <c r="T3701" s="20">
        <v>0</v>
      </c>
      <c r="U3701" s="20">
        <v>963717.82</v>
      </c>
      <c r="V3701" s="20">
        <v>162192.35</v>
      </c>
      <c r="W3701" s="20">
        <v>20.239999999999998</v>
      </c>
      <c r="X3701" s="20">
        <v>0.04</v>
      </c>
      <c r="Y3701" s="19">
        <v>2024</v>
      </c>
      <c r="Z3701" s="19">
        <v>3</v>
      </c>
    </row>
    <row r="3702" spans="1:26" x14ac:dyDescent="0.25">
      <c r="A3702" s="19">
        <v>202404</v>
      </c>
      <c r="B3702" s="19">
        <v>4811</v>
      </c>
      <c r="C3702" s="19" t="s">
        <v>298</v>
      </c>
      <c r="F3702" s="19">
        <v>33</v>
      </c>
      <c r="G3702" s="19" t="s">
        <v>53</v>
      </c>
      <c r="H3702" s="19">
        <v>0</v>
      </c>
      <c r="J3702" s="19">
        <v>1</v>
      </c>
      <c r="K3702" s="20" t="s">
        <v>523</v>
      </c>
      <c r="L3702" s="20">
        <v>23</v>
      </c>
      <c r="M3702" s="20">
        <v>58.52</v>
      </c>
      <c r="N3702" s="20">
        <v>353454.94</v>
      </c>
      <c r="O3702" s="20">
        <v>77708.72</v>
      </c>
      <c r="P3702" s="20">
        <v>21.99</v>
      </c>
      <c r="Q3702" s="20">
        <v>431163.66</v>
      </c>
      <c r="R3702" s="20">
        <v>13173.63</v>
      </c>
      <c r="S3702" s="20">
        <v>0</v>
      </c>
      <c r="T3702" s="20">
        <v>0</v>
      </c>
      <c r="U3702" s="20">
        <v>417990.03</v>
      </c>
      <c r="V3702" s="20">
        <v>64535.09</v>
      </c>
      <c r="W3702" s="20">
        <v>18.260000000000002</v>
      </c>
      <c r="X3702" s="20">
        <v>0.02</v>
      </c>
      <c r="Y3702" s="19">
        <v>2024</v>
      </c>
      <c r="Z3702" s="19">
        <v>4</v>
      </c>
    </row>
    <row r="3703" spans="1:26" x14ac:dyDescent="0.25">
      <c r="A3703" s="19">
        <v>202307</v>
      </c>
      <c r="B3703" s="19">
        <v>4903</v>
      </c>
      <c r="C3703" s="19" t="s">
        <v>413</v>
      </c>
      <c r="F3703" s="19">
        <v>33</v>
      </c>
      <c r="G3703" s="19" t="s">
        <v>53</v>
      </c>
      <c r="H3703" s="19">
        <v>0</v>
      </c>
      <c r="J3703" s="19">
        <v>1</v>
      </c>
      <c r="K3703" s="20" t="s">
        <v>523</v>
      </c>
      <c r="L3703" s="20">
        <v>2</v>
      </c>
      <c r="M3703" s="20">
        <v>6.05</v>
      </c>
      <c r="N3703" s="20">
        <v>9145.24</v>
      </c>
      <c r="O3703" s="20">
        <v>1992.89</v>
      </c>
      <c r="P3703" s="20">
        <v>21.79</v>
      </c>
      <c r="Q3703" s="20">
        <v>11138.13</v>
      </c>
      <c r="R3703" s="20">
        <v>0</v>
      </c>
      <c r="S3703" s="20">
        <v>0</v>
      </c>
      <c r="T3703" s="20">
        <v>0</v>
      </c>
      <c r="U3703" s="20">
        <v>11138.12</v>
      </c>
      <c r="V3703" s="20">
        <v>1992.89</v>
      </c>
      <c r="W3703" s="20">
        <v>21.79</v>
      </c>
      <c r="X3703" s="20">
        <v>0</v>
      </c>
      <c r="Y3703" s="19">
        <v>2023</v>
      </c>
      <c r="Z3703" s="19">
        <v>7</v>
      </c>
    </row>
    <row r="3704" spans="1:26" x14ac:dyDescent="0.25">
      <c r="A3704" s="19">
        <v>202309</v>
      </c>
      <c r="B3704" s="19">
        <v>4903</v>
      </c>
      <c r="C3704" s="19" t="s">
        <v>413</v>
      </c>
      <c r="F3704" s="19">
        <v>33</v>
      </c>
      <c r="G3704" s="19" t="s">
        <v>53</v>
      </c>
      <c r="H3704" s="19">
        <v>0</v>
      </c>
      <c r="J3704" s="19">
        <v>1</v>
      </c>
      <c r="K3704" s="20" t="s">
        <v>523</v>
      </c>
      <c r="L3704" s="20">
        <v>0</v>
      </c>
      <c r="M3704" s="20">
        <v>0</v>
      </c>
      <c r="N3704" s="20">
        <v>0</v>
      </c>
      <c r="O3704" s="20">
        <v>0</v>
      </c>
      <c r="P3704" s="20">
        <v>0</v>
      </c>
      <c r="Q3704" s="20">
        <v>0</v>
      </c>
      <c r="R3704" s="20">
        <v>0</v>
      </c>
      <c r="S3704" s="20">
        <v>0</v>
      </c>
      <c r="T3704" s="20">
        <v>0</v>
      </c>
      <c r="U3704" s="20">
        <v>0</v>
      </c>
      <c r="V3704" s="20">
        <v>0</v>
      </c>
      <c r="W3704" s="20">
        <v>0</v>
      </c>
      <c r="X3704" s="20">
        <v>0</v>
      </c>
      <c r="Y3704" s="19">
        <v>2023</v>
      </c>
      <c r="Z3704" s="19">
        <v>9</v>
      </c>
    </row>
    <row r="3705" spans="1:26" x14ac:dyDescent="0.25">
      <c r="A3705" s="19">
        <v>202402</v>
      </c>
      <c r="B3705" s="19">
        <v>4903</v>
      </c>
      <c r="C3705" s="19" t="s">
        <v>413</v>
      </c>
      <c r="F3705" s="19">
        <v>33</v>
      </c>
      <c r="G3705" s="19" t="s">
        <v>53</v>
      </c>
      <c r="H3705" s="19">
        <v>0</v>
      </c>
      <c r="J3705" s="19">
        <v>1</v>
      </c>
      <c r="K3705" s="20" t="s">
        <v>523</v>
      </c>
      <c r="L3705" s="20">
        <v>7</v>
      </c>
      <c r="M3705" s="20">
        <v>21.48</v>
      </c>
      <c r="N3705" s="20">
        <v>77742.880000000005</v>
      </c>
      <c r="O3705" s="20">
        <v>16975.09</v>
      </c>
      <c r="P3705" s="20">
        <v>21.83</v>
      </c>
      <c r="Q3705" s="20">
        <v>94717.97</v>
      </c>
      <c r="R3705" s="20">
        <v>0</v>
      </c>
      <c r="S3705" s="20">
        <v>0</v>
      </c>
      <c r="T3705" s="20">
        <v>0</v>
      </c>
      <c r="U3705" s="20">
        <v>94717.97</v>
      </c>
      <c r="V3705" s="20">
        <v>16975.09</v>
      </c>
      <c r="W3705" s="20">
        <v>21.83</v>
      </c>
      <c r="X3705" s="20">
        <v>0</v>
      </c>
      <c r="Y3705" s="19">
        <v>2024</v>
      </c>
      <c r="Z3705" s="19">
        <v>2</v>
      </c>
    </row>
    <row r="3706" spans="1:26" x14ac:dyDescent="0.25">
      <c r="A3706" s="19">
        <v>202403</v>
      </c>
      <c r="B3706" s="19">
        <v>4903</v>
      </c>
      <c r="C3706" s="19" t="s">
        <v>413</v>
      </c>
      <c r="F3706" s="19">
        <v>33</v>
      </c>
      <c r="G3706" s="19" t="s">
        <v>53</v>
      </c>
      <c r="H3706" s="19">
        <v>0</v>
      </c>
      <c r="J3706" s="19">
        <v>1</v>
      </c>
      <c r="K3706" s="20" t="s">
        <v>523</v>
      </c>
      <c r="L3706" s="20">
        <v>4</v>
      </c>
      <c r="M3706" s="20">
        <v>12.17</v>
      </c>
      <c r="N3706" s="20">
        <v>52274.65</v>
      </c>
      <c r="O3706" s="20">
        <v>11365.8</v>
      </c>
      <c r="P3706" s="20">
        <v>21.74</v>
      </c>
      <c r="Q3706" s="20">
        <v>63640.45</v>
      </c>
      <c r="R3706" s="20">
        <v>0</v>
      </c>
      <c r="S3706" s="20">
        <v>0</v>
      </c>
      <c r="T3706" s="20">
        <v>0</v>
      </c>
      <c r="U3706" s="20">
        <v>63640.47</v>
      </c>
      <c r="V3706" s="20">
        <v>11365.8</v>
      </c>
      <c r="W3706" s="20">
        <v>21.74</v>
      </c>
      <c r="X3706" s="20">
        <v>0</v>
      </c>
      <c r="Y3706" s="19">
        <v>2024</v>
      </c>
      <c r="Z3706" s="19">
        <v>3</v>
      </c>
    </row>
    <row r="3707" spans="1:26" x14ac:dyDescent="0.25">
      <c r="A3707" s="19">
        <v>202404</v>
      </c>
      <c r="B3707" s="19">
        <v>4903</v>
      </c>
      <c r="C3707" s="19" t="s">
        <v>413</v>
      </c>
      <c r="F3707" s="19">
        <v>33</v>
      </c>
      <c r="G3707" s="19" t="s">
        <v>53</v>
      </c>
      <c r="H3707" s="19">
        <v>0</v>
      </c>
      <c r="J3707" s="19">
        <v>1</v>
      </c>
      <c r="K3707" s="20" t="s">
        <v>523</v>
      </c>
      <c r="L3707" s="20">
        <v>1</v>
      </c>
      <c r="M3707" s="20">
        <v>3.06</v>
      </c>
      <c r="N3707" s="20">
        <v>15973.2</v>
      </c>
      <c r="O3707" s="20">
        <v>3470.04</v>
      </c>
      <c r="P3707" s="20">
        <v>21.72</v>
      </c>
      <c r="Q3707" s="20">
        <v>19443.240000000002</v>
      </c>
      <c r="R3707" s="20">
        <v>0</v>
      </c>
      <c r="S3707" s="20">
        <v>0</v>
      </c>
      <c r="T3707" s="20">
        <v>0</v>
      </c>
      <c r="U3707" s="20">
        <v>19443.240000000002</v>
      </c>
      <c r="V3707" s="20">
        <v>3470.04</v>
      </c>
      <c r="W3707" s="20">
        <v>21.72</v>
      </c>
      <c r="X3707" s="20">
        <v>0</v>
      </c>
      <c r="Y3707" s="19">
        <v>2024</v>
      </c>
      <c r="Z3707" s="19">
        <v>4</v>
      </c>
    </row>
    <row r="3708" spans="1:26" x14ac:dyDescent="0.25">
      <c r="A3708" s="19">
        <v>202311</v>
      </c>
      <c r="B3708" s="19">
        <v>4907</v>
      </c>
      <c r="C3708" s="19" t="s">
        <v>371</v>
      </c>
      <c r="F3708" s="19">
        <v>33</v>
      </c>
      <c r="G3708" s="19" t="s">
        <v>53</v>
      </c>
      <c r="H3708" s="19">
        <v>0</v>
      </c>
      <c r="J3708" s="19">
        <v>1</v>
      </c>
      <c r="K3708" s="20" t="s">
        <v>523</v>
      </c>
      <c r="L3708" s="20">
        <v>8</v>
      </c>
      <c r="M3708" s="20">
        <v>23.26</v>
      </c>
      <c r="N3708" s="20">
        <v>49988.53</v>
      </c>
      <c r="O3708" s="20">
        <v>11247.37</v>
      </c>
      <c r="P3708" s="20">
        <v>22.5</v>
      </c>
      <c r="Q3708" s="20">
        <v>61235.9</v>
      </c>
      <c r="R3708" s="20">
        <v>0</v>
      </c>
      <c r="S3708" s="20">
        <v>0</v>
      </c>
      <c r="T3708" s="20">
        <v>0</v>
      </c>
      <c r="U3708" s="20">
        <v>61235.9</v>
      </c>
      <c r="V3708" s="20">
        <v>11247.37</v>
      </c>
      <c r="W3708" s="20">
        <v>22.5</v>
      </c>
      <c r="X3708" s="20">
        <v>0</v>
      </c>
      <c r="Y3708" s="19">
        <v>2023</v>
      </c>
      <c r="Z3708" s="19">
        <v>11</v>
      </c>
    </row>
    <row r="3709" spans="1:26" x14ac:dyDescent="0.25">
      <c r="A3709" s="19">
        <v>202403</v>
      </c>
      <c r="B3709" s="19">
        <v>4907</v>
      </c>
      <c r="C3709" s="19" t="s">
        <v>371</v>
      </c>
      <c r="F3709" s="19">
        <v>33</v>
      </c>
      <c r="G3709" s="19" t="s">
        <v>53</v>
      </c>
      <c r="H3709" s="19">
        <v>0</v>
      </c>
      <c r="J3709" s="19">
        <v>1</v>
      </c>
      <c r="K3709" s="20" t="s">
        <v>523</v>
      </c>
      <c r="L3709" s="20">
        <v>1</v>
      </c>
      <c r="M3709" s="20">
        <v>5.8</v>
      </c>
      <c r="N3709" s="20">
        <v>35950.370000000003</v>
      </c>
      <c r="O3709" s="20">
        <v>8088.86</v>
      </c>
      <c r="P3709" s="20">
        <v>22.5</v>
      </c>
      <c r="Q3709" s="20">
        <v>44039.23</v>
      </c>
      <c r="R3709" s="20">
        <v>0</v>
      </c>
      <c r="S3709" s="20">
        <v>0</v>
      </c>
      <c r="T3709" s="20">
        <v>0</v>
      </c>
      <c r="U3709" s="20">
        <v>44039.23</v>
      </c>
      <c r="V3709" s="20">
        <v>8088.86</v>
      </c>
      <c r="W3709" s="20">
        <v>22.5</v>
      </c>
      <c r="X3709" s="20">
        <v>0</v>
      </c>
      <c r="Y3709" s="19">
        <v>2024</v>
      </c>
      <c r="Z3709" s="19">
        <v>3</v>
      </c>
    </row>
    <row r="3710" spans="1:26" x14ac:dyDescent="0.25">
      <c r="A3710" s="19">
        <v>202306</v>
      </c>
      <c r="B3710" s="19">
        <v>4815</v>
      </c>
      <c r="C3710" s="19" t="s">
        <v>414</v>
      </c>
      <c r="F3710" s="19">
        <v>33</v>
      </c>
      <c r="G3710" s="19" t="s">
        <v>53</v>
      </c>
      <c r="H3710" s="19">
        <v>0</v>
      </c>
      <c r="J3710" s="19">
        <v>1</v>
      </c>
      <c r="K3710" s="20" t="s">
        <v>523</v>
      </c>
      <c r="L3710" s="20">
        <v>11</v>
      </c>
      <c r="M3710" s="20">
        <v>30.11</v>
      </c>
      <c r="N3710" s="20">
        <v>43916.27</v>
      </c>
      <c r="O3710" s="20">
        <v>10127.049999999999</v>
      </c>
      <c r="P3710" s="20">
        <v>23.06</v>
      </c>
      <c r="Q3710" s="20">
        <v>54043.32</v>
      </c>
      <c r="R3710" s="20">
        <v>0</v>
      </c>
      <c r="S3710" s="20">
        <v>0</v>
      </c>
      <c r="T3710" s="20">
        <v>0</v>
      </c>
      <c r="U3710" s="20">
        <v>54043.32</v>
      </c>
      <c r="V3710" s="20">
        <v>10127.049999999999</v>
      </c>
      <c r="W3710" s="20">
        <v>23.06</v>
      </c>
      <c r="X3710" s="20">
        <v>0</v>
      </c>
      <c r="Y3710" s="19">
        <v>2023</v>
      </c>
      <c r="Z3710" s="19">
        <v>6</v>
      </c>
    </row>
    <row r="3711" spans="1:26" x14ac:dyDescent="0.25">
      <c r="A3711" s="19">
        <v>202307</v>
      </c>
      <c r="B3711" s="19">
        <v>4815</v>
      </c>
      <c r="C3711" s="19" t="s">
        <v>414</v>
      </c>
      <c r="F3711" s="19">
        <v>33</v>
      </c>
      <c r="G3711" s="19" t="s">
        <v>53</v>
      </c>
      <c r="H3711" s="19">
        <v>0</v>
      </c>
      <c r="J3711" s="19">
        <v>1</v>
      </c>
      <c r="K3711" s="20" t="s">
        <v>523</v>
      </c>
      <c r="L3711" s="20">
        <v>4</v>
      </c>
      <c r="M3711" s="20">
        <v>10.68</v>
      </c>
      <c r="N3711" s="20">
        <v>17290.03</v>
      </c>
      <c r="O3711" s="20">
        <v>3984.5</v>
      </c>
      <c r="P3711" s="20">
        <v>23.05</v>
      </c>
      <c r="Q3711" s="20">
        <v>21274.53</v>
      </c>
      <c r="R3711" s="20">
        <v>0</v>
      </c>
      <c r="S3711" s="20">
        <v>0</v>
      </c>
      <c r="T3711" s="20">
        <v>0</v>
      </c>
      <c r="U3711" s="20">
        <v>21274.54</v>
      </c>
      <c r="V3711" s="20">
        <v>3984.5</v>
      </c>
      <c r="W3711" s="20">
        <v>23.05</v>
      </c>
      <c r="X3711" s="20">
        <v>0</v>
      </c>
      <c r="Y3711" s="19">
        <v>2023</v>
      </c>
      <c r="Z3711" s="19">
        <v>7</v>
      </c>
    </row>
    <row r="3712" spans="1:26" x14ac:dyDescent="0.25">
      <c r="A3712" s="19">
        <v>202308</v>
      </c>
      <c r="B3712" s="19">
        <v>4815</v>
      </c>
      <c r="C3712" s="19" t="s">
        <v>414</v>
      </c>
      <c r="F3712" s="19">
        <v>33</v>
      </c>
      <c r="G3712" s="19" t="s">
        <v>53</v>
      </c>
      <c r="H3712" s="19">
        <v>0</v>
      </c>
      <c r="J3712" s="19">
        <v>1</v>
      </c>
      <c r="K3712" s="20" t="s">
        <v>523</v>
      </c>
      <c r="L3712" s="20">
        <v>10</v>
      </c>
      <c r="M3712" s="20">
        <v>25.93</v>
      </c>
      <c r="N3712" s="20">
        <v>44339.73</v>
      </c>
      <c r="O3712" s="20">
        <v>9976.35</v>
      </c>
      <c r="P3712" s="20">
        <v>22.5</v>
      </c>
      <c r="Q3712" s="20">
        <v>54316.08</v>
      </c>
      <c r="R3712" s="20">
        <v>0</v>
      </c>
      <c r="S3712" s="20">
        <v>0</v>
      </c>
      <c r="T3712" s="20">
        <v>0</v>
      </c>
      <c r="U3712" s="20">
        <v>54316.09</v>
      </c>
      <c r="V3712" s="20">
        <v>9976.35</v>
      </c>
      <c r="W3712" s="20">
        <v>22.5</v>
      </c>
      <c r="X3712" s="20">
        <v>0</v>
      </c>
      <c r="Y3712" s="19">
        <v>2023</v>
      </c>
      <c r="Z3712" s="19">
        <v>8</v>
      </c>
    </row>
    <row r="3713" spans="1:26" x14ac:dyDescent="0.25">
      <c r="A3713" s="19">
        <v>202309</v>
      </c>
      <c r="B3713" s="19">
        <v>4815</v>
      </c>
      <c r="C3713" s="19" t="s">
        <v>414</v>
      </c>
      <c r="F3713" s="19">
        <v>33</v>
      </c>
      <c r="G3713" s="19" t="s">
        <v>53</v>
      </c>
      <c r="H3713" s="19">
        <v>0</v>
      </c>
      <c r="J3713" s="19">
        <v>1</v>
      </c>
      <c r="K3713" s="20" t="s">
        <v>523</v>
      </c>
      <c r="L3713" s="20">
        <v>12</v>
      </c>
      <c r="M3713" s="20">
        <v>31.75</v>
      </c>
      <c r="N3713" s="20">
        <v>56709.91</v>
      </c>
      <c r="O3713" s="20">
        <v>12852.47</v>
      </c>
      <c r="P3713" s="20">
        <v>22.66</v>
      </c>
      <c r="Q3713" s="20">
        <v>69562.38</v>
      </c>
      <c r="R3713" s="20">
        <v>0</v>
      </c>
      <c r="S3713" s="20">
        <v>0</v>
      </c>
      <c r="T3713" s="20">
        <v>0</v>
      </c>
      <c r="U3713" s="20">
        <v>69562.39</v>
      </c>
      <c r="V3713" s="20">
        <v>12852.47</v>
      </c>
      <c r="W3713" s="20">
        <v>22.66</v>
      </c>
      <c r="X3713" s="20">
        <v>0</v>
      </c>
      <c r="Y3713" s="19">
        <v>2023</v>
      </c>
      <c r="Z3713" s="19">
        <v>9</v>
      </c>
    </row>
    <row r="3714" spans="1:26" x14ac:dyDescent="0.25">
      <c r="A3714" s="19">
        <v>202310</v>
      </c>
      <c r="B3714" s="19">
        <v>4815</v>
      </c>
      <c r="C3714" s="19" t="s">
        <v>414</v>
      </c>
      <c r="F3714" s="19">
        <v>33</v>
      </c>
      <c r="G3714" s="19" t="s">
        <v>53</v>
      </c>
      <c r="H3714" s="19">
        <v>0</v>
      </c>
      <c r="J3714" s="19">
        <v>1</v>
      </c>
      <c r="K3714" s="20" t="s">
        <v>523</v>
      </c>
      <c r="L3714" s="20">
        <v>18</v>
      </c>
      <c r="M3714" s="20">
        <v>45.93</v>
      </c>
      <c r="N3714" s="20">
        <v>93334.15</v>
      </c>
      <c r="O3714" s="20">
        <v>21215.87</v>
      </c>
      <c r="P3714" s="20">
        <v>22.73</v>
      </c>
      <c r="Q3714" s="20">
        <v>114550.02</v>
      </c>
      <c r="R3714" s="20">
        <v>0</v>
      </c>
      <c r="S3714" s="20">
        <v>0</v>
      </c>
      <c r="T3714" s="20">
        <v>0</v>
      </c>
      <c r="U3714" s="20">
        <v>114550.02</v>
      </c>
      <c r="V3714" s="20">
        <v>21215.87</v>
      </c>
      <c r="W3714" s="20">
        <v>22.73</v>
      </c>
      <c r="X3714" s="20">
        <v>0.01</v>
      </c>
      <c r="Y3714" s="19">
        <v>2023</v>
      </c>
      <c r="Z3714" s="19">
        <v>10</v>
      </c>
    </row>
    <row r="3715" spans="1:26" x14ac:dyDescent="0.25">
      <c r="A3715" s="19">
        <v>202311</v>
      </c>
      <c r="B3715" s="19">
        <v>4815</v>
      </c>
      <c r="C3715" s="19" t="s">
        <v>414</v>
      </c>
      <c r="F3715" s="19">
        <v>33</v>
      </c>
      <c r="G3715" s="19" t="s">
        <v>53</v>
      </c>
      <c r="H3715" s="19">
        <v>0</v>
      </c>
      <c r="J3715" s="19">
        <v>1</v>
      </c>
      <c r="K3715" s="20" t="s">
        <v>523</v>
      </c>
      <c r="L3715" s="20">
        <v>3</v>
      </c>
      <c r="M3715" s="20">
        <v>7.92</v>
      </c>
      <c r="N3715" s="20">
        <v>18538.330000000002</v>
      </c>
      <c r="O3715" s="20">
        <v>4171.1000000000004</v>
      </c>
      <c r="P3715" s="20">
        <v>22.5</v>
      </c>
      <c r="Q3715" s="20">
        <v>22709.43</v>
      </c>
      <c r="R3715" s="20">
        <v>0</v>
      </c>
      <c r="S3715" s="20">
        <v>0</v>
      </c>
      <c r="T3715" s="20">
        <v>0</v>
      </c>
      <c r="U3715" s="20">
        <v>22709.43</v>
      </c>
      <c r="V3715" s="20">
        <v>4171.1000000000004</v>
      </c>
      <c r="W3715" s="20">
        <v>22.5</v>
      </c>
      <c r="X3715" s="20">
        <v>0</v>
      </c>
      <c r="Y3715" s="19">
        <v>2023</v>
      </c>
      <c r="Z3715" s="19">
        <v>11</v>
      </c>
    </row>
    <row r="3716" spans="1:26" x14ac:dyDescent="0.25">
      <c r="A3716" s="19">
        <v>202312</v>
      </c>
      <c r="B3716" s="19">
        <v>4815</v>
      </c>
      <c r="C3716" s="19" t="s">
        <v>414</v>
      </c>
      <c r="F3716" s="19">
        <v>33</v>
      </c>
      <c r="G3716" s="19" t="s">
        <v>53</v>
      </c>
      <c r="H3716" s="19">
        <v>0</v>
      </c>
      <c r="J3716" s="19">
        <v>1</v>
      </c>
      <c r="K3716" s="20" t="s">
        <v>523</v>
      </c>
      <c r="L3716" s="20">
        <v>12</v>
      </c>
      <c r="M3716" s="20">
        <v>30.97</v>
      </c>
      <c r="N3716" s="20">
        <v>82664.350000000006</v>
      </c>
      <c r="O3716" s="20">
        <v>18796.72</v>
      </c>
      <c r="P3716" s="20">
        <v>22.74</v>
      </c>
      <c r="Q3716" s="20">
        <v>101461.07</v>
      </c>
      <c r="R3716" s="20">
        <v>0</v>
      </c>
      <c r="S3716" s="20">
        <v>0</v>
      </c>
      <c r="T3716" s="20">
        <v>0</v>
      </c>
      <c r="U3716" s="20">
        <v>101461.07</v>
      </c>
      <c r="V3716" s="20">
        <v>18796.72</v>
      </c>
      <c r="W3716" s="20">
        <v>22.74</v>
      </c>
      <c r="X3716" s="20">
        <v>0</v>
      </c>
      <c r="Y3716" s="19">
        <v>2023</v>
      </c>
      <c r="Z3716" s="19">
        <v>12</v>
      </c>
    </row>
    <row r="3717" spans="1:26" x14ac:dyDescent="0.25">
      <c r="A3717" s="19">
        <v>202401</v>
      </c>
      <c r="B3717" s="19">
        <v>4815</v>
      </c>
      <c r="C3717" s="19" t="s">
        <v>414</v>
      </c>
      <c r="F3717" s="19">
        <v>33</v>
      </c>
      <c r="G3717" s="19" t="s">
        <v>53</v>
      </c>
      <c r="H3717" s="19">
        <v>0</v>
      </c>
      <c r="J3717" s="19">
        <v>1</v>
      </c>
      <c r="K3717" s="20" t="s">
        <v>523</v>
      </c>
      <c r="L3717" s="20">
        <v>16</v>
      </c>
      <c r="M3717" s="20">
        <v>41.58</v>
      </c>
      <c r="N3717" s="20">
        <v>172084.01</v>
      </c>
      <c r="O3717" s="20">
        <v>38955.69</v>
      </c>
      <c r="P3717" s="20">
        <v>22.64</v>
      </c>
      <c r="Q3717" s="20">
        <v>211039.7</v>
      </c>
      <c r="R3717" s="20">
        <v>0</v>
      </c>
      <c r="S3717" s="20">
        <v>0</v>
      </c>
      <c r="T3717" s="20">
        <v>0</v>
      </c>
      <c r="U3717" s="20">
        <v>211039.7</v>
      </c>
      <c r="V3717" s="20">
        <v>38955.69</v>
      </c>
      <c r="W3717" s="20">
        <v>22.64</v>
      </c>
      <c r="X3717" s="20">
        <v>0.01</v>
      </c>
      <c r="Y3717" s="19">
        <v>2024</v>
      </c>
      <c r="Z3717" s="19">
        <v>1</v>
      </c>
    </row>
    <row r="3718" spans="1:26" x14ac:dyDescent="0.25">
      <c r="A3718" s="19">
        <v>202402</v>
      </c>
      <c r="B3718" s="19">
        <v>4815</v>
      </c>
      <c r="C3718" s="19" t="s">
        <v>414</v>
      </c>
      <c r="F3718" s="19">
        <v>33</v>
      </c>
      <c r="G3718" s="19" t="s">
        <v>53</v>
      </c>
      <c r="H3718" s="19">
        <v>0</v>
      </c>
      <c r="J3718" s="19">
        <v>1</v>
      </c>
      <c r="K3718" s="20" t="s">
        <v>523</v>
      </c>
      <c r="L3718" s="20">
        <v>7</v>
      </c>
      <c r="M3718" s="20">
        <v>18.39</v>
      </c>
      <c r="N3718" s="20">
        <v>85885.08</v>
      </c>
      <c r="O3718" s="20">
        <v>19559.96</v>
      </c>
      <c r="P3718" s="20">
        <v>22.77</v>
      </c>
      <c r="Q3718" s="20">
        <v>105445.04</v>
      </c>
      <c r="R3718" s="20">
        <v>0</v>
      </c>
      <c r="S3718" s="20">
        <v>0</v>
      </c>
      <c r="T3718" s="20">
        <v>0</v>
      </c>
      <c r="U3718" s="20">
        <v>105445.04</v>
      </c>
      <c r="V3718" s="20">
        <v>19559.96</v>
      </c>
      <c r="W3718" s="20">
        <v>22.77</v>
      </c>
      <c r="X3718" s="20">
        <v>0</v>
      </c>
      <c r="Y3718" s="19">
        <v>2024</v>
      </c>
      <c r="Z3718" s="19">
        <v>2</v>
      </c>
    </row>
    <row r="3719" spans="1:26" x14ac:dyDescent="0.25">
      <c r="A3719" s="19">
        <v>202403</v>
      </c>
      <c r="B3719" s="19">
        <v>4815</v>
      </c>
      <c r="C3719" s="19" t="s">
        <v>414</v>
      </c>
      <c r="F3719" s="19">
        <v>33</v>
      </c>
      <c r="G3719" s="19" t="s">
        <v>53</v>
      </c>
      <c r="H3719" s="19">
        <v>0</v>
      </c>
      <c r="J3719" s="19">
        <v>1</v>
      </c>
      <c r="K3719" s="20" t="s">
        <v>523</v>
      </c>
      <c r="L3719" s="20">
        <v>6</v>
      </c>
      <c r="M3719" s="20">
        <v>15.7</v>
      </c>
      <c r="N3719" s="20">
        <v>82503.600000000006</v>
      </c>
      <c r="O3719" s="20">
        <v>19385.439999999999</v>
      </c>
      <c r="P3719" s="20">
        <v>23.5</v>
      </c>
      <c r="Q3719" s="20">
        <v>101889.04</v>
      </c>
      <c r="R3719" s="20">
        <v>0</v>
      </c>
      <c r="S3719" s="20">
        <v>0</v>
      </c>
      <c r="T3719" s="20">
        <v>0</v>
      </c>
      <c r="U3719" s="20">
        <v>101889.05</v>
      </c>
      <c r="V3719" s="20">
        <v>19385.439999999999</v>
      </c>
      <c r="W3719" s="20">
        <v>23.5</v>
      </c>
      <c r="X3719" s="20">
        <v>0</v>
      </c>
      <c r="Y3719" s="19">
        <v>2024</v>
      </c>
      <c r="Z3719" s="19">
        <v>3</v>
      </c>
    </row>
    <row r="3720" spans="1:26" x14ac:dyDescent="0.25">
      <c r="A3720" s="19">
        <v>202404</v>
      </c>
      <c r="B3720" s="19">
        <v>4815</v>
      </c>
      <c r="C3720" s="19" t="s">
        <v>414</v>
      </c>
      <c r="F3720" s="19">
        <v>33</v>
      </c>
      <c r="G3720" s="19" t="s">
        <v>53</v>
      </c>
      <c r="H3720" s="19">
        <v>0</v>
      </c>
      <c r="J3720" s="19">
        <v>1</v>
      </c>
      <c r="K3720" s="20" t="s">
        <v>523</v>
      </c>
      <c r="L3720" s="20">
        <v>5</v>
      </c>
      <c r="M3720" s="20">
        <v>13.54</v>
      </c>
      <c r="N3720" s="20">
        <v>77581.36</v>
      </c>
      <c r="O3720" s="20">
        <v>17455.759999999998</v>
      </c>
      <c r="P3720" s="20">
        <v>22.5</v>
      </c>
      <c r="Q3720" s="20">
        <v>95037.119999999995</v>
      </c>
      <c r="R3720" s="20">
        <v>0</v>
      </c>
      <c r="S3720" s="20">
        <v>0</v>
      </c>
      <c r="T3720" s="20">
        <v>0</v>
      </c>
      <c r="U3720" s="20">
        <v>95037.119999999995</v>
      </c>
      <c r="V3720" s="20">
        <v>17455.759999999998</v>
      </c>
      <c r="W3720" s="20">
        <v>22.5</v>
      </c>
      <c r="X3720" s="20">
        <v>0</v>
      </c>
      <c r="Y3720" s="19">
        <v>2024</v>
      </c>
      <c r="Z3720" s="19">
        <v>4</v>
      </c>
    </row>
    <row r="3721" spans="1:26" x14ac:dyDescent="0.25">
      <c r="A3721" s="19">
        <v>202306</v>
      </c>
      <c r="B3721" s="19">
        <v>9001</v>
      </c>
      <c r="C3721" s="19" t="s">
        <v>474</v>
      </c>
      <c r="F3721" s="19">
        <v>33</v>
      </c>
      <c r="G3721" s="19" t="s">
        <v>53</v>
      </c>
      <c r="H3721" s="19">
        <v>0</v>
      </c>
      <c r="J3721" s="19">
        <v>1</v>
      </c>
      <c r="K3721" s="20" t="s">
        <v>523</v>
      </c>
      <c r="L3721" s="20">
        <v>1</v>
      </c>
      <c r="M3721" s="20">
        <v>10</v>
      </c>
      <c r="N3721" s="20">
        <v>13406.9</v>
      </c>
      <c r="O3721" s="20">
        <v>2844.7</v>
      </c>
      <c r="P3721" s="20">
        <v>21.22</v>
      </c>
      <c r="Q3721" s="20">
        <v>16251.6</v>
      </c>
      <c r="R3721" s="20">
        <v>0</v>
      </c>
      <c r="S3721" s="20">
        <v>0</v>
      </c>
      <c r="T3721" s="20">
        <v>0</v>
      </c>
      <c r="U3721" s="20">
        <v>16251.6</v>
      </c>
      <c r="V3721" s="20">
        <v>2844.7</v>
      </c>
      <c r="W3721" s="20">
        <v>21.22</v>
      </c>
      <c r="X3721" s="20">
        <v>0</v>
      </c>
      <c r="Y3721" s="19">
        <v>2023</v>
      </c>
      <c r="Z3721" s="19">
        <v>6</v>
      </c>
    </row>
    <row r="3722" spans="1:26" x14ac:dyDescent="0.25">
      <c r="A3722" s="19">
        <v>202312</v>
      </c>
      <c r="B3722" s="19">
        <v>9001</v>
      </c>
      <c r="C3722" s="19" t="s">
        <v>474</v>
      </c>
      <c r="F3722" s="19">
        <v>33</v>
      </c>
      <c r="G3722" s="19" t="s">
        <v>53</v>
      </c>
      <c r="H3722" s="19">
        <v>0</v>
      </c>
      <c r="J3722" s="19">
        <v>1</v>
      </c>
      <c r="K3722" s="20" t="s">
        <v>523</v>
      </c>
      <c r="L3722" s="20">
        <v>3</v>
      </c>
      <c r="M3722" s="20">
        <v>30</v>
      </c>
      <c r="N3722" s="20">
        <v>62152.03</v>
      </c>
      <c r="O3722" s="20">
        <v>13463.87</v>
      </c>
      <c r="P3722" s="20">
        <v>21.66</v>
      </c>
      <c r="Q3722" s="20">
        <v>75615.899999999994</v>
      </c>
      <c r="R3722" s="20">
        <v>0</v>
      </c>
      <c r="S3722" s="20">
        <v>0</v>
      </c>
      <c r="T3722" s="20">
        <v>0</v>
      </c>
      <c r="U3722" s="20">
        <v>75615.89</v>
      </c>
      <c r="V3722" s="20">
        <v>13463.87</v>
      </c>
      <c r="W3722" s="20">
        <v>21.66</v>
      </c>
      <c r="X3722" s="20">
        <v>0</v>
      </c>
      <c r="Y3722" s="19">
        <v>2023</v>
      </c>
      <c r="Z3722" s="19">
        <v>12</v>
      </c>
    </row>
    <row r="3723" spans="1:26" x14ac:dyDescent="0.25">
      <c r="A3723" s="19">
        <v>202401</v>
      </c>
      <c r="B3723" s="19">
        <v>9001</v>
      </c>
      <c r="C3723" s="19" t="s">
        <v>474</v>
      </c>
      <c r="F3723" s="19">
        <v>33</v>
      </c>
      <c r="G3723" s="19" t="s">
        <v>53</v>
      </c>
      <c r="H3723" s="19">
        <v>0</v>
      </c>
      <c r="J3723" s="19">
        <v>1</v>
      </c>
      <c r="K3723" s="20" t="s">
        <v>523</v>
      </c>
      <c r="L3723" s="20">
        <v>16</v>
      </c>
      <c r="M3723" s="20">
        <v>160</v>
      </c>
      <c r="N3723" s="20">
        <v>397006.16</v>
      </c>
      <c r="O3723" s="20">
        <v>86085.84</v>
      </c>
      <c r="P3723" s="20">
        <v>21.68</v>
      </c>
      <c r="Q3723" s="20">
        <v>483092</v>
      </c>
      <c r="R3723" s="20">
        <v>0</v>
      </c>
      <c r="S3723" s="20">
        <v>0</v>
      </c>
      <c r="T3723" s="20">
        <v>0</v>
      </c>
      <c r="U3723" s="20">
        <v>483092.16</v>
      </c>
      <c r="V3723" s="20">
        <v>86085.84</v>
      </c>
      <c r="W3723" s="20">
        <v>21.68</v>
      </c>
      <c r="X3723" s="20">
        <v>0.02</v>
      </c>
      <c r="Y3723" s="19">
        <v>2024</v>
      </c>
      <c r="Z3723" s="19">
        <v>1</v>
      </c>
    </row>
    <row r="3724" spans="1:26" x14ac:dyDescent="0.25">
      <c r="A3724" s="19">
        <v>202402</v>
      </c>
      <c r="B3724" s="19">
        <v>9001</v>
      </c>
      <c r="C3724" s="19" t="s">
        <v>474</v>
      </c>
      <c r="F3724" s="19">
        <v>33</v>
      </c>
      <c r="G3724" s="19" t="s">
        <v>53</v>
      </c>
      <c r="H3724" s="19">
        <v>0</v>
      </c>
      <c r="J3724" s="19">
        <v>1</v>
      </c>
      <c r="K3724" s="20" t="s">
        <v>523</v>
      </c>
      <c r="L3724" s="20">
        <v>7</v>
      </c>
      <c r="M3724" s="20">
        <v>70</v>
      </c>
      <c r="N3724" s="20">
        <v>210535.7</v>
      </c>
      <c r="O3724" s="20">
        <v>45600.9</v>
      </c>
      <c r="P3724" s="20">
        <v>21.66</v>
      </c>
      <c r="Q3724" s="20">
        <v>256136.6</v>
      </c>
      <c r="R3724" s="20">
        <v>0</v>
      </c>
      <c r="S3724" s="20">
        <v>0</v>
      </c>
      <c r="T3724" s="20">
        <v>0</v>
      </c>
      <c r="U3724" s="20">
        <v>256136.6</v>
      </c>
      <c r="V3724" s="20">
        <v>45600.9</v>
      </c>
      <c r="W3724" s="20">
        <v>21.66</v>
      </c>
      <c r="X3724" s="20">
        <v>0.01</v>
      </c>
      <c r="Y3724" s="19">
        <v>2024</v>
      </c>
      <c r="Z3724" s="19">
        <v>2</v>
      </c>
    </row>
    <row r="3725" spans="1:26" x14ac:dyDescent="0.25">
      <c r="A3725" s="19">
        <v>202403</v>
      </c>
      <c r="B3725" s="19">
        <v>9001</v>
      </c>
      <c r="C3725" s="19" t="s">
        <v>474</v>
      </c>
      <c r="F3725" s="19">
        <v>33</v>
      </c>
      <c r="G3725" s="19" t="s">
        <v>53</v>
      </c>
      <c r="H3725" s="19">
        <v>0</v>
      </c>
      <c r="J3725" s="19">
        <v>1</v>
      </c>
      <c r="K3725" s="20" t="s">
        <v>523</v>
      </c>
      <c r="L3725" s="20">
        <v>4</v>
      </c>
      <c r="M3725" s="20">
        <v>40</v>
      </c>
      <c r="N3725" s="20">
        <v>143848.4</v>
      </c>
      <c r="O3725" s="20">
        <v>31064.400000000001</v>
      </c>
      <c r="P3725" s="20">
        <v>21.6</v>
      </c>
      <c r="Q3725" s="20">
        <v>174912.8</v>
      </c>
      <c r="R3725" s="20">
        <v>0</v>
      </c>
      <c r="S3725" s="20">
        <v>0</v>
      </c>
      <c r="T3725" s="20">
        <v>0</v>
      </c>
      <c r="U3725" s="20">
        <v>174912.8</v>
      </c>
      <c r="V3725" s="20">
        <v>31064.400000000001</v>
      </c>
      <c r="W3725" s="20">
        <v>21.6</v>
      </c>
      <c r="X3725" s="20">
        <v>0.01</v>
      </c>
      <c r="Y3725" s="19">
        <v>2024</v>
      </c>
      <c r="Z3725" s="19">
        <v>3</v>
      </c>
    </row>
    <row r="3726" spans="1:26" x14ac:dyDescent="0.25">
      <c r="A3726" s="19">
        <v>202402</v>
      </c>
      <c r="B3726" s="19">
        <v>11013</v>
      </c>
      <c r="C3726" s="19" t="s">
        <v>412</v>
      </c>
      <c r="F3726" s="19">
        <v>33</v>
      </c>
      <c r="G3726" s="19" t="s">
        <v>53</v>
      </c>
      <c r="H3726" s="19">
        <v>0</v>
      </c>
      <c r="J3726" s="19">
        <v>1</v>
      </c>
      <c r="K3726" s="20" t="s">
        <v>523</v>
      </c>
      <c r="L3726" s="20">
        <v>4</v>
      </c>
      <c r="M3726" s="20">
        <v>0.48</v>
      </c>
      <c r="N3726" s="20">
        <v>2931.5</v>
      </c>
      <c r="O3726" s="20">
        <v>718.2</v>
      </c>
      <c r="P3726" s="20">
        <v>24.5</v>
      </c>
      <c r="Q3726" s="20">
        <v>3649.7</v>
      </c>
      <c r="R3726" s="20">
        <v>0</v>
      </c>
      <c r="S3726" s="20">
        <v>0</v>
      </c>
      <c r="T3726" s="20">
        <v>0</v>
      </c>
      <c r="U3726" s="20">
        <v>3649.7</v>
      </c>
      <c r="V3726" s="20">
        <v>718.2</v>
      </c>
      <c r="W3726" s="20">
        <v>24.5</v>
      </c>
      <c r="X3726" s="20">
        <v>0</v>
      </c>
      <c r="Y3726" s="19">
        <v>2024</v>
      </c>
      <c r="Z3726" s="19">
        <v>2</v>
      </c>
    </row>
    <row r="3727" spans="1:26" x14ac:dyDescent="0.25">
      <c r="A3727" s="19">
        <v>202403</v>
      </c>
      <c r="B3727" s="19">
        <v>11013</v>
      </c>
      <c r="C3727" s="19" t="s">
        <v>412</v>
      </c>
      <c r="F3727" s="19">
        <v>33</v>
      </c>
      <c r="G3727" s="19" t="s">
        <v>53</v>
      </c>
      <c r="H3727" s="19">
        <v>0</v>
      </c>
      <c r="J3727" s="19">
        <v>1</v>
      </c>
      <c r="K3727" s="20" t="s">
        <v>523</v>
      </c>
      <c r="L3727" s="20">
        <v>20</v>
      </c>
      <c r="M3727" s="20">
        <v>2.4</v>
      </c>
      <c r="N3727" s="20">
        <v>14657.5</v>
      </c>
      <c r="O3727" s="20">
        <v>4324</v>
      </c>
      <c r="P3727" s="20">
        <v>29.5</v>
      </c>
      <c r="Q3727" s="20">
        <v>18981.5</v>
      </c>
      <c r="R3727" s="20">
        <v>949.08</v>
      </c>
      <c r="S3727" s="20">
        <v>0</v>
      </c>
      <c r="T3727" s="20">
        <v>0</v>
      </c>
      <c r="U3727" s="20">
        <v>18032.419999999998</v>
      </c>
      <c r="V3727" s="20">
        <v>3374.92</v>
      </c>
      <c r="W3727" s="20">
        <v>23.03</v>
      </c>
      <c r="X3727" s="20">
        <v>0</v>
      </c>
      <c r="Y3727" s="19">
        <v>2024</v>
      </c>
      <c r="Z3727" s="19">
        <v>3</v>
      </c>
    </row>
    <row r="3728" spans="1:26" x14ac:dyDescent="0.25">
      <c r="A3728" s="19">
        <v>202306</v>
      </c>
      <c r="B3728" s="19">
        <v>4813</v>
      </c>
      <c r="C3728" s="19" t="s">
        <v>354</v>
      </c>
      <c r="F3728" s="19">
        <v>33</v>
      </c>
      <c r="G3728" s="19" t="s">
        <v>53</v>
      </c>
      <c r="H3728" s="19">
        <v>0</v>
      </c>
      <c r="J3728" s="19">
        <v>1</v>
      </c>
      <c r="K3728" s="20" t="s">
        <v>523</v>
      </c>
      <c r="L3728" s="20">
        <v>11</v>
      </c>
      <c r="M3728" s="20">
        <v>38.340000000000003</v>
      </c>
      <c r="N3728" s="20">
        <v>96545.93</v>
      </c>
      <c r="O3728" s="20">
        <v>22424.07</v>
      </c>
      <c r="P3728" s="20">
        <v>23.23</v>
      </c>
      <c r="Q3728" s="20">
        <v>118970</v>
      </c>
      <c r="R3728" s="20">
        <v>3198.52</v>
      </c>
      <c r="S3728" s="20">
        <v>0</v>
      </c>
      <c r="T3728" s="20">
        <v>0</v>
      </c>
      <c r="U3728" s="20">
        <v>115771.48</v>
      </c>
      <c r="V3728" s="20">
        <v>19225.55</v>
      </c>
      <c r="W3728" s="20">
        <v>19.91</v>
      </c>
      <c r="X3728" s="20">
        <v>0</v>
      </c>
      <c r="Y3728" s="19">
        <v>2023</v>
      </c>
      <c r="Z3728" s="19">
        <v>6</v>
      </c>
    </row>
    <row r="3729" spans="1:26" x14ac:dyDescent="0.25">
      <c r="A3729" s="19">
        <v>202307</v>
      </c>
      <c r="B3729" s="19">
        <v>4813</v>
      </c>
      <c r="C3729" s="19" t="s">
        <v>354</v>
      </c>
      <c r="F3729" s="19">
        <v>33</v>
      </c>
      <c r="G3729" s="19" t="s">
        <v>53</v>
      </c>
      <c r="H3729" s="19">
        <v>0</v>
      </c>
      <c r="J3729" s="19">
        <v>1</v>
      </c>
      <c r="K3729" s="20" t="s">
        <v>523</v>
      </c>
      <c r="L3729" s="20">
        <v>11</v>
      </c>
      <c r="M3729" s="20">
        <v>38.85</v>
      </c>
      <c r="N3729" s="20">
        <v>107331.25</v>
      </c>
      <c r="O3729" s="20">
        <v>25525.29</v>
      </c>
      <c r="P3729" s="20">
        <v>23.78</v>
      </c>
      <c r="Q3729" s="20">
        <v>132856.54</v>
      </c>
      <c r="R3729" s="20">
        <v>2360.69</v>
      </c>
      <c r="S3729" s="20">
        <v>0</v>
      </c>
      <c r="T3729" s="20">
        <v>0</v>
      </c>
      <c r="U3729" s="20">
        <v>130495.86</v>
      </c>
      <c r="V3729" s="20">
        <v>23164.6</v>
      </c>
      <c r="W3729" s="20">
        <v>21.58</v>
      </c>
      <c r="X3729" s="20">
        <v>0.01</v>
      </c>
      <c r="Y3729" s="19">
        <v>2023</v>
      </c>
      <c r="Z3729" s="19">
        <v>7</v>
      </c>
    </row>
    <row r="3730" spans="1:26" x14ac:dyDescent="0.25">
      <c r="A3730" s="19">
        <v>202308</v>
      </c>
      <c r="B3730" s="19">
        <v>4813</v>
      </c>
      <c r="C3730" s="19" t="s">
        <v>354</v>
      </c>
      <c r="F3730" s="19">
        <v>33</v>
      </c>
      <c r="G3730" s="19" t="s">
        <v>53</v>
      </c>
      <c r="H3730" s="19">
        <v>0</v>
      </c>
      <c r="J3730" s="19">
        <v>1</v>
      </c>
      <c r="K3730" s="20" t="s">
        <v>523</v>
      </c>
      <c r="L3730" s="20">
        <v>10</v>
      </c>
      <c r="M3730" s="20">
        <v>35.39</v>
      </c>
      <c r="N3730" s="20">
        <v>107599.4</v>
      </c>
      <c r="O3730" s="20">
        <v>25500.19</v>
      </c>
      <c r="P3730" s="20">
        <v>23.7</v>
      </c>
      <c r="Q3730" s="20">
        <v>133099.59</v>
      </c>
      <c r="R3730" s="20">
        <v>1312.72</v>
      </c>
      <c r="S3730" s="20">
        <v>0</v>
      </c>
      <c r="T3730" s="20">
        <v>0</v>
      </c>
      <c r="U3730" s="20">
        <v>131786.87</v>
      </c>
      <c r="V3730" s="20">
        <v>24187.47</v>
      </c>
      <c r="W3730" s="20">
        <v>22.48</v>
      </c>
      <c r="X3730" s="20">
        <v>0.01</v>
      </c>
      <c r="Y3730" s="19">
        <v>2023</v>
      </c>
      <c r="Z3730" s="19">
        <v>8</v>
      </c>
    </row>
    <row r="3731" spans="1:26" x14ac:dyDescent="0.25">
      <c r="A3731" s="19">
        <v>202309</v>
      </c>
      <c r="B3731" s="19">
        <v>4813</v>
      </c>
      <c r="C3731" s="19" t="s">
        <v>354</v>
      </c>
      <c r="F3731" s="19">
        <v>33</v>
      </c>
      <c r="G3731" s="19" t="s">
        <v>53</v>
      </c>
      <c r="H3731" s="19">
        <v>0</v>
      </c>
      <c r="J3731" s="19">
        <v>1</v>
      </c>
      <c r="K3731" s="20" t="s">
        <v>523</v>
      </c>
      <c r="L3731" s="20">
        <v>10</v>
      </c>
      <c r="M3731" s="20">
        <v>35.5</v>
      </c>
      <c r="N3731" s="20">
        <v>109472.62</v>
      </c>
      <c r="O3731" s="20">
        <v>25500.47</v>
      </c>
      <c r="P3731" s="20">
        <v>23.29</v>
      </c>
      <c r="Q3731" s="20">
        <v>134973.09</v>
      </c>
      <c r="R3731" s="20">
        <v>3369.13</v>
      </c>
      <c r="S3731" s="20">
        <v>0</v>
      </c>
      <c r="T3731" s="20">
        <v>0</v>
      </c>
      <c r="U3731" s="20">
        <v>131603.97</v>
      </c>
      <c r="V3731" s="20">
        <v>22131.34</v>
      </c>
      <c r="W3731" s="20">
        <v>20.22</v>
      </c>
      <c r="X3731" s="20">
        <v>0.01</v>
      </c>
      <c r="Y3731" s="19">
        <v>2023</v>
      </c>
      <c r="Z3731" s="19">
        <v>9</v>
      </c>
    </row>
    <row r="3732" spans="1:26" x14ac:dyDescent="0.25">
      <c r="A3732" s="19">
        <v>202310</v>
      </c>
      <c r="B3732" s="19">
        <v>4813</v>
      </c>
      <c r="C3732" s="19" t="s">
        <v>354</v>
      </c>
      <c r="F3732" s="19">
        <v>33</v>
      </c>
      <c r="G3732" s="19" t="s">
        <v>53</v>
      </c>
      <c r="H3732" s="19">
        <v>0</v>
      </c>
      <c r="J3732" s="19">
        <v>1</v>
      </c>
      <c r="K3732" s="20" t="s">
        <v>523</v>
      </c>
      <c r="L3732" s="20">
        <v>9</v>
      </c>
      <c r="M3732" s="20">
        <v>32.090000000000003</v>
      </c>
      <c r="N3732" s="20">
        <v>111067.95</v>
      </c>
      <c r="O3732" s="20">
        <v>25954.37</v>
      </c>
      <c r="P3732" s="20">
        <v>23.37</v>
      </c>
      <c r="Q3732" s="20">
        <v>137022.32</v>
      </c>
      <c r="R3732" s="20">
        <v>3850.13</v>
      </c>
      <c r="S3732" s="20">
        <v>0</v>
      </c>
      <c r="T3732" s="20">
        <v>0</v>
      </c>
      <c r="U3732" s="20">
        <v>133172.19</v>
      </c>
      <c r="V3732" s="20">
        <v>22104.240000000002</v>
      </c>
      <c r="W3732" s="20">
        <v>19.899999999999999</v>
      </c>
      <c r="X3732" s="20">
        <v>0.01</v>
      </c>
      <c r="Y3732" s="19">
        <v>2023</v>
      </c>
      <c r="Z3732" s="19">
        <v>10</v>
      </c>
    </row>
    <row r="3733" spans="1:26" x14ac:dyDescent="0.25">
      <c r="A3733" s="19">
        <v>202311</v>
      </c>
      <c r="B3733" s="19">
        <v>4813</v>
      </c>
      <c r="C3733" s="19" t="s">
        <v>354</v>
      </c>
      <c r="F3733" s="19">
        <v>33</v>
      </c>
      <c r="G3733" s="19" t="s">
        <v>53</v>
      </c>
      <c r="H3733" s="19">
        <v>0</v>
      </c>
      <c r="J3733" s="19">
        <v>1</v>
      </c>
      <c r="K3733" s="20" t="s">
        <v>523</v>
      </c>
      <c r="L3733" s="20">
        <v>9</v>
      </c>
      <c r="M3733" s="20">
        <v>32.31</v>
      </c>
      <c r="N3733" s="20">
        <v>127458.6</v>
      </c>
      <c r="O3733" s="20">
        <v>29517.97</v>
      </c>
      <c r="P3733" s="20">
        <v>23.16</v>
      </c>
      <c r="Q3733" s="20">
        <v>156976.57</v>
      </c>
      <c r="R3733" s="20">
        <v>3592.89</v>
      </c>
      <c r="S3733" s="20">
        <v>0</v>
      </c>
      <c r="T3733" s="20">
        <v>0</v>
      </c>
      <c r="U3733" s="20">
        <v>153383.67999999999</v>
      </c>
      <c r="V3733" s="20">
        <v>25925.08</v>
      </c>
      <c r="W3733" s="20">
        <v>20.34</v>
      </c>
      <c r="X3733" s="20">
        <v>0.01</v>
      </c>
      <c r="Y3733" s="19">
        <v>2023</v>
      </c>
      <c r="Z3733" s="19">
        <v>11</v>
      </c>
    </row>
    <row r="3734" spans="1:26" x14ac:dyDescent="0.25">
      <c r="A3734" s="19">
        <v>202312</v>
      </c>
      <c r="B3734" s="19">
        <v>4813</v>
      </c>
      <c r="C3734" s="19" t="s">
        <v>354</v>
      </c>
      <c r="F3734" s="19">
        <v>33</v>
      </c>
      <c r="G3734" s="19" t="s">
        <v>53</v>
      </c>
      <c r="H3734" s="19">
        <v>0</v>
      </c>
      <c r="J3734" s="19">
        <v>1</v>
      </c>
      <c r="K3734" s="20" t="s">
        <v>523</v>
      </c>
      <c r="L3734" s="20">
        <v>10</v>
      </c>
      <c r="M3734" s="20">
        <v>36.17</v>
      </c>
      <c r="N3734" s="20">
        <v>170290.18</v>
      </c>
      <c r="O3734" s="20">
        <v>39787.019999999997</v>
      </c>
      <c r="P3734" s="20">
        <v>23.36</v>
      </c>
      <c r="Q3734" s="20">
        <v>210077.2</v>
      </c>
      <c r="R3734" s="20">
        <v>5923.4</v>
      </c>
      <c r="S3734" s="20">
        <v>0</v>
      </c>
      <c r="T3734" s="20">
        <v>0</v>
      </c>
      <c r="U3734" s="20">
        <v>204153.81</v>
      </c>
      <c r="V3734" s="20">
        <v>33863.620000000003</v>
      </c>
      <c r="W3734" s="20">
        <v>19.89</v>
      </c>
      <c r="X3734" s="20">
        <v>0.01</v>
      </c>
      <c r="Y3734" s="19">
        <v>2023</v>
      </c>
      <c r="Z3734" s="19">
        <v>12</v>
      </c>
    </row>
    <row r="3735" spans="1:26" x14ac:dyDescent="0.25">
      <c r="A3735" s="19">
        <v>202401</v>
      </c>
      <c r="B3735" s="19">
        <v>4813</v>
      </c>
      <c r="C3735" s="19" t="s">
        <v>354</v>
      </c>
      <c r="F3735" s="19">
        <v>33</v>
      </c>
      <c r="G3735" s="19" t="s">
        <v>53</v>
      </c>
      <c r="H3735" s="19">
        <v>0</v>
      </c>
      <c r="J3735" s="19">
        <v>1</v>
      </c>
      <c r="K3735" s="20" t="s">
        <v>523</v>
      </c>
      <c r="L3735" s="20">
        <v>4</v>
      </c>
      <c r="M3735" s="20">
        <v>14.4</v>
      </c>
      <c r="N3735" s="20">
        <v>91496.83</v>
      </c>
      <c r="O3735" s="20">
        <v>20594.099999999999</v>
      </c>
      <c r="P3735" s="20">
        <v>22.51</v>
      </c>
      <c r="Q3735" s="20">
        <v>112090.93</v>
      </c>
      <c r="R3735" s="20">
        <v>4170.6400000000003</v>
      </c>
      <c r="S3735" s="20">
        <v>0</v>
      </c>
      <c r="T3735" s="20">
        <v>0</v>
      </c>
      <c r="U3735" s="20">
        <v>107920.3</v>
      </c>
      <c r="V3735" s="20">
        <v>16423.46</v>
      </c>
      <c r="W3735" s="20">
        <v>17.95</v>
      </c>
      <c r="X3735" s="20">
        <v>0</v>
      </c>
      <c r="Y3735" s="19">
        <v>2024</v>
      </c>
      <c r="Z3735" s="19">
        <v>1</v>
      </c>
    </row>
    <row r="3736" spans="1:26" x14ac:dyDescent="0.25">
      <c r="A3736" s="19">
        <v>202402</v>
      </c>
      <c r="B3736" s="19">
        <v>4813</v>
      </c>
      <c r="C3736" s="19" t="s">
        <v>354</v>
      </c>
      <c r="F3736" s="19">
        <v>33</v>
      </c>
      <c r="G3736" s="19" t="s">
        <v>53</v>
      </c>
      <c r="H3736" s="19">
        <v>0</v>
      </c>
      <c r="J3736" s="19">
        <v>1</v>
      </c>
      <c r="K3736" s="20" t="s">
        <v>523</v>
      </c>
      <c r="L3736" s="20">
        <v>4</v>
      </c>
      <c r="M3736" s="20">
        <v>14.31</v>
      </c>
      <c r="N3736" s="20">
        <v>111969.98</v>
      </c>
      <c r="O3736" s="20">
        <v>26402.35</v>
      </c>
      <c r="P3736" s="20">
        <v>23.58</v>
      </c>
      <c r="Q3736" s="20">
        <v>138372.32999999999</v>
      </c>
      <c r="R3736" s="20">
        <v>3155.28</v>
      </c>
      <c r="S3736" s="20">
        <v>0</v>
      </c>
      <c r="T3736" s="20">
        <v>0</v>
      </c>
      <c r="U3736" s="20">
        <v>135217.04999999999</v>
      </c>
      <c r="V3736" s="20">
        <v>23247.07</v>
      </c>
      <c r="W3736" s="20">
        <v>20.76</v>
      </c>
      <c r="X3736" s="20">
        <v>0.01</v>
      </c>
      <c r="Y3736" s="19">
        <v>2024</v>
      </c>
      <c r="Z3736" s="19">
        <v>2</v>
      </c>
    </row>
    <row r="3737" spans="1:26" x14ac:dyDescent="0.25">
      <c r="A3737" s="19">
        <v>202403</v>
      </c>
      <c r="B3737" s="19">
        <v>4813</v>
      </c>
      <c r="C3737" s="19" t="s">
        <v>354</v>
      </c>
      <c r="F3737" s="19">
        <v>33</v>
      </c>
      <c r="G3737" s="19" t="s">
        <v>53</v>
      </c>
      <c r="H3737" s="19">
        <v>0</v>
      </c>
      <c r="J3737" s="19">
        <v>1</v>
      </c>
      <c r="K3737" s="20" t="s">
        <v>523</v>
      </c>
      <c r="L3737" s="20">
        <v>10</v>
      </c>
      <c r="M3737" s="20">
        <v>36.46</v>
      </c>
      <c r="N3737" s="20">
        <v>305037.56</v>
      </c>
      <c r="O3737" s="20">
        <v>69844.259999999995</v>
      </c>
      <c r="P3737" s="20">
        <v>22.9</v>
      </c>
      <c r="Q3737" s="20">
        <v>374881.82</v>
      </c>
      <c r="R3737" s="20">
        <v>20657.599999999999</v>
      </c>
      <c r="S3737" s="20">
        <v>0</v>
      </c>
      <c r="T3737" s="20">
        <v>0</v>
      </c>
      <c r="U3737" s="20">
        <v>354224.2</v>
      </c>
      <c r="V3737" s="20">
        <v>49186.66</v>
      </c>
      <c r="W3737" s="20">
        <v>16.12</v>
      </c>
      <c r="X3737" s="20">
        <v>0.01</v>
      </c>
      <c r="Y3737" s="19">
        <v>2024</v>
      </c>
      <c r="Z3737" s="19">
        <v>3</v>
      </c>
    </row>
    <row r="3738" spans="1:26" x14ac:dyDescent="0.25">
      <c r="A3738" s="19">
        <v>202404</v>
      </c>
      <c r="B3738" s="19">
        <v>4813</v>
      </c>
      <c r="C3738" s="19" t="s">
        <v>354</v>
      </c>
      <c r="F3738" s="19">
        <v>33</v>
      </c>
      <c r="G3738" s="19" t="s">
        <v>53</v>
      </c>
      <c r="H3738" s="19">
        <v>0</v>
      </c>
      <c r="J3738" s="19">
        <v>1</v>
      </c>
      <c r="K3738" s="20" t="s">
        <v>523</v>
      </c>
      <c r="L3738" s="20">
        <v>1</v>
      </c>
      <c r="M3738" s="20">
        <v>3.48</v>
      </c>
      <c r="N3738" s="20">
        <v>30574.86</v>
      </c>
      <c r="O3738" s="20">
        <v>6879.34</v>
      </c>
      <c r="P3738" s="20">
        <v>22.5</v>
      </c>
      <c r="Q3738" s="20">
        <v>37454.199999999997</v>
      </c>
      <c r="R3738" s="20">
        <v>1872.71</v>
      </c>
      <c r="S3738" s="20">
        <v>0</v>
      </c>
      <c r="T3738" s="20">
        <v>0</v>
      </c>
      <c r="U3738" s="20">
        <v>35581.49</v>
      </c>
      <c r="V3738" s="20">
        <v>5006.63</v>
      </c>
      <c r="W3738" s="20">
        <v>16.38</v>
      </c>
      <c r="X3738" s="20">
        <v>0</v>
      </c>
      <c r="Y3738" s="19">
        <v>2024</v>
      </c>
      <c r="Z3738" s="19">
        <v>4</v>
      </c>
    </row>
    <row r="3739" spans="1:26" x14ac:dyDescent="0.25">
      <c r="A3739" s="19">
        <v>202306</v>
      </c>
      <c r="B3739" s="19">
        <v>4814</v>
      </c>
      <c r="C3739" s="19" t="s">
        <v>355</v>
      </c>
      <c r="F3739" s="19">
        <v>33</v>
      </c>
      <c r="G3739" s="19" t="s">
        <v>53</v>
      </c>
      <c r="H3739" s="19">
        <v>0</v>
      </c>
      <c r="J3739" s="19">
        <v>1</v>
      </c>
      <c r="K3739" s="20" t="s">
        <v>523</v>
      </c>
      <c r="L3739" s="20">
        <v>1</v>
      </c>
      <c r="M3739" s="20">
        <v>3.49</v>
      </c>
      <c r="N3739" s="20">
        <v>10237.92</v>
      </c>
      <c r="O3739" s="20">
        <v>2303.5300000000002</v>
      </c>
      <c r="P3739" s="20">
        <v>22.5</v>
      </c>
      <c r="Q3739" s="20">
        <v>12541.45</v>
      </c>
      <c r="R3739" s="20">
        <v>627.07000000000005</v>
      </c>
      <c r="S3739" s="20">
        <v>0</v>
      </c>
      <c r="T3739" s="20">
        <v>0</v>
      </c>
      <c r="U3739" s="20">
        <v>11914.39</v>
      </c>
      <c r="V3739" s="20">
        <v>1676.46</v>
      </c>
      <c r="W3739" s="20">
        <v>16.38</v>
      </c>
      <c r="X3739" s="20">
        <v>0</v>
      </c>
      <c r="Y3739" s="19">
        <v>2023</v>
      </c>
      <c r="Z3739" s="19">
        <v>6</v>
      </c>
    </row>
    <row r="3740" spans="1:26" x14ac:dyDescent="0.25">
      <c r="A3740" s="19">
        <v>202307</v>
      </c>
      <c r="B3740" s="19">
        <v>4814</v>
      </c>
      <c r="C3740" s="19" t="s">
        <v>355</v>
      </c>
      <c r="F3740" s="19">
        <v>33</v>
      </c>
      <c r="G3740" s="19" t="s">
        <v>53</v>
      </c>
      <c r="H3740" s="19">
        <v>0</v>
      </c>
      <c r="J3740" s="19">
        <v>1</v>
      </c>
      <c r="K3740" s="20" t="s">
        <v>523</v>
      </c>
      <c r="L3740" s="20">
        <v>7</v>
      </c>
      <c r="M3740" s="20">
        <v>23.9</v>
      </c>
      <c r="N3740" s="20">
        <v>76420.73</v>
      </c>
      <c r="O3740" s="20">
        <v>17194.62</v>
      </c>
      <c r="P3740" s="20">
        <v>22.5</v>
      </c>
      <c r="Q3740" s="20">
        <v>93615.35</v>
      </c>
      <c r="R3740" s="20">
        <v>4010.98</v>
      </c>
      <c r="S3740" s="20">
        <v>0</v>
      </c>
      <c r="T3740" s="20">
        <v>0</v>
      </c>
      <c r="U3740" s="20">
        <v>89604.37</v>
      </c>
      <c r="V3740" s="20">
        <v>13183.64</v>
      </c>
      <c r="W3740" s="20">
        <v>17.25</v>
      </c>
      <c r="X3740" s="20">
        <v>0</v>
      </c>
      <c r="Y3740" s="19">
        <v>2023</v>
      </c>
      <c r="Z3740" s="19">
        <v>7</v>
      </c>
    </row>
    <row r="3741" spans="1:26" x14ac:dyDescent="0.25">
      <c r="A3741" s="19">
        <v>202308</v>
      </c>
      <c r="B3741" s="19">
        <v>4814</v>
      </c>
      <c r="C3741" s="19" t="s">
        <v>355</v>
      </c>
      <c r="F3741" s="19">
        <v>33</v>
      </c>
      <c r="G3741" s="19" t="s">
        <v>53</v>
      </c>
      <c r="H3741" s="19">
        <v>0</v>
      </c>
      <c r="J3741" s="19">
        <v>1</v>
      </c>
      <c r="K3741" s="20" t="s">
        <v>523</v>
      </c>
      <c r="L3741" s="20">
        <v>8</v>
      </c>
      <c r="M3741" s="20">
        <v>28.36</v>
      </c>
      <c r="N3741" s="20">
        <v>97976.66</v>
      </c>
      <c r="O3741" s="20">
        <v>22283.56</v>
      </c>
      <c r="P3741" s="20">
        <v>22.74</v>
      </c>
      <c r="Q3741" s="20">
        <v>120260.22</v>
      </c>
      <c r="R3741" s="20">
        <v>4449.62</v>
      </c>
      <c r="S3741" s="20">
        <v>0</v>
      </c>
      <c r="T3741" s="20">
        <v>0</v>
      </c>
      <c r="U3741" s="20">
        <v>115810.58</v>
      </c>
      <c r="V3741" s="20">
        <v>17833.939999999999</v>
      </c>
      <c r="W3741" s="20">
        <v>18.2</v>
      </c>
      <c r="X3741" s="20">
        <v>0</v>
      </c>
      <c r="Y3741" s="19">
        <v>2023</v>
      </c>
      <c r="Z3741" s="19">
        <v>8</v>
      </c>
    </row>
    <row r="3742" spans="1:26" x14ac:dyDescent="0.25">
      <c r="A3742" s="19">
        <v>202309</v>
      </c>
      <c r="B3742" s="19">
        <v>4814</v>
      </c>
      <c r="C3742" s="19" t="s">
        <v>355</v>
      </c>
      <c r="F3742" s="19">
        <v>33</v>
      </c>
      <c r="G3742" s="19" t="s">
        <v>53</v>
      </c>
      <c r="H3742" s="19">
        <v>0</v>
      </c>
      <c r="J3742" s="19">
        <v>1</v>
      </c>
      <c r="K3742" s="20" t="s">
        <v>523</v>
      </c>
      <c r="L3742" s="20">
        <v>2</v>
      </c>
      <c r="M3742" s="20">
        <v>6.92</v>
      </c>
      <c r="N3742" s="20">
        <v>24859.41</v>
      </c>
      <c r="O3742" s="20">
        <v>5593.36</v>
      </c>
      <c r="P3742" s="20">
        <v>22.5</v>
      </c>
      <c r="Q3742" s="20">
        <v>30452.77</v>
      </c>
      <c r="R3742" s="20">
        <v>1522.64</v>
      </c>
      <c r="S3742" s="20">
        <v>0</v>
      </c>
      <c r="T3742" s="20">
        <v>0</v>
      </c>
      <c r="U3742" s="20">
        <v>28930.14</v>
      </c>
      <c r="V3742" s="20">
        <v>4070.72</v>
      </c>
      <c r="W3742" s="20">
        <v>16.38</v>
      </c>
      <c r="X3742" s="20">
        <v>0</v>
      </c>
      <c r="Y3742" s="19">
        <v>2023</v>
      </c>
      <c r="Z3742" s="19">
        <v>9</v>
      </c>
    </row>
    <row r="3743" spans="1:26" x14ac:dyDescent="0.25">
      <c r="A3743" s="19">
        <v>202310</v>
      </c>
      <c r="B3743" s="19">
        <v>4814</v>
      </c>
      <c r="C3743" s="19" t="s">
        <v>355</v>
      </c>
      <c r="F3743" s="19">
        <v>33</v>
      </c>
      <c r="G3743" s="19" t="s">
        <v>53</v>
      </c>
      <c r="H3743" s="19">
        <v>0</v>
      </c>
      <c r="J3743" s="19">
        <v>1</v>
      </c>
      <c r="K3743" s="20" t="s">
        <v>523</v>
      </c>
      <c r="L3743" s="20">
        <v>6</v>
      </c>
      <c r="M3743" s="20">
        <v>20.61</v>
      </c>
      <c r="N3743" s="20">
        <v>82791.399999999994</v>
      </c>
      <c r="O3743" s="20">
        <v>18628.060000000001</v>
      </c>
      <c r="P3743" s="20">
        <v>22.5</v>
      </c>
      <c r="Q3743" s="20">
        <v>101419.46</v>
      </c>
      <c r="R3743" s="20">
        <v>4071.09</v>
      </c>
      <c r="S3743" s="20">
        <v>0</v>
      </c>
      <c r="T3743" s="20">
        <v>0</v>
      </c>
      <c r="U3743" s="20">
        <v>97348.36</v>
      </c>
      <c r="V3743" s="20">
        <v>14556.97</v>
      </c>
      <c r="W3743" s="20">
        <v>17.579999999999998</v>
      </c>
      <c r="X3743" s="20">
        <v>0</v>
      </c>
      <c r="Y3743" s="19">
        <v>2023</v>
      </c>
      <c r="Z3743" s="19">
        <v>10</v>
      </c>
    </row>
    <row r="3744" spans="1:26" x14ac:dyDescent="0.25">
      <c r="A3744" s="19">
        <v>202311</v>
      </c>
      <c r="B3744" s="19">
        <v>4814</v>
      </c>
      <c r="C3744" s="19" t="s">
        <v>355</v>
      </c>
      <c r="F3744" s="19">
        <v>33</v>
      </c>
      <c r="G3744" s="19" t="s">
        <v>53</v>
      </c>
      <c r="H3744" s="19">
        <v>0</v>
      </c>
      <c r="J3744" s="19">
        <v>1</v>
      </c>
      <c r="K3744" s="20" t="s">
        <v>523</v>
      </c>
      <c r="L3744" s="20">
        <v>2</v>
      </c>
      <c r="M3744" s="20">
        <v>6.58</v>
      </c>
      <c r="N3744" s="20">
        <v>28342.03</v>
      </c>
      <c r="O3744" s="20">
        <v>6376.95</v>
      </c>
      <c r="P3744" s="20">
        <v>22.5</v>
      </c>
      <c r="Q3744" s="20">
        <v>34718.980000000003</v>
      </c>
      <c r="R3744" s="20">
        <v>1735.95</v>
      </c>
      <c r="S3744" s="20">
        <v>0</v>
      </c>
      <c r="T3744" s="20">
        <v>0</v>
      </c>
      <c r="U3744" s="20">
        <v>32983.03</v>
      </c>
      <c r="V3744" s="20">
        <v>4641</v>
      </c>
      <c r="W3744" s="20">
        <v>16.38</v>
      </c>
      <c r="X3744" s="20">
        <v>0</v>
      </c>
      <c r="Y3744" s="19">
        <v>2023</v>
      </c>
      <c r="Z3744" s="19">
        <v>11</v>
      </c>
    </row>
    <row r="3745" spans="1:26" x14ac:dyDescent="0.25">
      <c r="A3745" s="19">
        <v>202312</v>
      </c>
      <c r="B3745" s="19">
        <v>4814</v>
      </c>
      <c r="C3745" s="19" t="s">
        <v>355</v>
      </c>
      <c r="F3745" s="19">
        <v>33</v>
      </c>
      <c r="G3745" s="19" t="s">
        <v>53</v>
      </c>
      <c r="H3745" s="19">
        <v>0</v>
      </c>
      <c r="J3745" s="19">
        <v>1</v>
      </c>
      <c r="K3745" s="20" t="s">
        <v>523</v>
      </c>
      <c r="L3745" s="20">
        <v>5</v>
      </c>
      <c r="M3745" s="20">
        <v>18.190000000000001</v>
      </c>
      <c r="N3745" s="20">
        <v>89592.16</v>
      </c>
      <c r="O3745" s="20">
        <v>20158.21</v>
      </c>
      <c r="P3745" s="20">
        <v>22.5</v>
      </c>
      <c r="Q3745" s="20">
        <v>109750.37</v>
      </c>
      <c r="R3745" s="20">
        <v>5487.52</v>
      </c>
      <c r="S3745" s="20">
        <v>0</v>
      </c>
      <c r="T3745" s="20">
        <v>0</v>
      </c>
      <c r="U3745" s="20">
        <v>104262.85</v>
      </c>
      <c r="V3745" s="20">
        <v>14670.69</v>
      </c>
      <c r="W3745" s="20">
        <v>16.38</v>
      </c>
      <c r="X3745" s="20">
        <v>0</v>
      </c>
      <c r="Y3745" s="19">
        <v>2023</v>
      </c>
      <c r="Z3745" s="19">
        <v>12</v>
      </c>
    </row>
    <row r="3746" spans="1:26" x14ac:dyDescent="0.25">
      <c r="A3746" s="19">
        <v>202401</v>
      </c>
      <c r="B3746" s="19">
        <v>4814</v>
      </c>
      <c r="C3746" s="19" t="s">
        <v>355</v>
      </c>
      <c r="F3746" s="19">
        <v>33</v>
      </c>
      <c r="G3746" s="19" t="s">
        <v>53</v>
      </c>
      <c r="H3746" s="19">
        <v>0</v>
      </c>
      <c r="J3746" s="19">
        <v>1</v>
      </c>
      <c r="K3746" s="20" t="s">
        <v>523</v>
      </c>
      <c r="L3746" s="20">
        <v>1</v>
      </c>
      <c r="M3746" s="20">
        <v>4</v>
      </c>
      <c r="N3746" s="20">
        <v>33900.400000000001</v>
      </c>
      <c r="O3746" s="20">
        <v>7627.6</v>
      </c>
      <c r="P3746" s="20">
        <v>22.5</v>
      </c>
      <c r="Q3746" s="20">
        <v>41528</v>
      </c>
      <c r="R3746" s="20">
        <v>2076.4</v>
      </c>
      <c r="S3746" s="20">
        <v>0</v>
      </c>
      <c r="T3746" s="20">
        <v>0</v>
      </c>
      <c r="U3746" s="20">
        <v>39451.599999999999</v>
      </c>
      <c r="V3746" s="20">
        <v>5551.2</v>
      </c>
      <c r="W3746" s="20">
        <v>16.38</v>
      </c>
      <c r="X3746" s="20">
        <v>0</v>
      </c>
      <c r="Y3746" s="19">
        <v>2024</v>
      </c>
      <c r="Z3746" s="19">
        <v>1</v>
      </c>
    </row>
    <row r="3747" spans="1:26" x14ac:dyDescent="0.25">
      <c r="A3747" s="19">
        <v>202402</v>
      </c>
      <c r="B3747" s="19">
        <v>4814</v>
      </c>
      <c r="C3747" s="19" t="s">
        <v>355</v>
      </c>
      <c r="F3747" s="19">
        <v>33</v>
      </c>
      <c r="G3747" s="19" t="s">
        <v>53</v>
      </c>
      <c r="H3747" s="19">
        <v>0</v>
      </c>
      <c r="J3747" s="19">
        <v>1</v>
      </c>
      <c r="K3747" s="20" t="s">
        <v>523</v>
      </c>
      <c r="L3747" s="20">
        <v>3</v>
      </c>
      <c r="M3747" s="20">
        <v>10.72</v>
      </c>
      <c r="N3747" s="20">
        <v>95482.6</v>
      </c>
      <c r="O3747" s="20">
        <v>21483.61</v>
      </c>
      <c r="P3747" s="20">
        <v>22.5</v>
      </c>
      <c r="Q3747" s="20">
        <v>116966.21</v>
      </c>
      <c r="R3747" s="20">
        <v>3654.46</v>
      </c>
      <c r="S3747" s="20">
        <v>0</v>
      </c>
      <c r="T3747" s="20">
        <v>0</v>
      </c>
      <c r="U3747" s="20">
        <v>113311.74</v>
      </c>
      <c r="V3747" s="20">
        <v>17829.150000000001</v>
      </c>
      <c r="W3747" s="20">
        <v>18.670000000000002</v>
      </c>
      <c r="X3747" s="20">
        <v>0</v>
      </c>
      <c r="Y3747" s="19">
        <v>2024</v>
      </c>
      <c r="Z3747" s="19">
        <v>2</v>
      </c>
    </row>
    <row r="3748" spans="1:26" x14ac:dyDescent="0.25">
      <c r="A3748" s="19">
        <v>202403</v>
      </c>
      <c r="B3748" s="19">
        <v>4814</v>
      </c>
      <c r="C3748" s="19" t="s">
        <v>355</v>
      </c>
      <c r="F3748" s="19">
        <v>33</v>
      </c>
      <c r="G3748" s="19" t="s">
        <v>53</v>
      </c>
      <c r="H3748" s="19">
        <v>0</v>
      </c>
      <c r="J3748" s="19">
        <v>1</v>
      </c>
      <c r="K3748" s="20" t="s">
        <v>523</v>
      </c>
      <c r="L3748" s="20">
        <v>3</v>
      </c>
      <c r="M3748" s="20">
        <v>6.63</v>
      </c>
      <c r="N3748" s="20">
        <v>64618.47</v>
      </c>
      <c r="O3748" s="20">
        <v>15090.74</v>
      </c>
      <c r="P3748" s="20">
        <v>23.35</v>
      </c>
      <c r="Q3748" s="20">
        <v>79709.210000000006</v>
      </c>
      <c r="R3748" s="20">
        <v>15941.84</v>
      </c>
      <c r="S3748" s="20">
        <v>0</v>
      </c>
      <c r="T3748" s="20">
        <v>0</v>
      </c>
      <c r="U3748" s="20">
        <v>63767.38</v>
      </c>
      <c r="V3748" s="20">
        <v>-851.1</v>
      </c>
      <c r="W3748" s="20">
        <v>-1.32</v>
      </c>
      <c r="X3748" s="20">
        <v>0</v>
      </c>
      <c r="Y3748" s="19">
        <v>2024</v>
      </c>
      <c r="Z3748" s="19">
        <v>3</v>
      </c>
    </row>
    <row r="3749" spans="1:26" x14ac:dyDescent="0.25">
      <c r="A3749" s="19">
        <v>202404</v>
      </c>
      <c r="B3749" s="19">
        <v>4814</v>
      </c>
      <c r="C3749" s="19" t="s">
        <v>355</v>
      </c>
      <c r="F3749" s="19">
        <v>33</v>
      </c>
      <c r="G3749" s="19" t="s">
        <v>53</v>
      </c>
      <c r="H3749" s="19">
        <v>0</v>
      </c>
      <c r="J3749" s="19">
        <v>1</v>
      </c>
      <c r="K3749" s="20" t="s">
        <v>523</v>
      </c>
      <c r="L3749" s="20">
        <v>1</v>
      </c>
      <c r="M3749" s="20">
        <v>3.8</v>
      </c>
      <c r="N3749" s="20">
        <v>37688.1</v>
      </c>
      <c r="O3749" s="20">
        <v>8479.81</v>
      </c>
      <c r="P3749" s="20">
        <v>22.5</v>
      </c>
      <c r="Q3749" s="20">
        <v>46167.91</v>
      </c>
      <c r="R3749" s="20">
        <v>0</v>
      </c>
      <c r="S3749" s="20">
        <v>0</v>
      </c>
      <c r="T3749" s="20">
        <v>0</v>
      </c>
      <c r="U3749" s="20">
        <v>46167.91</v>
      </c>
      <c r="V3749" s="20">
        <v>8479.81</v>
      </c>
      <c r="W3749" s="20">
        <v>22.5</v>
      </c>
      <c r="X3749" s="20">
        <v>0</v>
      </c>
      <c r="Y3749" s="19">
        <v>2024</v>
      </c>
      <c r="Z3749" s="19">
        <v>4</v>
      </c>
    </row>
    <row r="3750" spans="1:26" x14ac:dyDescent="0.25">
      <c r="A3750" s="19">
        <v>202306</v>
      </c>
      <c r="B3750" s="19">
        <v>4802</v>
      </c>
      <c r="C3750" s="19" t="s">
        <v>299</v>
      </c>
      <c r="F3750" s="19">
        <v>33</v>
      </c>
      <c r="G3750" s="19" t="s">
        <v>53</v>
      </c>
      <c r="H3750" s="19">
        <v>0</v>
      </c>
      <c r="J3750" s="19">
        <v>1</v>
      </c>
      <c r="K3750" s="20" t="s">
        <v>523</v>
      </c>
      <c r="L3750" s="20">
        <v>1440</v>
      </c>
      <c r="M3750" s="20">
        <v>57.6</v>
      </c>
      <c r="N3750" s="20">
        <v>122623.4</v>
      </c>
      <c r="O3750" s="20">
        <v>30551.200000000001</v>
      </c>
      <c r="P3750" s="20">
        <v>24.91</v>
      </c>
      <c r="Q3750" s="20">
        <v>153174.6</v>
      </c>
      <c r="R3750" s="20">
        <v>0</v>
      </c>
      <c r="S3750" s="20">
        <v>0</v>
      </c>
      <c r="T3750" s="20">
        <v>0</v>
      </c>
      <c r="U3750" s="20">
        <v>153174.6</v>
      </c>
      <c r="V3750" s="20">
        <v>30551.200000000001</v>
      </c>
      <c r="W3750" s="20">
        <v>24.91</v>
      </c>
      <c r="X3750" s="20">
        <v>0.01</v>
      </c>
      <c r="Y3750" s="19">
        <v>2023</v>
      </c>
      <c r="Z3750" s="19">
        <v>6</v>
      </c>
    </row>
    <row r="3751" spans="1:26" x14ac:dyDescent="0.25">
      <c r="A3751" s="19">
        <v>202307</v>
      </c>
      <c r="B3751" s="19">
        <v>4802</v>
      </c>
      <c r="C3751" s="19" t="s">
        <v>299</v>
      </c>
      <c r="F3751" s="19">
        <v>33</v>
      </c>
      <c r="G3751" s="19" t="s">
        <v>53</v>
      </c>
      <c r="H3751" s="19">
        <v>0</v>
      </c>
      <c r="J3751" s="19">
        <v>1</v>
      </c>
      <c r="K3751" s="20" t="s">
        <v>523</v>
      </c>
      <c r="L3751" s="20">
        <v>2000</v>
      </c>
      <c r="M3751" s="20">
        <v>80</v>
      </c>
      <c r="N3751" s="20">
        <v>190603.2</v>
      </c>
      <c r="O3751" s="20">
        <v>47649.2</v>
      </c>
      <c r="P3751" s="20">
        <v>25</v>
      </c>
      <c r="Q3751" s="20">
        <v>238252.4</v>
      </c>
      <c r="R3751" s="20">
        <v>0</v>
      </c>
      <c r="S3751" s="20">
        <v>0</v>
      </c>
      <c r="T3751" s="20">
        <v>0</v>
      </c>
      <c r="U3751" s="20">
        <v>238252.4</v>
      </c>
      <c r="V3751" s="20">
        <v>47649.2</v>
      </c>
      <c r="W3751" s="20">
        <v>25</v>
      </c>
      <c r="X3751" s="20">
        <v>0.01</v>
      </c>
      <c r="Y3751" s="19">
        <v>2023</v>
      </c>
      <c r="Z3751" s="19">
        <v>7</v>
      </c>
    </row>
    <row r="3752" spans="1:26" x14ac:dyDescent="0.25">
      <c r="A3752" s="19">
        <v>202308</v>
      </c>
      <c r="B3752" s="19">
        <v>4802</v>
      </c>
      <c r="C3752" s="19" t="s">
        <v>299</v>
      </c>
      <c r="F3752" s="19">
        <v>33</v>
      </c>
      <c r="G3752" s="19" t="s">
        <v>53</v>
      </c>
      <c r="H3752" s="19">
        <v>0</v>
      </c>
      <c r="J3752" s="19">
        <v>1</v>
      </c>
      <c r="K3752" s="20" t="s">
        <v>523</v>
      </c>
      <c r="L3752" s="20">
        <v>1880</v>
      </c>
      <c r="M3752" s="20">
        <v>75.2</v>
      </c>
      <c r="N3752" s="20">
        <v>189202.8</v>
      </c>
      <c r="O3752" s="20">
        <v>47278.400000000001</v>
      </c>
      <c r="P3752" s="20">
        <v>24.99</v>
      </c>
      <c r="Q3752" s="20">
        <v>236481.2</v>
      </c>
      <c r="R3752" s="20">
        <v>0</v>
      </c>
      <c r="S3752" s="20">
        <v>0</v>
      </c>
      <c r="T3752" s="20">
        <v>0</v>
      </c>
      <c r="U3752" s="20">
        <v>236481.2</v>
      </c>
      <c r="V3752" s="20">
        <v>47278.400000000001</v>
      </c>
      <c r="W3752" s="20">
        <v>24.99</v>
      </c>
      <c r="X3752" s="20">
        <v>0.01</v>
      </c>
      <c r="Y3752" s="19">
        <v>2023</v>
      </c>
      <c r="Z3752" s="19">
        <v>8</v>
      </c>
    </row>
    <row r="3753" spans="1:26" x14ac:dyDescent="0.25">
      <c r="A3753" s="19">
        <v>202309</v>
      </c>
      <c r="B3753" s="19">
        <v>4802</v>
      </c>
      <c r="C3753" s="19" t="s">
        <v>299</v>
      </c>
      <c r="F3753" s="19">
        <v>33</v>
      </c>
      <c r="G3753" s="19" t="s">
        <v>53</v>
      </c>
      <c r="H3753" s="19">
        <v>0</v>
      </c>
      <c r="J3753" s="19">
        <v>1</v>
      </c>
      <c r="K3753" s="20" t="s">
        <v>523</v>
      </c>
      <c r="L3753" s="20">
        <v>2140</v>
      </c>
      <c r="M3753" s="20">
        <v>85.6</v>
      </c>
      <c r="N3753" s="20">
        <v>229236.3</v>
      </c>
      <c r="O3753" s="20">
        <v>57325.4</v>
      </c>
      <c r="P3753" s="20">
        <v>25.01</v>
      </c>
      <c r="Q3753" s="20">
        <v>286561.7</v>
      </c>
      <c r="R3753" s="20">
        <v>0</v>
      </c>
      <c r="S3753" s="20">
        <v>0</v>
      </c>
      <c r="T3753" s="20">
        <v>0</v>
      </c>
      <c r="U3753" s="20">
        <v>286561.7</v>
      </c>
      <c r="V3753" s="20">
        <v>57325.4</v>
      </c>
      <c r="W3753" s="20">
        <v>25.01</v>
      </c>
      <c r="X3753" s="20">
        <v>0.01</v>
      </c>
      <c r="Y3753" s="19">
        <v>2023</v>
      </c>
      <c r="Z3753" s="19">
        <v>9</v>
      </c>
    </row>
    <row r="3754" spans="1:26" x14ac:dyDescent="0.25">
      <c r="A3754" s="19">
        <v>202310</v>
      </c>
      <c r="B3754" s="19">
        <v>4802</v>
      </c>
      <c r="C3754" s="19" t="s">
        <v>299</v>
      </c>
      <c r="F3754" s="19">
        <v>33</v>
      </c>
      <c r="G3754" s="19" t="s">
        <v>53</v>
      </c>
      <c r="H3754" s="19">
        <v>0</v>
      </c>
      <c r="J3754" s="19">
        <v>1</v>
      </c>
      <c r="K3754" s="20" t="s">
        <v>523</v>
      </c>
      <c r="L3754" s="20">
        <v>2555</v>
      </c>
      <c r="M3754" s="20">
        <v>102.2</v>
      </c>
      <c r="N3754" s="20">
        <v>297076.96000000002</v>
      </c>
      <c r="O3754" s="20">
        <v>74233.440000000002</v>
      </c>
      <c r="P3754" s="20">
        <v>24.99</v>
      </c>
      <c r="Q3754" s="20">
        <v>371310.4</v>
      </c>
      <c r="R3754" s="20">
        <v>0</v>
      </c>
      <c r="S3754" s="20">
        <v>0</v>
      </c>
      <c r="T3754" s="20">
        <v>0</v>
      </c>
      <c r="U3754" s="20">
        <v>371310.4</v>
      </c>
      <c r="V3754" s="20">
        <v>74233.440000000002</v>
      </c>
      <c r="W3754" s="20">
        <v>24.99</v>
      </c>
      <c r="X3754" s="20">
        <v>0.02</v>
      </c>
      <c r="Y3754" s="19">
        <v>2023</v>
      </c>
      <c r="Z3754" s="19">
        <v>10</v>
      </c>
    </row>
    <row r="3755" spans="1:26" x14ac:dyDescent="0.25">
      <c r="A3755" s="19">
        <v>202311</v>
      </c>
      <c r="B3755" s="19">
        <v>4802</v>
      </c>
      <c r="C3755" s="19" t="s">
        <v>299</v>
      </c>
      <c r="F3755" s="19">
        <v>33</v>
      </c>
      <c r="G3755" s="19" t="s">
        <v>53</v>
      </c>
      <c r="H3755" s="19">
        <v>0</v>
      </c>
      <c r="J3755" s="19">
        <v>1</v>
      </c>
      <c r="K3755" s="20" t="s">
        <v>523</v>
      </c>
      <c r="L3755" s="20">
        <v>1716</v>
      </c>
      <c r="M3755" s="20">
        <v>68.64</v>
      </c>
      <c r="N3755" s="20">
        <v>267776.71999999997</v>
      </c>
      <c r="O3755" s="20">
        <v>67090.58</v>
      </c>
      <c r="P3755" s="20">
        <v>25.05</v>
      </c>
      <c r="Q3755" s="20">
        <v>334867.3</v>
      </c>
      <c r="R3755" s="20">
        <v>0</v>
      </c>
      <c r="S3755" s="20">
        <v>0</v>
      </c>
      <c r="T3755" s="20">
        <v>0</v>
      </c>
      <c r="U3755" s="20">
        <v>334867.3</v>
      </c>
      <c r="V3755" s="20">
        <v>67090.58</v>
      </c>
      <c r="W3755" s="20">
        <v>25.05</v>
      </c>
      <c r="X3755" s="20">
        <v>0.02</v>
      </c>
      <c r="Y3755" s="19">
        <v>2023</v>
      </c>
      <c r="Z3755" s="19">
        <v>11</v>
      </c>
    </row>
    <row r="3756" spans="1:26" x14ac:dyDescent="0.25">
      <c r="A3756" s="19">
        <v>202312</v>
      </c>
      <c r="B3756" s="19">
        <v>4802</v>
      </c>
      <c r="C3756" s="19" t="s">
        <v>299</v>
      </c>
      <c r="F3756" s="19">
        <v>33</v>
      </c>
      <c r="G3756" s="19" t="s">
        <v>53</v>
      </c>
      <c r="H3756" s="19">
        <v>0</v>
      </c>
      <c r="J3756" s="19">
        <v>1</v>
      </c>
      <c r="K3756" s="20" t="s">
        <v>523</v>
      </c>
      <c r="L3756" s="20">
        <v>1560</v>
      </c>
      <c r="M3756" s="20">
        <v>62.4</v>
      </c>
      <c r="N3756" s="20">
        <v>288702.8</v>
      </c>
      <c r="O3756" s="20">
        <v>72019.199999999997</v>
      </c>
      <c r="P3756" s="20">
        <v>24.95</v>
      </c>
      <c r="Q3756" s="20">
        <v>360722</v>
      </c>
      <c r="R3756" s="20">
        <v>0</v>
      </c>
      <c r="S3756" s="20">
        <v>0</v>
      </c>
      <c r="T3756" s="20">
        <v>0</v>
      </c>
      <c r="U3756" s="20">
        <v>360722</v>
      </c>
      <c r="V3756" s="20">
        <v>72019.199999999997</v>
      </c>
      <c r="W3756" s="20">
        <v>24.95</v>
      </c>
      <c r="X3756" s="20">
        <v>0.02</v>
      </c>
      <c r="Y3756" s="19">
        <v>2023</v>
      </c>
      <c r="Z3756" s="19">
        <v>12</v>
      </c>
    </row>
    <row r="3757" spans="1:26" x14ac:dyDescent="0.25">
      <c r="A3757" s="19">
        <v>202401</v>
      </c>
      <c r="B3757" s="19">
        <v>4802</v>
      </c>
      <c r="C3757" s="19" t="s">
        <v>299</v>
      </c>
      <c r="F3757" s="19">
        <v>33</v>
      </c>
      <c r="G3757" s="19" t="s">
        <v>53</v>
      </c>
      <c r="H3757" s="19">
        <v>0</v>
      </c>
      <c r="J3757" s="19">
        <v>1</v>
      </c>
      <c r="K3757" s="20" t="s">
        <v>523</v>
      </c>
      <c r="L3757" s="20">
        <v>2139</v>
      </c>
      <c r="M3757" s="20">
        <v>85.56</v>
      </c>
      <c r="N3757" s="20">
        <v>473499.18</v>
      </c>
      <c r="O3757" s="20">
        <v>119024.57</v>
      </c>
      <c r="P3757" s="20">
        <v>25.14</v>
      </c>
      <c r="Q3757" s="20">
        <v>592523.75</v>
      </c>
      <c r="R3757" s="20">
        <v>0</v>
      </c>
      <c r="S3757" s="20">
        <v>0</v>
      </c>
      <c r="T3757" s="20">
        <v>0</v>
      </c>
      <c r="U3757" s="20">
        <v>592523.75</v>
      </c>
      <c r="V3757" s="20">
        <v>119024.57</v>
      </c>
      <c r="W3757" s="20">
        <v>25.14</v>
      </c>
      <c r="X3757" s="20">
        <v>0.03</v>
      </c>
      <c r="Y3757" s="19">
        <v>2024</v>
      </c>
      <c r="Z3757" s="19">
        <v>1</v>
      </c>
    </row>
    <row r="3758" spans="1:26" x14ac:dyDescent="0.25">
      <c r="A3758" s="19">
        <v>202402</v>
      </c>
      <c r="B3758" s="19">
        <v>4802</v>
      </c>
      <c r="C3758" s="19" t="s">
        <v>299</v>
      </c>
      <c r="F3758" s="19">
        <v>33</v>
      </c>
      <c r="G3758" s="19" t="s">
        <v>53</v>
      </c>
      <c r="H3758" s="19">
        <v>0</v>
      </c>
      <c r="J3758" s="19">
        <v>1</v>
      </c>
      <c r="K3758" s="20" t="s">
        <v>523</v>
      </c>
      <c r="L3758" s="20">
        <v>1639</v>
      </c>
      <c r="M3758" s="20">
        <v>65.56</v>
      </c>
      <c r="N3758" s="20">
        <v>436599.88</v>
      </c>
      <c r="O3758" s="20">
        <v>109279.97</v>
      </c>
      <c r="P3758" s="20">
        <v>25.03</v>
      </c>
      <c r="Q3758" s="20">
        <v>545879.85</v>
      </c>
      <c r="R3758" s="20">
        <v>0</v>
      </c>
      <c r="S3758" s="20">
        <v>0</v>
      </c>
      <c r="T3758" s="20">
        <v>0</v>
      </c>
      <c r="U3758" s="20">
        <v>545879.85</v>
      </c>
      <c r="V3758" s="20">
        <v>109279.97</v>
      </c>
      <c r="W3758" s="20">
        <v>25.03</v>
      </c>
      <c r="X3758" s="20">
        <v>0.03</v>
      </c>
      <c r="Y3758" s="19">
        <v>2024</v>
      </c>
      <c r="Z3758" s="19">
        <v>2</v>
      </c>
    </row>
    <row r="3759" spans="1:26" x14ac:dyDescent="0.25">
      <c r="A3759" s="19">
        <v>202403</v>
      </c>
      <c r="B3759" s="19">
        <v>4802</v>
      </c>
      <c r="C3759" s="19" t="s">
        <v>299</v>
      </c>
      <c r="F3759" s="19">
        <v>33</v>
      </c>
      <c r="G3759" s="19" t="s">
        <v>53</v>
      </c>
      <c r="H3759" s="19">
        <v>0</v>
      </c>
      <c r="J3759" s="19">
        <v>1</v>
      </c>
      <c r="K3759" s="20" t="s">
        <v>523</v>
      </c>
      <c r="L3759" s="20">
        <v>1780</v>
      </c>
      <c r="M3759" s="20">
        <v>71.2</v>
      </c>
      <c r="N3759" s="20">
        <v>523257.78</v>
      </c>
      <c r="O3759" s="20">
        <v>129959.6</v>
      </c>
      <c r="P3759" s="20">
        <v>24.84</v>
      </c>
      <c r="Q3759" s="20">
        <v>653217.38</v>
      </c>
      <c r="R3759" s="20">
        <v>0</v>
      </c>
      <c r="S3759" s="20">
        <v>0</v>
      </c>
      <c r="T3759" s="20">
        <v>0</v>
      </c>
      <c r="U3759" s="20">
        <v>653217.38</v>
      </c>
      <c r="V3759" s="20">
        <v>129959.6</v>
      </c>
      <c r="W3759" s="20">
        <v>24.84</v>
      </c>
      <c r="X3759" s="20">
        <v>0.03</v>
      </c>
      <c r="Y3759" s="19">
        <v>2024</v>
      </c>
      <c r="Z3759" s="19">
        <v>3</v>
      </c>
    </row>
    <row r="3760" spans="1:26" x14ac:dyDescent="0.25">
      <c r="A3760" s="19">
        <v>202404</v>
      </c>
      <c r="B3760" s="19">
        <v>4802</v>
      </c>
      <c r="C3760" s="19" t="s">
        <v>299</v>
      </c>
      <c r="F3760" s="19">
        <v>33</v>
      </c>
      <c r="G3760" s="19" t="s">
        <v>53</v>
      </c>
      <c r="H3760" s="19">
        <v>0</v>
      </c>
      <c r="J3760" s="19">
        <v>1</v>
      </c>
      <c r="K3760" s="20" t="s">
        <v>523</v>
      </c>
      <c r="L3760" s="20">
        <v>820</v>
      </c>
      <c r="M3760" s="20">
        <v>32.799999999999997</v>
      </c>
      <c r="N3760" s="20">
        <v>262744.40000000002</v>
      </c>
      <c r="O3760" s="20">
        <v>64882.8</v>
      </c>
      <c r="P3760" s="20">
        <v>24.69</v>
      </c>
      <c r="Q3760" s="20">
        <v>327627.2</v>
      </c>
      <c r="R3760" s="20">
        <v>0</v>
      </c>
      <c r="S3760" s="20">
        <v>0</v>
      </c>
      <c r="T3760" s="20">
        <v>0</v>
      </c>
      <c r="U3760" s="20">
        <v>327627.2</v>
      </c>
      <c r="V3760" s="20">
        <v>64882.8</v>
      </c>
      <c r="W3760" s="20">
        <v>24.69</v>
      </c>
      <c r="X3760" s="20">
        <v>0.02</v>
      </c>
      <c r="Y3760" s="19">
        <v>2024</v>
      </c>
      <c r="Z3760" s="19">
        <v>4</v>
      </c>
    </row>
    <row r="3761" spans="1:26" x14ac:dyDescent="0.25">
      <c r="A3761" s="19">
        <v>202306</v>
      </c>
      <c r="B3761" s="19">
        <v>4803</v>
      </c>
      <c r="C3761" s="19" t="s">
        <v>415</v>
      </c>
      <c r="F3761" s="19">
        <v>33</v>
      </c>
      <c r="G3761" s="19" t="s">
        <v>53</v>
      </c>
      <c r="H3761" s="19">
        <v>0</v>
      </c>
      <c r="J3761" s="19">
        <v>1</v>
      </c>
      <c r="K3761" s="20" t="s">
        <v>523</v>
      </c>
      <c r="L3761" s="20">
        <v>444</v>
      </c>
      <c r="M3761" s="20">
        <v>66.599999999999994</v>
      </c>
      <c r="N3761" s="20">
        <v>132618.35999999999</v>
      </c>
      <c r="O3761" s="20">
        <v>33381.449999999997</v>
      </c>
      <c r="P3761" s="20">
        <v>25.17</v>
      </c>
      <c r="Q3761" s="20">
        <v>165999.81</v>
      </c>
      <c r="R3761" s="20">
        <v>0</v>
      </c>
      <c r="S3761" s="20">
        <v>0</v>
      </c>
      <c r="T3761" s="20">
        <v>0</v>
      </c>
      <c r="U3761" s="20">
        <v>165999.81</v>
      </c>
      <c r="V3761" s="20">
        <v>33381.449999999997</v>
      </c>
      <c r="W3761" s="20">
        <v>25.17</v>
      </c>
      <c r="X3761" s="20">
        <v>0.01</v>
      </c>
      <c r="Y3761" s="19">
        <v>2023</v>
      </c>
      <c r="Z3761" s="19">
        <v>6</v>
      </c>
    </row>
    <row r="3762" spans="1:26" x14ac:dyDescent="0.25">
      <c r="A3762" s="19">
        <v>202307</v>
      </c>
      <c r="B3762" s="19">
        <v>4803</v>
      </c>
      <c r="C3762" s="19" t="s">
        <v>415</v>
      </c>
      <c r="F3762" s="19">
        <v>33</v>
      </c>
      <c r="G3762" s="19" t="s">
        <v>53</v>
      </c>
      <c r="H3762" s="19">
        <v>0</v>
      </c>
      <c r="J3762" s="19">
        <v>1</v>
      </c>
      <c r="K3762" s="20" t="s">
        <v>523</v>
      </c>
      <c r="L3762" s="20">
        <v>483</v>
      </c>
      <c r="M3762" s="20">
        <v>72.45</v>
      </c>
      <c r="N3762" s="20">
        <v>160148.20000000001</v>
      </c>
      <c r="O3762" s="20">
        <v>40170.449999999997</v>
      </c>
      <c r="P3762" s="20">
        <v>25.08</v>
      </c>
      <c r="Q3762" s="20">
        <v>200318.65</v>
      </c>
      <c r="R3762" s="20">
        <v>0</v>
      </c>
      <c r="S3762" s="20">
        <v>0</v>
      </c>
      <c r="T3762" s="20">
        <v>0</v>
      </c>
      <c r="U3762" s="20">
        <v>200318.65</v>
      </c>
      <c r="V3762" s="20">
        <v>40170.449999999997</v>
      </c>
      <c r="W3762" s="20">
        <v>25.08</v>
      </c>
      <c r="X3762" s="20">
        <v>0.01</v>
      </c>
      <c r="Y3762" s="19">
        <v>2023</v>
      </c>
      <c r="Z3762" s="19">
        <v>7</v>
      </c>
    </row>
    <row r="3763" spans="1:26" x14ac:dyDescent="0.25">
      <c r="A3763" s="19">
        <v>202308</v>
      </c>
      <c r="B3763" s="19">
        <v>4803</v>
      </c>
      <c r="C3763" s="19" t="s">
        <v>415</v>
      </c>
      <c r="F3763" s="19">
        <v>33</v>
      </c>
      <c r="G3763" s="19" t="s">
        <v>53</v>
      </c>
      <c r="H3763" s="19">
        <v>0</v>
      </c>
      <c r="J3763" s="19">
        <v>1</v>
      </c>
      <c r="K3763" s="20" t="s">
        <v>523</v>
      </c>
      <c r="L3763" s="20">
        <v>513</v>
      </c>
      <c r="M3763" s="20">
        <v>76.95</v>
      </c>
      <c r="N3763" s="20">
        <v>182192.68</v>
      </c>
      <c r="O3763" s="20">
        <v>46457.89</v>
      </c>
      <c r="P3763" s="20">
        <v>25.5</v>
      </c>
      <c r="Q3763" s="20">
        <v>228650.57</v>
      </c>
      <c r="R3763" s="20">
        <v>0</v>
      </c>
      <c r="S3763" s="20">
        <v>0</v>
      </c>
      <c r="T3763" s="20">
        <v>0</v>
      </c>
      <c r="U3763" s="20">
        <v>228650.57</v>
      </c>
      <c r="V3763" s="20">
        <v>46457.89</v>
      </c>
      <c r="W3763" s="20">
        <v>25.5</v>
      </c>
      <c r="X3763" s="20">
        <v>0.01</v>
      </c>
      <c r="Y3763" s="19">
        <v>2023</v>
      </c>
      <c r="Z3763" s="19">
        <v>8</v>
      </c>
    </row>
    <row r="3764" spans="1:26" x14ac:dyDescent="0.25">
      <c r="A3764" s="19">
        <v>202309</v>
      </c>
      <c r="B3764" s="19">
        <v>4803</v>
      </c>
      <c r="C3764" s="19" t="s">
        <v>415</v>
      </c>
      <c r="F3764" s="19">
        <v>33</v>
      </c>
      <c r="G3764" s="19" t="s">
        <v>53</v>
      </c>
      <c r="H3764" s="19">
        <v>0</v>
      </c>
      <c r="J3764" s="19">
        <v>1</v>
      </c>
      <c r="K3764" s="20" t="s">
        <v>523</v>
      </c>
      <c r="L3764" s="20">
        <v>331</v>
      </c>
      <c r="M3764" s="20">
        <v>49.65</v>
      </c>
      <c r="N3764" s="20">
        <v>123198.54</v>
      </c>
      <c r="O3764" s="20">
        <v>30872.76</v>
      </c>
      <c r="P3764" s="20">
        <v>25.06</v>
      </c>
      <c r="Q3764" s="20">
        <v>154071.29999999999</v>
      </c>
      <c r="R3764" s="20">
        <v>0</v>
      </c>
      <c r="S3764" s="20">
        <v>0</v>
      </c>
      <c r="T3764" s="20">
        <v>0</v>
      </c>
      <c r="U3764" s="20">
        <v>154071.29999999999</v>
      </c>
      <c r="V3764" s="20">
        <v>30872.76</v>
      </c>
      <c r="W3764" s="20">
        <v>25.06</v>
      </c>
      <c r="X3764" s="20">
        <v>0.01</v>
      </c>
      <c r="Y3764" s="19">
        <v>2023</v>
      </c>
      <c r="Z3764" s="19">
        <v>9</v>
      </c>
    </row>
    <row r="3765" spans="1:26" x14ac:dyDescent="0.25">
      <c r="A3765" s="19">
        <v>202310</v>
      </c>
      <c r="B3765" s="19">
        <v>4803</v>
      </c>
      <c r="C3765" s="19" t="s">
        <v>415</v>
      </c>
      <c r="F3765" s="19">
        <v>33</v>
      </c>
      <c r="G3765" s="19" t="s">
        <v>53</v>
      </c>
      <c r="H3765" s="19">
        <v>0</v>
      </c>
      <c r="J3765" s="19">
        <v>1</v>
      </c>
      <c r="K3765" s="20" t="s">
        <v>523</v>
      </c>
      <c r="L3765" s="20">
        <v>685</v>
      </c>
      <c r="M3765" s="20">
        <v>102.75</v>
      </c>
      <c r="N3765" s="20">
        <v>278006.44</v>
      </c>
      <c r="O3765" s="20">
        <v>70849.72</v>
      </c>
      <c r="P3765" s="20">
        <v>25.48</v>
      </c>
      <c r="Q3765" s="20">
        <v>348856.16</v>
      </c>
      <c r="R3765" s="20">
        <v>0</v>
      </c>
      <c r="S3765" s="20">
        <v>0</v>
      </c>
      <c r="T3765" s="20">
        <v>0</v>
      </c>
      <c r="U3765" s="20">
        <v>348856.16</v>
      </c>
      <c r="V3765" s="20">
        <v>70849.72</v>
      </c>
      <c r="W3765" s="20">
        <v>25.48</v>
      </c>
      <c r="X3765" s="20">
        <v>0.02</v>
      </c>
      <c r="Y3765" s="19">
        <v>2023</v>
      </c>
      <c r="Z3765" s="19">
        <v>10</v>
      </c>
    </row>
    <row r="3766" spans="1:26" x14ac:dyDescent="0.25">
      <c r="A3766" s="19">
        <v>202311</v>
      </c>
      <c r="B3766" s="19">
        <v>4803</v>
      </c>
      <c r="C3766" s="19" t="s">
        <v>415</v>
      </c>
      <c r="F3766" s="19">
        <v>33</v>
      </c>
      <c r="G3766" s="19" t="s">
        <v>53</v>
      </c>
      <c r="H3766" s="19">
        <v>0</v>
      </c>
      <c r="J3766" s="19">
        <v>1</v>
      </c>
      <c r="K3766" s="20" t="s">
        <v>523</v>
      </c>
      <c r="L3766" s="20">
        <v>503</v>
      </c>
      <c r="M3766" s="20">
        <v>75.45</v>
      </c>
      <c r="N3766" s="20">
        <v>239231.73</v>
      </c>
      <c r="O3766" s="20">
        <v>60915.839999999997</v>
      </c>
      <c r="P3766" s="20">
        <v>25.46</v>
      </c>
      <c r="Q3766" s="20">
        <v>300147.57</v>
      </c>
      <c r="R3766" s="20">
        <v>0</v>
      </c>
      <c r="S3766" s="20">
        <v>0</v>
      </c>
      <c r="T3766" s="20">
        <v>0</v>
      </c>
      <c r="U3766" s="20">
        <v>300147.57</v>
      </c>
      <c r="V3766" s="20">
        <v>60915.839999999997</v>
      </c>
      <c r="W3766" s="20">
        <v>25.46</v>
      </c>
      <c r="X3766" s="20">
        <v>0.01</v>
      </c>
      <c r="Y3766" s="19">
        <v>2023</v>
      </c>
      <c r="Z3766" s="19">
        <v>11</v>
      </c>
    </row>
    <row r="3767" spans="1:26" x14ac:dyDescent="0.25">
      <c r="A3767" s="19">
        <v>202312</v>
      </c>
      <c r="B3767" s="19">
        <v>4803</v>
      </c>
      <c r="C3767" s="19" t="s">
        <v>415</v>
      </c>
      <c r="F3767" s="19">
        <v>33</v>
      </c>
      <c r="G3767" s="19" t="s">
        <v>53</v>
      </c>
      <c r="H3767" s="19">
        <v>0</v>
      </c>
      <c r="J3767" s="19">
        <v>1</v>
      </c>
      <c r="K3767" s="20" t="s">
        <v>523</v>
      </c>
      <c r="L3767" s="20">
        <v>491</v>
      </c>
      <c r="M3767" s="20">
        <v>73.650000000000006</v>
      </c>
      <c r="N3767" s="20">
        <v>298806.28000000003</v>
      </c>
      <c r="O3767" s="20">
        <v>75836.06</v>
      </c>
      <c r="P3767" s="20">
        <v>25.38</v>
      </c>
      <c r="Q3767" s="20">
        <v>374642.34</v>
      </c>
      <c r="R3767" s="20">
        <v>0</v>
      </c>
      <c r="S3767" s="20">
        <v>0</v>
      </c>
      <c r="T3767" s="20">
        <v>0</v>
      </c>
      <c r="U3767" s="20">
        <v>374642.34</v>
      </c>
      <c r="V3767" s="20">
        <v>75836.06</v>
      </c>
      <c r="W3767" s="20">
        <v>25.38</v>
      </c>
      <c r="X3767" s="20">
        <v>0.02</v>
      </c>
      <c r="Y3767" s="19">
        <v>2023</v>
      </c>
      <c r="Z3767" s="19">
        <v>12</v>
      </c>
    </row>
    <row r="3768" spans="1:26" x14ac:dyDescent="0.25">
      <c r="A3768" s="19">
        <v>202401</v>
      </c>
      <c r="B3768" s="19">
        <v>4803</v>
      </c>
      <c r="C3768" s="19" t="s">
        <v>415</v>
      </c>
      <c r="F3768" s="19">
        <v>33</v>
      </c>
      <c r="G3768" s="19" t="s">
        <v>53</v>
      </c>
      <c r="H3768" s="19">
        <v>0</v>
      </c>
      <c r="J3768" s="19">
        <v>1</v>
      </c>
      <c r="K3768" s="20" t="s">
        <v>523</v>
      </c>
      <c r="L3768" s="20">
        <v>499</v>
      </c>
      <c r="M3768" s="20">
        <v>74.849999999999994</v>
      </c>
      <c r="N3768" s="20">
        <v>372072.33</v>
      </c>
      <c r="O3768" s="20">
        <v>94614.73</v>
      </c>
      <c r="P3768" s="20">
        <v>25.43</v>
      </c>
      <c r="Q3768" s="20">
        <v>466687.06</v>
      </c>
      <c r="R3768" s="20">
        <v>0</v>
      </c>
      <c r="S3768" s="20">
        <v>0</v>
      </c>
      <c r="T3768" s="20">
        <v>0</v>
      </c>
      <c r="U3768" s="20">
        <v>466687.06</v>
      </c>
      <c r="V3768" s="20">
        <v>94614.73</v>
      </c>
      <c r="W3768" s="20">
        <v>25.43</v>
      </c>
      <c r="X3768" s="20">
        <v>0.02</v>
      </c>
      <c r="Y3768" s="19">
        <v>2024</v>
      </c>
      <c r="Z3768" s="19">
        <v>1</v>
      </c>
    </row>
    <row r="3769" spans="1:26" x14ac:dyDescent="0.25">
      <c r="A3769" s="19">
        <v>202402</v>
      </c>
      <c r="B3769" s="19">
        <v>4803</v>
      </c>
      <c r="C3769" s="19" t="s">
        <v>415</v>
      </c>
      <c r="F3769" s="19">
        <v>33</v>
      </c>
      <c r="G3769" s="19" t="s">
        <v>53</v>
      </c>
      <c r="H3769" s="19">
        <v>0</v>
      </c>
      <c r="J3769" s="19">
        <v>1</v>
      </c>
      <c r="K3769" s="20" t="s">
        <v>523</v>
      </c>
      <c r="L3769" s="20">
        <v>488</v>
      </c>
      <c r="M3769" s="20">
        <v>73.2</v>
      </c>
      <c r="N3769" s="20">
        <v>435870.88</v>
      </c>
      <c r="O3769" s="20">
        <v>110239.94</v>
      </c>
      <c r="P3769" s="20">
        <v>25.29</v>
      </c>
      <c r="Q3769" s="20">
        <v>546110.81999999995</v>
      </c>
      <c r="R3769" s="20">
        <v>0</v>
      </c>
      <c r="S3769" s="20">
        <v>0</v>
      </c>
      <c r="T3769" s="20">
        <v>0</v>
      </c>
      <c r="U3769" s="20">
        <v>546110.81999999995</v>
      </c>
      <c r="V3769" s="20">
        <v>110239.94</v>
      </c>
      <c r="W3769" s="20">
        <v>25.29</v>
      </c>
      <c r="X3769" s="20">
        <v>0.03</v>
      </c>
      <c r="Y3769" s="19">
        <v>2024</v>
      </c>
      <c r="Z3769" s="19">
        <v>2</v>
      </c>
    </row>
    <row r="3770" spans="1:26" x14ac:dyDescent="0.25">
      <c r="A3770" s="19">
        <v>202403</v>
      </c>
      <c r="B3770" s="19">
        <v>4803</v>
      </c>
      <c r="C3770" s="19" t="s">
        <v>415</v>
      </c>
      <c r="F3770" s="19">
        <v>33</v>
      </c>
      <c r="G3770" s="19" t="s">
        <v>53</v>
      </c>
      <c r="H3770" s="19">
        <v>0</v>
      </c>
      <c r="J3770" s="19">
        <v>1</v>
      </c>
      <c r="K3770" s="20" t="s">
        <v>523</v>
      </c>
      <c r="L3770" s="20">
        <v>409</v>
      </c>
      <c r="M3770" s="20">
        <v>61.35</v>
      </c>
      <c r="N3770" s="20">
        <v>405883.42</v>
      </c>
      <c r="O3770" s="20">
        <v>102358.12</v>
      </c>
      <c r="P3770" s="20">
        <v>25.22</v>
      </c>
      <c r="Q3770" s="20">
        <v>508241.54</v>
      </c>
      <c r="R3770" s="20">
        <v>0</v>
      </c>
      <c r="S3770" s="20">
        <v>0</v>
      </c>
      <c r="T3770" s="20">
        <v>0</v>
      </c>
      <c r="U3770" s="20">
        <v>508241.54</v>
      </c>
      <c r="V3770" s="20">
        <v>102358.12</v>
      </c>
      <c r="W3770" s="20">
        <v>25.22</v>
      </c>
      <c r="X3770" s="20">
        <v>0.02</v>
      </c>
      <c r="Y3770" s="19">
        <v>2024</v>
      </c>
      <c r="Z3770" s="19">
        <v>3</v>
      </c>
    </row>
    <row r="3771" spans="1:26" x14ac:dyDescent="0.25">
      <c r="A3771" s="19">
        <v>202404</v>
      </c>
      <c r="B3771" s="19">
        <v>4803</v>
      </c>
      <c r="C3771" s="19" t="s">
        <v>415</v>
      </c>
      <c r="F3771" s="19">
        <v>33</v>
      </c>
      <c r="G3771" s="19" t="s">
        <v>53</v>
      </c>
      <c r="H3771" s="19">
        <v>0</v>
      </c>
      <c r="J3771" s="19">
        <v>1</v>
      </c>
      <c r="K3771" s="20" t="s">
        <v>523</v>
      </c>
      <c r="L3771" s="20">
        <v>179</v>
      </c>
      <c r="M3771" s="20">
        <v>26.85</v>
      </c>
      <c r="N3771" s="20">
        <v>193624.3</v>
      </c>
      <c r="O3771" s="20">
        <v>47979.33</v>
      </c>
      <c r="P3771" s="20">
        <v>24.78</v>
      </c>
      <c r="Q3771" s="20">
        <v>241603.63</v>
      </c>
      <c r="R3771" s="20">
        <v>0</v>
      </c>
      <c r="S3771" s="20">
        <v>0</v>
      </c>
      <c r="T3771" s="20">
        <v>0</v>
      </c>
      <c r="U3771" s="20">
        <v>241603.63</v>
      </c>
      <c r="V3771" s="20">
        <v>47979.33</v>
      </c>
      <c r="W3771" s="20">
        <v>24.78</v>
      </c>
      <c r="X3771" s="20">
        <v>0.01</v>
      </c>
      <c r="Y3771" s="19">
        <v>2024</v>
      </c>
      <c r="Z3771" s="19">
        <v>4</v>
      </c>
    </row>
    <row r="3772" spans="1:26" x14ac:dyDescent="0.25">
      <c r="A3772" s="19">
        <v>202306</v>
      </c>
      <c r="B3772" s="19">
        <v>5005</v>
      </c>
      <c r="C3772" s="19" t="s">
        <v>286</v>
      </c>
      <c r="F3772" s="19">
        <v>36</v>
      </c>
      <c r="G3772" s="19" t="s">
        <v>287</v>
      </c>
      <c r="H3772" s="19">
        <v>0</v>
      </c>
      <c r="J3772" s="19">
        <v>1</v>
      </c>
      <c r="K3772" s="20" t="s">
        <v>523</v>
      </c>
      <c r="L3772" s="20">
        <v>52</v>
      </c>
      <c r="M3772" s="20">
        <v>295.49</v>
      </c>
      <c r="N3772" s="20">
        <v>313715.84999999998</v>
      </c>
      <c r="O3772" s="20">
        <v>75282</v>
      </c>
      <c r="P3772" s="20">
        <v>24</v>
      </c>
      <c r="Q3772" s="20">
        <v>388997.85</v>
      </c>
      <c r="R3772" s="20">
        <v>3400.4</v>
      </c>
      <c r="S3772" s="20">
        <v>0</v>
      </c>
      <c r="T3772" s="20">
        <v>0</v>
      </c>
      <c r="U3772" s="20">
        <v>385597.47</v>
      </c>
      <c r="V3772" s="20">
        <v>71881.600000000006</v>
      </c>
      <c r="W3772" s="20">
        <v>22.91</v>
      </c>
      <c r="X3772" s="20">
        <v>0.02</v>
      </c>
      <c r="Y3772" s="19">
        <v>2023</v>
      </c>
      <c r="Z3772" s="19">
        <v>6</v>
      </c>
    </row>
    <row r="3773" spans="1:26" x14ac:dyDescent="0.25">
      <c r="A3773" s="19">
        <v>202307</v>
      </c>
      <c r="B3773" s="19">
        <v>5005</v>
      </c>
      <c r="C3773" s="19" t="s">
        <v>286</v>
      </c>
      <c r="F3773" s="19">
        <v>36</v>
      </c>
      <c r="G3773" s="19" t="s">
        <v>287</v>
      </c>
      <c r="H3773" s="19">
        <v>0</v>
      </c>
      <c r="J3773" s="19">
        <v>1</v>
      </c>
      <c r="K3773" s="20" t="s">
        <v>523</v>
      </c>
      <c r="L3773" s="20">
        <v>49</v>
      </c>
      <c r="M3773" s="20">
        <v>281.08</v>
      </c>
      <c r="N3773" s="20">
        <v>302947.93</v>
      </c>
      <c r="O3773" s="20">
        <v>72743.81</v>
      </c>
      <c r="P3773" s="20">
        <v>24.01</v>
      </c>
      <c r="Q3773" s="20">
        <v>375691.74</v>
      </c>
      <c r="R3773" s="20">
        <v>3861.5</v>
      </c>
      <c r="S3773" s="20">
        <v>0</v>
      </c>
      <c r="T3773" s="20">
        <v>0</v>
      </c>
      <c r="U3773" s="20">
        <v>371830.26</v>
      </c>
      <c r="V3773" s="20">
        <v>68882.31</v>
      </c>
      <c r="W3773" s="20">
        <v>22.74</v>
      </c>
      <c r="X3773" s="20">
        <v>0.02</v>
      </c>
      <c r="Y3773" s="19">
        <v>2023</v>
      </c>
      <c r="Z3773" s="19">
        <v>7</v>
      </c>
    </row>
    <row r="3774" spans="1:26" x14ac:dyDescent="0.25">
      <c r="A3774" s="19">
        <v>202308</v>
      </c>
      <c r="B3774" s="19">
        <v>5005</v>
      </c>
      <c r="C3774" s="19" t="s">
        <v>286</v>
      </c>
      <c r="F3774" s="19">
        <v>36</v>
      </c>
      <c r="G3774" s="19" t="s">
        <v>287</v>
      </c>
      <c r="H3774" s="19">
        <v>0</v>
      </c>
      <c r="J3774" s="19">
        <v>1</v>
      </c>
      <c r="K3774" s="20" t="s">
        <v>523</v>
      </c>
      <c r="L3774" s="20">
        <v>76</v>
      </c>
      <c r="M3774" s="20">
        <v>434.31</v>
      </c>
      <c r="N3774" s="20">
        <v>516961.99</v>
      </c>
      <c r="O3774" s="20">
        <v>124347.19</v>
      </c>
      <c r="P3774" s="20">
        <v>24.05</v>
      </c>
      <c r="Q3774" s="20">
        <v>641309.18000000005</v>
      </c>
      <c r="R3774" s="20">
        <v>4932.7299999999996</v>
      </c>
      <c r="S3774" s="20">
        <v>0</v>
      </c>
      <c r="T3774" s="20">
        <v>0</v>
      </c>
      <c r="U3774" s="20">
        <v>636376.51</v>
      </c>
      <c r="V3774" s="20">
        <v>119414.46</v>
      </c>
      <c r="W3774" s="20">
        <v>23.1</v>
      </c>
      <c r="X3774" s="20">
        <v>0.03</v>
      </c>
      <c r="Y3774" s="19">
        <v>2023</v>
      </c>
      <c r="Z3774" s="19">
        <v>8</v>
      </c>
    </row>
    <row r="3775" spans="1:26" x14ac:dyDescent="0.25">
      <c r="A3775" s="19">
        <v>202309</v>
      </c>
      <c r="B3775" s="19">
        <v>5005</v>
      </c>
      <c r="C3775" s="19" t="s">
        <v>286</v>
      </c>
      <c r="F3775" s="19">
        <v>36</v>
      </c>
      <c r="G3775" s="19" t="s">
        <v>287</v>
      </c>
      <c r="H3775" s="19">
        <v>0</v>
      </c>
      <c r="J3775" s="19">
        <v>1</v>
      </c>
      <c r="K3775" s="20" t="s">
        <v>523</v>
      </c>
      <c r="L3775" s="20">
        <v>59</v>
      </c>
      <c r="M3775" s="20">
        <v>339.31</v>
      </c>
      <c r="N3775" s="20">
        <v>462269.08</v>
      </c>
      <c r="O3775" s="20">
        <v>111319.39</v>
      </c>
      <c r="P3775" s="20">
        <v>24.08</v>
      </c>
      <c r="Q3775" s="20">
        <v>573588.47</v>
      </c>
      <c r="R3775" s="20">
        <v>4363.67</v>
      </c>
      <c r="S3775" s="20">
        <v>0</v>
      </c>
      <c r="T3775" s="20">
        <v>0</v>
      </c>
      <c r="U3775" s="20">
        <v>569224.80000000005</v>
      </c>
      <c r="V3775" s="20">
        <v>106955.72</v>
      </c>
      <c r="W3775" s="20">
        <v>23.14</v>
      </c>
      <c r="X3775" s="20">
        <v>0.03</v>
      </c>
      <c r="Y3775" s="19">
        <v>2023</v>
      </c>
      <c r="Z3775" s="19">
        <v>9</v>
      </c>
    </row>
    <row r="3776" spans="1:26" x14ac:dyDescent="0.25">
      <c r="A3776" s="19">
        <v>202310</v>
      </c>
      <c r="B3776" s="19">
        <v>5005</v>
      </c>
      <c r="C3776" s="19" t="s">
        <v>286</v>
      </c>
      <c r="F3776" s="19">
        <v>36</v>
      </c>
      <c r="G3776" s="19" t="s">
        <v>287</v>
      </c>
      <c r="H3776" s="19">
        <v>0</v>
      </c>
      <c r="J3776" s="19">
        <v>1</v>
      </c>
      <c r="K3776" s="20" t="s">
        <v>523</v>
      </c>
      <c r="L3776" s="20">
        <v>72</v>
      </c>
      <c r="M3776" s="20">
        <v>415.68</v>
      </c>
      <c r="N3776" s="20">
        <v>594010.68999999994</v>
      </c>
      <c r="O3776" s="20">
        <v>142677.25</v>
      </c>
      <c r="P3776" s="20">
        <v>24.02</v>
      </c>
      <c r="Q3776" s="20">
        <v>736687.94</v>
      </c>
      <c r="R3776" s="20">
        <v>10248.43</v>
      </c>
      <c r="S3776" s="20">
        <v>0</v>
      </c>
      <c r="T3776" s="20">
        <v>0</v>
      </c>
      <c r="U3776" s="20">
        <v>726439.51</v>
      </c>
      <c r="V3776" s="20">
        <v>132428.82</v>
      </c>
      <c r="W3776" s="20">
        <v>22.29</v>
      </c>
      <c r="X3776" s="20">
        <v>0.03</v>
      </c>
      <c r="Y3776" s="19">
        <v>2023</v>
      </c>
      <c r="Z3776" s="19">
        <v>10</v>
      </c>
    </row>
    <row r="3777" spans="1:26" x14ac:dyDescent="0.25">
      <c r="A3777" s="19">
        <v>202311</v>
      </c>
      <c r="B3777" s="19">
        <v>5005</v>
      </c>
      <c r="C3777" s="19" t="s">
        <v>286</v>
      </c>
      <c r="F3777" s="19">
        <v>36</v>
      </c>
      <c r="G3777" s="19" t="s">
        <v>287</v>
      </c>
      <c r="H3777" s="19">
        <v>0</v>
      </c>
      <c r="J3777" s="19">
        <v>1</v>
      </c>
      <c r="K3777" s="20" t="s">
        <v>523</v>
      </c>
      <c r="L3777" s="20">
        <v>68</v>
      </c>
      <c r="M3777" s="20">
        <v>391.43</v>
      </c>
      <c r="N3777" s="20">
        <v>663734.03</v>
      </c>
      <c r="O3777" s="20">
        <v>159730.45000000001</v>
      </c>
      <c r="P3777" s="20">
        <v>24.07</v>
      </c>
      <c r="Q3777" s="20">
        <v>823464.48</v>
      </c>
      <c r="R3777" s="20">
        <v>10776.31</v>
      </c>
      <c r="S3777" s="20">
        <v>0</v>
      </c>
      <c r="T3777" s="20">
        <v>0</v>
      </c>
      <c r="U3777" s="20">
        <v>812688.19</v>
      </c>
      <c r="V3777" s="20">
        <v>148954.14000000001</v>
      </c>
      <c r="W3777" s="20">
        <v>22.44</v>
      </c>
      <c r="X3777" s="20">
        <v>0.04</v>
      </c>
      <c r="Y3777" s="19">
        <v>2023</v>
      </c>
      <c r="Z3777" s="19">
        <v>11</v>
      </c>
    </row>
    <row r="3778" spans="1:26" x14ac:dyDescent="0.25">
      <c r="A3778" s="19">
        <v>202312</v>
      </c>
      <c r="B3778" s="19">
        <v>5005</v>
      </c>
      <c r="C3778" s="19" t="s">
        <v>286</v>
      </c>
      <c r="F3778" s="19">
        <v>36</v>
      </c>
      <c r="G3778" s="19" t="s">
        <v>287</v>
      </c>
      <c r="H3778" s="19">
        <v>0</v>
      </c>
      <c r="J3778" s="19">
        <v>1</v>
      </c>
      <c r="K3778" s="20" t="s">
        <v>523</v>
      </c>
      <c r="L3778" s="20">
        <v>94</v>
      </c>
      <c r="M3778" s="20">
        <v>539.15</v>
      </c>
      <c r="N3778" s="20">
        <v>1402935.56</v>
      </c>
      <c r="O3778" s="20">
        <v>340953.05</v>
      </c>
      <c r="P3778" s="20">
        <v>24.3</v>
      </c>
      <c r="Q3778" s="20">
        <v>1743888.61</v>
      </c>
      <c r="R3778" s="20">
        <v>22805.58</v>
      </c>
      <c r="S3778" s="20">
        <v>0</v>
      </c>
      <c r="T3778" s="20">
        <v>0</v>
      </c>
      <c r="U3778" s="20">
        <v>1721083.14</v>
      </c>
      <c r="V3778" s="20">
        <v>318147.46999999997</v>
      </c>
      <c r="W3778" s="20">
        <v>22.68</v>
      </c>
      <c r="X3778" s="20">
        <v>0.08</v>
      </c>
      <c r="Y3778" s="19">
        <v>2023</v>
      </c>
      <c r="Z3778" s="19">
        <v>12</v>
      </c>
    </row>
    <row r="3779" spans="1:26" x14ac:dyDescent="0.25">
      <c r="A3779" s="19">
        <v>202401</v>
      </c>
      <c r="B3779" s="19">
        <v>5005</v>
      </c>
      <c r="C3779" s="19" t="s">
        <v>286</v>
      </c>
      <c r="F3779" s="19">
        <v>36</v>
      </c>
      <c r="G3779" s="19" t="s">
        <v>287</v>
      </c>
      <c r="H3779" s="19">
        <v>0</v>
      </c>
      <c r="J3779" s="19">
        <v>1</v>
      </c>
      <c r="K3779" s="20" t="s">
        <v>523</v>
      </c>
      <c r="L3779" s="20">
        <v>64</v>
      </c>
      <c r="M3779" s="20">
        <v>368.96</v>
      </c>
      <c r="N3779" s="20">
        <v>1153440.71</v>
      </c>
      <c r="O3779" s="20">
        <v>280479.7</v>
      </c>
      <c r="P3779" s="20">
        <v>24.32</v>
      </c>
      <c r="Q3779" s="20">
        <v>1433920.41</v>
      </c>
      <c r="R3779" s="20">
        <v>10098.84</v>
      </c>
      <c r="S3779" s="20">
        <v>0</v>
      </c>
      <c r="T3779" s="20">
        <v>0</v>
      </c>
      <c r="U3779" s="20">
        <v>1423821.64</v>
      </c>
      <c r="V3779" s="20">
        <v>270380.86</v>
      </c>
      <c r="W3779" s="20">
        <v>23.44</v>
      </c>
      <c r="X3779" s="20">
        <v>7.0000000000000007E-2</v>
      </c>
      <c r="Y3779" s="19">
        <v>2024</v>
      </c>
      <c r="Z3779" s="19">
        <v>1</v>
      </c>
    </row>
    <row r="3780" spans="1:26" x14ac:dyDescent="0.25">
      <c r="A3780" s="19">
        <v>202402</v>
      </c>
      <c r="B3780" s="19">
        <v>5005</v>
      </c>
      <c r="C3780" s="19" t="s">
        <v>286</v>
      </c>
      <c r="F3780" s="19">
        <v>36</v>
      </c>
      <c r="G3780" s="19" t="s">
        <v>287</v>
      </c>
      <c r="H3780" s="19">
        <v>0</v>
      </c>
      <c r="J3780" s="19">
        <v>1</v>
      </c>
      <c r="K3780" s="20" t="s">
        <v>523</v>
      </c>
      <c r="L3780" s="20">
        <v>81</v>
      </c>
      <c r="M3780" s="20">
        <v>465.64</v>
      </c>
      <c r="N3780" s="20">
        <v>1467992.19</v>
      </c>
      <c r="O3780" s="20">
        <v>353933.05</v>
      </c>
      <c r="P3780" s="20">
        <v>24.11</v>
      </c>
      <c r="Q3780" s="20">
        <v>1821925.24</v>
      </c>
      <c r="R3780" s="20">
        <v>66758.69</v>
      </c>
      <c r="S3780" s="20">
        <v>0</v>
      </c>
      <c r="T3780" s="20">
        <v>0</v>
      </c>
      <c r="U3780" s="20">
        <v>1755166.55</v>
      </c>
      <c r="V3780" s="20">
        <v>287174.36</v>
      </c>
      <c r="W3780" s="20">
        <v>19.559999999999999</v>
      </c>
      <c r="X3780" s="20">
        <v>7.0000000000000007E-2</v>
      </c>
      <c r="Y3780" s="19">
        <v>2024</v>
      </c>
      <c r="Z3780" s="19">
        <v>2</v>
      </c>
    </row>
    <row r="3781" spans="1:26" x14ac:dyDescent="0.25">
      <c r="A3781" s="19">
        <v>202403</v>
      </c>
      <c r="B3781" s="19">
        <v>5005</v>
      </c>
      <c r="C3781" s="19" t="s">
        <v>286</v>
      </c>
      <c r="F3781" s="19">
        <v>36</v>
      </c>
      <c r="G3781" s="19" t="s">
        <v>287</v>
      </c>
      <c r="H3781" s="19">
        <v>0</v>
      </c>
      <c r="J3781" s="19">
        <v>1</v>
      </c>
      <c r="K3781" s="20" t="s">
        <v>523</v>
      </c>
      <c r="L3781" s="20">
        <v>78</v>
      </c>
      <c r="M3781" s="20">
        <v>449.47</v>
      </c>
      <c r="N3781" s="20">
        <v>1425093.11</v>
      </c>
      <c r="O3781" s="20">
        <v>342350.27</v>
      </c>
      <c r="P3781" s="20">
        <v>24.02</v>
      </c>
      <c r="Q3781" s="20">
        <v>1767443.38</v>
      </c>
      <c r="R3781" s="20">
        <v>318139.78999999998</v>
      </c>
      <c r="S3781" s="20">
        <v>0</v>
      </c>
      <c r="T3781" s="20">
        <v>0</v>
      </c>
      <c r="U3781" s="20">
        <v>1449303.65</v>
      </c>
      <c r="V3781" s="20">
        <v>24210.48</v>
      </c>
      <c r="W3781" s="20">
        <v>1.7</v>
      </c>
      <c r="X3781" s="20">
        <v>0.01</v>
      </c>
      <c r="Y3781" s="19">
        <v>2024</v>
      </c>
      <c r="Z3781" s="19">
        <v>3</v>
      </c>
    </row>
    <row r="3782" spans="1:26" x14ac:dyDescent="0.25">
      <c r="A3782" s="19">
        <v>202404</v>
      </c>
      <c r="B3782" s="19">
        <v>5005</v>
      </c>
      <c r="C3782" s="19" t="s">
        <v>286</v>
      </c>
      <c r="F3782" s="19">
        <v>36</v>
      </c>
      <c r="G3782" s="19" t="s">
        <v>287</v>
      </c>
      <c r="H3782" s="19">
        <v>0</v>
      </c>
      <c r="J3782" s="19">
        <v>1</v>
      </c>
      <c r="K3782" s="20" t="s">
        <v>523</v>
      </c>
      <c r="L3782" s="20">
        <v>37</v>
      </c>
      <c r="M3782" s="20">
        <v>212.21</v>
      </c>
      <c r="N3782" s="20">
        <v>672894.58</v>
      </c>
      <c r="O3782" s="20">
        <v>161319.92000000001</v>
      </c>
      <c r="P3782" s="20">
        <v>23.97</v>
      </c>
      <c r="Q3782" s="20">
        <v>834214.5</v>
      </c>
      <c r="R3782" s="20">
        <v>188506.32</v>
      </c>
      <c r="S3782" s="20">
        <v>0</v>
      </c>
      <c r="T3782" s="20">
        <v>0</v>
      </c>
      <c r="U3782" s="20">
        <v>645708.18000000005</v>
      </c>
      <c r="V3782" s="20">
        <v>-27186.400000000001</v>
      </c>
      <c r="W3782" s="20">
        <v>-4.04</v>
      </c>
      <c r="X3782" s="20">
        <v>-0.01</v>
      </c>
      <c r="Y3782" s="19">
        <v>2024</v>
      </c>
      <c r="Z3782" s="19">
        <v>4</v>
      </c>
    </row>
    <row r="3783" spans="1:26" x14ac:dyDescent="0.25">
      <c r="A3783" s="19">
        <v>202306</v>
      </c>
      <c r="B3783" s="19">
        <v>5028</v>
      </c>
      <c r="C3783" s="19" t="s">
        <v>288</v>
      </c>
      <c r="F3783" s="19">
        <v>36</v>
      </c>
      <c r="G3783" s="19" t="s">
        <v>287</v>
      </c>
      <c r="H3783" s="19">
        <v>0</v>
      </c>
      <c r="J3783" s="19">
        <v>1</v>
      </c>
      <c r="K3783" s="20" t="s">
        <v>523</v>
      </c>
      <c r="L3783" s="20">
        <v>9</v>
      </c>
      <c r="M3783" s="20">
        <v>50.9</v>
      </c>
      <c r="N3783" s="20">
        <v>45140.67</v>
      </c>
      <c r="O3783" s="20">
        <v>10742.93</v>
      </c>
      <c r="P3783" s="20">
        <v>23.8</v>
      </c>
      <c r="Q3783" s="20">
        <v>55883.6</v>
      </c>
      <c r="R3783" s="20">
        <v>1877.43</v>
      </c>
      <c r="S3783" s="20">
        <v>0</v>
      </c>
      <c r="T3783" s="20">
        <v>0</v>
      </c>
      <c r="U3783" s="20">
        <v>54006.18</v>
      </c>
      <c r="V3783" s="20">
        <v>8865.5</v>
      </c>
      <c r="W3783" s="20">
        <v>19.64</v>
      </c>
      <c r="X3783" s="20">
        <v>0</v>
      </c>
      <c r="Y3783" s="19">
        <v>2023</v>
      </c>
      <c r="Z3783" s="19">
        <v>6</v>
      </c>
    </row>
    <row r="3784" spans="1:26" x14ac:dyDescent="0.25">
      <c r="A3784" s="19">
        <v>202307</v>
      </c>
      <c r="B3784" s="19">
        <v>5028</v>
      </c>
      <c r="C3784" s="19" t="s">
        <v>288</v>
      </c>
      <c r="F3784" s="19">
        <v>36</v>
      </c>
      <c r="G3784" s="19" t="s">
        <v>287</v>
      </c>
      <c r="H3784" s="19">
        <v>0</v>
      </c>
      <c r="J3784" s="19">
        <v>1</v>
      </c>
      <c r="K3784" s="20" t="s">
        <v>523</v>
      </c>
      <c r="L3784" s="20">
        <v>15</v>
      </c>
      <c r="M3784" s="20">
        <v>84.45</v>
      </c>
      <c r="N3784" s="20">
        <v>89249.9</v>
      </c>
      <c r="O3784" s="20">
        <v>21413.21</v>
      </c>
      <c r="P3784" s="20">
        <v>23.99</v>
      </c>
      <c r="Q3784" s="20">
        <v>110663.11</v>
      </c>
      <c r="R3784" s="20">
        <v>9817.4500000000007</v>
      </c>
      <c r="S3784" s="20">
        <v>0</v>
      </c>
      <c r="T3784" s="20">
        <v>0</v>
      </c>
      <c r="U3784" s="20">
        <v>100845.68</v>
      </c>
      <c r="V3784" s="20">
        <v>11595.76</v>
      </c>
      <c r="W3784" s="20">
        <v>12.99</v>
      </c>
      <c r="X3784" s="20">
        <v>0</v>
      </c>
      <c r="Y3784" s="19">
        <v>2023</v>
      </c>
      <c r="Z3784" s="19">
        <v>7</v>
      </c>
    </row>
    <row r="3785" spans="1:26" x14ac:dyDescent="0.25">
      <c r="A3785" s="19">
        <v>202308</v>
      </c>
      <c r="B3785" s="19">
        <v>5028</v>
      </c>
      <c r="C3785" s="19" t="s">
        <v>288</v>
      </c>
      <c r="F3785" s="19">
        <v>36</v>
      </c>
      <c r="G3785" s="19" t="s">
        <v>287</v>
      </c>
      <c r="H3785" s="19">
        <v>0</v>
      </c>
      <c r="J3785" s="19">
        <v>1</v>
      </c>
      <c r="K3785" s="20" t="s">
        <v>523</v>
      </c>
      <c r="L3785" s="20">
        <v>9</v>
      </c>
      <c r="M3785" s="20">
        <v>51.78</v>
      </c>
      <c r="N3785" s="20">
        <v>59439.91</v>
      </c>
      <c r="O3785" s="20">
        <v>14292.74</v>
      </c>
      <c r="P3785" s="20">
        <v>24.05</v>
      </c>
      <c r="Q3785" s="20">
        <v>73732.649999999994</v>
      </c>
      <c r="R3785" s="20">
        <v>4718.05</v>
      </c>
      <c r="S3785" s="20">
        <v>0</v>
      </c>
      <c r="T3785" s="20">
        <v>0</v>
      </c>
      <c r="U3785" s="20">
        <v>69014.649999999994</v>
      </c>
      <c r="V3785" s="20">
        <v>9574.69</v>
      </c>
      <c r="W3785" s="20">
        <v>16.11</v>
      </c>
      <c r="X3785" s="20">
        <v>0</v>
      </c>
      <c r="Y3785" s="19">
        <v>2023</v>
      </c>
      <c r="Z3785" s="19">
        <v>8</v>
      </c>
    </row>
    <row r="3786" spans="1:26" x14ac:dyDescent="0.25">
      <c r="A3786" s="19">
        <v>202309</v>
      </c>
      <c r="B3786" s="19">
        <v>5028</v>
      </c>
      <c r="C3786" s="19" t="s">
        <v>288</v>
      </c>
      <c r="F3786" s="19">
        <v>36</v>
      </c>
      <c r="G3786" s="19" t="s">
        <v>287</v>
      </c>
      <c r="H3786" s="19">
        <v>0</v>
      </c>
      <c r="J3786" s="19">
        <v>1</v>
      </c>
      <c r="K3786" s="20" t="s">
        <v>523</v>
      </c>
      <c r="L3786" s="20">
        <v>15</v>
      </c>
      <c r="M3786" s="20">
        <v>85.88</v>
      </c>
      <c r="N3786" s="20">
        <v>116562.13</v>
      </c>
      <c r="O3786" s="20">
        <v>27988.14</v>
      </c>
      <c r="P3786" s="20">
        <v>24.01</v>
      </c>
      <c r="Q3786" s="20">
        <v>144550.26999999999</v>
      </c>
      <c r="R3786" s="20">
        <v>2374.62</v>
      </c>
      <c r="S3786" s="20">
        <v>0</v>
      </c>
      <c r="T3786" s="20">
        <v>0</v>
      </c>
      <c r="U3786" s="20">
        <v>142175.82999999999</v>
      </c>
      <c r="V3786" s="20">
        <v>25613.52</v>
      </c>
      <c r="W3786" s="20">
        <v>21.97</v>
      </c>
      <c r="X3786" s="20">
        <v>0.01</v>
      </c>
      <c r="Y3786" s="19">
        <v>2023</v>
      </c>
      <c r="Z3786" s="19">
        <v>9</v>
      </c>
    </row>
    <row r="3787" spans="1:26" x14ac:dyDescent="0.25">
      <c r="A3787" s="19">
        <v>202310</v>
      </c>
      <c r="B3787" s="19">
        <v>5028</v>
      </c>
      <c r="C3787" s="19" t="s">
        <v>288</v>
      </c>
      <c r="F3787" s="19">
        <v>36</v>
      </c>
      <c r="G3787" s="19" t="s">
        <v>287</v>
      </c>
      <c r="H3787" s="19">
        <v>0</v>
      </c>
      <c r="J3787" s="19">
        <v>1</v>
      </c>
      <c r="K3787" s="20" t="s">
        <v>523</v>
      </c>
      <c r="L3787" s="20">
        <v>9</v>
      </c>
      <c r="M3787" s="20">
        <v>51.66</v>
      </c>
      <c r="N3787" s="20">
        <v>73853.77</v>
      </c>
      <c r="O3787" s="20">
        <v>17738.990000000002</v>
      </c>
      <c r="P3787" s="20">
        <v>24.02</v>
      </c>
      <c r="Q3787" s="20">
        <v>91592.76</v>
      </c>
      <c r="R3787" s="20">
        <v>3543.64</v>
      </c>
      <c r="S3787" s="20">
        <v>0</v>
      </c>
      <c r="T3787" s="20">
        <v>0</v>
      </c>
      <c r="U3787" s="20">
        <v>88049.12</v>
      </c>
      <c r="V3787" s="20">
        <v>14195.35</v>
      </c>
      <c r="W3787" s="20">
        <v>19.22</v>
      </c>
      <c r="X3787" s="20">
        <v>0</v>
      </c>
      <c r="Y3787" s="19">
        <v>2023</v>
      </c>
      <c r="Z3787" s="19">
        <v>10</v>
      </c>
    </row>
    <row r="3788" spans="1:26" x14ac:dyDescent="0.25">
      <c r="A3788" s="19">
        <v>202311</v>
      </c>
      <c r="B3788" s="19">
        <v>5028</v>
      </c>
      <c r="C3788" s="19" t="s">
        <v>288</v>
      </c>
      <c r="F3788" s="19">
        <v>36</v>
      </c>
      <c r="G3788" s="19" t="s">
        <v>287</v>
      </c>
      <c r="H3788" s="19">
        <v>0</v>
      </c>
      <c r="J3788" s="19">
        <v>1</v>
      </c>
      <c r="K3788" s="20" t="s">
        <v>523</v>
      </c>
      <c r="L3788" s="20">
        <v>10</v>
      </c>
      <c r="M3788" s="20">
        <v>57.24</v>
      </c>
      <c r="N3788" s="20">
        <v>89284.19</v>
      </c>
      <c r="O3788" s="20">
        <v>21453.91</v>
      </c>
      <c r="P3788" s="20">
        <v>24.03</v>
      </c>
      <c r="Q3788" s="20">
        <v>110738.1</v>
      </c>
      <c r="R3788" s="20">
        <v>3117.49</v>
      </c>
      <c r="S3788" s="20">
        <v>0</v>
      </c>
      <c r="T3788" s="20">
        <v>0</v>
      </c>
      <c r="U3788" s="20">
        <v>107620.62</v>
      </c>
      <c r="V3788" s="20">
        <v>18336.419999999998</v>
      </c>
      <c r="W3788" s="20">
        <v>20.54</v>
      </c>
      <c r="X3788" s="20">
        <v>0</v>
      </c>
      <c r="Y3788" s="19">
        <v>2023</v>
      </c>
      <c r="Z3788" s="19">
        <v>11</v>
      </c>
    </row>
    <row r="3789" spans="1:26" x14ac:dyDescent="0.25">
      <c r="A3789" s="19">
        <v>202312</v>
      </c>
      <c r="B3789" s="19">
        <v>5028</v>
      </c>
      <c r="C3789" s="19" t="s">
        <v>288</v>
      </c>
      <c r="F3789" s="19">
        <v>36</v>
      </c>
      <c r="G3789" s="19" t="s">
        <v>287</v>
      </c>
      <c r="H3789" s="19">
        <v>0</v>
      </c>
      <c r="J3789" s="19">
        <v>1</v>
      </c>
      <c r="K3789" s="20" t="s">
        <v>523</v>
      </c>
      <c r="L3789" s="20">
        <v>16</v>
      </c>
      <c r="M3789" s="20">
        <v>92.46</v>
      </c>
      <c r="N3789" s="20">
        <v>245949.09</v>
      </c>
      <c r="O3789" s="20">
        <v>59772.47</v>
      </c>
      <c r="P3789" s="20">
        <v>24.3</v>
      </c>
      <c r="Q3789" s="20">
        <v>305721.56</v>
      </c>
      <c r="R3789" s="20">
        <v>9302.69</v>
      </c>
      <c r="S3789" s="20">
        <v>0</v>
      </c>
      <c r="T3789" s="20">
        <v>0</v>
      </c>
      <c r="U3789" s="20">
        <v>296418.78000000003</v>
      </c>
      <c r="V3789" s="20">
        <v>50469.78</v>
      </c>
      <c r="W3789" s="20">
        <v>20.52</v>
      </c>
      <c r="X3789" s="20">
        <v>0.01</v>
      </c>
      <c r="Y3789" s="19">
        <v>2023</v>
      </c>
      <c r="Z3789" s="19">
        <v>12</v>
      </c>
    </row>
    <row r="3790" spans="1:26" x14ac:dyDescent="0.25">
      <c r="A3790" s="19">
        <v>202401</v>
      </c>
      <c r="B3790" s="19">
        <v>5028</v>
      </c>
      <c r="C3790" s="19" t="s">
        <v>288</v>
      </c>
      <c r="F3790" s="19">
        <v>36</v>
      </c>
      <c r="G3790" s="19" t="s">
        <v>287</v>
      </c>
      <c r="H3790" s="19">
        <v>0</v>
      </c>
      <c r="J3790" s="19">
        <v>1</v>
      </c>
      <c r="K3790" s="20" t="s">
        <v>523</v>
      </c>
      <c r="L3790" s="20">
        <v>9</v>
      </c>
      <c r="M3790" s="20">
        <v>52.05</v>
      </c>
      <c r="N3790" s="20">
        <v>163729.51999999999</v>
      </c>
      <c r="O3790" s="20">
        <v>39878.629999999997</v>
      </c>
      <c r="P3790" s="20">
        <v>24.36</v>
      </c>
      <c r="Q3790" s="20">
        <v>203608.15</v>
      </c>
      <c r="R3790" s="20">
        <v>4527.8900000000003</v>
      </c>
      <c r="S3790" s="20">
        <v>0</v>
      </c>
      <c r="T3790" s="20">
        <v>0</v>
      </c>
      <c r="U3790" s="20">
        <v>199080.26</v>
      </c>
      <c r="V3790" s="20">
        <v>35350.74</v>
      </c>
      <c r="W3790" s="20">
        <v>21.59</v>
      </c>
      <c r="X3790" s="20">
        <v>0.01</v>
      </c>
      <c r="Y3790" s="19">
        <v>2024</v>
      </c>
      <c r="Z3790" s="19">
        <v>1</v>
      </c>
    </row>
    <row r="3791" spans="1:26" x14ac:dyDescent="0.25">
      <c r="A3791" s="19">
        <v>202402</v>
      </c>
      <c r="B3791" s="19">
        <v>5028</v>
      </c>
      <c r="C3791" s="19" t="s">
        <v>288</v>
      </c>
      <c r="F3791" s="19">
        <v>36</v>
      </c>
      <c r="G3791" s="19" t="s">
        <v>287</v>
      </c>
      <c r="H3791" s="19">
        <v>0</v>
      </c>
      <c r="J3791" s="19">
        <v>1</v>
      </c>
      <c r="K3791" s="20" t="s">
        <v>523</v>
      </c>
      <c r="L3791" s="20">
        <v>10</v>
      </c>
      <c r="M3791" s="20">
        <v>57.76</v>
      </c>
      <c r="N3791" s="20">
        <v>183106.39</v>
      </c>
      <c r="O3791" s="20">
        <v>44245.75</v>
      </c>
      <c r="P3791" s="20">
        <v>24.16</v>
      </c>
      <c r="Q3791" s="20">
        <v>227352.14</v>
      </c>
      <c r="R3791" s="20">
        <v>13946.83</v>
      </c>
      <c r="S3791" s="20">
        <v>0</v>
      </c>
      <c r="T3791" s="20">
        <v>0</v>
      </c>
      <c r="U3791" s="20">
        <v>213405.31</v>
      </c>
      <c r="V3791" s="20">
        <v>30298.92</v>
      </c>
      <c r="W3791" s="20">
        <v>16.55</v>
      </c>
      <c r="X3791" s="20">
        <v>0.01</v>
      </c>
      <c r="Y3791" s="19">
        <v>2024</v>
      </c>
      <c r="Z3791" s="19">
        <v>2</v>
      </c>
    </row>
    <row r="3792" spans="1:26" x14ac:dyDescent="0.25">
      <c r="A3792" s="19">
        <v>202403</v>
      </c>
      <c r="B3792" s="19">
        <v>5028</v>
      </c>
      <c r="C3792" s="19" t="s">
        <v>288</v>
      </c>
      <c r="F3792" s="19">
        <v>36</v>
      </c>
      <c r="G3792" s="19" t="s">
        <v>287</v>
      </c>
      <c r="H3792" s="19">
        <v>0</v>
      </c>
      <c r="J3792" s="19">
        <v>1</v>
      </c>
      <c r="K3792" s="20" t="s">
        <v>523</v>
      </c>
      <c r="L3792" s="20">
        <v>6</v>
      </c>
      <c r="M3792" s="20">
        <v>34.15</v>
      </c>
      <c r="N3792" s="20">
        <v>109101.39</v>
      </c>
      <c r="O3792" s="20">
        <v>26164.37</v>
      </c>
      <c r="P3792" s="20">
        <v>23.98</v>
      </c>
      <c r="Q3792" s="20">
        <v>135265.76</v>
      </c>
      <c r="R3792" s="20">
        <v>24347.84</v>
      </c>
      <c r="S3792" s="20">
        <v>0</v>
      </c>
      <c r="T3792" s="20">
        <v>0</v>
      </c>
      <c r="U3792" s="20">
        <v>110917.92</v>
      </c>
      <c r="V3792" s="20">
        <v>1816.53</v>
      </c>
      <c r="W3792" s="20">
        <v>1.67</v>
      </c>
      <c r="X3792" s="20">
        <v>0</v>
      </c>
      <c r="Y3792" s="19">
        <v>2024</v>
      </c>
      <c r="Z3792" s="19">
        <v>3</v>
      </c>
    </row>
    <row r="3793" spans="1:26" x14ac:dyDescent="0.25">
      <c r="A3793" s="19">
        <v>202306</v>
      </c>
      <c r="B3793" s="19">
        <v>5007</v>
      </c>
      <c r="C3793" s="19" t="s">
        <v>289</v>
      </c>
      <c r="F3793" s="19">
        <v>36</v>
      </c>
      <c r="G3793" s="19" t="s">
        <v>287</v>
      </c>
      <c r="H3793" s="19">
        <v>0</v>
      </c>
      <c r="J3793" s="19">
        <v>1</v>
      </c>
      <c r="K3793" s="20" t="s">
        <v>523</v>
      </c>
      <c r="L3793" s="20">
        <v>115</v>
      </c>
      <c r="M3793" s="20">
        <v>604.41</v>
      </c>
      <c r="N3793" s="20">
        <v>533228.1</v>
      </c>
      <c r="O3793" s="20">
        <v>126870.65</v>
      </c>
      <c r="P3793" s="20">
        <v>23.79</v>
      </c>
      <c r="Q3793" s="20">
        <v>660098.75</v>
      </c>
      <c r="R3793" s="20">
        <v>14169.61</v>
      </c>
      <c r="S3793" s="20">
        <v>0</v>
      </c>
      <c r="T3793" s="20">
        <v>0</v>
      </c>
      <c r="U3793" s="20">
        <v>645929.17000000004</v>
      </c>
      <c r="V3793" s="20">
        <v>112701.04</v>
      </c>
      <c r="W3793" s="20">
        <v>21.14</v>
      </c>
      <c r="X3793" s="20">
        <v>0.03</v>
      </c>
      <c r="Y3793" s="19">
        <v>2023</v>
      </c>
      <c r="Z3793" s="19">
        <v>6</v>
      </c>
    </row>
    <row r="3794" spans="1:26" x14ac:dyDescent="0.25">
      <c r="A3794" s="19">
        <v>202307</v>
      </c>
      <c r="B3794" s="19">
        <v>5007</v>
      </c>
      <c r="C3794" s="19" t="s">
        <v>289</v>
      </c>
      <c r="F3794" s="19">
        <v>36</v>
      </c>
      <c r="G3794" s="19" t="s">
        <v>287</v>
      </c>
      <c r="H3794" s="19">
        <v>0</v>
      </c>
      <c r="J3794" s="19">
        <v>1</v>
      </c>
      <c r="K3794" s="20" t="s">
        <v>523</v>
      </c>
      <c r="L3794" s="20">
        <v>92</v>
      </c>
      <c r="M3794" s="20">
        <v>485.06</v>
      </c>
      <c r="N3794" s="20">
        <v>434115.02</v>
      </c>
      <c r="O3794" s="20">
        <v>103363.61</v>
      </c>
      <c r="P3794" s="20">
        <v>23.81</v>
      </c>
      <c r="Q3794" s="20">
        <v>537478.63</v>
      </c>
      <c r="R3794" s="20">
        <v>11715.85</v>
      </c>
      <c r="S3794" s="20">
        <v>0</v>
      </c>
      <c r="T3794" s="20">
        <v>0</v>
      </c>
      <c r="U3794" s="20">
        <v>525762.77</v>
      </c>
      <c r="V3794" s="20">
        <v>91647.76</v>
      </c>
      <c r="W3794" s="20">
        <v>21.11</v>
      </c>
      <c r="X3794" s="20">
        <v>0.02</v>
      </c>
      <c r="Y3794" s="19">
        <v>2023</v>
      </c>
      <c r="Z3794" s="19">
        <v>7</v>
      </c>
    </row>
    <row r="3795" spans="1:26" x14ac:dyDescent="0.25">
      <c r="A3795" s="19">
        <v>202308</v>
      </c>
      <c r="B3795" s="19">
        <v>5007</v>
      </c>
      <c r="C3795" s="19" t="s">
        <v>289</v>
      </c>
      <c r="F3795" s="19">
        <v>36</v>
      </c>
      <c r="G3795" s="19" t="s">
        <v>287</v>
      </c>
      <c r="H3795" s="19">
        <v>0</v>
      </c>
      <c r="J3795" s="19">
        <v>1</v>
      </c>
      <c r="K3795" s="20" t="s">
        <v>523</v>
      </c>
      <c r="L3795" s="20">
        <v>122</v>
      </c>
      <c r="M3795" s="20">
        <v>647.29999999999995</v>
      </c>
      <c r="N3795" s="20">
        <v>623803.91</v>
      </c>
      <c r="O3795" s="20">
        <v>148747.78</v>
      </c>
      <c r="P3795" s="20">
        <v>23.85</v>
      </c>
      <c r="Q3795" s="20">
        <v>772551.69</v>
      </c>
      <c r="R3795" s="20">
        <v>17001.25</v>
      </c>
      <c r="S3795" s="20">
        <v>0</v>
      </c>
      <c r="T3795" s="20">
        <v>0</v>
      </c>
      <c r="U3795" s="20">
        <v>755550.84</v>
      </c>
      <c r="V3795" s="20">
        <v>131746.53</v>
      </c>
      <c r="W3795" s="20">
        <v>21.12</v>
      </c>
      <c r="X3795" s="20">
        <v>0.03</v>
      </c>
      <c r="Y3795" s="19">
        <v>2023</v>
      </c>
      <c r="Z3795" s="19">
        <v>8</v>
      </c>
    </row>
    <row r="3796" spans="1:26" x14ac:dyDescent="0.25">
      <c r="A3796" s="19">
        <v>202309</v>
      </c>
      <c r="B3796" s="19">
        <v>5007</v>
      </c>
      <c r="C3796" s="19" t="s">
        <v>289</v>
      </c>
      <c r="F3796" s="19">
        <v>36</v>
      </c>
      <c r="G3796" s="19" t="s">
        <v>287</v>
      </c>
      <c r="H3796" s="19">
        <v>0</v>
      </c>
      <c r="J3796" s="19">
        <v>1</v>
      </c>
      <c r="K3796" s="20" t="s">
        <v>523</v>
      </c>
      <c r="L3796" s="20">
        <v>84</v>
      </c>
      <c r="M3796" s="20">
        <v>445.27</v>
      </c>
      <c r="N3796" s="20">
        <v>507656.22</v>
      </c>
      <c r="O3796" s="20">
        <v>120943.27</v>
      </c>
      <c r="P3796" s="20">
        <v>23.82</v>
      </c>
      <c r="Q3796" s="20">
        <v>628599.49</v>
      </c>
      <c r="R3796" s="20">
        <v>15743.24</v>
      </c>
      <c r="S3796" s="20">
        <v>0</v>
      </c>
      <c r="T3796" s="20">
        <v>0</v>
      </c>
      <c r="U3796" s="20">
        <v>612856.29</v>
      </c>
      <c r="V3796" s="20">
        <v>105200.03</v>
      </c>
      <c r="W3796" s="20">
        <v>20.72</v>
      </c>
      <c r="X3796" s="20">
        <v>0.03</v>
      </c>
      <c r="Y3796" s="19">
        <v>2023</v>
      </c>
      <c r="Z3796" s="19">
        <v>9</v>
      </c>
    </row>
    <row r="3797" spans="1:26" x14ac:dyDescent="0.25">
      <c r="A3797" s="19">
        <v>202310</v>
      </c>
      <c r="B3797" s="19">
        <v>5007</v>
      </c>
      <c r="C3797" s="19" t="s">
        <v>289</v>
      </c>
      <c r="F3797" s="19">
        <v>36</v>
      </c>
      <c r="G3797" s="19" t="s">
        <v>287</v>
      </c>
      <c r="H3797" s="19">
        <v>0</v>
      </c>
      <c r="J3797" s="19">
        <v>1</v>
      </c>
      <c r="K3797" s="20" t="s">
        <v>523</v>
      </c>
      <c r="L3797" s="20">
        <v>120</v>
      </c>
      <c r="M3797" s="20">
        <v>625.72</v>
      </c>
      <c r="N3797" s="20">
        <v>749005.56</v>
      </c>
      <c r="O3797" s="20">
        <v>178485.94</v>
      </c>
      <c r="P3797" s="20">
        <v>23.83</v>
      </c>
      <c r="Q3797" s="20">
        <v>927491.5</v>
      </c>
      <c r="R3797" s="20">
        <v>18635.419999999998</v>
      </c>
      <c r="S3797" s="20">
        <v>0</v>
      </c>
      <c r="T3797" s="20">
        <v>0</v>
      </c>
      <c r="U3797" s="20">
        <v>908856.08</v>
      </c>
      <c r="V3797" s="20">
        <v>159850.51999999999</v>
      </c>
      <c r="W3797" s="20">
        <v>21.34</v>
      </c>
      <c r="X3797" s="20">
        <v>0.04</v>
      </c>
      <c r="Y3797" s="19">
        <v>2023</v>
      </c>
      <c r="Z3797" s="19">
        <v>10</v>
      </c>
    </row>
    <row r="3798" spans="1:26" x14ac:dyDescent="0.25">
      <c r="A3798" s="19">
        <v>202311</v>
      </c>
      <c r="B3798" s="19">
        <v>5007</v>
      </c>
      <c r="C3798" s="19" t="s">
        <v>289</v>
      </c>
      <c r="F3798" s="19">
        <v>36</v>
      </c>
      <c r="G3798" s="19" t="s">
        <v>287</v>
      </c>
      <c r="H3798" s="19">
        <v>0</v>
      </c>
      <c r="J3798" s="19">
        <v>1</v>
      </c>
      <c r="K3798" s="20" t="s">
        <v>523</v>
      </c>
      <c r="L3798" s="20">
        <v>90</v>
      </c>
      <c r="M3798" s="20">
        <v>467.81</v>
      </c>
      <c r="N3798" s="20">
        <v>653139.37</v>
      </c>
      <c r="O3798" s="20">
        <v>155808.23000000001</v>
      </c>
      <c r="P3798" s="20">
        <v>23.86</v>
      </c>
      <c r="Q3798" s="20">
        <v>808947.6</v>
      </c>
      <c r="R3798" s="20">
        <v>11626.21</v>
      </c>
      <c r="S3798" s="20">
        <v>0</v>
      </c>
      <c r="T3798" s="20">
        <v>0</v>
      </c>
      <c r="U3798" s="20">
        <v>797321.39</v>
      </c>
      <c r="V3798" s="20">
        <v>144182.01999999999</v>
      </c>
      <c r="W3798" s="20">
        <v>22.08</v>
      </c>
      <c r="X3798" s="20">
        <v>0.04</v>
      </c>
      <c r="Y3798" s="19">
        <v>2023</v>
      </c>
      <c r="Z3798" s="19">
        <v>11</v>
      </c>
    </row>
    <row r="3799" spans="1:26" x14ac:dyDescent="0.25">
      <c r="A3799" s="19">
        <v>202312</v>
      </c>
      <c r="B3799" s="19">
        <v>5007</v>
      </c>
      <c r="C3799" s="19" t="s">
        <v>289</v>
      </c>
      <c r="F3799" s="19">
        <v>36</v>
      </c>
      <c r="G3799" s="19" t="s">
        <v>287</v>
      </c>
      <c r="H3799" s="19">
        <v>0</v>
      </c>
      <c r="J3799" s="19">
        <v>1</v>
      </c>
      <c r="K3799" s="20" t="s">
        <v>523</v>
      </c>
      <c r="L3799" s="20">
        <v>128</v>
      </c>
      <c r="M3799" s="20">
        <v>670.85</v>
      </c>
      <c r="N3799" s="20">
        <v>1437673.21</v>
      </c>
      <c r="O3799" s="20">
        <v>347147.18</v>
      </c>
      <c r="P3799" s="20">
        <v>24.15</v>
      </c>
      <c r="Q3799" s="20">
        <v>1784820.39</v>
      </c>
      <c r="R3799" s="20">
        <v>31267.81</v>
      </c>
      <c r="S3799" s="20">
        <v>0</v>
      </c>
      <c r="T3799" s="20">
        <v>0</v>
      </c>
      <c r="U3799" s="20">
        <v>1753552.65</v>
      </c>
      <c r="V3799" s="20">
        <v>315879.37</v>
      </c>
      <c r="W3799" s="20">
        <v>21.97</v>
      </c>
      <c r="X3799" s="20">
        <v>0.08</v>
      </c>
      <c r="Y3799" s="19">
        <v>2023</v>
      </c>
      <c r="Z3799" s="19">
        <v>12</v>
      </c>
    </row>
    <row r="3800" spans="1:26" x14ac:dyDescent="0.25">
      <c r="A3800" s="19">
        <v>202401</v>
      </c>
      <c r="B3800" s="19">
        <v>5007</v>
      </c>
      <c r="C3800" s="19" t="s">
        <v>289</v>
      </c>
      <c r="F3800" s="19">
        <v>36</v>
      </c>
      <c r="G3800" s="19" t="s">
        <v>287</v>
      </c>
      <c r="H3800" s="19">
        <v>0</v>
      </c>
      <c r="J3800" s="19">
        <v>1</v>
      </c>
      <c r="K3800" s="20" t="s">
        <v>523</v>
      </c>
      <c r="L3800" s="20">
        <v>90</v>
      </c>
      <c r="M3800" s="20">
        <v>473.98</v>
      </c>
      <c r="N3800" s="20">
        <v>1222578.32</v>
      </c>
      <c r="O3800" s="20">
        <v>295921.12</v>
      </c>
      <c r="P3800" s="20">
        <v>24.2</v>
      </c>
      <c r="Q3800" s="20">
        <v>1518499.44</v>
      </c>
      <c r="R3800" s="20">
        <v>11748.96</v>
      </c>
      <c r="S3800" s="20">
        <v>0</v>
      </c>
      <c r="T3800" s="20">
        <v>0</v>
      </c>
      <c r="U3800" s="20">
        <v>1506750.49</v>
      </c>
      <c r="V3800" s="20">
        <v>284172.15999999997</v>
      </c>
      <c r="W3800" s="20">
        <v>23.24</v>
      </c>
      <c r="X3800" s="20">
        <v>7.0000000000000007E-2</v>
      </c>
      <c r="Y3800" s="19">
        <v>2024</v>
      </c>
      <c r="Z3800" s="19">
        <v>1</v>
      </c>
    </row>
    <row r="3801" spans="1:26" x14ac:dyDescent="0.25">
      <c r="A3801" s="19">
        <v>202402</v>
      </c>
      <c r="B3801" s="19">
        <v>5007</v>
      </c>
      <c r="C3801" s="19" t="s">
        <v>289</v>
      </c>
      <c r="F3801" s="19">
        <v>36</v>
      </c>
      <c r="G3801" s="19" t="s">
        <v>287</v>
      </c>
      <c r="H3801" s="19">
        <v>0</v>
      </c>
      <c r="J3801" s="19">
        <v>1</v>
      </c>
      <c r="K3801" s="20" t="s">
        <v>523</v>
      </c>
      <c r="L3801" s="20">
        <v>112</v>
      </c>
      <c r="M3801" s="20">
        <v>595.33000000000004</v>
      </c>
      <c r="N3801" s="20">
        <v>1552820.64</v>
      </c>
      <c r="O3801" s="20">
        <v>371684.34</v>
      </c>
      <c r="P3801" s="20">
        <v>23.94</v>
      </c>
      <c r="Q3801" s="20">
        <v>1924504.98</v>
      </c>
      <c r="R3801" s="20">
        <v>107421.64</v>
      </c>
      <c r="S3801" s="20">
        <v>0</v>
      </c>
      <c r="T3801" s="20">
        <v>0</v>
      </c>
      <c r="U3801" s="20">
        <v>1817083.37</v>
      </c>
      <c r="V3801" s="20">
        <v>264262.7</v>
      </c>
      <c r="W3801" s="20">
        <v>17.02</v>
      </c>
      <c r="X3801" s="20">
        <v>0.06</v>
      </c>
      <c r="Y3801" s="19">
        <v>2024</v>
      </c>
      <c r="Z3801" s="19">
        <v>2</v>
      </c>
    </row>
    <row r="3802" spans="1:26" x14ac:dyDescent="0.25">
      <c r="A3802" s="19">
        <v>202403</v>
      </c>
      <c r="B3802" s="19">
        <v>5007</v>
      </c>
      <c r="C3802" s="19" t="s">
        <v>289</v>
      </c>
      <c r="F3802" s="19">
        <v>36</v>
      </c>
      <c r="G3802" s="19" t="s">
        <v>287</v>
      </c>
      <c r="H3802" s="19">
        <v>0</v>
      </c>
      <c r="J3802" s="19">
        <v>1</v>
      </c>
      <c r="K3802" s="20" t="s">
        <v>523</v>
      </c>
      <c r="L3802" s="20">
        <v>90</v>
      </c>
      <c r="M3802" s="20">
        <v>475.14</v>
      </c>
      <c r="N3802" s="20">
        <v>1248418.04</v>
      </c>
      <c r="O3802" s="20">
        <v>296644.5</v>
      </c>
      <c r="P3802" s="20">
        <v>23.76</v>
      </c>
      <c r="Q3802" s="20">
        <v>1545062.54</v>
      </c>
      <c r="R3802" s="20">
        <v>278111.32</v>
      </c>
      <c r="S3802" s="20">
        <v>0</v>
      </c>
      <c r="T3802" s="20">
        <v>0</v>
      </c>
      <c r="U3802" s="20">
        <v>1266951.22</v>
      </c>
      <c r="V3802" s="20">
        <v>18533.18</v>
      </c>
      <c r="W3802" s="20">
        <v>1.48</v>
      </c>
      <c r="X3802" s="20">
        <v>0</v>
      </c>
      <c r="Y3802" s="19">
        <v>2024</v>
      </c>
      <c r="Z3802" s="19">
        <v>3</v>
      </c>
    </row>
    <row r="3803" spans="1:26" x14ac:dyDescent="0.25">
      <c r="A3803" s="19">
        <v>202404</v>
      </c>
      <c r="B3803" s="19">
        <v>5007</v>
      </c>
      <c r="C3803" s="19" t="s">
        <v>289</v>
      </c>
      <c r="F3803" s="19">
        <v>36</v>
      </c>
      <c r="G3803" s="19" t="s">
        <v>287</v>
      </c>
      <c r="H3803" s="19">
        <v>0</v>
      </c>
      <c r="J3803" s="19">
        <v>1</v>
      </c>
      <c r="K3803" s="20" t="s">
        <v>523</v>
      </c>
      <c r="L3803" s="20">
        <v>26</v>
      </c>
      <c r="M3803" s="20">
        <v>137.43</v>
      </c>
      <c r="N3803" s="20">
        <v>361116.59</v>
      </c>
      <c r="O3803" s="20">
        <v>85807.13</v>
      </c>
      <c r="P3803" s="20">
        <v>23.76</v>
      </c>
      <c r="Q3803" s="20">
        <v>446923.72</v>
      </c>
      <c r="R3803" s="20">
        <v>58421.07</v>
      </c>
      <c r="S3803" s="20">
        <v>0</v>
      </c>
      <c r="T3803" s="20">
        <v>0</v>
      </c>
      <c r="U3803" s="20">
        <v>388502.65</v>
      </c>
      <c r="V3803" s="20">
        <v>27386.06</v>
      </c>
      <c r="W3803" s="20">
        <v>7.58</v>
      </c>
      <c r="X3803" s="20">
        <v>0.01</v>
      </c>
      <c r="Y3803" s="19">
        <v>2024</v>
      </c>
      <c r="Z3803" s="19">
        <v>4</v>
      </c>
    </row>
    <row r="3804" spans="1:26" x14ac:dyDescent="0.25">
      <c r="A3804" s="19">
        <v>202311</v>
      </c>
      <c r="B3804" s="19">
        <v>5013</v>
      </c>
      <c r="C3804" s="19" t="s">
        <v>467</v>
      </c>
      <c r="F3804" s="19">
        <v>36</v>
      </c>
      <c r="G3804" s="19" t="s">
        <v>287</v>
      </c>
      <c r="H3804" s="19">
        <v>0</v>
      </c>
      <c r="J3804" s="19">
        <v>1</v>
      </c>
      <c r="K3804" s="20" t="s">
        <v>523</v>
      </c>
      <c r="L3804" s="20">
        <v>4</v>
      </c>
      <c r="M3804" s="20">
        <v>19.510000000000002</v>
      </c>
      <c r="N3804" s="20">
        <v>59175.98</v>
      </c>
      <c r="O3804" s="20">
        <v>15303.76</v>
      </c>
      <c r="P3804" s="20">
        <v>25.86</v>
      </c>
      <c r="Q3804" s="20">
        <v>74479.740000000005</v>
      </c>
      <c r="R3804" s="20">
        <v>0</v>
      </c>
      <c r="S3804" s="20">
        <v>0</v>
      </c>
      <c r="T3804" s="20">
        <v>0</v>
      </c>
      <c r="U3804" s="20">
        <v>74479.740000000005</v>
      </c>
      <c r="V3804" s="20">
        <v>15303.76</v>
      </c>
      <c r="W3804" s="20">
        <v>25.86</v>
      </c>
      <c r="X3804" s="20">
        <v>0</v>
      </c>
      <c r="Y3804" s="19">
        <v>2023</v>
      </c>
      <c r="Z3804" s="19">
        <v>11</v>
      </c>
    </row>
    <row r="3805" spans="1:26" x14ac:dyDescent="0.25">
      <c r="A3805" s="19">
        <v>202312</v>
      </c>
      <c r="B3805" s="19">
        <v>5013</v>
      </c>
      <c r="C3805" s="19" t="s">
        <v>467</v>
      </c>
      <c r="F3805" s="19">
        <v>36</v>
      </c>
      <c r="G3805" s="19" t="s">
        <v>287</v>
      </c>
      <c r="H3805" s="19">
        <v>0</v>
      </c>
      <c r="J3805" s="19">
        <v>1</v>
      </c>
      <c r="K3805" s="20" t="s">
        <v>523</v>
      </c>
      <c r="L3805" s="20">
        <v>2</v>
      </c>
      <c r="M3805" s="20">
        <v>9.5399999999999991</v>
      </c>
      <c r="N3805" s="20">
        <v>33820.06</v>
      </c>
      <c r="O3805" s="20">
        <v>8862.0400000000009</v>
      </c>
      <c r="P3805" s="20">
        <v>26.2</v>
      </c>
      <c r="Q3805" s="20">
        <v>42682.1</v>
      </c>
      <c r="R3805" s="20">
        <v>0</v>
      </c>
      <c r="S3805" s="20">
        <v>0</v>
      </c>
      <c r="T3805" s="20">
        <v>0</v>
      </c>
      <c r="U3805" s="20">
        <v>42682.1</v>
      </c>
      <c r="V3805" s="20">
        <v>8862.0400000000009</v>
      </c>
      <c r="W3805" s="20">
        <v>26.2</v>
      </c>
      <c r="X3805" s="20">
        <v>0</v>
      </c>
      <c r="Y3805" s="19">
        <v>2023</v>
      </c>
      <c r="Z3805" s="19">
        <v>12</v>
      </c>
    </row>
    <row r="3806" spans="1:26" x14ac:dyDescent="0.25">
      <c r="A3806" s="19">
        <v>202401</v>
      </c>
      <c r="B3806" s="19">
        <v>5013</v>
      </c>
      <c r="C3806" s="19" t="s">
        <v>467</v>
      </c>
      <c r="F3806" s="19">
        <v>36</v>
      </c>
      <c r="G3806" s="19" t="s">
        <v>287</v>
      </c>
      <c r="H3806" s="19">
        <v>0</v>
      </c>
      <c r="J3806" s="19">
        <v>1</v>
      </c>
      <c r="K3806" s="20" t="s">
        <v>523</v>
      </c>
      <c r="L3806" s="20">
        <v>9</v>
      </c>
      <c r="M3806" s="20">
        <v>43.43</v>
      </c>
      <c r="N3806" s="20">
        <v>213744.58</v>
      </c>
      <c r="O3806" s="20">
        <v>53236.08</v>
      </c>
      <c r="P3806" s="20">
        <v>24.91</v>
      </c>
      <c r="Q3806" s="20">
        <v>266980.65999999997</v>
      </c>
      <c r="R3806" s="20">
        <v>0</v>
      </c>
      <c r="S3806" s="20">
        <v>0</v>
      </c>
      <c r="T3806" s="20">
        <v>0</v>
      </c>
      <c r="U3806" s="20">
        <v>266980.65999999997</v>
      </c>
      <c r="V3806" s="20">
        <v>53236.08</v>
      </c>
      <c r="W3806" s="20">
        <v>24.91</v>
      </c>
      <c r="X3806" s="20">
        <v>0.01</v>
      </c>
      <c r="Y3806" s="19">
        <v>2024</v>
      </c>
      <c r="Z3806" s="19">
        <v>1</v>
      </c>
    </row>
    <row r="3807" spans="1:26" x14ac:dyDescent="0.25">
      <c r="A3807" s="19">
        <v>202402</v>
      </c>
      <c r="B3807" s="19">
        <v>5013</v>
      </c>
      <c r="C3807" s="19" t="s">
        <v>467</v>
      </c>
      <c r="F3807" s="19">
        <v>36</v>
      </c>
      <c r="G3807" s="19" t="s">
        <v>287</v>
      </c>
      <c r="H3807" s="19">
        <v>0</v>
      </c>
      <c r="J3807" s="19">
        <v>1</v>
      </c>
      <c r="K3807" s="20" t="s">
        <v>523</v>
      </c>
      <c r="L3807" s="20">
        <v>1</v>
      </c>
      <c r="M3807" s="20">
        <v>4.8600000000000003</v>
      </c>
      <c r="N3807" s="20">
        <v>26158.93</v>
      </c>
      <c r="O3807" s="20">
        <v>6418.36</v>
      </c>
      <c r="P3807" s="20">
        <v>24.54</v>
      </c>
      <c r="Q3807" s="20">
        <v>32577.29</v>
      </c>
      <c r="R3807" s="20">
        <v>0</v>
      </c>
      <c r="S3807" s="20">
        <v>0</v>
      </c>
      <c r="T3807" s="20">
        <v>0</v>
      </c>
      <c r="U3807" s="20">
        <v>32577.29</v>
      </c>
      <c r="V3807" s="20">
        <v>6418.36</v>
      </c>
      <c r="W3807" s="20">
        <v>24.54</v>
      </c>
      <c r="X3807" s="20">
        <v>0</v>
      </c>
      <c r="Y3807" s="19">
        <v>2024</v>
      </c>
      <c r="Z3807" s="19">
        <v>2</v>
      </c>
    </row>
    <row r="3808" spans="1:26" x14ac:dyDescent="0.25">
      <c r="A3808" s="19">
        <v>202308</v>
      </c>
      <c r="B3808" s="19">
        <v>8205</v>
      </c>
      <c r="C3808" s="19" t="s">
        <v>370</v>
      </c>
      <c r="F3808" s="19">
        <v>51</v>
      </c>
      <c r="G3808" s="19" t="s">
        <v>913</v>
      </c>
      <c r="H3808" s="19">
        <v>0</v>
      </c>
      <c r="J3808" s="19">
        <v>1</v>
      </c>
      <c r="K3808" s="20" t="s">
        <v>523</v>
      </c>
      <c r="L3808" s="20">
        <v>10</v>
      </c>
      <c r="M3808" s="20">
        <v>1.42</v>
      </c>
      <c r="N3808" s="20">
        <v>1226.4000000000001</v>
      </c>
      <c r="O3808" s="20">
        <v>294.3</v>
      </c>
      <c r="P3808" s="20">
        <v>24</v>
      </c>
      <c r="Q3808" s="20">
        <v>1520.7</v>
      </c>
      <c r="R3808" s="20">
        <v>0</v>
      </c>
      <c r="S3808" s="20">
        <v>0</v>
      </c>
      <c r="T3808" s="20">
        <v>0</v>
      </c>
      <c r="U3808" s="20">
        <v>1520.7</v>
      </c>
      <c r="V3808" s="20">
        <v>294.3</v>
      </c>
      <c r="W3808" s="20">
        <v>24</v>
      </c>
      <c r="X3808" s="20">
        <v>0</v>
      </c>
      <c r="Y3808" s="19">
        <v>2023</v>
      </c>
      <c r="Z3808" s="19">
        <v>8</v>
      </c>
    </row>
    <row r="3809" spans="1:26" x14ac:dyDescent="0.25">
      <c r="A3809" s="19">
        <v>202310</v>
      </c>
      <c r="B3809" s="19">
        <v>8205</v>
      </c>
      <c r="C3809" s="19" t="s">
        <v>370</v>
      </c>
      <c r="F3809" s="19">
        <v>51</v>
      </c>
      <c r="G3809" s="19" t="s">
        <v>913</v>
      </c>
      <c r="H3809" s="19">
        <v>0</v>
      </c>
      <c r="J3809" s="19">
        <v>1</v>
      </c>
      <c r="K3809" s="20" t="s">
        <v>523</v>
      </c>
      <c r="L3809" s="20">
        <v>6</v>
      </c>
      <c r="M3809" s="20">
        <v>0.85199999999999998</v>
      </c>
      <c r="N3809" s="20">
        <v>772.62</v>
      </c>
      <c r="O3809" s="20">
        <v>185.4</v>
      </c>
      <c r="P3809" s="20">
        <v>24</v>
      </c>
      <c r="Q3809" s="20">
        <v>958.02</v>
      </c>
      <c r="R3809" s="20">
        <v>0</v>
      </c>
      <c r="S3809" s="20">
        <v>0</v>
      </c>
      <c r="T3809" s="20">
        <v>0</v>
      </c>
      <c r="U3809" s="20">
        <v>958.02</v>
      </c>
      <c r="V3809" s="20">
        <v>185.4</v>
      </c>
      <c r="W3809" s="20">
        <v>24</v>
      </c>
      <c r="X3809" s="20">
        <v>0</v>
      </c>
      <c r="Y3809" s="19">
        <v>2023</v>
      </c>
      <c r="Z3809" s="19">
        <v>10</v>
      </c>
    </row>
    <row r="3810" spans="1:26" x14ac:dyDescent="0.25">
      <c r="A3810" s="19">
        <v>202401</v>
      </c>
      <c r="B3810" s="19">
        <v>8205</v>
      </c>
      <c r="C3810" s="19" t="s">
        <v>370</v>
      </c>
      <c r="F3810" s="19">
        <v>51</v>
      </c>
      <c r="G3810" s="19" t="s">
        <v>913</v>
      </c>
      <c r="H3810" s="19">
        <v>0</v>
      </c>
      <c r="J3810" s="19">
        <v>1</v>
      </c>
      <c r="K3810" s="20" t="s">
        <v>523</v>
      </c>
      <c r="L3810" s="20">
        <v>46</v>
      </c>
      <c r="M3810" s="20">
        <v>6.532</v>
      </c>
      <c r="N3810" s="20">
        <v>10282.01</v>
      </c>
      <c r="O3810" s="20">
        <v>2467.9</v>
      </c>
      <c r="P3810" s="20">
        <v>24</v>
      </c>
      <c r="Q3810" s="20">
        <v>12749.91</v>
      </c>
      <c r="R3810" s="20">
        <v>0</v>
      </c>
      <c r="S3810" s="20">
        <v>0</v>
      </c>
      <c r="T3810" s="20">
        <v>0</v>
      </c>
      <c r="U3810" s="20">
        <v>12749.91</v>
      </c>
      <c r="V3810" s="20">
        <v>2467.9</v>
      </c>
      <c r="W3810" s="20">
        <v>24</v>
      </c>
      <c r="X3810" s="20">
        <v>0</v>
      </c>
      <c r="Y3810" s="19">
        <v>2024</v>
      </c>
      <c r="Z3810" s="19">
        <v>1</v>
      </c>
    </row>
    <row r="3811" spans="1:26" x14ac:dyDescent="0.25">
      <c r="A3811" s="19">
        <v>202402</v>
      </c>
      <c r="B3811" s="19">
        <v>8205</v>
      </c>
      <c r="C3811" s="19" t="s">
        <v>370</v>
      </c>
      <c r="F3811" s="19">
        <v>51</v>
      </c>
      <c r="G3811" s="19" t="s">
        <v>913</v>
      </c>
      <c r="H3811" s="19">
        <v>0</v>
      </c>
      <c r="J3811" s="19">
        <v>1</v>
      </c>
      <c r="K3811" s="20" t="s">
        <v>523</v>
      </c>
      <c r="L3811" s="20">
        <v>0</v>
      </c>
      <c r="M3811" s="20">
        <v>0</v>
      </c>
      <c r="N3811" s="20">
        <v>0.01</v>
      </c>
      <c r="O3811" s="20">
        <v>-0.01</v>
      </c>
      <c r="P3811" s="20">
        <v>-100</v>
      </c>
      <c r="Q3811" s="20">
        <v>0</v>
      </c>
      <c r="R3811" s="20">
        <v>0</v>
      </c>
      <c r="S3811" s="20">
        <v>0</v>
      </c>
      <c r="T3811" s="20">
        <v>0</v>
      </c>
      <c r="U3811" s="20">
        <v>0</v>
      </c>
      <c r="V3811" s="20">
        <v>-0.01</v>
      </c>
      <c r="W3811" s="20">
        <v>-100</v>
      </c>
      <c r="X3811" s="20">
        <v>0</v>
      </c>
      <c r="Y3811" s="19">
        <v>2024</v>
      </c>
      <c r="Z3811" s="19">
        <v>2</v>
      </c>
    </row>
    <row r="3812" spans="1:26" x14ac:dyDescent="0.25">
      <c r="A3812" s="19">
        <v>202306</v>
      </c>
      <c r="B3812" s="19">
        <v>9645</v>
      </c>
      <c r="C3812" s="19" t="s">
        <v>708</v>
      </c>
      <c r="F3812" s="19">
        <v>18</v>
      </c>
      <c r="G3812" s="19" t="s">
        <v>247</v>
      </c>
      <c r="H3812" s="19">
        <v>0</v>
      </c>
      <c r="J3812" s="19">
        <v>1</v>
      </c>
      <c r="K3812" s="20" t="s">
        <v>523</v>
      </c>
      <c r="L3812" s="20">
        <v>135</v>
      </c>
      <c r="M3812" s="20">
        <v>135</v>
      </c>
      <c r="N3812" s="20">
        <v>69028.2</v>
      </c>
      <c r="O3812" s="20">
        <v>16901.2</v>
      </c>
      <c r="P3812" s="20">
        <v>24.48</v>
      </c>
      <c r="Q3812" s="20">
        <v>85929.4</v>
      </c>
      <c r="R3812" s="20">
        <v>22730.17</v>
      </c>
      <c r="S3812" s="20">
        <v>0</v>
      </c>
      <c r="T3812" s="20">
        <v>0</v>
      </c>
      <c r="U3812" s="20">
        <v>63199.23</v>
      </c>
      <c r="V3812" s="20">
        <v>-5828.97</v>
      </c>
      <c r="W3812" s="20">
        <v>-8.44</v>
      </c>
      <c r="X3812" s="20">
        <v>0</v>
      </c>
      <c r="Y3812" s="19">
        <v>2023</v>
      </c>
      <c r="Z3812" s="19">
        <v>6</v>
      </c>
    </row>
    <row r="3813" spans="1:26" x14ac:dyDescent="0.25">
      <c r="A3813" s="19">
        <v>202306</v>
      </c>
      <c r="B3813" s="19">
        <v>9663</v>
      </c>
      <c r="C3813" s="19" t="s">
        <v>709</v>
      </c>
      <c r="F3813" s="19">
        <v>18</v>
      </c>
      <c r="G3813" s="19" t="s">
        <v>247</v>
      </c>
      <c r="H3813" s="19">
        <v>0</v>
      </c>
      <c r="J3813" s="19">
        <v>1</v>
      </c>
      <c r="K3813" s="20" t="s">
        <v>523</v>
      </c>
      <c r="L3813" s="20">
        <v>96</v>
      </c>
      <c r="M3813" s="20">
        <v>96</v>
      </c>
      <c r="N3813" s="20">
        <v>49940.15</v>
      </c>
      <c r="O3813" s="20">
        <v>12245.61</v>
      </c>
      <c r="P3813" s="20">
        <v>24.52</v>
      </c>
      <c r="Q3813" s="20">
        <v>62185.760000000002</v>
      </c>
      <c r="R3813" s="20">
        <v>20540.09</v>
      </c>
      <c r="S3813" s="20">
        <v>0</v>
      </c>
      <c r="T3813" s="20">
        <v>0</v>
      </c>
      <c r="U3813" s="20">
        <v>41645.67</v>
      </c>
      <c r="V3813" s="20">
        <v>-8294.48</v>
      </c>
      <c r="W3813" s="20">
        <v>-16.61</v>
      </c>
      <c r="X3813" s="20">
        <v>0</v>
      </c>
      <c r="Y3813" s="19">
        <v>2023</v>
      </c>
      <c r="Z3813" s="19">
        <v>6</v>
      </c>
    </row>
    <row r="3814" spans="1:26" x14ac:dyDescent="0.25">
      <c r="A3814" s="19">
        <v>202307</v>
      </c>
      <c r="B3814" s="19">
        <v>9663</v>
      </c>
      <c r="C3814" s="19" t="s">
        <v>709</v>
      </c>
      <c r="F3814" s="19">
        <v>18</v>
      </c>
      <c r="G3814" s="19" t="s">
        <v>247</v>
      </c>
      <c r="H3814" s="19">
        <v>0</v>
      </c>
      <c r="J3814" s="19">
        <v>1</v>
      </c>
      <c r="K3814" s="20" t="s">
        <v>523</v>
      </c>
      <c r="L3814" s="20">
        <v>116</v>
      </c>
      <c r="M3814" s="20">
        <v>116</v>
      </c>
      <c r="N3814" s="20">
        <v>66379.320000000007</v>
      </c>
      <c r="O3814" s="20">
        <v>16320.4</v>
      </c>
      <c r="P3814" s="20">
        <v>24.59</v>
      </c>
      <c r="Q3814" s="20">
        <v>82699.72</v>
      </c>
      <c r="R3814" s="20">
        <v>24527.48</v>
      </c>
      <c r="S3814" s="20">
        <v>0</v>
      </c>
      <c r="T3814" s="20">
        <v>0</v>
      </c>
      <c r="U3814" s="20">
        <v>58172.24</v>
      </c>
      <c r="V3814" s="20">
        <v>-8207.08</v>
      </c>
      <c r="W3814" s="20">
        <v>-12.36</v>
      </c>
      <c r="X3814" s="20">
        <v>0</v>
      </c>
      <c r="Y3814" s="19">
        <v>2023</v>
      </c>
      <c r="Z3814" s="19">
        <v>7</v>
      </c>
    </row>
    <row r="3815" spans="1:26" x14ac:dyDescent="0.25">
      <c r="A3815" s="19">
        <v>202308</v>
      </c>
      <c r="B3815" s="19">
        <v>9663</v>
      </c>
      <c r="C3815" s="19" t="s">
        <v>709</v>
      </c>
      <c r="F3815" s="19">
        <v>18</v>
      </c>
      <c r="G3815" s="19" t="s">
        <v>247</v>
      </c>
      <c r="H3815" s="19">
        <v>0</v>
      </c>
      <c r="J3815" s="19">
        <v>1</v>
      </c>
      <c r="K3815" s="20" t="s">
        <v>523</v>
      </c>
      <c r="L3815" s="20">
        <v>67</v>
      </c>
      <c r="M3815" s="20">
        <v>67</v>
      </c>
      <c r="N3815" s="20">
        <v>41790.519999999997</v>
      </c>
      <c r="O3815" s="20">
        <v>10288.82</v>
      </c>
      <c r="P3815" s="20">
        <v>24.62</v>
      </c>
      <c r="Q3815" s="20">
        <v>52079.34</v>
      </c>
      <c r="R3815" s="20">
        <v>8846.1200000000008</v>
      </c>
      <c r="S3815" s="20">
        <v>0</v>
      </c>
      <c r="T3815" s="20">
        <v>0</v>
      </c>
      <c r="U3815" s="20">
        <v>43233.22</v>
      </c>
      <c r="V3815" s="20">
        <v>1442.7</v>
      </c>
      <c r="W3815" s="20">
        <v>3.45</v>
      </c>
      <c r="X3815" s="20">
        <v>0</v>
      </c>
      <c r="Y3815" s="19">
        <v>2023</v>
      </c>
      <c r="Z3815" s="19">
        <v>8</v>
      </c>
    </row>
    <row r="3816" spans="1:26" x14ac:dyDescent="0.25">
      <c r="A3816" s="19">
        <v>202309</v>
      </c>
      <c r="B3816" s="19">
        <v>9663</v>
      </c>
      <c r="C3816" s="19" t="s">
        <v>709</v>
      </c>
      <c r="F3816" s="19">
        <v>18</v>
      </c>
      <c r="G3816" s="19" t="s">
        <v>247</v>
      </c>
      <c r="H3816" s="19">
        <v>0</v>
      </c>
      <c r="J3816" s="19">
        <v>1</v>
      </c>
      <c r="K3816" s="20" t="s">
        <v>523</v>
      </c>
      <c r="L3816" s="20">
        <v>39</v>
      </c>
      <c r="M3816" s="20">
        <v>39</v>
      </c>
      <c r="N3816" s="20">
        <v>27974.55</v>
      </c>
      <c r="O3816" s="20">
        <v>6939.9</v>
      </c>
      <c r="P3816" s="20">
        <v>24.81</v>
      </c>
      <c r="Q3816" s="20">
        <v>34914.449999999997</v>
      </c>
      <c r="R3816" s="20">
        <v>8890.7800000000007</v>
      </c>
      <c r="S3816" s="20">
        <v>0</v>
      </c>
      <c r="T3816" s="20">
        <v>0</v>
      </c>
      <c r="U3816" s="20">
        <v>26023.67</v>
      </c>
      <c r="V3816" s="20">
        <v>-1950.88</v>
      </c>
      <c r="W3816" s="20">
        <v>-6.97</v>
      </c>
      <c r="X3816" s="20">
        <v>0</v>
      </c>
      <c r="Y3816" s="19">
        <v>2023</v>
      </c>
      <c r="Z3816" s="19">
        <v>9</v>
      </c>
    </row>
    <row r="3817" spans="1:26" x14ac:dyDescent="0.25">
      <c r="A3817" s="19">
        <v>202310</v>
      </c>
      <c r="B3817" s="19">
        <v>9663</v>
      </c>
      <c r="C3817" s="19" t="s">
        <v>709</v>
      </c>
      <c r="F3817" s="19">
        <v>18</v>
      </c>
      <c r="G3817" s="19" t="s">
        <v>247</v>
      </c>
      <c r="H3817" s="19">
        <v>0</v>
      </c>
      <c r="J3817" s="19">
        <v>1</v>
      </c>
      <c r="K3817" s="20" t="s">
        <v>523</v>
      </c>
      <c r="L3817" s="20">
        <v>4</v>
      </c>
      <c r="M3817" s="20">
        <v>4</v>
      </c>
      <c r="N3817" s="20">
        <v>3270.9</v>
      </c>
      <c r="O3817" s="20">
        <v>899.51</v>
      </c>
      <c r="P3817" s="20">
        <v>27.5</v>
      </c>
      <c r="Q3817" s="20">
        <v>4170.41</v>
      </c>
      <c r="R3817" s="20">
        <v>1152.1600000000001</v>
      </c>
      <c r="S3817" s="20">
        <v>0</v>
      </c>
      <c r="T3817" s="20">
        <v>0</v>
      </c>
      <c r="U3817" s="20">
        <v>3018.25</v>
      </c>
      <c r="V3817" s="20">
        <v>-252.65</v>
      </c>
      <c r="W3817" s="20">
        <v>-7.72</v>
      </c>
      <c r="X3817" s="20">
        <v>0</v>
      </c>
      <c r="Y3817" s="19">
        <v>2023</v>
      </c>
      <c r="Z3817" s="19">
        <v>10</v>
      </c>
    </row>
    <row r="3818" spans="1:26" x14ac:dyDescent="0.25">
      <c r="A3818" s="19">
        <v>202306</v>
      </c>
      <c r="B3818" s="19">
        <v>9648</v>
      </c>
      <c r="C3818" s="19" t="s">
        <v>246</v>
      </c>
      <c r="F3818" s="19">
        <v>18</v>
      </c>
      <c r="G3818" s="19" t="s">
        <v>247</v>
      </c>
      <c r="H3818" s="19">
        <v>0</v>
      </c>
      <c r="J3818" s="19">
        <v>1</v>
      </c>
      <c r="K3818" s="20" t="s">
        <v>523</v>
      </c>
      <c r="L3818" s="20">
        <v>42</v>
      </c>
      <c r="M3818" s="20">
        <v>42</v>
      </c>
      <c r="N3818" s="20">
        <v>21847.56</v>
      </c>
      <c r="O3818" s="20">
        <v>5456.58</v>
      </c>
      <c r="P3818" s="20">
        <v>24.98</v>
      </c>
      <c r="Q3818" s="20">
        <v>27304.14</v>
      </c>
      <c r="R3818" s="20">
        <v>9183.41</v>
      </c>
      <c r="S3818" s="20">
        <v>0</v>
      </c>
      <c r="T3818" s="20">
        <v>0</v>
      </c>
      <c r="U3818" s="20">
        <v>18120.73</v>
      </c>
      <c r="V3818" s="20">
        <v>-3726.83</v>
      </c>
      <c r="W3818" s="20">
        <v>-17.059999999999999</v>
      </c>
      <c r="X3818" s="20">
        <v>0</v>
      </c>
      <c r="Y3818" s="19">
        <v>2023</v>
      </c>
      <c r="Z3818" s="19">
        <v>6</v>
      </c>
    </row>
    <row r="3819" spans="1:26" x14ac:dyDescent="0.25">
      <c r="A3819" s="19">
        <v>202307</v>
      </c>
      <c r="B3819" s="19">
        <v>9648</v>
      </c>
      <c r="C3819" s="19" t="s">
        <v>246</v>
      </c>
      <c r="F3819" s="19">
        <v>18</v>
      </c>
      <c r="G3819" s="19" t="s">
        <v>247</v>
      </c>
      <c r="H3819" s="19">
        <v>0</v>
      </c>
      <c r="J3819" s="19">
        <v>1</v>
      </c>
      <c r="K3819" s="20" t="s">
        <v>523</v>
      </c>
      <c r="L3819" s="20">
        <v>40</v>
      </c>
      <c r="M3819" s="20">
        <v>40</v>
      </c>
      <c r="N3819" s="20">
        <v>22887.83</v>
      </c>
      <c r="O3819" s="20">
        <v>5687.68</v>
      </c>
      <c r="P3819" s="20">
        <v>24.85</v>
      </c>
      <c r="Q3819" s="20">
        <v>28575.51</v>
      </c>
      <c r="R3819" s="20">
        <v>9094.7800000000007</v>
      </c>
      <c r="S3819" s="20">
        <v>0</v>
      </c>
      <c r="T3819" s="20">
        <v>0</v>
      </c>
      <c r="U3819" s="20">
        <v>19480.73</v>
      </c>
      <c r="V3819" s="20">
        <v>-3407.1</v>
      </c>
      <c r="W3819" s="20">
        <v>-14.89</v>
      </c>
      <c r="X3819" s="20">
        <v>0</v>
      </c>
      <c r="Y3819" s="19">
        <v>2023</v>
      </c>
      <c r="Z3819" s="19">
        <v>7</v>
      </c>
    </row>
    <row r="3820" spans="1:26" x14ac:dyDescent="0.25">
      <c r="A3820" s="19">
        <v>202308</v>
      </c>
      <c r="B3820" s="19">
        <v>9648</v>
      </c>
      <c r="C3820" s="19" t="s">
        <v>246</v>
      </c>
      <c r="F3820" s="19">
        <v>18</v>
      </c>
      <c r="G3820" s="19" t="s">
        <v>247</v>
      </c>
      <c r="H3820" s="19">
        <v>0</v>
      </c>
      <c r="J3820" s="19">
        <v>1</v>
      </c>
      <c r="K3820" s="20" t="s">
        <v>523</v>
      </c>
      <c r="L3820" s="20">
        <v>42</v>
      </c>
      <c r="M3820" s="20">
        <v>42</v>
      </c>
      <c r="N3820" s="20">
        <v>26194.92</v>
      </c>
      <c r="O3820" s="20">
        <v>6380.15</v>
      </c>
      <c r="P3820" s="20">
        <v>24.36</v>
      </c>
      <c r="Q3820" s="20">
        <v>32575.07</v>
      </c>
      <c r="R3820" s="20">
        <v>5861.88</v>
      </c>
      <c r="S3820" s="20">
        <v>0</v>
      </c>
      <c r="T3820" s="20">
        <v>0</v>
      </c>
      <c r="U3820" s="20">
        <v>26713.19</v>
      </c>
      <c r="V3820" s="20">
        <v>518.27</v>
      </c>
      <c r="W3820" s="20">
        <v>1.98</v>
      </c>
      <c r="X3820" s="20">
        <v>0</v>
      </c>
      <c r="Y3820" s="19">
        <v>2023</v>
      </c>
      <c r="Z3820" s="19">
        <v>8</v>
      </c>
    </row>
    <row r="3821" spans="1:26" x14ac:dyDescent="0.25">
      <c r="A3821" s="19">
        <v>202309</v>
      </c>
      <c r="B3821" s="19">
        <v>9648</v>
      </c>
      <c r="C3821" s="19" t="s">
        <v>246</v>
      </c>
      <c r="F3821" s="19">
        <v>18</v>
      </c>
      <c r="G3821" s="19" t="s">
        <v>247</v>
      </c>
      <c r="H3821" s="19">
        <v>0</v>
      </c>
      <c r="J3821" s="19">
        <v>1</v>
      </c>
      <c r="K3821" s="20" t="s">
        <v>523</v>
      </c>
      <c r="L3821" s="20">
        <v>35</v>
      </c>
      <c r="M3821" s="20">
        <v>35</v>
      </c>
      <c r="N3821" s="20">
        <v>25103.62</v>
      </c>
      <c r="O3821" s="20">
        <v>6114.55</v>
      </c>
      <c r="P3821" s="20">
        <v>24.36</v>
      </c>
      <c r="Q3821" s="20">
        <v>31218.17</v>
      </c>
      <c r="R3821" s="20">
        <v>7812.18</v>
      </c>
      <c r="S3821" s="20">
        <v>0</v>
      </c>
      <c r="T3821" s="20">
        <v>0</v>
      </c>
      <c r="U3821" s="20">
        <v>23405.99</v>
      </c>
      <c r="V3821" s="20">
        <v>-1697.63</v>
      </c>
      <c r="W3821" s="20">
        <v>-6.76</v>
      </c>
      <c r="X3821" s="20">
        <v>0</v>
      </c>
      <c r="Y3821" s="19">
        <v>2023</v>
      </c>
      <c r="Z3821" s="19">
        <v>9</v>
      </c>
    </row>
    <row r="3822" spans="1:26" x14ac:dyDescent="0.25">
      <c r="A3822" s="19">
        <v>202310</v>
      </c>
      <c r="B3822" s="19">
        <v>9648</v>
      </c>
      <c r="C3822" s="19" t="s">
        <v>246</v>
      </c>
      <c r="F3822" s="19">
        <v>18</v>
      </c>
      <c r="G3822" s="19" t="s">
        <v>247</v>
      </c>
      <c r="H3822" s="19">
        <v>0</v>
      </c>
      <c r="J3822" s="19">
        <v>1</v>
      </c>
      <c r="K3822" s="20" t="s">
        <v>523</v>
      </c>
      <c r="L3822" s="20">
        <v>9</v>
      </c>
      <c r="M3822" s="20">
        <v>9</v>
      </c>
      <c r="N3822" s="20">
        <v>7358.97</v>
      </c>
      <c r="O3822" s="20">
        <v>1766.16</v>
      </c>
      <c r="P3822" s="20">
        <v>24</v>
      </c>
      <c r="Q3822" s="20">
        <v>9125.1299999999992</v>
      </c>
      <c r="R3822" s="20">
        <v>2831.53</v>
      </c>
      <c r="S3822" s="20">
        <v>0</v>
      </c>
      <c r="T3822" s="20">
        <v>0</v>
      </c>
      <c r="U3822" s="20">
        <v>6293.6</v>
      </c>
      <c r="V3822" s="20">
        <v>-1065.3699999999999</v>
      </c>
      <c r="W3822" s="20">
        <v>-14.48</v>
      </c>
      <c r="X3822" s="20">
        <v>0</v>
      </c>
      <c r="Y3822" s="19">
        <v>2023</v>
      </c>
      <c r="Z3822" s="19">
        <v>10</v>
      </c>
    </row>
    <row r="3823" spans="1:26" x14ac:dyDescent="0.25">
      <c r="A3823" s="19">
        <v>202311</v>
      </c>
      <c r="B3823" s="19">
        <v>9648</v>
      </c>
      <c r="C3823" s="19" t="s">
        <v>246</v>
      </c>
      <c r="F3823" s="19">
        <v>18</v>
      </c>
      <c r="G3823" s="19" t="s">
        <v>247</v>
      </c>
      <c r="H3823" s="19">
        <v>0</v>
      </c>
      <c r="J3823" s="19">
        <v>1</v>
      </c>
      <c r="K3823" s="20" t="s">
        <v>523</v>
      </c>
      <c r="L3823" s="20">
        <v>8</v>
      </c>
      <c r="M3823" s="20">
        <v>8</v>
      </c>
      <c r="N3823" s="20">
        <v>7228.11</v>
      </c>
      <c r="O3823" s="20">
        <v>1775.61</v>
      </c>
      <c r="P3823" s="20">
        <v>24.57</v>
      </c>
      <c r="Q3823" s="20">
        <v>9003.7199999999993</v>
      </c>
      <c r="R3823" s="20">
        <v>0</v>
      </c>
      <c r="S3823" s="20">
        <v>0</v>
      </c>
      <c r="T3823" s="20">
        <v>0</v>
      </c>
      <c r="U3823" s="20">
        <v>9003.7199999999993</v>
      </c>
      <c r="V3823" s="20">
        <v>1775.61</v>
      </c>
      <c r="W3823" s="20">
        <v>24.57</v>
      </c>
      <c r="X3823" s="20">
        <v>0</v>
      </c>
      <c r="Y3823" s="19">
        <v>2023</v>
      </c>
      <c r="Z3823" s="19">
        <v>11</v>
      </c>
    </row>
    <row r="3824" spans="1:26" x14ac:dyDescent="0.25">
      <c r="A3824" s="19">
        <v>202312</v>
      </c>
      <c r="B3824" s="19">
        <v>9648</v>
      </c>
      <c r="C3824" s="19" t="s">
        <v>246</v>
      </c>
      <c r="F3824" s="19">
        <v>18</v>
      </c>
      <c r="G3824" s="19" t="s">
        <v>247</v>
      </c>
      <c r="H3824" s="19">
        <v>0</v>
      </c>
      <c r="J3824" s="19">
        <v>1</v>
      </c>
      <c r="K3824" s="20" t="s">
        <v>523</v>
      </c>
      <c r="L3824" s="20">
        <v>3</v>
      </c>
      <c r="M3824" s="20">
        <v>3</v>
      </c>
      <c r="N3824" s="20">
        <v>3159.93</v>
      </c>
      <c r="O3824" s="20">
        <v>758.37</v>
      </c>
      <c r="P3824" s="20">
        <v>24</v>
      </c>
      <c r="Q3824" s="20">
        <v>3918.3</v>
      </c>
      <c r="R3824" s="20">
        <v>0</v>
      </c>
      <c r="S3824" s="20">
        <v>0</v>
      </c>
      <c r="T3824" s="20">
        <v>0</v>
      </c>
      <c r="U3824" s="20">
        <v>3918.3</v>
      </c>
      <c r="V3824" s="20">
        <v>758.37</v>
      </c>
      <c r="W3824" s="20">
        <v>24</v>
      </c>
      <c r="X3824" s="20">
        <v>0</v>
      </c>
      <c r="Y3824" s="19">
        <v>2023</v>
      </c>
      <c r="Z3824" s="19">
        <v>12</v>
      </c>
    </row>
    <row r="3825" spans="1:26" x14ac:dyDescent="0.25">
      <c r="A3825" s="19">
        <v>202401</v>
      </c>
      <c r="B3825" s="19">
        <v>9648</v>
      </c>
      <c r="C3825" s="19" t="s">
        <v>246</v>
      </c>
      <c r="F3825" s="19">
        <v>18</v>
      </c>
      <c r="G3825" s="19" t="s">
        <v>247</v>
      </c>
      <c r="H3825" s="19">
        <v>0</v>
      </c>
      <c r="J3825" s="19">
        <v>1</v>
      </c>
      <c r="K3825" s="20" t="s">
        <v>523</v>
      </c>
      <c r="L3825" s="20">
        <v>8</v>
      </c>
      <c r="M3825" s="20">
        <v>8</v>
      </c>
      <c r="N3825" s="20">
        <v>8426.48</v>
      </c>
      <c r="O3825" s="20">
        <v>2022.32</v>
      </c>
      <c r="P3825" s="20">
        <v>24</v>
      </c>
      <c r="Q3825" s="20">
        <v>10448.799999999999</v>
      </c>
      <c r="R3825" s="20">
        <v>0</v>
      </c>
      <c r="S3825" s="20">
        <v>0</v>
      </c>
      <c r="T3825" s="20">
        <v>0</v>
      </c>
      <c r="U3825" s="20">
        <v>10448.799999999999</v>
      </c>
      <c r="V3825" s="20">
        <v>2022.32</v>
      </c>
      <c r="W3825" s="20">
        <v>24</v>
      </c>
      <c r="X3825" s="20">
        <v>0</v>
      </c>
      <c r="Y3825" s="19">
        <v>2024</v>
      </c>
      <c r="Z3825" s="19">
        <v>1</v>
      </c>
    </row>
    <row r="3826" spans="1:26" x14ac:dyDescent="0.25">
      <c r="A3826" s="19">
        <v>202402</v>
      </c>
      <c r="B3826" s="19">
        <v>9648</v>
      </c>
      <c r="C3826" s="19" t="s">
        <v>246</v>
      </c>
      <c r="F3826" s="19">
        <v>18</v>
      </c>
      <c r="G3826" s="19" t="s">
        <v>247</v>
      </c>
      <c r="H3826" s="19">
        <v>0</v>
      </c>
      <c r="J3826" s="19">
        <v>1</v>
      </c>
      <c r="K3826" s="20" t="s">
        <v>523</v>
      </c>
      <c r="L3826" s="20">
        <v>9</v>
      </c>
      <c r="M3826" s="20">
        <v>9</v>
      </c>
      <c r="N3826" s="20">
        <v>10617.42</v>
      </c>
      <c r="O3826" s="20">
        <v>2548.17</v>
      </c>
      <c r="P3826" s="20">
        <v>24</v>
      </c>
      <c r="Q3826" s="20">
        <v>13165.59</v>
      </c>
      <c r="R3826" s="20">
        <v>0</v>
      </c>
      <c r="S3826" s="20">
        <v>0</v>
      </c>
      <c r="T3826" s="20">
        <v>0</v>
      </c>
      <c r="U3826" s="20">
        <v>13165.59</v>
      </c>
      <c r="V3826" s="20">
        <v>2548.17</v>
      </c>
      <c r="W3826" s="20">
        <v>24</v>
      </c>
      <c r="X3826" s="20">
        <v>0</v>
      </c>
      <c r="Y3826" s="19">
        <v>2024</v>
      </c>
      <c r="Z3826" s="19">
        <v>2</v>
      </c>
    </row>
    <row r="3827" spans="1:26" x14ac:dyDescent="0.25">
      <c r="A3827" s="19">
        <v>202403</v>
      </c>
      <c r="B3827" s="19">
        <v>9648</v>
      </c>
      <c r="C3827" s="19" t="s">
        <v>246</v>
      </c>
      <c r="F3827" s="19">
        <v>18</v>
      </c>
      <c r="G3827" s="19" t="s">
        <v>247</v>
      </c>
      <c r="H3827" s="19">
        <v>0</v>
      </c>
      <c r="J3827" s="19">
        <v>1</v>
      </c>
      <c r="K3827" s="20" t="s">
        <v>523</v>
      </c>
      <c r="L3827" s="20">
        <v>6</v>
      </c>
      <c r="M3827" s="20">
        <v>6</v>
      </c>
      <c r="N3827" s="20">
        <v>8033.82</v>
      </c>
      <c r="O3827" s="20">
        <v>1995.06</v>
      </c>
      <c r="P3827" s="20">
        <v>24.83</v>
      </c>
      <c r="Q3827" s="20">
        <v>10028.879999999999</v>
      </c>
      <c r="R3827" s="20">
        <v>0</v>
      </c>
      <c r="S3827" s="20">
        <v>0</v>
      </c>
      <c r="T3827" s="20">
        <v>0</v>
      </c>
      <c r="U3827" s="20">
        <v>10028.879999999999</v>
      </c>
      <c r="V3827" s="20">
        <v>1995.06</v>
      </c>
      <c r="W3827" s="20">
        <v>24.83</v>
      </c>
      <c r="X3827" s="20">
        <v>0</v>
      </c>
      <c r="Y3827" s="19">
        <v>2024</v>
      </c>
      <c r="Z3827" s="19">
        <v>3</v>
      </c>
    </row>
    <row r="3828" spans="1:26" x14ac:dyDescent="0.25">
      <c r="A3828" s="19">
        <v>202306</v>
      </c>
      <c r="B3828" s="19">
        <v>9626</v>
      </c>
      <c r="C3828" s="19" t="s">
        <v>454</v>
      </c>
      <c r="F3828" s="19">
        <v>18</v>
      </c>
      <c r="G3828" s="19" t="s">
        <v>247</v>
      </c>
      <c r="H3828" s="19">
        <v>0</v>
      </c>
      <c r="J3828" s="19">
        <v>1</v>
      </c>
      <c r="K3828" s="20" t="s">
        <v>523</v>
      </c>
      <c r="L3828" s="20">
        <v>59</v>
      </c>
      <c r="M3828" s="20">
        <v>59</v>
      </c>
      <c r="N3828" s="20">
        <v>24844.99</v>
      </c>
      <c r="O3828" s="20">
        <v>6087.03</v>
      </c>
      <c r="P3828" s="20">
        <v>24.5</v>
      </c>
      <c r="Q3828" s="20">
        <v>30932.02</v>
      </c>
      <c r="R3828" s="20">
        <v>9275.84</v>
      </c>
      <c r="S3828" s="20">
        <v>0</v>
      </c>
      <c r="T3828" s="20">
        <v>0</v>
      </c>
      <c r="U3828" s="20">
        <v>21656.18</v>
      </c>
      <c r="V3828" s="20">
        <v>-3188.81</v>
      </c>
      <c r="W3828" s="20">
        <v>-12.83</v>
      </c>
      <c r="X3828" s="20">
        <v>0</v>
      </c>
      <c r="Y3828" s="19">
        <v>2023</v>
      </c>
      <c r="Z3828" s="19">
        <v>6</v>
      </c>
    </row>
    <row r="3829" spans="1:26" x14ac:dyDescent="0.25">
      <c r="A3829" s="19">
        <v>202307</v>
      </c>
      <c r="B3829" s="19">
        <v>9626</v>
      </c>
      <c r="C3829" s="19" t="s">
        <v>454</v>
      </c>
      <c r="F3829" s="19">
        <v>18</v>
      </c>
      <c r="G3829" s="19" t="s">
        <v>247</v>
      </c>
      <c r="H3829" s="19">
        <v>0</v>
      </c>
      <c r="J3829" s="19">
        <v>1</v>
      </c>
      <c r="K3829" s="20" t="s">
        <v>523</v>
      </c>
      <c r="L3829" s="20">
        <v>50</v>
      </c>
      <c r="M3829" s="20">
        <v>50</v>
      </c>
      <c r="N3829" s="20">
        <v>23160.69</v>
      </c>
      <c r="O3829" s="20">
        <v>5674.5</v>
      </c>
      <c r="P3829" s="20">
        <v>24.5</v>
      </c>
      <c r="Q3829" s="20">
        <v>28835.19</v>
      </c>
      <c r="R3829" s="20">
        <v>9919.31</v>
      </c>
      <c r="S3829" s="20">
        <v>0</v>
      </c>
      <c r="T3829" s="20">
        <v>0</v>
      </c>
      <c r="U3829" s="20">
        <v>18915.88</v>
      </c>
      <c r="V3829" s="20">
        <v>-4244.8100000000004</v>
      </c>
      <c r="W3829" s="20">
        <v>-18.329999999999998</v>
      </c>
      <c r="X3829" s="20">
        <v>0</v>
      </c>
      <c r="Y3829" s="19">
        <v>2023</v>
      </c>
      <c r="Z3829" s="19">
        <v>7</v>
      </c>
    </row>
    <row r="3830" spans="1:26" x14ac:dyDescent="0.25">
      <c r="A3830" s="19">
        <v>202308</v>
      </c>
      <c r="B3830" s="19">
        <v>9626</v>
      </c>
      <c r="C3830" s="19" t="s">
        <v>454</v>
      </c>
      <c r="F3830" s="19">
        <v>18</v>
      </c>
      <c r="G3830" s="19" t="s">
        <v>247</v>
      </c>
      <c r="H3830" s="19">
        <v>0</v>
      </c>
      <c r="J3830" s="19">
        <v>1</v>
      </c>
      <c r="K3830" s="20" t="s">
        <v>523</v>
      </c>
      <c r="L3830" s="20">
        <v>57</v>
      </c>
      <c r="M3830" s="20">
        <v>57</v>
      </c>
      <c r="N3830" s="20">
        <v>36943.74</v>
      </c>
      <c r="O3830" s="20">
        <v>9051.0300000000007</v>
      </c>
      <c r="P3830" s="20">
        <v>24.5</v>
      </c>
      <c r="Q3830" s="20">
        <v>45994.77</v>
      </c>
      <c r="R3830" s="20">
        <v>0</v>
      </c>
      <c r="S3830" s="20">
        <v>0</v>
      </c>
      <c r="T3830" s="20">
        <v>0</v>
      </c>
      <c r="U3830" s="20">
        <v>45994.77</v>
      </c>
      <c r="V3830" s="20">
        <v>9051.0300000000007</v>
      </c>
      <c r="W3830" s="20">
        <v>24.5</v>
      </c>
      <c r="X3830" s="20">
        <v>0</v>
      </c>
      <c r="Y3830" s="19">
        <v>2023</v>
      </c>
      <c r="Z3830" s="19">
        <v>8</v>
      </c>
    </row>
    <row r="3831" spans="1:26" x14ac:dyDescent="0.25">
      <c r="A3831" s="19">
        <v>202309</v>
      </c>
      <c r="B3831" s="19">
        <v>9626</v>
      </c>
      <c r="C3831" s="19" t="s">
        <v>454</v>
      </c>
      <c r="F3831" s="19">
        <v>18</v>
      </c>
      <c r="G3831" s="19" t="s">
        <v>247</v>
      </c>
      <c r="H3831" s="19">
        <v>0</v>
      </c>
      <c r="J3831" s="19">
        <v>1</v>
      </c>
      <c r="K3831" s="20" t="s">
        <v>523</v>
      </c>
      <c r="L3831" s="20">
        <v>30</v>
      </c>
      <c r="M3831" s="20">
        <v>30</v>
      </c>
      <c r="N3831" s="20">
        <v>22360.75</v>
      </c>
      <c r="O3831" s="20">
        <v>5459.85</v>
      </c>
      <c r="P3831" s="20">
        <v>24.42</v>
      </c>
      <c r="Q3831" s="20">
        <v>27820.6</v>
      </c>
      <c r="R3831" s="20">
        <v>1621.5</v>
      </c>
      <c r="S3831" s="20">
        <v>0</v>
      </c>
      <c r="T3831" s="20">
        <v>0</v>
      </c>
      <c r="U3831" s="20">
        <v>26199.1</v>
      </c>
      <c r="V3831" s="20">
        <v>3838.35</v>
      </c>
      <c r="W3831" s="20">
        <v>17.170000000000002</v>
      </c>
      <c r="X3831" s="20">
        <v>0</v>
      </c>
      <c r="Y3831" s="19">
        <v>2023</v>
      </c>
      <c r="Z3831" s="19">
        <v>9</v>
      </c>
    </row>
    <row r="3832" spans="1:26" x14ac:dyDescent="0.25">
      <c r="A3832" s="19">
        <v>202310</v>
      </c>
      <c r="B3832" s="19">
        <v>9626</v>
      </c>
      <c r="C3832" s="19" t="s">
        <v>454</v>
      </c>
      <c r="F3832" s="19">
        <v>18</v>
      </c>
      <c r="G3832" s="19" t="s">
        <v>247</v>
      </c>
      <c r="H3832" s="19">
        <v>0</v>
      </c>
      <c r="J3832" s="19">
        <v>1</v>
      </c>
      <c r="K3832" s="20" t="s">
        <v>523</v>
      </c>
      <c r="L3832" s="20">
        <v>45</v>
      </c>
      <c r="M3832" s="20">
        <v>45</v>
      </c>
      <c r="N3832" s="20">
        <v>38236.74</v>
      </c>
      <c r="O3832" s="20">
        <v>9176.85</v>
      </c>
      <c r="P3832" s="20">
        <v>24</v>
      </c>
      <c r="Q3832" s="20">
        <v>47413.59</v>
      </c>
      <c r="R3832" s="20">
        <v>16312.88</v>
      </c>
      <c r="S3832" s="20">
        <v>0</v>
      </c>
      <c r="T3832" s="20">
        <v>0</v>
      </c>
      <c r="U3832" s="20">
        <v>31100.71</v>
      </c>
      <c r="V3832" s="20">
        <v>-7136.03</v>
      </c>
      <c r="W3832" s="20">
        <v>-18.66</v>
      </c>
      <c r="X3832" s="20">
        <v>0</v>
      </c>
      <c r="Y3832" s="19">
        <v>2023</v>
      </c>
      <c r="Z3832" s="19">
        <v>10</v>
      </c>
    </row>
    <row r="3833" spans="1:26" x14ac:dyDescent="0.25">
      <c r="A3833" s="19">
        <v>202311</v>
      </c>
      <c r="B3833" s="19">
        <v>9626</v>
      </c>
      <c r="C3833" s="19" t="s">
        <v>454</v>
      </c>
      <c r="F3833" s="19">
        <v>18</v>
      </c>
      <c r="G3833" s="19" t="s">
        <v>247</v>
      </c>
      <c r="H3833" s="19">
        <v>0</v>
      </c>
      <c r="J3833" s="19">
        <v>1</v>
      </c>
      <c r="K3833" s="20" t="s">
        <v>523</v>
      </c>
      <c r="L3833" s="20">
        <v>34</v>
      </c>
      <c r="M3833" s="20">
        <v>34</v>
      </c>
      <c r="N3833" s="20">
        <v>28889.97</v>
      </c>
      <c r="O3833" s="20">
        <v>6933.62</v>
      </c>
      <c r="P3833" s="20">
        <v>24</v>
      </c>
      <c r="Q3833" s="20">
        <v>35823.589999999997</v>
      </c>
      <c r="R3833" s="20">
        <v>10765.2</v>
      </c>
      <c r="S3833" s="20">
        <v>0</v>
      </c>
      <c r="T3833" s="20">
        <v>0</v>
      </c>
      <c r="U3833" s="20">
        <v>25058.39</v>
      </c>
      <c r="V3833" s="20">
        <v>-3831.58</v>
      </c>
      <c r="W3833" s="20">
        <v>-13.26</v>
      </c>
      <c r="X3833" s="20">
        <v>0</v>
      </c>
      <c r="Y3833" s="19">
        <v>2023</v>
      </c>
      <c r="Z3833" s="19">
        <v>11</v>
      </c>
    </row>
    <row r="3834" spans="1:26" x14ac:dyDescent="0.25">
      <c r="A3834" s="19">
        <v>202312</v>
      </c>
      <c r="B3834" s="19">
        <v>9626</v>
      </c>
      <c r="C3834" s="19" t="s">
        <v>454</v>
      </c>
      <c r="F3834" s="19">
        <v>18</v>
      </c>
      <c r="G3834" s="19" t="s">
        <v>247</v>
      </c>
      <c r="H3834" s="19">
        <v>0</v>
      </c>
      <c r="J3834" s="19">
        <v>1</v>
      </c>
      <c r="K3834" s="20" t="s">
        <v>523</v>
      </c>
      <c r="L3834" s="20">
        <v>20</v>
      </c>
      <c r="M3834" s="20">
        <v>20</v>
      </c>
      <c r="N3834" s="20">
        <v>16994.099999999999</v>
      </c>
      <c r="O3834" s="20">
        <v>4078.6</v>
      </c>
      <c r="P3834" s="20">
        <v>24</v>
      </c>
      <c r="Q3834" s="20">
        <v>21072.7</v>
      </c>
      <c r="R3834" s="20">
        <v>0</v>
      </c>
      <c r="S3834" s="20">
        <v>0</v>
      </c>
      <c r="T3834" s="20">
        <v>0</v>
      </c>
      <c r="U3834" s="20">
        <v>21072.7</v>
      </c>
      <c r="V3834" s="20">
        <v>4078.6</v>
      </c>
      <c r="W3834" s="20">
        <v>24</v>
      </c>
      <c r="X3834" s="20">
        <v>0</v>
      </c>
      <c r="Y3834" s="19">
        <v>2023</v>
      </c>
      <c r="Z3834" s="19">
        <v>12</v>
      </c>
    </row>
    <row r="3835" spans="1:26" x14ac:dyDescent="0.25">
      <c r="A3835" s="19">
        <v>202401</v>
      </c>
      <c r="B3835" s="19">
        <v>9626</v>
      </c>
      <c r="C3835" s="19" t="s">
        <v>454</v>
      </c>
      <c r="F3835" s="19">
        <v>18</v>
      </c>
      <c r="G3835" s="19" t="s">
        <v>247</v>
      </c>
      <c r="H3835" s="19">
        <v>0</v>
      </c>
      <c r="J3835" s="19">
        <v>1</v>
      </c>
      <c r="K3835" s="20" t="s">
        <v>523</v>
      </c>
      <c r="L3835" s="20">
        <v>33</v>
      </c>
      <c r="M3835" s="20">
        <v>33</v>
      </c>
      <c r="N3835" s="20">
        <v>28040.27</v>
      </c>
      <c r="O3835" s="20">
        <v>6729.69</v>
      </c>
      <c r="P3835" s="20">
        <v>24</v>
      </c>
      <c r="Q3835" s="20">
        <v>34769.96</v>
      </c>
      <c r="R3835" s="20">
        <v>0</v>
      </c>
      <c r="S3835" s="20">
        <v>0</v>
      </c>
      <c r="T3835" s="20">
        <v>0</v>
      </c>
      <c r="U3835" s="20">
        <v>34769.96</v>
      </c>
      <c r="V3835" s="20">
        <v>6729.69</v>
      </c>
      <c r="W3835" s="20">
        <v>24</v>
      </c>
      <c r="X3835" s="20">
        <v>0</v>
      </c>
      <c r="Y3835" s="19">
        <v>2024</v>
      </c>
      <c r="Z3835" s="19">
        <v>1</v>
      </c>
    </row>
    <row r="3836" spans="1:26" x14ac:dyDescent="0.25">
      <c r="A3836" s="19">
        <v>202402</v>
      </c>
      <c r="B3836" s="19">
        <v>9626</v>
      </c>
      <c r="C3836" s="19" t="s">
        <v>454</v>
      </c>
      <c r="F3836" s="19">
        <v>18</v>
      </c>
      <c r="G3836" s="19" t="s">
        <v>247</v>
      </c>
      <c r="H3836" s="19">
        <v>0</v>
      </c>
      <c r="J3836" s="19">
        <v>1</v>
      </c>
      <c r="K3836" s="20" t="s">
        <v>523</v>
      </c>
      <c r="L3836" s="20">
        <v>22</v>
      </c>
      <c r="M3836" s="20">
        <v>22</v>
      </c>
      <c r="N3836" s="20">
        <v>20936.59</v>
      </c>
      <c r="O3836" s="20">
        <v>5024.8</v>
      </c>
      <c r="P3836" s="20">
        <v>24</v>
      </c>
      <c r="Q3836" s="20">
        <v>25961.39</v>
      </c>
      <c r="R3836" s="20">
        <v>0</v>
      </c>
      <c r="S3836" s="20">
        <v>0</v>
      </c>
      <c r="T3836" s="20">
        <v>0</v>
      </c>
      <c r="U3836" s="20">
        <v>25961.39</v>
      </c>
      <c r="V3836" s="20">
        <v>5024.8</v>
      </c>
      <c r="W3836" s="20">
        <v>24</v>
      </c>
      <c r="X3836" s="20">
        <v>0</v>
      </c>
      <c r="Y3836" s="19">
        <v>2024</v>
      </c>
      <c r="Z3836" s="19">
        <v>2</v>
      </c>
    </row>
    <row r="3837" spans="1:26" x14ac:dyDescent="0.25">
      <c r="A3837" s="19">
        <v>202403</v>
      </c>
      <c r="B3837" s="19">
        <v>9626</v>
      </c>
      <c r="C3837" s="19" t="s">
        <v>454</v>
      </c>
      <c r="F3837" s="19">
        <v>18</v>
      </c>
      <c r="G3837" s="19" t="s">
        <v>247</v>
      </c>
      <c r="H3837" s="19">
        <v>0</v>
      </c>
      <c r="J3837" s="19">
        <v>1</v>
      </c>
      <c r="K3837" s="20" t="s">
        <v>523</v>
      </c>
      <c r="L3837" s="20">
        <v>6</v>
      </c>
      <c r="M3837" s="20">
        <v>6</v>
      </c>
      <c r="N3837" s="20">
        <v>6480.83</v>
      </c>
      <c r="O3837" s="20">
        <v>1555.38</v>
      </c>
      <c r="P3837" s="20">
        <v>24</v>
      </c>
      <c r="Q3837" s="20">
        <v>8036.21</v>
      </c>
      <c r="R3837" s="20">
        <v>0</v>
      </c>
      <c r="S3837" s="20">
        <v>0</v>
      </c>
      <c r="T3837" s="20">
        <v>0</v>
      </c>
      <c r="U3837" s="20">
        <v>8036.21</v>
      </c>
      <c r="V3837" s="20">
        <v>1555.38</v>
      </c>
      <c r="W3837" s="20">
        <v>24</v>
      </c>
      <c r="X3837" s="20">
        <v>0</v>
      </c>
      <c r="Y3837" s="19">
        <v>2024</v>
      </c>
      <c r="Z3837" s="19">
        <v>3</v>
      </c>
    </row>
    <row r="3838" spans="1:26" x14ac:dyDescent="0.25">
      <c r="A3838" s="19">
        <v>202308</v>
      </c>
      <c r="B3838" s="19">
        <v>7626</v>
      </c>
      <c r="C3838" s="19" t="s">
        <v>843</v>
      </c>
      <c r="F3838" s="19">
        <v>18</v>
      </c>
      <c r="G3838" s="19" t="s">
        <v>247</v>
      </c>
      <c r="H3838" s="19">
        <v>0</v>
      </c>
      <c r="J3838" s="19">
        <v>1</v>
      </c>
      <c r="K3838" s="20" t="s">
        <v>523</v>
      </c>
      <c r="L3838" s="20">
        <v>2</v>
      </c>
      <c r="M3838" s="20">
        <v>2</v>
      </c>
      <c r="N3838" s="20">
        <v>1347.93</v>
      </c>
      <c r="O3838" s="20">
        <v>330.24</v>
      </c>
      <c r="P3838" s="20">
        <v>24.5</v>
      </c>
      <c r="Q3838" s="20">
        <v>1678.17</v>
      </c>
      <c r="R3838" s="20">
        <v>0</v>
      </c>
      <c r="S3838" s="20">
        <v>0</v>
      </c>
      <c r="T3838" s="20">
        <v>0</v>
      </c>
      <c r="U3838" s="20">
        <v>1678.17</v>
      </c>
      <c r="V3838" s="20">
        <v>330.24</v>
      </c>
      <c r="W3838" s="20">
        <v>24.5</v>
      </c>
      <c r="X3838" s="20">
        <v>0</v>
      </c>
      <c r="Y3838" s="19">
        <v>2023</v>
      </c>
      <c r="Z3838" s="19">
        <v>8</v>
      </c>
    </row>
    <row r="3839" spans="1:26" x14ac:dyDescent="0.25">
      <c r="A3839" s="19">
        <v>202309</v>
      </c>
      <c r="B3839" s="19">
        <v>7626</v>
      </c>
      <c r="C3839" s="19" t="s">
        <v>843</v>
      </c>
      <c r="F3839" s="19">
        <v>18</v>
      </c>
      <c r="G3839" s="19" t="s">
        <v>247</v>
      </c>
      <c r="H3839" s="19">
        <v>0</v>
      </c>
      <c r="J3839" s="19">
        <v>1</v>
      </c>
      <c r="K3839" s="20" t="s">
        <v>523</v>
      </c>
      <c r="L3839" s="20">
        <v>-2</v>
      </c>
      <c r="M3839" s="20">
        <v>-2</v>
      </c>
      <c r="N3839" s="20">
        <v>-1550.11</v>
      </c>
      <c r="O3839" s="20">
        <v>-128.06</v>
      </c>
      <c r="P3839" s="20">
        <v>0</v>
      </c>
      <c r="Q3839" s="20">
        <v>-1678.17</v>
      </c>
      <c r="R3839" s="20">
        <v>0</v>
      </c>
      <c r="S3839" s="20">
        <v>0</v>
      </c>
      <c r="T3839" s="20">
        <v>0</v>
      </c>
      <c r="U3839" s="20">
        <v>-1678.17</v>
      </c>
      <c r="V3839" s="20">
        <v>-128.06</v>
      </c>
      <c r="W3839" s="20">
        <v>0</v>
      </c>
      <c r="X3839" s="20">
        <v>0</v>
      </c>
      <c r="Y3839" s="19">
        <v>2023</v>
      </c>
      <c r="Z3839" s="19">
        <v>9</v>
      </c>
    </row>
    <row r="3840" spans="1:26" x14ac:dyDescent="0.25">
      <c r="A3840" s="19">
        <v>202310</v>
      </c>
      <c r="B3840" s="19">
        <v>7626</v>
      </c>
      <c r="C3840" s="19" t="s">
        <v>843</v>
      </c>
      <c r="F3840" s="19">
        <v>18</v>
      </c>
      <c r="G3840" s="19" t="s">
        <v>247</v>
      </c>
      <c r="H3840" s="19">
        <v>0</v>
      </c>
      <c r="J3840" s="19">
        <v>1</v>
      </c>
      <c r="K3840" s="20" t="s">
        <v>523</v>
      </c>
      <c r="L3840" s="20">
        <v>2</v>
      </c>
      <c r="M3840" s="20">
        <v>2</v>
      </c>
      <c r="N3840" s="20">
        <v>1767.12</v>
      </c>
      <c r="O3840" s="20">
        <v>432.94</v>
      </c>
      <c r="P3840" s="20">
        <v>24.5</v>
      </c>
      <c r="Q3840" s="20">
        <v>2200.06</v>
      </c>
      <c r="R3840" s="20">
        <v>0</v>
      </c>
      <c r="S3840" s="20">
        <v>0</v>
      </c>
      <c r="T3840" s="20">
        <v>0</v>
      </c>
      <c r="U3840" s="20">
        <v>2200.06</v>
      </c>
      <c r="V3840" s="20">
        <v>432.94</v>
      </c>
      <c r="W3840" s="20">
        <v>24.5</v>
      </c>
      <c r="X3840" s="20">
        <v>0</v>
      </c>
      <c r="Y3840" s="19">
        <v>2023</v>
      </c>
      <c r="Z3840" s="19">
        <v>10</v>
      </c>
    </row>
    <row r="3841" spans="1:26" x14ac:dyDescent="0.25">
      <c r="A3841" s="19">
        <v>202311</v>
      </c>
      <c r="B3841" s="19">
        <v>7626</v>
      </c>
      <c r="C3841" s="19" t="s">
        <v>843</v>
      </c>
      <c r="F3841" s="19">
        <v>18</v>
      </c>
      <c r="G3841" s="19" t="s">
        <v>247</v>
      </c>
      <c r="H3841" s="19">
        <v>0</v>
      </c>
      <c r="J3841" s="19">
        <v>1</v>
      </c>
      <c r="K3841" s="20" t="s">
        <v>523</v>
      </c>
      <c r="L3841" s="20">
        <v>2</v>
      </c>
      <c r="M3841" s="20">
        <v>2</v>
      </c>
      <c r="N3841" s="20">
        <v>1767.11</v>
      </c>
      <c r="O3841" s="20">
        <v>432.94</v>
      </c>
      <c r="P3841" s="20">
        <v>24.5</v>
      </c>
      <c r="Q3841" s="20">
        <v>2200.0500000000002</v>
      </c>
      <c r="R3841" s="20">
        <v>0</v>
      </c>
      <c r="S3841" s="20">
        <v>0</v>
      </c>
      <c r="T3841" s="20">
        <v>0</v>
      </c>
      <c r="U3841" s="20">
        <v>2200.0500000000002</v>
      </c>
      <c r="V3841" s="20">
        <v>432.94</v>
      </c>
      <c r="W3841" s="20">
        <v>24.5</v>
      </c>
      <c r="X3841" s="20">
        <v>0</v>
      </c>
      <c r="Y3841" s="19">
        <v>2023</v>
      </c>
      <c r="Z3841" s="19">
        <v>11</v>
      </c>
    </row>
    <row r="3842" spans="1:26" x14ac:dyDescent="0.25">
      <c r="A3842" s="19">
        <v>202312</v>
      </c>
      <c r="B3842" s="19">
        <v>7626</v>
      </c>
      <c r="C3842" s="19" t="s">
        <v>843</v>
      </c>
      <c r="F3842" s="19">
        <v>18</v>
      </c>
      <c r="G3842" s="19" t="s">
        <v>247</v>
      </c>
      <c r="H3842" s="19">
        <v>0</v>
      </c>
      <c r="J3842" s="19">
        <v>1</v>
      </c>
      <c r="K3842" s="20" t="s">
        <v>523</v>
      </c>
      <c r="L3842" s="20">
        <v>6</v>
      </c>
      <c r="M3842" s="20">
        <v>6</v>
      </c>
      <c r="N3842" s="20">
        <v>5301.36</v>
      </c>
      <c r="O3842" s="20">
        <v>1404.84</v>
      </c>
      <c r="P3842" s="20">
        <v>26.5</v>
      </c>
      <c r="Q3842" s="20">
        <v>6706.2</v>
      </c>
      <c r="R3842" s="20">
        <v>0</v>
      </c>
      <c r="S3842" s="20">
        <v>0</v>
      </c>
      <c r="T3842" s="20">
        <v>0</v>
      </c>
      <c r="U3842" s="20">
        <v>6706.2</v>
      </c>
      <c r="V3842" s="20">
        <v>1404.84</v>
      </c>
      <c r="W3842" s="20">
        <v>26.5</v>
      </c>
      <c r="X3842" s="20">
        <v>0</v>
      </c>
      <c r="Y3842" s="19">
        <v>2023</v>
      </c>
      <c r="Z3842" s="19">
        <v>12</v>
      </c>
    </row>
    <row r="3843" spans="1:26" x14ac:dyDescent="0.25">
      <c r="A3843" s="19">
        <v>202309</v>
      </c>
      <c r="B3843" s="19">
        <v>9630</v>
      </c>
      <c r="C3843" s="19" t="s">
        <v>248</v>
      </c>
      <c r="F3843" s="19">
        <v>18</v>
      </c>
      <c r="G3843" s="19" t="s">
        <v>247</v>
      </c>
      <c r="H3843" s="19">
        <v>0</v>
      </c>
      <c r="J3843" s="19">
        <v>1</v>
      </c>
      <c r="K3843" s="20" t="s">
        <v>523</v>
      </c>
      <c r="L3843" s="20">
        <v>24</v>
      </c>
      <c r="M3843" s="20">
        <v>24</v>
      </c>
      <c r="N3843" s="20">
        <v>18066.96</v>
      </c>
      <c r="O3843" s="20">
        <v>4336.08</v>
      </c>
      <c r="P3843" s="20">
        <v>24</v>
      </c>
      <c r="Q3843" s="20">
        <v>22403.040000000001</v>
      </c>
      <c r="R3843" s="20">
        <v>1824.72</v>
      </c>
      <c r="S3843" s="20">
        <v>0</v>
      </c>
      <c r="T3843" s="20">
        <v>0</v>
      </c>
      <c r="U3843" s="20">
        <v>20578.32</v>
      </c>
      <c r="V3843" s="20">
        <v>2511.36</v>
      </c>
      <c r="W3843" s="20">
        <v>13.9</v>
      </c>
      <c r="X3843" s="20">
        <v>0</v>
      </c>
      <c r="Y3843" s="19">
        <v>2023</v>
      </c>
      <c r="Z3843" s="19">
        <v>9</v>
      </c>
    </row>
    <row r="3844" spans="1:26" x14ac:dyDescent="0.25">
      <c r="A3844" s="19">
        <v>202310</v>
      </c>
      <c r="B3844" s="19">
        <v>9630</v>
      </c>
      <c r="C3844" s="19" t="s">
        <v>248</v>
      </c>
      <c r="F3844" s="19">
        <v>18</v>
      </c>
      <c r="G3844" s="19" t="s">
        <v>247</v>
      </c>
      <c r="H3844" s="19">
        <v>0</v>
      </c>
      <c r="J3844" s="19">
        <v>1</v>
      </c>
      <c r="K3844" s="20" t="s">
        <v>523</v>
      </c>
      <c r="L3844" s="20">
        <v>24</v>
      </c>
      <c r="M3844" s="20">
        <v>24</v>
      </c>
      <c r="N3844" s="20">
        <v>20596.310000000001</v>
      </c>
      <c r="O3844" s="20">
        <v>4985.92</v>
      </c>
      <c r="P3844" s="20">
        <v>24.21</v>
      </c>
      <c r="Q3844" s="20">
        <v>25582.23</v>
      </c>
      <c r="R3844" s="20">
        <v>960.88</v>
      </c>
      <c r="S3844" s="20">
        <v>0</v>
      </c>
      <c r="T3844" s="20">
        <v>0</v>
      </c>
      <c r="U3844" s="20">
        <v>24621.35</v>
      </c>
      <c r="V3844" s="20">
        <v>4025.04</v>
      </c>
      <c r="W3844" s="20">
        <v>19.54</v>
      </c>
      <c r="X3844" s="20">
        <v>0</v>
      </c>
      <c r="Y3844" s="19">
        <v>2023</v>
      </c>
      <c r="Z3844" s="19">
        <v>10</v>
      </c>
    </row>
    <row r="3845" spans="1:26" x14ac:dyDescent="0.25">
      <c r="A3845" s="19">
        <v>202311</v>
      </c>
      <c r="B3845" s="19">
        <v>9630</v>
      </c>
      <c r="C3845" s="19" t="s">
        <v>248</v>
      </c>
      <c r="F3845" s="19">
        <v>18</v>
      </c>
      <c r="G3845" s="19" t="s">
        <v>247</v>
      </c>
      <c r="H3845" s="19">
        <v>0</v>
      </c>
      <c r="J3845" s="19">
        <v>1</v>
      </c>
      <c r="K3845" s="20" t="s">
        <v>523</v>
      </c>
      <c r="L3845" s="20">
        <v>31</v>
      </c>
      <c r="M3845" s="20">
        <v>31</v>
      </c>
      <c r="N3845" s="20">
        <v>30327.919999999998</v>
      </c>
      <c r="O3845" s="20">
        <v>7278.8</v>
      </c>
      <c r="P3845" s="20">
        <v>24</v>
      </c>
      <c r="Q3845" s="20">
        <v>37606.720000000001</v>
      </c>
      <c r="R3845" s="20">
        <v>12720.29</v>
      </c>
      <c r="S3845" s="20">
        <v>0</v>
      </c>
      <c r="T3845" s="20">
        <v>0</v>
      </c>
      <c r="U3845" s="20">
        <v>24886.43</v>
      </c>
      <c r="V3845" s="20">
        <v>-5441.49</v>
      </c>
      <c r="W3845" s="20">
        <v>-17.940000000000001</v>
      </c>
      <c r="X3845" s="20">
        <v>0</v>
      </c>
      <c r="Y3845" s="19">
        <v>2023</v>
      </c>
      <c r="Z3845" s="19">
        <v>11</v>
      </c>
    </row>
    <row r="3846" spans="1:26" x14ac:dyDescent="0.25">
      <c r="A3846" s="19">
        <v>202312</v>
      </c>
      <c r="B3846" s="19">
        <v>9630</v>
      </c>
      <c r="C3846" s="19" t="s">
        <v>248</v>
      </c>
      <c r="F3846" s="19">
        <v>18</v>
      </c>
      <c r="G3846" s="19" t="s">
        <v>247</v>
      </c>
      <c r="H3846" s="19">
        <v>0</v>
      </c>
      <c r="J3846" s="19">
        <v>1</v>
      </c>
      <c r="K3846" s="20" t="s">
        <v>523</v>
      </c>
      <c r="L3846" s="20">
        <v>56</v>
      </c>
      <c r="M3846" s="20">
        <v>56</v>
      </c>
      <c r="N3846" s="20">
        <v>62701.53</v>
      </c>
      <c r="O3846" s="20">
        <v>15131.28</v>
      </c>
      <c r="P3846" s="20">
        <v>24.13</v>
      </c>
      <c r="Q3846" s="20">
        <v>77832.81</v>
      </c>
      <c r="R3846" s="20">
        <v>26204.76</v>
      </c>
      <c r="S3846" s="20">
        <v>0</v>
      </c>
      <c r="T3846" s="20">
        <v>0</v>
      </c>
      <c r="U3846" s="20">
        <v>51628.05</v>
      </c>
      <c r="V3846" s="20">
        <v>-11073.48</v>
      </c>
      <c r="W3846" s="20">
        <v>-17.66</v>
      </c>
      <c r="X3846" s="20">
        <v>0</v>
      </c>
      <c r="Y3846" s="19">
        <v>2023</v>
      </c>
      <c r="Z3846" s="19">
        <v>12</v>
      </c>
    </row>
    <row r="3847" spans="1:26" x14ac:dyDescent="0.25">
      <c r="A3847" s="19">
        <v>202401</v>
      </c>
      <c r="B3847" s="19">
        <v>9630</v>
      </c>
      <c r="C3847" s="19" t="s">
        <v>248</v>
      </c>
      <c r="F3847" s="19">
        <v>18</v>
      </c>
      <c r="G3847" s="19" t="s">
        <v>247</v>
      </c>
      <c r="H3847" s="19">
        <v>0</v>
      </c>
      <c r="J3847" s="19">
        <v>1</v>
      </c>
      <c r="K3847" s="20" t="s">
        <v>523</v>
      </c>
      <c r="L3847" s="20">
        <v>54</v>
      </c>
      <c r="M3847" s="20">
        <v>54</v>
      </c>
      <c r="N3847" s="20">
        <v>62964</v>
      </c>
      <c r="O3847" s="20">
        <v>15169.66</v>
      </c>
      <c r="P3847" s="20">
        <v>24.09</v>
      </c>
      <c r="Q3847" s="20">
        <v>78133.66</v>
      </c>
      <c r="R3847" s="20">
        <v>24123.119999999999</v>
      </c>
      <c r="S3847" s="20">
        <v>0</v>
      </c>
      <c r="T3847" s="20">
        <v>0</v>
      </c>
      <c r="U3847" s="20">
        <v>54010.54</v>
      </c>
      <c r="V3847" s="20">
        <v>-8953.4599999999991</v>
      </c>
      <c r="W3847" s="20">
        <v>-14.22</v>
      </c>
      <c r="X3847" s="20">
        <v>0</v>
      </c>
      <c r="Y3847" s="19">
        <v>2024</v>
      </c>
      <c r="Z3847" s="19">
        <v>1</v>
      </c>
    </row>
    <row r="3848" spans="1:26" x14ac:dyDescent="0.25">
      <c r="A3848" s="19">
        <v>202402</v>
      </c>
      <c r="B3848" s="19">
        <v>9630</v>
      </c>
      <c r="C3848" s="19" t="s">
        <v>248</v>
      </c>
      <c r="F3848" s="19">
        <v>18</v>
      </c>
      <c r="G3848" s="19" t="s">
        <v>247</v>
      </c>
      <c r="H3848" s="19">
        <v>0</v>
      </c>
      <c r="J3848" s="19">
        <v>1</v>
      </c>
      <c r="K3848" s="20" t="s">
        <v>523</v>
      </c>
      <c r="L3848" s="20">
        <v>54</v>
      </c>
      <c r="M3848" s="20">
        <v>54</v>
      </c>
      <c r="N3848" s="20">
        <v>71196.3</v>
      </c>
      <c r="O3848" s="20">
        <v>17087.22</v>
      </c>
      <c r="P3848" s="20">
        <v>24</v>
      </c>
      <c r="Q3848" s="20">
        <v>88283.520000000004</v>
      </c>
      <c r="R3848" s="20">
        <v>20506.3</v>
      </c>
      <c r="S3848" s="20">
        <v>0</v>
      </c>
      <c r="T3848" s="20">
        <v>0</v>
      </c>
      <c r="U3848" s="20">
        <v>67777.22</v>
      </c>
      <c r="V3848" s="20">
        <v>-3419.08</v>
      </c>
      <c r="W3848" s="20">
        <v>-4.8</v>
      </c>
      <c r="X3848" s="20">
        <v>0</v>
      </c>
      <c r="Y3848" s="19">
        <v>2024</v>
      </c>
      <c r="Z3848" s="19">
        <v>2</v>
      </c>
    </row>
    <row r="3849" spans="1:26" x14ac:dyDescent="0.25">
      <c r="A3849" s="19">
        <v>202403</v>
      </c>
      <c r="B3849" s="19">
        <v>9630</v>
      </c>
      <c r="C3849" s="19" t="s">
        <v>248</v>
      </c>
      <c r="F3849" s="19">
        <v>18</v>
      </c>
      <c r="G3849" s="19" t="s">
        <v>247</v>
      </c>
      <c r="H3849" s="19">
        <v>0</v>
      </c>
      <c r="J3849" s="19">
        <v>1</v>
      </c>
      <c r="K3849" s="20" t="s">
        <v>523</v>
      </c>
      <c r="L3849" s="20">
        <v>36</v>
      </c>
      <c r="M3849" s="20">
        <v>36</v>
      </c>
      <c r="N3849" s="20">
        <v>54707.05</v>
      </c>
      <c r="O3849" s="20">
        <v>13205.53</v>
      </c>
      <c r="P3849" s="20">
        <v>24.14</v>
      </c>
      <c r="Q3849" s="20">
        <v>67912.58</v>
      </c>
      <c r="R3849" s="20">
        <v>21737.14</v>
      </c>
      <c r="S3849" s="20">
        <v>0</v>
      </c>
      <c r="T3849" s="20">
        <v>0</v>
      </c>
      <c r="U3849" s="20">
        <v>46175.44</v>
      </c>
      <c r="V3849" s="20">
        <v>-8531.61</v>
      </c>
      <c r="W3849" s="20">
        <v>-15.6</v>
      </c>
      <c r="X3849" s="20">
        <v>0</v>
      </c>
      <c r="Y3849" s="19">
        <v>2024</v>
      </c>
      <c r="Z3849" s="19">
        <v>3</v>
      </c>
    </row>
    <row r="3850" spans="1:26" x14ac:dyDescent="0.25">
      <c r="A3850" s="19">
        <v>202404</v>
      </c>
      <c r="B3850" s="19">
        <v>9630</v>
      </c>
      <c r="C3850" s="19" t="s">
        <v>248</v>
      </c>
      <c r="F3850" s="19">
        <v>18</v>
      </c>
      <c r="G3850" s="19" t="s">
        <v>247</v>
      </c>
      <c r="H3850" s="19">
        <v>0</v>
      </c>
      <c r="J3850" s="19">
        <v>1</v>
      </c>
      <c r="K3850" s="20" t="s">
        <v>523</v>
      </c>
      <c r="L3850" s="20">
        <v>43</v>
      </c>
      <c r="M3850" s="20">
        <v>43</v>
      </c>
      <c r="N3850" s="20">
        <v>76710.28</v>
      </c>
      <c r="O3850" s="20">
        <v>18410.45</v>
      </c>
      <c r="P3850" s="20">
        <v>24</v>
      </c>
      <c r="Q3850" s="20">
        <v>95120.73</v>
      </c>
      <c r="R3850" s="20">
        <v>18586.599999999999</v>
      </c>
      <c r="S3850" s="20">
        <v>0</v>
      </c>
      <c r="T3850" s="20">
        <v>0</v>
      </c>
      <c r="U3850" s="20">
        <v>76534.13</v>
      </c>
      <c r="V3850" s="20">
        <v>-176.15</v>
      </c>
      <c r="W3850" s="20">
        <v>-0.23</v>
      </c>
      <c r="X3850" s="20">
        <v>0</v>
      </c>
      <c r="Y3850" s="19">
        <v>2024</v>
      </c>
      <c r="Z3850" s="19">
        <v>4</v>
      </c>
    </row>
    <row r="3851" spans="1:26" x14ac:dyDescent="0.25">
      <c r="A3851" s="19">
        <v>202309</v>
      </c>
      <c r="B3851" s="19">
        <v>9631</v>
      </c>
      <c r="C3851" s="19" t="s">
        <v>249</v>
      </c>
      <c r="F3851" s="19">
        <v>18</v>
      </c>
      <c r="G3851" s="19" t="s">
        <v>247</v>
      </c>
      <c r="H3851" s="19">
        <v>0</v>
      </c>
      <c r="J3851" s="19">
        <v>1</v>
      </c>
      <c r="K3851" s="20" t="s">
        <v>523</v>
      </c>
      <c r="L3851" s="20">
        <v>5</v>
      </c>
      <c r="M3851" s="20">
        <v>5</v>
      </c>
      <c r="N3851" s="20">
        <v>3763.95</v>
      </c>
      <c r="O3851" s="20">
        <v>903.35</v>
      </c>
      <c r="P3851" s="20">
        <v>24</v>
      </c>
      <c r="Q3851" s="20">
        <v>4667.3</v>
      </c>
      <c r="R3851" s="20">
        <v>912.36</v>
      </c>
      <c r="S3851" s="20">
        <v>0</v>
      </c>
      <c r="T3851" s="20">
        <v>0</v>
      </c>
      <c r="U3851" s="20">
        <v>3754.94</v>
      </c>
      <c r="V3851" s="20">
        <v>-9.01</v>
      </c>
      <c r="W3851" s="20">
        <v>-0.24</v>
      </c>
      <c r="X3851" s="20">
        <v>0</v>
      </c>
      <c r="Y3851" s="19">
        <v>2023</v>
      </c>
      <c r="Z3851" s="19">
        <v>9</v>
      </c>
    </row>
    <row r="3852" spans="1:26" x14ac:dyDescent="0.25">
      <c r="A3852" s="19">
        <v>202310</v>
      </c>
      <c r="B3852" s="19">
        <v>9631</v>
      </c>
      <c r="C3852" s="19" t="s">
        <v>249</v>
      </c>
      <c r="F3852" s="19">
        <v>18</v>
      </c>
      <c r="G3852" s="19" t="s">
        <v>247</v>
      </c>
      <c r="H3852" s="19">
        <v>0</v>
      </c>
      <c r="J3852" s="19">
        <v>1</v>
      </c>
      <c r="K3852" s="20" t="s">
        <v>523</v>
      </c>
      <c r="L3852" s="20">
        <v>11</v>
      </c>
      <c r="M3852" s="20">
        <v>11</v>
      </c>
      <c r="N3852" s="20">
        <v>9439.98</v>
      </c>
      <c r="O3852" s="20">
        <v>2265.56</v>
      </c>
      <c r="P3852" s="20">
        <v>24</v>
      </c>
      <c r="Q3852" s="20">
        <v>11705.54</v>
      </c>
      <c r="R3852" s="20">
        <v>3632.23</v>
      </c>
      <c r="S3852" s="20">
        <v>0</v>
      </c>
      <c r="T3852" s="20">
        <v>0</v>
      </c>
      <c r="U3852" s="20">
        <v>8073.31</v>
      </c>
      <c r="V3852" s="20">
        <v>-1366.67</v>
      </c>
      <c r="W3852" s="20">
        <v>-14.48</v>
      </c>
      <c r="X3852" s="20">
        <v>0</v>
      </c>
      <c r="Y3852" s="19">
        <v>2023</v>
      </c>
      <c r="Z3852" s="19">
        <v>10</v>
      </c>
    </row>
    <row r="3853" spans="1:26" x14ac:dyDescent="0.25">
      <c r="A3853" s="19">
        <v>202311</v>
      </c>
      <c r="B3853" s="19">
        <v>9631</v>
      </c>
      <c r="C3853" s="19" t="s">
        <v>249</v>
      </c>
      <c r="F3853" s="19">
        <v>18</v>
      </c>
      <c r="G3853" s="19" t="s">
        <v>247</v>
      </c>
      <c r="H3853" s="19">
        <v>0</v>
      </c>
      <c r="J3853" s="19">
        <v>1</v>
      </c>
      <c r="K3853" s="20" t="s">
        <v>523</v>
      </c>
      <c r="L3853" s="20">
        <v>41</v>
      </c>
      <c r="M3853" s="20">
        <v>41</v>
      </c>
      <c r="N3853" s="20">
        <v>40111.120000000003</v>
      </c>
      <c r="O3853" s="20">
        <v>9626.7999999999993</v>
      </c>
      <c r="P3853" s="20">
        <v>24</v>
      </c>
      <c r="Q3853" s="20">
        <v>49737.919999999998</v>
      </c>
      <c r="R3853" s="20">
        <v>16697.38</v>
      </c>
      <c r="S3853" s="20">
        <v>0</v>
      </c>
      <c r="T3853" s="20">
        <v>0</v>
      </c>
      <c r="U3853" s="20">
        <v>33040.54</v>
      </c>
      <c r="V3853" s="20">
        <v>-7070.58</v>
      </c>
      <c r="W3853" s="20">
        <v>-17.63</v>
      </c>
      <c r="X3853" s="20">
        <v>0</v>
      </c>
      <c r="Y3853" s="19">
        <v>2023</v>
      </c>
      <c r="Z3853" s="19">
        <v>11</v>
      </c>
    </row>
    <row r="3854" spans="1:26" x14ac:dyDescent="0.25">
      <c r="A3854" s="19">
        <v>202312</v>
      </c>
      <c r="B3854" s="19">
        <v>9631</v>
      </c>
      <c r="C3854" s="19" t="s">
        <v>249</v>
      </c>
      <c r="F3854" s="19">
        <v>18</v>
      </c>
      <c r="G3854" s="19" t="s">
        <v>247</v>
      </c>
      <c r="H3854" s="19">
        <v>0</v>
      </c>
      <c r="J3854" s="19">
        <v>1</v>
      </c>
      <c r="K3854" s="20" t="s">
        <v>523</v>
      </c>
      <c r="L3854" s="20">
        <v>24</v>
      </c>
      <c r="M3854" s="20">
        <v>24</v>
      </c>
      <c r="N3854" s="20">
        <v>27149.19</v>
      </c>
      <c r="O3854" s="20">
        <v>6598.72</v>
      </c>
      <c r="P3854" s="20">
        <v>24.31</v>
      </c>
      <c r="Q3854" s="20">
        <v>33747.910000000003</v>
      </c>
      <c r="R3854" s="20">
        <v>11732.05</v>
      </c>
      <c r="S3854" s="20">
        <v>0</v>
      </c>
      <c r="T3854" s="20">
        <v>0</v>
      </c>
      <c r="U3854" s="20">
        <v>22015.86</v>
      </c>
      <c r="V3854" s="20">
        <v>-5133.33</v>
      </c>
      <c r="W3854" s="20">
        <v>-18.91</v>
      </c>
      <c r="X3854" s="20">
        <v>0</v>
      </c>
      <c r="Y3854" s="19">
        <v>2023</v>
      </c>
      <c r="Z3854" s="19">
        <v>12</v>
      </c>
    </row>
    <row r="3855" spans="1:26" x14ac:dyDescent="0.25">
      <c r="A3855" s="19">
        <v>202401</v>
      </c>
      <c r="B3855" s="19">
        <v>9631</v>
      </c>
      <c r="C3855" s="19" t="s">
        <v>249</v>
      </c>
      <c r="F3855" s="19">
        <v>18</v>
      </c>
      <c r="G3855" s="19" t="s">
        <v>247</v>
      </c>
      <c r="H3855" s="19">
        <v>0</v>
      </c>
      <c r="J3855" s="19">
        <v>1</v>
      </c>
      <c r="K3855" s="20" t="s">
        <v>523</v>
      </c>
      <c r="L3855" s="20">
        <v>32</v>
      </c>
      <c r="M3855" s="20">
        <v>32</v>
      </c>
      <c r="N3855" s="20">
        <v>37312</v>
      </c>
      <c r="O3855" s="20">
        <v>8954.8799999999992</v>
      </c>
      <c r="P3855" s="20">
        <v>24</v>
      </c>
      <c r="Q3855" s="20">
        <v>46266.879999999997</v>
      </c>
      <c r="R3855" s="20">
        <v>14769.25</v>
      </c>
      <c r="S3855" s="20">
        <v>0</v>
      </c>
      <c r="T3855" s="20">
        <v>0</v>
      </c>
      <c r="U3855" s="20">
        <v>31497.63</v>
      </c>
      <c r="V3855" s="20">
        <v>-5814.37</v>
      </c>
      <c r="W3855" s="20">
        <v>-15.58</v>
      </c>
      <c r="X3855" s="20">
        <v>0</v>
      </c>
      <c r="Y3855" s="19">
        <v>2024</v>
      </c>
      <c r="Z3855" s="19">
        <v>1</v>
      </c>
    </row>
    <row r="3856" spans="1:26" x14ac:dyDescent="0.25">
      <c r="A3856" s="19">
        <v>202402</v>
      </c>
      <c r="B3856" s="19">
        <v>9631</v>
      </c>
      <c r="C3856" s="19" t="s">
        <v>249</v>
      </c>
      <c r="F3856" s="19">
        <v>18</v>
      </c>
      <c r="G3856" s="19" t="s">
        <v>247</v>
      </c>
      <c r="H3856" s="19">
        <v>0</v>
      </c>
      <c r="J3856" s="19">
        <v>1</v>
      </c>
      <c r="K3856" s="20" t="s">
        <v>523</v>
      </c>
      <c r="L3856" s="20">
        <v>34</v>
      </c>
      <c r="M3856" s="20">
        <v>34</v>
      </c>
      <c r="N3856" s="20">
        <v>44827.3</v>
      </c>
      <c r="O3856" s="20">
        <v>10791.58</v>
      </c>
      <c r="P3856" s="20">
        <v>24.07</v>
      </c>
      <c r="Q3856" s="20">
        <v>55618.879999999997</v>
      </c>
      <c r="R3856" s="20">
        <v>7216.09</v>
      </c>
      <c r="S3856" s="20">
        <v>0</v>
      </c>
      <c r="T3856" s="20">
        <v>0</v>
      </c>
      <c r="U3856" s="20">
        <v>48402.79</v>
      </c>
      <c r="V3856" s="20">
        <v>3575.49</v>
      </c>
      <c r="W3856" s="20">
        <v>7.98</v>
      </c>
      <c r="X3856" s="20">
        <v>0</v>
      </c>
      <c r="Y3856" s="19">
        <v>2024</v>
      </c>
      <c r="Z3856" s="19">
        <v>2</v>
      </c>
    </row>
    <row r="3857" spans="1:26" x14ac:dyDescent="0.25">
      <c r="A3857" s="19">
        <v>202403</v>
      </c>
      <c r="B3857" s="19">
        <v>9631</v>
      </c>
      <c r="C3857" s="19" t="s">
        <v>249</v>
      </c>
      <c r="F3857" s="19">
        <v>18</v>
      </c>
      <c r="G3857" s="19" t="s">
        <v>247</v>
      </c>
      <c r="H3857" s="19">
        <v>0</v>
      </c>
      <c r="J3857" s="19">
        <v>1</v>
      </c>
      <c r="K3857" s="20" t="s">
        <v>523</v>
      </c>
      <c r="L3857" s="20">
        <v>31</v>
      </c>
      <c r="M3857" s="20">
        <v>31</v>
      </c>
      <c r="N3857" s="20">
        <v>47108.84</v>
      </c>
      <c r="O3857" s="20">
        <v>11306.01</v>
      </c>
      <c r="P3857" s="20">
        <v>24</v>
      </c>
      <c r="Q3857" s="20">
        <v>58414.85</v>
      </c>
      <c r="R3857" s="20">
        <v>19363.77</v>
      </c>
      <c r="S3857" s="20">
        <v>0</v>
      </c>
      <c r="T3857" s="20">
        <v>0</v>
      </c>
      <c r="U3857" s="20">
        <v>39051.08</v>
      </c>
      <c r="V3857" s="20">
        <v>-8057.76</v>
      </c>
      <c r="W3857" s="20">
        <v>-17.100000000000001</v>
      </c>
      <c r="X3857" s="20">
        <v>0</v>
      </c>
      <c r="Y3857" s="19">
        <v>2024</v>
      </c>
      <c r="Z3857" s="19">
        <v>3</v>
      </c>
    </row>
    <row r="3858" spans="1:26" x14ac:dyDescent="0.25">
      <c r="A3858" s="19">
        <v>202404</v>
      </c>
      <c r="B3858" s="19">
        <v>9631</v>
      </c>
      <c r="C3858" s="19" t="s">
        <v>249</v>
      </c>
      <c r="F3858" s="19">
        <v>18</v>
      </c>
      <c r="G3858" s="19" t="s">
        <v>247</v>
      </c>
      <c r="H3858" s="19">
        <v>0</v>
      </c>
      <c r="J3858" s="19">
        <v>1</v>
      </c>
      <c r="K3858" s="20" t="s">
        <v>523</v>
      </c>
      <c r="L3858" s="20">
        <v>14</v>
      </c>
      <c r="M3858" s="20">
        <v>14</v>
      </c>
      <c r="N3858" s="20">
        <v>23943.32</v>
      </c>
      <c r="O3858" s="20">
        <v>5746.42</v>
      </c>
      <c r="P3858" s="20">
        <v>24</v>
      </c>
      <c r="Q3858" s="20">
        <v>29689.74</v>
      </c>
      <c r="R3858" s="20">
        <v>4588</v>
      </c>
      <c r="S3858" s="20">
        <v>0</v>
      </c>
      <c r="T3858" s="20">
        <v>0</v>
      </c>
      <c r="U3858" s="20">
        <v>25101.74</v>
      </c>
      <c r="V3858" s="20">
        <v>1158.42</v>
      </c>
      <c r="W3858" s="20">
        <v>4.84</v>
      </c>
      <c r="X3858" s="20">
        <v>0</v>
      </c>
      <c r="Y3858" s="19">
        <v>2024</v>
      </c>
      <c r="Z3858" s="19">
        <v>4</v>
      </c>
    </row>
    <row r="3859" spans="1:26" x14ac:dyDescent="0.25">
      <c r="A3859" s="19">
        <v>202306</v>
      </c>
      <c r="B3859" s="19">
        <v>9649</v>
      </c>
      <c r="C3859" s="19" t="s">
        <v>828</v>
      </c>
      <c r="F3859" s="19">
        <v>18</v>
      </c>
      <c r="G3859" s="19" t="s">
        <v>247</v>
      </c>
      <c r="H3859" s="19">
        <v>0</v>
      </c>
      <c r="J3859" s="19">
        <v>1</v>
      </c>
      <c r="K3859" s="20" t="s">
        <v>523</v>
      </c>
      <c r="L3859" s="20">
        <v>44</v>
      </c>
      <c r="M3859" s="20">
        <v>44</v>
      </c>
      <c r="N3859" s="20">
        <v>22453.200000000001</v>
      </c>
      <c r="O3859" s="20">
        <v>5500.88</v>
      </c>
      <c r="P3859" s="20">
        <v>24.5</v>
      </c>
      <c r="Q3859" s="20">
        <v>27954.080000000002</v>
      </c>
      <c r="R3859" s="20">
        <v>7054.35</v>
      </c>
      <c r="S3859" s="20">
        <v>0</v>
      </c>
      <c r="T3859" s="20">
        <v>0</v>
      </c>
      <c r="U3859" s="20">
        <v>20899.73</v>
      </c>
      <c r="V3859" s="20">
        <v>-1553.47</v>
      </c>
      <c r="W3859" s="20">
        <v>-6.92</v>
      </c>
      <c r="X3859" s="20">
        <v>0</v>
      </c>
      <c r="Y3859" s="19">
        <v>2023</v>
      </c>
      <c r="Z3859" s="19">
        <v>6</v>
      </c>
    </row>
    <row r="3860" spans="1:26" x14ac:dyDescent="0.25">
      <c r="A3860" s="19">
        <v>202307</v>
      </c>
      <c r="B3860" s="19">
        <v>9649</v>
      </c>
      <c r="C3860" s="19" t="s">
        <v>828</v>
      </c>
      <c r="F3860" s="19">
        <v>18</v>
      </c>
      <c r="G3860" s="19" t="s">
        <v>247</v>
      </c>
      <c r="H3860" s="19">
        <v>0</v>
      </c>
      <c r="J3860" s="19">
        <v>1</v>
      </c>
      <c r="K3860" s="20" t="s">
        <v>523</v>
      </c>
      <c r="L3860" s="20">
        <v>254</v>
      </c>
      <c r="M3860" s="20">
        <v>254</v>
      </c>
      <c r="N3860" s="20">
        <v>142578.28</v>
      </c>
      <c r="O3860" s="20">
        <v>35067.269999999997</v>
      </c>
      <c r="P3860" s="20">
        <v>24.6</v>
      </c>
      <c r="Q3860" s="20">
        <v>177645.55</v>
      </c>
      <c r="R3860" s="20">
        <v>50694.85</v>
      </c>
      <c r="S3860" s="20">
        <v>0</v>
      </c>
      <c r="T3860" s="20">
        <v>0</v>
      </c>
      <c r="U3860" s="20">
        <v>126950.7</v>
      </c>
      <c r="V3860" s="20">
        <v>-15627.58</v>
      </c>
      <c r="W3860" s="20">
        <v>-10.96</v>
      </c>
      <c r="X3860" s="20">
        <v>0</v>
      </c>
      <c r="Y3860" s="19">
        <v>2023</v>
      </c>
      <c r="Z3860" s="19">
        <v>7</v>
      </c>
    </row>
    <row r="3861" spans="1:26" x14ac:dyDescent="0.25">
      <c r="A3861" s="19">
        <v>202308</v>
      </c>
      <c r="B3861" s="19">
        <v>9649</v>
      </c>
      <c r="C3861" s="19" t="s">
        <v>828</v>
      </c>
      <c r="F3861" s="19">
        <v>18</v>
      </c>
      <c r="G3861" s="19" t="s">
        <v>247</v>
      </c>
      <c r="H3861" s="19">
        <v>0</v>
      </c>
      <c r="J3861" s="19">
        <v>1</v>
      </c>
      <c r="K3861" s="20" t="s">
        <v>523</v>
      </c>
      <c r="L3861" s="20">
        <v>149</v>
      </c>
      <c r="M3861" s="20">
        <v>149</v>
      </c>
      <c r="N3861" s="20">
        <v>91165.65</v>
      </c>
      <c r="O3861" s="20">
        <v>22396.3</v>
      </c>
      <c r="P3861" s="20">
        <v>24.57</v>
      </c>
      <c r="Q3861" s="20">
        <v>113561.95</v>
      </c>
      <c r="R3861" s="20">
        <v>22847.07</v>
      </c>
      <c r="S3861" s="20">
        <v>0</v>
      </c>
      <c r="T3861" s="20">
        <v>0</v>
      </c>
      <c r="U3861" s="20">
        <v>90714.880000000005</v>
      </c>
      <c r="V3861" s="20">
        <v>-450.77</v>
      </c>
      <c r="W3861" s="20">
        <v>-0.49</v>
      </c>
      <c r="X3861" s="20">
        <v>0</v>
      </c>
      <c r="Y3861" s="19">
        <v>2023</v>
      </c>
      <c r="Z3861" s="19">
        <v>8</v>
      </c>
    </row>
    <row r="3862" spans="1:26" x14ac:dyDescent="0.25">
      <c r="A3862" s="19">
        <v>202309</v>
      </c>
      <c r="B3862" s="19">
        <v>9649</v>
      </c>
      <c r="C3862" s="19" t="s">
        <v>828</v>
      </c>
      <c r="F3862" s="19">
        <v>18</v>
      </c>
      <c r="G3862" s="19" t="s">
        <v>247</v>
      </c>
      <c r="H3862" s="19">
        <v>0</v>
      </c>
      <c r="J3862" s="19">
        <v>1</v>
      </c>
      <c r="K3862" s="20" t="s">
        <v>523</v>
      </c>
      <c r="L3862" s="20">
        <v>176</v>
      </c>
      <c r="M3862" s="20">
        <v>176</v>
      </c>
      <c r="N3862" s="20">
        <v>123837.46</v>
      </c>
      <c r="O3862" s="20">
        <v>29826.66</v>
      </c>
      <c r="P3862" s="20">
        <v>24.09</v>
      </c>
      <c r="Q3862" s="20">
        <v>153664.12</v>
      </c>
      <c r="R3862" s="20">
        <v>36732.39</v>
      </c>
      <c r="S3862" s="20">
        <v>0</v>
      </c>
      <c r="T3862" s="20">
        <v>0</v>
      </c>
      <c r="U3862" s="20">
        <v>116931.73</v>
      </c>
      <c r="V3862" s="20">
        <v>-6905.73</v>
      </c>
      <c r="W3862" s="20">
        <v>-5.58</v>
      </c>
      <c r="X3862" s="20">
        <v>0</v>
      </c>
      <c r="Y3862" s="19">
        <v>2023</v>
      </c>
      <c r="Z3862" s="19">
        <v>9</v>
      </c>
    </row>
    <row r="3863" spans="1:26" x14ac:dyDescent="0.25">
      <c r="A3863" s="19">
        <v>202310</v>
      </c>
      <c r="B3863" s="19">
        <v>9649</v>
      </c>
      <c r="C3863" s="19" t="s">
        <v>828</v>
      </c>
      <c r="F3863" s="19">
        <v>18</v>
      </c>
      <c r="G3863" s="19" t="s">
        <v>247</v>
      </c>
      <c r="H3863" s="19">
        <v>0</v>
      </c>
      <c r="J3863" s="19">
        <v>1</v>
      </c>
      <c r="K3863" s="20" t="s">
        <v>523</v>
      </c>
      <c r="L3863" s="20">
        <v>40</v>
      </c>
      <c r="M3863" s="20">
        <v>40</v>
      </c>
      <c r="N3863" s="20">
        <v>32085.599999999999</v>
      </c>
      <c r="O3863" s="20">
        <v>7700.4</v>
      </c>
      <c r="P3863" s="20">
        <v>24</v>
      </c>
      <c r="Q3863" s="20">
        <v>39786</v>
      </c>
      <c r="R3863" s="20">
        <v>10043.99</v>
      </c>
      <c r="S3863" s="20">
        <v>0</v>
      </c>
      <c r="T3863" s="20">
        <v>0</v>
      </c>
      <c r="U3863" s="20">
        <v>29742.01</v>
      </c>
      <c r="V3863" s="20">
        <v>-2343.59</v>
      </c>
      <c r="W3863" s="20">
        <v>-7.3</v>
      </c>
      <c r="X3863" s="20">
        <v>0</v>
      </c>
      <c r="Y3863" s="19">
        <v>2023</v>
      </c>
      <c r="Z3863" s="19">
        <v>10</v>
      </c>
    </row>
    <row r="3864" spans="1:26" x14ac:dyDescent="0.25">
      <c r="A3864" s="19">
        <v>202311</v>
      </c>
      <c r="B3864" s="19">
        <v>9649</v>
      </c>
      <c r="C3864" s="19" t="s">
        <v>828</v>
      </c>
      <c r="F3864" s="19">
        <v>18</v>
      </c>
      <c r="G3864" s="19" t="s">
        <v>247</v>
      </c>
      <c r="H3864" s="19">
        <v>0</v>
      </c>
      <c r="J3864" s="19">
        <v>1</v>
      </c>
      <c r="K3864" s="20" t="s">
        <v>523</v>
      </c>
      <c r="L3864" s="20">
        <v>21</v>
      </c>
      <c r="M3864" s="20">
        <v>21</v>
      </c>
      <c r="N3864" s="20">
        <v>19203.45</v>
      </c>
      <c r="O3864" s="20">
        <v>4608.87</v>
      </c>
      <c r="P3864" s="20">
        <v>24</v>
      </c>
      <c r="Q3864" s="20">
        <v>23812.32</v>
      </c>
      <c r="R3864" s="20">
        <v>0</v>
      </c>
      <c r="S3864" s="20">
        <v>0</v>
      </c>
      <c r="T3864" s="20">
        <v>0</v>
      </c>
      <c r="U3864" s="20">
        <v>23812.32</v>
      </c>
      <c r="V3864" s="20">
        <v>4608.87</v>
      </c>
      <c r="W3864" s="20">
        <v>24</v>
      </c>
      <c r="X3864" s="20">
        <v>0</v>
      </c>
      <c r="Y3864" s="19">
        <v>2023</v>
      </c>
      <c r="Z3864" s="19">
        <v>11</v>
      </c>
    </row>
    <row r="3865" spans="1:26" x14ac:dyDescent="0.25">
      <c r="A3865" s="19">
        <v>202307</v>
      </c>
      <c r="B3865" s="19">
        <v>9651</v>
      </c>
      <c r="C3865" s="19" t="s">
        <v>831</v>
      </c>
      <c r="F3865" s="19">
        <v>18</v>
      </c>
      <c r="G3865" s="19" t="s">
        <v>247</v>
      </c>
      <c r="H3865" s="19">
        <v>0</v>
      </c>
      <c r="J3865" s="19">
        <v>1</v>
      </c>
      <c r="K3865" s="20" t="s">
        <v>523</v>
      </c>
      <c r="L3865" s="20">
        <v>12</v>
      </c>
      <c r="M3865" s="20">
        <v>12</v>
      </c>
      <c r="N3865" s="20">
        <v>6735.98</v>
      </c>
      <c r="O3865" s="20">
        <v>1650.36</v>
      </c>
      <c r="P3865" s="20">
        <v>24.5</v>
      </c>
      <c r="Q3865" s="20">
        <v>8386.34</v>
      </c>
      <c r="R3865" s="20">
        <v>2884.9</v>
      </c>
      <c r="S3865" s="20">
        <v>0</v>
      </c>
      <c r="T3865" s="20">
        <v>0</v>
      </c>
      <c r="U3865" s="20">
        <v>5501.44</v>
      </c>
      <c r="V3865" s="20">
        <v>-1234.54</v>
      </c>
      <c r="W3865" s="20">
        <v>-18.329999999999998</v>
      </c>
      <c r="X3865" s="20">
        <v>0</v>
      </c>
      <c r="Y3865" s="19">
        <v>2023</v>
      </c>
      <c r="Z3865" s="19">
        <v>7</v>
      </c>
    </row>
    <row r="3866" spans="1:26" x14ac:dyDescent="0.25">
      <c r="A3866" s="19">
        <v>202308</v>
      </c>
      <c r="B3866" s="19">
        <v>9651</v>
      </c>
      <c r="C3866" s="19" t="s">
        <v>831</v>
      </c>
      <c r="F3866" s="19">
        <v>18</v>
      </c>
      <c r="G3866" s="19" t="s">
        <v>247</v>
      </c>
      <c r="H3866" s="19">
        <v>0</v>
      </c>
      <c r="J3866" s="19">
        <v>1</v>
      </c>
      <c r="K3866" s="20" t="s">
        <v>523</v>
      </c>
      <c r="L3866" s="20">
        <v>11</v>
      </c>
      <c r="M3866" s="20">
        <v>11</v>
      </c>
      <c r="N3866" s="20">
        <v>6730.35</v>
      </c>
      <c r="O3866" s="20">
        <v>1648.9</v>
      </c>
      <c r="P3866" s="20">
        <v>24.5</v>
      </c>
      <c r="Q3866" s="20">
        <v>8379.25</v>
      </c>
      <c r="R3866" s="20">
        <v>1820.88</v>
      </c>
      <c r="S3866" s="20">
        <v>0</v>
      </c>
      <c r="T3866" s="20">
        <v>0</v>
      </c>
      <c r="U3866" s="20">
        <v>6558.37</v>
      </c>
      <c r="V3866" s="20">
        <v>-171.98</v>
      </c>
      <c r="W3866" s="20">
        <v>-2.56</v>
      </c>
      <c r="X3866" s="20">
        <v>0</v>
      </c>
      <c r="Y3866" s="19">
        <v>2023</v>
      </c>
      <c r="Z3866" s="19">
        <v>8</v>
      </c>
    </row>
    <row r="3867" spans="1:26" x14ac:dyDescent="0.25">
      <c r="A3867" s="19">
        <v>202309</v>
      </c>
      <c r="B3867" s="19">
        <v>9651</v>
      </c>
      <c r="C3867" s="19" t="s">
        <v>831</v>
      </c>
      <c r="F3867" s="19">
        <v>18</v>
      </c>
      <c r="G3867" s="19" t="s">
        <v>247</v>
      </c>
      <c r="H3867" s="19">
        <v>0</v>
      </c>
      <c r="J3867" s="19">
        <v>1</v>
      </c>
      <c r="K3867" s="20" t="s">
        <v>523</v>
      </c>
      <c r="L3867" s="20">
        <v>12</v>
      </c>
      <c r="M3867" s="20">
        <v>12</v>
      </c>
      <c r="N3867" s="20">
        <v>8443.4599999999991</v>
      </c>
      <c r="O3867" s="20">
        <v>2026.44</v>
      </c>
      <c r="P3867" s="20">
        <v>24</v>
      </c>
      <c r="Q3867" s="20">
        <v>10469.9</v>
      </c>
      <c r="R3867" s="20">
        <v>1458.98</v>
      </c>
      <c r="S3867" s="20">
        <v>0</v>
      </c>
      <c r="T3867" s="20">
        <v>0</v>
      </c>
      <c r="U3867" s="20">
        <v>9010.92</v>
      </c>
      <c r="V3867" s="20">
        <v>567.46</v>
      </c>
      <c r="W3867" s="20">
        <v>6.72</v>
      </c>
      <c r="X3867" s="20">
        <v>0</v>
      </c>
      <c r="Y3867" s="19">
        <v>2023</v>
      </c>
      <c r="Z3867" s="19">
        <v>9</v>
      </c>
    </row>
    <row r="3868" spans="1:26" x14ac:dyDescent="0.25">
      <c r="A3868" s="19">
        <v>202306</v>
      </c>
      <c r="B3868" s="19">
        <v>9627</v>
      </c>
      <c r="C3868" s="19" t="s">
        <v>827</v>
      </c>
      <c r="F3868" s="19">
        <v>18</v>
      </c>
      <c r="G3868" s="19" t="s">
        <v>247</v>
      </c>
      <c r="H3868" s="19">
        <v>0</v>
      </c>
      <c r="J3868" s="19">
        <v>1</v>
      </c>
      <c r="K3868" s="20" t="s">
        <v>523</v>
      </c>
      <c r="L3868" s="20">
        <v>6</v>
      </c>
      <c r="M3868" s="20">
        <v>6</v>
      </c>
      <c r="N3868" s="20">
        <v>3061.8</v>
      </c>
      <c r="O3868" s="20">
        <v>811.38</v>
      </c>
      <c r="P3868" s="20">
        <v>26.5</v>
      </c>
      <c r="Q3868" s="20">
        <v>3873.18</v>
      </c>
      <c r="R3868" s="20">
        <v>0</v>
      </c>
      <c r="S3868" s="20">
        <v>0</v>
      </c>
      <c r="T3868" s="20">
        <v>0</v>
      </c>
      <c r="U3868" s="20">
        <v>3873.18</v>
      </c>
      <c r="V3868" s="20">
        <v>811.38</v>
      </c>
      <c r="W3868" s="20">
        <v>26.5</v>
      </c>
      <c r="X3868" s="20">
        <v>0</v>
      </c>
      <c r="Y3868" s="19">
        <v>2023</v>
      </c>
      <c r="Z3868" s="19">
        <v>6</v>
      </c>
    </row>
    <row r="3869" spans="1:26" x14ac:dyDescent="0.25">
      <c r="A3869" s="19">
        <v>202307</v>
      </c>
      <c r="B3869" s="19">
        <v>9627</v>
      </c>
      <c r="C3869" s="19" t="s">
        <v>827</v>
      </c>
      <c r="F3869" s="19">
        <v>18</v>
      </c>
      <c r="G3869" s="19" t="s">
        <v>247</v>
      </c>
      <c r="H3869" s="19">
        <v>0</v>
      </c>
      <c r="J3869" s="19">
        <v>1</v>
      </c>
      <c r="K3869" s="20" t="s">
        <v>523</v>
      </c>
      <c r="L3869" s="20">
        <v>14</v>
      </c>
      <c r="M3869" s="20">
        <v>14</v>
      </c>
      <c r="N3869" s="20">
        <v>7858.65</v>
      </c>
      <c r="O3869" s="20">
        <v>1992.74</v>
      </c>
      <c r="P3869" s="20">
        <v>25.36</v>
      </c>
      <c r="Q3869" s="20">
        <v>9851.39</v>
      </c>
      <c r="R3869" s="20">
        <v>0</v>
      </c>
      <c r="S3869" s="20">
        <v>0</v>
      </c>
      <c r="T3869" s="20">
        <v>0</v>
      </c>
      <c r="U3869" s="20">
        <v>9851.39</v>
      </c>
      <c r="V3869" s="20">
        <v>1992.74</v>
      </c>
      <c r="W3869" s="20">
        <v>25.36</v>
      </c>
      <c r="X3869" s="20">
        <v>0</v>
      </c>
      <c r="Y3869" s="19">
        <v>2023</v>
      </c>
      <c r="Z3869" s="19">
        <v>7</v>
      </c>
    </row>
    <row r="3870" spans="1:26" x14ac:dyDescent="0.25">
      <c r="A3870" s="19">
        <v>202308</v>
      </c>
      <c r="B3870" s="19">
        <v>9627</v>
      </c>
      <c r="C3870" s="19" t="s">
        <v>827</v>
      </c>
      <c r="F3870" s="19">
        <v>18</v>
      </c>
      <c r="G3870" s="19" t="s">
        <v>247</v>
      </c>
      <c r="H3870" s="19">
        <v>0</v>
      </c>
      <c r="J3870" s="19">
        <v>1</v>
      </c>
      <c r="K3870" s="20" t="s">
        <v>523</v>
      </c>
      <c r="L3870" s="20">
        <v>24</v>
      </c>
      <c r="M3870" s="20">
        <v>24</v>
      </c>
      <c r="N3870" s="20">
        <v>14684.4</v>
      </c>
      <c r="O3870" s="20">
        <v>3622.08</v>
      </c>
      <c r="P3870" s="20">
        <v>24.67</v>
      </c>
      <c r="Q3870" s="20">
        <v>18306.48</v>
      </c>
      <c r="R3870" s="20">
        <v>5021.8599999999997</v>
      </c>
      <c r="S3870" s="20">
        <v>0</v>
      </c>
      <c r="T3870" s="20">
        <v>0</v>
      </c>
      <c r="U3870" s="20">
        <v>13284.62</v>
      </c>
      <c r="V3870" s="20">
        <v>-1399.78</v>
      </c>
      <c r="W3870" s="20">
        <v>-9.5299999999999994</v>
      </c>
      <c r="X3870" s="20">
        <v>0</v>
      </c>
      <c r="Y3870" s="19">
        <v>2023</v>
      </c>
      <c r="Z3870" s="19">
        <v>8</v>
      </c>
    </row>
    <row r="3871" spans="1:26" x14ac:dyDescent="0.25">
      <c r="A3871" s="19">
        <v>202309</v>
      </c>
      <c r="B3871" s="19">
        <v>9627</v>
      </c>
      <c r="C3871" s="19" t="s">
        <v>827</v>
      </c>
      <c r="F3871" s="19">
        <v>18</v>
      </c>
      <c r="G3871" s="19" t="s">
        <v>247</v>
      </c>
      <c r="H3871" s="19">
        <v>0</v>
      </c>
      <c r="J3871" s="19">
        <v>1</v>
      </c>
      <c r="K3871" s="20" t="s">
        <v>523</v>
      </c>
      <c r="L3871" s="20">
        <v>24</v>
      </c>
      <c r="M3871" s="20">
        <v>24</v>
      </c>
      <c r="N3871" s="20">
        <v>16886.91</v>
      </c>
      <c r="O3871" s="20">
        <v>4088.06</v>
      </c>
      <c r="P3871" s="20">
        <v>24.21</v>
      </c>
      <c r="Q3871" s="20">
        <v>20974.97</v>
      </c>
      <c r="R3871" s="20">
        <v>5845.72</v>
      </c>
      <c r="S3871" s="20">
        <v>0</v>
      </c>
      <c r="T3871" s="20">
        <v>0</v>
      </c>
      <c r="U3871" s="20">
        <v>15129.25</v>
      </c>
      <c r="V3871" s="20">
        <v>-1757.66</v>
      </c>
      <c r="W3871" s="20">
        <v>-10.41</v>
      </c>
      <c r="X3871" s="20">
        <v>0</v>
      </c>
      <c r="Y3871" s="19">
        <v>2023</v>
      </c>
      <c r="Z3871" s="19">
        <v>9</v>
      </c>
    </row>
    <row r="3872" spans="1:26" x14ac:dyDescent="0.25">
      <c r="A3872" s="19">
        <v>202312</v>
      </c>
      <c r="B3872" s="19">
        <v>9627</v>
      </c>
      <c r="C3872" s="19" t="s">
        <v>827</v>
      </c>
      <c r="F3872" s="19">
        <v>18</v>
      </c>
      <c r="G3872" s="19" t="s">
        <v>247</v>
      </c>
      <c r="H3872" s="19">
        <v>0</v>
      </c>
      <c r="J3872" s="19">
        <v>1</v>
      </c>
      <c r="K3872" s="20" t="s">
        <v>523</v>
      </c>
      <c r="L3872" s="20">
        <v>-3</v>
      </c>
      <c r="M3872" s="20">
        <v>-3</v>
      </c>
      <c r="N3872" s="20">
        <v>-3099.97</v>
      </c>
      <c r="O3872" s="20">
        <v>-743.99</v>
      </c>
      <c r="P3872" s="20">
        <v>0</v>
      </c>
      <c r="Q3872" s="20">
        <v>-3843.96</v>
      </c>
      <c r="R3872" s="20">
        <v>0</v>
      </c>
      <c r="S3872" s="20">
        <v>0</v>
      </c>
      <c r="T3872" s="20">
        <v>0</v>
      </c>
      <c r="U3872" s="20">
        <v>-3843.96</v>
      </c>
      <c r="V3872" s="20">
        <v>-743.99</v>
      </c>
      <c r="W3872" s="20">
        <v>0</v>
      </c>
      <c r="X3872" s="20">
        <v>0</v>
      </c>
      <c r="Y3872" s="19">
        <v>2023</v>
      </c>
      <c r="Z3872" s="19">
        <v>12</v>
      </c>
    </row>
    <row r="3873" spans="1:26" x14ac:dyDescent="0.25">
      <c r="A3873" s="19">
        <v>202309</v>
      </c>
      <c r="B3873" s="19">
        <v>9628</v>
      </c>
      <c r="C3873" s="19" t="s">
        <v>250</v>
      </c>
      <c r="F3873" s="19">
        <v>18</v>
      </c>
      <c r="G3873" s="19" t="s">
        <v>247</v>
      </c>
      <c r="H3873" s="19">
        <v>0</v>
      </c>
      <c r="J3873" s="19">
        <v>1</v>
      </c>
      <c r="K3873" s="20" t="s">
        <v>523</v>
      </c>
      <c r="L3873" s="20">
        <v>14</v>
      </c>
      <c r="M3873" s="20">
        <v>14</v>
      </c>
      <c r="N3873" s="20">
        <v>10600.1</v>
      </c>
      <c r="O3873" s="20">
        <v>2600.84</v>
      </c>
      <c r="P3873" s="20">
        <v>24.54</v>
      </c>
      <c r="Q3873" s="20">
        <v>13200.94</v>
      </c>
      <c r="R3873" s="20">
        <v>2166.8200000000002</v>
      </c>
      <c r="S3873" s="20">
        <v>0</v>
      </c>
      <c r="T3873" s="20">
        <v>0</v>
      </c>
      <c r="U3873" s="20">
        <v>11034.12</v>
      </c>
      <c r="V3873" s="20">
        <v>434.02</v>
      </c>
      <c r="W3873" s="20">
        <v>4.09</v>
      </c>
      <c r="X3873" s="20">
        <v>0</v>
      </c>
      <c r="Y3873" s="19">
        <v>2023</v>
      </c>
      <c r="Z3873" s="19">
        <v>9</v>
      </c>
    </row>
    <row r="3874" spans="1:26" x14ac:dyDescent="0.25">
      <c r="A3874" s="19">
        <v>202310</v>
      </c>
      <c r="B3874" s="19">
        <v>9628</v>
      </c>
      <c r="C3874" s="19" t="s">
        <v>250</v>
      </c>
      <c r="F3874" s="19">
        <v>18</v>
      </c>
      <c r="G3874" s="19" t="s">
        <v>247</v>
      </c>
      <c r="H3874" s="19">
        <v>0</v>
      </c>
      <c r="J3874" s="19">
        <v>1</v>
      </c>
      <c r="K3874" s="20" t="s">
        <v>523</v>
      </c>
      <c r="L3874" s="20">
        <v>136</v>
      </c>
      <c r="M3874" s="20">
        <v>136</v>
      </c>
      <c r="N3874" s="20">
        <v>117387.04</v>
      </c>
      <c r="O3874" s="20">
        <v>28215.56</v>
      </c>
      <c r="P3874" s="20">
        <v>24.04</v>
      </c>
      <c r="Q3874" s="20">
        <v>145602.6</v>
      </c>
      <c r="R3874" s="20">
        <v>40577.46</v>
      </c>
      <c r="S3874" s="20">
        <v>0</v>
      </c>
      <c r="T3874" s="20">
        <v>0</v>
      </c>
      <c r="U3874" s="20">
        <v>105025.14</v>
      </c>
      <c r="V3874" s="20">
        <v>-12361.9</v>
      </c>
      <c r="W3874" s="20">
        <v>-10.53</v>
      </c>
      <c r="X3874" s="20">
        <v>0</v>
      </c>
      <c r="Y3874" s="19">
        <v>2023</v>
      </c>
      <c r="Z3874" s="19">
        <v>10</v>
      </c>
    </row>
    <row r="3875" spans="1:26" x14ac:dyDescent="0.25">
      <c r="A3875" s="19">
        <v>202311</v>
      </c>
      <c r="B3875" s="19">
        <v>9628</v>
      </c>
      <c r="C3875" s="19" t="s">
        <v>250</v>
      </c>
      <c r="F3875" s="19">
        <v>18</v>
      </c>
      <c r="G3875" s="19" t="s">
        <v>247</v>
      </c>
      <c r="H3875" s="19">
        <v>0</v>
      </c>
      <c r="J3875" s="19">
        <v>1</v>
      </c>
      <c r="K3875" s="20" t="s">
        <v>523</v>
      </c>
      <c r="L3875" s="20">
        <v>101</v>
      </c>
      <c r="M3875" s="20">
        <v>101</v>
      </c>
      <c r="N3875" s="20">
        <v>98810.32</v>
      </c>
      <c r="O3875" s="20">
        <v>23812.6</v>
      </c>
      <c r="P3875" s="20">
        <v>24.1</v>
      </c>
      <c r="Q3875" s="20">
        <v>122622.92</v>
      </c>
      <c r="R3875" s="20">
        <v>47574.11</v>
      </c>
      <c r="S3875" s="20">
        <v>0</v>
      </c>
      <c r="T3875" s="20">
        <v>0</v>
      </c>
      <c r="U3875" s="20">
        <v>75048.81</v>
      </c>
      <c r="V3875" s="20">
        <v>-23761.51</v>
      </c>
      <c r="W3875" s="20">
        <v>-24.05</v>
      </c>
      <c r="X3875" s="20">
        <v>-0.01</v>
      </c>
      <c r="Y3875" s="19">
        <v>2023</v>
      </c>
      <c r="Z3875" s="19">
        <v>11</v>
      </c>
    </row>
    <row r="3876" spans="1:26" x14ac:dyDescent="0.25">
      <c r="A3876" s="19">
        <v>202312</v>
      </c>
      <c r="B3876" s="19">
        <v>9628</v>
      </c>
      <c r="C3876" s="19" t="s">
        <v>250</v>
      </c>
      <c r="F3876" s="19">
        <v>18</v>
      </c>
      <c r="G3876" s="19" t="s">
        <v>247</v>
      </c>
      <c r="H3876" s="19">
        <v>0</v>
      </c>
      <c r="J3876" s="19">
        <v>1</v>
      </c>
      <c r="K3876" s="20" t="s">
        <v>523</v>
      </c>
      <c r="L3876" s="20">
        <v>64</v>
      </c>
      <c r="M3876" s="20">
        <v>64</v>
      </c>
      <c r="N3876" s="20">
        <v>72446.759999999995</v>
      </c>
      <c r="O3876" s="20">
        <v>17387.240000000002</v>
      </c>
      <c r="P3876" s="20">
        <v>24</v>
      </c>
      <c r="Q3876" s="20">
        <v>89834</v>
      </c>
      <c r="R3876" s="20">
        <v>30332.68</v>
      </c>
      <c r="S3876" s="20">
        <v>0</v>
      </c>
      <c r="T3876" s="20">
        <v>0</v>
      </c>
      <c r="U3876" s="20">
        <v>59501.32</v>
      </c>
      <c r="V3876" s="20">
        <v>-12945.44</v>
      </c>
      <c r="W3876" s="20">
        <v>-17.87</v>
      </c>
      <c r="X3876" s="20">
        <v>0</v>
      </c>
      <c r="Y3876" s="19">
        <v>2023</v>
      </c>
      <c r="Z3876" s="19">
        <v>12</v>
      </c>
    </row>
    <row r="3877" spans="1:26" x14ac:dyDescent="0.25">
      <c r="A3877" s="19">
        <v>202401</v>
      </c>
      <c r="B3877" s="19">
        <v>9628</v>
      </c>
      <c r="C3877" s="19" t="s">
        <v>250</v>
      </c>
      <c r="F3877" s="19">
        <v>18</v>
      </c>
      <c r="G3877" s="19" t="s">
        <v>247</v>
      </c>
      <c r="H3877" s="19">
        <v>0</v>
      </c>
      <c r="J3877" s="19">
        <v>1</v>
      </c>
      <c r="K3877" s="20" t="s">
        <v>523</v>
      </c>
      <c r="L3877" s="20">
        <v>120</v>
      </c>
      <c r="M3877" s="20">
        <v>120</v>
      </c>
      <c r="N3877" s="20">
        <v>139920</v>
      </c>
      <c r="O3877" s="20">
        <v>33814</v>
      </c>
      <c r="P3877" s="20">
        <v>24.17</v>
      </c>
      <c r="Q3877" s="20">
        <v>173734</v>
      </c>
      <c r="R3877" s="20">
        <v>46276.99</v>
      </c>
      <c r="S3877" s="20">
        <v>0</v>
      </c>
      <c r="T3877" s="20">
        <v>0</v>
      </c>
      <c r="U3877" s="20">
        <v>127457.01</v>
      </c>
      <c r="V3877" s="20">
        <v>-12462.99</v>
      </c>
      <c r="W3877" s="20">
        <v>-8.91</v>
      </c>
      <c r="X3877" s="20">
        <v>0</v>
      </c>
      <c r="Y3877" s="19">
        <v>2024</v>
      </c>
      <c r="Z3877" s="19">
        <v>1</v>
      </c>
    </row>
    <row r="3878" spans="1:26" x14ac:dyDescent="0.25">
      <c r="A3878" s="19">
        <v>202402</v>
      </c>
      <c r="B3878" s="19">
        <v>9628</v>
      </c>
      <c r="C3878" s="19" t="s">
        <v>250</v>
      </c>
      <c r="F3878" s="19">
        <v>18</v>
      </c>
      <c r="G3878" s="19" t="s">
        <v>247</v>
      </c>
      <c r="H3878" s="19">
        <v>0</v>
      </c>
      <c r="J3878" s="19">
        <v>1</v>
      </c>
      <c r="K3878" s="20" t="s">
        <v>523</v>
      </c>
      <c r="L3878" s="20">
        <v>99</v>
      </c>
      <c r="M3878" s="20">
        <v>99</v>
      </c>
      <c r="N3878" s="20">
        <v>130526.55</v>
      </c>
      <c r="O3878" s="20">
        <v>31491.360000000001</v>
      </c>
      <c r="P3878" s="20">
        <v>24.13</v>
      </c>
      <c r="Q3878" s="20">
        <v>162017.91</v>
      </c>
      <c r="R3878" s="20">
        <v>28853.19</v>
      </c>
      <c r="S3878" s="20">
        <v>0</v>
      </c>
      <c r="T3878" s="20">
        <v>0</v>
      </c>
      <c r="U3878" s="20">
        <v>133164.72</v>
      </c>
      <c r="V3878" s="20">
        <v>2638.17</v>
      </c>
      <c r="W3878" s="20">
        <v>2.02</v>
      </c>
      <c r="X3878" s="20">
        <v>0</v>
      </c>
      <c r="Y3878" s="19">
        <v>2024</v>
      </c>
      <c r="Z3878" s="19">
        <v>2</v>
      </c>
    </row>
    <row r="3879" spans="1:26" x14ac:dyDescent="0.25">
      <c r="A3879" s="19">
        <v>202403</v>
      </c>
      <c r="B3879" s="19">
        <v>9628</v>
      </c>
      <c r="C3879" s="19" t="s">
        <v>250</v>
      </c>
      <c r="F3879" s="19">
        <v>18</v>
      </c>
      <c r="G3879" s="19" t="s">
        <v>247</v>
      </c>
      <c r="H3879" s="19">
        <v>0</v>
      </c>
      <c r="J3879" s="19">
        <v>1</v>
      </c>
      <c r="K3879" s="20" t="s">
        <v>523</v>
      </c>
      <c r="L3879" s="20">
        <v>105</v>
      </c>
      <c r="M3879" s="20">
        <v>105</v>
      </c>
      <c r="N3879" s="20">
        <v>159562.19</v>
      </c>
      <c r="O3879" s="20">
        <v>38522.5</v>
      </c>
      <c r="P3879" s="20">
        <v>24.14</v>
      </c>
      <c r="Q3879" s="20">
        <v>198084.69</v>
      </c>
      <c r="R3879" s="20">
        <v>62192.62</v>
      </c>
      <c r="S3879" s="20">
        <v>0</v>
      </c>
      <c r="T3879" s="20">
        <v>0</v>
      </c>
      <c r="U3879" s="20">
        <v>135892.07</v>
      </c>
      <c r="V3879" s="20">
        <v>-23670.12</v>
      </c>
      <c r="W3879" s="20">
        <v>-14.83</v>
      </c>
      <c r="X3879" s="20">
        <v>-0.01</v>
      </c>
      <c r="Y3879" s="19">
        <v>2024</v>
      </c>
      <c r="Z3879" s="19">
        <v>3</v>
      </c>
    </row>
    <row r="3880" spans="1:26" x14ac:dyDescent="0.25">
      <c r="A3880" s="19">
        <v>202404</v>
      </c>
      <c r="B3880" s="19">
        <v>9628</v>
      </c>
      <c r="C3880" s="19" t="s">
        <v>250</v>
      </c>
      <c r="F3880" s="19">
        <v>18</v>
      </c>
      <c r="G3880" s="19" t="s">
        <v>247</v>
      </c>
      <c r="H3880" s="19">
        <v>0</v>
      </c>
      <c r="J3880" s="19">
        <v>1</v>
      </c>
      <c r="K3880" s="20" t="s">
        <v>523</v>
      </c>
      <c r="L3880" s="20">
        <v>33</v>
      </c>
      <c r="M3880" s="20">
        <v>33</v>
      </c>
      <c r="N3880" s="20">
        <v>55315.6</v>
      </c>
      <c r="O3880" s="20">
        <v>13275.85</v>
      </c>
      <c r="P3880" s="20">
        <v>24</v>
      </c>
      <c r="Q3880" s="20">
        <v>68591.45</v>
      </c>
      <c r="R3880" s="20">
        <v>13402.75</v>
      </c>
      <c r="S3880" s="20">
        <v>0</v>
      </c>
      <c r="T3880" s="20">
        <v>0</v>
      </c>
      <c r="U3880" s="20">
        <v>55188.7</v>
      </c>
      <c r="V3880" s="20">
        <v>-126.9</v>
      </c>
      <c r="W3880" s="20">
        <v>-0.23</v>
      </c>
      <c r="X3880" s="20">
        <v>0</v>
      </c>
      <c r="Y3880" s="19">
        <v>2024</v>
      </c>
      <c r="Z3880" s="19">
        <v>4</v>
      </c>
    </row>
    <row r="3881" spans="1:26" x14ac:dyDescent="0.25">
      <c r="A3881" s="19">
        <v>202309</v>
      </c>
      <c r="B3881" s="19">
        <v>9629</v>
      </c>
      <c r="C3881" s="19" t="s">
        <v>251</v>
      </c>
      <c r="F3881" s="19">
        <v>18</v>
      </c>
      <c r="G3881" s="19" t="s">
        <v>247</v>
      </c>
      <c r="H3881" s="19">
        <v>0</v>
      </c>
      <c r="J3881" s="19">
        <v>1</v>
      </c>
      <c r="K3881" s="20" t="s">
        <v>523</v>
      </c>
      <c r="L3881" s="20">
        <v>7</v>
      </c>
      <c r="M3881" s="20">
        <v>7</v>
      </c>
      <c r="N3881" s="20">
        <v>5269.53</v>
      </c>
      <c r="O3881" s="20">
        <v>1321.15</v>
      </c>
      <c r="P3881" s="20">
        <v>25.07</v>
      </c>
      <c r="Q3881" s="20">
        <v>6590.68</v>
      </c>
      <c r="R3881" s="20">
        <v>2147.25</v>
      </c>
      <c r="S3881" s="20">
        <v>0</v>
      </c>
      <c r="T3881" s="20">
        <v>0</v>
      </c>
      <c r="U3881" s="20">
        <v>4443.43</v>
      </c>
      <c r="V3881" s="20">
        <v>-826.1</v>
      </c>
      <c r="W3881" s="20">
        <v>-15.68</v>
      </c>
      <c r="X3881" s="20">
        <v>0</v>
      </c>
      <c r="Y3881" s="19">
        <v>2023</v>
      </c>
      <c r="Z3881" s="19">
        <v>9</v>
      </c>
    </row>
    <row r="3882" spans="1:26" x14ac:dyDescent="0.25">
      <c r="A3882" s="19">
        <v>202310</v>
      </c>
      <c r="B3882" s="19">
        <v>9629</v>
      </c>
      <c r="C3882" s="19" t="s">
        <v>251</v>
      </c>
      <c r="F3882" s="19">
        <v>18</v>
      </c>
      <c r="G3882" s="19" t="s">
        <v>247</v>
      </c>
      <c r="H3882" s="19">
        <v>0</v>
      </c>
      <c r="J3882" s="19">
        <v>1</v>
      </c>
      <c r="K3882" s="20" t="s">
        <v>523</v>
      </c>
      <c r="L3882" s="20">
        <v>109</v>
      </c>
      <c r="M3882" s="20">
        <v>109</v>
      </c>
      <c r="N3882" s="20">
        <v>93541.62</v>
      </c>
      <c r="O3882" s="20">
        <v>22492.560000000001</v>
      </c>
      <c r="P3882" s="20">
        <v>24.05</v>
      </c>
      <c r="Q3882" s="20">
        <v>116034.18</v>
      </c>
      <c r="R3882" s="20">
        <v>28930.97</v>
      </c>
      <c r="S3882" s="20">
        <v>0</v>
      </c>
      <c r="T3882" s="20">
        <v>0</v>
      </c>
      <c r="U3882" s="20">
        <v>87103.21</v>
      </c>
      <c r="V3882" s="20">
        <v>-6438.41</v>
      </c>
      <c r="W3882" s="20">
        <v>-6.88</v>
      </c>
      <c r="X3882" s="20">
        <v>0</v>
      </c>
      <c r="Y3882" s="19">
        <v>2023</v>
      </c>
      <c r="Z3882" s="19">
        <v>10</v>
      </c>
    </row>
    <row r="3883" spans="1:26" x14ac:dyDescent="0.25">
      <c r="A3883" s="19">
        <v>202311</v>
      </c>
      <c r="B3883" s="19">
        <v>9629</v>
      </c>
      <c r="C3883" s="19" t="s">
        <v>251</v>
      </c>
      <c r="F3883" s="19">
        <v>18</v>
      </c>
      <c r="G3883" s="19" t="s">
        <v>247</v>
      </c>
      <c r="H3883" s="19">
        <v>0</v>
      </c>
      <c r="J3883" s="19">
        <v>1</v>
      </c>
      <c r="K3883" s="20" t="s">
        <v>523</v>
      </c>
      <c r="L3883" s="20">
        <v>220</v>
      </c>
      <c r="M3883" s="20">
        <v>220</v>
      </c>
      <c r="N3883" s="20">
        <v>215110.24</v>
      </c>
      <c r="O3883" s="20">
        <v>51847.23</v>
      </c>
      <c r="P3883" s="20">
        <v>24.1</v>
      </c>
      <c r="Q3883" s="20">
        <v>266957.46999999997</v>
      </c>
      <c r="R3883" s="20">
        <v>94567.56</v>
      </c>
      <c r="S3883" s="20">
        <v>0</v>
      </c>
      <c r="T3883" s="20">
        <v>0</v>
      </c>
      <c r="U3883" s="20">
        <v>172389.91</v>
      </c>
      <c r="V3883" s="20">
        <v>-42720.33</v>
      </c>
      <c r="W3883" s="20">
        <v>-19.86</v>
      </c>
      <c r="X3883" s="20">
        <v>-0.01</v>
      </c>
      <c r="Y3883" s="19">
        <v>2023</v>
      </c>
      <c r="Z3883" s="19">
        <v>11</v>
      </c>
    </row>
    <row r="3884" spans="1:26" x14ac:dyDescent="0.25">
      <c r="A3884" s="19">
        <v>202312</v>
      </c>
      <c r="B3884" s="19">
        <v>9629</v>
      </c>
      <c r="C3884" s="19" t="s">
        <v>251</v>
      </c>
      <c r="F3884" s="19">
        <v>18</v>
      </c>
      <c r="G3884" s="19" t="s">
        <v>247</v>
      </c>
      <c r="H3884" s="19">
        <v>0</v>
      </c>
      <c r="J3884" s="19">
        <v>1</v>
      </c>
      <c r="K3884" s="20" t="s">
        <v>523</v>
      </c>
      <c r="L3884" s="20">
        <v>135</v>
      </c>
      <c r="M3884" s="20">
        <v>135</v>
      </c>
      <c r="N3884" s="20">
        <v>153965.97</v>
      </c>
      <c r="O3884" s="20">
        <v>37117.69</v>
      </c>
      <c r="P3884" s="20">
        <v>24.11</v>
      </c>
      <c r="Q3884" s="20">
        <v>191083.66</v>
      </c>
      <c r="R3884" s="20">
        <v>58807.74</v>
      </c>
      <c r="S3884" s="20">
        <v>0</v>
      </c>
      <c r="T3884" s="20">
        <v>0</v>
      </c>
      <c r="U3884" s="20">
        <v>132275.92000000001</v>
      </c>
      <c r="V3884" s="20">
        <v>-21690.05</v>
      </c>
      <c r="W3884" s="20">
        <v>-14.09</v>
      </c>
      <c r="X3884" s="20">
        <v>-0.01</v>
      </c>
      <c r="Y3884" s="19">
        <v>2023</v>
      </c>
      <c r="Z3884" s="19">
        <v>12</v>
      </c>
    </row>
    <row r="3885" spans="1:26" x14ac:dyDescent="0.25">
      <c r="A3885" s="19">
        <v>202401</v>
      </c>
      <c r="B3885" s="19">
        <v>9629</v>
      </c>
      <c r="C3885" s="19" t="s">
        <v>251</v>
      </c>
      <c r="F3885" s="19">
        <v>18</v>
      </c>
      <c r="G3885" s="19" t="s">
        <v>247</v>
      </c>
      <c r="H3885" s="19">
        <v>0</v>
      </c>
      <c r="J3885" s="19">
        <v>1</v>
      </c>
      <c r="K3885" s="20" t="s">
        <v>523</v>
      </c>
      <c r="L3885" s="20">
        <v>237</v>
      </c>
      <c r="M3885" s="20">
        <v>237</v>
      </c>
      <c r="N3885" s="20">
        <v>276342</v>
      </c>
      <c r="O3885" s="20">
        <v>66467.83</v>
      </c>
      <c r="P3885" s="20">
        <v>24.05</v>
      </c>
      <c r="Q3885" s="20">
        <v>342809.83</v>
      </c>
      <c r="R3885" s="20">
        <v>101415.53</v>
      </c>
      <c r="S3885" s="20">
        <v>0</v>
      </c>
      <c r="T3885" s="20">
        <v>0</v>
      </c>
      <c r="U3885" s="20">
        <v>241394.3</v>
      </c>
      <c r="V3885" s="20">
        <v>-34947.699999999997</v>
      </c>
      <c r="W3885" s="20">
        <v>-12.65</v>
      </c>
      <c r="X3885" s="20">
        <v>-0.01</v>
      </c>
      <c r="Y3885" s="19">
        <v>2024</v>
      </c>
      <c r="Z3885" s="19">
        <v>1</v>
      </c>
    </row>
    <row r="3886" spans="1:26" x14ac:dyDescent="0.25">
      <c r="A3886" s="19">
        <v>202402</v>
      </c>
      <c r="B3886" s="19">
        <v>9629</v>
      </c>
      <c r="C3886" s="19" t="s">
        <v>251</v>
      </c>
      <c r="F3886" s="19">
        <v>18</v>
      </c>
      <c r="G3886" s="19" t="s">
        <v>247</v>
      </c>
      <c r="H3886" s="19">
        <v>0</v>
      </c>
      <c r="J3886" s="19">
        <v>1</v>
      </c>
      <c r="K3886" s="20" t="s">
        <v>523</v>
      </c>
      <c r="L3886" s="20">
        <v>257</v>
      </c>
      <c r="M3886" s="20">
        <v>257</v>
      </c>
      <c r="N3886" s="20">
        <v>338841.65</v>
      </c>
      <c r="O3886" s="20">
        <v>81388.429999999993</v>
      </c>
      <c r="P3886" s="20">
        <v>24.02</v>
      </c>
      <c r="Q3886" s="20">
        <v>420230.08</v>
      </c>
      <c r="R3886" s="20">
        <v>70408.86</v>
      </c>
      <c r="S3886" s="20">
        <v>0</v>
      </c>
      <c r="T3886" s="20">
        <v>0</v>
      </c>
      <c r="U3886" s="20">
        <v>349821.22</v>
      </c>
      <c r="V3886" s="20">
        <v>10979.57</v>
      </c>
      <c r="W3886" s="20">
        <v>3.24</v>
      </c>
      <c r="X3886" s="20">
        <v>0</v>
      </c>
      <c r="Y3886" s="19">
        <v>2024</v>
      </c>
      <c r="Z3886" s="19">
        <v>2</v>
      </c>
    </row>
    <row r="3887" spans="1:26" x14ac:dyDescent="0.25">
      <c r="A3887" s="19">
        <v>202403</v>
      </c>
      <c r="B3887" s="19">
        <v>9629</v>
      </c>
      <c r="C3887" s="19" t="s">
        <v>251</v>
      </c>
      <c r="F3887" s="19">
        <v>18</v>
      </c>
      <c r="G3887" s="19" t="s">
        <v>247</v>
      </c>
      <c r="H3887" s="19">
        <v>0</v>
      </c>
      <c r="J3887" s="19">
        <v>1</v>
      </c>
      <c r="K3887" s="20" t="s">
        <v>523</v>
      </c>
      <c r="L3887" s="20">
        <v>80</v>
      </c>
      <c r="M3887" s="20">
        <v>80</v>
      </c>
      <c r="N3887" s="20">
        <v>121571.2</v>
      </c>
      <c r="O3887" s="20">
        <v>29328.76</v>
      </c>
      <c r="P3887" s="20">
        <v>24.12</v>
      </c>
      <c r="Q3887" s="20">
        <v>150899.96</v>
      </c>
      <c r="R3887" s="20">
        <v>45822.95</v>
      </c>
      <c r="S3887" s="20">
        <v>0</v>
      </c>
      <c r="T3887" s="20">
        <v>0</v>
      </c>
      <c r="U3887" s="20">
        <v>105077.01</v>
      </c>
      <c r="V3887" s="20">
        <v>-16494.189999999999</v>
      </c>
      <c r="W3887" s="20">
        <v>-13.57</v>
      </c>
      <c r="X3887" s="20">
        <v>0</v>
      </c>
      <c r="Y3887" s="19">
        <v>2024</v>
      </c>
      <c r="Z3887" s="19">
        <v>3</v>
      </c>
    </row>
    <row r="3888" spans="1:26" x14ac:dyDescent="0.25">
      <c r="A3888" s="19">
        <v>202404</v>
      </c>
      <c r="B3888" s="19">
        <v>9629</v>
      </c>
      <c r="C3888" s="19" t="s">
        <v>251</v>
      </c>
      <c r="F3888" s="19">
        <v>18</v>
      </c>
      <c r="G3888" s="19" t="s">
        <v>247</v>
      </c>
      <c r="H3888" s="19">
        <v>0</v>
      </c>
      <c r="J3888" s="19">
        <v>1</v>
      </c>
      <c r="K3888" s="20" t="s">
        <v>523</v>
      </c>
      <c r="L3888" s="20">
        <v>25</v>
      </c>
      <c r="M3888" s="20">
        <v>25</v>
      </c>
      <c r="N3888" s="20">
        <v>42534.76</v>
      </c>
      <c r="O3888" s="20">
        <v>10208.39</v>
      </c>
      <c r="P3888" s="20">
        <v>24</v>
      </c>
      <c r="Q3888" s="20">
        <v>52743.15</v>
      </c>
      <c r="R3888" s="20">
        <v>9901.5499999999993</v>
      </c>
      <c r="S3888" s="20">
        <v>0</v>
      </c>
      <c r="T3888" s="20">
        <v>0</v>
      </c>
      <c r="U3888" s="20">
        <v>42841.599999999999</v>
      </c>
      <c r="V3888" s="20">
        <v>306.83999999999997</v>
      </c>
      <c r="W3888" s="20">
        <v>0.72</v>
      </c>
      <c r="X3888" s="20">
        <v>0</v>
      </c>
      <c r="Y3888" s="19">
        <v>2024</v>
      </c>
      <c r="Z3888" s="19">
        <v>4</v>
      </c>
    </row>
    <row r="3889" spans="1:26" x14ac:dyDescent="0.25">
      <c r="A3889" s="19">
        <v>202306</v>
      </c>
      <c r="B3889" s="19">
        <v>9183</v>
      </c>
      <c r="C3889" s="19" t="s">
        <v>789</v>
      </c>
      <c r="F3889" s="19">
        <v>19</v>
      </c>
      <c r="G3889" s="19" t="s">
        <v>428</v>
      </c>
      <c r="H3889" s="19">
        <v>0</v>
      </c>
      <c r="J3889" s="19">
        <v>1</v>
      </c>
      <c r="K3889" s="20" t="s">
        <v>523</v>
      </c>
      <c r="L3889" s="20">
        <v>177</v>
      </c>
      <c r="M3889" s="20">
        <v>16.815000000000001</v>
      </c>
      <c r="N3889" s="20">
        <v>29015.58</v>
      </c>
      <c r="O3889" s="20">
        <v>7108.24</v>
      </c>
      <c r="P3889" s="20">
        <v>24.5</v>
      </c>
      <c r="Q3889" s="20">
        <v>36123.82</v>
      </c>
      <c r="R3889" s="20">
        <v>0</v>
      </c>
      <c r="S3889" s="20">
        <v>81.64</v>
      </c>
      <c r="T3889" s="20">
        <v>0</v>
      </c>
      <c r="U3889" s="20">
        <v>36042.18</v>
      </c>
      <c r="V3889" s="20">
        <v>7026.6</v>
      </c>
      <c r="W3889" s="20">
        <v>24.22</v>
      </c>
      <c r="X3889" s="20">
        <v>0</v>
      </c>
      <c r="Y3889" s="19">
        <v>2023</v>
      </c>
      <c r="Z3889" s="19">
        <v>6</v>
      </c>
    </row>
    <row r="3890" spans="1:26" x14ac:dyDescent="0.25">
      <c r="A3890" s="19">
        <v>202307</v>
      </c>
      <c r="B3890" s="19">
        <v>9183</v>
      </c>
      <c r="C3890" s="19" t="s">
        <v>789</v>
      </c>
      <c r="F3890" s="19">
        <v>19</v>
      </c>
      <c r="G3890" s="19" t="s">
        <v>428</v>
      </c>
      <c r="H3890" s="19">
        <v>0</v>
      </c>
      <c r="J3890" s="19">
        <v>1</v>
      </c>
      <c r="K3890" s="20" t="s">
        <v>523</v>
      </c>
      <c r="L3890" s="20">
        <v>169</v>
      </c>
      <c r="M3890" s="20">
        <v>16.055</v>
      </c>
      <c r="N3890" s="20">
        <v>30475.08</v>
      </c>
      <c r="O3890" s="20">
        <v>7466.43</v>
      </c>
      <c r="P3890" s="20">
        <v>24.5</v>
      </c>
      <c r="Q3890" s="20">
        <v>37941.51</v>
      </c>
      <c r="R3890" s="20">
        <v>0</v>
      </c>
      <c r="S3890" s="20">
        <v>62.86</v>
      </c>
      <c r="T3890" s="20">
        <v>0</v>
      </c>
      <c r="U3890" s="20">
        <v>37878.65</v>
      </c>
      <c r="V3890" s="20">
        <v>7403.57</v>
      </c>
      <c r="W3890" s="20">
        <v>24.29</v>
      </c>
      <c r="X3890" s="20">
        <v>0</v>
      </c>
      <c r="Y3890" s="19">
        <v>2023</v>
      </c>
      <c r="Z3890" s="19">
        <v>7</v>
      </c>
    </row>
    <row r="3891" spans="1:26" x14ac:dyDescent="0.25">
      <c r="A3891" s="19">
        <v>202308</v>
      </c>
      <c r="B3891" s="19">
        <v>9183</v>
      </c>
      <c r="C3891" s="19" t="s">
        <v>789</v>
      </c>
      <c r="F3891" s="19">
        <v>19</v>
      </c>
      <c r="G3891" s="19" t="s">
        <v>428</v>
      </c>
      <c r="H3891" s="19">
        <v>0</v>
      </c>
      <c r="J3891" s="19">
        <v>1</v>
      </c>
      <c r="K3891" s="20" t="s">
        <v>523</v>
      </c>
      <c r="L3891" s="20">
        <v>197</v>
      </c>
      <c r="M3891" s="20">
        <v>18.715</v>
      </c>
      <c r="N3891" s="20">
        <v>38720.93</v>
      </c>
      <c r="O3891" s="20">
        <v>9495.39</v>
      </c>
      <c r="P3891" s="20">
        <v>24.52</v>
      </c>
      <c r="Q3891" s="20">
        <v>48216.32</v>
      </c>
      <c r="R3891" s="20">
        <v>0</v>
      </c>
      <c r="S3891" s="20">
        <v>88.11</v>
      </c>
      <c r="T3891" s="20">
        <v>0</v>
      </c>
      <c r="U3891" s="20">
        <v>48128.21</v>
      </c>
      <c r="V3891" s="20">
        <v>9407.2800000000007</v>
      </c>
      <c r="W3891" s="20">
        <v>24.3</v>
      </c>
      <c r="X3891" s="20">
        <v>0</v>
      </c>
      <c r="Y3891" s="19">
        <v>2023</v>
      </c>
      <c r="Z3891" s="19">
        <v>8</v>
      </c>
    </row>
    <row r="3892" spans="1:26" x14ac:dyDescent="0.25">
      <c r="A3892" s="19">
        <v>202309</v>
      </c>
      <c r="B3892" s="19">
        <v>9183</v>
      </c>
      <c r="C3892" s="19" t="s">
        <v>789</v>
      </c>
      <c r="F3892" s="19">
        <v>19</v>
      </c>
      <c r="G3892" s="19" t="s">
        <v>428</v>
      </c>
      <c r="H3892" s="19">
        <v>0</v>
      </c>
      <c r="J3892" s="19">
        <v>1</v>
      </c>
      <c r="K3892" s="20" t="s">
        <v>523</v>
      </c>
      <c r="L3892" s="20">
        <v>165</v>
      </c>
      <c r="M3892" s="20">
        <v>15.675000000000001</v>
      </c>
      <c r="N3892" s="20">
        <v>37296.629999999997</v>
      </c>
      <c r="O3892" s="20">
        <v>8951.26</v>
      </c>
      <c r="P3892" s="20">
        <v>24</v>
      </c>
      <c r="Q3892" s="20">
        <v>46247.89</v>
      </c>
      <c r="R3892" s="20">
        <v>0</v>
      </c>
      <c r="S3892" s="20">
        <v>22.42</v>
      </c>
      <c r="T3892" s="20">
        <v>0</v>
      </c>
      <c r="U3892" s="20">
        <v>46225.47</v>
      </c>
      <c r="V3892" s="20">
        <v>8928.84</v>
      </c>
      <c r="W3892" s="20">
        <v>23.94</v>
      </c>
      <c r="X3892" s="20">
        <v>0</v>
      </c>
      <c r="Y3892" s="19">
        <v>2023</v>
      </c>
      <c r="Z3892" s="19">
        <v>9</v>
      </c>
    </row>
    <row r="3893" spans="1:26" x14ac:dyDescent="0.25">
      <c r="A3893" s="19">
        <v>202310</v>
      </c>
      <c r="B3893" s="19">
        <v>9183</v>
      </c>
      <c r="C3893" s="19" t="s">
        <v>789</v>
      </c>
      <c r="F3893" s="19">
        <v>19</v>
      </c>
      <c r="G3893" s="19" t="s">
        <v>428</v>
      </c>
      <c r="H3893" s="19">
        <v>0</v>
      </c>
      <c r="J3893" s="19">
        <v>1</v>
      </c>
      <c r="K3893" s="20" t="s">
        <v>523</v>
      </c>
      <c r="L3893" s="20">
        <v>191</v>
      </c>
      <c r="M3893" s="20">
        <v>18.145</v>
      </c>
      <c r="N3893" s="20">
        <v>49217.47</v>
      </c>
      <c r="O3893" s="20">
        <v>11811.43</v>
      </c>
      <c r="P3893" s="20">
        <v>24</v>
      </c>
      <c r="Q3893" s="20">
        <v>61028.9</v>
      </c>
      <c r="R3893" s="20">
        <v>0</v>
      </c>
      <c r="S3893" s="20">
        <v>140.58000000000001</v>
      </c>
      <c r="T3893" s="20">
        <v>0</v>
      </c>
      <c r="U3893" s="20">
        <v>60888.32</v>
      </c>
      <c r="V3893" s="20">
        <v>11670.85</v>
      </c>
      <c r="W3893" s="20">
        <v>23.71</v>
      </c>
      <c r="X3893" s="20">
        <v>0</v>
      </c>
      <c r="Y3893" s="19">
        <v>2023</v>
      </c>
      <c r="Z3893" s="19">
        <v>10</v>
      </c>
    </row>
    <row r="3894" spans="1:26" x14ac:dyDescent="0.25">
      <c r="A3894" s="19">
        <v>202306</v>
      </c>
      <c r="B3894" s="19">
        <v>9184</v>
      </c>
      <c r="C3894" s="19" t="s">
        <v>539</v>
      </c>
      <c r="F3894" s="19">
        <v>19</v>
      </c>
      <c r="G3894" s="19" t="s">
        <v>428</v>
      </c>
      <c r="H3894" s="19">
        <v>0</v>
      </c>
      <c r="J3894" s="19">
        <v>1</v>
      </c>
      <c r="K3894" s="20" t="s">
        <v>523</v>
      </c>
      <c r="L3894" s="20">
        <v>179</v>
      </c>
      <c r="M3894" s="20">
        <v>17.899999999999999</v>
      </c>
      <c r="N3894" s="20">
        <v>29343.34</v>
      </c>
      <c r="O3894" s="20">
        <v>7221.02</v>
      </c>
      <c r="P3894" s="20">
        <v>24.61</v>
      </c>
      <c r="Q3894" s="20">
        <v>36564.36</v>
      </c>
      <c r="R3894" s="20">
        <v>0</v>
      </c>
      <c r="S3894" s="20">
        <v>61.24</v>
      </c>
      <c r="T3894" s="20">
        <v>0</v>
      </c>
      <c r="U3894" s="20">
        <v>36503.120000000003</v>
      </c>
      <c r="V3894" s="20">
        <v>7159.78</v>
      </c>
      <c r="W3894" s="20">
        <v>24.4</v>
      </c>
      <c r="X3894" s="20">
        <v>0</v>
      </c>
      <c r="Y3894" s="19">
        <v>2023</v>
      </c>
      <c r="Z3894" s="19">
        <v>6</v>
      </c>
    </row>
    <row r="3895" spans="1:26" x14ac:dyDescent="0.25">
      <c r="A3895" s="19">
        <v>202307</v>
      </c>
      <c r="B3895" s="19">
        <v>9184</v>
      </c>
      <c r="C3895" s="19" t="s">
        <v>539</v>
      </c>
      <c r="F3895" s="19">
        <v>19</v>
      </c>
      <c r="G3895" s="19" t="s">
        <v>428</v>
      </c>
      <c r="H3895" s="19">
        <v>0</v>
      </c>
      <c r="J3895" s="19">
        <v>1</v>
      </c>
      <c r="K3895" s="20" t="s">
        <v>523</v>
      </c>
      <c r="L3895" s="20">
        <v>226</v>
      </c>
      <c r="M3895" s="20">
        <v>22.6</v>
      </c>
      <c r="N3895" s="20">
        <v>40753.699999999997</v>
      </c>
      <c r="O3895" s="20">
        <v>9999.15</v>
      </c>
      <c r="P3895" s="20">
        <v>24.54</v>
      </c>
      <c r="Q3895" s="20">
        <v>50752.85</v>
      </c>
      <c r="R3895" s="20">
        <v>0</v>
      </c>
      <c r="S3895" s="20">
        <v>134.69999999999999</v>
      </c>
      <c r="T3895" s="20">
        <v>0</v>
      </c>
      <c r="U3895" s="20">
        <v>50618.15</v>
      </c>
      <c r="V3895" s="20">
        <v>9864.4500000000007</v>
      </c>
      <c r="W3895" s="20">
        <v>24.21</v>
      </c>
      <c r="X3895" s="20">
        <v>0</v>
      </c>
      <c r="Y3895" s="19">
        <v>2023</v>
      </c>
      <c r="Z3895" s="19">
        <v>7</v>
      </c>
    </row>
    <row r="3896" spans="1:26" x14ac:dyDescent="0.25">
      <c r="A3896" s="19">
        <v>202308</v>
      </c>
      <c r="B3896" s="19">
        <v>9184</v>
      </c>
      <c r="C3896" s="19" t="s">
        <v>539</v>
      </c>
      <c r="F3896" s="19">
        <v>19</v>
      </c>
      <c r="G3896" s="19" t="s">
        <v>428</v>
      </c>
      <c r="H3896" s="19">
        <v>0</v>
      </c>
      <c r="J3896" s="19">
        <v>1</v>
      </c>
      <c r="K3896" s="20" t="s">
        <v>523</v>
      </c>
      <c r="L3896" s="20">
        <v>194</v>
      </c>
      <c r="M3896" s="20">
        <v>19.399999999999999</v>
      </c>
      <c r="N3896" s="20">
        <v>38131.29</v>
      </c>
      <c r="O3896" s="20">
        <v>9351.32</v>
      </c>
      <c r="P3896" s="20">
        <v>24.52</v>
      </c>
      <c r="Q3896" s="20">
        <v>47482.61</v>
      </c>
      <c r="R3896" s="20">
        <v>0</v>
      </c>
      <c r="S3896" s="20">
        <v>151.72</v>
      </c>
      <c r="T3896" s="20">
        <v>0</v>
      </c>
      <c r="U3896" s="20">
        <v>47330.89</v>
      </c>
      <c r="V3896" s="20">
        <v>9199.6</v>
      </c>
      <c r="W3896" s="20">
        <v>24.13</v>
      </c>
      <c r="X3896" s="20">
        <v>0</v>
      </c>
      <c r="Y3896" s="19">
        <v>2023</v>
      </c>
      <c r="Z3896" s="19">
        <v>8</v>
      </c>
    </row>
    <row r="3897" spans="1:26" x14ac:dyDescent="0.25">
      <c r="A3897" s="19">
        <v>202309</v>
      </c>
      <c r="B3897" s="19">
        <v>9184</v>
      </c>
      <c r="C3897" s="19" t="s">
        <v>539</v>
      </c>
      <c r="F3897" s="19">
        <v>19</v>
      </c>
      <c r="G3897" s="19" t="s">
        <v>428</v>
      </c>
      <c r="H3897" s="19">
        <v>0</v>
      </c>
      <c r="J3897" s="19">
        <v>1</v>
      </c>
      <c r="K3897" s="20" t="s">
        <v>523</v>
      </c>
      <c r="L3897" s="20">
        <v>269</v>
      </c>
      <c r="M3897" s="20">
        <v>26.9</v>
      </c>
      <c r="N3897" s="20">
        <v>60804.97</v>
      </c>
      <c r="O3897" s="20">
        <v>14593.29</v>
      </c>
      <c r="P3897" s="20">
        <v>24</v>
      </c>
      <c r="Q3897" s="20">
        <v>75398.259999999995</v>
      </c>
      <c r="R3897" s="20">
        <v>0</v>
      </c>
      <c r="S3897" s="20">
        <v>280.27999999999997</v>
      </c>
      <c r="T3897" s="20">
        <v>0</v>
      </c>
      <c r="U3897" s="20">
        <v>75117.98</v>
      </c>
      <c r="V3897" s="20">
        <v>14313.01</v>
      </c>
      <c r="W3897" s="20">
        <v>23.54</v>
      </c>
      <c r="X3897" s="20">
        <v>0</v>
      </c>
      <c r="Y3897" s="19">
        <v>2023</v>
      </c>
      <c r="Z3897" s="19">
        <v>9</v>
      </c>
    </row>
    <row r="3898" spans="1:26" x14ac:dyDescent="0.25">
      <c r="A3898" s="19">
        <v>202310</v>
      </c>
      <c r="B3898" s="19">
        <v>9184</v>
      </c>
      <c r="C3898" s="19" t="s">
        <v>539</v>
      </c>
      <c r="F3898" s="19">
        <v>19</v>
      </c>
      <c r="G3898" s="19" t="s">
        <v>428</v>
      </c>
      <c r="H3898" s="19">
        <v>0</v>
      </c>
      <c r="J3898" s="19">
        <v>1</v>
      </c>
      <c r="K3898" s="20" t="s">
        <v>523</v>
      </c>
      <c r="L3898" s="20">
        <v>160</v>
      </c>
      <c r="M3898" s="20">
        <v>16</v>
      </c>
      <c r="N3898" s="20">
        <v>41229.42</v>
      </c>
      <c r="O3898" s="20">
        <v>9894.23</v>
      </c>
      <c r="P3898" s="20">
        <v>24</v>
      </c>
      <c r="Q3898" s="20">
        <v>51123.65</v>
      </c>
      <c r="R3898" s="20">
        <v>0</v>
      </c>
      <c r="S3898" s="20">
        <v>249.22</v>
      </c>
      <c r="T3898" s="20">
        <v>0</v>
      </c>
      <c r="U3898" s="20">
        <v>50874.43</v>
      </c>
      <c r="V3898" s="20">
        <v>9645.01</v>
      </c>
      <c r="W3898" s="20">
        <v>23.39</v>
      </c>
      <c r="X3898" s="20">
        <v>0</v>
      </c>
      <c r="Y3898" s="19">
        <v>2023</v>
      </c>
      <c r="Z3898" s="19">
        <v>10</v>
      </c>
    </row>
    <row r="3899" spans="1:26" x14ac:dyDescent="0.25">
      <c r="A3899" s="19">
        <v>202311</v>
      </c>
      <c r="B3899" s="19">
        <v>9184</v>
      </c>
      <c r="C3899" s="19" t="s">
        <v>539</v>
      </c>
      <c r="F3899" s="19">
        <v>19</v>
      </c>
      <c r="G3899" s="19" t="s">
        <v>428</v>
      </c>
      <c r="H3899" s="19">
        <v>0</v>
      </c>
      <c r="J3899" s="19">
        <v>1</v>
      </c>
      <c r="K3899" s="20" t="s">
        <v>523</v>
      </c>
      <c r="L3899" s="20">
        <v>18</v>
      </c>
      <c r="M3899" s="20">
        <v>1.8</v>
      </c>
      <c r="N3899" s="20">
        <v>5215.54</v>
      </c>
      <c r="O3899" s="20">
        <v>1251.67</v>
      </c>
      <c r="P3899" s="20">
        <v>24</v>
      </c>
      <c r="Q3899" s="20">
        <v>6467.21</v>
      </c>
      <c r="R3899" s="20">
        <v>0</v>
      </c>
      <c r="S3899" s="20">
        <v>41.92</v>
      </c>
      <c r="T3899" s="20">
        <v>0</v>
      </c>
      <c r="U3899" s="20">
        <v>6425.29</v>
      </c>
      <c r="V3899" s="20">
        <v>1209.75</v>
      </c>
      <c r="W3899" s="20">
        <v>23.2</v>
      </c>
      <c r="X3899" s="20">
        <v>0</v>
      </c>
      <c r="Y3899" s="19">
        <v>2023</v>
      </c>
      <c r="Z3899" s="19">
        <v>11</v>
      </c>
    </row>
    <row r="3900" spans="1:26" x14ac:dyDescent="0.25">
      <c r="A3900" s="19">
        <v>202312</v>
      </c>
      <c r="B3900" s="19">
        <v>9184</v>
      </c>
      <c r="C3900" s="19" t="s">
        <v>539</v>
      </c>
      <c r="F3900" s="19">
        <v>19</v>
      </c>
      <c r="G3900" s="19" t="s">
        <v>428</v>
      </c>
      <c r="H3900" s="19">
        <v>0</v>
      </c>
      <c r="J3900" s="19">
        <v>1</v>
      </c>
      <c r="K3900" s="20" t="s">
        <v>523</v>
      </c>
      <c r="L3900" s="20">
        <v>-4</v>
      </c>
      <c r="M3900" s="20">
        <v>-0.4</v>
      </c>
      <c r="N3900" s="20">
        <v>-1175.03</v>
      </c>
      <c r="O3900" s="20">
        <v>-282.01</v>
      </c>
      <c r="P3900" s="20">
        <v>0</v>
      </c>
      <c r="Q3900" s="20">
        <v>-1457.04</v>
      </c>
      <c r="R3900" s="20">
        <v>0</v>
      </c>
      <c r="S3900" s="20">
        <v>0</v>
      </c>
      <c r="T3900" s="20">
        <v>0</v>
      </c>
      <c r="U3900" s="20">
        <v>-1457.04</v>
      </c>
      <c r="V3900" s="20">
        <v>-282.01</v>
      </c>
      <c r="W3900" s="20">
        <v>0</v>
      </c>
      <c r="X3900" s="20">
        <v>0</v>
      </c>
      <c r="Y3900" s="19">
        <v>2023</v>
      </c>
      <c r="Z3900" s="19">
        <v>12</v>
      </c>
    </row>
    <row r="3901" spans="1:26" x14ac:dyDescent="0.25">
      <c r="A3901" s="19">
        <v>202310</v>
      </c>
      <c r="B3901" s="19">
        <v>9188</v>
      </c>
      <c r="C3901" s="19" t="s">
        <v>427</v>
      </c>
      <c r="F3901" s="19">
        <v>19</v>
      </c>
      <c r="G3901" s="19" t="s">
        <v>428</v>
      </c>
      <c r="H3901" s="19">
        <v>0</v>
      </c>
      <c r="J3901" s="19">
        <v>1</v>
      </c>
      <c r="K3901" s="20" t="s">
        <v>523</v>
      </c>
      <c r="L3901" s="20">
        <v>88</v>
      </c>
      <c r="M3901" s="20">
        <v>8.36</v>
      </c>
      <c r="N3901" s="20">
        <v>22675.84</v>
      </c>
      <c r="O3901" s="20">
        <v>5441.92</v>
      </c>
      <c r="P3901" s="20">
        <v>24</v>
      </c>
      <c r="Q3901" s="20">
        <v>28117.759999999998</v>
      </c>
      <c r="R3901" s="20">
        <v>0</v>
      </c>
      <c r="S3901" s="20">
        <v>0</v>
      </c>
      <c r="T3901" s="20">
        <v>0</v>
      </c>
      <c r="U3901" s="20">
        <v>28117.759999999998</v>
      </c>
      <c r="V3901" s="20">
        <v>5441.92</v>
      </c>
      <c r="W3901" s="20">
        <v>24</v>
      </c>
      <c r="X3901" s="20">
        <v>0</v>
      </c>
      <c r="Y3901" s="19">
        <v>2023</v>
      </c>
      <c r="Z3901" s="19">
        <v>10</v>
      </c>
    </row>
    <row r="3902" spans="1:26" x14ac:dyDescent="0.25">
      <c r="A3902" s="19">
        <v>202311</v>
      </c>
      <c r="B3902" s="19">
        <v>9188</v>
      </c>
      <c r="C3902" s="19" t="s">
        <v>427</v>
      </c>
      <c r="F3902" s="19">
        <v>19</v>
      </c>
      <c r="G3902" s="19" t="s">
        <v>428</v>
      </c>
      <c r="H3902" s="19">
        <v>0</v>
      </c>
      <c r="J3902" s="19">
        <v>1</v>
      </c>
      <c r="K3902" s="20" t="s">
        <v>523</v>
      </c>
      <c r="L3902" s="20">
        <v>122</v>
      </c>
      <c r="M3902" s="20">
        <v>11.59</v>
      </c>
      <c r="N3902" s="20">
        <v>35839.42</v>
      </c>
      <c r="O3902" s="20">
        <v>8600.9</v>
      </c>
      <c r="P3902" s="20">
        <v>24</v>
      </c>
      <c r="Q3902" s="20">
        <v>44440.32</v>
      </c>
      <c r="R3902" s="20">
        <v>0</v>
      </c>
      <c r="S3902" s="20">
        <v>131.13</v>
      </c>
      <c r="T3902" s="20">
        <v>0</v>
      </c>
      <c r="U3902" s="20">
        <v>44309.19</v>
      </c>
      <c r="V3902" s="20">
        <v>8469.77</v>
      </c>
      <c r="W3902" s="20">
        <v>23.63</v>
      </c>
      <c r="X3902" s="20">
        <v>0</v>
      </c>
      <c r="Y3902" s="19">
        <v>2023</v>
      </c>
      <c r="Z3902" s="19">
        <v>11</v>
      </c>
    </row>
    <row r="3903" spans="1:26" x14ac:dyDescent="0.25">
      <c r="A3903" s="19">
        <v>202312</v>
      </c>
      <c r="B3903" s="19">
        <v>9188</v>
      </c>
      <c r="C3903" s="19" t="s">
        <v>427</v>
      </c>
      <c r="F3903" s="19">
        <v>19</v>
      </c>
      <c r="G3903" s="19" t="s">
        <v>428</v>
      </c>
      <c r="H3903" s="19">
        <v>0</v>
      </c>
      <c r="J3903" s="19">
        <v>1</v>
      </c>
      <c r="K3903" s="20" t="s">
        <v>523</v>
      </c>
      <c r="L3903" s="20">
        <v>244</v>
      </c>
      <c r="M3903" s="20">
        <v>23.18</v>
      </c>
      <c r="N3903" s="20">
        <v>84786.55</v>
      </c>
      <c r="O3903" s="20">
        <v>20348.560000000001</v>
      </c>
      <c r="P3903" s="20">
        <v>24</v>
      </c>
      <c r="Q3903" s="20">
        <v>105135.11</v>
      </c>
      <c r="R3903" s="20">
        <v>0</v>
      </c>
      <c r="S3903" s="20">
        <v>279.83999999999997</v>
      </c>
      <c r="T3903" s="20">
        <v>0</v>
      </c>
      <c r="U3903" s="20">
        <v>104855.27</v>
      </c>
      <c r="V3903" s="20">
        <v>20068.72</v>
      </c>
      <c r="W3903" s="20">
        <v>23.67</v>
      </c>
      <c r="X3903" s="20">
        <v>0</v>
      </c>
      <c r="Y3903" s="19">
        <v>2023</v>
      </c>
      <c r="Z3903" s="19">
        <v>12</v>
      </c>
    </row>
    <row r="3904" spans="1:26" x14ac:dyDescent="0.25">
      <c r="A3904" s="19">
        <v>202401</v>
      </c>
      <c r="B3904" s="19">
        <v>9188</v>
      </c>
      <c r="C3904" s="19" t="s">
        <v>427</v>
      </c>
      <c r="F3904" s="19">
        <v>19</v>
      </c>
      <c r="G3904" s="19" t="s">
        <v>428</v>
      </c>
      <c r="H3904" s="19">
        <v>0</v>
      </c>
      <c r="J3904" s="19">
        <v>1</v>
      </c>
      <c r="K3904" s="20" t="s">
        <v>523</v>
      </c>
      <c r="L3904" s="20">
        <v>207</v>
      </c>
      <c r="M3904" s="20">
        <v>19.664999999999999</v>
      </c>
      <c r="N3904" s="20">
        <v>105464.27</v>
      </c>
      <c r="O3904" s="20">
        <v>25337.58</v>
      </c>
      <c r="P3904" s="20">
        <v>24.02</v>
      </c>
      <c r="Q3904" s="20">
        <v>130801.85</v>
      </c>
      <c r="R3904" s="20">
        <v>0</v>
      </c>
      <c r="S3904" s="20">
        <v>315.89</v>
      </c>
      <c r="T3904" s="20">
        <v>0</v>
      </c>
      <c r="U3904" s="20">
        <v>130485.96</v>
      </c>
      <c r="V3904" s="20">
        <v>25021.69</v>
      </c>
      <c r="W3904" s="20">
        <v>23.73</v>
      </c>
      <c r="X3904" s="20">
        <v>0.01</v>
      </c>
      <c r="Y3904" s="19">
        <v>2024</v>
      </c>
      <c r="Z3904" s="19">
        <v>1</v>
      </c>
    </row>
    <row r="3905" spans="1:26" x14ac:dyDescent="0.25">
      <c r="A3905" s="19">
        <v>202402</v>
      </c>
      <c r="B3905" s="19">
        <v>9188</v>
      </c>
      <c r="C3905" s="19" t="s">
        <v>427</v>
      </c>
      <c r="F3905" s="19">
        <v>19</v>
      </c>
      <c r="G3905" s="19" t="s">
        <v>428</v>
      </c>
      <c r="H3905" s="19">
        <v>0</v>
      </c>
      <c r="J3905" s="19">
        <v>1</v>
      </c>
      <c r="K3905" s="20" t="s">
        <v>523</v>
      </c>
      <c r="L3905" s="20">
        <v>175</v>
      </c>
      <c r="M3905" s="20">
        <v>16.625</v>
      </c>
      <c r="N3905" s="20">
        <v>99861.85</v>
      </c>
      <c r="O3905" s="20">
        <v>23966.19</v>
      </c>
      <c r="P3905" s="20">
        <v>24</v>
      </c>
      <c r="Q3905" s="20">
        <v>123828.04</v>
      </c>
      <c r="R3905" s="20">
        <v>0</v>
      </c>
      <c r="S3905" s="20">
        <v>339.65</v>
      </c>
      <c r="T3905" s="20">
        <v>0</v>
      </c>
      <c r="U3905" s="20">
        <v>123488.39</v>
      </c>
      <c r="V3905" s="20">
        <v>23626.54</v>
      </c>
      <c r="W3905" s="20">
        <v>23.66</v>
      </c>
      <c r="X3905" s="20">
        <v>0.01</v>
      </c>
      <c r="Y3905" s="19">
        <v>2024</v>
      </c>
      <c r="Z3905" s="19">
        <v>2</v>
      </c>
    </row>
    <row r="3906" spans="1:26" x14ac:dyDescent="0.25">
      <c r="A3906" s="19">
        <v>202403</v>
      </c>
      <c r="B3906" s="19">
        <v>9188</v>
      </c>
      <c r="C3906" s="19" t="s">
        <v>427</v>
      </c>
      <c r="F3906" s="19">
        <v>19</v>
      </c>
      <c r="G3906" s="19" t="s">
        <v>428</v>
      </c>
      <c r="H3906" s="19">
        <v>0</v>
      </c>
      <c r="J3906" s="19">
        <v>1</v>
      </c>
      <c r="K3906" s="20" t="s">
        <v>523</v>
      </c>
      <c r="L3906" s="20">
        <v>124</v>
      </c>
      <c r="M3906" s="20">
        <v>11.78</v>
      </c>
      <c r="N3906" s="20">
        <v>84015.53</v>
      </c>
      <c r="O3906" s="20">
        <v>20163.32</v>
      </c>
      <c r="P3906" s="20">
        <v>24</v>
      </c>
      <c r="Q3906" s="20">
        <v>104178.85</v>
      </c>
      <c r="R3906" s="20">
        <v>0</v>
      </c>
      <c r="S3906" s="20">
        <v>0</v>
      </c>
      <c r="T3906" s="20">
        <v>0</v>
      </c>
      <c r="U3906" s="20">
        <v>104178.85</v>
      </c>
      <c r="V3906" s="20">
        <v>20163.32</v>
      </c>
      <c r="W3906" s="20">
        <v>24</v>
      </c>
      <c r="X3906" s="20">
        <v>0</v>
      </c>
      <c r="Y3906" s="19">
        <v>2024</v>
      </c>
      <c r="Z3906" s="19">
        <v>3</v>
      </c>
    </row>
    <row r="3907" spans="1:26" x14ac:dyDescent="0.25">
      <c r="A3907" s="19">
        <v>202404</v>
      </c>
      <c r="B3907" s="19">
        <v>9188</v>
      </c>
      <c r="C3907" s="19" t="s">
        <v>427</v>
      </c>
      <c r="F3907" s="19">
        <v>19</v>
      </c>
      <c r="G3907" s="19" t="s">
        <v>428</v>
      </c>
      <c r="H3907" s="19">
        <v>0</v>
      </c>
      <c r="J3907" s="19">
        <v>1</v>
      </c>
      <c r="K3907" s="20" t="s">
        <v>523</v>
      </c>
      <c r="L3907" s="20">
        <v>31</v>
      </c>
      <c r="M3907" s="20">
        <v>2.9449999999999998</v>
      </c>
      <c r="N3907" s="20">
        <v>22015.64</v>
      </c>
      <c r="O3907" s="20">
        <v>5944.34</v>
      </c>
      <c r="P3907" s="20">
        <v>27</v>
      </c>
      <c r="Q3907" s="20">
        <v>27959.98</v>
      </c>
      <c r="R3907" s="20">
        <v>0</v>
      </c>
      <c r="S3907" s="20">
        <v>144.30000000000001</v>
      </c>
      <c r="T3907" s="20">
        <v>0</v>
      </c>
      <c r="U3907" s="20">
        <v>27815.68</v>
      </c>
      <c r="V3907" s="20">
        <v>5800.04</v>
      </c>
      <c r="W3907" s="20">
        <v>26.35</v>
      </c>
      <c r="X3907" s="20">
        <v>0</v>
      </c>
      <c r="Y3907" s="19">
        <v>2024</v>
      </c>
      <c r="Z3907" s="19">
        <v>4</v>
      </c>
    </row>
    <row r="3908" spans="1:26" x14ac:dyDescent="0.25">
      <c r="A3908" s="19">
        <v>202310</v>
      </c>
      <c r="B3908" s="19">
        <v>9189</v>
      </c>
      <c r="C3908" s="19" t="s">
        <v>429</v>
      </c>
      <c r="F3908" s="19">
        <v>19</v>
      </c>
      <c r="G3908" s="19" t="s">
        <v>428</v>
      </c>
      <c r="H3908" s="19">
        <v>0</v>
      </c>
      <c r="J3908" s="19">
        <v>1</v>
      </c>
      <c r="K3908" s="20" t="s">
        <v>523</v>
      </c>
      <c r="L3908" s="20">
        <v>24</v>
      </c>
      <c r="M3908" s="20">
        <v>2.2799999999999998</v>
      </c>
      <c r="N3908" s="20">
        <v>6184.32</v>
      </c>
      <c r="O3908" s="20">
        <v>1484.16</v>
      </c>
      <c r="P3908" s="20">
        <v>24</v>
      </c>
      <c r="Q3908" s="20">
        <v>7668.48</v>
      </c>
      <c r="R3908" s="20">
        <v>0</v>
      </c>
      <c r="S3908" s="20">
        <v>0</v>
      </c>
      <c r="T3908" s="20">
        <v>0</v>
      </c>
      <c r="U3908" s="20">
        <v>7668.48</v>
      </c>
      <c r="V3908" s="20">
        <v>1484.16</v>
      </c>
      <c r="W3908" s="20">
        <v>24</v>
      </c>
      <c r="X3908" s="20">
        <v>0</v>
      </c>
      <c r="Y3908" s="19">
        <v>2023</v>
      </c>
      <c r="Z3908" s="19">
        <v>10</v>
      </c>
    </row>
    <row r="3909" spans="1:26" x14ac:dyDescent="0.25">
      <c r="A3909" s="19">
        <v>202311</v>
      </c>
      <c r="B3909" s="19">
        <v>9189</v>
      </c>
      <c r="C3909" s="19" t="s">
        <v>429</v>
      </c>
      <c r="F3909" s="19">
        <v>19</v>
      </c>
      <c r="G3909" s="19" t="s">
        <v>428</v>
      </c>
      <c r="H3909" s="19">
        <v>0</v>
      </c>
      <c r="J3909" s="19">
        <v>1</v>
      </c>
      <c r="K3909" s="20" t="s">
        <v>523</v>
      </c>
      <c r="L3909" s="20">
        <v>148</v>
      </c>
      <c r="M3909" s="20">
        <v>14.06</v>
      </c>
      <c r="N3909" s="20">
        <v>43476.5</v>
      </c>
      <c r="O3909" s="20">
        <v>10434</v>
      </c>
      <c r="P3909" s="20">
        <v>24</v>
      </c>
      <c r="Q3909" s="20">
        <v>53910.5</v>
      </c>
      <c r="R3909" s="20">
        <v>0</v>
      </c>
      <c r="S3909" s="20">
        <v>116.56</v>
      </c>
      <c r="T3909" s="20">
        <v>0</v>
      </c>
      <c r="U3909" s="20">
        <v>53793.94</v>
      </c>
      <c r="V3909" s="20">
        <v>10317.44</v>
      </c>
      <c r="W3909" s="20">
        <v>23.73</v>
      </c>
      <c r="X3909" s="20">
        <v>0</v>
      </c>
      <c r="Y3909" s="19">
        <v>2023</v>
      </c>
      <c r="Z3909" s="19">
        <v>11</v>
      </c>
    </row>
    <row r="3910" spans="1:26" x14ac:dyDescent="0.25">
      <c r="A3910" s="19">
        <v>202312</v>
      </c>
      <c r="B3910" s="19">
        <v>9189</v>
      </c>
      <c r="C3910" s="19" t="s">
        <v>429</v>
      </c>
      <c r="F3910" s="19">
        <v>19</v>
      </c>
      <c r="G3910" s="19" t="s">
        <v>428</v>
      </c>
      <c r="H3910" s="19">
        <v>0</v>
      </c>
      <c r="J3910" s="19">
        <v>1</v>
      </c>
      <c r="K3910" s="20" t="s">
        <v>523</v>
      </c>
      <c r="L3910" s="20">
        <v>137</v>
      </c>
      <c r="M3910" s="20">
        <v>13.015000000000001</v>
      </c>
      <c r="N3910" s="20">
        <v>52017.86</v>
      </c>
      <c r="O3910" s="20">
        <v>12484.09</v>
      </c>
      <c r="P3910" s="20">
        <v>24</v>
      </c>
      <c r="Q3910" s="20">
        <v>64501.95</v>
      </c>
      <c r="R3910" s="20">
        <v>0</v>
      </c>
      <c r="S3910" s="20">
        <v>20.23</v>
      </c>
      <c r="T3910" s="20">
        <v>0</v>
      </c>
      <c r="U3910" s="20">
        <v>64481.72</v>
      </c>
      <c r="V3910" s="20">
        <v>12463.86</v>
      </c>
      <c r="W3910" s="20">
        <v>23.96</v>
      </c>
      <c r="X3910" s="20">
        <v>0</v>
      </c>
      <c r="Y3910" s="19">
        <v>2023</v>
      </c>
      <c r="Z3910" s="19">
        <v>12</v>
      </c>
    </row>
    <row r="3911" spans="1:26" x14ac:dyDescent="0.25">
      <c r="A3911" s="19">
        <v>202401</v>
      </c>
      <c r="B3911" s="19">
        <v>9189</v>
      </c>
      <c r="C3911" s="19" t="s">
        <v>429</v>
      </c>
      <c r="F3911" s="19">
        <v>19</v>
      </c>
      <c r="G3911" s="19" t="s">
        <v>428</v>
      </c>
      <c r="H3911" s="19">
        <v>0</v>
      </c>
      <c r="J3911" s="19">
        <v>1</v>
      </c>
      <c r="K3911" s="20" t="s">
        <v>523</v>
      </c>
      <c r="L3911" s="20">
        <v>128</v>
      </c>
      <c r="M3911" s="20">
        <v>12.16</v>
      </c>
      <c r="N3911" s="20">
        <v>67808.13</v>
      </c>
      <c r="O3911" s="20">
        <v>16273.93</v>
      </c>
      <c r="P3911" s="20">
        <v>24</v>
      </c>
      <c r="Q3911" s="20">
        <v>84082.06</v>
      </c>
      <c r="R3911" s="20">
        <v>0</v>
      </c>
      <c r="S3911" s="20">
        <v>131.38</v>
      </c>
      <c r="T3911" s="20">
        <v>0</v>
      </c>
      <c r="U3911" s="20">
        <v>83950.68</v>
      </c>
      <c r="V3911" s="20">
        <v>16142.55</v>
      </c>
      <c r="W3911" s="20">
        <v>23.81</v>
      </c>
      <c r="X3911" s="20">
        <v>0</v>
      </c>
      <c r="Y3911" s="19">
        <v>2024</v>
      </c>
      <c r="Z3911" s="19">
        <v>1</v>
      </c>
    </row>
    <row r="3912" spans="1:26" x14ac:dyDescent="0.25">
      <c r="A3912" s="19">
        <v>202402</v>
      </c>
      <c r="B3912" s="19">
        <v>9189</v>
      </c>
      <c r="C3912" s="19" t="s">
        <v>429</v>
      </c>
      <c r="F3912" s="19">
        <v>19</v>
      </c>
      <c r="G3912" s="19" t="s">
        <v>428</v>
      </c>
      <c r="H3912" s="19">
        <v>0</v>
      </c>
      <c r="J3912" s="19">
        <v>1</v>
      </c>
      <c r="K3912" s="20" t="s">
        <v>523</v>
      </c>
      <c r="L3912" s="20">
        <v>161</v>
      </c>
      <c r="M3912" s="20">
        <v>15.295</v>
      </c>
      <c r="N3912" s="20">
        <v>95524.07</v>
      </c>
      <c r="O3912" s="20">
        <v>22926.49</v>
      </c>
      <c r="P3912" s="20">
        <v>24</v>
      </c>
      <c r="Q3912" s="20">
        <v>118450.56</v>
      </c>
      <c r="R3912" s="20">
        <v>0</v>
      </c>
      <c r="S3912" s="20">
        <v>235.44</v>
      </c>
      <c r="T3912" s="20">
        <v>0</v>
      </c>
      <c r="U3912" s="20">
        <v>118215.12</v>
      </c>
      <c r="V3912" s="20">
        <v>22691.05</v>
      </c>
      <c r="W3912" s="20">
        <v>23.75</v>
      </c>
      <c r="X3912" s="20">
        <v>0.01</v>
      </c>
      <c r="Y3912" s="19">
        <v>2024</v>
      </c>
      <c r="Z3912" s="19">
        <v>2</v>
      </c>
    </row>
    <row r="3913" spans="1:26" x14ac:dyDescent="0.25">
      <c r="A3913" s="19">
        <v>202403</v>
      </c>
      <c r="B3913" s="19">
        <v>9189</v>
      </c>
      <c r="C3913" s="19" t="s">
        <v>429</v>
      </c>
      <c r="F3913" s="19">
        <v>19</v>
      </c>
      <c r="G3913" s="19" t="s">
        <v>428</v>
      </c>
      <c r="H3913" s="19">
        <v>0</v>
      </c>
      <c r="J3913" s="19">
        <v>1</v>
      </c>
      <c r="K3913" s="20" t="s">
        <v>523</v>
      </c>
      <c r="L3913" s="20">
        <v>118</v>
      </c>
      <c r="M3913" s="20">
        <v>11.21</v>
      </c>
      <c r="N3913" s="20">
        <v>83129.8</v>
      </c>
      <c r="O3913" s="20">
        <v>19951.48</v>
      </c>
      <c r="P3913" s="20">
        <v>24</v>
      </c>
      <c r="Q3913" s="20">
        <v>103081.28</v>
      </c>
      <c r="R3913" s="20">
        <v>0</v>
      </c>
      <c r="S3913" s="20">
        <v>104.83</v>
      </c>
      <c r="T3913" s="20">
        <v>0</v>
      </c>
      <c r="U3913" s="20">
        <v>102976.45</v>
      </c>
      <c r="V3913" s="20">
        <v>19846.650000000001</v>
      </c>
      <c r="W3913" s="20">
        <v>23.87</v>
      </c>
      <c r="X3913" s="20">
        <v>0</v>
      </c>
      <c r="Y3913" s="19">
        <v>2024</v>
      </c>
      <c r="Z3913" s="19">
        <v>3</v>
      </c>
    </row>
    <row r="3914" spans="1:26" x14ac:dyDescent="0.25">
      <c r="A3914" s="19">
        <v>202404</v>
      </c>
      <c r="B3914" s="19">
        <v>9189</v>
      </c>
      <c r="C3914" s="19" t="s">
        <v>429</v>
      </c>
      <c r="F3914" s="19">
        <v>19</v>
      </c>
      <c r="G3914" s="19" t="s">
        <v>428</v>
      </c>
      <c r="H3914" s="19">
        <v>0</v>
      </c>
      <c r="J3914" s="19">
        <v>1</v>
      </c>
      <c r="K3914" s="20" t="s">
        <v>523</v>
      </c>
      <c r="L3914" s="20">
        <v>15</v>
      </c>
      <c r="M3914" s="20">
        <v>1.425</v>
      </c>
      <c r="N3914" s="20">
        <v>11076.15</v>
      </c>
      <c r="O3914" s="20">
        <v>2990.52</v>
      </c>
      <c r="P3914" s="20">
        <v>27</v>
      </c>
      <c r="Q3914" s="20">
        <v>14066.67</v>
      </c>
      <c r="R3914" s="20">
        <v>0</v>
      </c>
      <c r="S3914" s="20">
        <v>0</v>
      </c>
      <c r="T3914" s="20">
        <v>0</v>
      </c>
      <c r="U3914" s="20">
        <v>14066.67</v>
      </c>
      <c r="V3914" s="20">
        <v>2990.52</v>
      </c>
      <c r="W3914" s="20">
        <v>27</v>
      </c>
      <c r="X3914" s="20">
        <v>0</v>
      </c>
      <c r="Y3914" s="19">
        <v>2024</v>
      </c>
      <c r="Z3914" s="19">
        <v>4</v>
      </c>
    </row>
    <row r="3915" spans="1:26" x14ac:dyDescent="0.25">
      <c r="A3915" s="19">
        <v>202306</v>
      </c>
      <c r="B3915" s="19">
        <v>9170</v>
      </c>
      <c r="C3915" s="19" t="s">
        <v>505</v>
      </c>
      <c r="F3915" s="19">
        <v>21</v>
      </c>
      <c r="G3915" s="19" t="s">
        <v>253</v>
      </c>
      <c r="H3915" s="19">
        <v>0</v>
      </c>
      <c r="J3915" s="19">
        <v>1</v>
      </c>
      <c r="K3915" s="20" t="s">
        <v>523</v>
      </c>
      <c r="L3915" s="20">
        <v>647</v>
      </c>
      <c r="M3915" s="20">
        <v>77.64</v>
      </c>
      <c r="N3915" s="20">
        <v>167482.28</v>
      </c>
      <c r="O3915" s="20">
        <v>41276.1</v>
      </c>
      <c r="P3915" s="20">
        <v>24.65</v>
      </c>
      <c r="Q3915" s="20">
        <v>208758.38</v>
      </c>
      <c r="R3915" s="20">
        <v>0</v>
      </c>
      <c r="S3915" s="20">
        <v>464.06</v>
      </c>
      <c r="T3915" s="20">
        <v>0</v>
      </c>
      <c r="U3915" s="20">
        <v>208294.32</v>
      </c>
      <c r="V3915" s="20">
        <v>40812.04</v>
      </c>
      <c r="W3915" s="20">
        <v>24.37</v>
      </c>
      <c r="X3915" s="20">
        <v>0.01</v>
      </c>
      <c r="Y3915" s="19">
        <v>2023</v>
      </c>
      <c r="Z3915" s="19">
        <v>6</v>
      </c>
    </row>
    <row r="3916" spans="1:26" x14ac:dyDescent="0.25">
      <c r="A3916" s="19">
        <v>202307</v>
      </c>
      <c r="B3916" s="19">
        <v>9170</v>
      </c>
      <c r="C3916" s="19" t="s">
        <v>505</v>
      </c>
      <c r="F3916" s="19">
        <v>21</v>
      </c>
      <c r="G3916" s="19" t="s">
        <v>253</v>
      </c>
      <c r="H3916" s="19">
        <v>0</v>
      </c>
      <c r="J3916" s="19">
        <v>1</v>
      </c>
      <c r="K3916" s="20" t="s">
        <v>523</v>
      </c>
      <c r="L3916" s="20">
        <v>869</v>
      </c>
      <c r="M3916" s="20">
        <v>104.28</v>
      </c>
      <c r="N3916" s="20">
        <v>247444.91</v>
      </c>
      <c r="O3916" s="20">
        <v>60974.65</v>
      </c>
      <c r="P3916" s="20">
        <v>24.64</v>
      </c>
      <c r="Q3916" s="20">
        <v>308419.56</v>
      </c>
      <c r="R3916" s="20">
        <v>48583.48</v>
      </c>
      <c r="S3916" s="20">
        <v>503.39</v>
      </c>
      <c r="T3916" s="20">
        <v>0</v>
      </c>
      <c r="U3916" s="20">
        <v>259332.69</v>
      </c>
      <c r="V3916" s="20">
        <v>11887.78</v>
      </c>
      <c r="W3916" s="20">
        <v>4.8</v>
      </c>
      <c r="X3916" s="20">
        <v>0</v>
      </c>
      <c r="Y3916" s="19">
        <v>2023</v>
      </c>
      <c r="Z3916" s="19">
        <v>7</v>
      </c>
    </row>
    <row r="3917" spans="1:26" x14ac:dyDescent="0.25">
      <c r="A3917" s="19">
        <v>202308</v>
      </c>
      <c r="B3917" s="19">
        <v>9170</v>
      </c>
      <c r="C3917" s="19" t="s">
        <v>505</v>
      </c>
      <c r="F3917" s="19">
        <v>21</v>
      </c>
      <c r="G3917" s="19" t="s">
        <v>253</v>
      </c>
      <c r="H3917" s="19">
        <v>0</v>
      </c>
      <c r="J3917" s="19">
        <v>1</v>
      </c>
      <c r="K3917" s="20" t="s">
        <v>523</v>
      </c>
      <c r="L3917" s="20">
        <v>708</v>
      </c>
      <c r="M3917" s="20">
        <v>84.96</v>
      </c>
      <c r="N3917" s="20">
        <v>219744.76</v>
      </c>
      <c r="O3917" s="20">
        <v>54097.07</v>
      </c>
      <c r="P3917" s="20">
        <v>24.62</v>
      </c>
      <c r="Q3917" s="20">
        <v>273841.83</v>
      </c>
      <c r="R3917" s="20">
        <v>0</v>
      </c>
      <c r="S3917" s="20">
        <v>610.52</v>
      </c>
      <c r="T3917" s="20">
        <v>0</v>
      </c>
      <c r="U3917" s="20">
        <v>273231.31</v>
      </c>
      <c r="V3917" s="20">
        <v>53486.55</v>
      </c>
      <c r="W3917" s="20">
        <v>24.34</v>
      </c>
      <c r="X3917" s="20">
        <v>0.01</v>
      </c>
      <c r="Y3917" s="19">
        <v>2023</v>
      </c>
      <c r="Z3917" s="19">
        <v>8</v>
      </c>
    </row>
    <row r="3918" spans="1:26" x14ac:dyDescent="0.25">
      <c r="A3918" s="19">
        <v>202309</v>
      </c>
      <c r="B3918" s="19">
        <v>9170</v>
      </c>
      <c r="C3918" s="19" t="s">
        <v>505</v>
      </c>
      <c r="F3918" s="19">
        <v>21</v>
      </c>
      <c r="G3918" s="19" t="s">
        <v>253</v>
      </c>
      <c r="H3918" s="19">
        <v>0</v>
      </c>
      <c r="J3918" s="19">
        <v>1</v>
      </c>
      <c r="K3918" s="20" t="s">
        <v>523</v>
      </c>
      <c r="L3918" s="20">
        <v>705</v>
      </c>
      <c r="M3918" s="20">
        <v>84.6</v>
      </c>
      <c r="N3918" s="20">
        <v>251638.47</v>
      </c>
      <c r="O3918" s="20">
        <v>60925.99</v>
      </c>
      <c r="P3918" s="20">
        <v>24.21</v>
      </c>
      <c r="Q3918" s="20">
        <v>312564.46000000002</v>
      </c>
      <c r="R3918" s="20">
        <v>30166.52</v>
      </c>
      <c r="S3918" s="20">
        <v>708.14</v>
      </c>
      <c r="T3918" s="20">
        <v>0</v>
      </c>
      <c r="U3918" s="20">
        <v>281689.8</v>
      </c>
      <c r="V3918" s="20">
        <v>30051.33</v>
      </c>
      <c r="W3918" s="20">
        <v>11.94</v>
      </c>
      <c r="X3918" s="20">
        <v>0.01</v>
      </c>
      <c r="Y3918" s="19">
        <v>2023</v>
      </c>
      <c r="Z3918" s="19">
        <v>9</v>
      </c>
    </row>
    <row r="3919" spans="1:26" x14ac:dyDescent="0.25">
      <c r="A3919" s="19">
        <v>202310</v>
      </c>
      <c r="B3919" s="19">
        <v>9170</v>
      </c>
      <c r="C3919" s="19" t="s">
        <v>505</v>
      </c>
      <c r="F3919" s="19">
        <v>21</v>
      </c>
      <c r="G3919" s="19" t="s">
        <v>253</v>
      </c>
      <c r="H3919" s="19">
        <v>0</v>
      </c>
      <c r="J3919" s="19">
        <v>1</v>
      </c>
      <c r="K3919" s="20" t="s">
        <v>523</v>
      </c>
      <c r="L3919" s="20">
        <v>718</v>
      </c>
      <c r="M3919" s="20">
        <v>86.16</v>
      </c>
      <c r="N3919" s="20">
        <v>292153.56</v>
      </c>
      <c r="O3919" s="20">
        <v>70526.850000000006</v>
      </c>
      <c r="P3919" s="20">
        <v>24.14</v>
      </c>
      <c r="Q3919" s="20">
        <v>362680.41</v>
      </c>
      <c r="R3919" s="20">
        <v>45507.78</v>
      </c>
      <c r="S3919" s="20">
        <v>655.91</v>
      </c>
      <c r="T3919" s="20">
        <v>0</v>
      </c>
      <c r="U3919" s="20">
        <v>316516.71999999997</v>
      </c>
      <c r="V3919" s="20">
        <v>24363.16</v>
      </c>
      <c r="W3919" s="20">
        <v>8.34</v>
      </c>
      <c r="X3919" s="20">
        <v>0.01</v>
      </c>
      <c r="Y3919" s="19">
        <v>2023</v>
      </c>
      <c r="Z3919" s="19">
        <v>10</v>
      </c>
    </row>
    <row r="3920" spans="1:26" x14ac:dyDescent="0.25">
      <c r="A3920" s="19">
        <v>202311</v>
      </c>
      <c r="B3920" s="19">
        <v>9170</v>
      </c>
      <c r="C3920" s="19" t="s">
        <v>505</v>
      </c>
      <c r="F3920" s="19">
        <v>21</v>
      </c>
      <c r="G3920" s="19" t="s">
        <v>253</v>
      </c>
      <c r="H3920" s="19">
        <v>0</v>
      </c>
      <c r="J3920" s="19">
        <v>1</v>
      </c>
      <c r="K3920" s="20" t="s">
        <v>523</v>
      </c>
      <c r="L3920" s="20">
        <v>452</v>
      </c>
      <c r="M3920" s="20">
        <v>54.24</v>
      </c>
      <c r="N3920" s="20">
        <v>207846.34</v>
      </c>
      <c r="O3920" s="20">
        <v>50394.28</v>
      </c>
      <c r="P3920" s="20">
        <v>24.25</v>
      </c>
      <c r="Q3920" s="20">
        <v>258240.62</v>
      </c>
      <c r="R3920" s="20">
        <v>33917.040000000001</v>
      </c>
      <c r="S3920" s="20">
        <v>490.63</v>
      </c>
      <c r="T3920" s="20">
        <v>0</v>
      </c>
      <c r="U3920" s="20">
        <v>223832.95</v>
      </c>
      <c r="V3920" s="20">
        <v>15986.61</v>
      </c>
      <c r="W3920" s="20">
        <v>7.69</v>
      </c>
      <c r="X3920" s="20">
        <v>0</v>
      </c>
      <c r="Y3920" s="19">
        <v>2023</v>
      </c>
      <c r="Z3920" s="19">
        <v>11</v>
      </c>
    </row>
    <row r="3921" spans="1:26" x14ac:dyDescent="0.25">
      <c r="A3921" s="19">
        <v>202312</v>
      </c>
      <c r="B3921" s="19">
        <v>9170</v>
      </c>
      <c r="C3921" s="19" t="s">
        <v>505</v>
      </c>
      <c r="F3921" s="19">
        <v>21</v>
      </c>
      <c r="G3921" s="19" t="s">
        <v>253</v>
      </c>
      <c r="H3921" s="19">
        <v>0</v>
      </c>
      <c r="J3921" s="19">
        <v>1</v>
      </c>
      <c r="K3921" s="20" t="s">
        <v>523</v>
      </c>
      <c r="L3921" s="20">
        <v>-33</v>
      </c>
      <c r="M3921" s="20">
        <v>-3.96</v>
      </c>
      <c r="N3921" s="20">
        <v>-16532.240000000002</v>
      </c>
      <c r="O3921" s="20">
        <v>-3967.72</v>
      </c>
      <c r="P3921" s="20">
        <v>0</v>
      </c>
      <c r="Q3921" s="20">
        <v>-20499.96</v>
      </c>
      <c r="R3921" s="20">
        <v>0</v>
      </c>
      <c r="S3921" s="20">
        <v>0</v>
      </c>
      <c r="T3921" s="20">
        <v>0</v>
      </c>
      <c r="U3921" s="20">
        <v>-20499.96</v>
      </c>
      <c r="V3921" s="20">
        <v>-3967.72</v>
      </c>
      <c r="W3921" s="20">
        <v>0</v>
      </c>
      <c r="X3921" s="20">
        <v>0</v>
      </c>
      <c r="Y3921" s="19">
        <v>2023</v>
      </c>
      <c r="Z3921" s="19">
        <v>12</v>
      </c>
    </row>
    <row r="3922" spans="1:26" x14ac:dyDescent="0.25">
      <c r="A3922" s="19">
        <v>202401</v>
      </c>
      <c r="B3922" s="19">
        <v>9170</v>
      </c>
      <c r="C3922" s="19" t="s">
        <v>505</v>
      </c>
      <c r="F3922" s="19">
        <v>21</v>
      </c>
      <c r="G3922" s="19" t="s">
        <v>253</v>
      </c>
      <c r="H3922" s="19">
        <v>0</v>
      </c>
      <c r="J3922" s="19">
        <v>1</v>
      </c>
      <c r="K3922" s="20" t="s">
        <v>523</v>
      </c>
      <c r="L3922" s="20">
        <v>-7</v>
      </c>
      <c r="M3922" s="20">
        <v>-0.84</v>
      </c>
      <c r="N3922" s="20">
        <v>-3506.84</v>
      </c>
      <c r="O3922" s="20">
        <v>-841.63</v>
      </c>
      <c r="P3922" s="20">
        <v>0</v>
      </c>
      <c r="Q3922" s="20">
        <v>-4348.47</v>
      </c>
      <c r="R3922" s="20">
        <v>0</v>
      </c>
      <c r="S3922" s="20">
        <v>0</v>
      </c>
      <c r="T3922" s="20">
        <v>0</v>
      </c>
      <c r="U3922" s="20">
        <v>-4348.47</v>
      </c>
      <c r="V3922" s="20">
        <v>-841.63</v>
      </c>
      <c r="W3922" s="20">
        <v>0</v>
      </c>
      <c r="X3922" s="20">
        <v>0</v>
      </c>
      <c r="Y3922" s="19">
        <v>2024</v>
      </c>
      <c r="Z3922" s="19">
        <v>1</v>
      </c>
    </row>
    <row r="3923" spans="1:26" x14ac:dyDescent="0.25">
      <c r="A3923" s="19">
        <v>202403</v>
      </c>
      <c r="B3923" s="19">
        <v>9170</v>
      </c>
      <c r="C3923" s="19" t="s">
        <v>505</v>
      </c>
      <c r="F3923" s="19">
        <v>21</v>
      </c>
      <c r="G3923" s="19" t="s">
        <v>253</v>
      </c>
      <c r="H3923" s="19">
        <v>0</v>
      </c>
      <c r="J3923" s="19">
        <v>1</v>
      </c>
      <c r="K3923" s="20" t="s">
        <v>523</v>
      </c>
      <c r="L3923" s="20">
        <v>-7</v>
      </c>
      <c r="M3923" s="20">
        <v>-0.84</v>
      </c>
      <c r="N3923" s="20">
        <v>-4457.8900000000003</v>
      </c>
      <c r="O3923" s="20">
        <v>-1069.9000000000001</v>
      </c>
      <c r="P3923" s="20">
        <v>0</v>
      </c>
      <c r="Q3923" s="20">
        <v>-5527.79</v>
      </c>
      <c r="R3923" s="20">
        <v>0</v>
      </c>
      <c r="S3923" s="20">
        <v>0</v>
      </c>
      <c r="T3923" s="20">
        <v>0</v>
      </c>
      <c r="U3923" s="20">
        <v>-5527.79</v>
      </c>
      <c r="V3923" s="20">
        <v>-1069.9000000000001</v>
      </c>
      <c r="W3923" s="20">
        <v>0</v>
      </c>
      <c r="X3923" s="20">
        <v>0</v>
      </c>
      <c r="Y3923" s="19">
        <v>2024</v>
      </c>
      <c r="Z3923" s="19">
        <v>3</v>
      </c>
    </row>
    <row r="3924" spans="1:26" x14ac:dyDescent="0.25">
      <c r="A3924" s="19">
        <v>202306</v>
      </c>
      <c r="B3924" s="19">
        <v>9190</v>
      </c>
      <c r="C3924" s="19" t="s">
        <v>778</v>
      </c>
      <c r="F3924" s="19">
        <v>21</v>
      </c>
      <c r="G3924" s="19" t="s">
        <v>253</v>
      </c>
      <c r="H3924" s="19">
        <v>0</v>
      </c>
      <c r="J3924" s="19">
        <v>1</v>
      </c>
      <c r="K3924" s="20" t="s">
        <v>523</v>
      </c>
      <c r="L3924" s="20">
        <v>433</v>
      </c>
      <c r="M3924" s="20">
        <v>51.094000000000001</v>
      </c>
      <c r="N3924" s="20">
        <v>134710.63</v>
      </c>
      <c r="O3924" s="20">
        <v>33276.94</v>
      </c>
      <c r="P3924" s="20">
        <v>24.7</v>
      </c>
      <c r="Q3924" s="20">
        <v>167987.57</v>
      </c>
      <c r="R3924" s="20">
        <v>17912.53</v>
      </c>
      <c r="S3924" s="20">
        <v>232.4</v>
      </c>
      <c r="T3924" s="20">
        <v>0</v>
      </c>
      <c r="U3924" s="20">
        <v>149842.64000000001</v>
      </c>
      <c r="V3924" s="20">
        <v>15132.01</v>
      </c>
      <c r="W3924" s="20">
        <v>11.23</v>
      </c>
      <c r="X3924" s="20">
        <v>0</v>
      </c>
      <c r="Y3924" s="19">
        <v>2023</v>
      </c>
      <c r="Z3924" s="19">
        <v>6</v>
      </c>
    </row>
    <row r="3925" spans="1:26" x14ac:dyDescent="0.25">
      <c r="A3925" s="19">
        <v>202307</v>
      </c>
      <c r="B3925" s="19">
        <v>9190</v>
      </c>
      <c r="C3925" s="19" t="s">
        <v>778</v>
      </c>
      <c r="F3925" s="19">
        <v>21</v>
      </c>
      <c r="G3925" s="19" t="s">
        <v>253</v>
      </c>
      <c r="H3925" s="19">
        <v>0</v>
      </c>
      <c r="J3925" s="19">
        <v>1</v>
      </c>
      <c r="K3925" s="20" t="s">
        <v>523</v>
      </c>
      <c r="L3925" s="20">
        <v>482</v>
      </c>
      <c r="M3925" s="20">
        <v>56.875999999999998</v>
      </c>
      <c r="N3925" s="20">
        <v>164951.03</v>
      </c>
      <c r="O3925" s="20">
        <v>40561.58</v>
      </c>
      <c r="P3925" s="20">
        <v>24.59</v>
      </c>
      <c r="Q3925" s="20">
        <v>205512.61</v>
      </c>
      <c r="R3925" s="20">
        <v>40056.26</v>
      </c>
      <c r="S3925" s="20">
        <v>85.21</v>
      </c>
      <c r="T3925" s="20">
        <v>0</v>
      </c>
      <c r="U3925" s="20">
        <v>165371.14000000001</v>
      </c>
      <c r="V3925" s="20">
        <v>420.11</v>
      </c>
      <c r="W3925" s="20">
        <v>0.25</v>
      </c>
      <c r="X3925" s="20">
        <v>0</v>
      </c>
      <c r="Y3925" s="19">
        <v>2023</v>
      </c>
      <c r="Z3925" s="19">
        <v>7</v>
      </c>
    </row>
    <row r="3926" spans="1:26" x14ac:dyDescent="0.25">
      <c r="A3926" s="19">
        <v>202308</v>
      </c>
      <c r="B3926" s="19">
        <v>9190</v>
      </c>
      <c r="C3926" s="19" t="s">
        <v>778</v>
      </c>
      <c r="F3926" s="19">
        <v>21</v>
      </c>
      <c r="G3926" s="19" t="s">
        <v>253</v>
      </c>
      <c r="H3926" s="19">
        <v>0</v>
      </c>
      <c r="J3926" s="19">
        <v>1</v>
      </c>
      <c r="K3926" s="20" t="s">
        <v>523</v>
      </c>
      <c r="L3926" s="20">
        <v>586</v>
      </c>
      <c r="M3926" s="20">
        <v>69.147999999999996</v>
      </c>
      <c r="N3926" s="20">
        <v>218587.36</v>
      </c>
      <c r="O3926" s="20">
        <v>53741.04</v>
      </c>
      <c r="P3926" s="20">
        <v>24.59</v>
      </c>
      <c r="Q3926" s="20">
        <v>272328.40000000002</v>
      </c>
      <c r="R3926" s="20">
        <v>37683.870000000003</v>
      </c>
      <c r="S3926" s="20">
        <v>27.86</v>
      </c>
      <c r="T3926" s="20">
        <v>0</v>
      </c>
      <c r="U3926" s="20">
        <v>234616.67</v>
      </c>
      <c r="V3926" s="20">
        <v>16029.31</v>
      </c>
      <c r="W3926" s="20">
        <v>7.33</v>
      </c>
      <c r="X3926" s="20">
        <v>0</v>
      </c>
      <c r="Y3926" s="19">
        <v>2023</v>
      </c>
      <c r="Z3926" s="19">
        <v>8</v>
      </c>
    </row>
    <row r="3927" spans="1:26" x14ac:dyDescent="0.25">
      <c r="A3927" s="19">
        <v>202309</v>
      </c>
      <c r="B3927" s="19">
        <v>9190</v>
      </c>
      <c r="C3927" s="19" t="s">
        <v>778</v>
      </c>
      <c r="F3927" s="19">
        <v>21</v>
      </c>
      <c r="G3927" s="19" t="s">
        <v>253</v>
      </c>
      <c r="H3927" s="19">
        <v>0</v>
      </c>
      <c r="J3927" s="19">
        <v>1</v>
      </c>
      <c r="K3927" s="20" t="s">
        <v>523</v>
      </c>
      <c r="L3927" s="20">
        <v>574</v>
      </c>
      <c r="M3927" s="20">
        <v>67.731999999999999</v>
      </c>
      <c r="N3927" s="20">
        <v>246229.91</v>
      </c>
      <c r="O3927" s="20">
        <v>60610.54</v>
      </c>
      <c r="P3927" s="20">
        <v>24.62</v>
      </c>
      <c r="Q3927" s="20">
        <v>306840.45</v>
      </c>
      <c r="R3927" s="20">
        <v>48076.09</v>
      </c>
      <c r="S3927" s="20">
        <v>85.45</v>
      </c>
      <c r="T3927" s="20">
        <v>0</v>
      </c>
      <c r="U3927" s="20">
        <v>258678.91</v>
      </c>
      <c r="V3927" s="20">
        <v>12449</v>
      </c>
      <c r="W3927" s="20">
        <v>5.0599999999999996</v>
      </c>
      <c r="X3927" s="20">
        <v>0</v>
      </c>
      <c r="Y3927" s="19">
        <v>2023</v>
      </c>
      <c r="Z3927" s="19">
        <v>9</v>
      </c>
    </row>
    <row r="3928" spans="1:26" x14ac:dyDescent="0.25">
      <c r="A3928" s="19">
        <v>202310</v>
      </c>
      <c r="B3928" s="19">
        <v>9190</v>
      </c>
      <c r="C3928" s="19" t="s">
        <v>778</v>
      </c>
      <c r="F3928" s="19">
        <v>21</v>
      </c>
      <c r="G3928" s="19" t="s">
        <v>253</v>
      </c>
      <c r="H3928" s="19">
        <v>0</v>
      </c>
      <c r="J3928" s="19">
        <v>1</v>
      </c>
      <c r="K3928" s="20" t="s">
        <v>523</v>
      </c>
      <c r="L3928" s="20">
        <v>463</v>
      </c>
      <c r="M3928" s="20">
        <v>54.634</v>
      </c>
      <c r="N3928" s="20">
        <v>226421.34</v>
      </c>
      <c r="O3928" s="20">
        <v>54835.73</v>
      </c>
      <c r="P3928" s="20">
        <v>24.22</v>
      </c>
      <c r="Q3928" s="20">
        <v>281257.07</v>
      </c>
      <c r="R3928" s="20">
        <v>46555.07</v>
      </c>
      <c r="S3928" s="20">
        <v>109.16</v>
      </c>
      <c r="T3928" s="20">
        <v>0</v>
      </c>
      <c r="U3928" s="20">
        <v>234592.84</v>
      </c>
      <c r="V3928" s="20">
        <v>8171.5</v>
      </c>
      <c r="W3928" s="20">
        <v>3.61</v>
      </c>
      <c r="X3928" s="20">
        <v>0</v>
      </c>
      <c r="Y3928" s="19">
        <v>2023</v>
      </c>
      <c r="Z3928" s="19">
        <v>10</v>
      </c>
    </row>
    <row r="3929" spans="1:26" x14ac:dyDescent="0.25">
      <c r="A3929" s="19">
        <v>202311</v>
      </c>
      <c r="B3929" s="19">
        <v>9190</v>
      </c>
      <c r="C3929" s="19" t="s">
        <v>778</v>
      </c>
      <c r="F3929" s="19">
        <v>21</v>
      </c>
      <c r="G3929" s="19" t="s">
        <v>253</v>
      </c>
      <c r="H3929" s="19">
        <v>0</v>
      </c>
      <c r="J3929" s="19">
        <v>1</v>
      </c>
      <c r="K3929" s="20" t="s">
        <v>523</v>
      </c>
      <c r="L3929" s="20">
        <v>254</v>
      </c>
      <c r="M3929" s="20">
        <v>29.972000000000001</v>
      </c>
      <c r="N3929" s="20">
        <v>140783.37</v>
      </c>
      <c r="O3929" s="20">
        <v>34032.720000000001</v>
      </c>
      <c r="P3929" s="20">
        <v>24.17</v>
      </c>
      <c r="Q3929" s="20">
        <v>174816.09</v>
      </c>
      <c r="R3929" s="20">
        <v>35114.949999999997</v>
      </c>
      <c r="S3929" s="20">
        <v>207.4</v>
      </c>
      <c r="T3929" s="20">
        <v>0</v>
      </c>
      <c r="U3929" s="20">
        <v>139493.74</v>
      </c>
      <c r="V3929" s="20">
        <v>-1289.6300000000001</v>
      </c>
      <c r="W3929" s="20">
        <v>-0.92</v>
      </c>
      <c r="X3929" s="20">
        <v>0</v>
      </c>
      <c r="Y3929" s="19">
        <v>2023</v>
      </c>
      <c r="Z3929" s="19">
        <v>11</v>
      </c>
    </row>
    <row r="3930" spans="1:26" x14ac:dyDescent="0.25">
      <c r="A3930" s="19">
        <v>202306</v>
      </c>
      <c r="B3930" s="19">
        <v>9192</v>
      </c>
      <c r="C3930" s="19" t="s">
        <v>779</v>
      </c>
      <c r="F3930" s="19">
        <v>21</v>
      </c>
      <c r="G3930" s="19" t="s">
        <v>253</v>
      </c>
      <c r="H3930" s="19">
        <v>0</v>
      </c>
      <c r="J3930" s="19">
        <v>1</v>
      </c>
      <c r="K3930" s="20" t="s">
        <v>523</v>
      </c>
      <c r="L3930" s="20">
        <v>387</v>
      </c>
      <c r="M3930" s="20">
        <v>38.700000000000003</v>
      </c>
      <c r="N3930" s="20">
        <v>65929.31</v>
      </c>
      <c r="O3930" s="20">
        <v>15038.28</v>
      </c>
      <c r="P3930" s="20">
        <v>22.81</v>
      </c>
      <c r="Q3930" s="20">
        <v>80967.59</v>
      </c>
      <c r="R3930" s="20">
        <v>0</v>
      </c>
      <c r="S3930" s="20">
        <v>116.88</v>
      </c>
      <c r="T3930" s="20">
        <v>0</v>
      </c>
      <c r="U3930" s="20">
        <v>80850.710000000006</v>
      </c>
      <c r="V3930" s="20">
        <v>14921.4</v>
      </c>
      <c r="W3930" s="20">
        <v>22.63</v>
      </c>
      <c r="X3930" s="20">
        <v>0</v>
      </c>
      <c r="Y3930" s="19">
        <v>2023</v>
      </c>
      <c r="Z3930" s="19">
        <v>6</v>
      </c>
    </row>
    <row r="3931" spans="1:26" x14ac:dyDescent="0.25">
      <c r="A3931" s="19">
        <v>202307</v>
      </c>
      <c r="B3931" s="19">
        <v>9192</v>
      </c>
      <c r="C3931" s="19" t="s">
        <v>779</v>
      </c>
      <c r="F3931" s="19">
        <v>21</v>
      </c>
      <c r="G3931" s="19" t="s">
        <v>253</v>
      </c>
      <c r="H3931" s="19">
        <v>0</v>
      </c>
      <c r="J3931" s="19">
        <v>1</v>
      </c>
      <c r="K3931" s="20" t="s">
        <v>523</v>
      </c>
      <c r="L3931" s="20">
        <v>314</v>
      </c>
      <c r="M3931" s="20">
        <v>31.4</v>
      </c>
      <c r="N3931" s="20">
        <v>58912.68</v>
      </c>
      <c r="O3931" s="20">
        <v>13400.3</v>
      </c>
      <c r="P3931" s="20">
        <v>22.75</v>
      </c>
      <c r="Q3931" s="20">
        <v>72312.98</v>
      </c>
      <c r="R3931" s="20">
        <v>0</v>
      </c>
      <c r="S3931" s="20">
        <v>101.01</v>
      </c>
      <c r="T3931" s="20">
        <v>0</v>
      </c>
      <c r="U3931" s="20">
        <v>72211.97</v>
      </c>
      <c r="V3931" s="20">
        <v>13299.29</v>
      </c>
      <c r="W3931" s="20">
        <v>22.57</v>
      </c>
      <c r="X3931" s="20">
        <v>0</v>
      </c>
      <c r="Y3931" s="19">
        <v>2023</v>
      </c>
      <c r="Z3931" s="19">
        <v>7</v>
      </c>
    </row>
    <row r="3932" spans="1:26" x14ac:dyDescent="0.25">
      <c r="A3932" s="19">
        <v>202308</v>
      </c>
      <c r="B3932" s="19">
        <v>9192</v>
      </c>
      <c r="C3932" s="19" t="s">
        <v>779</v>
      </c>
      <c r="F3932" s="19">
        <v>21</v>
      </c>
      <c r="G3932" s="19" t="s">
        <v>253</v>
      </c>
      <c r="H3932" s="19">
        <v>0</v>
      </c>
      <c r="J3932" s="19">
        <v>1</v>
      </c>
      <c r="K3932" s="20" t="s">
        <v>523</v>
      </c>
      <c r="L3932" s="20">
        <v>504</v>
      </c>
      <c r="M3932" s="20">
        <v>50.4</v>
      </c>
      <c r="N3932" s="20">
        <v>102947.37</v>
      </c>
      <c r="O3932" s="20">
        <v>23261.78</v>
      </c>
      <c r="P3932" s="20">
        <v>22.6</v>
      </c>
      <c r="Q3932" s="20">
        <v>126209.15</v>
      </c>
      <c r="R3932" s="20">
        <v>0</v>
      </c>
      <c r="S3932" s="20">
        <v>190.19</v>
      </c>
      <c r="T3932" s="20">
        <v>0</v>
      </c>
      <c r="U3932" s="20">
        <v>126018.96</v>
      </c>
      <c r="V3932" s="20">
        <v>23071.59</v>
      </c>
      <c r="W3932" s="20">
        <v>22.41</v>
      </c>
      <c r="X3932" s="20">
        <v>0.01</v>
      </c>
      <c r="Y3932" s="19">
        <v>2023</v>
      </c>
      <c r="Z3932" s="19">
        <v>8</v>
      </c>
    </row>
    <row r="3933" spans="1:26" x14ac:dyDescent="0.25">
      <c r="A3933" s="19">
        <v>202309</v>
      </c>
      <c r="B3933" s="19">
        <v>9192</v>
      </c>
      <c r="C3933" s="19" t="s">
        <v>779</v>
      </c>
      <c r="F3933" s="19">
        <v>21</v>
      </c>
      <c r="G3933" s="19" t="s">
        <v>253</v>
      </c>
      <c r="H3933" s="19">
        <v>0</v>
      </c>
      <c r="J3933" s="19">
        <v>1</v>
      </c>
      <c r="K3933" s="20" t="s">
        <v>523</v>
      </c>
      <c r="L3933" s="20">
        <v>375</v>
      </c>
      <c r="M3933" s="20">
        <v>37.5</v>
      </c>
      <c r="N3933" s="20">
        <v>88089.600000000006</v>
      </c>
      <c r="O3933" s="20">
        <v>21365.57</v>
      </c>
      <c r="P3933" s="20">
        <v>24.25</v>
      </c>
      <c r="Q3933" s="20">
        <v>109455.17</v>
      </c>
      <c r="R3933" s="20">
        <v>0</v>
      </c>
      <c r="S3933" s="20">
        <v>128.15</v>
      </c>
      <c r="T3933" s="20">
        <v>0</v>
      </c>
      <c r="U3933" s="20">
        <v>109327.02</v>
      </c>
      <c r="V3933" s="20">
        <v>21237.42</v>
      </c>
      <c r="W3933" s="20">
        <v>24.11</v>
      </c>
      <c r="X3933" s="20">
        <v>0.01</v>
      </c>
      <c r="Y3933" s="19">
        <v>2023</v>
      </c>
      <c r="Z3933" s="19">
        <v>9</v>
      </c>
    </row>
    <row r="3934" spans="1:26" x14ac:dyDescent="0.25">
      <c r="A3934" s="19">
        <v>202310</v>
      </c>
      <c r="B3934" s="19">
        <v>9192</v>
      </c>
      <c r="C3934" s="19" t="s">
        <v>779</v>
      </c>
      <c r="F3934" s="19">
        <v>21</v>
      </c>
      <c r="G3934" s="19" t="s">
        <v>253</v>
      </c>
      <c r="H3934" s="19">
        <v>0</v>
      </c>
      <c r="J3934" s="19">
        <v>1</v>
      </c>
      <c r="K3934" s="20" t="s">
        <v>523</v>
      </c>
      <c r="L3934" s="20">
        <v>425</v>
      </c>
      <c r="M3934" s="20">
        <v>42.5</v>
      </c>
      <c r="N3934" s="20">
        <v>113812.59</v>
      </c>
      <c r="O3934" s="20">
        <v>27582.74</v>
      </c>
      <c r="P3934" s="20">
        <v>24.24</v>
      </c>
      <c r="Q3934" s="20">
        <v>141395.32999999999</v>
      </c>
      <c r="R3934" s="20">
        <v>0</v>
      </c>
      <c r="S3934" s="20">
        <v>146.11000000000001</v>
      </c>
      <c r="T3934" s="20">
        <v>0</v>
      </c>
      <c r="U3934" s="20">
        <v>141249.22</v>
      </c>
      <c r="V3934" s="20">
        <v>27436.63</v>
      </c>
      <c r="W3934" s="20">
        <v>24.11</v>
      </c>
      <c r="X3934" s="20">
        <v>0.01</v>
      </c>
      <c r="Y3934" s="19">
        <v>2023</v>
      </c>
      <c r="Z3934" s="19">
        <v>10</v>
      </c>
    </row>
    <row r="3935" spans="1:26" x14ac:dyDescent="0.25">
      <c r="A3935" s="19">
        <v>202311</v>
      </c>
      <c r="B3935" s="19">
        <v>9192</v>
      </c>
      <c r="C3935" s="19" t="s">
        <v>779</v>
      </c>
      <c r="F3935" s="19">
        <v>21</v>
      </c>
      <c r="G3935" s="19" t="s">
        <v>253</v>
      </c>
      <c r="H3935" s="19">
        <v>0</v>
      </c>
      <c r="J3935" s="19">
        <v>1</v>
      </c>
      <c r="K3935" s="20" t="s">
        <v>523</v>
      </c>
      <c r="L3935" s="20">
        <v>209</v>
      </c>
      <c r="M3935" s="20">
        <v>20.9</v>
      </c>
      <c r="N3935" s="20">
        <v>63057.62</v>
      </c>
      <c r="O3935" s="20">
        <v>15360.46</v>
      </c>
      <c r="P3935" s="20">
        <v>24.36</v>
      </c>
      <c r="Q3935" s="20">
        <v>78418.080000000002</v>
      </c>
      <c r="R3935" s="20">
        <v>0</v>
      </c>
      <c r="S3935" s="20">
        <v>60.58</v>
      </c>
      <c r="T3935" s="20">
        <v>0</v>
      </c>
      <c r="U3935" s="20">
        <v>78357.5</v>
      </c>
      <c r="V3935" s="20">
        <v>15299.88</v>
      </c>
      <c r="W3935" s="20">
        <v>24.26</v>
      </c>
      <c r="X3935" s="20">
        <v>0</v>
      </c>
      <c r="Y3935" s="19">
        <v>2023</v>
      </c>
      <c r="Z3935" s="19">
        <v>11</v>
      </c>
    </row>
    <row r="3936" spans="1:26" x14ac:dyDescent="0.25">
      <c r="A3936" s="19">
        <v>202312</v>
      </c>
      <c r="B3936" s="19">
        <v>9192</v>
      </c>
      <c r="C3936" s="19" t="s">
        <v>779</v>
      </c>
      <c r="F3936" s="19">
        <v>21</v>
      </c>
      <c r="G3936" s="19" t="s">
        <v>253</v>
      </c>
      <c r="H3936" s="19">
        <v>0</v>
      </c>
      <c r="J3936" s="19">
        <v>1</v>
      </c>
      <c r="K3936" s="20" t="s">
        <v>523</v>
      </c>
      <c r="L3936" s="20">
        <v>-32</v>
      </c>
      <c r="M3936" s="20">
        <v>-3.2</v>
      </c>
      <c r="N3936" s="20">
        <v>-10550.95</v>
      </c>
      <c r="O3936" s="20">
        <v>-2532.2199999999998</v>
      </c>
      <c r="P3936" s="20">
        <v>0</v>
      </c>
      <c r="Q3936" s="20">
        <v>-13083.17</v>
      </c>
      <c r="R3936" s="20">
        <v>0</v>
      </c>
      <c r="S3936" s="20">
        <v>0</v>
      </c>
      <c r="T3936" s="20">
        <v>0</v>
      </c>
      <c r="U3936" s="20">
        <v>-13083.17</v>
      </c>
      <c r="V3936" s="20">
        <v>-2532.2199999999998</v>
      </c>
      <c r="W3936" s="20">
        <v>0</v>
      </c>
      <c r="X3936" s="20">
        <v>0</v>
      </c>
      <c r="Y3936" s="19">
        <v>2023</v>
      </c>
      <c r="Z3936" s="19">
        <v>12</v>
      </c>
    </row>
    <row r="3937" spans="1:26" x14ac:dyDescent="0.25">
      <c r="A3937" s="19">
        <v>202306</v>
      </c>
      <c r="B3937" s="19">
        <v>9193</v>
      </c>
      <c r="C3937" s="19" t="s">
        <v>455</v>
      </c>
      <c r="F3937" s="19">
        <v>21</v>
      </c>
      <c r="G3937" s="19" t="s">
        <v>253</v>
      </c>
      <c r="H3937" s="19">
        <v>0</v>
      </c>
      <c r="J3937" s="19">
        <v>1</v>
      </c>
      <c r="K3937" s="20" t="s">
        <v>523</v>
      </c>
      <c r="L3937" s="20">
        <v>1326</v>
      </c>
      <c r="M3937" s="20">
        <v>132.6</v>
      </c>
      <c r="N3937" s="20">
        <v>412531.87</v>
      </c>
      <c r="O3937" s="20">
        <v>101783</v>
      </c>
      <c r="P3937" s="20">
        <v>24.67</v>
      </c>
      <c r="Q3937" s="20">
        <v>514314.87</v>
      </c>
      <c r="R3937" s="20">
        <v>26807.87</v>
      </c>
      <c r="S3937" s="20">
        <v>1061.3</v>
      </c>
      <c r="T3937" s="20">
        <v>0</v>
      </c>
      <c r="U3937" s="20">
        <v>486445.7</v>
      </c>
      <c r="V3937" s="20">
        <v>73913.83</v>
      </c>
      <c r="W3937" s="20">
        <v>17.920000000000002</v>
      </c>
      <c r="X3937" s="20">
        <v>0.02</v>
      </c>
      <c r="Y3937" s="19">
        <v>2023</v>
      </c>
      <c r="Z3937" s="19">
        <v>6</v>
      </c>
    </row>
    <row r="3938" spans="1:26" x14ac:dyDescent="0.25">
      <c r="A3938" s="19">
        <v>202307</v>
      </c>
      <c r="B3938" s="19">
        <v>9193</v>
      </c>
      <c r="C3938" s="19" t="s">
        <v>455</v>
      </c>
      <c r="F3938" s="19">
        <v>21</v>
      </c>
      <c r="G3938" s="19" t="s">
        <v>253</v>
      </c>
      <c r="H3938" s="19">
        <v>0</v>
      </c>
      <c r="J3938" s="19">
        <v>1</v>
      </c>
      <c r="K3938" s="20" t="s">
        <v>523</v>
      </c>
      <c r="L3938" s="20">
        <v>1420</v>
      </c>
      <c r="M3938" s="20">
        <v>142</v>
      </c>
      <c r="N3938" s="20">
        <v>485955.34</v>
      </c>
      <c r="O3938" s="20">
        <v>119717.28</v>
      </c>
      <c r="P3938" s="20">
        <v>24.64</v>
      </c>
      <c r="Q3938" s="20">
        <v>605672.62</v>
      </c>
      <c r="R3938" s="20">
        <v>84843.97</v>
      </c>
      <c r="S3938" s="20">
        <v>903.24</v>
      </c>
      <c r="T3938" s="20">
        <v>0</v>
      </c>
      <c r="U3938" s="20">
        <v>519925.41</v>
      </c>
      <c r="V3938" s="20">
        <v>33970.07</v>
      </c>
      <c r="W3938" s="20">
        <v>6.99</v>
      </c>
      <c r="X3938" s="20">
        <v>0.01</v>
      </c>
      <c r="Y3938" s="19">
        <v>2023</v>
      </c>
      <c r="Z3938" s="19">
        <v>7</v>
      </c>
    </row>
    <row r="3939" spans="1:26" x14ac:dyDescent="0.25">
      <c r="A3939" s="19">
        <v>202308</v>
      </c>
      <c r="B3939" s="19">
        <v>9193</v>
      </c>
      <c r="C3939" s="19" t="s">
        <v>455</v>
      </c>
      <c r="F3939" s="19">
        <v>21</v>
      </c>
      <c r="G3939" s="19" t="s">
        <v>253</v>
      </c>
      <c r="H3939" s="19">
        <v>0</v>
      </c>
      <c r="J3939" s="19">
        <v>1</v>
      </c>
      <c r="K3939" s="20" t="s">
        <v>523</v>
      </c>
      <c r="L3939" s="20">
        <v>1625</v>
      </c>
      <c r="M3939" s="20">
        <v>162.5</v>
      </c>
      <c r="N3939" s="20">
        <v>606150.94999999995</v>
      </c>
      <c r="O3939" s="20">
        <v>149165.23000000001</v>
      </c>
      <c r="P3939" s="20">
        <v>24.61</v>
      </c>
      <c r="Q3939" s="20">
        <v>755316.18</v>
      </c>
      <c r="R3939" s="20">
        <v>74145.710000000006</v>
      </c>
      <c r="S3939" s="20">
        <v>1318.88</v>
      </c>
      <c r="T3939" s="20">
        <v>0</v>
      </c>
      <c r="U3939" s="20">
        <v>679851.59</v>
      </c>
      <c r="V3939" s="20">
        <v>73700.639999999999</v>
      </c>
      <c r="W3939" s="20">
        <v>12.16</v>
      </c>
      <c r="X3939" s="20">
        <v>0.02</v>
      </c>
      <c r="Y3939" s="19">
        <v>2023</v>
      </c>
      <c r="Z3939" s="19">
        <v>8</v>
      </c>
    </row>
    <row r="3940" spans="1:26" x14ac:dyDescent="0.25">
      <c r="A3940" s="19">
        <v>202309</v>
      </c>
      <c r="B3940" s="19">
        <v>9193</v>
      </c>
      <c r="C3940" s="19" t="s">
        <v>455</v>
      </c>
      <c r="F3940" s="19">
        <v>21</v>
      </c>
      <c r="G3940" s="19" t="s">
        <v>253</v>
      </c>
      <c r="H3940" s="19">
        <v>0</v>
      </c>
      <c r="J3940" s="19">
        <v>1</v>
      </c>
      <c r="K3940" s="20" t="s">
        <v>523</v>
      </c>
      <c r="L3940" s="20">
        <v>1418</v>
      </c>
      <c r="M3940" s="20">
        <v>141.80000000000001</v>
      </c>
      <c r="N3940" s="20">
        <v>608282.42000000004</v>
      </c>
      <c r="O3940" s="20">
        <v>147152.71</v>
      </c>
      <c r="P3940" s="20">
        <v>24.19</v>
      </c>
      <c r="Q3940" s="20">
        <v>755435.13</v>
      </c>
      <c r="R3940" s="20">
        <v>82541.33</v>
      </c>
      <c r="S3940" s="20">
        <v>1276.7</v>
      </c>
      <c r="T3940" s="20">
        <v>0</v>
      </c>
      <c r="U3940" s="20">
        <v>671617.1</v>
      </c>
      <c r="V3940" s="20">
        <v>63334.68</v>
      </c>
      <c r="W3940" s="20">
        <v>10.41</v>
      </c>
      <c r="X3940" s="20">
        <v>0.02</v>
      </c>
      <c r="Y3940" s="19">
        <v>2023</v>
      </c>
      <c r="Z3940" s="19">
        <v>9</v>
      </c>
    </row>
    <row r="3941" spans="1:26" x14ac:dyDescent="0.25">
      <c r="A3941" s="19">
        <v>202310</v>
      </c>
      <c r="B3941" s="19">
        <v>9193</v>
      </c>
      <c r="C3941" s="19" t="s">
        <v>455</v>
      </c>
      <c r="F3941" s="19">
        <v>21</v>
      </c>
      <c r="G3941" s="19" t="s">
        <v>253</v>
      </c>
      <c r="H3941" s="19">
        <v>0</v>
      </c>
      <c r="J3941" s="19">
        <v>1</v>
      </c>
      <c r="K3941" s="20" t="s">
        <v>523</v>
      </c>
      <c r="L3941" s="20">
        <v>1169</v>
      </c>
      <c r="M3941" s="20">
        <v>116.9</v>
      </c>
      <c r="N3941" s="20">
        <v>571676.93000000005</v>
      </c>
      <c r="O3941" s="20">
        <v>138305.29999999999</v>
      </c>
      <c r="P3941" s="20">
        <v>24.19</v>
      </c>
      <c r="Q3941" s="20">
        <v>709982.23</v>
      </c>
      <c r="R3941" s="20">
        <v>79847.710000000006</v>
      </c>
      <c r="S3941" s="20">
        <v>1200.67</v>
      </c>
      <c r="T3941" s="20">
        <v>0</v>
      </c>
      <c r="U3941" s="20">
        <v>628933.85</v>
      </c>
      <c r="V3941" s="20">
        <v>57256.92</v>
      </c>
      <c r="W3941" s="20">
        <v>10.02</v>
      </c>
      <c r="X3941" s="20">
        <v>0.01</v>
      </c>
      <c r="Y3941" s="19">
        <v>2023</v>
      </c>
      <c r="Z3941" s="19">
        <v>10</v>
      </c>
    </row>
    <row r="3942" spans="1:26" x14ac:dyDescent="0.25">
      <c r="A3942" s="19">
        <v>202311</v>
      </c>
      <c r="B3942" s="19">
        <v>9193</v>
      </c>
      <c r="C3942" s="19" t="s">
        <v>455</v>
      </c>
      <c r="F3942" s="19">
        <v>21</v>
      </c>
      <c r="G3942" s="19" t="s">
        <v>253</v>
      </c>
      <c r="H3942" s="19">
        <v>0</v>
      </c>
      <c r="J3942" s="19">
        <v>1</v>
      </c>
      <c r="K3942" s="20" t="s">
        <v>523</v>
      </c>
      <c r="L3942" s="20">
        <v>875</v>
      </c>
      <c r="M3942" s="20">
        <v>87.5</v>
      </c>
      <c r="N3942" s="20">
        <v>486169.32</v>
      </c>
      <c r="O3942" s="20">
        <v>117266.18</v>
      </c>
      <c r="P3942" s="20">
        <v>24.12</v>
      </c>
      <c r="Q3942" s="20">
        <v>603435.5</v>
      </c>
      <c r="R3942" s="20">
        <v>82512.95</v>
      </c>
      <c r="S3942" s="20">
        <v>1377.48</v>
      </c>
      <c r="T3942" s="20">
        <v>0</v>
      </c>
      <c r="U3942" s="20">
        <v>519545.07</v>
      </c>
      <c r="V3942" s="20">
        <v>33375.75</v>
      </c>
      <c r="W3942" s="20">
        <v>6.87</v>
      </c>
      <c r="X3942" s="20">
        <v>0.01</v>
      </c>
      <c r="Y3942" s="19">
        <v>2023</v>
      </c>
      <c r="Z3942" s="19">
        <v>11</v>
      </c>
    </row>
    <row r="3943" spans="1:26" x14ac:dyDescent="0.25">
      <c r="A3943" s="19">
        <v>202312</v>
      </c>
      <c r="B3943" s="19">
        <v>9193</v>
      </c>
      <c r="C3943" s="19" t="s">
        <v>455</v>
      </c>
      <c r="F3943" s="19">
        <v>21</v>
      </c>
      <c r="G3943" s="19" t="s">
        <v>253</v>
      </c>
      <c r="H3943" s="19">
        <v>0</v>
      </c>
      <c r="J3943" s="19">
        <v>1</v>
      </c>
      <c r="K3943" s="20" t="s">
        <v>523</v>
      </c>
      <c r="L3943" s="20">
        <v>-24</v>
      </c>
      <c r="M3943" s="20">
        <v>-2.4</v>
      </c>
      <c r="N3943" s="20">
        <v>-14450.22</v>
      </c>
      <c r="O3943" s="20">
        <v>-3468.03</v>
      </c>
      <c r="P3943" s="20">
        <v>0</v>
      </c>
      <c r="Q3943" s="20">
        <v>-17918.25</v>
      </c>
      <c r="R3943" s="20">
        <v>-2093.75</v>
      </c>
      <c r="S3943" s="20">
        <v>0</v>
      </c>
      <c r="T3943" s="20">
        <v>0</v>
      </c>
      <c r="U3943" s="20">
        <v>-15824.5</v>
      </c>
      <c r="V3943" s="20">
        <v>-1374.28</v>
      </c>
      <c r="W3943" s="20">
        <v>0</v>
      </c>
      <c r="X3943" s="20">
        <v>0</v>
      </c>
      <c r="Y3943" s="19">
        <v>2023</v>
      </c>
      <c r="Z3943" s="19">
        <v>12</v>
      </c>
    </row>
    <row r="3944" spans="1:26" x14ac:dyDescent="0.25">
      <c r="A3944" s="19">
        <v>202403</v>
      </c>
      <c r="B3944" s="19">
        <v>9193</v>
      </c>
      <c r="C3944" s="19" t="s">
        <v>455</v>
      </c>
      <c r="F3944" s="19">
        <v>21</v>
      </c>
      <c r="G3944" s="19" t="s">
        <v>253</v>
      </c>
      <c r="H3944" s="19">
        <v>0</v>
      </c>
      <c r="J3944" s="19">
        <v>1</v>
      </c>
      <c r="K3944" s="20" t="s">
        <v>523</v>
      </c>
      <c r="L3944" s="20">
        <v>-1</v>
      </c>
      <c r="M3944" s="20">
        <v>-0.1</v>
      </c>
      <c r="N3944" s="20">
        <v>-765.38</v>
      </c>
      <c r="O3944" s="20">
        <v>-183.69</v>
      </c>
      <c r="P3944" s="20">
        <v>0</v>
      </c>
      <c r="Q3944" s="20">
        <v>-949.07</v>
      </c>
      <c r="R3944" s="20">
        <v>0</v>
      </c>
      <c r="S3944" s="20">
        <v>0</v>
      </c>
      <c r="T3944" s="20">
        <v>0</v>
      </c>
      <c r="U3944" s="20">
        <v>-949.07</v>
      </c>
      <c r="V3944" s="20">
        <v>-183.69</v>
      </c>
      <c r="W3944" s="20">
        <v>0</v>
      </c>
      <c r="X3944" s="20">
        <v>0</v>
      </c>
      <c r="Y3944" s="19">
        <v>2024</v>
      </c>
      <c r="Z3944" s="19">
        <v>3</v>
      </c>
    </row>
    <row r="3945" spans="1:26" x14ac:dyDescent="0.25">
      <c r="A3945" s="19">
        <v>202306</v>
      </c>
      <c r="B3945" s="19">
        <v>9191</v>
      </c>
      <c r="C3945" s="19" t="s">
        <v>456</v>
      </c>
      <c r="F3945" s="19">
        <v>21</v>
      </c>
      <c r="G3945" s="19" t="s">
        <v>253</v>
      </c>
      <c r="H3945" s="19">
        <v>0</v>
      </c>
      <c r="J3945" s="19">
        <v>1</v>
      </c>
      <c r="K3945" s="20" t="s">
        <v>523</v>
      </c>
      <c r="L3945" s="20">
        <v>676</v>
      </c>
      <c r="M3945" s="20">
        <v>67.599999999999994</v>
      </c>
      <c r="N3945" s="20">
        <v>115162.92</v>
      </c>
      <c r="O3945" s="20">
        <v>28444.799999999999</v>
      </c>
      <c r="P3945" s="20">
        <v>24.7</v>
      </c>
      <c r="Q3945" s="20">
        <v>143607.72</v>
      </c>
      <c r="R3945" s="20">
        <v>26606.39</v>
      </c>
      <c r="S3945" s="20">
        <v>0</v>
      </c>
      <c r="T3945" s="20">
        <v>0</v>
      </c>
      <c r="U3945" s="20">
        <v>117001.33</v>
      </c>
      <c r="V3945" s="20">
        <v>1838.41</v>
      </c>
      <c r="W3945" s="20">
        <v>1.6</v>
      </c>
      <c r="X3945" s="20">
        <v>0</v>
      </c>
      <c r="Y3945" s="19">
        <v>2023</v>
      </c>
      <c r="Z3945" s="19">
        <v>6</v>
      </c>
    </row>
    <row r="3946" spans="1:26" x14ac:dyDescent="0.25">
      <c r="A3946" s="19">
        <v>202307</v>
      </c>
      <c r="B3946" s="19">
        <v>9191</v>
      </c>
      <c r="C3946" s="19" t="s">
        <v>456</v>
      </c>
      <c r="F3946" s="19">
        <v>21</v>
      </c>
      <c r="G3946" s="19" t="s">
        <v>253</v>
      </c>
      <c r="H3946" s="19">
        <v>0</v>
      </c>
      <c r="J3946" s="19">
        <v>1</v>
      </c>
      <c r="K3946" s="20" t="s">
        <v>523</v>
      </c>
      <c r="L3946" s="20">
        <v>272</v>
      </c>
      <c r="M3946" s="20">
        <v>27.2</v>
      </c>
      <c r="N3946" s="20">
        <v>50973.65</v>
      </c>
      <c r="O3946" s="20">
        <v>12532.41</v>
      </c>
      <c r="P3946" s="20">
        <v>24.59</v>
      </c>
      <c r="Q3946" s="20">
        <v>63506.06</v>
      </c>
      <c r="R3946" s="20">
        <v>0</v>
      </c>
      <c r="S3946" s="20">
        <v>0</v>
      </c>
      <c r="T3946" s="20">
        <v>0</v>
      </c>
      <c r="U3946" s="20">
        <v>63506.06</v>
      </c>
      <c r="V3946" s="20">
        <v>12532.41</v>
      </c>
      <c r="W3946" s="20">
        <v>24.59</v>
      </c>
      <c r="X3946" s="20">
        <v>0</v>
      </c>
      <c r="Y3946" s="19">
        <v>2023</v>
      </c>
      <c r="Z3946" s="19">
        <v>7</v>
      </c>
    </row>
    <row r="3947" spans="1:26" x14ac:dyDescent="0.25">
      <c r="A3947" s="19">
        <v>202308</v>
      </c>
      <c r="B3947" s="19">
        <v>9191</v>
      </c>
      <c r="C3947" s="19" t="s">
        <v>456</v>
      </c>
      <c r="F3947" s="19">
        <v>21</v>
      </c>
      <c r="G3947" s="19" t="s">
        <v>253</v>
      </c>
      <c r="H3947" s="19">
        <v>0</v>
      </c>
      <c r="J3947" s="19">
        <v>1</v>
      </c>
      <c r="K3947" s="20" t="s">
        <v>523</v>
      </c>
      <c r="L3947" s="20">
        <v>328</v>
      </c>
      <c r="M3947" s="20">
        <v>32.799999999999997</v>
      </c>
      <c r="N3947" s="20">
        <v>66997.22</v>
      </c>
      <c r="O3947" s="20">
        <v>16494.68</v>
      </c>
      <c r="P3947" s="20">
        <v>24.62</v>
      </c>
      <c r="Q3947" s="20">
        <v>83491.899999999994</v>
      </c>
      <c r="R3947" s="20">
        <v>0</v>
      </c>
      <c r="S3947" s="20">
        <v>0</v>
      </c>
      <c r="T3947" s="20">
        <v>0</v>
      </c>
      <c r="U3947" s="20">
        <v>83491.899999999994</v>
      </c>
      <c r="V3947" s="20">
        <v>16494.68</v>
      </c>
      <c r="W3947" s="20">
        <v>24.62</v>
      </c>
      <c r="X3947" s="20">
        <v>0</v>
      </c>
      <c r="Y3947" s="19">
        <v>2023</v>
      </c>
      <c r="Z3947" s="19">
        <v>8</v>
      </c>
    </row>
    <row r="3948" spans="1:26" x14ac:dyDescent="0.25">
      <c r="A3948" s="19">
        <v>202309</v>
      </c>
      <c r="B3948" s="19">
        <v>9191</v>
      </c>
      <c r="C3948" s="19" t="s">
        <v>456</v>
      </c>
      <c r="F3948" s="19">
        <v>21</v>
      </c>
      <c r="G3948" s="19" t="s">
        <v>253</v>
      </c>
      <c r="H3948" s="19">
        <v>0</v>
      </c>
      <c r="J3948" s="19">
        <v>1</v>
      </c>
      <c r="K3948" s="20" t="s">
        <v>523</v>
      </c>
      <c r="L3948" s="20">
        <v>187</v>
      </c>
      <c r="M3948" s="20">
        <v>18.7</v>
      </c>
      <c r="N3948" s="20">
        <v>43927.34</v>
      </c>
      <c r="O3948" s="20">
        <v>10543.12</v>
      </c>
      <c r="P3948" s="20">
        <v>24</v>
      </c>
      <c r="Q3948" s="20">
        <v>54470.46</v>
      </c>
      <c r="R3948" s="20">
        <v>0</v>
      </c>
      <c r="S3948" s="20">
        <v>0</v>
      </c>
      <c r="T3948" s="20">
        <v>0</v>
      </c>
      <c r="U3948" s="20">
        <v>54470.46</v>
      </c>
      <c r="V3948" s="20">
        <v>10543.12</v>
      </c>
      <c r="W3948" s="20">
        <v>24</v>
      </c>
      <c r="X3948" s="20">
        <v>0</v>
      </c>
      <c r="Y3948" s="19">
        <v>2023</v>
      </c>
      <c r="Z3948" s="19">
        <v>9</v>
      </c>
    </row>
    <row r="3949" spans="1:26" x14ac:dyDescent="0.25">
      <c r="A3949" s="19">
        <v>202310</v>
      </c>
      <c r="B3949" s="19">
        <v>9191</v>
      </c>
      <c r="C3949" s="19" t="s">
        <v>456</v>
      </c>
      <c r="F3949" s="19">
        <v>21</v>
      </c>
      <c r="G3949" s="19" t="s">
        <v>253</v>
      </c>
      <c r="H3949" s="19">
        <v>0</v>
      </c>
      <c r="J3949" s="19">
        <v>1</v>
      </c>
      <c r="K3949" s="20" t="s">
        <v>523</v>
      </c>
      <c r="L3949" s="20">
        <v>213</v>
      </c>
      <c r="M3949" s="20">
        <v>21.3</v>
      </c>
      <c r="N3949" s="20">
        <v>57040.14</v>
      </c>
      <c r="O3949" s="20">
        <v>13689.48</v>
      </c>
      <c r="P3949" s="20">
        <v>24</v>
      </c>
      <c r="Q3949" s="20">
        <v>70729.62</v>
      </c>
      <c r="R3949" s="20">
        <v>0</v>
      </c>
      <c r="S3949" s="20">
        <v>0</v>
      </c>
      <c r="T3949" s="20">
        <v>0</v>
      </c>
      <c r="U3949" s="20">
        <v>70729.62</v>
      </c>
      <c r="V3949" s="20">
        <v>13689.48</v>
      </c>
      <c r="W3949" s="20">
        <v>24</v>
      </c>
      <c r="X3949" s="20">
        <v>0</v>
      </c>
      <c r="Y3949" s="19">
        <v>2023</v>
      </c>
      <c r="Z3949" s="19">
        <v>10</v>
      </c>
    </row>
    <row r="3950" spans="1:26" x14ac:dyDescent="0.25">
      <c r="A3950" s="19">
        <v>202311</v>
      </c>
      <c r="B3950" s="19">
        <v>9191</v>
      </c>
      <c r="C3950" s="19" t="s">
        <v>456</v>
      </c>
      <c r="F3950" s="19">
        <v>21</v>
      </c>
      <c r="G3950" s="19" t="s">
        <v>253</v>
      </c>
      <c r="H3950" s="19">
        <v>0</v>
      </c>
      <c r="J3950" s="19">
        <v>1</v>
      </c>
      <c r="K3950" s="20" t="s">
        <v>523</v>
      </c>
      <c r="L3950" s="20">
        <v>204</v>
      </c>
      <c r="M3950" s="20">
        <v>20.399999999999999</v>
      </c>
      <c r="N3950" s="20">
        <v>62056.19</v>
      </c>
      <c r="O3950" s="20">
        <v>14984.67</v>
      </c>
      <c r="P3950" s="20">
        <v>24.15</v>
      </c>
      <c r="Q3950" s="20">
        <v>77040.86</v>
      </c>
      <c r="R3950" s="20">
        <v>0</v>
      </c>
      <c r="S3950" s="20">
        <v>0</v>
      </c>
      <c r="T3950" s="20">
        <v>0</v>
      </c>
      <c r="U3950" s="20">
        <v>77040.86</v>
      </c>
      <c r="V3950" s="20">
        <v>14984.67</v>
      </c>
      <c r="W3950" s="20">
        <v>24.15</v>
      </c>
      <c r="X3950" s="20">
        <v>0</v>
      </c>
      <c r="Y3950" s="19">
        <v>2023</v>
      </c>
      <c r="Z3950" s="19">
        <v>11</v>
      </c>
    </row>
    <row r="3951" spans="1:26" x14ac:dyDescent="0.25">
      <c r="A3951" s="19">
        <v>202312</v>
      </c>
      <c r="B3951" s="19">
        <v>9191</v>
      </c>
      <c r="C3951" s="19" t="s">
        <v>456</v>
      </c>
      <c r="F3951" s="19">
        <v>21</v>
      </c>
      <c r="G3951" s="19" t="s">
        <v>253</v>
      </c>
      <c r="H3951" s="19">
        <v>0</v>
      </c>
      <c r="J3951" s="19">
        <v>1</v>
      </c>
      <c r="K3951" s="20" t="s">
        <v>523</v>
      </c>
      <c r="L3951" s="20">
        <v>8</v>
      </c>
      <c r="M3951" s="20">
        <v>0.8</v>
      </c>
      <c r="N3951" s="20">
        <v>2638.01</v>
      </c>
      <c r="O3951" s="20">
        <v>632.86</v>
      </c>
      <c r="P3951" s="20">
        <v>23.99</v>
      </c>
      <c r="Q3951" s="20">
        <v>3270.87</v>
      </c>
      <c r="R3951" s="20">
        <v>0</v>
      </c>
      <c r="S3951" s="20">
        <v>0</v>
      </c>
      <c r="T3951" s="20">
        <v>0</v>
      </c>
      <c r="U3951" s="20">
        <v>3270.87</v>
      </c>
      <c r="V3951" s="20">
        <v>632.86</v>
      </c>
      <c r="W3951" s="20">
        <v>23.99</v>
      </c>
      <c r="X3951" s="20">
        <v>0</v>
      </c>
      <c r="Y3951" s="19">
        <v>2023</v>
      </c>
      <c r="Z3951" s="19">
        <v>12</v>
      </c>
    </row>
    <row r="3952" spans="1:26" x14ac:dyDescent="0.25">
      <c r="A3952" s="19">
        <v>202401</v>
      </c>
      <c r="B3952" s="19">
        <v>9191</v>
      </c>
      <c r="C3952" s="19" t="s">
        <v>456</v>
      </c>
      <c r="F3952" s="19">
        <v>21</v>
      </c>
      <c r="G3952" s="19" t="s">
        <v>253</v>
      </c>
      <c r="H3952" s="19">
        <v>0</v>
      </c>
      <c r="J3952" s="19">
        <v>1</v>
      </c>
      <c r="K3952" s="20" t="s">
        <v>523</v>
      </c>
      <c r="L3952" s="20">
        <v>-18</v>
      </c>
      <c r="M3952" s="20">
        <v>-1.8</v>
      </c>
      <c r="N3952" s="20">
        <v>-5934.91</v>
      </c>
      <c r="O3952" s="20">
        <v>-1424.37</v>
      </c>
      <c r="P3952" s="20">
        <v>0</v>
      </c>
      <c r="Q3952" s="20">
        <v>-7359.28</v>
      </c>
      <c r="R3952" s="20">
        <v>0</v>
      </c>
      <c r="S3952" s="20">
        <v>0</v>
      </c>
      <c r="T3952" s="20">
        <v>0</v>
      </c>
      <c r="U3952" s="20">
        <v>-7359.28</v>
      </c>
      <c r="V3952" s="20">
        <v>-1424.37</v>
      </c>
      <c r="W3952" s="20">
        <v>0</v>
      </c>
      <c r="X3952" s="20">
        <v>0</v>
      </c>
      <c r="Y3952" s="19">
        <v>2024</v>
      </c>
      <c r="Z3952" s="19">
        <v>1</v>
      </c>
    </row>
    <row r="3953" spans="1:26" x14ac:dyDescent="0.25">
      <c r="A3953" s="19">
        <v>202311</v>
      </c>
      <c r="B3953" s="19">
        <v>9139</v>
      </c>
      <c r="C3953" s="19" t="s">
        <v>252</v>
      </c>
      <c r="F3953" s="19">
        <v>21</v>
      </c>
      <c r="G3953" s="19" t="s">
        <v>253</v>
      </c>
      <c r="H3953" s="19">
        <v>0</v>
      </c>
      <c r="J3953" s="19">
        <v>1</v>
      </c>
      <c r="K3953" s="20" t="s">
        <v>523</v>
      </c>
      <c r="L3953" s="20">
        <v>10</v>
      </c>
      <c r="M3953" s="20">
        <v>1.2</v>
      </c>
      <c r="N3953" s="20">
        <v>5574.9</v>
      </c>
      <c r="O3953" s="20">
        <v>1338</v>
      </c>
      <c r="P3953" s="20">
        <v>24</v>
      </c>
      <c r="Q3953" s="20">
        <v>6912.9</v>
      </c>
      <c r="R3953" s="20">
        <v>0</v>
      </c>
      <c r="S3953" s="20">
        <v>0</v>
      </c>
      <c r="T3953" s="20">
        <v>0</v>
      </c>
      <c r="U3953" s="20">
        <v>6912.9</v>
      </c>
      <c r="V3953" s="20">
        <v>1338</v>
      </c>
      <c r="W3953" s="20">
        <v>24</v>
      </c>
      <c r="X3953" s="20">
        <v>0</v>
      </c>
      <c r="Y3953" s="19">
        <v>2023</v>
      </c>
      <c r="Z3953" s="19">
        <v>11</v>
      </c>
    </row>
    <row r="3954" spans="1:26" x14ac:dyDescent="0.25">
      <c r="A3954" s="19">
        <v>202312</v>
      </c>
      <c r="B3954" s="19">
        <v>9139</v>
      </c>
      <c r="C3954" s="19" t="s">
        <v>252</v>
      </c>
      <c r="F3954" s="19">
        <v>21</v>
      </c>
      <c r="G3954" s="19" t="s">
        <v>253</v>
      </c>
      <c r="H3954" s="19">
        <v>0</v>
      </c>
      <c r="J3954" s="19">
        <v>1</v>
      </c>
      <c r="K3954" s="20" t="s">
        <v>523</v>
      </c>
      <c r="L3954" s="20">
        <v>732</v>
      </c>
      <c r="M3954" s="20">
        <v>87.84</v>
      </c>
      <c r="N3954" s="20">
        <v>513834.34</v>
      </c>
      <c r="O3954" s="20">
        <v>123934.39999999999</v>
      </c>
      <c r="P3954" s="20">
        <v>24.12</v>
      </c>
      <c r="Q3954" s="20">
        <v>637768.74</v>
      </c>
      <c r="R3954" s="20">
        <v>84725.48</v>
      </c>
      <c r="S3954" s="20">
        <v>1174.54</v>
      </c>
      <c r="T3954" s="20">
        <v>0</v>
      </c>
      <c r="U3954" s="20">
        <v>551868.72</v>
      </c>
      <c r="V3954" s="20">
        <v>38034.379999999997</v>
      </c>
      <c r="W3954" s="20">
        <v>7.4</v>
      </c>
      <c r="X3954" s="20">
        <v>0.01</v>
      </c>
      <c r="Y3954" s="19">
        <v>2023</v>
      </c>
      <c r="Z3954" s="19">
        <v>12</v>
      </c>
    </row>
    <row r="3955" spans="1:26" x14ac:dyDescent="0.25">
      <c r="A3955" s="19">
        <v>202401</v>
      </c>
      <c r="B3955" s="19">
        <v>9139</v>
      </c>
      <c r="C3955" s="19" t="s">
        <v>252</v>
      </c>
      <c r="F3955" s="19">
        <v>21</v>
      </c>
      <c r="G3955" s="19" t="s">
        <v>253</v>
      </c>
      <c r="H3955" s="19">
        <v>0</v>
      </c>
      <c r="J3955" s="19">
        <v>1</v>
      </c>
      <c r="K3955" s="20" t="s">
        <v>523</v>
      </c>
      <c r="L3955" s="20">
        <v>990</v>
      </c>
      <c r="M3955" s="20">
        <v>118.8</v>
      </c>
      <c r="N3955" s="20">
        <v>905183.63</v>
      </c>
      <c r="O3955" s="20">
        <v>218588.3</v>
      </c>
      <c r="P3955" s="20">
        <v>24.15</v>
      </c>
      <c r="Q3955" s="20">
        <v>1123771.93</v>
      </c>
      <c r="R3955" s="20">
        <v>178449.56</v>
      </c>
      <c r="S3955" s="20">
        <v>1608.02</v>
      </c>
      <c r="T3955" s="20">
        <v>0</v>
      </c>
      <c r="U3955" s="20">
        <v>943714.35</v>
      </c>
      <c r="V3955" s="20">
        <v>38530.720000000001</v>
      </c>
      <c r="W3955" s="20">
        <v>4.26</v>
      </c>
      <c r="X3955" s="20">
        <v>0.01</v>
      </c>
      <c r="Y3955" s="19">
        <v>2024</v>
      </c>
      <c r="Z3955" s="19">
        <v>1</v>
      </c>
    </row>
    <row r="3956" spans="1:26" x14ac:dyDescent="0.25">
      <c r="A3956" s="19">
        <v>202402</v>
      </c>
      <c r="B3956" s="19">
        <v>9139</v>
      </c>
      <c r="C3956" s="19" t="s">
        <v>252</v>
      </c>
      <c r="F3956" s="19">
        <v>21</v>
      </c>
      <c r="G3956" s="19" t="s">
        <v>253</v>
      </c>
      <c r="H3956" s="19">
        <v>0</v>
      </c>
      <c r="J3956" s="19">
        <v>1</v>
      </c>
      <c r="K3956" s="20" t="s">
        <v>523</v>
      </c>
      <c r="L3956" s="20">
        <v>900</v>
      </c>
      <c r="M3956" s="20">
        <v>108</v>
      </c>
      <c r="N3956" s="20">
        <v>920522</v>
      </c>
      <c r="O3956" s="20">
        <v>222764.03</v>
      </c>
      <c r="P3956" s="20">
        <v>24.2</v>
      </c>
      <c r="Q3956" s="20">
        <v>1143286.03</v>
      </c>
      <c r="R3956" s="20">
        <v>184041.66</v>
      </c>
      <c r="S3956" s="20">
        <v>1521.94</v>
      </c>
      <c r="T3956" s="20">
        <v>0</v>
      </c>
      <c r="U3956" s="20">
        <v>957722.43</v>
      </c>
      <c r="V3956" s="20">
        <v>37200.43</v>
      </c>
      <c r="W3956" s="20">
        <v>4.04</v>
      </c>
      <c r="X3956" s="20">
        <v>0.01</v>
      </c>
      <c r="Y3956" s="19">
        <v>2024</v>
      </c>
      <c r="Z3956" s="19">
        <v>2</v>
      </c>
    </row>
    <row r="3957" spans="1:26" x14ac:dyDescent="0.25">
      <c r="A3957" s="19">
        <v>202403</v>
      </c>
      <c r="B3957" s="19">
        <v>9139</v>
      </c>
      <c r="C3957" s="19" t="s">
        <v>252</v>
      </c>
      <c r="F3957" s="19">
        <v>21</v>
      </c>
      <c r="G3957" s="19" t="s">
        <v>253</v>
      </c>
      <c r="H3957" s="19">
        <v>0</v>
      </c>
      <c r="J3957" s="19">
        <v>1</v>
      </c>
      <c r="K3957" s="20" t="s">
        <v>523</v>
      </c>
      <c r="L3957" s="20">
        <v>713</v>
      </c>
      <c r="M3957" s="20">
        <v>85.56</v>
      </c>
      <c r="N3957" s="20">
        <v>929039.03</v>
      </c>
      <c r="O3957" s="20">
        <v>223881.60000000001</v>
      </c>
      <c r="P3957" s="20">
        <v>24.1</v>
      </c>
      <c r="Q3957" s="20">
        <v>1152920.6299999999</v>
      </c>
      <c r="R3957" s="20">
        <v>152350.35</v>
      </c>
      <c r="S3957" s="20">
        <v>1421.81</v>
      </c>
      <c r="T3957" s="20">
        <v>0</v>
      </c>
      <c r="U3957" s="20">
        <v>999148.47</v>
      </c>
      <c r="V3957" s="20">
        <v>70109.440000000002</v>
      </c>
      <c r="W3957" s="20">
        <v>7.55</v>
      </c>
      <c r="X3957" s="20">
        <v>0.02</v>
      </c>
      <c r="Y3957" s="19">
        <v>2024</v>
      </c>
      <c r="Z3957" s="19">
        <v>3</v>
      </c>
    </row>
    <row r="3958" spans="1:26" x14ac:dyDescent="0.25">
      <c r="A3958" s="19">
        <v>202404</v>
      </c>
      <c r="B3958" s="19">
        <v>9139</v>
      </c>
      <c r="C3958" s="19" t="s">
        <v>252</v>
      </c>
      <c r="F3958" s="19">
        <v>21</v>
      </c>
      <c r="G3958" s="19" t="s">
        <v>253</v>
      </c>
      <c r="H3958" s="19">
        <v>0</v>
      </c>
      <c r="J3958" s="19">
        <v>1</v>
      </c>
      <c r="K3958" s="20" t="s">
        <v>523</v>
      </c>
      <c r="L3958" s="20">
        <v>170</v>
      </c>
      <c r="M3958" s="20">
        <v>20.399999999999999</v>
      </c>
      <c r="N3958" s="20">
        <v>245315.1</v>
      </c>
      <c r="O3958" s="20">
        <v>66596.100000000006</v>
      </c>
      <c r="P3958" s="20">
        <v>27.15</v>
      </c>
      <c r="Q3958" s="20">
        <v>311911.2</v>
      </c>
      <c r="R3958" s="20">
        <v>31591.34</v>
      </c>
      <c r="S3958" s="20">
        <v>109.96</v>
      </c>
      <c r="T3958" s="20">
        <v>0</v>
      </c>
      <c r="U3958" s="20">
        <v>280209.90000000002</v>
      </c>
      <c r="V3958" s="20">
        <v>34894.800000000003</v>
      </c>
      <c r="W3958" s="20">
        <v>14.22</v>
      </c>
      <c r="X3958" s="20">
        <v>0.01</v>
      </c>
      <c r="Y3958" s="19">
        <v>2024</v>
      </c>
      <c r="Z3958" s="19">
        <v>4</v>
      </c>
    </row>
    <row r="3959" spans="1:26" x14ac:dyDescent="0.25">
      <c r="A3959" s="19">
        <v>202311</v>
      </c>
      <c r="B3959" s="19">
        <v>9143</v>
      </c>
      <c r="C3959" s="19" t="s">
        <v>351</v>
      </c>
      <c r="F3959" s="19">
        <v>21</v>
      </c>
      <c r="G3959" s="19" t="s">
        <v>253</v>
      </c>
      <c r="H3959" s="19">
        <v>0</v>
      </c>
      <c r="J3959" s="19">
        <v>1</v>
      </c>
      <c r="K3959" s="20" t="s">
        <v>523</v>
      </c>
      <c r="L3959" s="20">
        <v>48</v>
      </c>
      <c r="M3959" s="20">
        <v>4.8</v>
      </c>
      <c r="N3959" s="20">
        <v>14654.4</v>
      </c>
      <c r="O3959" s="20">
        <v>3590.4</v>
      </c>
      <c r="P3959" s="20">
        <v>24.5</v>
      </c>
      <c r="Q3959" s="20">
        <v>18244.8</v>
      </c>
      <c r="R3959" s="20">
        <v>0</v>
      </c>
      <c r="S3959" s="20">
        <v>0</v>
      </c>
      <c r="T3959" s="20">
        <v>0</v>
      </c>
      <c r="U3959" s="20">
        <v>18244.8</v>
      </c>
      <c r="V3959" s="20">
        <v>3590.4</v>
      </c>
      <c r="W3959" s="20">
        <v>24.5</v>
      </c>
      <c r="X3959" s="20">
        <v>0</v>
      </c>
      <c r="Y3959" s="19">
        <v>2023</v>
      </c>
      <c r="Z3959" s="19">
        <v>11</v>
      </c>
    </row>
    <row r="3960" spans="1:26" x14ac:dyDescent="0.25">
      <c r="A3960" s="19">
        <v>202312</v>
      </c>
      <c r="B3960" s="19">
        <v>9143</v>
      </c>
      <c r="C3960" s="19" t="s">
        <v>351</v>
      </c>
      <c r="F3960" s="19">
        <v>21</v>
      </c>
      <c r="G3960" s="19" t="s">
        <v>253</v>
      </c>
      <c r="H3960" s="19">
        <v>0</v>
      </c>
      <c r="J3960" s="19">
        <v>1</v>
      </c>
      <c r="K3960" s="20" t="s">
        <v>523</v>
      </c>
      <c r="L3960" s="20">
        <v>73</v>
      </c>
      <c r="M3960" s="20">
        <v>7.3</v>
      </c>
      <c r="N3960" s="20">
        <v>28148.47</v>
      </c>
      <c r="O3960" s="20">
        <v>6896.36</v>
      </c>
      <c r="P3960" s="20">
        <v>24.5</v>
      </c>
      <c r="Q3960" s="20">
        <v>35044.83</v>
      </c>
      <c r="R3960" s="20">
        <v>0</v>
      </c>
      <c r="S3960" s="20">
        <v>32.840000000000003</v>
      </c>
      <c r="T3960" s="20">
        <v>0</v>
      </c>
      <c r="U3960" s="20">
        <v>35011.99</v>
      </c>
      <c r="V3960" s="20">
        <v>6863.52</v>
      </c>
      <c r="W3960" s="20">
        <v>24.38</v>
      </c>
      <c r="X3960" s="20">
        <v>0</v>
      </c>
      <c r="Y3960" s="19">
        <v>2023</v>
      </c>
      <c r="Z3960" s="19">
        <v>12</v>
      </c>
    </row>
    <row r="3961" spans="1:26" x14ac:dyDescent="0.25">
      <c r="A3961" s="19">
        <v>202401</v>
      </c>
      <c r="B3961" s="19">
        <v>9143</v>
      </c>
      <c r="C3961" s="19" t="s">
        <v>351</v>
      </c>
      <c r="F3961" s="19">
        <v>21</v>
      </c>
      <c r="G3961" s="19" t="s">
        <v>253</v>
      </c>
      <c r="H3961" s="19">
        <v>0</v>
      </c>
      <c r="J3961" s="19">
        <v>1</v>
      </c>
      <c r="K3961" s="20" t="s">
        <v>523</v>
      </c>
      <c r="L3961" s="20">
        <v>-13</v>
      </c>
      <c r="M3961" s="20">
        <v>-1.3</v>
      </c>
      <c r="N3961" s="20">
        <v>-6501.34</v>
      </c>
      <c r="O3961" s="20">
        <v>-1532.85</v>
      </c>
      <c r="P3961" s="20">
        <v>0</v>
      </c>
      <c r="Q3961" s="20">
        <v>-8034.19</v>
      </c>
      <c r="R3961" s="20">
        <v>0</v>
      </c>
      <c r="S3961" s="20">
        <v>0</v>
      </c>
      <c r="T3961" s="20">
        <v>0</v>
      </c>
      <c r="U3961" s="20">
        <v>-8034.19</v>
      </c>
      <c r="V3961" s="20">
        <v>-1532.85</v>
      </c>
      <c r="W3961" s="20">
        <v>0</v>
      </c>
      <c r="X3961" s="20">
        <v>0</v>
      </c>
      <c r="Y3961" s="19">
        <v>2024</v>
      </c>
      <c r="Z3961" s="19">
        <v>1</v>
      </c>
    </row>
    <row r="3962" spans="1:26" x14ac:dyDescent="0.25">
      <c r="A3962" s="19">
        <v>202403</v>
      </c>
      <c r="B3962" s="19">
        <v>9143</v>
      </c>
      <c r="C3962" s="19" t="s">
        <v>351</v>
      </c>
      <c r="F3962" s="19">
        <v>21</v>
      </c>
      <c r="G3962" s="19" t="s">
        <v>253</v>
      </c>
      <c r="H3962" s="19">
        <v>0</v>
      </c>
      <c r="J3962" s="19">
        <v>1</v>
      </c>
      <c r="K3962" s="20" t="s">
        <v>523</v>
      </c>
      <c r="L3962" s="20">
        <v>56</v>
      </c>
      <c r="M3962" s="20">
        <v>5.6</v>
      </c>
      <c r="N3962" s="20">
        <v>32937.51</v>
      </c>
      <c r="O3962" s="20">
        <v>8104.9</v>
      </c>
      <c r="P3962" s="20">
        <v>24.61</v>
      </c>
      <c r="Q3962" s="20">
        <v>41042.410000000003</v>
      </c>
      <c r="R3962" s="20">
        <v>0</v>
      </c>
      <c r="S3962" s="20">
        <v>0</v>
      </c>
      <c r="T3962" s="20">
        <v>0</v>
      </c>
      <c r="U3962" s="20">
        <v>41042.410000000003</v>
      </c>
      <c r="V3962" s="20">
        <v>8104.9</v>
      </c>
      <c r="W3962" s="20">
        <v>24.61</v>
      </c>
      <c r="X3962" s="20">
        <v>0</v>
      </c>
      <c r="Y3962" s="19">
        <v>2024</v>
      </c>
      <c r="Z3962" s="19">
        <v>3</v>
      </c>
    </row>
    <row r="3963" spans="1:26" x14ac:dyDescent="0.25">
      <c r="A3963" s="19">
        <v>202404</v>
      </c>
      <c r="B3963" s="19">
        <v>9143</v>
      </c>
      <c r="C3963" s="19" t="s">
        <v>351</v>
      </c>
      <c r="F3963" s="19">
        <v>21</v>
      </c>
      <c r="G3963" s="19" t="s">
        <v>253</v>
      </c>
      <c r="H3963" s="19">
        <v>0</v>
      </c>
      <c r="J3963" s="19">
        <v>1</v>
      </c>
      <c r="K3963" s="20" t="s">
        <v>523</v>
      </c>
      <c r="L3963" s="20">
        <v>12</v>
      </c>
      <c r="M3963" s="20">
        <v>1.2</v>
      </c>
      <c r="N3963" s="20">
        <v>7816.56</v>
      </c>
      <c r="O3963" s="20">
        <v>2110.44</v>
      </c>
      <c r="P3963" s="20">
        <v>27</v>
      </c>
      <c r="Q3963" s="20">
        <v>9927</v>
      </c>
      <c r="R3963" s="20">
        <v>0</v>
      </c>
      <c r="S3963" s="20">
        <v>0</v>
      </c>
      <c r="T3963" s="20">
        <v>0</v>
      </c>
      <c r="U3963" s="20">
        <v>9927</v>
      </c>
      <c r="V3963" s="20">
        <v>2110.44</v>
      </c>
      <c r="W3963" s="20">
        <v>27</v>
      </c>
      <c r="X3963" s="20">
        <v>0</v>
      </c>
      <c r="Y3963" s="19">
        <v>2024</v>
      </c>
      <c r="Z3963" s="19">
        <v>4</v>
      </c>
    </row>
    <row r="3964" spans="1:26" x14ac:dyDescent="0.25">
      <c r="A3964" s="19">
        <v>202311</v>
      </c>
      <c r="B3964" s="19">
        <v>9138</v>
      </c>
      <c r="C3964" s="19" t="s">
        <v>254</v>
      </c>
      <c r="F3964" s="19">
        <v>21</v>
      </c>
      <c r="G3964" s="19" t="s">
        <v>253</v>
      </c>
      <c r="H3964" s="19">
        <v>0</v>
      </c>
      <c r="J3964" s="19">
        <v>1</v>
      </c>
      <c r="K3964" s="20" t="s">
        <v>523</v>
      </c>
      <c r="L3964" s="20">
        <v>6</v>
      </c>
      <c r="M3964" s="20">
        <v>0.70799999999999996</v>
      </c>
      <c r="N3964" s="20">
        <v>3344.94</v>
      </c>
      <c r="O3964" s="20">
        <v>802.8</v>
      </c>
      <c r="P3964" s="20">
        <v>24</v>
      </c>
      <c r="Q3964" s="20">
        <v>4147.74</v>
      </c>
      <c r="R3964" s="20">
        <v>0</v>
      </c>
      <c r="S3964" s="20">
        <v>0</v>
      </c>
      <c r="T3964" s="20">
        <v>0</v>
      </c>
      <c r="U3964" s="20">
        <v>4147.74</v>
      </c>
      <c r="V3964" s="20">
        <v>802.8</v>
      </c>
      <c r="W3964" s="20">
        <v>24</v>
      </c>
      <c r="X3964" s="20">
        <v>0</v>
      </c>
      <c r="Y3964" s="19">
        <v>2023</v>
      </c>
      <c r="Z3964" s="19">
        <v>11</v>
      </c>
    </row>
    <row r="3965" spans="1:26" x14ac:dyDescent="0.25">
      <c r="A3965" s="19">
        <v>202312</v>
      </c>
      <c r="B3965" s="19">
        <v>9138</v>
      </c>
      <c r="C3965" s="19" t="s">
        <v>254</v>
      </c>
      <c r="F3965" s="19">
        <v>21</v>
      </c>
      <c r="G3965" s="19" t="s">
        <v>253</v>
      </c>
      <c r="H3965" s="19">
        <v>0</v>
      </c>
      <c r="J3965" s="19">
        <v>1</v>
      </c>
      <c r="K3965" s="20" t="s">
        <v>523</v>
      </c>
      <c r="L3965" s="20">
        <v>274</v>
      </c>
      <c r="M3965" s="20">
        <v>32.332000000000001</v>
      </c>
      <c r="N3965" s="20">
        <v>184102.44</v>
      </c>
      <c r="O3965" s="20">
        <v>44500.24</v>
      </c>
      <c r="P3965" s="20">
        <v>24.17</v>
      </c>
      <c r="Q3965" s="20">
        <v>228602.68</v>
      </c>
      <c r="R3965" s="20">
        <v>42751.8</v>
      </c>
      <c r="S3965" s="20">
        <v>204.76</v>
      </c>
      <c r="T3965" s="20">
        <v>0</v>
      </c>
      <c r="U3965" s="20">
        <v>185646.12</v>
      </c>
      <c r="V3965" s="20">
        <v>1543.68</v>
      </c>
      <c r="W3965" s="20">
        <v>0.84</v>
      </c>
      <c r="X3965" s="20">
        <v>0</v>
      </c>
      <c r="Y3965" s="19">
        <v>2023</v>
      </c>
      <c r="Z3965" s="19">
        <v>12</v>
      </c>
    </row>
    <row r="3966" spans="1:26" x14ac:dyDescent="0.25">
      <c r="A3966" s="19">
        <v>202401</v>
      </c>
      <c r="B3966" s="19">
        <v>9138</v>
      </c>
      <c r="C3966" s="19" t="s">
        <v>254</v>
      </c>
      <c r="F3966" s="19">
        <v>21</v>
      </c>
      <c r="G3966" s="19" t="s">
        <v>253</v>
      </c>
      <c r="H3966" s="19">
        <v>0</v>
      </c>
      <c r="J3966" s="19">
        <v>1</v>
      </c>
      <c r="K3966" s="20" t="s">
        <v>523</v>
      </c>
      <c r="L3966" s="20">
        <v>314</v>
      </c>
      <c r="M3966" s="20">
        <v>37.052</v>
      </c>
      <c r="N3966" s="20">
        <v>286751.12</v>
      </c>
      <c r="O3966" s="20">
        <v>69458.679999999993</v>
      </c>
      <c r="P3966" s="20">
        <v>24.22</v>
      </c>
      <c r="Q3966" s="20">
        <v>356209.8</v>
      </c>
      <c r="R3966" s="20">
        <v>74965.600000000006</v>
      </c>
      <c r="S3966" s="20">
        <v>0</v>
      </c>
      <c r="T3966" s="20">
        <v>0</v>
      </c>
      <c r="U3966" s="20">
        <v>281244.2</v>
      </c>
      <c r="V3966" s="20">
        <v>-5506.92</v>
      </c>
      <c r="W3966" s="20">
        <v>-1.92</v>
      </c>
      <c r="X3966" s="20">
        <v>0</v>
      </c>
      <c r="Y3966" s="19">
        <v>2024</v>
      </c>
      <c r="Z3966" s="19">
        <v>1</v>
      </c>
    </row>
    <row r="3967" spans="1:26" x14ac:dyDescent="0.25">
      <c r="A3967" s="19">
        <v>202402</v>
      </c>
      <c r="B3967" s="19">
        <v>9138</v>
      </c>
      <c r="C3967" s="19" t="s">
        <v>254</v>
      </c>
      <c r="F3967" s="19">
        <v>21</v>
      </c>
      <c r="G3967" s="19" t="s">
        <v>253</v>
      </c>
      <c r="H3967" s="19">
        <v>0</v>
      </c>
      <c r="J3967" s="19">
        <v>1</v>
      </c>
      <c r="K3967" s="20" t="s">
        <v>523</v>
      </c>
      <c r="L3967" s="20">
        <v>316</v>
      </c>
      <c r="M3967" s="20">
        <v>37.287999999999997</v>
      </c>
      <c r="N3967" s="20">
        <v>323205.42</v>
      </c>
      <c r="O3967" s="20">
        <v>78356.31</v>
      </c>
      <c r="P3967" s="20">
        <v>24.24</v>
      </c>
      <c r="Q3967" s="20">
        <v>401561.73</v>
      </c>
      <c r="R3967" s="20">
        <v>76421.78</v>
      </c>
      <c r="S3967" s="20">
        <v>76.400000000000006</v>
      </c>
      <c r="T3967" s="20">
        <v>0</v>
      </c>
      <c r="U3967" s="20">
        <v>325063.55</v>
      </c>
      <c r="V3967" s="20">
        <v>1858.13</v>
      </c>
      <c r="W3967" s="20">
        <v>0.56999999999999995</v>
      </c>
      <c r="X3967" s="20">
        <v>0</v>
      </c>
      <c r="Y3967" s="19">
        <v>2024</v>
      </c>
      <c r="Z3967" s="19">
        <v>2</v>
      </c>
    </row>
    <row r="3968" spans="1:26" x14ac:dyDescent="0.25">
      <c r="A3968" s="19">
        <v>202403</v>
      </c>
      <c r="B3968" s="19">
        <v>9138</v>
      </c>
      <c r="C3968" s="19" t="s">
        <v>254</v>
      </c>
      <c r="F3968" s="19">
        <v>21</v>
      </c>
      <c r="G3968" s="19" t="s">
        <v>253</v>
      </c>
      <c r="H3968" s="19">
        <v>0</v>
      </c>
      <c r="J3968" s="19">
        <v>1</v>
      </c>
      <c r="K3968" s="20" t="s">
        <v>523</v>
      </c>
      <c r="L3968" s="20">
        <v>239</v>
      </c>
      <c r="M3968" s="20">
        <v>28.202000000000002</v>
      </c>
      <c r="N3968" s="20">
        <v>311417.11</v>
      </c>
      <c r="O3968" s="20">
        <v>75391.86</v>
      </c>
      <c r="P3968" s="20">
        <v>24.21</v>
      </c>
      <c r="Q3968" s="20">
        <v>386808.97</v>
      </c>
      <c r="R3968" s="20">
        <v>77807.289999999994</v>
      </c>
      <c r="S3968" s="20">
        <v>32.31</v>
      </c>
      <c r="T3968" s="20">
        <v>0</v>
      </c>
      <c r="U3968" s="20">
        <v>308969.37</v>
      </c>
      <c r="V3968" s="20">
        <v>-2447.7399999999998</v>
      </c>
      <c r="W3968" s="20">
        <v>-0.79</v>
      </c>
      <c r="X3968" s="20">
        <v>0</v>
      </c>
      <c r="Y3968" s="19">
        <v>2024</v>
      </c>
      <c r="Z3968" s="19">
        <v>3</v>
      </c>
    </row>
    <row r="3969" spans="1:26" x14ac:dyDescent="0.25">
      <c r="A3969" s="19">
        <v>202404</v>
      </c>
      <c r="B3969" s="19">
        <v>9138</v>
      </c>
      <c r="C3969" s="19" t="s">
        <v>254</v>
      </c>
      <c r="F3969" s="19">
        <v>21</v>
      </c>
      <c r="G3969" s="19" t="s">
        <v>253</v>
      </c>
      <c r="H3969" s="19">
        <v>0</v>
      </c>
      <c r="J3969" s="19">
        <v>1</v>
      </c>
      <c r="K3969" s="20" t="s">
        <v>523</v>
      </c>
      <c r="L3969" s="20">
        <v>80</v>
      </c>
      <c r="M3969" s="20">
        <v>9.44</v>
      </c>
      <c r="N3969" s="20">
        <v>115442.4</v>
      </c>
      <c r="O3969" s="20">
        <v>31169.599999999999</v>
      </c>
      <c r="P3969" s="20">
        <v>27</v>
      </c>
      <c r="Q3969" s="20">
        <v>146612</v>
      </c>
      <c r="R3969" s="20">
        <v>19917.25</v>
      </c>
      <c r="S3969" s="20">
        <v>0</v>
      </c>
      <c r="T3969" s="20">
        <v>0</v>
      </c>
      <c r="U3969" s="20">
        <v>126694.75</v>
      </c>
      <c r="V3969" s="20">
        <v>11252.35</v>
      </c>
      <c r="W3969" s="20">
        <v>9.75</v>
      </c>
      <c r="X3969" s="20">
        <v>0</v>
      </c>
      <c r="Y3969" s="19">
        <v>2024</v>
      </c>
      <c r="Z3969" s="19">
        <v>4</v>
      </c>
    </row>
    <row r="3970" spans="1:26" x14ac:dyDescent="0.25">
      <c r="A3970" s="19">
        <v>202311</v>
      </c>
      <c r="B3970" s="19">
        <v>9142</v>
      </c>
      <c r="C3970" s="19" t="s">
        <v>352</v>
      </c>
      <c r="F3970" s="19">
        <v>21</v>
      </c>
      <c r="G3970" s="19" t="s">
        <v>253</v>
      </c>
      <c r="H3970" s="19">
        <v>0</v>
      </c>
      <c r="J3970" s="19">
        <v>1</v>
      </c>
      <c r="K3970" s="20" t="s">
        <v>523</v>
      </c>
      <c r="L3970" s="20">
        <v>60</v>
      </c>
      <c r="M3970" s="20">
        <v>6</v>
      </c>
      <c r="N3970" s="20">
        <v>18318</v>
      </c>
      <c r="O3970" s="20">
        <v>4396.2</v>
      </c>
      <c r="P3970" s="20">
        <v>24</v>
      </c>
      <c r="Q3970" s="20">
        <v>22714.2</v>
      </c>
      <c r="R3970" s="20">
        <v>0</v>
      </c>
      <c r="S3970" s="20">
        <v>0</v>
      </c>
      <c r="T3970" s="20">
        <v>0</v>
      </c>
      <c r="U3970" s="20">
        <v>22714.2</v>
      </c>
      <c r="V3970" s="20">
        <v>4396.2</v>
      </c>
      <c r="W3970" s="20">
        <v>24</v>
      </c>
      <c r="X3970" s="20">
        <v>0</v>
      </c>
      <c r="Y3970" s="19">
        <v>2023</v>
      </c>
      <c r="Z3970" s="19">
        <v>11</v>
      </c>
    </row>
    <row r="3971" spans="1:26" x14ac:dyDescent="0.25">
      <c r="A3971" s="19">
        <v>202312</v>
      </c>
      <c r="B3971" s="19">
        <v>9142</v>
      </c>
      <c r="C3971" s="19" t="s">
        <v>352</v>
      </c>
      <c r="F3971" s="19">
        <v>21</v>
      </c>
      <c r="G3971" s="19" t="s">
        <v>253</v>
      </c>
      <c r="H3971" s="19">
        <v>0</v>
      </c>
      <c r="J3971" s="19">
        <v>1</v>
      </c>
      <c r="K3971" s="20" t="s">
        <v>523</v>
      </c>
      <c r="L3971" s="20">
        <v>204</v>
      </c>
      <c r="M3971" s="20">
        <v>20.399999999999999</v>
      </c>
      <c r="N3971" s="20">
        <v>76844.73</v>
      </c>
      <c r="O3971" s="20">
        <v>18673.34</v>
      </c>
      <c r="P3971" s="20">
        <v>24.3</v>
      </c>
      <c r="Q3971" s="20">
        <v>95518.07</v>
      </c>
      <c r="R3971" s="20">
        <v>0</v>
      </c>
      <c r="S3971" s="20">
        <v>231.24</v>
      </c>
      <c r="T3971" s="20">
        <v>0</v>
      </c>
      <c r="U3971" s="20">
        <v>95286.83</v>
      </c>
      <c r="V3971" s="20">
        <v>18442.099999999999</v>
      </c>
      <c r="W3971" s="20">
        <v>24</v>
      </c>
      <c r="X3971" s="20">
        <v>0</v>
      </c>
      <c r="Y3971" s="19">
        <v>2023</v>
      </c>
      <c r="Z3971" s="19">
        <v>12</v>
      </c>
    </row>
    <row r="3972" spans="1:26" x14ac:dyDescent="0.25">
      <c r="A3972" s="19">
        <v>202401</v>
      </c>
      <c r="B3972" s="19">
        <v>9142</v>
      </c>
      <c r="C3972" s="19" t="s">
        <v>352</v>
      </c>
      <c r="F3972" s="19">
        <v>21</v>
      </c>
      <c r="G3972" s="19" t="s">
        <v>253</v>
      </c>
      <c r="H3972" s="19">
        <v>0</v>
      </c>
      <c r="J3972" s="19">
        <v>1</v>
      </c>
      <c r="K3972" s="20" t="s">
        <v>523</v>
      </c>
      <c r="L3972" s="20">
        <v>260</v>
      </c>
      <c r="M3972" s="20">
        <v>26</v>
      </c>
      <c r="N3972" s="20">
        <v>130025.98</v>
      </c>
      <c r="O3972" s="20">
        <v>31830.54</v>
      </c>
      <c r="P3972" s="20">
        <v>24.48</v>
      </c>
      <c r="Q3972" s="20">
        <v>161856.51999999999</v>
      </c>
      <c r="R3972" s="20">
        <v>0</v>
      </c>
      <c r="S3972" s="20">
        <v>471.28</v>
      </c>
      <c r="T3972" s="20">
        <v>0</v>
      </c>
      <c r="U3972" s="20">
        <v>161385.24</v>
      </c>
      <c r="V3972" s="20">
        <v>31359.26</v>
      </c>
      <c r="W3972" s="20">
        <v>24.12</v>
      </c>
      <c r="X3972" s="20">
        <v>0.01</v>
      </c>
      <c r="Y3972" s="19">
        <v>2024</v>
      </c>
      <c r="Z3972" s="19">
        <v>1</v>
      </c>
    </row>
    <row r="3973" spans="1:26" x14ac:dyDescent="0.25">
      <c r="A3973" s="19">
        <v>202402</v>
      </c>
      <c r="B3973" s="19">
        <v>9142</v>
      </c>
      <c r="C3973" s="19" t="s">
        <v>352</v>
      </c>
      <c r="F3973" s="19">
        <v>21</v>
      </c>
      <c r="G3973" s="19" t="s">
        <v>253</v>
      </c>
      <c r="H3973" s="19">
        <v>0</v>
      </c>
      <c r="J3973" s="19">
        <v>1</v>
      </c>
      <c r="K3973" s="20" t="s">
        <v>523</v>
      </c>
      <c r="L3973" s="20">
        <v>271</v>
      </c>
      <c r="M3973" s="20">
        <v>27.1</v>
      </c>
      <c r="N3973" s="20">
        <v>151790.65</v>
      </c>
      <c r="O3973" s="20">
        <v>36878.61</v>
      </c>
      <c r="P3973" s="20">
        <v>24.3</v>
      </c>
      <c r="Q3973" s="20">
        <v>188669.26</v>
      </c>
      <c r="R3973" s="20">
        <v>0</v>
      </c>
      <c r="S3973" s="20">
        <v>611.19000000000005</v>
      </c>
      <c r="T3973" s="20">
        <v>0</v>
      </c>
      <c r="U3973" s="20">
        <v>188058.07</v>
      </c>
      <c r="V3973" s="20">
        <v>36267.42</v>
      </c>
      <c r="W3973" s="20">
        <v>23.89</v>
      </c>
      <c r="X3973" s="20">
        <v>0.01</v>
      </c>
      <c r="Y3973" s="19">
        <v>2024</v>
      </c>
      <c r="Z3973" s="19">
        <v>2</v>
      </c>
    </row>
    <row r="3974" spans="1:26" x14ac:dyDescent="0.25">
      <c r="A3974" s="19">
        <v>202403</v>
      </c>
      <c r="B3974" s="19">
        <v>9142</v>
      </c>
      <c r="C3974" s="19" t="s">
        <v>352</v>
      </c>
      <c r="F3974" s="19">
        <v>21</v>
      </c>
      <c r="G3974" s="19" t="s">
        <v>253</v>
      </c>
      <c r="H3974" s="19">
        <v>0</v>
      </c>
      <c r="J3974" s="19">
        <v>1</v>
      </c>
      <c r="K3974" s="20" t="s">
        <v>523</v>
      </c>
      <c r="L3974" s="20">
        <v>198</v>
      </c>
      <c r="M3974" s="20">
        <v>19.8</v>
      </c>
      <c r="N3974" s="20">
        <v>116457.71</v>
      </c>
      <c r="O3974" s="20">
        <v>28332.13</v>
      </c>
      <c r="P3974" s="20">
        <v>24.33</v>
      </c>
      <c r="Q3974" s="20">
        <v>144789.84</v>
      </c>
      <c r="R3974" s="20">
        <v>0</v>
      </c>
      <c r="S3974" s="20">
        <v>700.18</v>
      </c>
      <c r="T3974" s="20">
        <v>0</v>
      </c>
      <c r="U3974" s="20">
        <v>144089.66</v>
      </c>
      <c r="V3974" s="20">
        <v>27631.95</v>
      </c>
      <c r="W3974" s="20">
        <v>23.73</v>
      </c>
      <c r="X3974" s="20">
        <v>0.01</v>
      </c>
      <c r="Y3974" s="19">
        <v>2024</v>
      </c>
      <c r="Z3974" s="19">
        <v>3</v>
      </c>
    </row>
    <row r="3975" spans="1:26" x14ac:dyDescent="0.25">
      <c r="A3975" s="19">
        <v>202404</v>
      </c>
      <c r="B3975" s="19">
        <v>9142</v>
      </c>
      <c r="C3975" s="19" t="s">
        <v>352</v>
      </c>
      <c r="F3975" s="19">
        <v>21</v>
      </c>
      <c r="G3975" s="19" t="s">
        <v>253</v>
      </c>
      <c r="H3975" s="19">
        <v>0</v>
      </c>
      <c r="J3975" s="19">
        <v>1</v>
      </c>
      <c r="K3975" s="20" t="s">
        <v>523</v>
      </c>
      <c r="L3975" s="20">
        <v>47</v>
      </c>
      <c r="M3975" s="20">
        <v>4.7</v>
      </c>
      <c r="N3975" s="20">
        <v>30614.86</v>
      </c>
      <c r="O3975" s="20">
        <v>8265.83</v>
      </c>
      <c r="P3975" s="20">
        <v>27</v>
      </c>
      <c r="Q3975" s="20">
        <v>38880.69</v>
      </c>
      <c r="R3975" s="20">
        <v>0</v>
      </c>
      <c r="S3975" s="20">
        <v>33.090000000000003</v>
      </c>
      <c r="T3975" s="20">
        <v>0</v>
      </c>
      <c r="U3975" s="20">
        <v>38847.599999999999</v>
      </c>
      <c r="V3975" s="20">
        <v>8232.74</v>
      </c>
      <c r="W3975" s="20">
        <v>26.89</v>
      </c>
      <c r="X3975" s="20">
        <v>0</v>
      </c>
      <c r="Y3975" s="19">
        <v>2024</v>
      </c>
      <c r="Z3975" s="19">
        <v>4</v>
      </c>
    </row>
    <row r="3976" spans="1:26" x14ac:dyDescent="0.25">
      <c r="A3976" s="19">
        <v>202306</v>
      </c>
      <c r="B3976" s="19">
        <v>1247</v>
      </c>
      <c r="C3976" s="19" t="s">
        <v>719</v>
      </c>
      <c r="F3976" s="19">
        <v>21</v>
      </c>
      <c r="G3976" s="19" t="s">
        <v>253</v>
      </c>
      <c r="H3976" s="19">
        <v>0</v>
      </c>
      <c r="J3976" s="19">
        <v>1</v>
      </c>
      <c r="K3976" s="20" t="s">
        <v>523</v>
      </c>
      <c r="L3976" s="20">
        <v>124</v>
      </c>
      <c r="M3976" s="20">
        <v>12.4</v>
      </c>
      <c r="N3976" s="20">
        <v>21857.48</v>
      </c>
      <c r="O3976" s="20">
        <v>5376.72</v>
      </c>
      <c r="P3976" s="20">
        <v>24.6</v>
      </c>
      <c r="Q3976" s="20">
        <v>27234.2</v>
      </c>
      <c r="R3976" s="20">
        <v>3348.79</v>
      </c>
      <c r="S3976" s="20">
        <v>0</v>
      </c>
      <c r="T3976" s="20">
        <v>0</v>
      </c>
      <c r="U3976" s="20">
        <v>23885.41</v>
      </c>
      <c r="V3976" s="20">
        <v>2027.93</v>
      </c>
      <c r="W3976" s="20">
        <v>9.2799999999999994</v>
      </c>
      <c r="X3976" s="20">
        <v>0</v>
      </c>
      <c r="Y3976" s="19">
        <v>2023</v>
      </c>
      <c r="Z3976" s="19">
        <v>6</v>
      </c>
    </row>
    <row r="3977" spans="1:26" x14ac:dyDescent="0.25">
      <c r="A3977" s="19">
        <v>202307</v>
      </c>
      <c r="B3977" s="19">
        <v>1247</v>
      </c>
      <c r="C3977" s="19" t="s">
        <v>719</v>
      </c>
      <c r="F3977" s="19">
        <v>21</v>
      </c>
      <c r="G3977" s="19" t="s">
        <v>253</v>
      </c>
      <c r="H3977" s="19">
        <v>0</v>
      </c>
      <c r="J3977" s="19">
        <v>1</v>
      </c>
      <c r="K3977" s="20" t="s">
        <v>523</v>
      </c>
      <c r="L3977" s="20">
        <v>56</v>
      </c>
      <c r="M3977" s="20">
        <v>5.6</v>
      </c>
      <c r="N3977" s="20">
        <v>10858.72</v>
      </c>
      <c r="O3977" s="20">
        <v>2683.8</v>
      </c>
      <c r="P3977" s="20">
        <v>24.72</v>
      </c>
      <c r="Q3977" s="20">
        <v>13542.52</v>
      </c>
      <c r="R3977" s="20">
        <v>0</v>
      </c>
      <c r="S3977" s="20">
        <v>0</v>
      </c>
      <c r="T3977" s="20">
        <v>0</v>
      </c>
      <c r="U3977" s="20">
        <v>13542.52</v>
      </c>
      <c r="V3977" s="20">
        <v>2683.8</v>
      </c>
      <c r="W3977" s="20">
        <v>24.72</v>
      </c>
      <c r="X3977" s="20">
        <v>0</v>
      </c>
      <c r="Y3977" s="19">
        <v>2023</v>
      </c>
      <c r="Z3977" s="19">
        <v>7</v>
      </c>
    </row>
    <row r="3978" spans="1:26" x14ac:dyDescent="0.25">
      <c r="A3978" s="19">
        <v>202308</v>
      </c>
      <c r="B3978" s="19">
        <v>1247</v>
      </c>
      <c r="C3978" s="19" t="s">
        <v>719</v>
      </c>
      <c r="F3978" s="19">
        <v>21</v>
      </c>
      <c r="G3978" s="19" t="s">
        <v>253</v>
      </c>
      <c r="H3978" s="19">
        <v>0</v>
      </c>
      <c r="J3978" s="19">
        <v>1</v>
      </c>
      <c r="K3978" s="20" t="s">
        <v>523</v>
      </c>
      <c r="L3978" s="20">
        <v>45</v>
      </c>
      <c r="M3978" s="20">
        <v>4.5</v>
      </c>
      <c r="N3978" s="20">
        <v>9510.7900000000009</v>
      </c>
      <c r="O3978" s="20">
        <v>2330.1</v>
      </c>
      <c r="P3978" s="20">
        <v>24.5</v>
      </c>
      <c r="Q3978" s="20">
        <v>11840.89</v>
      </c>
      <c r="R3978" s="20">
        <v>0</v>
      </c>
      <c r="S3978" s="20">
        <v>0</v>
      </c>
      <c r="T3978" s="20">
        <v>0</v>
      </c>
      <c r="U3978" s="20">
        <v>11840.89</v>
      </c>
      <c r="V3978" s="20">
        <v>2330.1</v>
      </c>
      <c r="W3978" s="20">
        <v>24.5</v>
      </c>
      <c r="X3978" s="20">
        <v>0</v>
      </c>
      <c r="Y3978" s="19">
        <v>2023</v>
      </c>
      <c r="Z3978" s="19">
        <v>8</v>
      </c>
    </row>
    <row r="3979" spans="1:26" x14ac:dyDescent="0.25">
      <c r="A3979" s="19">
        <v>202309</v>
      </c>
      <c r="B3979" s="19">
        <v>1247</v>
      </c>
      <c r="C3979" s="19" t="s">
        <v>719</v>
      </c>
      <c r="F3979" s="19">
        <v>21</v>
      </c>
      <c r="G3979" s="19" t="s">
        <v>253</v>
      </c>
      <c r="H3979" s="19">
        <v>0</v>
      </c>
      <c r="J3979" s="19">
        <v>1</v>
      </c>
      <c r="K3979" s="20" t="s">
        <v>523</v>
      </c>
      <c r="L3979" s="20">
        <v>60</v>
      </c>
      <c r="M3979" s="20">
        <v>6</v>
      </c>
      <c r="N3979" s="20">
        <v>14583.35</v>
      </c>
      <c r="O3979" s="20">
        <v>3587.58</v>
      </c>
      <c r="P3979" s="20">
        <v>24.6</v>
      </c>
      <c r="Q3979" s="20">
        <v>18170.93</v>
      </c>
      <c r="R3979" s="20">
        <v>0</v>
      </c>
      <c r="S3979" s="20">
        <v>0</v>
      </c>
      <c r="T3979" s="20">
        <v>0</v>
      </c>
      <c r="U3979" s="20">
        <v>18170.93</v>
      </c>
      <c r="V3979" s="20">
        <v>3587.58</v>
      </c>
      <c r="W3979" s="20">
        <v>24.6</v>
      </c>
      <c r="X3979" s="20">
        <v>0</v>
      </c>
      <c r="Y3979" s="19">
        <v>2023</v>
      </c>
      <c r="Z3979" s="19">
        <v>9</v>
      </c>
    </row>
    <row r="3980" spans="1:26" x14ac:dyDescent="0.25">
      <c r="A3980" s="19">
        <v>202310</v>
      </c>
      <c r="B3980" s="19">
        <v>1247</v>
      </c>
      <c r="C3980" s="19" t="s">
        <v>719</v>
      </c>
      <c r="F3980" s="19">
        <v>21</v>
      </c>
      <c r="G3980" s="19" t="s">
        <v>253</v>
      </c>
      <c r="H3980" s="19">
        <v>0</v>
      </c>
      <c r="J3980" s="19">
        <v>1</v>
      </c>
      <c r="K3980" s="20" t="s">
        <v>523</v>
      </c>
      <c r="L3980" s="20">
        <v>5</v>
      </c>
      <c r="M3980" s="20">
        <v>0.5</v>
      </c>
      <c r="N3980" s="20">
        <v>1385.38</v>
      </c>
      <c r="O3980" s="20">
        <v>339.31</v>
      </c>
      <c r="P3980" s="20">
        <v>24.49</v>
      </c>
      <c r="Q3980" s="20">
        <v>1724.69</v>
      </c>
      <c r="R3980" s="20">
        <v>0</v>
      </c>
      <c r="S3980" s="20">
        <v>0</v>
      </c>
      <c r="T3980" s="20">
        <v>0</v>
      </c>
      <c r="U3980" s="20">
        <v>1724.69</v>
      </c>
      <c r="V3980" s="20">
        <v>339.31</v>
      </c>
      <c r="W3980" s="20">
        <v>24.49</v>
      </c>
      <c r="X3980" s="20">
        <v>0</v>
      </c>
      <c r="Y3980" s="19">
        <v>2023</v>
      </c>
      <c r="Z3980" s="19">
        <v>10</v>
      </c>
    </row>
    <row r="3981" spans="1:26" x14ac:dyDescent="0.25">
      <c r="A3981" s="19">
        <v>202311</v>
      </c>
      <c r="B3981" s="19">
        <v>1247</v>
      </c>
      <c r="C3981" s="19" t="s">
        <v>719</v>
      </c>
      <c r="F3981" s="19">
        <v>21</v>
      </c>
      <c r="G3981" s="19" t="s">
        <v>253</v>
      </c>
      <c r="H3981" s="19">
        <v>0</v>
      </c>
      <c r="J3981" s="19">
        <v>1</v>
      </c>
      <c r="K3981" s="20" t="s">
        <v>523</v>
      </c>
      <c r="L3981" s="20">
        <v>-2</v>
      </c>
      <c r="M3981" s="20">
        <v>-0.2</v>
      </c>
      <c r="N3981" s="20">
        <v>-631.74</v>
      </c>
      <c r="O3981" s="20">
        <v>-154.78</v>
      </c>
      <c r="P3981" s="20">
        <v>0</v>
      </c>
      <c r="Q3981" s="20">
        <v>-786.52</v>
      </c>
      <c r="R3981" s="20">
        <v>0</v>
      </c>
      <c r="S3981" s="20">
        <v>0</v>
      </c>
      <c r="T3981" s="20">
        <v>0</v>
      </c>
      <c r="U3981" s="20">
        <v>-786.52</v>
      </c>
      <c r="V3981" s="20">
        <v>-154.78</v>
      </c>
      <c r="W3981" s="20">
        <v>0</v>
      </c>
      <c r="X3981" s="20">
        <v>0</v>
      </c>
      <c r="Y3981" s="19">
        <v>2023</v>
      </c>
      <c r="Z3981" s="19">
        <v>11</v>
      </c>
    </row>
    <row r="3982" spans="1:26" x14ac:dyDescent="0.25">
      <c r="A3982" s="19">
        <v>202312</v>
      </c>
      <c r="B3982" s="19">
        <v>1247</v>
      </c>
      <c r="C3982" s="19" t="s">
        <v>719</v>
      </c>
      <c r="F3982" s="19">
        <v>21</v>
      </c>
      <c r="G3982" s="19" t="s">
        <v>253</v>
      </c>
      <c r="H3982" s="19">
        <v>0</v>
      </c>
      <c r="J3982" s="19">
        <v>1</v>
      </c>
      <c r="K3982" s="20" t="s">
        <v>523</v>
      </c>
      <c r="L3982" s="20">
        <v>-21</v>
      </c>
      <c r="M3982" s="20">
        <v>-2.1</v>
      </c>
      <c r="N3982" s="20">
        <v>-7164.02</v>
      </c>
      <c r="O3982" s="20">
        <v>-1755.18</v>
      </c>
      <c r="P3982" s="20">
        <v>0</v>
      </c>
      <c r="Q3982" s="20">
        <v>-8919.2000000000007</v>
      </c>
      <c r="R3982" s="20">
        <v>0</v>
      </c>
      <c r="S3982" s="20">
        <v>0</v>
      </c>
      <c r="T3982" s="20">
        <v>0</v>
      </c>
      <c r="U3982" s="20">
        <v>-8919.2000000000007</v>
      </c>
      <c r="V3982" s="20">
        <v>-1755.18</v>
      </c>
      <c r="W3982" s="20">
        <v>0</v>
      </c>
      <c r="X3982" s="20">
        <v>0</v>
      </c>
      <c r="Y3982" s="19">
        <v>2023</v>
      </c>
      <c r="Z3982" s="19">
        <v>12</v>
      </c>
    </row>
    <row r="3983" spans="1:26" x14ac:dyDescent="0.25">
      <c r="A3983" s="19">
        <v>202311</v>
      </c>
      <c r="B3983" s="19">
        <v>9140</v>
      </c>
      <c r="C3983" s="19" t="s">
        <v>255</v>
      </c>
      <c r="F3983" s="19">
        <v>21</v>
      </c>
      <c r="G3983" s="19" t="s">
        <v>253</v>
      </c>
      <c r="H3983" s="19">
        <v>0</v>
      </c>
      <c r="J3983" s="19">
        <v>1</v>
      </c>
      <c r="K3983" s="20" t="s">
        <v>523</v>
      </c>
      <c r="L3983" s="20">
        <v>20</v>
      </c>
      <c r="M3983" s="20">
        <v>2.4</v>
      </c>
      <c r="N3983" s="20">
        <v>9277.4</v>
      </c>
      <c r="O3983" s="20">
        <v>2226.6</v>
      </c>
      <c r="P3983" s="20">
        <v>24</v>
      </c>
      <c r="Q3983" s="20">
        <v>11504</v>
      </c>
      <c r="R3983" s="20">
        <v>0</v>
      </c>
      <c r="S3983" s="20">
        <v>0</v>
      </c>
      <c r="T3983" s="20">
        <v>0</v>
      </c>
      <c r="U3983" s="20">
        <v>11504</v>
      </c>
      <c r="V3983" s="20">
        <v>2226.6</v>
      </c>
      <c r="W3983" s="20">
        <v>24</v>
      </c>
      <c r="X3983" s="20">
        <v>0</v>
      </c>
      <c r="Y3983" s="19">
        <v>2023</v>
      </c>
      <c r="Z3983" s="19">
        <v>11</v>
      </c>
    </row>
    <row r="3984" spans="1:26" x14ac:dyDescent="0.25">
      <c r="A3984" s="19">
        <v>202312</v>
      </c>
      <c r="B3984" s="19">
        <v>9140</v>
      </c>
      <c r="C3984" s="19" t="s">
        <v>255</v>
      </c>
      <c r="F3984" s="19">
        <v>21</v>
      </c>
      <c r="G3984" s="19" t="s">
        <v>253</v>
      </c>
      <c r="H3984" s="19">
        <v>0</v>
      </c>
      <c r="J3984" s="19">
        <v>1</v>
      </c>
      <c r="K3984" s="20" t="s">
        <v>523</v>
      </c>
      <c r="L3984" s="20">
        <v>-31</v>
      </c>
      <c r="M3984" s="20">
        <v>-3.72</v>
      </c>
      <c r="N3984" s="20">
        <v>-17532.18</v>
      </c>
      <c r="O3984" s="20">
        <v>-4207.7299999999996</v>
      </c>
      <c r="P3984" s="20">
        <v>0</v>
      </c>
      <c r="Q3984" s="20">
        <v>-21739.91</v>
      </c>
      <c r="R3984" s="20">
        <v>-5173.03</v>
      </c>
      <c r="S3984" s="20">
        <v>0</v>
      </c>
      <c r="T3984" s="20">
        <v>0</v>
      </c>
      <c r="U3984" s="20">
        <v>-16566.88</v>
      </c>
      <c r="V3984" s="20">
        <v>965.3</v>
      </c>
      <c r="W3984" s="20">
        <v>0</v>
      </c>
      <c r="X3984" s="20">
        <v>0</v>
      </c>
      <c r="Y3984" s="19">
        <v>2023</v>
      </c>
      <c r="Z3984" s="19">
        <v>12</v>
      </c>
    </row>
    <row r="3985" spans="1:26" x14ac:dyDescent="0.25">
      <c r="A3985" s="19">
        <v>202401</v>
      </c>
      <c r="B3985" s="19">
        <v>9140</v>
      </c>
      <c r="C3985" s="19" t="s">
        <v>255</v>
      </c>
      <c r="F3985" s="19">
        <v>21</v>
      </c>
      <c r="G3985" s="19" t="s">
        <v>253</v>
      </c>
      <c r="H3985" s="19">
        <v>0</v>
      </c>
      <c r="J3985" s="19">
        <v>1</v>
      </c>
      <c r="K3985" s="20" t="s">
        <v>523</v>
      </c>
      <c r="L3985" s="20">
        <v>443</v>
      </c>
      <c r="M3985" s="20">
        <v>53.16</v>
      </c>
      <c r="N3985" s="20">
        <v>340964.11</v>
      </c>
      <c r="O3985" s="20">
        <v>81983.62</v>
      </c>
      <c r="P3985" s="20">
        <v>24.04</v>
      </c>
      <c r="Q3985" s="20">
        <v>422947.73</v>
      </c>
      <c r="R3985" s="20">
        <v>0</v>
      </c>
      <c r="S3985" s="20">
        <v>650.65</v>
      </c>
      <c r="T3985" s="20">
        <v>0</v>
      </c>
      <c r="U3985" s="20">
        <v>422297.08</v>
      </c>
      <c r="V3985" s="20">
        <v>81332.97</v>
      </c>
      <c r="W3985" s="20">
        <v>23.85</v>
      </c>
      <c r="X3985" s="20">
        <v>0.02</v>
      </c>
      <c r="Y3985" s="19">
        <v>2024</v>
      </c>
      <c r="Z3985" s="19">
        <v>1</v>
      </c>
    </row>
    <row r="3986" spans="1:26" x14ac:dyDescent="0.25">
      <c r="A3986" s="19">
        <v>202402</v>
      </c>
      <c r="B3986" s="19">
        <v>9140</v>
      </c>
      <c r="C3986" s="19" t="s">
        <v>255</v>
      </c>
      <c r="F3986" s="19">
        <v>21</v>
      </c>
      <c r="G3986" s="19" t="s">
        <v>253</v>
      </c>
      <c r="H3986" s="19">
        <v>0</v>
      </c>
      <c r="J3986" s="19">
        <v>1</v>
      </c>
      <c r="K3986" s="20" t="s">
        <v>523</v>
      </c>
      <c r="L3986" s="20">
        <v>260</v>
      </c>
      <c r="M3986" s="20">
        <v>31.2</v>
      </c>
      <c r="N3986" s="20">
        <v>222340.76</v>
      </c>
      <c r="O3986" s="20">
        <v>53619.01</v>
      </c>
      <c r="P3986" s="20">
        <v>24.12</v>
      </c>
      <c r="Q3986" s="20">
        <v>275959.77</v>
      </c>
      <c r="R3986" s="20">
        <v>0</v>
      </c>
      <c r="S3986" s="20">
        <v>635.82000000000005</v>
      </c>
      <c r="T3986" s="20">
        <v>0</v>
      </c>
      <c r="U3986" s="20">
        <v>275323.95</v>
      </c>
      <c r="V3986" s="20">
        <v>52983.19</v>
      </c>
      <c r="W3986" s="20">
        <v>23.83</v>
      </c>
      <c r="X3986" s="20">
        <v>0.01</v>
      </c>
      <c r="Y3986" s="19">
        <v>2024</v>
      </c>
      <c r="Z3986" s="19">
        <v>2</v>
      </c>
    </row>
    <row r="3987" spans="1:26" x14ac:dyDescent="0.25">
      <c r="A3987" s="19">
        <v>202403</v>
      </c>
      <c r="B3987" s="19">
        <v>9140</v>
      </c>
      <c r="C3987" s="19" t="s">
        <v>255</v>
      </c>
      <c r="F3987" s="19">
        <v>21</v>
      </c>
      <c r="G3987" s="19" t="s">
        <v>253</v>
      </c>
      <c r="H3987" s="19">
        <v>0</v>
      </c>
      <c r="J3987" s="19">
        <v>1</v>
      </c>
      <c r="K3987" s="20" t="s">
        <v>523</v>
      </c>
      <c r="L3987" s="20">
        <v>278</v>
      </c>
      <c r="M3987" s="20">
        <v>33.36</v>
      </c>
      <c r="N3987" s="20">
        <v>305581.76</v>
      </c>
      <c r="O3987" s="20">
        <v>73710.039999999994</v>
      </c>
      <c r="P3987" s="20">
        <v>24.12</v>
      </c>
      <c r="Q3987" s="20">
        <v>379291.8</v>
      </c>
      <c r="R3987" s="20">
        <v>0</v>
      </c>
      <c r="S3987" s="20">
        <v>863.19</v>
      </c>
      <c r="T3987" s="20">
        <v>0</v>
      </c>
      <c r="U3987" s="20">
        <v>378428.61</v>
      </c>
      <c r="V3987" s="20">
        <v>72846.850000000006</v>
      </c>
      <c r="W3987" s="20">
        <v>23.84</v>
      </c>
      <c r="X3987" s="20">
        <v>0.02</v>
      </c>
      <c r="Y3987" s="19">
        <v>2024</v>
      </c>
      <c r="Z3987" s="19">
        <v>3</v>
      </c>
    </row>
    <row r="3988" spans="1:26" x14ac:dyDescent="0.25">
      <c r="A3988" s="19">
        <v>202404</v>
      </c>
      <c r="B3988" s="19">
        <v>9140</v>
      </c>
      <c r="C3988" s="19" t="s">
        <v>255</v>
      </c>
      <c r="F3988" s="19">
        <v>21</v>
      </c>
      <c r="G3988" s="19" t="s">
        <v>253</v>
      </c>
      <c r="H3988" s="19">
        <v>0</v>
      </c>
      <c r="J3988" s="19">
        <v>1</v>
      </c>
      <c r="K3988" s="20" t="s">
        <v>523</v>
      </c>
      <c r="L3988" s="20">
        <v>60</v>
      </c>
      <c r="M3988" s="20">
        <v>7.2</v>
      </c>
      <c r="N3988" s="20">
        <v>67300.22</v>
      </c>
      <c r="O3988" s="20">
        <v>18311.18</v>
      </c>
      <c r="P3988" s="20">
        <v>27.21</v>
      </c>
      <c r="Q3988" s="20">
        <v>85611.4</v>
      </c>
      <c r="R3988" s="20">
        <v>0</v>
      </c>
      <c r="S3988" s="20">
        <v>199.43</v>
      </c>
      <c r="T3988" s="20">
        <v>0</v>
      </c>
      <c r="U3988" s="20">
        <v>85411.97</v>
      </c>
      <c r="V3988" s="20">
        <v>18111.75</v>
      </c>
      <c r="W3988" s="20">
        <v>26.91</v>
      </c>
      <c r="X3988" s="20">
        <v>0</v>
      </c>
      <c r="Y3988" s="19">
        <v>2024</v>
      </c>
      <c r="Z3988" s="19">
        <v>4</v>
      </c>
    </row>
    <row r="3989" spans="1:26" x14ac:dyDescent="0.25">
      <c r="A3989" s="19">
        <v>202401</v>
      </c>
      <c r="B3989" s="19">
        <v>9141</v>
      </c>
      <c r="C3989" s="19" t="s">
        <v>256</v>
      </c>
      <c r="F3989" s="19">
        <v>21</v>
      </c>
      <c r="G3989" s="19" t="s">
        <v>253</v>
      </c>
      <c r="H3989" s="19">
        <v>0</v>
      </c>
      <c r="J3989" s="19">
        <v>1</v>
      </c>
      <c r="K3989" s="20" t="s">
        <v>523</v>
      </c>
      <c r="L3989" s="20">
        <v>86</v>
      </c>
      <c r="M3989" s="20">
        <v>81.7</v>
      </c>
      <c r="N3989" s="20">
        <v>43008.5</v>
      </c>
      <c r="O3989" s="20">
        <v>10321.370000000001</v>
      </c>
      <c r="P3989" s="20">
        <v>24</v>
      </c>
      <c r="Q3989" s="20">
        <v>53329.87</v>
      </c>
      <c r="R3989" s="20">
        <v>0</v>
      </c>
      <c r="S3989" s="20">
        <v>0</v>
      </c>
      <c r="T3989" s="20">
        <v>0</v>
      </c>
      <c r="U3989" s="20">
        <v>53329.87</v>
      </c>
      <c r="V3989" s="20">
        <v>10321.370000000001</v>
      </c>
      <c r="W3989" s="20">
        <v>24</v>
      </c>
      <c r="X3989" s="20">
        <v>0</v>
      </c>
      <c r="Y3989" s="19">
        <v>2024</v>
      </c>
      <c r="Z3989" s="19">
        <v>1</v>
      </c>
    </row>
    <row r="3990" spans="1:26" x14ac:dyDescent="0.25">
      <c r="A3990" s="19">
        <v>202402</v>
      </c>
      <c r="B3990" s="19">
        <v>9141</v>
      </c>
      <c r="C3990" s="19" t="s">
        <v>256</v>
      </c>
      <c r="F3990" s="19">
        <v>21</v>
      </c>
      <c r="G3990" s="19" t="s">
        <v>253</v>
      </c>
      <c r="H3990" s="19">
        <v>0</v>
      </c>
      <c r="J3990" s="19">
        <v>1</v>
      </c>
      <c r="K3990" s="20" t="s">
        <v>523</v>
      </c>
      <c r="L3990" s="20">
        <v>32</v>
      </c>
      <c r="M3990" s="20">
        <v>30.4</v>
      </c>
      <c r="N3990" s="20">
        <v>17923.599999999999</v>
      </c>
      <c r="O3990" s="20">
        <v>4302.22</v>
      </c>
      <c r="P3990" s="20">
        <v>24</v>
      </c>
      <c r="Q3990" s="20">
        <v>22225.82</v>
      </c>
      <c r="R3990" s="20">
        <v>0</v>
      </c>
      <c r="S3990" s="20">
        <v>0</v>
      </c>
      <c r="T3990" s="20">
        <v>0</v>
      </c>
      <c r="U3990" s="20">
        <v>22225.82</v>
      </c>
      <c r="V3990" s="20">
        <v>4302.22</v>
      </c>
      <c r="W3990" s="20">
        <v>24</v>
      </c>
      <c r="X3990" s="20">
        <v>0</v>
      </c>
      <c r="Y3990" s="19">
        <v>2024</v>
      </c>
      <c r="Z3990" s="19">
        <v>2</v>
      </c>
    </row>
    <row r="3991" spans="1:26" x14ac:dyDescent="0.25">
      <c r="A3991" s="19">
        <v>202403</v>
      </c>
      <c r="B3991" s="19">
        <v>9141</v>
      </c>
      <c r="C3991" s="19" t="s">
        <v>256</v>
      </c>
      <c r="F3991" s="19">
        <v>21</v>
      </c>
      <c r="G3991" s="19" t="s">
        <v>253</v>
      </c>
      <c r="H3991" s="19">
        <v>0</v>
      </c>
      <c r="J3991" s="19">
        <v>1</v>
      </c>
      <c r="K3991" s="20" t="s">
        <v>523</v>
      </c>
      <c r="L3991" s="20">
        <v>21</v>
      </c>
      <c r="M3991" s="20">
        <v>19.95</v>
      </c>
      <c r="N3991" s="20">
        <v>12351.78</v>
      </c>
      <c r="O3991" s="20">
        <v>3058.44</v>
      </c>
      <c r="P3991" s="20">
        <v>24.76</v>
      </c>
      <c r="Q3991" s="20">
        <v>15410.22</v>
      </c>
      <c r="R3991" s="20">
        <v>0</v>
      </c>
      <c r="S3991" s="20">
        <v>0</v>
      </c>
      <c r="T3991" s="20">
        <v>0</v>
      </c>
      <c r="U3991" s="20">
        <v>15410.22</v>
      </c>
      <c r="V3991" s="20">
        <v>3058.44</v>
      </c>
      <c r="W3991" s="20">
        <v>24.76</v>
      </c>
      <c r="X3991" s="20">
        <v>0</v>
      </c>
      <c r="Y3991" s="19">
        <v>2024</v>
      </c>
      <c r="Z3991" s="19">
        <v>3</v>
      </c>
    </row>
    <row r="3992" spans="1:26" x14ac:dyDescent="0.25">
      <c r="A3992" s="19">
        <v>202404</v>
      </c>
      <c r="B3992" s="19">
        <v>9141</v>
      </c>
      <c r="C3992" s="19" t="s">
        <v>256</v>
      </c>
      <c r="F3992" s="19">
        <v>21</v>
      </c>
      <c r="G3992" s="19" t="s">
        <v>253</v>
      </c>
      <c r="H3992" s="19">
        <v>0</v>
      </c>
      <c r="J3992" s="19">
        <v>1</v>
      </c>
      <c r="K3992" s="20" t="s">
        <v>523</v>
      </c>
      <c r="L3992" s="20">
        <v>18</v>
      </c>
      <c r="M3992" s="20">
        <v>17.100000000000001</v>
      </c>
      <c r="N3992" s="20">
        <v>11724.84</v>
      </c>
      <c r="O3992" s="20">
        <v>3165.64</v>
      </c>
      <c r="P3992" s="20">
        <v>27</v>
      </c>
      <c r="Q3992" s="20">
        <v>14890.48</v>
      </c>
      <c r="R3992" s="20">
        <v>0</v>
      </c>
      <c r="S3992" s="20">
        <v>0</v>
      </c>
      <c r="T3992" s="20">
        <v>0</v>
      </c>
      <c r="U3992" s="20">
        <v>14890.48</v>
      </c>
      <c r="V3992" s="20">
        <v>3165.64</v>
      </c>
      <c r="W3992" s="20">
        <v>27</v>
      </c>
      <c r="X3992" s="20">
        <v>0</v>
      </c>
      <c r="Y3992" s="19">
        <v>2024</v>
      </c>
      <c r="Z3992" s="19">
        <v>4</v>
      </c>
    </row>
    <row r="3993" spans="1:26" x14ac:dyDescent="0.25">
      <c r="A3993" s="19">
        <v>202306</v>
      </c>
      <c r="B3993" s="19">
        <v>9577</v>
      </c>
      <c r="C3993" s="19" t="s">
        <v>722</v>
      </c>
      <c r="F3993" s="19">
        <v>28</v>
      </c>
      <c r="G3993" s="19" t="s">
        <v>258</v>
      </c>
      <c r="H3993" s="19">
        <v>0</v>
      </c>
      <c r="J3993" s="19">
        <v>1</v>
      </c>
      <c r="K3993" s="20" t="s">
        <v>523</v>
      </c>
      <c r="L3993" s="20">
        <v>1270</v>
      </c>
      <c r="M3993" s="20">
        <v>127</v>
      </c>
      <c r="N3993" s="20">
        <v>258178.17</v>
      </c>
      <c r="O3993" s="20">
        <v>59453.49</v>
      </c>
      <c r="P3993" s="20">
        <v>23.03</v>
      </c>
      <c r="Q3993" s="20">
        <v>317631.65999999997</v>
      </c>
      <c r="R3993" s="20">
        <v>0</v>
      </c>
      <c r="S3993" s="20">
        <v>538.83000000000004</v>
      </c>
      <c r="T3993" s="20">
        <v>0</v>
      </c>
      <c r="U3993" s="20">
        <v>317092.83</v>
      </c>
      <c r="V3993" s="20">
        <v>58914.66</v>
      </c>
      <c r="W3993" s="20">
        <v>22.82</v>
      </c>
      <c r="X3993" s="20">
        <v>0.01</v>
      </c>
      <c r="Y3993" s="19">
        <v>2023</v>
      </c>
      <c r="Z3993" s="19">
        <v>6</v>
      </c>
    </row>
    <row r="3994" spans="1:26" x14ac:dyDescent="0.25">
      <c r="A3994" s="19">
        <v>202307</v>
      </c>
      <c r="B3994" s="19">
        <v>9577</v>
      </c>
      <c r="C3994" s="19" t="s">
        <v>722</v>
      </c>
      <c r="F3994" s="19">
        <v>28</v>
      </c>
      <c r="G3994" s="19" t="s">
        <v>258</v>
      </c>
      <c r="H3994" s="19">
        <v>0</v>
      </c>
      <c r="J3994" s="19">
        <v>1</v>
      </c>
      <c r="K3994" s="20" t="s">
        <v>523</v>
      </c>
      <c r="L3994" s="20">
        <v>1025</v>
      </c>
      <c r="M3994" s="20">
        <v>102.5</v>
      </c>
      <c r="N3994" s="20">
        <v>229218.96</v>
      </c>
      <c r="O3994" s="20">
        <v>52609.85</v>
      </c>
      <c r="P3994" s="20">
        <v>22.95</v>
      </c>
      <c r="Q3994" s="20">
        <v>281828.81</v>
      </c>
      <c r="R3994" s="20">
        <v>0</v>
      </c>
      <c r="S3994" s="20">
        <v>394.98</v>
      </c>
      <c r="T3994" s="20">
        <v>0</v>
      </c>
      <c r="U3994" s="20">
        <v>281433.83</v>
      </c>
      <c r="V3994" s="20">
        <v>52214.87</v>
      </c>
      <c r="W3994" s="20">
        <v>22.78</v>
      </c>
      <c r="X3994" s="20">
        <v>0.01</v>
      </c>
      <c r="Y3994" s="19">
        <v>2023</v>
      </c>
      <c r="Z3994" s="19">
        <v>7</v>
      </c>
    </row>
    <row r="3995" spans="1:26" x14ac:dyDescent="0.25">
      <c r="A3995" s="19">
        <v>202308</v>
      </c>
      <c r="B3995" s="19">
        <v>9577</v>
      </c>
      <c r="C3995" s="19" t="s">
        <v>722</v>
      </c>
      <c r="F3995" s="19">
        <v>28</v>
      </c>
      <c r="G3995" s="19" t="s">
        <v>258</v>
      </c>
      <c r="H3995" s="19">
        <v>0</v>
      </c>
      <c r="J3995" s="19">
        <v>1</v>
      </c>
      <c r="K3995" s="20" t="s">
        <v>523</v>
      </c>
      <c r="L3995" s="20">
        <v>924</v>
      </c>
      <c r="M3995" s="20">
        <v>92.4</v>
      </c>
      <c r="N3995" s="20">
        <v>225224.94</v>
      </c>
      <c r="O3995" s="20">
        <v>51908.160000000003</v>
      </c>
      <c r="P3995" s="20">
        <v>23.05</v>
      </c>
      <c r="Q3995" s="20">
        <v>277133.09999999998</v>
      </c>
      <c r="R3995" s="20">
        <v>0</v>
      </c>
      <c r="S3995" s="20">
        <v>328.44</v>
      </c>
      <c r="T3995" s="20">
        <v>0</v>
      </c>
      <c r="U3995" s="20">
        <v>276804.65999999997</v>
      </c>
      <c r="V3995" s="20">
        <v>51579.72</v>
      </c>
      <c r="W3995" s="20">
        <v>22.9</v>
      </c>
      <c r="X3995" s="20">
        <v>0.01</v>
      </c>
      <c r="Y3995" s="19">
        <v>2023</v>
      </c>
      <c r="Z3995" s="19">
        <v>8</v>
      </c>
    </row>
    <row r="3996" spans="1:26" x14ac:dyDescent="0.25">
      <c r="A3996" s="19">
        <v>202309</v>
      </c>
      <c r="B3996" s="19">
        <v>9577</v>
      </c>
      <c r="C3996" s="19" t="s">
        <v>722</v>
      </c>
      <c r="F3996" s="19">
        <v>28</v>
      </c>
      <c r="G3996" s="19" t="s">
        <v>258</v>
      </c>
      <c r="H3996" s="19">
        <v>0</v>
      </c>
      <c r="J3996" s="19">
        <v>1</v>
      </c>
      <c r="K3996" s="20" t="s">
        <v>523</v>
      </c>
      <c r="L3996" s="20">
        <v>-13</v>
      </c>
      <c r="M3996" s="20">
        <v>-1.3</v>
      </c>
      <c r="N3996" s="20">
        <v>-3644.08</v>
      </c>
      <c r="O3996" s="20">
        <v>-874.58</v>
      </c>
      <c r="P3996" s="20">
        <v>0</v>
      </c>
      <c r="Q3996" s="20">
        <v>-4518.66</v>
      </c>
      <c r="R3996" s="20">
        <v>0</v>
      </c>
      <c r="S3996" s="20">
        <v>0</v>
      </c>
      <c r="T3996" s="20">
        <v>0</v>
      </c>
      <c r="U3996" s="20">
        <v>-4518.66</v>
      </c>
      <c r="V3996" s="20">
        <v>-874.58</v>
      </c>
      <c r="W3996" s="20">
        <v>0</v>
      </c>
      <c r="X3996" s="20">
        <v>0</v>
      </c>
      <c r="Y3996" s="19">
        <v>2023</v>
      </c>
      <c r="Z3996" s="19">
        <v>9</v>
      </c>
    </row>
    <row r="3997" spans="1:26" x14ac:dyDescent="0.25">
      <c r="A3997" s="19">
        <v>202310</v>
      </c>
      <c r="B3997" s="19">
        <v>9577</v>
      </c>
      <c r="C3997" s="19" t="s">
        <v>722</v>
      </c>
      <c r="F3997" s="19">
        <v>28</v>
      </c>
      <c r="G3997" s="19" t="s">
        <v>258</v>
      </c>
      <c r="H3997" s="19">
        <v>0</v>
      </c>
      <c r="J3997" s="19">
        <v>1</v>
      </c>
      <c r="K3997" s="20" t="s">
        <v>523</v>
      </c>
      <c r="L3997" s="20">
        <v>-31</v>
      </c>
      <c r="M3997" s="20">
        <v>-3.1</v>
      </c>
      <c r="N3997" s="20">
        <v>-9906.2900000000009</v>
      </c>
      <c r="O3997" s="20">
        <v>-2377.5300000000002</v>
      </c>
      <c r="P3997" s="20">
        <v>0</v>
      </c>
      <c r="Q3997" s="20">
        <v>-12283.82</v>
      </c>
      <c r="R3997" s="20">
        <v>0</v>
      </c>
      <c r="S3997" s="20">
        <v>0</v>
      </c>
      <c r="T3997" s="20">
        <v>0</v>
      </c>
      <c r="U3997" s="20">
        <v>-12283.82</v>
      </c>
      <c r="V3997" s="20">
        <v>-2377.5300000000002</v>
      </c>
      <c r="W3997" s="20">
        <v>0</v>
      </c>
      <c r="X3997" s="20">
        <v>0</v>
      </c>
      <c r="Y3997" s="19">
        <v>2023</v>
      </c>
      <c r="Z3997" s="19">
        <v>10</v>
      </c>
    </row>
    <row r="3998" spans="1:26" x14ac:dyDescent="0.25">
      <c r="A3998" s="19">
        <v>202306</v>
      </c>
      <c r="B3998" s="19">
        <v>9578</v>
      </c>
      <c r="C3998" s="19" t="s">
        <v>540</v>
      </c>
      <c r="F3998" s="19">
        <v>28</v>
      </c>
      <c r="G3998" s="19" t="s">
        <v>258</v>
      </c>
      <c r="H3998" s="19">
        <v>0</v>
      </c>
      <c r="J3998" s="19">
        <v>1</v>
      </c>
      <c r="K3998" s="20" t="s">
        <v>523</v>
      </c>
      <c r="L3998" s="20">
        <v>77</v>
      </c>
      <c r="M3998" s="20">
        <v>7.7</v>
      </c>
      <c r="N3998" s="20">
        <v>15653.32</v>
      </c>
      <c r="O3998" s="20">
        <v>3521.98</v>
      </c>
      <c r="P3998" s="20">
        <v>22.5</v>
      </c>
      <c r="Q3998" s="20">
        <v>19175.3</v>
      </c>
      <c r="R3998" s="20">
        <v>0</v>
      </c>
      <c r="S3998" s="20">
        <v>0</v>
      </c>
      <c r="T3998" s="20">
        <v>0</v>
      </c>
      <c r="U3998" s="20">
        <v>19175.3</v>
      </c>
      <c r="V3998" s="20">
        <v>3521.98</v>
      </c>
      <c r="W3998" s="20">
        <v>22.5</v>
      </c>
      <c r="X3998" s="20">
        <v>0</v>
      </c>
      <c r="Y3998" s="19">
        <v>2023</v>
      </c>
      <c r="Z3998" s="19">
        <v>6</v>
      </c>
    </row>
    <row r="3999" spans="1:26" x14ac:dyDescent="0.25">
      <c r="A3999" s="19">
        <v>202307</v>
      </c>
      <c r="B3999" s="19">
        <v>9578</v>
      </c>
      <c r="C3999" s="19" t="s">
        <v>540</v>
      </c>
      <c r="F3999" s="19">
        <v>28</v>
      </c>
      <c r="G3999" s="19" t="s">
        <v>258</v>
      </c>
      <c r="H3999" s="19">
        <v>0</v>
      </c>
      <c r="J3999" s="19">
        <v>1</v>
      </c>
      <c r="K3999" s="20" t="s">
        <v>523</v>
      </c>
      <c r="L3999" s="20">
        <v>90</v>
      </c>
      <c r="M3999" s="20">
        <v>9</v>
      </c>
      <c r="N3999" s="20">
        <v>20126.55</v>
      </c>
      <c r="O3999" s="20">
        <v>4528.8</v>
      </c>
      <c r="P3999" s="20">
        <v>22.5</v>
      </c>
      <c r="Q3999" s="20">
        <v>24655.35</v>
      </c>
      <c r="R3999" s="20">
        <v>0</v>
      </c>
      <c r="S3999" s="20">
        <v>0</v>
      </c>
      <c r="T3999" s="20">
        <v>0</v>
      </c>
      <c r="U3999" s="20">
        <v>24655.35</v>
      </c>
      <c r="V3999" s="20">
        <v>4528.8</v>
      </c>
      <c r="W3999" s="20">
        <v>22.5</v>
      </c>
      <c r="X3999" s="20">
        <v>0</v>
      </c>
      <c r="Y3999" s="19">
        <v>2023</v>
      </c>
      <c r="Z3999" s="19">
        <v>7</v>
      </c>
    </row>
    <row r="4000" spans="1:26" x14ac:dyDescent="0.25">
      <c r="A4000" s="19">
        <v>202308</v>
      </c>
      <c r="B4000" s="19">
        <v>9578</v>
      </c>
      <c r="C4000" s="19" t="s">
        <v>540</v>
      </c>
      <c r="F4000" s="19">
        <v>28</v>
      </c>
      <c r="G4000" s="19" t="s">
        <v>258</v>
      </c>
      <c r="H4000" s="19">
        <v>0</v>
      </c>
      <c r="J4000" s="19">
        <v>1</v>
      </c>
      <c r="K4000" s="20" t="s">
        <v>523</v>
      </c>
      <c r="L4000" s="20">
        <v>18</v>
      </c>
      <c r="M4000" s="20">
        <v>1.8</v>
      </c>
      <c r="N4000" s="20">
        <v>4387.5</v>
      </c>
      <c r="O4000" s="20">
        <v>987.12</v>
      </c>
      <c r="P4000" s="20">
        <v>22.5</v>
      </c>
      <c r="Q4000" s="20">
        <v>5374.62</v>
      </c>
      <c r="R4000" s="20">
        <v>0</v>
      </c>
      <c r="S4000" s="20">
        <v>0</v>
      </c>
      <c r="T4000" s="20">
        <v>0</v>
      </c>
      <c r="U4000" s="20">
        <v>5374.62</v>
      </c>
      <c r="V4000" s="20">
        <v>987.12</v>
      </c>
      <c r="W4000" s="20">
        <v>22.5</v>
      </c>
      <c r="X4000" s="20">
        <v>0</v>
      </c>
      <c r="Y4000" s="19">
        <v>2023</v>
      </c>
      <c r="Z4000" s="19">
        <v>8</v>
      </c>
    </row>
    <row r="4001" spans="1:26" x14ac:dyDescent="0.25">
      <c r="A4001" s="19">
        <v>202306</v>
      </c>
      <c r="B4001" s="19">
        <v>9579</v>
      </c>
      <c r="C4001" s="19" t="s">
        <v>721</v>
      </c>
      <c r="F4001" s="19">
        <v>28</v>
      </c>
      <c r="G4001" s="19" t="s">
        <v>258</v>
      </c>
      <c r="H4001" s="19">
        <v>0</v>
      </c>
      <c r="J4001" s="19">
        <v>1</v>
      </c>
      <c r="K4001" s="20" t="s">
        <v>523</v>
      </c>
      <c r="L4001" s="20">
        <v>51</v>
      </c>
      <c r="M4001" s="20">
        <v>5.0999999999999996</v>
      </c>
      <c r="N4001" s="20">
        <v>10367.700000000001</v>
      </c>
      <c r="O4001" s="20">
        <v>2417.9699999999998</v>
      </c>
      <c r="P4001" s="20">
        <v>23.32</v>
      </c>
      <c r="Q4001" s="20">
        <v>12785.67</v>
      </c>
      <c r="R4001" s="20">
        <v>0</v>
      </c>
      <c r="S4001" s="20">
        <v>0</v>
      </c>
      <c r="T4001" s="20">
        <v>0</v>
      </c>
      <c r="U4001" s="20">
        <v>12785.67</v>
      </c>
      <c r="V4001" s="20">
        <v>2417.9699999999998</v>
      </c>
      <c r="W4001" s="20">
        <v>23.32</v>
      </c>
      <c r="X4001" s="20">
        <v>0</v>
      </c>
      <c r="Y4001" s="19">
        <v>2023</v>
      </c>
      <c r="Z4001" s="19">
        <v>6</v>
      </c>
    </row>
    <row r="4002" spans="1:26" x14ac:dyDescent="0.25">
      <c r="A4002" s="19">
        <v>202307</v>
      </c>
      <c r="B4002" s="19">
        <v>9579</v>
      </c>
      <c r="C4002" s="19" t="s">
        <v>721</v>
      </c>
      <c r="F4002" s="19">
        <v>28</v>
      </c>
      <c r="G4002" s="19" t="s">
        <v>258</v>
      </c>
      <c r="H4002" s="19">
        <v>0</v>
      </c>
      <c r="J4002" s="19">
        <v>1</v>
      </c>
      <c r="K4002" s="20" t="s">
        <v>523</v>
      </c>
      <c r="L4002" s="20">
        <v>78</v>
      </c>
      <c r="M4002" s="20">
        <v>7.8</v>
      </c>
      <c r="N4002" s="20">
        <v>17443.009999999998</v>
      </c>
      <c r="O4002" s="20">
        <v>3924.96</v>
      </c>
      <c r="P4002" s="20">
        <v>22.5</v>
      </c>
      <c r="Q4002" s="20">
        <v>21367.97</v>
      </c>
      <c r="R4002" s="20">
        <v>0</v>
      </c>
      <c r="S4002" s="20">
        <v>0</v>
      </c>
      <c r="T4002" s="20">
        <v>0</v>
      </c>
      <c r="U4002" s="20">
        <v>21367.97</v>
      </c>
      <c r="V4002" s="20">
        <v>3924.96</v>
      </c>
      <c r="W4002" s="20">
        <v>22.5</v>
      </c>
      <c r="X4002" s="20">
        <v>0</v>
      </c>
      <c r="Y4002" s="19">
        <v>2023</v>
      </c>
      <c r="Z4002" s="19">
        <v>7</v>
      </c>
    </row>
    <row r="4003" spans="1:26" x14ac:dyDescent="0.25">
      <c r="A4003" s="19">
        <v>202308</v>
      </c>
      <c r="B4003" s="19">
        <v>9579</v>
      </c>
      <c r="C4003" s="19" t="s">
        <v>721</v>
      </c>
      <c r="F4003" s="19">
        <v>28</v>
      </c>
      <c r="G4003" s="19" t="s">
        <v>258</v>
      </c>
      <c r="H4003" s="19">
        <v>0</v>
      </c>
      <c r="J4003" s="19">
        <v>1</v>
      </c>
      <c r="K4003" s="20" t="s">
        <v>523</v>
      </c>
      <c r="L4003" s="20">
        <v>45</v>
      </c>
      <c r="M4003" s="20">
        <v>4.5</v>
      </c>
      <c r="N4003" s="20">
        <v>10968.71</v>
      </c>
      <c r="O4003" s="20">
        <v>2467.71</v>
      </c>
      <c r="P4003" s="20">
        <v>22.5</v>
      </c>
      <c r="Q4003" s="20">
        <v>13436.42</v>
      </c>
      <c r="R4003" s="20">
        <v>0</v>
      </c>
      <c r="S4003" s="20">
        <v>0</v>
      </c>
      <c r="T4003" s="20">
        <v>0</v>
      </c>
      <c r="U4003" s="20">
        <v>13436.42</v>
      </c>
      <c r="V4003" s="20">
        <v>2467.71</v>
      </c>
      <c r="W4003" s="20">
        <v>22.5</v>
      </c>
      <c r="X4003" s="20">
        <v>0</v>
      </c>
      <c r="Y4003" s="19">
        <v>2023</v>
      </c>
      <c r="Z4003" s="19">
        <v>8</v>
      </c>
    </row>
    <row r="4004" spans="1:26" x14ac:dyDescent="0.25">
      <c r="A4004" s="19">
        <v>202309</v>
      </c>
      <c r="B4004" s="19">
        <v>9579</v>
      </c>
      <c r="C4004" s="19" t="s">
        <v>721</v>
      </c>
      <c r="F4004" s="19">
        <v>28</v>
      </c>
      <c r="G4004" s="19" t="s">
        <v>258</v>
      </c>
      <c r="H4004" s="19">
        <v>0</v>
      </c>
      <c r="J4004" s="19">
        <v>1</v>
      </c>
      <c r="K4004" s="20" t="s">
        <v>523</v>
      </c>
      <c r="L4004" s="20">
        <v>-1</v>
      </c>
      <c r="M4004" s="20">
        <v>-0.1</v>
      </c>
      <c r="N4004" s="20">
        <v>-280.31</v>
      </c>
      <c r="O4004" s="20">
        <v>-63.08</v>
      </c>
      <c r="P4004" s="20">
        <v>0</v>
      </c>
      <c r="Q4004" s="20">
        <v>-343.39</v>
      </c>
      <c r="R4004" s="20">
        <v>0</v>
      </c>
      <c r="S4004" s="20">
        <v>0</v>
      </c>
      <c r="T4004" s="20">
        <v>0</v>
      </c>
      <c r="U4004" s="20">
        <v>-343.39</v>
      </c>
      <c r="V4004" s="20">
        <v>-63.08</v>
      </c>
      <c r="W4004" s="20">
        <v>0</v>
      </c>
      <c r="X4004" s="20">
        <v>0</v>
      </c>
      <c r="Y4004" s="19">
        <v>2023</v>
      </c>
      <c r="Z4004" s="19">
        <v>9</v>
      </c>
    </row>
    <row r="4005" spans="1:26" x14ac:dyDescent="0.25">
      <c r="A4005" s="19">
        <v>202310</v>
      </c>
      <c r="B4005" s="19">
        <v>9579</v>
      </c>
      <c r="C4005" s="19" t="s">
        <v>721</v>
      </c>
      <c r="F4005" s="19">
        <v>28</v>
      </c>
      <c r="G4005" s="19" t="s">
        <v>258</v>
      </c>
      <c r="H4005" s="19">
        <v>0</v>
      </c>
      <c r="J4005" s="19">
        <v>1</v>
      </c>
      <c r="K4005" s="20" t="s">
        <v>523</v>
      </c>
      <c r="L4005" s="20">
        <v>-48</v>
      </c>
      <c r="M4005" s="20">
        <v>-4.8</v>
      </c>
      <c r="N4005" s="20">
        <v>-15338.79</v>
      </c>
      <c r="O4005" s="20">
        <v>-3451.24</v>
      </c>
      <c r="P4005" s="20">
        <v>0</v>
      </c>
      <c r="Q4005" s="20">
        <v>-18790.03</v>
      </c>
      <c r="R4005" s="20">
        <v>0</v>
      </c>
      <c r="S4005" s="20">
        <v>0</v>
      </c>
      <c r="T4005" s="20">
        <v>0</v>
      </c>
      <c r="U4005" s="20">
        <v>-18790.03</v>
      </c>
      <c r="V4005" s="20">
        <v>-3451.24</v>
      </c>
      <c r="W4005" s="20">
        <v>0</v>
      </c>
      <c r="X4005" s="20">
        <v>0</v>
      </c>
      <c r="Y4005" s="19">
        <v>2023</v>
      </c>
      <c r="Z4005" s="19">
        <v>10</v>
      </c>
    </row>
    <row r="4006" spans="1:26" x14ac:dyDescent="0.25">
      <c r="A4006" s="19">
        <v>202306</v>
      </c>
      <c r="B4006" s="19">
        <v>9581</v>
      </c>
      <c r="C4006" s="19" t="s">
        <v>257</v>
      </c>
      <c r="F4006" s="19">
        <v>28</v>
      </c>
      <c r="G4006" s="19" t="s">
        <v>258</v>
      </c>
      <c r="H4006" s="19">
        <v>0</v>
      </c>
      <c r="J4006" s="19">
        <v>1</v>
      </c>
      <c r="K4006" s="20" t="s">
        <v>523</v>
      </c>
      <c r="L4006" s="20">
        <v>90</v>
      </c>
      <c r="M4006" s="20">
        <v>9</v>
      </c>
      <c r="N4006" s="20">
        <v>17856.900000000001</v>
      </c>
      <c r="O4006" s="20">
        <v>4374.8999999999996</v>
      </c>
      <c r="P4006" s="20">
        <v>24.5</v>
      </c>
      <c r="Q4006" s="20">
        <v>22231.8</v>
      </c>
      <c r="R4006" s="20">
        <v>0</v>
      </c>
      <c r="S4006" s="20">
        <v>0</v>
      </c>
      <c r="T4006" s="20">
        <v>0</v>
      </c>
      <c r="U4006" s="20">
        <v>22231.8</v>
      </c>
      <c r="V4006" s="20">
        <v>4374.8999999999996</v>
      </c>
      <c r="W4006" s="20">
        <v>24.5</v>
      </c>
      <c r="X4006" s="20">
        <v>0</v>
      </c>
      <c r="Y4006" s="19">
        <v>2023</v>
      </c>
      <c r="Z4006" s="19">
        <v>6</v>
      </c>
    </row>
    <row r="4007" spans="1:26" x14ac:dyDescent="0.25">
      <c r="A4007" s="19">
        <v>202307</v>
      </c>
      <c r="B4007" s="19">
        <v>9581</v>
      </c>
      <c r="C4007" s="19" t="s">
        <v>257</v>
      </c>
      <c r="F4007" s="19">
        <v>28</v>
      </c>
      <c r="G4007" s="19" t="s">
        <v>258</v>
      </c>
      <c r="H4007" s="19">
        <v>0</v>
      </c>
      <c r="J4007" s="19">
        <v>1</v>
      </c>
      <c r="K4007" s="20" t="s">
        <v>523</v>
      </c>
      <c r="L4007" s="20">
        <v>76</v>
      </c>
      <c r="M4007" s="20">
        <v>7.6</v>
      </c>
      <c r="N4007" s="20">
        <v>16587.25</v>
      </c>
      <c r="O4007" s="20">
        <v>4063.72</v>
      </c>
      <c r="P4007" s="20">
        <v>24.5</v>
      </c>
      <c r="Q4007" s="20">
        <v>20650.97</v>
      </c>
      <c r="R4007" s="20">
        <v>0</v>
      </c>
      <c r="S4007" s="20">
        <v>0</v>
      </c>
      <c r="T4007" s="20">
        <v>0</v>
      </c>
      <c r="U4007" s="20">
        <v>20650.97</v>
      </c>
      <c r="V4007" s="20">
        <v>4063.72</v>
      </c>
      <c r="W4007" s="20">
        <v>24.5</v>
      </c>
      <c r="X4007" s="20">
        <v>0</v>
      </c>
      <c r="Y4007" s="19">
        <v>2023</v>
      </c>
      <c r="Z4007" s="19">
        <v>7</v>
      </c>
    </row>
    <row r="4008" spans="1:26" x14ac:dyDescent="0.25">
      <c r="A4008" s="19">
        <v>202308</v>
      </c>
      <c r="B4008" s="19">
        <v>9581</v>
      </c>
      <c r="C4008" s="19" t="s">
        <v>257</v>
      </c>
      <c r="F4008" s="19">
        <v>28</v>
      </c>
      <c r="G4008" s="19" t="s">
        <v>258</v>
      </c>
      <c r="H4008" s="19">
        <v>0</v>
      </c>
      <c r="J4008" s="19">
        <v>1</v>
      </c>
      <c r="K4008" s="20" t="s">
        <v>523</v>
      </c>
      <c r="L4008" s="20">
        <v>143</v>
      </c>
      <c r="M4008" s="20">
        <v>14.3</v>
      </c>
      <c r="N4008" s="20">
        <v>34018.730000000003</v>
      </c>
      <c r="O4008" s="20">
        <v>8334.0400000000009</v>
      </c>
      <c r="P4008" s="20">
        <v>24.5</v>
      </c>
      <c r="Q4008" s="20">
        <v>42352.77</v>
      </c>
      <c r="R4008" s="20">
        <v>0</v>
      </c>
      <c r="S4008" s="20">
        <v>106.62</v>
      </c>
      <c r="T4008" s="20">
        <v>0</v>
      </c>
      <c r="U4008" s="20">
        <v>42246.15</v>
      </c>
      <c r="V4008" s="20">
        <v>8227.42</v>
      </c>
      <c r="W4008" s="20">
        <v>24.19</v>
      </c>
      <c r="X4008" s="20">
        <v>0</v>
      </c>
      <c r="Y4008" s="19">
        <v>2023</v>
      </c>
      <c r="Z4008" s="19">
        <v>8</v>
      </c>
    </row>
    <row r="4009" spans="1:26" x14ac:dyDescent="0.25">
      <c r="A4009" s="19">
        <v>202309</v>
      </c>
      <c r="B4009" s="19">
        <v>9581</v>
      </c>
      <c r="C4009" s="19" t="s">
        <v>257</v>
      </c>
      <c r="F4009" s="19">
        <v>28</v>
      </c>
      <c r="G4009" s="19" t="s">
        <v>258</v>
      </c>
      <c r="H4009" s="19">
        <v>0</v>
      </c>
      <c r="J4009" s="19">
        <v>1</v>
      </c>
      <c r="K4009" s="20" t="s">
        <v>523</v>
      </c>
      <c r="L4009" s="20">
        <v>956</v>
      </c>
      <c r="M4009" s="20">
        <v>95.6</v>
      </c>
      <c r="N4009" s="20">
        <v>271771.65000000002</v>
      </c>
      <c r="O4009" s="20">
        <v>65824.42</v>
      </c>
      <c r="P4009" s="20">
        <v>24.22</v>
      </c>
      <c r="Q4009" s="20">
        <v>337596.07</v>
      </c>
      <c r="R4009" s="20">
        <v>149.96</v>
      </c>
      <c r="S4009" s="20">
        <v>465.3</v>
      </c>
      <c r="T4009" s="20">
        <v>0</v>
      </c>
      <c r="U4009" s="20">
        <v>336980.81</v>
      </c>
      <c r="V4009" s="20">
        <v>65209.16</v>
      </c>
      <c r="W4009" s="20">
        <v>23.99</v>
      </c>
      <c r="X4009" s="20">
        <v>0.02</v>
      </c>
      <c r="Y4009" s="19">
        <v>2023</v>
      </c>
      <c r="Z4009" s="19">
        <v>9</v>
      </c>
    </row>
    <row r="4010" spans="1:26" x14ac:dyDescent="0.25">
      <c r="A4010" s="19">
        <v>202310</v>
      </c>
      <c r="B4010" s="19">
        <v>9581</v>
      </c>
      <c r="C4010" s="19" t="s">
        <v>257</v>
      </c>
      <c r="F4010" s="19">
        <v>28</v>
      </c>
      <c r="G4010" s="19" t="s">
        <v>258</v>
      </c>
      <c r="H4010" s="19">
        <v>0</v>
      </c>
      <c r="J4010" s="19">
        <v>1</v>
      </c>
      <c r="K4010" s="20" t="s">
        <v>523</v>
      </c>
      <c r="L4010" s="20">
        <v>1162</v>
      </c>
      <c r="M4010" s="20">
        <v>116.2</v>
      </c>
      <c r="N4010" s="20">
        <v>384471.87</v>
      </c>
      <c r="O4010" s="20">
        <v>92819.78</v>
      </c>
      <c r="P4010" s="20">
        <v>24.14</v>
      </c>
      <c r="Q4010" s="20">
        <v>477291.65</v>
      </c>
      <c r="R4010" s="20">
        <v>0</v>
      </c>
      <c r="S4010" s="20">
        <v>774.78</v>
      </c>
      <c r="T4010" s="20">
        <v>0</v>
      </c>
      <c r="U4010" s="20">
        <v>476516.87</v>
      </c>
      <c r="V4010" s="20">
        <v>92045</v>
      </c>
      <c r="W4010" s="20">
        <v>23.94</v>
      </c>
      <c r="X4010" s="20">
        <v>0.02</v>
      </c>
      <c r="Y4010" s="19">
        <v>2023</v>
      </c>
      <c r="Z4010" s="19">
        <v>10</v>
      </c>
    </row>
    <row r="4011" spans="1:26" x14ac:dyDescent="0.25">
      <c r="A4011" s="19">
        <v>202311</v>
      </c>
      <c r="B4011" s="19">
        <v>9581</v>
      </c>
      <c r="C4011" s="19" t="s">
        <v>257</v>
      </c>
      <c r="F4011" s="19">
        <v>28</v>
      </c>
      <c r="G4011" s="19" t="s">
        <v>258</v>
      </c>
      <c r="H4011" s="19">
        <v>0</v>
      </c>
      <c r="J4011" s="19">
        <v>1</v>
      </c>
      <c r="K4011" s="20" t="s">
        <v>523</v>
      </c>
      <c r="L4011" s="20">
        <v>1103</v>
      </c>
      <c r="M4011" s="20">
        <v>110.3</v>
      </c>
      <c r="N4011" s="20">
        <v>405053.42</v>
      </c>
      <c r="O4011" s="20">
        <v>98156.47</v>
      </c>
      <c r="P4011" s="20">
        <v>24.23</v>
      </c>
      <c r="Q4011" s="20">
        <v>503209.89</v>
      </c>
      <c r="R4011" s="20">
        <v>0</v>
      </c>
      <c r="S4011" s="20">
        <v>939.34</v>
      </c>
      <c r="T4011" s="20">
        <v>0</v>
      </c>
      <c r="U4011" s="20">
        <v>502270.55</v>
      </c>
      <c r="V4011" s="20">
        <v>97217.13</v>
      </c>
      <c r="W4011" s="20">
        <v>24</v>
      </c>
      <c r="X4011" s="20">
        <v>0.02</v>
      </c>
      <c r="Y4011" s="19">
        <v>2023</v>
      </c>
      <c r="Z4011" s="19">
        <v>11</v>
      </c>
    </row>
    <row r="4012" spans="1:26" x14ac:dyDescent="0.25">
      <c r="A4012" s="19">
        <v>202312</v>
      </c>
      <c r="B4012" s="19">
        <v>9581</v>
      </c>
      <c r="C4012" s="19" t="s">
        <v>257</v>
      </c>
      <c r="F4012" s="19">
        <v>28</v>
      </c>
      <c r="G4012" s="19" t="s">
        <v>258</v>
      </c>
      <c r="H4012" s="19">
        <v>0</v>
      </c>
      <c r="J4012" s="19">
        <v>1</v>
      </c>
      <c r="K4012" s="20" t="s">
        <v>523</v>
      </c>
      <c r="L4012" s="20">
        <v>779</v>
      </c>
      <c r="M4012" s="20">
        <v>77.900000000000006</v>
      </c>
      <c r="N4012" s="20">
        <v>368695.26</v>
      </c>
      <c r="O4012" s="20">
        <v>89230.86</v>
      </c>
      <c r="P4012" s="20">
        <v>24.2</v>
      </c>
      <c r="Q4012" s="20">
        <v>457926.12</v>
      </c>
      <c r="R4012" s="20">
        <v>0</v>
      </c>
      <c r="S4012" s="20">
        <v>769.64</v>
      </c>
      <c r="T4012" s="20">
        <v>0</v>
      </c>
      <c r="U4012" s="20">
        <v>457156.48</v>
      </c>
      <c r="V4012" s="20">
        <v>88461.22</v>
      </c>
      <c r="W4012" s="20">
        <v>23.99</v>
      </c>
      <c r="X4012" s="20">
        <v>0.02</v>
      </c>
      <c r="Y4012" s="19">
        <v>2023</v>
      </c>
      <c r="Z4012" s="19">
        <v>12</v>
      </c>
    </row>
    <row r="4013" spans="1:26" x14ac:dyDescent="0.25">
      <c r="A4013" s="19">
        <v>202401</v>
      </c>
      <c r="B4013" s="19">
        <v>9581</v>
      </c>
      <c r="C4013" s="19" t="s">
        <v>257</v>
      </c>
      <c r="F4013" s="19">
        <v>28</v>
      </c>
      <c r="G4013" s="19" t="s">
        <v>258</v>
      </c>
      <c r="H4013" s="19">
        <v>0</v>
      </c>
      <c r="J4013" s="19">
        <v>1</v>
      </c>
      <c r="K4013" s="20" t="s">
        <v>523</v>
      </c>
      <c r="L4013" s="20">
        <v>575</v>
      </c>
      <c r="M4013" s="20">
        <v>57.5</v>
      </c>
      <c r="N4013" s="20">
        <v>354832.32</v>
      </c>
      <c r="O4013" s="20">
        <v>85434.52</v>
      </c>
      <c r="P4013" s="20">
        <v>24.08</v>
      </c>
      <c r="Q4013" s="20">
        <v>440266.84</v>
      </c>
      <c r="R4013" s="20">
        <v>0</v>
      </c>
      <c r="S4013" s="20">
        <v>642.75</v>
      </c>
      <c r="T4013" s="20">
        <v>0</v>
      </c>
      <c r="U4013" s="20">
        <v>439624.09</v>
      </c>
      <c r="V4013" s="20">
        <v>84791.77</v>
      </c>
      <c r="W4013" s="20">
        <v>23.9</v>
      </c>
      <c r="X4013" s="20">
        <v>0.02</v>
      </c>
      <c r="Y4013" s="19">
        <v>2024</v>
      </c>
      <c r="Z4013" s="19">
        <v>1</v>
      </c>
    </row>
    <row r="4014" spans="1:26" x14ac:dyDescent="0.25">
      <c r="A4014" s="19">
        <v>202402</v>
      </c>
      <c r="B4014" s="19">
        <v>9581</v>
      </c>
      <c r="C4014" s="19" t="s">
        <v>257</v>
      </c>
      <c r="F4014" s="19">
        <v>28</v>
      </c>
      <c r="G4014" s="19" t="s">
        <v>258</v>
      </c>
      <c r="H4014" s="19">
        <v>0</v>
      </c>
      <c r="J4014" s="19">
        <v>1</v>
      </c>
      <c r="K4014" s="20" t="s">
        <v>523</v>
      </c>
      <c r="L4014" s="20">
        <v>651</v>
      </c>
      <c r="M4014" s="20">
        <v>65.099999999999994</v>
      </c>
      <c r="N4014" s="20">
        <v>449939.63</v>
      </c>
      <c r="O4014" s="20">
        <v>108713.85</v>
      </c>
      <c r="P4014" s="20">
        <v>24.16</v>
      </c>
      <c r="Q4014" s="20">
        <v>558653.48</v>
      </c>
      <c r="R4014" s="20">
        <v>0</v>
      </c>
      <c r="S4014" s="20">
        <v>1028.4000000000001</v>
      </c>
      <c r="T4014" s="20">
        <v>0</v>
      </c>
      <c r="U4014" s="20">
        <v>557625.07999999996</v>
      </c>
      <c r="V4014" s="20">
        <v>107685.45</v>
      </c>
      <c r="W4014" s="20">
        <v>23.93</v>
      </c>
      <c r="X4014" s="20">
        <v>0.03</v>
      </c>
      <c r="Y4014" s="19">
        <v>2024</v>
      </c>
      <c r="Z4014" s="19">
        <v>2</v>
      </c>
    </row>
    <row r="4015" spans="1:26" x14ac:dyDescent="0.25">
      <c r="A4015" s="19">
        <v>202403</v>
      </c>
      <c r="B4015" s="19">
        <v>9581</v>
      </c>
      <c r="C4015" s="19" t="s">
        <v>257</v>
      </c>
      <c r="F4015" s="19">
        <v>28</v>
      </c>
      <c r="G4015" s="19" t="s">
        <v>258</v>
      </c>
      <c r="H4015" s="19">
        <v>0</v>
      </c>
      <c r="J4015" s="19">
        <v>1</v>
      </c>
      <c r="K4015" s="20" t="s">
        <v>523</v>
      </c>
      <c r="L4015" s="20">
        <v>552</v>
      </c>
      <c r="M4015" s="20">
        <v>55.2</v>
      </c>
      <c r="N4015" s="20">
        <v>433894.26</v>
      </c>
      <c r="O4015" s="20">
        <v>104724.32</v>
      </c>
      <c r="P4015" s="20">
        <v>24.14</v>
      </c>
      <c r="Q4015" s="20">
        <v>538618.57999999996</v>
      </c>
      <c r="R4015" s="20">
        <v>0</v>
      </c>
      <c r="S4015" s="20">
        <v>1403.52</v>
      </c>
      <c r="T4015" s="20">
        <v>0</v>
      </c>
      <c r="U4015" s="20">
        <v>537215.06000000006</v>
      </c>
      <c r="V4015" s="20">
        <v>103320.8</v>
      </c>
      <c r="W4015" s="20">
        <v>23.81</v>
      </c>
      <c r="X4015" s="20">
        <v>0.03</v>
      </c>
      <c r="Y4015" s="19">
        <v>2024</v>
      </c>
      <c r="Z4015" s="19">
        <v>3</v>
      </c>
    </row>
    <row r="4016" spans="1:26" x14ac:dyDescent="0.25">
      <c r="A4016" s="19">
        <v>202404</v>
      </c>
      <c r="B4016" s="19">
        <v>9581</v>
      </c>
      <c r="C4016" s="19" t="s">
        <v>257</v>
      </c>
      <c r="F4016" s="19">
        <v>28</v>
      </c>
      <c r="G4016" s="19" t="s">
        <v>258</v>
      </c>
      <c r="H4016" s="19">
        <v>0</v>
      </c>
      <c r="J4016" s="19">
        <v>1</v>
      </c>
      <c r="K4016" s="20" t="s">
        <v>523</v>
      </c>
      <c r="L4016" s="20">
        <v>86</v>
      </c>
      <c r="M4016" s="20">
        <v>8.6</v>
      </c>
      <c r="N4016" s="20">
        <v>71521.7</v>
      </c>
      <c r="O4016" s="20">
        <v>19311.560000000001</v>
      </c>
      <c r="P4016" s="20">
        <v>27</v>
      </c>
      <c r="Q4016" s="20">
        <v>90833.26</v>
      </c>
      <c r="R4016" s="20">
        <v>0</v>
      </c>
      <c r="S4016" s="20">
        <v>253.48</v>
      </c>
      <c r="T4016" s="20">
        <v>0</v>
      </c>
      <c r="U4016" s="20">
        <v>90579.78</v>
      </c>
      <c r="V4016" s="20">
        <v>19058.080000000002</v>
      </c>
      <c r="W4016" s="20">
        <v>26.65</v>
      </c>
      <c r="X4016" s="20">
        <v>0</v>
      </c>
      <c r="Y4016" s="19">
        <v>2024</v>
      </c>
      <c r="Z4016" s="19">
        <v>4</v>
      </c>
    </row>
    <row r="4017" spans="1:26" x14ac:dyDescent="0.25">
      <c r="A4017" s="19">
        <v>202309</v>
      </c>
      <c r="B4017" s="19">
        <v>9582</v>
      </c>
      <c r="C4017" s="19" t="s">
        <v>506</v>
      </c>
      <c r="F4017" s="19">
        <v>28</v>
      </c>
      <c r="G4017" s="19" t="s">
        <v>258</v>
      </c>
      <c r="H4017" s="19">
        <v>0</v>
      </c>
      <c r="J4017" s="19">
        <v>1</v>
      </c>
      <c r="K4017" s="20" t="s">
        <v>523</v>
      </c>
      <c r="L4017" s="20">
        <v>30</v>
      </c>
      <c r="M4017" s="20">
        <v>144</v>
      </c>
      <c r="N4017" s="20">
        <v>8528.4</v>
      </c>
      <c r="O4017" s="20">
        <v>2046.9</v>
      </c>
      <c r="P4017" s="20">
        <v>24</v>
      </c>
      <c r="Q4017" s="20">
        <v>10575.3</v>
      </c>
      <c r="R4017" s="20">
        <v>0</v>
      </c>
      <c r="S4017" s="20">
        <v>0</v>
      </c>
      <c r="T4017" s="20">
        <v>0</v>
      </c>
      <c r="U4017" s="20">
        <v>10575.3</v>
      </c>
      <c r="V4017" s="20">
        <v>2046.9</v>
      </c>
      <c r="W4017" s="20">
        <v>24</v>
      </c>
      <c r="X4017" s="20">
        <v>0</v>
      </c>
      <c r="Y4017" s="19">
        <v>2023</v>
      </c>
      <c r="Z4017" s="19">
        <v>9</v>
      </c>
    </row>
    <row r="4018" spans="1:26" x14ac:dyDescent="0.25">
      <c r="A4018" s="19">
        <v>202310</v>
      </c>
      <c r="B4018" s="19">
        <v>9582</v>
      </c>
      <c r="C4018" s="19" t="s">
        <v>506</v>
      </c>
      <c r="F4018" s="19">
        <v>28</v>
      </c>
      <c r="G4018" s="19" t="s">
        <v>258</v>
      </c>
      <c r="H4018" s="19">
        <v>0</v>
      </c>
      <c r="J4018" s="19">
        <v>1</v>
      </c>
      <c r="K4018" s="20" t="s">
        <v>523</v>
      </c>
      <c r="L4018" s="20">
        <v>78</v>
      </c>
      <c r="M4018" s="20">
        <v>374.4</v>
      </c>
      <c r="N4018" s="20">
        <v>25278.38</v>
      </c>
      <c r="O4018" s="20">
        <v>6066.84</v>
      </c>
      <c r="P4018" s="20">
        <v>24</v>
      </c>
      <c r="Q4018" s="20">
        <v>31345.22</v>
      </c>
      <c r="R4018" s="20">
        <v>0</v>
      </c>
      <c r="S4018" s="20">
        <v>0</v>
      </c>
      <c r="T4018" s="20">
        <v>0</v>
      </c>
      <c r="U4018" s="20">
        <v>31345.22</v>
      </c>
      <c r="V4018" s="20">
        <v>6066.84</v>
      </c>
      <c r="W4018" s="20">
        <v>24</v>
      </c>
      <c r="X4018" s="20">
        <v>0</v>
      </c>
      <c r="Y4018" s="19">
        <v>2023</v>
      </c>
      <c r="Z4018" s="19">
        <v>10</v>
      </c>
    </row>
    <row r="4019" spans="1:26" x14ac:dyDescent="0.25">
      <c r="A4019" s="19">
        <v>202311</v>
      </c>
      <c r="B4019" s="19">
        <v>9582</v>
      </c>
      <c r="C4019" s="19" t="s">
        <v>506</v>
      </c>
      <c r="F4019" s="19">
        <v>28</v>
      </c>
      <c r="G4019" s="19" t="s">
        <v>258</v>
      </c>
      <c r="H4019" s="19">
        <v>0</v>
      </c>
      <c r="J4019" s="19">
        <v>1</v>
      </c>
      <c r="K4019" s="20" t="s">
        <v>523</v>
      </c>
      <c r="L4019" s="20">
        <v>59</v>
      </c>
      <c r="M4019" s="20">
        <v>283.2</v>
      </c>
      <c r="N4019" s="20">
        <v>21797.56</v>
      </c>
      <c r="O4019" s="20">
        <v>5231.55</v>
      </c>
      <c r="P4019" s="20">
        <v>24</v>
      </c>
      <c r="Q4019" s="20">
        <v>27029.11</v>
      </c>
      <c r="R4019" s="20">
        <v>0</v>
      </c>
      <c r="S4019" s="20">
        <v>0</v>
      </c>
      <c r="T4019" s="20">
        <v>0</v>
      </c>
      <c r="U4019" s="20">
        <v>27029.11</v>
      </c>
      <c r="V4019" s="20">
        <v>5231.55</v>
      </c>
      <c r="W4019" s="20">
        <v>24</v>
      </c>
      <c r="X4019" s="20">
        <v>0</v>
      </c>
      <c r="Y4019" s="19">
        <v>2023</v>
      </c>
      <c r="Z4019" s="19">
        <v>11</v>
      </c>
    </row>
    <row r="4020" spans="1:26" x14ac:dyDescent="0.25">
      <c r="A4020" s="19">
        <v>202312</v>
      </c>
      <c r="B4020" s="19">
        <v>9582</v>
      </c>
      <c r="C4020" s="19" t="s">
        <v>506</v>
      </c>
      <c r="F4020" s="19">
        <v>28</v>
      </c>
      <c r="G4020" s="19" t="s">
        <v>258</v>
      </c>
      <c r="H4020" s="19">
        <v>0</v>
      </c>
      <c r="J4020" s="19">
        <v>1</v>
      </c>
      <c r="K4020" s="20" t="s">
        <v>523</v>
      </c>
      <c r="L4020" s="20">
        <v>84</v>
      </c>
      <c r="M4020" s="20">
        <v>403.2</v>
      </c>
      <c r="N4020" s="20">
        <v>38341.919999999998</v>
      </c>
      <c r="O4020" s="20">
        <v>9202.32</v>
      </c>
      <c r="P4020" s="20">
        <v>24</v>
      </c>
      <c r="Q4020" s="20">
        <v>47544.24</v>
      </c>
      <c r="R4020" s="20">
        <v>0</v>
      </c>
      <c r="S4020" s="20">
        <v>0</v>
      </c>
      <c r="T4020" s="20">
        <v>0</v>
      </c>
      <c r="U4020" s="20">
        <v>47544.24</v>
      </c>
      <c r="V4020" s="20">
        <v>9202.32</v>
      </c>
      <c r="W4020" s="20">
        <v>24</v>
      </c>
      <c r="X4020" s="20">
        <v>0</v>
      </c>
      <c r="Y4020" s="19">
        <v>2023</v>
      </c>
      <c r="Z4020" s="19">
        <v>12</v>
      </c>
    </row>
    <row r="4021" spans="1:26" x14ac:dyDescent="0.25">
      <c r="A4021" s="19">
        <v>202401</v>
      </c>
      <c r="B4021" s="19">
        <v>9582</v>
      </c>
      <c r="C4021" s="19" t="s">
        <v>506</v>
      </c>
      <c r="F4021" s="19">
        <v>28</v>
      </c>
      <c r="G4021" s="19" t="s">
        <v>258</v>
      </c>
      <c r="H4021" s="19">
        <v>0</v>
      </c>
      <c r="J4021" s="19">
        <v>1</v>
      </c>
      <c r="K4021" s="20" t="s">
        <v>523</v>
      </c>
      <c r="L4021" s="20">
        <v>-8</v>
      </c>
      <c r="M4021" s="20">
        <v>-38.4</v>
      </c>
      <c r="N4021" s="20">
        <v>-4936.84</v>
      </c>
      <c r="O4021" s="20">
        <v>-1184.93</v>
      </c>
      <c r="P4021" s="20">
        <v>0</v>
      </c>
      <c r="Q4021" s="20">
        <v>-6121.77</v>
      </c>
      <c r="R4021" s="20">
        <v>0</v>
      </c>
      <c r="S4021" s="20">
        <v>0</v>
      </c>
      <c r="T4021" s="20">
        <v>0</v>
      </c>
      <c r="U4021" s="20">
        <v>-6121.77</v>
      </c>
      <c r="V4021" s="20">
        <v>-1184.93</v>
      </c>
      <c r="W4021" s="20">
        <v>0</v>
      </c>
      <c r="X4021" s="20">
        <v>0</v>
      </c>
      <c r="Y4021" s="19">
        <v>2024</v>
      </c>
      <c r="Z4021" s="19">
        <v>1</v>
      </c>
    </row>
    <row r="4022" spans="1:26" x14ac:dyDescent="0.25">
      <c r="A4022" s="19">
        <v>202402</v>
      </c>
      <c r="B4022" s="19">
        <v>9582</v>
      </c>
      <c r="C4022" s="19" t="s">
        <v>506</v>
      </c>
      <c r="F4022" s="19">
        <v>28</v>
      </c>
      <c r="G4022" s="19" t="s">
        <v>258</v>
      </c>
      <c r="H4022" s="19">
        <v>0</v>
      </c>
      <c r="J4022" s="19">
        <v>1</v>
      </c>
      <c r="K4022" s="20" t="s">
        <v>523</v>
      </c>
      <c r="L4022" s="20">
        <v>48</v>
      </c>
      <c r="M4022" s="20">
        <v>230.4</v>
      </c>
      <c r="N4022" s="20">
        <v>33175.279999999999</v>
      </c>
      <c r="O4022" s="20">
        <v>7962.24</v>
      </c>
      <c r="P4022" s="20">
        <v>24</v>
      </c>
      <c r="Q4022" s="20">
        <v>41137.519999999997</v>
      </c>
      <c r="R4022" s="20">
        <v>0</v>
      </c>
      <c r="S4022" s="20">
        <v>0</v>
      </c>
      <c r="T4022" s="20">
        <v>0</v>
      </c>
      <c r="U4022" s="20">
        <v>41137.519999999997</v>
      </c>
      <c r="V4022" s="20">
        <v>7962.24</v>
      </c>
      <c r="W4022" s="20">
        <v>24</v>
      </c>
      <c r="X4022" s="20">
        <v>0</v>
      </c>
      <c r="Y4022" s="19">
        <v>2024</v>
      </c>
      <c r="Z4022" s="19">
        <v>2</v>
      </c>
    </row>
    <row r="4023" spans="1:26" x14ac:dyDescent="0.25">
      <c r="A4023" s="19">
        <v>202403</v>
      </c>
      <c r="B4023" s="19">
        <v>9582</v>
      </c>
      <c r="C4023" s="19" t="s">
        <v>506</v>
      </c>
      <c r="F4023" s="19">
        <v>28</v>
      </c>
      <c r="G4023" s="19" t="s">
        <v>258</v>
      </c>
      <c r="H4023" s="19">
        <v>0</v>
      </c>
      <c r="J4023" s="19">
        <v>1</v>
      </c>
      <c r="K4023" s="20" t="s">
        <v>523</v>
      </c>
      <c r="L4023" s="20">
        <v>49</v>
      </c>
      <c r="M4023" s="20">
        <v>235.2</v>
      </c>
      <c r="N4023" s="20">
        <v>38515.980000000003</v>
      </c>
      <c r="O4023" s="20">
        <v>9243.85</v>
      </c>
      <c r="P4023" s="20">
        <v>24</v>
      </c>
      <c r="Q4023" s="20">
        <v>47759.83</v>
      </c>
      <c r="R4023" s="20">
        <v>0</v>
      </c>
      <c r="S4023" s="20">
        <v>0</v>
      </c>
      <c r="T4023" s="20">
        <v>0</v>
      </c>
      <c r="U4023" s="20">
        <v>47759.83</v>
      </c>
      <c r="V4023" s="20">
        <v>9243.85</v>
      </c>
      <c r="W4023" s="20">
        <v>24</v>
      </c>
      <c r="X4023" s="20">
        <v>0</v>
      </c>
      <c r="Y4023" s="19">
        <v>2024</v>
      </c>
      <c r="Z4023" s="19">
        <v>3</v>
      </c>
    </row>
    <row r="4024" spans="1:26" x14ac:dyDescent="0.25">
      <c r="A4024" s="19">
        <v>202404</v>
      </c>
      <c r="B4024" s="19">
        <v>9582</v>
      </c>
      <c r="C4024" s="19" t="s">
        <v>506</v>
      </c>
      <c r="F4024" s="19">
        <v>28</v>
      </c>
      <c r="G4024" s="19" t="s">
        <v>258</v>
      </c>
      <c r="H4024" s="19">
        <v>0</v>
      </c>
      <c r="J4024" s="19">
        <v>1</v>
      </c>
      <c r="K4024" s="20" t="s">
        <v>523</v>
      </c>
      <c r="L4024" s="20">
        <v>10</v>
      </c>
      <c r="M4024" s="20">
        <v>48</v>
      </c>
      <c r="N4024" s="20">
        <v>8316.49</v>
      </c>
      <c r="O4024" s="20">
        <v>2245.5100000000002</v>
      </c>
      <c r="P4024" s="20">
        <v>27</v>
      </c>
      <c r="Q4024" s="20">
        <v>10562</v>
      </c>
      <c r="R4024" s="20">
        <v>0</v>
      </c>
      <c r="S4024" s="20">
        <v>0</v>
      </c>
      <c r="T4024" s="20">
        <v>0</v>
      </c>
      <c r="U4024" s="20">
        <v>10562</v>
      </c>
      <c r="V4024" s="20">
        <v>2245.5100000000002</v>
      </c>
      <c r="W4024" s="20">
        <v>27</v>
      </c>
      <c r="X4024" s="20">
        <v>0</v>
      </c>
      <c r="Y4024" s="19">
        <v>2024</v>
      </c>
      <c r="Z4024" s="19">
        <v>4</v>
      </c>
    </row>
    <row r="4025" spans="1:26" x14ac:dyDescent="0.25">
      <c r="A4025" s="19">
        <v>202308</v>
      </c>
      <c r="B4025" s="19">
        <v>9583</v>
      </c>
      <c r="C4025" s="19" t="s">
        <v>457</v>
      </c>
      <c r="F4025" s="19">
        <v>28</v>
      </c>
      <c r="G4025" s="19" t="s">
        <v>258</v>
      </c>
      <c r="H4025" s="19">
        <v>0</v>
      </c>
      <c r="J4025" s="19">
        <v>1</v>
      </c>
      <c r="K4025" s="20" t="s">
        <v>523</v>
      </c>
      <c r="L4025" s="20">
        <v>36</v>
      </c>
      <c r="M4025" s="20">
        <v>172.8</v>
      </c>
      <c r="N4025" s="20">
        <v>8899.2000000000007</v>
      </c>
      <c r="O4025" s="20">
        <v>2180.16</v>
      </c>
      <c r="P4025" s="20">
        <v>24.5</v>
      </c>
      <c r="Q4025" s="20">
        <v>11079.36</v>
      </c>
      <c r="R4025" s="20">
        <v>0</v>
      </c>
      <c r="S4025" s="20">
        <v>0</v>
      </c>
      <c r="T4025" s="20">
        <v>0</v>
      </c>
      <c r="U4025" s="20">
        <v>11079.36</v>
      </c>
      <c r="V4025" s="20">
        <v>2180.16</v>
      </c>
      <c r="W4025" s="20">
        <v>24.5</v>
      </c>
      <c r="X4025" s="20">
        <v>0</v>
      </c>
      <c r="Y4025" s="19">
        <v>2023</v>
      </c>
      <c r="Z4025" s="19">
        <v>8</v>
      </c>
    </row>
    <row r="4026" spans="1:26" x14ac:dyDescent="0.25">
      <c r="A4026" s="19">
        <v>202309</v>
      </c>
      <c r="B4026" s="19">
        <v>9583</v>
      </c>
      <c r="C4026" s="19" t="s">
        <v>457</v>
      </c>
      <c r="F4026" s="19">
        <v>28</v>
      </c>
      <c r="G4026" s="19" t="s">
        <v>258</v>
      </c>
      <c r="H4026" s="19">
        <v>0</v>
      </c>
      <c r="J4026" s="19">
        <v>1</v>
      </c>
      <c r="K4026" s="20" t="s">
        <v>523</v>
      </c>
      <c r="L4026" s="20">
        <v>108</v>
      </c>
      <c r="M4026" s="20">
        <v>518.4</v>
      </c>
      <c r="N4026" s="20">
        <v>30702.240000000002</v>
      </c>
      <c r="O4026" s="20">
        <v>7522.2</v>
      </c>
      <c r="P4026" s="20">
        <v>24.5</v>
      </c>
      <c r="Q4026" s="20">
        <v>38224.44</v>
      </c>
      <c r="R4026" s="20">
        <v>0</v>
      </c>
      <c r="S4026" s="20">
        <v>0</v>
      </c>
      <c r="T4026" s="20">
        <v>0</v>
      </c>
      <c r="U4026" s="20">
        <v>38224.44</v>
      </c>
      <c r="V4026" s="20">
        <v>7522.2</v>
      </c>
      <c r="W4026" s="20">
        <v>24.5</v>
      </c>
      <c r="X4026" s="20">
        <v>0</v>
      </c>
      <c r="Y4026" s="19">
        <v>2023</v>
      </c>
      <c r="Z4026" s="19">
        <v>9</v>
      </c>
    </row>
    <row r="4027" spans="1:26" x14ac:dyDescent="0.25">
      <c r="A4027" s="19">
        <v>202310</v>
      </c>
      <c r="B4027" s="19">
        <v>9583</v>
      </c>
      <c r="C4027" s="19" t="s">
        <v>457</v>
      </c>
      <c r="F4027" s="19">
        <v>28</v>
      </c>
      <c r="G4027" s="19" t="s">
        <v>258</v>
      </c>
      <c r="H4027" s="19">
        <v>0</v>
      </c>
      <c r="J4027" s="19">
        <v>1</v>
      </c>
      <c r="K4027" s="20" t="s">
        <v>523</v>
      </c>
      <c r="L4027" s="20">
        <v>102</v>
      </c>
      <c r="M4027" s="20">
        <v>489.6</v>
      </c>
      <c r="N4027" s="20">
        <v>33056.339999999997</v>
      </c>
      <c r="O4027" s="20">
        <v>8098.8</v>
      </c>
      <c r="P4027" s="20">
        <v>24.5</v>
      </c>
      <c r="Q4027" s="20">
        <v>41155.14</v>
      </c>
      <c r="R4027" s="20">
        <v>0</v>
      </c>
      <c r="S4027" s="20">
        <v>0</v>
      </c>
      <c r="T4027" s="20">
        <v>0</v>
      </c>
      <c r="U4027" s="20">
        <v>41155.14</v>
      </c>
      <c r="V4027" s="20">
        <v>8098.8</v>
      </c>
      <c r="W4027" s="20">
        <v>24.5</v>
      </c>
      <c r="X4027" s="20">
        <v>0</v>
      </c>
      <c r="Y4027" s="19">
        <v>2023</v>
      </c>
      <c r="Z4027" s="19">
        <v>10</v>
      </c>
    </row>
    <row r="4028" spans="1:26" x14ac:dyDescent="0.25">
      <c r="A4028" s="19">
        <v>202311</v>
      </c>
      <c r="B4028" s="19">
        <v>9583</v>
      </c>
      <c r="C4028" s="19" t="s">
        <v>457</v>
      </c>
      <c r="F4028" s="19">
        <v>28</v>
      </c>
      <c r="G4028" s="19" t="s">
        <v>258</v>
      </c>
      <c r="H4028" s="19">
        <v>0</v>
      </c>
      <c r="J4028" s="19">
        <v>1</v>
      </c>
      <c r="K4028" s="20" t="s">
        <v>523</v>
      </c>
      <c r="L4028" s="20">
        <v>31</v>
      </c>
      <c r="M4028" s="20">
        <v>148.80000000000001</v>
      </c>
      <c r="N4028" s="20">
        <v>11452.99</v>
      </c>
      <c r="O4028" s="20">
        <v>2806.24</v>
      </c>
      <c r="P4028" s="20">
        <v>24.5</v>
      </c>
      <c r="Q4028" s="20">
        <v>14259.23</v>
      </c>
      <c r="R4028" s="20">
        <v>0</v>
      </c>
      <c r="S4028" s="20">
        <v>0</v>
      </c>
      <c r="T4028" s="20">
        <v>0</v>
      </c>
      <c r="U4028" s="20">
        <v>14259.23</v>
      </c>
      <c r="V4028" s="20">
        <v>2806.24</v>
      </c>
      <c r="W4028" s="20">
        <v>24.5</v>
      </c>
      <c r="X4028" s="20">
        <v>0</v>
      </c>
      <c r="Y4028" s="19">
        <v>2023</v>
      </c>
      <c r="Z4028" s="19">
        <v>11</v>
      </c>
    </row>
    <row r="4029" spans="1:26" x14ac:dyDescent="0.25">
      <c r="A4029" s="19">
        <v>202312</v>
      </c>
      <c r="B4029" s="19">
        <v>9583</v>
      </c>
      <c r="C4029" s="19" t="s">
        <v>457</v>
      </c>
      <c r="F4029" s="19">
        <v>28</v>
      </c>
      <c r="G4029" s="19" t="s">
        <v>258</v>
      </c>
      <c r="H4029" s="19">
        <v>0</v>
      </c>
      <c r="J4029" s="19">
        <v>1</v>
      </c>
      <c r="K4029" s="20" t="s">
        <v>523</v>
      </c>
      <c r="L4029" s="20">
        <v>49</v>
      </c>
      <c r="M4029" s="20">
        <v>235.2</v>
      </c>
      <c r="N4029" s="20">
        <v>21052.28</v>
      </c>
      <c r="O4029" s="20">
        <v>5157.5200000000004</v>
      </c>
      <c r="P4029" s="20">
        <v>24.5</v>
      </c>
      <c r="Q4029" s="20">
        <v>26209.8</v>
      </c>
      <c r="R4029" s="20">
        <v>0</v>
      </c>
      <c r="S4029" s="20">
        <v>0</v>
      </c>
      <c r="T4029" s="20">
        <v>0</v>
      </c>
      <c r="U4029" s="20">
        <v>26209.8</v>
      </c>
      <c r="V4029" s="20">
        <v>5157.5200000000004</v>
      </c>
      <c r="W4029" s="20">
        <v>24.5</v>
      </c>
      <c r="X4029" s="20">
        <v>0</v>
      </c>
      <c r="Y4029" s="19">
        <v>2023</v>
      </c>
      <c r="Z4029" s="19">
        <v>12</v>
      </c>
    </row>
    <row r="4030" spans="1:26" x14ac:dyDescent="0.25">
      <c r="A4030" s="19">
        <v>202401</v>
      </c>
      <c r="B4030" s="19">
        <v>9583</v>
      </c>
      <c r="C4030" s="19" t="s">
        <v>457</v>
      </c>
      <c r="F4030" s="19">
        <v>28</v>
      </c>
      <c r="G4030" s="19" t="s">
        <v>258</v>
      </c>
      <c r="H4030" s="19">
        <v>0</v>
      </c>
      <c r="J4030" s="19">
        <v>1</v>
      </c>
      <c r="K4030" s="20" t="s">
        <v>523</v>
      </c>
      <c r="L4030" s="20">
        <v>51</v>
      </c>
      <c r="M4030" s="20">
        <v>244.8</v>
      </c>
      <c r="N4030" s="20">
        <v>31464.85</v>
      </c>
      <c r="O4030" s="20">
        <v>7708.62</v>
      </c>
      <c r="P4030" s="20">
        <v>24.5</v>
      </c>
      <c r="Q4030" s="20">
        <v>39173.47</v>
      </c>
      <c r="R4030" s="20">
        <v>0</v>
      </c>
      <c r="S4030" s="20">
        <v>0</v>
      </c>
      <c r="T4030" s="20">
        <v>0</v>
      </c>
      <c r="U4030" s="20">
        <v>39173.47</v>
      </c>
      <c r="V4030" s="20">
        <v>7708.62</v>
      </c>
      <c r="W4030" s="20">
        <v>24.5</v>
      </c>
      <c r="X4030" s="20">
        <v>0</v>
      </c>
      <c r="Y4030" s="19">
        <v>2024</v>
      </c>
      <c r="Z4030" s="19">
        <v>1</v>
      </c>
    </row>
    <row r="4031" spans="1:26" x14ac:dyDescent="0.25">
      <c r="A4031" s="19">
        <v>202402</v>
      </c>
      <c r="B4031" s="19">
        <v>9583</v>
      </c>
      <c r="C4031" s="19" t="s">
        <v>457</v>
      </c>
      <c r="F4031" s="19">
        <v>28</v>
      </c>
      <c r="G4031" s="19" t="s">
        <v>258</v>
      </c>
      <c r="H4031" s="19">
        <v>0</v>
      </c>
      <c r="J4031" s="19">
        <v>1</v>
      </c>
      <c r="K4031" s="20" t="s">
        <v>523</v>
      </c>
      <c r="L4031" s="20">
        <v>17</v>
      </c>
      <c r="M4031" s="20">
        <v>81.599999999999994</v>
      </c>
      <c r="N4031" s="20">
        <v>11749.55</v>
      </c>
      <c r="O4031" s="20">
        <v>2878.56</v>
      </c>
      <c r="P4031" s="20">
        <v>24.5</v>
      </c>
      <c r="Q4031" s="20">
        <v>14628.11</v>
      </c>
      <c r="R4031" s="20">
        <v>0</v>
      </c>
      <c r="S4031" s="20">
        <v>0</v>
      </c>
      <c r="T4031" s="20">
        <v>0</v>
      </c>
      <c r="U4031" s="20">
        <v>14628.11</v>
      </c>
      <c r="V4031" s="20">
        <v>2878.56</v>
      </c>
      <c r="W4031" s="20">
        <v>24.5</v>
      </c>
      <c r="X4031" s="20">
        <v>0</v>
      </c>
      <c r="Y4031" s="19">
        <v>2024</v>
      </c>
      <c r="Z4031" s="19">
        <v>2</v>
      </c>
    </row>
    <row r="4032" spans="1:26" x14ac:dyDescent="0.25">
      <c r="A4032" s="19">
        <v>202403</v>
      </c>
      <c r="B4032" s="19">
        <v>9583</v>
      </c>
      <c r="C4032" s="19" t="s">
        <v>457</v>
      </c>
      <c r="F4032" s="19">
        <v>28</v>
      </c>
      <c r="G4032" s="19" t="s">
        <v>258</v>
      </c>
      <c r="H4032" s="19">
        <v>0</v>
      </c>
      <c r="J4032" s="19">
        <v>1</v>
      </c>
      <c r="K4032" s="20" t="s">
        <v>523</v>
      </c>
      <c r="L4032" s="20">
        <v>59</v>
      </c>
      <c r="M4032" s="20">
        <v>283.2</v>
      </c>
      <c r="N4032" s="20">
        <v>46376.36</v>
      </c>
      <c r="O4032" s="20">
        <v>11362.22</v>
      </c>
      <c r="P4032" s="20">
        <v>24.5</v>
      </c>
      <c r="Q4032" s="20">
        <v>57738.58</v>
      </c>
      <c r="R4032" s="20">
        <v>0</v>
      </c>
      <c r="S4032" s="20">
        <v>0</v>
      </c>
      <c r="T4032" s="20">
        <v>0</v>
      </c>
      <c r="U4032" s="20">
        <v>57738.58</v>
      </c>
      <c r="V4032" s="20">
        <v>11362.22</v>
      </c>
      <c r="W4032" s="20">
        <v>24.5</v>
      </c>
      <c r="X4032" s="20">
        <v>0</v>
      </c>
      <c r="Y4032" s="19">
        <v>2024</v>
      </c>
      <c r="Z4032" s="19">
        <v>3</v>
      </c>
    </row>
    <row r="4033" spans="1:26" x14ac:dyDescent="0.25">
      <c r="A4033" s="19">
        <v>202404</v>
      </c>
      <c r="B4033" s="19">
        <v>9583</v>
      </c>
      <c r="C4033" s="19" t="s">
        <v>457</v>
      </c>
      <c r="F4033" s="19">
        <v>28</v>
      </c>
      <c r="G4033" s="19" t="s">
        <v>258</v>
      </c>
      <c r="H4033" s="19">
        <v>0</v>
      </c>
      <c r="J4033" s="19">
        <v>1</v>
      </c>
      <c r="K4033" s="20" t="s">
        <v>523</v>
      </c>
      <c r="L4033" s="20">
        <v>7</v>
      </c>
      <c r="M4033" s="20">
        <v>33.6</v>
      </c>
      <c r="N4033" s="20">
        <v>5821.53</v>
      </c>
      <c r="O4033" s="20">
        <v>1571.87</v>
      </c>
      <c r="P4033" s="20">
        <v>27</v>
      </c>
      <c r="Q4033" s="20">
        <v>7393.4</v>
      </c>
      <c r="R4033" s="20">
        <v>0</v>
      </c>
      <c r="S4033" s="20">
        <v>0</v>
      </c>
      <c r="T4033" s="20">
        <v>0</v>
      </c>
      <c r="U4033" s="20">
        <v>7393.4</v>
      </c>
      <c r="V4033" s="20">
        <v>1571.87</v>
      </c>
      <c r="W4033" s="20">
        <v>27</v>
      </c>
      <c r="X4033" s="20">
        <v>0</v>
      </c>
      <c r="Y4033" s="19">
        <v>2024</v>
      </c>
      <c r="Z4033" s="19">
        <v>4</v>
      </c>
    </row>
    <row r="4034" spans="1:26" x14ac:dyDescent="0.25">
      <c r="A4034" s="19">
        <v>202309</v>
      </c>
      <c r="B4034" s="19">
        <v>9584</v>
      </c>
      <c r="C4034" s="19" t="s">
        <v>507</v>
      </c>
      <c r="F4034" s="19">
        <v>28</v>
      </c>
      <c r="G4034" s="19" t="s">
        <v>258</v>
      </c>
      <c r="H4034" s="19">
        <v>0</v>
      </c>
      <c r="J4034" s="19">
        <v>1</v>
      </c>
      <c r="K4034" s="20" t="s">
        <v>523</v>
      </c>
      <c r="L4034" s="20">
        <v>60</v>
      </c>
      <c r="M4034" s="20">
        <v>6</v>
      </c>
      <c r="N4034" s="20">
        <v>17056.8</v>
      </c>
      <c r="O4034" s="20">
        <v>4179</v>
      </c>
      <c r="P4034" s="20">
        <v>24.5</v>
      </c>
      <c r="Q4034" s="20">
        <v>21235.8</v>
      </c>
      <c r="R4034" s="20">
        <v>0</v>
      </c>
      <c r="S4034" s="20">
        <v>84.6</v>
      </c>
      <c r="T4034" s="20">
        <v>0</v>
      </c>
      <c r="U4034" s="20">
        <v>21151.200000000001</v>
      </c>
      <c r="V4034" s="20">
        <v>4094.4</v>
      </c>
      <c r="W4034" s="20">
        <v>24</v>
      </c>
      <c r="X4034" s="20">
        <v>0</v>
      </c>
      <c r="Y4034" s="19">
        <v>2023</v>
      </c>
      <c r="Z4034" s="19">
        <v>9</v>
      </c>
    </row>
    <row r="4035" spans="1:26" x14ac:dyDescent="0.25">
      <c r="A4035" s="19">
        <v>202310</v>
      </c>
      <c r="B4035" s="19">
        <v>9584</v>
      </c>
      <c r="C4035" s="19" t="s">
        <v>507</v>
      </c>
      <c r="F4035" s="19">
        <v>28</v>
      </c>
      <c r="G4035" s="19" t="s">
        <v>258</v>
      </c>
      <c r="H4035" s="19">
        <v>0</v>
      </c>
      <c r="J4035" s="19">
        <v>1</v>
      </c>
      <c r="K4035" s="20" t="s">
        <v>523</v>
      </c>
      <c r="L4035" s="20">
        <v>165</v>
      </c>
      <c r="M4035" s="20">
        <v>16.5</v>
      </c>
      <c r="N4035" s="20">
        <v>53473.49</v>
      </c>
      <c r="O4035" s="20">
        <v>12882.3</v>
      </c>
      <c r="P4035" s="20">
        <v>24.09</v>
      </c>
      <c r="Q4035" s="20">
        <v>66355.789999999994</v>
      </c>
      <c r="R4035" s="20">
        <v>0</v>
      </c>
      <c r="S4035" s="20">
        <v>0</v>
      </c>
      <c r="T4035" s="20">
        <v>0</v>
      </c>
      <c r="U4035" s="20">
        <v>66355.789999999994</v>
      </c>
      <c r="V4035" s="20">
        <v>12882.3</v>
      </c>
      <c r="W4035" s="20">
        <v>24.09</v>
      </c>
      <c r="X4035" s="20">
        <v>0</v>
      </c>
      <c r="Y4035" s="19">
        <v>2023</v>
      </c>
      <c r="Z4035" s="19">
        <v>10</v>
      </c>
    </row>
    <row r="4036" spans="1:26" x14ac:dyDescent="0.25">
      <c r="A4036" s="19">
        <v>202311</v>
      </c>
      <c r="B4036" s="19">
        <v>9584</v>
      </c>
      <c r="C4036" s="19" t="s">
        <v>507</v>
      </c>
      <c r="F4036" s="19">
        <v>28</v>
      </c>
      <c r="G4036" s="19" t="s">
        <v>258</v>
      </c>
      <c r="H4036" s="19">
        <v>0</v>
      </c>
      <c r="J4036" s="19">
        <v>1</v>
      </c>
      <c r="K4036" s="20" t="s">
        <v>523</v>
      </c>
      <c r="L4036" s="20">
        <v>37</v>
      </c>
      <c r="M4036" s="20">
        <v>3.7</v>
      </c>
      <c r="N4036" s="20">
        <v>13669.67</v>
      </c>
      <c r="O4036" s="20">
        <v>3280.82</v>
      </c>
      <c r="P4036" s="20">
        <v>24</v>
      </c>
      <c r="Q4036" s="20">
        <v>16950.490000000002</v>
      </c>
      <c r="R4036" s="20">
        <v>0</v>
      </c>
      <c r="S4036" s="20">
        <v>0</v>
      </c>
      <c r="T4036" s="20">
        <v>0</v>
      </c>
      <c r="U4036" s="20">
        <v>16950.490000000002</v>
      </c>
      <c r="V4036" s="20">
        <v>3280.82</v>
      </c>
      <c r="W4036" s="20">
        <v>24</v>
      </c>
      <c r="X4036" s="20">
        <v>0</v>
      </c>
      <c r="Y4036" s="19">
        <v>2023</v>
      </c>
      <c r="Z4036" s="19">
        <v>11</v>
      </c>
    </row>
    <row r="4037" spans="1:26" x14ac:dyDescent="0.25">
      <c r="A4037" s="19">
        <v>202312</v>
      </c>
      <c r="B4037" s="19">
        <v>9584</v>
      </c>
      <c r="C4037" s="19" t="s">
        <v>507</v>
      </c>
      <c r="F4037" s="19">
        <v>28</v>
      </c>
      <c r="G4037" s="19" t="s">
        <v>258</v>
      </c>
      <c r="H4037" s="19">
        <v>0</v>
      </c>
      <c r="J4037" s="19">
        <v>1</v>
      </c>
      <c r="K4037" s="20" t="s">
        <v>523</v>
      </c>
      <c r="L4037" s="20">
        <v>2</v>
      </c>
      <c r="M4037" s="20">
        <v>0.2</v>
      </c>
      <c r="N4037" s="20">
        <v>-2143.7800000000002</v>
      </c>
      <c r="O4037" s="20">
        <v>-514.28</v>
      </c>
      <c r="P4037" s="20">
        <v>0</v>
      </c>
      <c r="Q4037" s="20">
        <v>-2658.06</v>
      </c>
      <c r="R4037" s="20">
        <v>0</v>
      </c>
      <c r="S4037" s="20">
        <v>0</v>
      </c>
      <c r="T4037" s="20">
        <v>0</v>
      </c>
      <c r="U4037" s="20">
        <v>-2658.06</v>
      </c>
      <c r="V4037" s="20">
        <v>-514.28</v>
      </c>
      <c r="W4037" s="20">
        <v>0</v>
      </c>
      <c r="X4037" s="20">
        <v>0</v>
      </c>
      <c r="Y4037" s="19">
        <v>2023</v>
      </c>
      <c r="Z4037" s="19">
        <v>12</v>
      </c>
    </row>
    <row r="4038" spans="1:26" x14ac:dyDescent="0.25">
      <c r="A4038" s="19">
        <v>202401</v>
      </c>
      <c r="B4038" s="19">
        <v>9584</v>
      </c>
      <c r="C4038" s="19" t="s">
        <v>507</v>
      </c>
      <c r="F4038" s="19">
        <v>28</v>
      </c>
      <c r="G4038" s="19" t="s">
        <v>258</v>
      </c>
      <c r="H4038" s="19">
        <v>0</v>
      </c>
      <c r="J4038" s="19">
        <v>1</v>
      </c>
      <c r="K4038" s="20" t="s">
        <v>523</v>
      </c>
      <c r="L4038" s="20">
        <v>60</v>
      </c>
      <c r="M4038" s="20">
        <v>6</v>
      </c>
      <c r="N4038" s="20">
        <v>37025.97</v>
      </c>
      <c r="O4038" s="20">
        <v>8885.89</v>
      </c>
      <c r="P4038" s="20">
        <v>24</v>
      </c>
      <c r="Q4038" s="20">
        <v>45911.86</v>
      </c>
      <c r="R4038" s="20">
        <v>0</v>
      </c>
      <c r="S4038" s="20">
        <v>0</v>
      </c>
      <c r="T4038" s="20">
        <v>0</v>
      </c>
      <c r="U4038" s="20">
        <v>45911.86</v>
      </c>
      <c r="V4038" s="20">
        <v>8885.89</v>
      </c>
      <c r="W4038" s="20">
        <v>24</v>
      </c>
      <c r="X4038" s="20">
        <v>0</v>
      </c>
      <c r="Y4038" s="19">
        <v>2024</v>
      </c>
      <c r="Z4038" s="19">
        <v>1</v>
      </c>
    </row>
    <row r="4039" spans="1:26" x14ac:dyDescent="0.25">
      <c r="A4039" s="19">
        <v>202402</v>
      </c>
      <c r="B4039" s="19">
        <v>9584</v>
      </c>
      <c r="C4039" s="19" t="s">
        <v>507</v>
      </c>
      <c r="F4039" s="19">
        <v>28</v>
      </c>
      <c r="G4039" s="19" t="s">
        <v>258</v>
      </c>
      <c r="H4039" s="19">
        <v>0</v>
      </c>
      <c r="J4039" s="19">
        <v>1</v>
      </c>
      <c r="K4039" s="20" t="s">
        <v>523</v>
      </c>
      <c r="L4039" s="20">
        <v>58</v>
      </c>
      <c r="M4039" s="20">
        <v>5.8</v>
      </c>
      <c r="N4039" s="20">
        <v>40086.78</v>
      </c>
      <c r="O4039" s="20">
        <v>9621.07</v>
      </c>
      <c r="P4039" s="20">
        <v>24</v>
      </c>
      <c r="Q4039" s="20">
        <v>49707.85</v>
      </c>
      <c r="R4039" s="20">
        <v>0</v>
      </c>
      <c r="S4039" s="20">
        <v>0</v>
      </c>
      <c r="T4039" s="20">
        <v>0</v>
      </c>
      <c r="U4039" s="20">
        <v>49707.85</v>
      </c>
      <c r="V4039" s="20">
        <v>9621.07</v>
      </c>
      <c r="W4039" s="20">
        <v>24</v>
      </c>
      <c r="X4039" s="20">
        <v>0</v>
      </c>
      <c r="Y4039" s="19">
        <v>2024</v>
      </c>
      <c r="Z4039" s="19">
        <v>2</v>
      </c>
    </row>
    <row r="4040" spans="1:26" x14ac:dyDescent="0.25">
      <c r="A4040" s="19">
        <v>202403</v>
      </c>
      <c r="B4040" s="19">
        <v>9584</v>
      </c>
      <c r="C4040" s="19" t="s">
        <v>507</v>
      </c>
      <c r="F4040" s="19">
        <v>28</v>
      </c>
      <c r="G4040" s="19" t="s">
        <v>258</v>
      </c>
      <c r="H4040" s="19">
        <v>0</v>
      </c>
      <c r="J4040" s="19">
        <v>1</v>
      </c>
      <c r="K4040" s="20" t="s">
        <v>523</v>
      </c>
      <c r="L4040" s="20">
        <v>73</v>
      </c>
      <c r="M4040" s="20">
        <v>7.3</v>
      </c>
      <c r="N4040" s="20">
        <v>57380.92</v>
      </c>
      <c r="O4040" s="20">
        <v>13771.45</v>
      </c>
      <c r="P4040" s="20">
        <v>24</v>
      </c>
      <c r="Q4040" s="20">
        <v>71152.37</v>
      </c>
      <c r="R4040" s="20">
        <v>0</v>
      </c>
      <c r="S4040" s="20">
        <v>0</v>
      </c>
      <c r="T4040" s="20">
        <v>0</v>
      </c>
      <c r="U4040" s="20">
        <v>71152.37</v>
      </c>
      <c r="V4040" s="20">
        <v>13771.45</v>
      </c>
      <c r="W4040" s="20">
        <v>24</v>
      </c>
      <c r="X4040" s="20">
        <v>0</v>
      </c>
      <c r="Y4040" s="19">
        <v>2024</v>
      </c>
      <c r="Z4040" s="19">
        <v>3</v>
      </c>
    </row>
    <row r="4041" spans="1:26" x14ac:dyDescent="0.25">
      <c r="A4041" s="19">
        <v>202404</v>
      </c>
      <c r="B4041" s="19">
        <v>9584</v>
      </c>
      <c r="C4041" s="19" t="s">
        <v>507</v>
      </c>
      <c r="F4041" s="19">
        <v>28</v>
      </c>
      <c r="G4041" s="19" t="s">
        <v>258</v>
      </c>
      <c r="H4041" s="19">
        <v>0</v>
      </c>
      <c r="J4041" s="19">
        <v>1</v>
      </c>
      <c r="K4041" s="20" t="s">
        <v>523</v>
      </c>
      <c r="L4041" s="20">
        <v>-7</v>
      </c>
      <c r="M4041" s="20">
        <v>-0.7</v>
      </c>
      <c r="N4041" s="20">
        <v>-5821.6</v>
      </c>
      <c r="O4041" s="20">
        <v>-1571.78</v>
      </c>
      <c r="P4041" s="20">
        <v>0</v>
      </c>
      <c r="Q4041" s="20">
        <v>-7393.38</v>
      </c>
      <c r="R4041" s="20">
        <v>0</v>
      </c>
      <c r="S4041" s="20">
        <v>0</v>
      </c>
      <c r="T4041" s="20">
        <v>0</v>
      </c>
      <c r="U4041" s="20">
        <v>-7393.38</v>
      </c>
      <c r="V4041" s="20">
        <v>-1571.78</v>
      </c>
      <c r="W4041" s="20">
        <v>0</v>
      </c>
      <c r="X4041" s="20">
        <v>0</v>
      </c>
      <c r="Y4041" s="19">
        <v>2024</v>
      </c>
      <c r="Z4041" s="19">
        <v>4</v>
      </c>
    </row>
    <row r="4042" spans="1:26" x14ac:dyDescent="0.25">
      <c r="A4042" s="19">
        <v>202306</v>
      </c>
      <c r="B4042" s="19">
        <v>1365</v>
      </c>
      <c r="C4042" s="19" t="s">
        <v>728</v>
      </c>
      <c r="F4042" s="19">
        <v>16</v>
      </c>
      <c r="G4042" s="19" t="s">
        <v>260</v>
      </c>
      <c r="H4042" s="19">
        <v>0</v>
      </c>
      <c r="J4042" s="19">
        <v>1</v>
      </c>
      <c r="K4042" s="20" t="s">
        <v>523</v>
      </c>
      <c r="L4042" s="20">
        <v>65</v>
      </c>
      <c r="M4042" s="20">
        <v>7.8</v>
      </c>
      <c r="N4042" s="20">
        <v>3773.9</v>
      </c>
      <c r="O4042" s="20">
        <v>924.26</v>
      </c>
      <c r="P4042" s="20">
        <v>24.49</v>
      </c>
      <c r="Q4042" s="20">
        <v>4698.16</v>
      </c>
      <c r="R4042" s="20">
        <v>0</v>
      </c>
      <c r="S4042" s="20">
        <v>0</v>
      </c>
      <c r="T4042" s="20">
        <v>0</v>
      </c>
      <c r="U4042" s="20">
        <v>4698.16</v>
      </c>
      <c r="V4042" s="20">
        <v>924.26</v>
      </c>
      <c r="W4042" s="20">
        <v>24.49</v>
      </c>
      <c r="X4042" s="20">
        <v>0</v>
      </c>
      <c r="Y4042" s="19">
        <v>2023</v>
      </c>
      <c r="Z4042" s="19">
        <v>6</v>
      </c>
    </row>
    <row r="4043" spans="1:26" x14ac:dyDescent="0.25">
      <c r="A4043" s="19">
        <v>202306</v>
      </c>
      <c r="B4043" s="19">
        <v>1367</v>
      </c>
      <c r="C4043" s="19" t="s">
        <v>726</v>
      </c>
      <c r="F4043" s="19">
        <v>16</v>
      </c>
      <c r="G4043" s="19" t="s">
        <v>260</v>
      </c>
      <c r="H4043" s="19">
        <v>0</v>
      </c>
      <c r="J4043" s="19">
        <v>1</v>
      </c>
      <c r="K4043" s="20" t="s">
        <v>523</v>
      </c>
      <c r="L4043" s="20">
        <v>2047</v>
      </c>
      <c r="M4043" s="20">
        <v>245.64</v>
      </c>
      <c r="N4043" s="20">
        <v>112953.47</v>
      </c>
      <c r="O4043" s="20">
        <v>27961.439999999999</v>
      </c>
      <c r="P4043" s="20">
        <v>24.75</v>
      </c>
      <c r="Q4043" s="20">
        <v>140914.91</v>
      </c>
      <c r="R4043" s="20">
        <v>0</v>
      </c>
      <c r="S4043" s="20">
        <v>228.08</v>
      </c>
      <c r="T4043" s="20">
        <v>0</v>
      </c>
      <c r="U4043" s="20">
        <v>140686.82999999999</v>
      </c>
      <c r="V4043" s="20">
        <v>27733.360000000001</v>
      </c>
      <c r="W4043" s="20">
        <v>24.55</v>
      </c>
      <c r="X4043" s="20">
        <v>0.01</v>
      </c>
      <c r="Y4043" s="19">
        <v>2023</v>
      </c>
      <c r="Z4043" s="19">
        <v>6</v>
      </c>
    </row>
    <row r="4044" spans="1:26" x14ac:dyDescent="0.25">
      <c r="A4044" s="19">
        <v>202307</v>
      </c>
      <c r="B4044" s="19">
        <v>1367</v>
      </c>
      <c r="C4044" s="19" t="s">
        <v>726</v>
      </c>
      <c r="F4044" s="19">
        <v>16</v>
      </c>
      <c r="G4044" s="19" t="s">
        <v>260</v>
      </c>
      <c r="H4044" s="19">
        <v>0</v>
      </c>
      <c r="J4044" s="19">
        <v>1</v>
      </c>
      <c r="K4044" s="20" t="s">
        <v>523</v>
      </c>
      <c r="L4044" s="20">
        <v>1404</v>
      </c>
      <c r="M4044" s="20">
        <v>168.48</v>
      </c>
      <c r="N4044" s="20">
        <v>85221.37</v>
      </c>
      <c r="O4044" s="20">
        <v>21256.9</v>
      </c>
      <c r="P4044" s="20">
        <v>24.94</v>
      </c>
      <c r="Q4044" s="20">
        <v>106478.27</v>
      </c>
      <c r="R4044" s="20">
        <v>0</v>
      </c>
      <c r="S4044" s="20">
        <v>39.299999999999997</v>
      </c>
      <c r="T4044" s="20">
        <v>0</v>
      </c>
      <c r="U4044" s="20">
        <v>106438.97</v>
      </c>
      <c r="V4044" s="20">
        <v>21217.599999999999</v>
      </c>
      <c r="W4044" s="20">
        <v>24.9</v>
      </c>
      <c r="X4044" s="20">
        <v>0.01</v>
      </c>
      <c r="Y4044" s="19">
        <v>2023</v>
      </c>
      <c r="Z4044" s="19">
        <v>7</v>
      </c>
    </row>
    <row r="4045" spans="1:26" x14ac:dyDescent="0.25">
      <c r="A4045" s="19">
        <v>202308</v>
      </c>
      <c r="B4045" s="19">
        <v>1367</v>
      </c>
      <c r="C4045" s="19" t="s">
        <v>726</v>
      </c>
      <c r="F4045" s="19">
        <v>16</v>
      </c>
      <c r="G4045" s="19" t="s">
        <v>260</v>
      </c>
      <c r="H4045" s="19">
        <v>0</v>
      </c>
      <c r="J4045" s="19">
        <v>1</v>
      </c>
      <c r="K4045" s="20" t="s">
        <v>523</v>
      </c>
      <c r="L4045" s="20">
        <v>904</v>
      </c>
      <c r="M4045" s="20">
        <v>108.48</v>
      </c>
      <c r="N4045" s="20">
        <v>59812.26</v>
      </c>
      <c r="O4045" s="20">
        <v>14960.08</v>
      </c>
      <c r="P4045" s="20">
        <v>25.01</v>
      </c>
      <c r="Q4045" s="20">
        <v>74772.34</v>
      </c>
      <c r="R4045" s="20">
        <v>0</v>
      </c>
      <c r="S4045" s="20">
        <v>0</v>
      </c>
      <c r="T4045" s="20">
        <v>0</v>
      </c>
      <c r="U4045" s="20">
        <v>74772.34</v>
      </c>
      <c r="V4045" s="20">
        <v>14960.08</v>
      </c>
      <c r="W4045" s="20">
        <v>25.01</v>
      </c>
      <c r="X4045" s="20">
        <v>0</v>
      </c>
      <c r="Y4045" s="19">
        <v>2023</v>
      </c>
      <c r="Z4045" s="19">
        <v>8</v>
      </c>
    </row>
    <row r="4046" spans="1:26" x14ac:dyDescent="0.25">
      <c r="A4046" s="19">
        <v>202309</v>
      </c>
      <c r="B4046" s="19">
        <v>1367</v>
      </c>
      <c r="C4046" s="19" t="s">
        <v>726</v>
      </c>
      <c r="F4046" s="19">
        <v>16</v>
      </c>
      <c r="G4046" s="19" t="s">
        <v>260</v>
      </c>
      <c r="H4046" s="19">
        <v>0</v>
      </c>
      <c r="J4046" s="19">
        <v>1</v>
      </c>
      <c r="K4046" s="20" t="s">
        <v>523</v>
      </c>
      <c r="L4046" s="20">
        <v>1304</v>
      </c>
      <c r="M4046" s="20">
        <v>156.47999999999999</v>
      </c>
      <c r="N4046" s="20">
        <v>99213.52</v>
      </c>
      <c r="O4046" s="20">
        <v>24680.48</v>
      </c>
      <c r="P4046" s="20">
        <v>24.88</v>
      </c>
      <c r="Q4046" s="20">
        <v>123894</v>
      </c>
      <c r="R4046" s="20">
        <v>0</v>
      </c>
      <c r="S4046" s="20">
        <v>143.99</v>
      </c>
      <c r="T4046" s="20">
        <v>0</v>
      </c>
      <c r="U4046" s="20">
        <v>123750.01</v>
      </c>
      <c r="V4046" s="20">
        <v>24536.49</v>
      </c>
      <c r="W4046" s="20">
        <v>24.73</v>
      </c>
      <c r="X4046" s="20">
        <v>0.01</v>
      </c>
      <c r="Y4046" s="19">
        <v>2023</v>
      </c>
      <c r="Z4046" s="19">
        <v>9</v>
      </c>
    </row>
    <row r="4047" spans="1:26" x14ac:dyDescent="0.25">
      <c r="A4047" s="19">
        <v>202310</v>
      </c>
      <c r="B4047" s="19">
        <v>1367</v>
      </c>
      <c r="C4047" s="19" t="s">
        <v>726</v>
      </c>
      <c r="F4047" s="19">
        <v>16</v>
      </c>
      <c r="G4047" s="19" t="s">
        <v>260</v>
      </c>
      <c r="H4047" s="19">
        <v>0</v>
      </c>
      <c r="J4047" s="19">
        <v>1</v>
      </c>
      <c r="K4047" s="20" t="s">
        <v>523</v>
      </c>
      <c r="L4047" s="20">
        <v>809</v>
      </c>
      <c r="M4047" s="20">
        <v>97.08</v>
      </c>
      <c r="N4047" s="20">
        <v>70170.23</v>
      </c>
      <c r="O4047" s="20">
        <v>17427.89</v>
      </c>
      <c r="P4047" s="20">
        <v>24.84</v>
      </c>
      <c r="Q4047" s="20">
        <v>87598.12</v>
      </c>
      <c r="R4047" s="20">
        <v>0</v>
      </c>
      <c r="S4047" s="20">
        <v>92.86</v>
      </c>
      <c r="T4047" s="20">
        <v>0</v>
      </c>
      <c r="U4047" s="20">
        <v>87505.26</v>
      </c>
      <c r="V4047" s="20">
        <v>17335.03</v>
      </c>
      <c r="W4047" s="20">
        <v>24.7</v>
      </c>
      <c r="X4047" s="20">
        <v>0</v>
      </c>
      <c r="Y4047" s="19">
        <v>2023</v>
      </c>
      <c r="Z4047" s="19">
        <v>10</v>
      </c>
    </row>
    <row r="4048" spans="1:26" x14ac:dyDescent="0.25">
      <c r="A4048" s="19">
        <v>202306</v>
      </c>
      <c r="B4048" s="19">
        <v>1364</v>
      </c>
      <c r="C4048" s="19" t="s">
        <v>725</v>
      </c>
      <c r="F4048" s="19">
        <v>16</v>
      </c>
      <c r="G4048" s="19" t="s">
        <v>260</v>
      </c>
      <c r="H4048" s="19">
        <v>0</v>
      </c>
      <c r="J4048" s="19">
        <v>1</v>
      </c>
      <c r="K4048" s="20" t="s">
        <v>523</v>
      </c>
      <c r="L4048" s="20">
        <v>4010</v>
      </c>
      <c r="M4048" s="20">
        <v>3609</v>
      </c>
      <c r="N4048" s="20">
        <v>622191.59</v>
      </c>
      <c r="O4048" s="20">
        <v>154124.26999999999</v>
      </c>
      <c r="P4048" s="20">
        <v>24.77</v>
      </c>
      <c r="Q4048" s="20">
        <v>776315.86</v>
      </c>
      <c r="R4048" s="20">
        <v>0</v>
      </c>
      <c r="S4048" s="20">
        <v>826.76</v>
      </c>
      <c r="T4048" s="20">
        <v>0</v>
      </c>
      <c r="U4048" s="20">
        <v>775489.1</v>
      </c>
      <c r="V4048" s="20">
        <v>153297.51</v>
      </c>
      <c r="W4048" s="20">
        <v>24.64</v>
      </c>
      <c r="X4048" s="20">
        <v>0.04</v>
      </c>
      <c r="Y4048" s="19">
        <v>2023</v>
      </c>
      <c r="Z4048" s="19">
        <v>6</v>
      </c>
    </row>
    <row r="4049" spans="1:26" x14ac:dyDescent="0.25">
      <c r="A4049" s="19">
        <v>202307</v>
      </c>
      <c r="B4049" s="19">
        <v>1364</v>
      </c>
      <c r="C4049" s="19" t="s">
        <v>725</v>
      </c>
      <c r="F4049" s="19">
        <v>16</v>
      </c>
      <c r="G4049" s="19" t="s">
        <v>260</v>
      </c>
      <c r="H4049" s="19">
        <v>0</v>
      </c>
      <c r="J4049" s="19">
        <v>1</v>
      </c>
      <c r="K4049" s="20" t="s">
        <v>523</v>
      </c>
      <c r="L4049" s="20">
        <v>3477</v>
      </c>
      <c r="M4049" s="20">
        <v>3129.3</v>
      </c>
      <c r="N4049" s="20">
        <v>593419.1</v>
      </c>
      <c r="O4049" s="20">
        <v>147233.37</v>
      </c>
      <c r="P4049" s="20">
        <v>24.81</v>
      </c>
      <c r="Q4049" s="20">
        <v>740652.47</v>
      </c>
      <c r="R4049" s="20">
        <v>0</v>
      </c>
      <c r="S4049" s="20">
        <v>820.19</v>
      </c>
      <c r="T4049" s="20">
        <v>0</v>
      </c>
      <c r="U4049" s="20">
        <v>739832.28</v>
      </c>
      <c r="V4049" s="20">
        <v>146413.18</v>
      </c>
      <c r="W4049" s="20">
        <v>24.67</v>
      </c>
      <c r="X4049" s="20">
        <v>0.04</v>
      </c>
      <c r="Y4049" s="19">
        <v>2023</v>
      </c>
      <c r="Z4049" s="19">
        <v>7</v>
      </c>
    </row>
    <row r="4050" spans="1:26" x14ac:dyDescent="0.25">
      <c r="A4050" s="19">
        <v>202308</v>
      </c>
      <c r="B4050" s="19">
        <v>1364</v>
      </c>
      <c r="C4050" s="19" t="s">
        <v>725</v>
      </c>
      <c r="F4050" s="19">
        <v>16</v>
      </c>
      <c r="G4050" s="19" t="s">
        <v>260</v>
      </c>
      <c r="H4050" s="19">
        <v>0</v>
      </c>
      <c r="J4050" s="19">
        <v>1</v>
      </c>
      <c r="K4050" s="20" t="s">
        <v>523</v>
      </c>
      <c r="L4050" s="20">
        <v>322</v>
      </c>
      <c r="M4050" s="20">
        <v>289.8</v>
      </c>
      <c r="N4050" s="20">
        <v>59905.58</v>
      </c>
      <c r="O4050" s="20">
        <v>14829.29</v>
      </c>
      <c r="P4050" s="20">
        <v>24.75</v>
      </c>
      <c r="Q4050" s="20">
        <v>74734.87</v>
      </c>
      <c r="R4050" s="20">
        <v>0</v>
      </c>
      <c r="S4050" s="20">
        <v>101.9</v>
      </c>
      <c r="T4050" s="20">
        <v>0</v>
      </c>
      <c r="U4050" s="20">
        <v>74632.97</v>
      </c>
      <c r="V4050" s="20">
        <v>14727.39</v>
      </c>
      <c r="W4050" s="20">
        <v>24.58</v>
      </c>
      <c r="X4050" s="20">
        <v>0</v>
      </c>
      <c r="Y4050" s="19">
        <v>2023</v>
      </c>
      <c r="Z4050" s="19">
        <v>8</v>
      </c>
    </row>
    <row r="4051" spans="1:26" x14ac:dyDescent="0.25">
      <c r="A4051" s="19">
        <v>202306</v>
      </c>
      <c r="B4051" s="19">
        <v>1376</v>
      </c>
      <c r="C4051" s="19" t="s">
        <v>795</v>
      </c>
      <c r="F4051" s="19">
        <v>16</v>
      </c>
      <c r="G4051" s="19" t="s">
        <v>260</v>
      </c>
      <c r="H4051" s="19">
        <v>0</v>
      </c>
      <c r="J4051" s="19">
        <v>1</v>
      </c>
      <c r="K4051" s="20" t="s">
        <v>523</v>
      </c>
      <c r="L4051" s="20">
        <v>510</v>
      </c>
      <c r="M4051" s="20">
        <v>78.540000000000006</v>
      </c>
      <c r="N4051" s="20">
        <v>57808.51</v>
      </c>
      <c r="O4051" s="20">
        <v>14260.31</v>
      </c>
      <c r="P4051" s="20">
        <v>24.67</v>
      </c>
      <c r="Q4051" s="20">
        <v>72068.820000000007</v>
      </c>
      <c r="R4051" s="20">
        <v>0</v>
      </c>
      <c r="S4051" s="20">
        <v>197.54</v>
      </c>
      <c r="T4051" s="20">
        <v>0</v>
      </c>
      <c r="U4051" s="20">
        <v>71871.28</v>
      </c>
      <c r="V4051" s="20">
        <v>14062.77</v>
      </c>
      <c r="W4051" s="20">
        <v>24.33</v>
      </c>
      <c r="X4051" s="20">
        <v>0</v>
      </c>
      <c r="Y4051" s="19">
        <v>2023</v>
      </c>
      <c r="Z4051" s="19">
        <v>6</v>
      </c>
    </row>
    <row r="4052" spans="1:26" x14ac:dyDescent="0.25">
      <c r="A4052" s="19">
        <v>202307</v>
      </c>
      <c r="B4052" s="19">
        <v>1376</v>
      </c>
      <c r="C4052" s="19" t="s">
        <v>795</v>
      </c>
      <c r="F4052" s="19">
        <v>16</v>
      </c>
      <c r="G4052" s="19" t="s">
        <v>260</v>
      </c>
      <c r="H4052" s="19">
        <v>0</v>
      </c>
      <c r="J4052" s="19">
        <v>1</v>
      </c>
      <c r="K4052" s="20" t="s">
        <v>523</v>
      </c>
      <c r="L4052" s="20">
        <v>453</v>
      </c>
      <c r="M4052" s="20">
        <v>69.762</v>
      </c>
      <c r="N4052" s="20">
        <v>56482.9</v>
      </c>
      <c r="O4052" s="20">
        <v>14050.84</v>
      </c>
      <c r="P4052" s="20">
        <v>24.88</v>
      </c>
      <c r="Q4052" s="20">
        <v>70533.740000000005</v>
      </c>
      <c r="R4052" s="20">
        <v>0</v>
      </c>
      <c r="S4052" s="20">
        <v>161.46</v>
      </c>
      <c r="T4052" s="20">
        <v>0</v>
      </c>
      <c r="U4052" s="20">
        <v>70372.28</v>
      </c>
      <c r="V4052" s="20">
        <v>13889.38</v>
      </c>
      <c r="W4052" s="20">
        <v>24.59</v>
      </c>
      <c r="X4052" s="20">
        <v>0</v>
      </c>
      <c r="Y4052" s="19">
        <v>2023</v>
      </c>
      <c r="Z4052" s="19">
        <v>7</v>
      </c>
    </row>
    <row r="4053" spans="1:26" x14ac:dyDescent="0.25">
      <c r="A4053" s="19">
        <v>202308</v>
      </c>
      <c r="B4053" s="19">
        <v>1376</v>
      </c>
      <c r="C4053" s="19" t="s">
        <v>795</v>
      </c>
      <c r="F4053" s="19">
        <v>16</v>
      </c>
      <c r="G4053" s="19" t="s">
        <v>260</v>
      </c>
      <c r="H4053" s="19">
        <v>0</v>
      </c>
      <c r="J4053" s="19">
        <v>1</v>
      </c>
      <c r="K4053" s="20" t="s">
        <v>523</v>
      </c>
      <c r="L4053" s="20">
        <v>551</v>
      </c>
      <c r="M4053" s="20">
        <v>84.853999999999999</v>
      </c>
      <c r="N4053" s="20">
        <v>74878.75</v>
      </c>
      <c r="O4053" s="20">
        <v>18549.48</v>
      </c>
      <c r="P4053" s="20">
        <v>24.77</v>
      </c>
      <c r="Q4053" s="20">
        <v>93428.23</v>
      </c>
      <c r="R4053" s="20">
        <v>0</v>
      </c>
      <c r="S4053" s="20">
        <v>196.23</v>
      </c>
      <c r="T4053" s="20">
        <v>0</v>
      </c>
      <c r="U4053" s="20">
        <v>93232</v>
      </c>
      <c r="V4053" s="20">
        <v>18353.25</v>
      </c>
      <c r="W4053" s="20">
        <v>24.51</v>
      </c>
      <c r="X4053" s="20">
        <v>0</v>
      </c>
      <c r="Y4053" s="19">
        <v>2023</v>
      </c>
      <c r="Z4053" s="19">
        <v>8</v>
      </c>
    </row>
    <row r="4054" spans="1:26" x14ac:dyDescent="0.25">
      <c r="A4054" s="19">
        <v>202309</v>
      </c>
      <c r="B4054" s="19">
        <v>1376</v>
      </c>
      <c r="C4054" s="19" t="s">
        <v>795</v>
      </c>
      <c r="F4054" s="19">
        <v>16</v>
      </c>
      <c r="G4054" s="19" t="s">
        <v>260</v>
      </c>
      <c r="H4054" s="19">
        <v>0</v>
      </c>
      <c r="J4054" s="19">
        <v>1</v>
      </c>
      <c r="K4054" s="20" t="s">
        <v>523</v>
      </c>
      <c r="L4054" s="20">
        <v>549</v>
      </c>
      <c r="M4054" s="20">
        <v>84.546000000000006</v>
      </c>
      <c r="N4054" s="20">
        <v>85800.54</v>
      </c>
      <c r="O4054" s="20">
        <v>21193.360000000001</v>
      </c>
      <c r="P4054" s="20">
        <v>24.7</v>
      </c>
      <c r="Q4054" s="20">
        <v>106993.9</v>
      </c>
      <c r="R4054" s="20">
        <v>0</v>
      </c>
      <c r="S4054" s="20">
        <v>284.08</v>
      </c>
      <c r="T4054" s="20">
        <v>0</v>
      </c>
      <c r="U4054" s="20">
        <v>106709.82</v>
      </c>
      <c r="V4054" s="20">
        <v>20909.28</v>
      </c>
      <c r="W4054" s="20">
        <v>24.37</v>
      </c>
      <c r="X4054" s="20">
        <v>0.01</v>
      </c>
      <c r="Y4054" s="19">
        <v>2023</v>
      </c>
      <c r="Z4054" s="19">
        <v>9</v>
      </c>
    </row>
    <row r="4055" spans="1:26" x14ac:dyDescent="0.25">
      <c r="A4055" s="19">
        <v>202310</v>
      </c>
      <c r="B4055" s="19">
        <v>1376</v>
      </c>
      <c r="C4055" s="19" t="s">
        <v>795</v>
      </c>
      <c r="F4055" s="19">
        <v>16</v>
      </c>
      <c r="G4055" s="19" t="s">
        <v>260</v>
      </c>
      <c r="H4055" s="19">
        <v>0</v>
      </c>
      <c r="J4055" s="19">
        <v>1</v>
      </c>
      <c r="K4055" s="20" t="s">
        <v>523</v>
      </c>
      <c r="L4055" s="20">
        <v>575</v>
      </c>
      <c r="M4055" s="20">
        <v>88.55</v>
      </c>
      <c r="N4055" s="20">
        <v>102444.81</v>
      </c>
      <c r="O4055" s="20">
        <v>25255.37</v>
      </c>
      <c r="P4055" s="20">
        <v>24.65</v>
      </c>
      <c r="Q4055" s="20">
        <v>127700.18</v>
      </c>
      <c r="R4055" s="20">
        <v>0</v>
      </c>
      <c r="S4055" s="20">
        <v>319.44</v>
      </c>
      <c r="T4055" s="20">
        <v>0</v>
      </c>
      <c r="U4055" s="20">
        <v>127380.74</v>
      </c>
      <c r="V4055" s="20">
        <v>24935.93</v>
      </c>
      <c r="W4055" s="20">
        <v>24.34</v>
      </c>
      <c r="X4055" s="20">
        <v>0.01</v>
      </c>
      <c r="Y4055" s="19">
        <v>2023</v>
      </c>
      <c r="Z4055" s="19">
        <v>10</v>
      </c>
    </row>
    <row r="4056" spans="1:26" x14ac:dyDescent="0.25">
      <c r="A4056" s="19">
        <v>202311</v>
      </c>
      <c r="B4056" s="19">
        <v>1376</v>
      </c>
      <c r="C4056" s="19" t="s">
        <v>795</v>
      </c>
      <c r="F4056" s="19">
        <v>16</v>
      </c>
      <c r="G4056" s="19" t="s">
        <v>260</v>
      </c>
      <c r="H4056" s="19">
        <v>0</v>
      </c>
      <c r="J4056" s="19">
        <v>1</v>
      </c>
      <c r="K4056" s="20" t="s">
        <v>523</v>
      </c>
      <c r="L4056" s="20">
        <v>5</v>
      </c>
      <c r="M4056" s="20">
        <v>0.77</v>
      </c>
      <c r="N4056" s="20">
        <v>890.83</v>
      </c>
      <c r="O4056" s="20">
        <v>218.25</v>
      </c>
      <c r="P4056" s="20">
        <v>24.5</v>
      </c>
      <c r="Q4056" s="20">
        <v>1109.08</v>
      </c>
      <c r="R4056" s="20">
        <v>0</v>
      </c>
      <c r="S4056" s="20">
        <v>22.18</v>
      </c>
      <c r="T4056" s="20">
        <v>0</v>
      </c>
      <c r="U4056" s="20">
        <v>1086.9000000000001</v>
      </c>
      <c r="V4056" s="20">
        <v>196.07</v>
      </c>
      <c r="W4056" s="20">
        <v>22.01</v>
      </c>
      <c r="X4056" s="20">
        <v>0</v>
      </c>
      <c r="Y4056" s="19">
        <v>2023</v>
      </c>
      <c r="Z4056" s="19">
        <v>11</v>
      </c>
    </row>
    <row r="4057" spans="1:26" x14ac:dyDescent="0.25">
      <c r="A4057" s="19">
        <v>202306</v>
      </c>
      <c r="B4057" s="19">
        <v>1382</v>
      </c>
      <c r="C4057" s="19" t="s">
        <v>259</v>
      </c>
      <c r="F4057" s="19">
        <v>16</v>
      </c>
      <c r="G4057" s="19" t="s">
        <v>260</v>
      </c>
      <c r="H4057" s="19">
        <v>0</v>
      </c>
      <c r="J4057" s="19">
        <v>1</v>
      </c>
      <c r="K4057" s="20" t="s">
        <v>523</v>
      </c>
      <c r="L4057" s="20">
        <v>104</v>
      </c>
      <c r="M4057" s="20">
        <v>12.48</v>
      </c>
      <c r="N4057" s="20">
        <v>5977.92</v>
      </c>
      <c r="O4057" s="20">
        <v>1464.32</v>
      </c>
      <c r="P4057" s="20">
        <v>24.5</v>
      </c>
      <c r="Q4057" s="20">
        <v>7442.24</v>
      </c>
      <c r="R4057" s="20">
        <v>0</v>
      </c>
      <c r="S4057" s="20">
        <v>0</v>
      </c>
      <c r="T4057" s="20">
        <v>0</v>
      </c>
      <c r="U4057" s="20">
        <v>7442.24</v>
      </c>
      <c r="V4057" s="20">
        <v>1464.32</v>
      </c>
      <c r="W4057" s="20">
        <v>24.5</v>
      </c>
      <c r="X4057" s="20">
        <v>0</v>
      </c>
      <c r="Y4057" s="19">
        <v>2023</v>
      </c>
      <c r="Z4057" s="19">
        <v>6</v>
      </c>
    </row>
    <row r="4058" spans="1:26" x14ac:dyDescent="0.25">
      <c r="A4058" s="19">
        <v>202307</v>
      </c>
      <c r="B4058" s="19">
        <v>1382</v>
      </c>
      <c r="C4058" s="19" t="s">
        <v>259</v>
      </c>
      <c r="F4058" s="19">
        <v>16</v>
      </c>
      <c r="G4058" s="19" t="s">
        <v>260</v>
      </c>
      <c r="H4058" s="19">
        <v>0</v>
      </c>
      <c r="J4058" s="19">
        <v>1</v>
      </c>
      <c r="K4058" s="20" t="s">
        <v>523</v>
      </c>
      <c r="L4058" s="20">
        <v>989</v>
      </c>
      <c r="M4058" s="20">
        <v>118.68</v>
      </c>
      <c r="N4058" s="20">
        <v>62526.5</v>
      </c>
      <c r="O4058" s="20">
        <v>15349.84</v>
      </c>
      <c r="P4058" s="20">
        <v>24.55</v>
      </c>
      <c r="Q4058" s="20">
        <v>77876.34</v>
      </c>
      <c r="R4058" s="20">
        <v>0</v>
      </c>
      <c r="S4058" s="20">
        <v>251.87</v>
      </c>
      <c r="T4058" s="20">
        <v>0</v>
      </c>
      <c r="U4058" s="20">
        <v>77624.47</v>
      </c>
      <c r="V4058" s="20">
        <v>15097.97</v>
      </c>
      <c r="W4058" s="20">
        <v>24.15</v>
      </c>
      <c r="X4058" s="20">
        <v>0</v>
      </c>
      <c r="Y4058" s="19">
        <v>2023</v>
      </c>
      <c r="Z4058" s="19">
        <v>7</v>
      </c>
    </row>
    <row r="4059" spans="1:26" x14ac:dyDescent="0.25">
      <c r="A4059" s="19">
        <v>202308</v>
      </c>
      <c r="B4059" s="19">
        <v>1382</v>
      </c>
      <c r="C4059" s="19" t="s">
        <v>259</v>
      </c>
      <c r="F4059" s="19">
        <v>16</v>
      </c>
      <c r="G4059" s="19" t="s">
        <v>260</v>
      </c>
      <c r="H4059" s="19">
        <v>0</v>
      </c>
      <c r="J4059" s="19">
        <v>1</v>
      </c>
      <c r="K4059" s="20" t="s">
        <v>523</v>
      </c>
      <c r="L4059" s="20">
        <v>400</v>
      </c>
      <c r="M4059" s="20">
        <v>48</v>
      </c>
      <c r="N4059" s="20">
        <v>27567.17</v>
      </c>
      <c r="O4059" s="20">
        <v>6751.99</v>
      </c>
      <c r="P4059" s="20">
        <v>24.49</v>
      </c>
      <c r="Q4059" s="20">
        <v>34319.160000000003</v>
      </c>
      <c r="R4059" s="20">
        <v>0</v>
      </c>
      <c r="S4059" s="20">
        <v>89.24</v>
      </c>
      <c r="T4059" s="20">
        <v>0</v>
      </c>
      <c r="U4059" s="20">
        <v>34229.919999999998</v>
      </c>
      <c r="V4059" s="20">
        <v>6662.75</v>
      </c>
      <c r="W4059" s="20">
        <v>24.17</v>
      </c>
      <c r="X4059" s="20">
        <v>0</v>
      </c>
      <c r="Y4059" s="19">
        <v>2023</v>
      </c>
      <c r="Z4059" s="19">
        <v>8</v>
      </c>
    </row>
    <row r="4060" spans="1:26" x14ac:dyDescent="0.25">
      <c r="A4060" s="19">
        <v>202309</v>
      </c>
      <c r="B4060" s="19">
        <v>1382</v>
      </c>
      <c r="C4060" s="19" t="s">
        <v>259</v>
      </c>
      <c r="F4060" s="19">
        <v>16</v>
      </c>
      <c r="G4060" s="19" t="s">
        <v>260</v>
      </c>
      <c r="H4060" s="19">
        <v>0</v>
      </c>
      <c r="J4060" s="19">
        <v>1</v>
      </c>
      <c r="K4060" s="20" t="s">
        <v>523</v>
      </c>
      <c r="L4060" s="20">
        <v>576</v>
      </c>
      <c r="M4060" s="20">
        <v>69.12</v>
      </c>
      <c r="N4060" s="20">
        <v>45649.69</v>
      </c>
      <c r="O4060" s="20">
        <v>10983.24</v>
      </c>
      <c r="P4060" s="20">
        <v>24.06</v>
      </c>
      <c r="Q4060" s="20">
        <v>56632.93</v>
      </c>
      <c r="R4060" s="20">
        <v>0</v>
      </c>
      <c r="S4060" s="20">
        <v>53.08</v>
      </c>
      <c r="T4060" s="20">
        <v>0</v>
      </c>
      <c r="U4060" s="20">
        <v>56579.85</v>
      </c>
      <c r="V4060" s="20">
        <v>10930.16</v>
      </c>
      <c r="W4060" s="20">
        <v>23.94</v>
      </c>
      <c r="X4060" s="20">
        <v>0</v>
      </c>
      <c r="Y4060" s="19">
        <v>2023</v>
      </c>
      <c r="Z4060" s="19">
        <v>9</v>
      </c>
    </row>
    <row r="4061" spans="1:26" x14ac:dyDescent="0.25">
      <c r="A4061" s="19">
        <v>202310</v>
      </c>
      <c r="B4061" s="19">
        <v>1382</v>
      </c>
      <c r="C4061" s="19" t="s">
        <v>259</v>
      </c>
      <c r="F4061" s="19">
        <v>16</v>
      </c>
      <c r="G4061" s="19" t="s">
        <v>260</v>
      </c>
      <c r="H4061" s="19">
        <v>0</v>
      </c>
      <c r="J4061" s="19">
        <v>1</v>
      </c>
      <c r="K4061" s="20" t="s">
        <v>523</v>
      </c>
      <c r="L4061" s="20">
        <v>1055</v>
      </c>
      <c r="M4061" s="20">
        <v>126.6</v>
      </c>
      <c r="N4061" s="20">
        <v>95326.62</v>
      </c>
      <c r="O4061" s="20">
        <v>22981.95</v>
      </c>
      <c r="P4061" s="20">
        <v>24.11</v>
      </c>
      <c r="Q4061" s="20">
        <v>118308.57</v>
      </c>
      <c r="R4061" s="20">
        <v>0</v>
      </c>
      <c r="S4061" s="20">
        <v>313.75</v>
      </c>
      <c r="T4061" s="20">
        <v>0</v>
      </c>
      <c r="U4061" s="20">
        <v>117994.82</v>
      </c>
      <c r="V4061" s="20">
        <v>22668.2</v>
      </c>
      <c r="W4061" s="20">
        <v>23.78</v>
      </c>
      <c r="X4061" s="20">
        <v>0.01</v>
      </c>
      <c r="Y4061" s="19">
        <v>2023</v>
      </c>
      <c r="Z4061" s="19">
        <v>10</v>
      </c>
    </row>
    <row r="4062" spans="1:26" x14ac:dyDescent="0.25">
      <c r="A4062" s="19">
        <v>202311</v>
      </c>
      <c r="B4062" s="19">
        <v>1382</v>
      </c>
      <c r="C4062" s="19" t="s">
        <v>259</v>
      </c>
      <c r="F4062" s="19">
        <v>16</v>
      </c>
      <c r="G4062" s="19" t="s">
        <v>260</v>
      </c>
      <c r="H4062" s="19">
        <v>0</v>
      </c>
      <c r="J4062" s="19">
        <v>1</v>
      </c>
      <c r="K4062" s="20" t="s">
        <v>523</v>
      </c>
      <c r="L4062" s="20">
        <v>100</v>
      </c>
      <c r="M4062" s="20">
        <v>12</v>
      </c>
      <c r="N4062" s="20">
        <v>10250.41</v>
      </c>
      <c r="O4062" s="20">
        <v>2459.86</v>
      </c>
      <c r="P4062" s="20">
        <v>24</v>
      </c>
      <c r="Q4062" s="20">
        <v>12710.27</v>
      </c>
      <c r="R4062" s="20">
        <v>0</v>
      </c>
      <c r="S4062" s="20">
        <v>76.64</v>
      </c>
      <c r="T4062" s="20">
        <v>0</v>
      </c>
      <c r="U4062" s="20">
        <v>12633.63</v>
      </c>
      <c r="V4062" s="20">
        <v>2383.2199999999998</v>
      </c>
      <c r="W4062" s="20">
        <v>23.25</v>
      </c>
      <c r="X4062" s="20">
        <v>0</v>
      </c>
      <c r="Y4062" s="19">
        <v>2023</v>
      </c>
      <c r="Z4062" s="19">
        <v>11</v>
      </c>
    </row>
    <row r="4063" spans="1:26" x14ac:dyDescent="0.25">
      <c r="A4063" s="19">
        <v>202312</v>
      </c>
      <c r="B4063" s="19">
        <v>1382</v>
      </c>
      <c r="C4063" s="19" t="s">
        <v>259</v>
      </c>
      <c r="F4063" s="19">
        <v>16</v>
      </c>
      <c r="G4063" s="19" t="s">
        <v>260</v>
      </c>
      <c r="H4063" s="19">
        <v>0</v>
      </c>
      <c r="J4063" s="19">
        <v>1</v>
      </c>
      <c r="K4063" s="20" t="s">
        <v>523</v>
      </c>
      <c r="L4063" s="20">
        <v>1116</v>
      </c>
      <c r="M4063" s="20">
        <v>133.91999999999999</v>
      </c>
      <c r="N4063" s="20">
        <v>150288.32000000001</v>
      </c>
      <c r="O4063" s="20">
        <v>36242.480000000003</v>
      </c>
      <c r="P4063" s="20">
        <v>24.12</v>
      </c>
      <c r="Q4063" s="20">
        <v>186530.8</v>
      </c>
      <c r="R4063" s="20">
        <v>0</v>
      </c>
      <c r="S4063" s="20">
        <v>224.27</v>
      </c>
      <c r="T4063" s="20">
        <v>0</v>
      </c>
      <c r="U4063" s="20">
        <v>186306.53</v>
      </c>
      <c r="V4063" s="20">
        <v>36018.21</v>
      </c>
      <c r="W4063" s="20">
        <v>23.97</v>
      </c>
      <c r="X4063" s="20">
        <v>0.01</v>
      </c>
      <c r="Y4063" s="19">
        <v>2023</v>
      </c>
      <c r="Z4063" s="19">
        <v>12</v>
      </c>
    </row>
    <row r="4064" spans="1:26" x14ac:dyDescent="0.25">
      <c r="A4064" s="19">
        <v>202401</v>
      </c>
      <c r="B4064" s="19">
        <v>1382</v>
      </c>
      <c r="C4064" s="19" t="s">
        <v>259</v>
      </c>
      <c r="F4064" s="19">
        <v>16</v>
      </c>
      <c r="G4064" s="19" t="s">
        <v>260</v>
      </c>
      <c r="H4064" s="19">
        <v>0</v>
      </c>
      <c r="J4064" s="19">
        <v>1</v>
      </c>
      <c r="K4064" s="20" t="s">
        <v>523</v>
      </c>
      <c r="L4064" s="20">
        <v>772</v>
      </c>
      <c r="M4064" s="20">
        <v>92.64</v>
      </c>
      <c r="N4064" s="20">
        <v>132830.32</v>
      </c>
      <c r="O4064" s="20">
        <v>32186.14</v>
      </c>
      <c r="P4064" s="20">
        <v>24.23</v>
      </c>
      <c r="Q4064" s="20">
        <v>165016.46</v>
      </c>
      <c r="R4064" s="20">
        <v>0</v>
      </c>
      <c r="S4064" s="20">
        <v>204.82</v>
      </c>
      <c r="T4064" s="20">
        <v>0</v>
      </c>
      <c r="U4064" s="20">
        <v>164811.64000000001</v>
      </c>
      <c r="V4064" s="20">
        <v>31981.32</v>
      </c>
      <c r="W4064" s="20">
        <v>24.08</v>
      </c>
      <c r="X4064" s="20">
        <v>0.01</v>
      </c>
      <c r="Y4064" s="19">
        <v>2024</v>
      </c>
      <c r="Z4064" s="19">
        <v>1</v>
      </c>
    </row>
    <row r="4065" spans="1:26" x14ac:dyDescent="0.25">
      <c r="A4065" s="19">
        <v>202402</v>
      </c>
      <c r="B4065" s="19">
        <v>1382</v>
      </c>
      <c r="C4065" s="19" t="s">
        <v>259</v>
      </c>
      <c r="F4065" s="19">
        <v>16</v>
      </c>
      <c r="G4065" s="19" t="s">
        <v>260</v>
      </c>
      <c r="H4065" s="19">
        <v>0</v>
      </c>
      <c r="J4065" s="19">
        <v>1</v>
      </c>
      <c r="K4065" s="20" t="s">
        <v>523</v>
      </c>
      <c r="L4065" s="20">
        <v>755</v>
      </c>
      <c r="M4065" s="20">
        <v>90.6</v>
      </c>
      <c r="N4065" s="20">
        <v>145493.78</v>
      </c>
      <c r="O4065" s="20">
        <v>35034.43</v>
      </c>
      <c r="P4065" s="20">
        <v>24.08</v>
      </c>
      <c r="Q4065" s="20">
        <v>180528.21</v>
      </c>
      <c r="R4065" s="20">
        <v>0</v>
      </c>
      <c r="S4065" s="20">
        <v>0</v>
      </c>
      <c r="T4065" s="20">
        <v>0</v>
      </c>
      <c r="U4065" s="20">
        <v>180528.21</v>
      </c>
      <c r="V4065" s="20">
        <v>35034.43</v>
      </c>
      <c r="W4065" s="20">
        <v>24.08</v>
      </c>
      <c r="X4065" s="20">
        <v>0.01</v>
      </c>
      <c r="Y4065" s="19">
        <v>2024</v>
      </c>
      <c r="Z4065" s="19">
        <v>2</v>
      </c>
    </row>
    <row r="4066" spans="1:26" x14ac:dyDescent="0.25">
      <c r="A4066" s="19">
        <v>202403</v>
      </c>
      <c r="B4066" s="19">
        <v>1382</v>
      </c>
      <c r="C4066" s="19" t="s">
        <v>259</v>
      </c>
      <c r="F4066" s="19">
        <v>16</v>
      </c>
      <c r="G4066" s="19" t="s">
        <v>260</v>
      </c>
      <c r="H4066" s="19">
        <v>0</v>
      </c>
      <c r="J4066" s="19">
        <v>1</v>
      </c>
      <c r="K4066" s="20" t="s">
        <v>523</v>
      </c>
      <c r="L4066" s="20">
        <v>519</v>
      </c>
      <c r="M4066" s="20">
        <v>62.28</v>
      </c>
      <c r="N4066" s="20">
        <v>110230.65</v>
      </c>
      <c r="O4066" s="20">
        <v>26729.48</v>
      </c>
      <c r="P4066" s="20">
        <v>24.25</v>
      </c>
      <c r="Q4066" s="20">
        <v>136960.13</v>
      </c>
      <c r="R4066" s="20">
        <v>0</v>
      </c>
      <c r="S4066" s="20">
        <v>0</v>
      </c>
      <c r="T4066" s="20">
        <v>0</v>
      </c>
      <c r="U4066" s="20">
        <v>136960.13</v>
      </c>
      <c r="V4066" s="20">
        <v>26729.48</v>
      </c>
      <c r="W4066" s="20">
        <v>24.25</v>
      </c>
      <c r="X4066" s="20">
        <v>0.01</v>
      </c>
      <c r="Y4066" s="19">
        <v>2024</v>
      </c>
      <c r="Z4066" s="19">
        <v>3</v>
      </c>
    </row>
    <row r="4067" spans="1:26" x14ac:dyDescent="0.25">
      <c r="A4067" s="19">
        <v>202404</v>
      </c>
      <c r="B4067" s="19">
        <v>1382</v>
      </c>
      <c r="C4067" s="19" t="s">
        <v>259</v>
      </c>
      <c r="F4067" s="19">
        <v>16</v>
      </c>
      <c r="G4067" s="19" t="s">
        <v>260</v>
      </c>
      <c r="H4067" s="19">
        <v>0</v>
      </c>
      <c r="J4067" s="19">
        <v>1</v>
      </c>
      <c r="K4067" s="20" t="s">
        <v>523</v>
      </c>
      <c r="L4067" s="20">
        <v>153</v>
      </c>
      <c r="M4067" s="20">
        <v>18.36</v>
      </c>
      <c r="N4067" s="20">
        <v>36929.589999999997</v>
      </c>
      <c r="O4067" s="20">
        <v>8293.3700000000008</v>
      </c>
      <c r="P4067" s="20">
        <v>22.46</v>
      </c>
      <c r="Q4067" s="20">
        <v>45222.96</v>
      </c>
      <c r="R4067" s="20">
        <v>0</v>
      </c>
      <c r="S4067" s="20">
        <v>23.56</v>
      </c>
      <c r="T4067" s="20">
        <v>0</v>
      </c>
      <c r="U4067" s="20">
        <v>45199.4</v>
      </c>
      <c r="V4067" s="20">
        <v>8269.81</v>
      </c>
      <c r="W4067" s="20">
        <v>22.39</v>
      </c>
      <c r="X4067" s="20">
        <v>0</v>
      </c>
      <c r="Y4067" s="19">
        <v>2024</v>
      </c>
      <c r="Z4067" s="19">
        <v>4</v>
      </c>
    </row>
    <row r="4068" spans="1:26" x14ac:dyDescent="0.25">
      <c r="A4068" s="19">
        <v>202308</v>
      </c>
      <c r="B4068" s="19">
        <v>1360</v>
      </c>
      <c r="C4068" s="19" t="s">
        <v>844</v>
      </c>
      <c r="F4068" s="19">
        <v>16</v>
      </c>
      <c r="G4068" s="19" t="s">
        <v>260</v>
      </c>
      <c r="H4068" s="19">
        <v>0</v>
      </c>
      <c r="J4068" s="19">
        <v>1</v>
      </c>
      <c r="K4068" s="20" t="s">
        <v>523</v>
      </c>
      <c r="L4068" s="20">
        <v>2417</v>
      </c>
      <c r="M4068" s="20">
        <v>2175.3000000000002</v>
      </c>
      <c r="N4068" s="20">
        <v>616325.52</v>
      </c>
      <c r="O4068" s="20">
        <v>152933.34</v>
      </c>
      <c r="P4068" s="20">
        <v>24.81</v>
      </c>
      <c r="Q4068" s="20">
        <v>769258.86</v>
      </c>
      <c r="R4068" s="20">
        <v>0</v>
      </c>
      <c r="S4068" s="20">
        <v>1536.56</v>
      </c>
      <c r="T4068" s="20">
        <v>0</v>
      </c>
      <c r="U4068" s="20">
        <v>767722.3</v>
      </c>
      <c r="V4068" s="20">
        <v>151396.78</v>
      </c>
      <c r="W4068" s="20">
        <v>24.56</v>
      </c>
      <c r="X4068" s="20">
        <v>0.04</v>
      </c>
      <c r="Y4068" s="19">
        <v>2023</v>
      </c>
      <c r="Z4068" s="19">
        <v>8</v>
      </c>
    </row>
    <row r="4069" spans="1:26" x14ac:dyDescent="0.25">
      <c r="A4069" s="19">
        <v>202309</v>
      </c>
      <c r="B4069" s="19">
        <v>1360</v>
      </c>
      <c r="C4069" s="19" t="s">
        <v>844</v>
      </c>
      <c r="F4069" s="19">
        <v>16</v>
      </c>
      <c r="G4069" s="19" t="s">
        <v>260</v>
      </c>
      <c r="H4069" s="19">
        <v>0</v>
      </c>
      <c r="J4069" s="19">
        <v>1</v>
      </c>
      <c r="K4069" s="20" t="s">
        <v>523</v>
      </c>
      <c r="L4069" s="20">
        <v>2202</v>
      </c>
      <c r="M4069" s="20">
        <v>1981.8</v>
      </c>
      <c r="N4069" s="20">
        <v>645732.13</v>
      </c>
      <c r="O4069" s="20">
        <v>156831.25</v>
      </c>
      <c r="P4069" s="20">
        <v>24.29</v>
      </c>
      <c r="Q4069" s="20">
        <v>802563.38</v>
      </c>
      <c r="R4069" s="20">
        <v>0</v>
      </c>
      <c r="S4069" s="20">
        <v>872.72</v>
      </c>
      <c r="T4069" s="20">
        <v>0</v>
      </c>
      <c r="U4069" s="20">
        <v>801690.66</v>
      </c>
      <c r="V4069" s="20">
        <v>155958.53</v>
      </c>
      <c r="W4069" s="20">
        <v>24.15</v>
      </c>
      <c r="X4069" s="20">
        <v>0.04</v>
      </c>
      <c r="Y4069" s="19">
        <v>2023</v>
      </c>
      <c r="Z4069" s="19">
        <v>9</v>
      </c>
    </row>
    <row r="4070" spans="1:26" x14ac:dyDescent="0.25">
      <c r="A4070" s="19">
        <v>202310</v>
      </c>
      <c r="B4070" s="19">
        <v>1360</v>
      </c>
      <c r="C4070" s="19" t="s">
        <v>844</v>
      </c>
      <c r="F4070" s="19">
        <v>16</v>
      </c>
      <c r="G4070" s="19" t="s">
        <v>260</v>
      </c>
      <c r="H4070" s="19">
        <v>0</v>
      </c>
      <c r="J4070" s="19">
        <v>1</v>
      </c>
      <c r="K4070" s="20" t="s">
        <v>523</v>
      </c>
      <c r="L4070" s="20">
        <v>1547</v>
      </c>
      <c r="M4070" s="20">
        <v>1392.3</v>
      </c>
      <c r="N4070" s="20">
        <v>517172.76</v>
      </c>
      <c r="O4070" s="20">
        <v>125445.24</v>
      </c>
      <c r="P4070" s="20">
        <v>24.26</v>
      </c>
      <c r="Q4070" s="20">
        <v>642618</v>
      </c>
      <c r="R4070" s="20">
        <v>0</v>
      </c>
      <c r="S4070" s="20">
        <v>853.94</v>
      </c>
      <c r="T4070" s="20">
        <v>0</v>
      </c>
      <c r="U4070" s="20">
        <v>641764.06000000006</v>
      </c>
      <c r="V4070" s="20">
        <v>124591.3</v>
      </c>
      <c r="W4070" s="20">
        <v>24.09</v>
      </c>
      <c r="X4070" s="20">
        <v>0.03</v>
      </c>
      <c r="Y4070" s="19">
        <v>2023</v>
      </c>
      <c r="Z4070" s="19">
        <v>10</v>
      </c>
    </row>
    <row r="4071" spans="1:26" x14ac:dyDescent="0.25">
      <c r="A4071" s="19">
        <v>202310</v>
      </c>
      <c r="B4071" s="19">
        <v>1386</v>
      </c>
      <c r="C4071" s="19" t="s">
        <v>261</v>
      </c>
      <c r="F4071" s="19">
        <v>16</v>
      </c>
      <c r="G4071" s="19" t="s">
        <v>260</v>
      </c>
      <c r="H4071" s="19">
        <v>0</v>
      </c>
      <c r="J4071" s="19">
        <v>1</v>
      </c>
      <c r="K4071" s="20" t="s">
        <v>523</v>
      </c>
      <c r="L4071" s="20">
        <v>634</v>
      </c>
      <c r="M4071" s="20">
        <v>570.6</v>
      </c>
      <c r="N4071" s="20">
        <v>225627.94</v>
      </c>
      <c r="O4071" s="20">
        <v>54630.559999999998</v>
      </c>
      <c r="P4071" s="20">
        <v>24.21</v>
      </c>
      <c r="Q4071" s="20">
        <v>280258.5</v>
      </c>
      <c r="R4071" s="20">
        <v>0</v>
      </c>
      <c r="S4071" s="20">
        <v>361.86</v>
      </c>
      <c r="T4071" s="20">
        <v>0</v>
      </c>
      <c r="U4071" s="20">
        <v>279896.64</v>
      </c>
      <c r="V4071" s="20">
        <v>54268.7</v>
      </c>
      <c r="W4071" s="20">
        <v>24.05</v>
      </c>
      <c r="X4071" s="20">
        <v>0.01</v>
      </c>
      <c r="Y4071" s="19">
        <v>2023</v>
      </c>
      <c r="Z4071" s="19">
        <v>10</v>
      </c>
    </row>
    <row r="4072" spans="1:26" x14ac:dyDescent="0.25">
      <c r="A4072" s="19">
        <v>202311</v>
      </c>
      <c r="B4072" s="19">
        <v>1386</v>
      </c>
      <c r="C4072" s="19" t="s">
        <v>261</v>
      </c>
      <c r="F4072" s="19">
        <v>16</v>
      </c>
      <c r="G4072" s="19" t="s">
        <v>260</v>
      </c>
      <c r="H4072" s="19">
        <v>0</v>
      </c>
      <c r="J4072" s="19">
        <v>1</v>
      </c>
      <c r="K4072" s="20" t="s">
        <v>523</v>
      </c>
      <c r="L4072" s="20">
        <v>2344</v>
      </c>
      <c r="M4072" s="20">
        <v>2109.6</v>
      </c>
      <c r="N4072" s="20">
        <v>947523.18</v>
      </c>
      <c r="O4072" s="20">
        <v>228884.29</v>
      </c>
      <c r="P4072" s="20">
        <v>24.16</v>
      </c>
      <c r="Q4072" s="20">
        <v>1176407.47</v>
      </c>
      <c r="R4072" s="20">
        <v>76368.039999999994</v>
      </c>
      <c r="S4072" s="20">
        <v>1453.95</v>
      </c>
      <c r="T4072" s="20">
        <v>0</v>
      </c>
      <c r="U4072" s="20">
        <v>1098585.48</v>
      </c>
      <c r="V4072" s="20">
        <v>151062.29999999999</v>
      </c>
      <c r="W4072" s="20">
        <v>15.94</v>
      </c>
      <c r="X4072" s="20">
        <v>0.04</v>
      </c>
      <c r="Y4072" s="19">
        <v>2023</v>
      </c>
      <c r="Z4072" s="19">
        <v>11</v>
      </c>
    </row>
    <row r="4073" spans="1:26" x14ac:dyDescent="0.25">
      <c r="A4073" s="19">
        <v>202312</v>
      </c>
      <c r="B4073" s="19">
        <v>1386</v>
      </c>
      <c r="C4073" s="19" t="s">
        <v>261</v>
      </c>
      <c r="F4073" s="19">
        <v>16</v>
      </c>
      <c r="G4073" s="19" t="s">
        <v>260</v>
      </c>
      <c r="H4073" s="19">
        <v>0</v>
      </c>
      <c r="J4073" s="19">
        <v>1</v>
      </c>
      <c r="K4073" s="20" t="s">
        <v>523</v>
      </c>
      <c r="L4073" s="20">
        <v>1577</v>
      </c>
      <c r="M4073" s="20">
        <v>1419.3</v>
      </c>
      <c r="N4073" s="20">
        <v>795990.29</v>
      </c>
      <c r="O4073" s="20">
        <v>192426.51</v>
      </c>
      <c r="P4073" s="20">
        <v>24.17</v>
      </c>
      <c r="Q4073" s="20">
        <v>988416.8</v>
      </c>
      <c r="R4073" s="20">
        <v>0</v>
      </c>
      <c r="S4073" s="20">
        <v>2399.85</v>
      </c>
      <c r="T4073" s="20">
        <v>0</v>
      </c>
      <c r="U4073" s="20">
        <v>986016.95</v>
      </c>
      <c r="V4073" s="20">
        <v>190026.66</v>
      </c>
      <c r="W4073" s="20">
        <v>23.87</v>
      </c>
      <c r="X4073" s="20">
        <v>0.05</v>
      </c>
      <c r="Y4073" s="19">
        <v>2023</v>
      </c>
      <c r="Z4073" s="19">
        <v>12</v>
      </c>
    </row>
    <row r="4074" spans="1:26" x14ac:dyDescent="0.25">
      <c r="A4074" s="19">
        <v>202401</v>
      </c>
      <c r="B4074" s="19">
        <v>1386</v>
      </c>
      <c r="C4074" s="19" t="s">
        <v>261</v>
      </c>
      <c r="F4074" s="19">
        <v>16</v>
      </c>
      <c r="G4074" s="19" t="s">
        <v>260</v>
      </c>
      <c r="H4074" s="19">
        <v>0</v>
      </c>
      <c r="J4074" s="19">
        <v>1</v>
      </c>
      <c r="K4074" s="20" t="s">
        <v>523</v>
      </c>
      <c r="L4074" s="20">
        <v>1307</v>
      </c>
      <c r="M4074" s="20">
        <v>1176.3</v>
      </c>
      <c r="N4074" s="20">
        <v>846517.64</v>
      </c>
      <c r="O4074" s="20">
        <v>204763.96</v>
      </c>
      <c r="P4074" s="20">
        <v>24.19</v>
      </c>
      <c r="Q4074" s="20">
        <v>1051281.6000000001</v>
      </c>
      <c r="R4074" s="20">
        <v>0</v>
      </c>
      <c r="S4074" s="20">
        <v>867.37</v>
      </c>
      <c r="T4074" s="20">
        <v>0</v>
      </c>
      <c r="U4074" s="20">
        <v>1050414.23</v>
      </c>
      <c r="V4074" s="20">
        <v>203896.59</v>
      </c>
      <c r="W4074" s="20">
        <v>24.09</v>
      </c>
      <c r="X4074" s="20">
        <v>0.05</v>
      </c>
      <c r="Y4074" s="19">
        <v>2024</v>
      </c>
      <c r="Z4074" s="19">
        <v>1</v>
      </c>
    </row>
    <row r="4075" spans="1:26" x14ac:dyDescent="0.25">
      <c r="A4075" s="19">
        <v>202402</v>
      </c>
      <c r="B4075" s="19">
        <v>1386</v>
      </c>
      <c r="C4075" s="19" t="s">
        <v>261</v>
      </c>
      <c r="F4075" s="19">
        <v>16</v>
      </c>
      <c r="G4075" s="19" t="s">
        <v>260</v>
      </c>
      <c r="H4075" s="19">
        <v>0</v>
      </c>
      <c r="J4075" s="19">
        <v>1</v>
      </c>
      <c r="K4075" s="20" t="s">
        <v>523</v>
      </c>
      <c r="L4075" s="20">
        <v>1096</v>
      </c>
      <c r="M4075" s="20">
        <v>986.4</v>
      </c>
      <c r="N4075" s="20">
        <v>738243.6</v>
      </c>
      <c r="O4075" s="20">
        <v>177937.16</v>
      </c>
      <c r="P4075" s="20">
        <v>24.1</v>
      </c>
      <c r="Q4075" s="20">
        <v>916180.76</v>
      </c>
      <c r="R4075" s="20">
        <v>0</v>
      </c>
      <c r="S4075" s="20">
        <v>618.08000000000004</v>
      </c>
      <c r="T4075" s="20">
        <v>0</v>
      </c>
      <c r="U4075" s="20">
        <v>915562.68</v>
      </c>
      <c r="V4075" s="20">
        <v>177319.08</v>
      </c>
      <c r="W4075" s="20">
        <v>24.02</v>
      </c>
      <c r="X4075" s="20">
        <v>0.04</v>
      </c>
      <c r="Y4075" s="19">
        <v>2024</v>
      </c>
      <c r="Z4075" s="19">
        <v>2</v>
      </c>
    </row>
    <row r="4076" spans="1:26" x14ac:dyDescent="0.25">
      <c r="A4076" s="19">
        <v>202403</v>
      </c>
      <c r="B4076" s="19">
        <v>1386</v>
      </c>
      <c r="C4076" s="19" t="s">
        <v>261</v>
      </c>
      <c r="F4076" s="19">
        <v>16</v>
      </c>
      <c r="G4076" s="19" t="s">
        <v>260</v>
      </c>
      <c r="H4076" s="19">
        <v>0</v>
      </c>
      <c r="J4076" s="19">
        <v>1</v>
      </c>
      <c r="K4076" s="20" t="s">
        <v>523</v>
      </c>
      <c r="L4076" s="20">
        <v>1667</v>
      </c>
      <c r="M4076" s="20">
        <v>1500.3</v>
      </c>
      <c r="N4076" s="20">
        <v>1087665.18</v>
      </c>
      <c r="O4076" s="20">
        <v>262794.58</v>
      </c>
      <c r="P4076" s="20">
        <v>24.16</v>
      </c>
      <c r="Q4076" s="20">
        <v>1350459.76</v>
      </c>
      <c r="R4076" s="20">
        <v>0</v>
      </c>
      <c r="S4076" s="20">
        <v>802.16</v>
      </c>
      <c r="T4076" s="20">
        <v>0</v>
      </c>
      <c r="U4076" s="20">
        <v>1349657.6000000001</v>
      </c>
      <c r="V4076" s="20">
        <v>261992.42</v>
      </c>
      <c r="W4076" s="20">
        <v>24.09</v>
      </c>
      <c r="X4076" s="20">
        <v>0.06</v>
      </c>
      <c r="Y4076" s="19">
        <v>2024</v>
      </c>
      <c r="Z4076" s="19">
        <v>3</v>
      </c>
    </row>
    <row r="4077" spans="1:26" x14ac:dyDescent="0.25">
      <c r="A4077" s="19">
        <v>202404</v>
      </c>
      <c r="B4077" s="19">
        <v>1386</v>
      </c>
      <c r="C4077" s="19" t="s">
        <v>261</v>
      </c>
      <c r="F4077" s="19">
        <v>16</v>
      </c>
      <c r="G4077" s="19" t="s">
        <v>260</v>
      </c>
      <c r="H4077" s="19">
        <v>0</v>
      </c>
      <c r="J4077" s="19">
        <v>1</v>
      </c>
      <c r="K4077" s="20" t="s">
        <v>523</v>
      </c>
      <c r="L4077" s="20">
        <v>1058</v>
      </c>
      <c r="M4077" s="20">
        <v>952.2</v>
      </c>
      <c r="N4077" s="20">
        <v>846342.43</v>
      </c>
      <c r="O4077" s="20">
        <v>187671.15</v>
      </c>
      <c r="P4077" s="20">
        <v>22.17</v>
      </c>
      <c r="Q4077" s="20">
        <v>1034013.58</v>
      </c>
      <c r="R4077" s="20">
        <v>0</v>
      </c>
      <c r="S4077" s="20">
        <v>392.94</v>
      </c>
      <c r="T4077" s="20">
        <v>0</v>
      </c>
      <c r="U4077" s="20">
        <v>1033620.64</v>
      </c>
      <c r="V4077" s="20">
        <v>187278.21</v>
      </c>
      <c r="W4077" s="20">
        <v>22.13</v>
      </c>
      <c r="X4077" s="20">
        <v>0.05</v>
      </c>
      <c r="Y4077" s="19">
        <v>2024</v>
      </c>
      <c r="Z4077" s="19">
        <v>4</v>
      </c>
    </row>
    <row r="4078" spans="1:26" x14ac:dyDescent="0.25">
      <c r="A4078" s="19">
        <v>202310</v>
      </c>
      <c r="B4078" s="19">
        <v>1384</v>
      </c>
      <c r="C4078" s="19" t="s">
        <v>262</v>
      </c>
      <c r="F4078" s="19">
        <v>16</v>
      </c>
      <c r="G4078" s="19" t="s">
        <v>260</v>
      </c>
      <c r="H4078" s="19">
        <v>0</v>
      </c>
      <c r="J4078" s="19">
        <v>1</v>
      </c>
      <c r="K4078" s="20" t="s">
        <v>523</v>
      </c>
      <c r="L4078" s="20">
        <v>138</v>
      </c>
      <c r="M4078" s="20">
        <v>16.559999999999999</v>
      </c>
      <c r="N4078" s="20">
        <v>11970.12</v>
      </c>
      <c r="O4078" s="20">
        <v>2981.22</v>
      </c>
      <c r="P4078" s="20">
        <v>24.91</v>
      </c>
      <c r="Q4078" s="20">
        <v>14951.34</v>
      </c>
      <c r="R4078" s="20">
        <v>0</v>
      </c>
      <c r="S4078" s="20">
        <v>0</v>
      </c>
      <c r="T4078" s="20">
        <v>0</v>
      </c>
      <c r="U4078" s="20">
        <v>14951.34</v>
      </c>
      <c r="V4078" s="20">
        <v>2981.22</v>
      </c>
      <c r="W4078" s="20">
        <v>24.91</v>
      </c>
      <c r="X4078" s="20">
        <v>0</v>
      </c>
      <c r="Y4078" s="19">
        <v>2023</v>
      </c>
      <c r="Z4078" s="19">
        <v>10</v>
      </c>
    </row>
    <row r="4079" spans="1:26" x14ac:dyDescent="0.25">
      <c r="A4079" s="19">
        <v>202311</v>
      </c>
      <c r="B4079" s="19">
        <v>1384</v>
      </c>
      <c r="C4079" s="19" t="s">
        <v>262</v>
      </c>
      <c r="F4079" s="19">
        <v>16</v>
      </c>
      <c r="G4079" s="19" t="s">
        <v>260</v>
      </c>
      <c r="H4079" s="19">
        <v>0</v>
      </c>
      <c r="J4079" s="19">
        <v>1</v>
      </c>
      <c r="K4079" s="20" t="s">
        <v>523</v>
      </c>
      <c r="L4079" s="20">
        <v>1413</v>
      </c>
      <c r="M4079" s="20">
        <v>169.56</v>
      </c>
      <c r="N4079" s="20">
        <v>139122.78</v>
      </c>
      <c r="O4079" s="20">
        <v>34567.69</v>
      </c>
      <c r="P4079" s="20">
        <v>24.85</v>
      </c>
      <c r="Q4079" s="20">
        <v>173690.47</v>
      </c>
      <c r="R4079" s="20">
        <v>0</v>
      </c>
      <c r="S4079" s="20">
        <v>211.74</v>
      </c>
      <c r="T4079" s="20">
        <v>0</v>
      </c>
      <c r="U4079" s="20">
        <v>173478.73</v>
      </c>
      <c r="V4079" s="20">
        <v>34355.949999999997</v>
      </c>
      <c r="W4079" s="20">
        <v>24.69</v>
      </c>
      <c r="X4079" s="20">
        <v>0.01</v>
      </c>
      <c r="Y4079" s="19">
        <v>2023</v>
      </c>
      <c r="Z4079" s="19">
        <v>11</v>
      </c>
    </row>
    <row r="4080" spans="1:26" x14ac:dyDescent="0.25">
      <c r="A4080" s="19">
        <v>202312</v>
      </c>
      <c r="B4080" s="19">
        <v>1384</v>
      </c>
      <c r="C4080" s="19" t="s">
        <v>262</v>
      </c>
      <c r="F4080" s="19">
        <v>16</v>
      </c>
      <c r="G4080" s="19" t="s">
        <v>260</v>
      </c>
      <c r="H4080" s="19">
        <v>0</v>
      </c>
      <c r="J4080" s="19">
        <v>1</v>
      </c>
      <c r="K4080" s="20" t="s">
        <v>523</v>
      </c>
      <c r="L4080" s="20">
        <v>1137</v>
      </c>
      <c r="M4080" s="20">
        <v>136.44</v>
      </c>
      <c r="N4080" s="20">
        <v>136130.44</v>
      </c>
      <c r="O4080" s="20">
        <v>33617.14</v>
      </c>
      <c r="P4080" s="20">
        <v>24.69</v>
      </c>
      <c r="Q4080" s="20">
        <v>169747.58</v>
      </c>
      <c r="R4080" s="20">
        <v>0</v>
      </c>
      <c r="S4080" s="20">
        <v>262.36</v>
      </c>
      <c r="T4080" s="20">
        <v>0</v>
      </c>
      <c r="U4080" s="20">
        <v>169485.22</v>
      </c>
      <c r="V4080" s="20">
        <v>33354.78</v>
      </c>
      <c r="W4080" s="20">
        <v>24.5</v>
      </c>
      <c r="X4080" s="20">
        <v>0.01</v>
      </c>
      <c r="Y4080" s="19">
        <v>2023</v>
      </c>
      <c r="Z4080" s="19">
        <v>12</v>
      </c>
    </row>
    <row r="4081" spans="1:26" x14ac:dyDescent="0.25">
      <c r="A4081" s="19">
        <v>202401</v>
      </c>
      <c r="B4081" s="19">
        <v>1384</v>
      </c>
      <c r="C4081" s="19" t="s">
        <v>262</v>
      </c>
      <c r="F4081" s="19">
        <v>16</v>
      </c>
      <c r="G4081" s="19" t="s">
        <v>260</v>
      </c>
      <c r="H4081" s="19">
        <v>0</v>
      </c>
      <c r="J4081" s="19">
        <v>1</v>
      </c>
      <c r="K4081" s="20" t="s">
        <v>523</v>
      </c>
      <c r="L4081" s="20">
        <v>907</v>
      </c>
      <c r="M4081" s="20">
        <v>108.84</v>
      </c>
      <c r="N4081" s="20">
        <v>149791.03</v>
      </c>
      <c r="O4081" s="20">
        <v>37014.01</v>
      </c>
      <c r="P4081" s="20">
        <v>24.71</v>
      </c>
      <c r="Q4081" s="20">
        <v>186805.04</v>
      </c>
      <c r="R4081" s="20">
        <v>0</v>
      </c>
      <c r="S4081" s="20">
        <v>131.6</v>
      </c>
      <c r="T4081" s="20">
        <v>0</v>
      </c>
      <c r="U4081" s="20">
        <v>186673.44</v>
      </c>
      <c r="V4081" s="20">
        <v>36882.410000000003</v>
      </c>
      <c r="W4081" s="20">
        <v>24.62</v>
      </c>
      <c r="X4081" s="20">
        <v>0.01</v>
      </c>
      <c r="Y4081" s="19">
        <v>2024</v>
      </c>
      <c r="Z4081" s="19">
        <v>1</v>
      </c>
    </row>
    <row r="4082" spans="1:26" x14ac:dyDescent="0.25">
      <c r="A4082" s="19">
        <v>202402</v>
      </c>
      <c r="B4082" s="19">
        <v>1384</v>
      </c>
      <c r="C4082" s="19" t="s">
        <v>262</v>
      </c>
      <c r="F4082" s="19">
        <v>16</v>
      </c>
      <c r="G4082" s="19" t="s">
        <v>260</v>
      </c>
      <c r="H4082" s="19">
        <v>0</v>
      </c>
      <c r="J4082" s="19">
        <v>1</v>
      </c>
      <c r="K4082" s="20" t="s">
        <v>523</v>
      </c>
      <c r="L4082" s="20">
        <v>1616</v>
      </c>
      <c r="M4082" s="20">
        <v>193.92</v>
      </c>
      <c r="N4082" s="20">
        <v>298916.34000000003</v>
      </c>
      <c r="O4082" s="20">
        <v>73710.720000000001</v>
      </c>
      <c r="P4082" s="20">
        <v>24.66</v>
      </c>
      <c r="Q4082" s="20">
        <v>372627.06</v>
      </c>
      <c r="R4082" s="20">
        <v>0</v>
      </c>
      <c r="S4082" s="20">
        <v>119.75</v>
      </c>
      <c r="T4082" s="20">
        <v>0</v>
      </c>
      <c r="U4082" s="20">
        <v>372507.31</v>
      </c>
      <c r="V4082" s="20">
        <v>73590.97</v>
      </c>
      <c r="W4082" s="20">
        <v>24.62</v>
      </c>
      <c r="X4082" s="20">
        <v>0.02</v>
      </c>
      <c r="Y4082" s="19">
        <v>2024</v>
      </c>
      <c r="Z4082" s="19">
        <v>2</v>
      </c>
    </row>
    <row r="4083" spans="1:26" x14ac:dyDescent="0.25">
      <c r="A4083" s="19">
        <v>202403</v>
      </c>
      <c r="B4083" s="19">
        <v>1384</v>
      </c>
      <c r="C4083" s="19" t="s">
        <v>262</v>
      </c>
      <c r="F4083" s="19">
        <v>16</v>
      </c>
      <c r="G4083" s="19" t="s">
        <v>260</v>
      </c>
      <c r="H4083" s="19">
        <v>0</v>
      </c>
      <c r="J4083" s="19">
        <v>1</v>
      </c>
      <c r="K4083" s="20" t="s">
        <v>523</v>
      </c>
      <c r="L4083" s="20">
        <v>1450</v>
      </c>
      <c r="M4083" s="20">
        <v>174</v>
      </c>
      <c r="N4083" s="20">
        <v>297206.5</v>
      </c>
      <c r="O4083" s="20">
        <v>73606.22</v>
      </c>
      <c r="P4083" s="20">
        <v>24.77</v>
      </c>
      <c r="Q4083" s="20">
        <v>370812.72</v>
      </c>
      <c r="R4083" s="20">
        <v>0</v>
      </c>
      <c r="S4083" s="20">
        <v>183.74</v>
      </c>
      <c r="T4083" s="20">
        <v>0</v>
      </c>
      <c r="U4083" s="20">
        <v>370628.98</v>
      </c>
      <c r="V4083" s="20">
        <v>73422.48</v>
      </c>
      <c r="W4083" s="20">
        <v>24.7</v>
      </c>
      <c r="X4083" s="20">
        <v>0.02</v>
      </c>
      <c r="Y4083" s="19">
        <v>2024</v>
      </c>
      <c r="Z4083" s="19">
        <v>3</v>
      </c>
    </row>
    <row r="4084" spans="1:26" x14ac:dyDescent="0.25">
      <c r="A4084" s="19">
        <v>202404</v>
      </c>
      <c r="B4084" s="19">
        <v>1384</v>
      </c>
      <c r="C4084" s="19" t="s">
        <v>262</v>
      </c>
      <c r="F4084" s="19">
        <v>16</v>
      </c>
      <c r="G4084" s="19" t="s">
        <v>260</v>
      </c>
      <c r="H4084" s="19">
        <v>0</v>
      </c>
      <c r="J4084" s="19">
        <v>1</v>
      </c>
      <c r="K4084" s="20" t="s">
        <v>523</v>
      </c>
      <c r="L4084" s="20">
        <v>267</v>
      </c>
      <c r="M4084" s="20">
        <v>32.04</v>
      </c>
      <c r="N4084" s="20">
        <v>62195.02</v>
      </c>
      <c r="O4084" s="20">
        <v>13771.12</v>
      </c>
      <c r="P4084" s="20">
        <v>22.14</v>
      </c>
      <c r="Q4084" s="20">
        <v>75966.14</v>
      </c>
      <c r="R4084" s="20">
        <v>0</v>
      </c>
      <c r="S4084" s="20">
        <v>113.68</v>
      </c>
      <c r="T4084" s="20">
        <v>0</v>
      </c>
      <c r="U4084" s="20">
        <v>75852.460000000006</v>
      </c>
      <c r="V4084" s="20">
        <v>13657.44</v>
      </c>
      <c r="W4084" s="20">
        <v>21.96</v>
      </c>
      <c r="X4084" s="20">
        <v>0</v>
      </c>
      <c r="Y4084" s="19">
        <v>2024</v>
      </c>
      <c r="Z4084" s="19">
        <v>4</v>
      </c>
    </row>
    <row r="4085" spans="1:26" x14ac:dyDescent="0.25">
      <c r="A4085" s="19">
        <v>202311</v>
      </c>
      <c r="B4085" s="19">
        <v>1383</v>
      </c>
      <c r="C4085" s="19" t="s">
        <v>263</v>
      </c>
      <c r="F4085" s="19">
        <v>16</v>
      </c>
      <c r="G4085" s="19" t="s">
        <v>260</v>
      </c>
      <c r="H4085" s="19">
        <v>0</v>
      </c>
      <c r="J4085" s="19">
        <v>1</v>
      </c>
      <c r="K4085" s="20" t="s">
        <v>523</v>
      </c>
      <c r="L4085" s="20">
        <v>281</v>
      </c>
      <c r="M4085" s="20">
        <v>43.274000000000001</v>
      </c>
      <c r="N4085" s="20">
        <v>59160.71</v>
      </c>
      <c r="O4085" s="20">
        <v>14638.64</v>
      </c>
      <c r="P4085" s="20">
        <v>24.74</v>
      </c>
      <c r="Q4085" s="20">
        <v>73799.350000000006</v>
      </c>
      <c r="R4085" s="20">
        <v>0</v>
      </c>
      <c r="S4085" s="20">
        <v>126.15</v>
      </c>
      <c r="T4085" s="20">
        <v>0</v>
      </c>
      <c r="U4085" s="20">
        <v>73673.2</v>
      </c>
      <c r="V4085" s="20">
        <v>14512.49</v>
      </c>
      <c r="W4085" s="20">
        <v>24.53</v>
      </c>
      <c r="X4085" s="20">
        <v>0</v>
      </c>
      <c r="Y4085" s="19">
        <v>2023</v>
      </c>
      <c r="Z4085" s="19">
        <v>11</v>
      </c>
    </row>
    <row r="4086" spans="1:26" x14ac:dyDescent="0.25">
      <c r="A4086" s="19">
        <v>202312</v>
      </c>
      <c r="B4086" s="19">
        <v>1383</v>
      </c>
      <c r="C4086" s="19" t="s">
        <v>263</v>
      </c>
      <c r="F4086" s="19">
        <v>16</v>
      </c>
      <c r="G4086" s="19" t="s">
        <v>260</v>
      </c>
      <c r="H4086" s="19">
        <v>0</v>
      </c>
      <c r="J4086" s="19">
        <v>1</v>
      </c>
      <c r="K4086" s="20" t="s">
        <v>523</v>
      </c>
      <c r="L4086" s="20">
        <v>546</v>
      </c>
      <c r="M4086" s="20">
        <v>84.084000000000003</v>
      </c>
      <c r="N4086" s="20">
        <v>148112.04999999999</v>
      </c>
      <c r="O4086" s="20">
        <v>36492.35</v>
      </c>
      <c r="P4086" s="20">
        <v>24.64</v>
      </c>
      <c r="Q4086" s="20">
        <v>184604.4</v>
      </c>
      <c r="R4086" s="20">
        <v>0</v>
      </c>
      <c r="S4086" s="20">
        <v>222.29</v>
      </c>
      <c r="T4086" s="20">
        <v>0</v>
      </c>
      <c r="U4086" s="20">
        <v>184382.11</v>
      </c>
      <c r="V4086" s="20">
        <v>36270.06</v>
      </c>
      <c r="W4086" s="20">
        <v>24.49</v>
      </c>
      <c r="X4086" s="20">
        <v>0.01</v>
      </c>
      <c r="Y4086" s="19">
        <v>2023</v>
      </c>
      <c r="Z4086" s="19">
        <v>12</v>
      </c>
    </row>
    <row r="4087" spans="1:26" x14ac:dyDescent="0.25">
      <c r="A4087" s="19">
        <v>202401</v>
      </c>
      <c r="B4087" s="19">
        <v>1383</v>
      </c>
      <c r="C4087" s="19" t="s">
        <v>263</v>
      </c>
      <c r="F4087" s="19">
        <v>16</v>
      </c>
      <c r="G4087" s="19" t="s">
        <v>260</v>
      </c>
      <c r="H4087" s="19">
        <v>0</v>
      </c>
      <c r="J4087" s="19">
        <v>1</v>
      </c>
      <c r="K4087" s="20" t="s">
        <v>523</v>
      </c>
      <c r="L4087" s="20">
        <v>379</v>
      </c>
      <c r="M4087" s="20">
        <v>58.366</v>
      </c>
      <c r="N4087" s="20">
        <v>133627.43</v>
      </c>
      <c r="O4087" s="20">
        <v>32871.769999999997</v>
      </c>
      <c r="P4087" s="20">
        <v>24.6</v>
      </c>
      <c r="Q4087" s="20">
        <v>166499.20000000001</v>
      </c>
      <c r="R4087" s="20">
        <v>0</v>
      </c>
      <c r="S4087" s="20">
        <v>263.38</v>
      </c>
      <c r="T4087" s="20">
        <v>0</v>
      </c>
      <c r="U4087" s="20">
        <v>166235.82</v>
      </c>
      <c r="V4087" s="20">
        <v>32608.39</v>
      </c>
      <c r="W4087" s="20">
        <v>24.4</v>
      </c>
      <c r="X4087" s="20">
        <v>0.01</v>
      </c>
      <c r="Y4087" s="19">
        <v>2024</v>
      </c>
      <c r="Z4087" s="19">
        <v>1</v>
      </c>
    </row>
    <row r="4088" spans="1:26" x14ac:dyDescent="0.25">
      <c r="A4088" s="19">
        <v>202402</v>
      </c>
      <c r="B4088" s="19">
        <v>1383</v>
      </c>
      <c r="C4088" s="19" t="s">
        <v>263</v>
      </c>
      <c r="F4088" s="19">
        <v>16</v>
      </c>
      <c r="G4088" s="19" t="s">
        <v>260</v>
      </c>
      <c r="H4088" s="19">
        <v>0</v>
      </c>
      <c r="J4088" s="19">
        <v>1</v>
      </c>
      <c r="K4088" s="20" t="s">
        <v>523</v>
      </c>
      <c r="L4088" s="20">
        <v>386</v>
      </c>
      <c r="M4088" s="20">
        <v>59.444000000000003</v>
      </c>
      <c r="N4088" s="20">
        <v>152428.15</v>
      </c>
      <c r="O4088" s="20">
        <v>37582.5</v>
      </c>
      <c r="P4088" s="20">
        <v>24.66</v>
      </c>
      <c r="Q4088" s="20">
        <v>190010.65</v>
      </c>
      <c r="R4088" s="20">
        <v>0</v>
      </c>
      <c r="S4088" s="20">
        <v>68.83</v>
      </c>
      <c r="T4088" s="20">
        <v>0</v>
      </c>
      <c r="U4088" s="20">
        <v>189941.82</v>
      </c>
      <c r="V4088" s="20">
        <v>37513.67</v>
      </c>
      <c r="W4088" s="20">
        <v>24.61</v>
      </c>
      <c r="X4088" s="20">
        <v>0.01</v>
      </c>
      <c r="Y4088" s="19">
        <v>2024</v>
      </c>
      <c r="Z4088" s="19">
        <v>2</v>
      </c>
    </row>
    <row r="4089" spans="1:26" x14ac:dyDescent="0.25">
      <c r="A4089" s="19">
        <v>202403</v>
      </c>
      <c r="B4089" s="19">
        <v>1383</v>
      </c>
      <c r="C4089" s="19" t="s">
        <v>263</v>
      </c>
      <c r="F4089" s="19">
        <v>16</v>
      </c>
      <c r="G4089" s="19" t="s">
        <v>260</v>
      </c>
      <c r="H4089" s="19">
        <v>0</v>
      </c>
      <c r="J4089" s="19">
        <v>1</v>
      </c>
      <c r="K4089" s="20" t="s">
        <v>523</v>
      </c>
      <c r="L4089" s="20">
        <v>401</v>
      </c>
      <c r="M4089" s="20">
        <v>61.753999999999998</v>
      </c>
      <c r="N4089" s="20">
        <v>183602.07</v>
      </c>
      <c r="O4089" s="20">
        <v>45478.48</v>
      </c>
      <c r="P4089" s="20">
        <v>24.77</v>
      </c>
      <c r="Q4089" s="20">
        <v>229080.55</v>
      </c>
      <c r="R4089" s="20">
        <v>0</v>
      </c>
      <c r="S4089" s="20">
        <v>182.4</v>
      </c>
      <c r="T4089" s="20">
        <v>0</v>
      </c>
      <c r="U4089" s="20">
        <v>228898.15</v>
      </c>
      <c r="V4089" s="20">
        <v>45296.08</v>
      </c>
      <c r="W4089" s="20">
        <v>24.67</v>
      </c>
      <c r="X4089" s="20">
        <v>0.01</v>
      </c>
      <c r="Y4089" s="19">
        <v>2024</v>
      </c>
      <c r="Z4089" s="19">
        <v>3</v>
      </c>
    </row>
    <row r="4090" spans="1:26" x14ac:dyDescent="0.25">
      <c r="A4090" s="19">
        <v>202404</v>
      </c>
      <c r="B4090" s="19">
        <v>1383</v>
      </c>
      <c r="C4090" s="19" t="s">
        <v>263</v>
      </c>
      <c r="F4090" s="19">
        <v>16</v>
      </c>
      <c r="G4090" s="19" t="s">
        <v>260</v>
      </c>
      <c r="H4090" s="19">
        <v>0</v>
      </c>
      <c r="J4090" s="19">
        <v>1</v>
      </c>
      <c r="K4090" s="20" t="s">
        <v>523</v>
      </c>
      <c r="L4090" s="20">
        <v>89</v>
      </c>
      <c r="M4090" s="20">
        <v>13.706</v>
      </c>
      <c r="N4090" s="20">
        <v>51547.91</v>
      </c>
      <c r="O4090" s="20">
        <v>11601.02</v>
      </c>
      <c r="P4090" s="20">
        <v>22.51</v>
      </c>
      <c r="Q4090" s="20">
        <v>63148.93</v>
      </c>
      <c r="R4090" s="20">
        <v>0</v>
      </c>
      <c r="S4090" s="20">
        <v>28.26</v>
      </c>
      <c r="T4090" s="20">
        <v>0</v>
      </c>
      <c r="U4090" s="20">
        <v>63120.67</v>
      </c>
      <c r="V4090" s="20">
        <v>11572.76</v>
      </c>
      <c r="W4090" s="20">
        <v>22.45</v>
      </c>
      <c r="X4090" s="20">
        <v>0</v>
      </c>
      <c r="Y4090" s="19">
        <v>2024</v>
      </c>
      <c r="Z4090" s="19">
        <v>4</v>
      </c>
    </row>
    <row r="4091" spans="1:26" x14ac:dyDescent="0.25">
      <c r="A4091" s="19">
        <v>202306</v>
      </c>
      <c r="B4091" s="19">
        <v>9347</v>
      </c>
      <c r="C4091" s="19" t="s">
        <v>738</v>
      </c>
      <c r="F4091" s="19">
        <v>15</v>
      </c>
      <c r="G4091" s="19" t="s">
        <v>265</v>
      </c>
      <c r="H4091" s="19">
        <v>0</v>
      </c>
      <c r="J4091" s="19">
        <v>1</v>
      </c>
      <c r="K4091" s="20" t="s">
        <v>523</v>
      </c>
      <c r="L4091" s="20">
        <v>24</v>
      </c>
      <c r="M4091" s="20">
        <v>7.2</v>
      </c>
      <c r="N4091" s="20">
        <v>10089.120000000001</v>
      </c>
      <c r="O4091" s="20">
        <v>2471.73</v>
      </c>
      <c r="P4091" s="20">
        <v>24.5</v>
      </c>
      <c r="Q4091" s="20">
        <v>12560.85</v>
      </c>
      <c r="R4091" s="20">
        <v>0</v>
      </c>
      <c r="S4091" s="20">
        <v>0</v>
      </c>
      <c r="T4091" s="20">
        <v>0</v>
      </c>
      <c r="U4091" s="20">
        <v>12560.85</v>
      </c>
      <c r="V4091" s="20">
        <v>2471.73</v>
      </c>
      <c r="W4091" s="20">
        <v>24.5</v>
      </c>
      <c r="X4091" s="20">
        <v>0</v>
      </c>
      <c r="Y4091" s="19">
        <v>2023</v>
      </c>
      <c r="Z4091" s="19">
        <v>6</v>
      </c>
    </row>
    <row r="4092" spans="1:26" x14ac:dyDescent="0.25">
      <c r="A4092" s="19">
        <v>202306</v>
      </c>
      <c r="B4092" s="19">
        <v>9359</v>
      </c>
      <c r="C4092" s="19" t="s">
        <v>731</v>
      </c>
      <c r="F4092" s="19">
        <v>15</v>
      </c>
      <c r="G4092" s="19" t="s">
        <v>265</v>
      </c>
      <c r="H4092" s="19">
        <v>0</v>
      </c>
      <c r="J4092" s="19">
        <v>1</v>
      </c>
      <c r="K4092" s="20" t="s">
        <v>523</v>
      </c>
      <c r="L4092" s="20">
        <v>-8</v>
      </c>
      <c r="M4092" s="20">
        <v>-1.4</v>
      </c>
      <c r="N4092" s="20">
        <v>-1834.17</v>
      </c>
      <c r="O4092" s="20">
        <v>-449.36</v>
      </c>
      <c r="P4092" s="20">
        <v>0</v>
      </c>
      <c r="Q4092" s="20">
        <v>-2283.5300000000002</v>
      </c>
      <c r="R4092" s="20">
        <v>0</v>
      </c>
      <c r="S4092" s="20">
        <v>0</v>
      </c>
      <c r="T4092" s="20">
        <v>0</v>
      </c>
      <c r="U4092" s="20">
        <v>-2283.5300000000002</v>
      </c>
      <c r="V4092" s="20">
        <v>-449.36</v>
      </c>
      <c r="W4092" s="20">
        <v>0</v>
      </c>
      <c r="X4092" s="20">
        <v>0</v>
      </c>
      <c r="Y4092" s="19">
        <v>2023</v>
      </c>
      <c r="Z4092" s="19">
        <v>6</v>
      </c>
    </row>
    <row r="4093" spans="1:26" x14ac:dyDescent="0.25">
      <c r="A4093" s="19">
        <v>202306</v>
      </c>
      <c r="B4093" s="19">
        <v>9368</v>
      </c>
      <c r="C4093" s="19" t="s">
        <v>735</v>
      </c>
      <c r="F4093" s="19">
        <v>15</v>
      </c>
      <c r="G4093" s="19" t="s">
        <v>265</v>
      </c>
      <c r="H4093" s="19">
        <v>0</v>
      </c>
      <c r="J4093" s="19">
        <v>1</v>
      </c>
      <c r="K4093" s="20" t="s">
        <v>523</v>
      </c>
      <c r="L4093" s="20">
        <v>-5</v>
      </c>
      <c r="M4093" s="20">
        <v>-0.83</v>
      </c>
      <c r="N4093" s="20">
        <v>-1417.01</v>
      </c>
      <c r="O4093" s="20">
        <v>-347.17</v>
      </c>
      <c r="P4093" s="20">
        <v>0</v>
      </c>
      <c r="Q4093" s="20">
        <v>-1764.18</v>
      </c>
      <c r="R4093" s="20">
        <v>-132.88</v>
      </c>
      <c r="S4093" s="20">
        <v>0</v>
      </c>
      <c r="T4093" s="20">
        <v>0</v>
      </c>
      <c r="U4093" s="20">
        <v>-1631.3</v>
      </c>
      <c r="V4093" s="20">
        <v>-214.29</v>
      </c>
      <c r="W4093" s="20">
        <v>0</v>
      </c>
      <c r="X4093" s="20">
        <v>0</v>
      </c>
      <c r="Y4093" s="19">
        <v>2023</v>
      </c>
      <c r="Z4093" s="19">
        <v>6</v>
      </c>
    </row>
    <row r="4094" spans="1:26" x14ac:dyDescent="0.25">
      <c r="A4094" s="19">
        <v>202306</v>
      </c>
      <c r="B4094" s="19">
        <v>9365</v>
      </c>
      <c r="C4094" s="19" t="s">
        <v>739</v>
      </c>
      <c r="F4094" s="19">
        <v>15</v>
      </c>
      <c r="G4094" s="19" t="s">
        <v>265</v>
      </c>
      <c r="H4094" s="19">
        <v>0</v>
      </c>
      <c r="J4094" s="19">
        <v>1</v>
      </c>
      <c r="K4094" s="20" t="s">
        <v>523</v>
      </c>
      <c r="L4094" s="20">
        <v>121</v>
      </c>
      <c r="M4094" s="20">
        <v>121</v>
      </c>
      <c r="N4094" s="20">
        <v>56911.22</v>
      </c>
      <c r="O4094" s="20">
        <v>14347.4</v>
      </c>
      <c r="P4094" s="20">
        <v>25.21</v>
      </c>
      <c r="Q4094" s="20">
        <v>71258.62</v>
      </c>
      <c r="R4094" s="20">
        <v>0</v>
      </c>
      <c r="S4094" s="20">
        <v>363.05</v>
      </c>
      <c r="T4094" s="20">
        <v>0</v>
      </c>
      <c r="U4094" s="20">
        <v>70895.570000000007</v>
      </c>
      <c r="V4094" s="20">
        <v>13984.35</v>
      </c>
      <c r="W4094" s="20">
        <v>24.57</v>
      </c>
      <c r="X4094" s="20">
        <v>0</v>
      </c>
      <c r="Y4094" s="19">
        <v>2023</v>
      </c>
      <c r="Z4094" s="19">
        <v>6</v>
      </c>
    </row>
    <row r="4095" spans="1:26" x14ac:dyDescent="0.25">
      <c r="A4095" s="19">
        <v>202307</v>
      </c>
      <c r="B4095" s="19">
        <v>9365</v>
      </c>
      <c r="C4095" s="19" t="s">
        <v>739</v>
      </c>
      <c r="F4095" s="19">
        <v>15</v>
      </c>
      <c r="G4095" s="19" t="s">
        <v>265</v>
      </c>
      <c r="H4095" s="19">
        <v>0</v>
      </c>
      <c r="J4095" s="19">
        <v>1</v>
      </c>
      <c r="K4095" s="20" t="s">
        <v>523</v>
      </c>
      <c r="L4095" s="20">
        <v>91</v>
      </c>
      <c r="M4095" s="20">
        <v>91</v>
      </c>
      <c r="N4095" s="20">
        <v>47079.9</v>
      </c>
      <c r="O4095" s="20">
        <v>11823.87</v>
      </c>
      <c r="P4095" s="20">
        <v>25.11</v>
      </c>
      <c r="Q4095" s="20">
        <v>58903.77</v>
      </c>
      <c r="R4095" s="20">
        <v>0</v>
      </c>
      <c r="S4095" s="20">
        <v>347.82</v>
      </c>
      <c r="T4095" s="20">
        <v>0</v>
      </c>
      <c r="U4095" s="20">
        <v>58555.95</v>
      </c>
      <c r="V4095" s="20">
        <v>11476.05</v>
      </c>
      <c r="W4095" s="20">
        <v>24.38</v>
      </c>
      <c r="X4095" s="20">
        <v>0</v>
      </c>
      <c r="Y4095" s="19">
        <v>2023</v>
      </c>
      <c r="Z4095" s="19">
        <v>7</v>
      </c>
    </row>
    <row r="4096" spans="1:26" x14ac:dyDescent="0.25">
      <c r="A4096" s="19">
        <v>202308</v>
      </c>
      <c r="B4096" s="19">
        <v>9365</v>
      </c>
      <c r="C4096" s="19" t="s">
        <v>739</v>
      </c>
      <c r="F4096" s="19">
        <v>15</v>
      </c>
      <c r="G4096" s="19" t="s">
        <v>265</v>
      </c>
      <c r="H4096" s="19">
        <v>0</v>
      </c>
      <c r="J4096" s="19">
        <v>1</v>
      </c>
      <c r="K4096" s="20" t="s">
        <v>523</v>
      </c>
      <c r="L4096" s="20">
        <v>172</v>
      </c>
      <c r="M4096" s="20">
        <v>172</v>
      </c>
      <c r="N4096" s="20">
        <v>96996.89</v>
      </c>
      <c r="O4096" s="20">
        <v>24203.41</v>
      </c>
      <c r="P4096" s="20">
        <v>24.95</v>
      </c>
      <c r="Q4096" s="20">
        <v>121200.3</v>
      </c>
      <c r="R4096" s="20">
        <v>0</v>
      </c>
      <c r="S4096" s="20">
        <v>688.06</v>
      </c>
      <c r="T4096" s="20">
        <v>0</v>
      </c>
      <c r="U4096" s="20">
        <v>120512.24</v>
      </c>
      <c r="V4096" s="20">
        <v>23515.35</v>
      </c>
      <c r="W4096" s="20">
        <v>24.24</v>
      </c>
      <c r="X4096" s="20">
        <v>0.01</v>
      </c>
      <c r="Y4096" s="19">
        <v>2023</v>
      </c>
      <c r="Z4096" s="19">
        <v>8</v>
      </c>
    </row>
    <row r="4097" spans="1:26" x14ac:dyDescent="0.25">
      <c r="A4097" s="19">
        <v>202309</v>
      </c>
      <c r="B4097" s="19">
        <v>9365</v>
      </c>
      <c r="C4097" s="19" t="s">
        <v>739</v>
      </c>
      <c r="F4097" s="19">
        <v>15</v>
      </c>
      <c r="G4097" s="19" t="s">
        <v>265</v>
      </c>
      <c r="H4097" s="19">
        <v>0</v>
      </c>
      <c r="J4097" s="19">
        <v>1</v>
      </c>
      <c r="K4097" s="20" t="s">
        <v>523</v>
      </c>
      <c r="L4097" s="20">
        <v>85</v>
      </c>
      <c r="M4097" s="20">
        <v>85</v>
      </c>
      <c r="N4097" s="20">
        <v>55124.45</v>
      </c>
      <c r="O4097" s="20">
        <v>13230.32</v>
      </c>
      <c r="P4097" s="20">
        <v>24</v>
      </c>
      <c r="Q4097" s="20">
        <v>68354.77</v>
      </c>
      <c r="R4097" s="20">
        <v>0</v>
      </c>
      <c r="S4097" s="20">
        <v>305.58</v>
      </c>
      <c r="T4097" s="20">
        <v>0</v>
      </c>
      <c r="U4097" s="20">
        <v>68049.19</v>
      </c>
      <c r="V4097" s="20">
        <v>12924.74</v>
      </c>
      <c r="W4097" s="20">
        <v>23.45</v>
      </c>
      <c r="X4097" s="20">
        <v>0</v>
      </c>
      <c r="Y4097" s="19">
        <v>2023</v>
      </c>
      <c r="Z4097" s="19">
        <v>9</v>
      </c>
    </row>
    <row r="4098" spans="1:26" x14ac:dyDescent="0.25">
      <c r="A4098" s="19">
        <v>202310</v>
      </c>
      <c r="B4098" s="19">
        <v>9365</v>
      </c>
      <c r="C4098" s="19" t="s">
        <v>739</v>
      </c>
      <c r="F4098" s="19">
        <v>15</v>
      </c>
      <c r="G4098" s="19" t="s">
        <v>265</v>
      </c>
      <c r="H4098" s="19">
        <v>0</v>
      </c>
      <c r="J4098" s="19">
        <v>1</v>
      </c>
      <c r="K4098" s="20" t="s">
        <v>523</v>
      </c>
      <c r="L4098" s="20">
        <v>49</v>
      </c>
      <c r="M4098" s="20">
        <v>49</v>
      </c>
      <c r="N4098" s="20">
        <v>36226.25</v>
      </c>
      <c r="O4098" s="20">
        <v>8694.69</v>
      </c>
      <c r="P4098" s="20">
        <v>24</v>
      </c>
      <c r="Q4098" s="20">
        <v>44920.94</v>
      </c>
      <c r="R4098" s="20">
        <v>0</v>
      </c>
      <c r="S4098" s="20">
        <v>275.05</v>
      </c>
      <c r="T4098" s="20">
        <v>0</v>
      </c>
      <c r="U4098" s="20">
        <v>44645.89</v>
      </c>
      <c r="V4098" s="20">
        <v>8419.64</v>
      </c>
      <c r="W4098" s="20">
        <v>23.24</v>
      </c>
      <c r="X4098" s="20">
        <v>0</v>
      </c>
      <c r="Y4098" s="19">
        <v>2023</v>
      </c>
      <c r="Z4098" s="19">
        <v>10</v>
      </c>
    </row>
    <row r="4099" spans="1:26" x14ac:dyDescent="0.25">
      <c r="A4099" s="19">
        <v>202311</v>
      </c>
      <c r="B4099" s="19">
        <v>9365</v>
      </c>
      <c r="C4099" s="19" t="s">
        <v>739</v>
      </c>
      <c r="F4099" s="19">
        <v>15</v>
      </c>
      <c r="G4099" s="19" t="s">
        <v>265</v>
      </c>
      <c r="H4099" s="19">
        <v>0</v>
      </c>
      <c r="J4099" s="19">
        <v>1</v>
      </c>
      <c r="K4099" s="20" t="s">
        <v>523</v>
      </c>
      <c r="L4099" s="20">
        <v>-8</v>
      </c>
      <c r="M4099" s="20">
        <v>-8</v>
      </c>
      <c r="N4099" s="20">
        <v>-6742.58</v>
      </c>
      <c r="O4099" s="20">
        <v>-1618.23</v>
      </c>
      <c r="P4099" s="20">
        <v>0</v>
      </c>
      <c r="Q4099" s="20">
        <v>-8360.81</v>
      </c>
      <c r="R4099" s="20">
        <v>0</v>
      </c>
      <c r="S4099" s="20">
        <v>0</v>
      </c>
      <c r="T4099" s="20">
        <v>0</v>
      </c>
      <c r="U4099" s="20">
        <v>-8360.81</v>
      </c>
      <c r="V4099" s="20">
        <v>-1618.23</v>
      </c>
      <c r="W4099" s="20">
        <v>0</v>
      </c>
      <c r="X4099" s="20">
        <v>0</v>
      </c>
      <c r="Y4099" s="19">
        <v>2023</v>
      </c>
      <c r="Z4099" s="19">
        <v>11</v>
      </c>
    </row>
    <row r="4100" spans="1:26" x14ac:dyDescent="0.25">
      <c r="A4100" s="19">
        <v>202312</v>
      </c>
      <c r="B4100" s="19">
        <v>9365</v>
      </c>
      <c r="C4100" s="19" t="s">
        <v>739</v>
      </c>
      <c r="F4100" s="19">
        <v>15</v>
      </c>
      <c r="G4100" s="19" t="s">
        <v>265</v>
      </c>
      <c r="H4100" s="19">
        <v>0</v>
      </c>
      <c r="J4100" s="19">
        <v>1</v>
      </c>
      <c r="K4100" s="20" t="s">
        <v>523</v>
      </c>
      <c r="L4100" s="20">
        <v>-4</v>
      </c>
      <c r="M4100" s="20">
        <v>-4</v>
      </c>
      <c r="N4100" s="20">
        <v>-3371.29</v>
      </c>
      <c r="O4100" s="20">
        <v>-809.11</v>
      </c>
      <c r="P4100" s="20">
        <v>0</v>
      </c>
      <c r="Q4100" s="20">
        <v>-4180.3999999999996</v>
      </c>
      <c r="R4100" s="20">
        <v>0</v>
      </c>
      <c r="S4100" s="20">
        <v>0</v>
      </c>
      <c r="T4100" s="20">
        <v>0</v>
      </c>
      <c r="U4100" s="20">
        <v>-4180.3999999999996</v>
      </c>
      <c r="V4100" s="20">
        <v>-809.11</v>
      </c>
      <c r="W4100" s="20">
        <v>0</v>
      </c>
      <c r="X4100" s="20">
        <v>0</v>
      </c>
      <c r="Y4100" s="19">
        <v>2023</v>
      </c>
      <c r="Z4100" s="19">
        <v>12</v>
      </c>
    </row>
    <row r="4101" spans="1:26" x14ac:dyDescent="0.25">
      <c r="A4101" s="19">
        <v>202306</v>
      </c>
      <c r="B4101" s="19">
        <v>9370</v>
      </c>
      <c r="C4101" s="19" t="s">
        <v>458</v>
      </c>
      <c r="F4101" s="19">
        <v>15</v>
      </c>
      <c r="G4101" s="19" t="s">
        <v>265</v>
      </c>
      <c r="H4101" s="19">
        <v>0</v>
      </c>
      <c r="J4101" s="19">
        <v>1</v>
      </c>
      <c r="K4101" s="20" t="s">
        <v>523</v>
      </c>
      <c r="L4101" s="20">
        <v>8</v>
      </c>
      <c r="M4101" s="20">
        <v>1.1200000000000001</v>
      </c>
      <c r="N4101" s="20">
        <v>1340.8</v>
      </c>
      <c r="O4101" s="20">
        <v>328.42</v>
      </c>
      <c r="P4101" s="20">
        <v>24.49</v>
      </c>
      <c r="Q4101" s="20">
        <v>1669.22</v>
      </c>
      <c r="R4101" s="20">
        <v>0</v>
      </c>
      <c r="S4101" s="20">
        <v>0</v>
      </c>
      <c r="T4101" s="20">
        <v>0</v>
      </c>
      <c r="U4101" s="20">
        <v>1669.22</v>
      </c>
      <c r="V4101" s="20">
        <v>328.42</v>
      </c>
      <c r="W4101" s="20">
        <v>24.49</v>
      </c>
      <c r="X4101" s="20">
        <v>0</v>
      </c>
      <c r="Y4101" s="19">
        <v>2023</v>
      </c>
      <c r="Z4101" s="19">
        <v>6</v>
      </c>
    </row>
    <row r="4102" spans="1:26" x14ac:dyDescent="0.25">
      <c r="A4102" s="19">
        <v>202307</v>
      </c>
      <c r="B4102" s="19">
        <v>9370</v>
      </c>
      <c r="C4102" s="19" t="s">
        <v>458</v>
      </c>
      <c r="F4102" s="19">
        <v>15</v>
      </c>
      <c r="G4102" s="19" t="s">
        <v>265</v>
      </c>
      <c r="H4102" s="19">
        <v>0</v>
      </c>
      <c r="J4102" s="19">
        <v>1</v>
      </c>
      <c r="K4102" s="20" t="s">
        <v>523</v>
      </c>
      <c r="L4102" s="20">
        <v>33</v>
      </c>
      <c r="M4102" s="20">
        <v>4.62</v>
      </c>
      <c r="N4102" s="20">
        <v>6084.05</v>
      </c>
      <c r="O4102" s="20">
        <v>1490.65</v>
      </c>
      <c r="P4102" s="20">
        <v>24.5</v>
      </c>
      <c r="Q4102" s="20">
        <v>7574.7</v>
      </c>
      <c r="R4102" s="20">
        <v>0</v>
      </c>
      <c r="S4102" s="20">
        <v>0</v>
      </c>
      <c r="T4102" s="20">
        <v>0</v>
      </c>
      <c r="U4102" s="20">
        <v>7574.7</v>
      </c>
      <c r="V4102" s="20">
        <v>1490.65</v>
      </c>
      <c r="W4102" s="20">
        <v>24.5</v>
      </c>
      <c r="X4102" s="20">
        <v>0</v>
      </c>
      <c r="Y4102" s="19">
        <v>2023</v>
      </c>
      <c r="Z4102" s="19">
        <v>7</v>
      </c>
    </row>
    <row r="4103" spans="1:26" x14ac:dyDescent="0.25">
      <c r="A4103" s="19">
        <v>202308</v>
      </c>
      <c r="B4103" s="19">
        <v>9370</v>
      </c>
      <c r="C4103" s="19" t="s">
        <v>458</v>
      </c>
      <c r="F4103" s="19">
        <v>15</v>
      </c>
      <c r="G4103" s="19" t="s">
        <v>265</v>
      </c>
      <c r="H4103" s="19">
        <v>0</v>
      </c>
      <c r="J4103" s="19">
        <v>1</v>
      </c>
      <c r="K4103" s="20" t="s">
        <v>523</v>
      </c>
      <c r="L4103" s="20">
        <v>9</v>
      </c>
      <c r="M4103" s="20">
        <v>1.26</v>
      </c>
      <c r="N4103" s="20">
        <v>1808.55</v>
      </c>
      <c r="O4103" s="20">
        <v>442.97</v>
      </c>
      <c r="P4103" s="20">
        <v>24.49</v>
      </c>
      <c r="Q4103" s="20">
        <v>2251.52</v>
      </c>
      <c r="R4103" s="20">
        <v>0</v>
      </c>
      <c r="S4103" s="20">
        <v>0</v>
      </c>
      <c r="T4103" s="20">
        <v>0</v>
      </c>
      <c r="U4103" s="20">
        <v>2251.52</v>
      </c>
      <c r="V4103" s="20">
        <v>442.97</v>
      </c>
      <c r="W4103" s="20">
        <v>24.49</v>
      </c>
      <c r="X4103" s="20">
        <v>0</v>
      </c>
      <c r="Y4103" s="19">
        <v>2023</v>
      </c>
      <c r="Z4103" s="19">
        <v>8</v>
      </c>
    </row>
    <row r="4104" spans="1:26" x14ac:dyDescent="0.25">
      <c r="A4104" s="19">
        <v>202309</v>
      </c>
      <c r="B4104" s="19">
        <v>9370</v>
      </c>
      <c r="C4104" s="19" t="s">
        <v>458</v>
      </c>
      <c r="F4104" s="19">
        <v>15</v>
      </c>
      <c r="G4104" s="19" t="s">
        <v>265</v>
      </c>
      <c r="H4104" s="19">
        <v>0</v>
      </c>
      <c r="J4104" s="19">
        <v>1</v>
      </c>
      <c r="K4104" s="20" t="s">
        <v>523</v>
      </c>
      <c r="L4104" s="20">
        <v>21</v>
      </c>
      <c r="M4104" s="20">
        <v>2.94</v>
      </c>
      <c r="N4104" s="20">
        <v>4852.97</v>
      </c>
      <c r="O4104" s="20">
        <v>1164.6500000000001</v>
      </c>
      <c r="P4104" s="20">
        <v>24</v>
      </c>
      <c r="Q4104" s="20">
        <v>6017.62</v>
      </c>
      <c r="R4104" s="20">
        <v>0</v>
      </c>
      <c r="S4104" s="20">
        <v>0</v>
      </c>
      <c r="T4104" s="20">
        <v>0</v>
      </c>
      <c r="U4104" s="20">
        <v>6017.62</v>
      </c>
      <c r="V4104" s="20">
        <v>1164.6500000000001</v>
      </c>
      <c r="W4104" s="20">
        <v>24</v>
      </c>
      <c r="X4104" s="20">
        <v>0</v>
      </c>
      <c r="Y4104" s="19">
        <v>2023</v>
      </c>
      <c r="Z4104" s="19">
        <v>9</v>
      </c>
    </row>
    <row r="4105" spans="1:26" x14ac:dyDescent="0.25">
      <c r="A4105" s="19">
        <v>202310</v>
      </c>
      <c r="B4105" s="19">
        <v>9370</v>
      </c>
      <c r="C4105" s="19" t="s">
        <v>458</v>
      </c>
      <c r="F4105" s="19">
        <v>15</v>
      </c>
      <c r="G4105" s="19" t="s">
        <v>265</v>
      </c>
      <c r="H4105" s="19">
        <v>0</v>
      </c>
      <c r="J4105" s="19">
        <v>1</v>
      </c>
      <c r="K4105" s="20" t="s">
        <v>523</v>
      </c>
      <c r="L4105" s="20">
        <v>24</v>
      </c>
      <c r="M4105" s="20">
        <v>3.36</v>
      </c>
      <c r="N4105" s="20">
        <v>6322.76</v>
      </c>
      <c r="O4105" s="20">
        <v>1517.52</v>
      </c>
      <c r="P4105" s="20">
        <v>24</v>
      </c>
      <c r="Q4105" s="20">
        <v>7840.28</v>
      </c>
      <c r="R4105" s="20">
        <v>0</v>
      </c>
      <c r="S4105" s="20">
        <v>0</v>
      </c>
      <c r="T4105" s="20">
        <v>0</v>
      </c>
      <c r="U4105" s="20">
        <v>7840.28</v>
      </c>
      <c r="V4105" s="20">
        <v>1517.52</v>
      </c>
      <c r="W4105" s="20">
        <v>24</v>
      </c>
      <c r="X4105" s="20">
        <v>0</v>
      </c>
      <c r="Y4105" s="19">
        <v>2023</v>
      </c>
      <c r="Z4105" s="19">
        <v>10</v>
      </c>
    </row>
    <row r="4106" spans="1:26" x14ac:dyDescent="0.25">
      <c r="A4106" s="19">
        <v>202311</v>
      </c>
      <c r="B4106" s="19">
        <v>9370</v>
      </c>
      <c r="C4106" s="19" t="s">
        <v>458</v>
      </c>
      <c r="F4106" s="19">
        <v>15</v>
      </c>
      <c r="G4106" s="19" t="s">
        <v>265</v>
      </c>
      <c r="H4106" s="19">
        <v>0</v>
      </c>
      <c r="J4106" s="19">
        <v>1</v>
      </c>
      <c r="K4106" s="20" t="s">
        <v>523</v>
      </c>
      <c r="L4106" s="20">
        <v>-1</v>
      </c>
      <c r="M4106" s="20">
        <v>-0.14000000000000001</v>
      </c>
      <c r="N4106" s="20">
        <v>-300.33</v>
      </c>
      <c r="O4106" s="20">
        <v>-72.08</v>
      </c>
      <c r="P4106" s="20">
        <v>0</v>
      </c>
      <c r="Q4106" s="20">
        <v>-372.41</v>
      </c>
      <c r="R4106" s="20">
        <v>0</v>
      </c>
      <c r="S4106" s="20">
        <v>0</v>
      </c>
      <c r="T4106" s="20">
        <v>0</v>
      </c>
      <c r="U4106" s="20">
        <v>-372.41</v>
      </c>
      <c r="V4106" s="20">
        <v>-72.08</v>
      </c>
      <c r="W4106" s="20">
        <v>0</v>
      </c>
      <c r="X4106" s="20">
        <v>0</v>
      </c>
      <c r="Y4106" s="19">
        <v>2023</v>
      </c>
      <c r="Z4106" s="19">
        <v>11</v>
      </c>
    </row>
    <row r="4107" spans="1:26" x14ac:dyDescent="0.25">
      <c r="A4107" s="19">
        <v>202312</v>
      </c>
      <c r="B4107" s="19">
        <v>9370</v>
      </c>
      <c r="C4107" s="19" t="s">
        <v>458</v>
      </c>
      <c r="F4107" s="19">
        <v>15</v>
      </c>
      <c r="G4107" s="19" t="s">
        <v>265</v>
      </c>
      <c r="H4107" s="19">
        <v>0</v>
      </c>
      <c r="J4107" s="19">
        <v>1</v>
      </c>
      <c r="K4107" s="20" t="s">
        <v>523</v>
      </c>
      <c r="L4107" s="20">
        <v>52</v>
      </c>
      <c r="M4107" s="20">
        <v>7.28</v>
      </c>
      <c r="N4107" s="20">
        <v>20597.04</v>
      </c>
      <c r="O4107" s="20">
        <v>4943.24</v>
      </c>
      <c r="P4107" s="20">
        <v>24</v>
      </c>
      <c r="Q4107" s="20">
        <v>25540.28</v>
      </c>
      <c r="R4107" s="20">
        <v>0</v>
      </c>
      <c r="S4107" s="20">
        <v>0</v>
      </c>
      <c r="T4107" s="20">
        <v>0</v>
      </c>
      <c r="U4107" s="20">
        <v>25540.28</v>
      </c>
      <c r="V4107" s="20">
        <v>4943.24</v>
      </c>
      <c r="W4107" s="20">
        <v>24</v>
      </c>
      <c r="X4107" s="20">
        <v>0</v>
      </c>
      <c r="Y4107" s="19">
        <v>2023</v>
      </c>
      <c r="Z4107" s="19">
        <v>12</v>
      </c>
    </row>
    <row r="4108" spans="1:26" x14ac:dyDescent="0.25">
      <c r="A4108" s="19">
        <v>202401</v>
      </c>
      <c r="B4108" s="19">
        <v>9370</v>
      </c>
      <c r="C4108" s="19" t="s">
        <v>458</v>
      </c>
      <c r="F4108" s="19">
        <v>15</v>
      </c>
      <c r="G4108" s="19" t="s">
        <v>265</v>
      </c>
      <c r="H4108" s="19">
        <v>0</v>
      </c>
      <c r="J4108" s="19">
        <v>1</v>
      </c>
      <c r="K4108" s="20" t="s">
        <v>523</v>
      </c>
      <c r="L4108" s="20">
        <v>-23</v>
      </c>
      <c r="M4108" s="20">
        <v>-3.22</v>
      </c>
      <c r="N4108" s="20">
        <v>-11859.26</v>
      </c>
      <c r="O4108" s="20">
        <v>-2846.2</v>
      </c>
      <c r="P4108" s="20">
        <v>0</v>
      </c>
      <c r="Q4108" s="20">
        <v>-14705.46</v>
      </c>
      <c r="R4108" s="20">
        <v>0</v>
      </c>
      <c r="S4108" s="20">
        <v>0</v>
      </c>
      <c r="T4108" s="20">
        <v>0</v>
      </c>
      <c r="U4108" s="20">
        <v>-14705.46</v>
      </c>
      <c r="V4108" s="20">
        <v>-2846.2</v>
      </c>
      <c r="W4108" s="20">
        <v>0</v>
      </c>
      <c r="X4108" s="20">
        <v>0</v>
      </c>
      <c r="Y4108" s="19">
        <v>2024</v>
      </c>
      <c r="Z4108" s="19">
        <v>1</v>
      </c>
    </row>
    <row r="4109" spans="1:26" x14ac:dyDescent="0.25">
      <c r="A4109" s="19">
        <v>202402</v>
      </c>
      <c r="B4109" s="19">
        <v>9370</v>
      </c>
      <c r="C4109" s="19" t="s">
        <v>458</v>
      </c>
      <c r="F4109" s="19">
        <v>15</v>
      </c>
      <c r="G4109" s="19" t="s">
        <v>265</v>
      </c>
      <c r="H4109" s="19">
        <v>0</v>
      </c>
      <c r="J4109" s="19">
        <v>1</v>
      </c>
      <c r="K4109" s="20" t="s">
        <v>523</v>
      </c>
      <c r="L4109" s="20">
        <v>-18</v>
      </c>
      <c r="M4109" s="20">
        <v>-2.52</v>
      </c>
      <c r="N4109" s="20">
        <v>-10778.51</v>
      </c>
      <c r="O4109" s="20">
        <v>-2586.83</v>
      </c>
      <c r="P4109" s="20">
        <v>0</v>
      </c>
      <c r="Q4109" s="20">
        <v>-13365.34</v>
      </c>
      <c r="R4109" s="20">
        <v>0</v>
      </c>
      <c r="S4109" s="20">
        <v>0</v>
      </c>
      <c r="T4109" s="20">
        <v>0</v>
      </c>
      <c r="U4109" s="20">
        <v>-13365.34</v>
      </c>
      <c r="V4109" s="20">
        <v>-2586.83</v>
      </c>
      <c r="W4109" s="20">
        <v>0</v>
      </c>
      <c r="X4109" s="20">
        <v>0</v>
      </c>
      <c r="Y4109" s="19">
        <v>2024</v>
      </c>
      <c r="Z4109" s="19">
        <v>2</v>
      </c>
    </row>
    <row r="4110" spans="1:26" x14ac:dyDescent="0.25">
      <c r="A4110" s="19">
        <v>202306</v>
      </c>
      <c r="B4110" s="19">
        <v>9369</v>
      </c>
      <c r="C4110" s="19" t="s">
        <v>508</v>
      </c>
      <c r="F4110" s="19">
        <v>15</v>
      </c>
      <c r="G4110" s="19" t="s">
        <v>265</v>
      </c>
      <c r="H4110" s="19">
        <v>0</v>
      </c>
      <c r="J4110" s="19">
        <v>1</v>
      </c>
      <c r="K4110" s="20" t="s">
        <v>523</v>
      </c>
      <c r="L4110" s="20">
        <v>24</v>
      </c>
      <c r="M4110" s="20">
        <v>3.36</v>
      </c>
      <c r="N4110" s="20">
        <v>4022.36</v>
      </c>
      <c r="O4110" s="20">
        <v>1005.5</v>
      </c>
      <c r="P4110" s="20">
        <v>25</v>
      </c>
      <c r="Q4110" s="20">
        <v>5027.8599999999997</v>
      </c>
      <c r="R4110" s="20">
        <v>0</v>
      </c>
      <c r="S4110" s="20">
        <v>0</v>
      </c>
      <c r="T4110" s="20">
        <v>0</v>
      </c>
      <c r="U4110" s="20">
        <v>5027.8599999999997</v>
      </c>
      <c r="V4110" s="20">
        <v>1005.5</v>
      </c>
      <c r="W4110" s="20">
        <v>25</v>
      </c>
      <c r="X4110" s="20">
        <v>0</v>
      </c>
      <c r="Y4110" s="19">
        <v>2023</v>
      </c>
      <c r="Z4110" s="19">
        <v>6</v>
      </c>
    </row>
    <row r="4111" spans="1:26" x14ac:dyDescent="0.25">
      <c r="A4111" s="19">
        <v>202307</v>
      </c>
      <c r="B4111" s="19">
        <v>9369</v>
      </c>
      <c r="C4111" s="19" t="s">
        <v>508</v>
      </c>
      <c r="F4111" s="19">
        <v>15</v>
      </c>
      <c r="G4111" s="19" t="s">
        <v>265</v>
      </c>
      <c r="H4111" s="19">
        <v>0</v>
      </c>
      <c r="J4111" s="19">
        <v>1</v>
      </c>
      <c r="K4111" s="20" t="s">
        <v>523</v>
      </c>
      <c r="L4111" s="20">
        <v>17</v>
      </c>
      <c r="M4111" s="20">
        <v>2.38</v>
      </c>
      <c r="N4111" s="20">
        <v>3134.17</v>
      </c>
      <c r="O4111" s="20">
        <v>767.9</v>
      </c>
      <c r="P4111" s="20">
        <v>24.5</v>
      </c>
      <c r="Q4111" s="20">
        <v>3902.07</v>
      </c>
      <c r="R4111" s="20">
        <v>0</v>
      </c>
      <c r="S4111" s="20">
        <v>0</v>
      </c>
      <c r="T4111" s="20">
        <v>0</v>
      </c>
      <c r="U4111" s="20">
        <v>3902.07</v>
      </c>
      <c r="V4111" s="20">
        <v>767.9</v>
      </c>
      <c r="W4111" s="20">
        <v>24.5</v>
      </c>
      <c r="X4111" s="20">
        <v>0</v>
      </c>
      <c r="Y4111" s="19">
        <v>2023</v>
      </c>
      <c r="Z4111" s="19">
        <v>7</v>
      </c>
    </row>
    <row r="4112" spans="1:26" x14ac:dyDescent="0.25">
      <c r="A4112" s="19">
        <v>202308</v>
      </c>
      <c r="B4112" s="19">
        <v>9369</v>
      </c>
      <c r="C4112" s="19" t="s">
        <v>508</v>
      </c>
      <c r="F4112" s="19">
        <v>15</v>
      </c>
      <c r="G4112" s="19" t="s">
        <v>265</v>
      </c>
      <c r="H4112" s="19">
        <v>0</v>
      </c>
      <c r="J4112" s="19">
        <v>1</v>
      </c>
      <c r="K4112" s="20" t="s">
        <v>523</v>
      </c>
      <c r="L4112" s="20">
        <v>24</v>
      </c>
      <c r="M4112" s="20">
        <v>3.36</v>
      </c>
      <c r="N4112" s="20">
        <v>4823.1499999999996</v>
      </c>
      <c r="O4112" s="20">
        <v>1181.83</v>
      </c>
      <c r="P4112" s="20">
        <v>24.5</v>
      </c>
      <c r="Q4112" s="20">
        <v>6004.98</v>
      </c>
      <c r="R4112" s="20">
        <v>0</v>
      </c>
      <c r="S4112" s="20">
        <v>0</v>
      </c>
      <c r="T4112" s="20">
        <v>0</v>
      </c>
      <c r="U4112" s="20">
        <v>6004.98</v>
      </c>
      <c r="V4112" s="20">
        <v>1181.83</v>
      </c>
      <c r="W4112" s="20">
        <v>24.5</v>
      </c>
      <c r="X4112" s="20">
        <v>0</v>
      </c>
      <c r="Y4112" s="19">
        <v>2023</v>
      </c>
      <c r="Z4112" s="19">
        <v>8</v>
      </c>
    </row>
    <row r="4113" spans="1:26" x14ac:dyDescent="0.25">
      <c r="A4113" s="19">
        <v>202309</v>
      </c>
      <c r="B4113" s="19">
        <v>9369</v>
      </c>
      <c r="C4113" s="19" t="s">
        <v>508</v>
      </c>
      <c r="F4113" s="19">
        <v>15</v>
      </c>
      <c r="G4113" s="19" t="s">
        <v>265</v>
      </c>
      <c r="H4113" s="19">
        <v>0</v>
      </c>
      <c r="J4113" s="19">
        <v>1</v>
      </c>
      <c r="K4113" s="20" t="s">
        <v>523</v>
      </c>
      <c r="L4113" s="20">
        <v>-10</v>
      </c>
      <c r="M4113" s="20">
        <v>-1.4</v>
      </c>
      <c r="N4113" s="20">
        <v>-2310.89</v>
      </c>
      <c r="O4113" s="20">
        <v>-554.74</v>
      </c>
      <c r="P4113" s="20">
        <v>0</v>
      </c>
      <c r="Q4113" s="20">
        <v>-2865.63</v>
      </c>
      <c r="R4113" s="20">
        <v>0</v>
      </c>
      <c r="S4113" s="20">
        <v>0</v>
      </c>
      <c r="T4113" s="20">
        <v>0</v>
      </c>
      <c r="U4113" s="20">
        <v>-2865.63</v>
      </c>
      <c r="V4113" s="20">
        <v>-554.74</v>
      </c>
      <c r="W4113" s="20">
        <v>0</v>
      </c>
      <c r="X4113" s="20">
        <v>0</v>
      </c>
      <c r="Y4113" s="19">
        <v>2023</v>
      </c>
      <c r="Z4113" s="19">
        <v>9</v>
      </c>
    </row>
    <row r="4114" spans="1:26" x14ac:dyDescent="0.25">
      <c r="A4114" s="19">
        <v>202310</v>
      </c>
      <c r="B4114" s="19">
        <v>9369</v>
      </c>
      <c r="C4114" s="19" t="s">
        <v>508</v>
      </c>
      <c r="F4114" s="19">
        <v>15</v>
      </c>
      <c r="G4114" s="19" t="s">
        <v>265</v>
      </c>
      <c r="H4114" s="19">
        <v>0</v>
      </c>
      <c r="J4114" s="19">
        <v>1</v>
      </c>
      <c r="K4114" s="20" t="s">
        <v>523</v>
      </c>
      <c r="L4114" s="20">
        <v>16</v>
      </c>
      <c r="M4114" s="20">
        <v>2.2400000000000002</v>
      </c>
      <c r="N4114" s="20">
        <v>4215.37</v>
      </c>
      <c r="O4114" s="20">
        <v>1011.69</v>
      </c>
      <c r="P4114" s="20">
        <v>24</v>
      </c>
      <c r="Q4114" s="20">
        <v>5227.0600000000004</v>
      </c>
      <c r="R4114" s="20">
        <v>0</v>
      </c>
      <c r="S4114" s="20">
        <v>0</v>
      </c>
      <c r="T4114" s="20">
        <v>0</v>
      </c>
      <c r="U4114" s="20">
        <v>5227.0600000000004</v>
      </c>
      <c r="V4114" s="20">
        <v>1011.69</v>
      </c>
      <c r="W4114" s="20">
        <v>24</v>
      </c>
      <c r="X4114" s="20">
        <v>0</v>
      </c>
      <c r="Y4114" s="19">
        <v>2023</v>
      </c>
      <c r="Z4114" s="19">
        <v>10</v>
      </c>
    </row>
    <row r="4115" spans="1:26" x14ac:dyDescent="0.25">
      <c r="A4115" s="19">
        <v>202311</v>
      </c>
      <c r="B4115" s="19">
        <v>9369</v>
      </c>
      <c r="C4115" s="19" t="s">
        <v>508</v>
      </c>
      <c r="F4115" s="19">
        <v>15</v>
      </c>
      <c r="G4115" s="19" t="s">
        <v>265</v>
      </c>
      <c r="H4115" s="19">
        <v>0</v>
      </c>
      <c r="J4115" s="19">
        <v>1</v>
      </c>
      <c r="K4115" s="20" t="s">
        <v>523</v>
      </c>
      <c r="L4115" s="20">
        <v>5</v>
      </c>
      <c r="M4115" s="20">
        <v>0.7</v>
      </c>
      <c r="N4115" s="20">
        <v>1501.59</v>
      </c>
      <c r="O4115" s="20">
        <v>360.4</v>
      </c>
      <c r="P4115" s="20">
        <v>24</v>
      </c>
      <c r="Q4115" s="20">
        <v>1861.99</v>
      </c>
      <c r="R4115" s="20">
        <v>0</v>
      </c>
      <c r="S4115" s="20">
        <v>0</v>
      </c>
      <c r="T4115" s="20">
        <v>0</v>
      </c>
      <c r="U4115" s="20">
        <v>1861.99</v>
      </c>
      <c r="V4115" s="20">
        <v>360.4</v>
      </c>
      <c r="W4115" s="20">
        <v>24</v>
      </c>
      <c r="X4115" s="20">
        <v>0</v>
      </c>
      <c r="Y4115" s="19">
        <v>2023</v>
      </c>
      <c r="Z4115" s="19">
        <v>11</v>
      </c>
    </row>
    <row r="4116" spans="1:26" x14ac:dyDescent="0.25">
      <c r="A4116" s="19">
        <v>202312</v>
      </c>
      <c r="B4116" s="19">
        <v>9369</v>
      </c>
      <c r="C4116" s="19" t="s">
        <v>508</v>
      </c>
      <c r="F4116" s="19">
        <v>15</v>
      </c>
      <c r="G4116" s="19" t="s">
        <v>265</v>
      </c>
      <c r="H4116" s="19">
        <v>0</v>
      </c>
      <c r="J4116" s="19">
        <v>1</v>
      </c>
      <c r="K4116" s="20" t="s">
        <v>523</v>
      </c>
      <c r="L4116" s="20">
        <v>29</v>
      </c>
      <c r="M4116" s="20">
        <v>4.0599999999999996</v>
      </c>
      <c r="N4116" s="20">
        <v>11632.78</v>
      </c>
      <c r="O4116" s="20">
        <v>2791.8</v>
      </c>
      <c r="P4116" s="20">
        <v>24</v>
      </c>
      <c r="Q4116" s="20">
        <v>14424.58</v>
      </c>
      <c r="R4116" s="20">
        <v>0</v>
      </c>
      <c r="S4116" s="20">
        <v>0</v>
      </c>
      <c r="T4116" s="20">
        <v>0</v>
      </c>
      <c r="U4116" s="20">
        <v>14424.58</v>
      </c>
      <c r="V4116" s="20">
        <v>2791.8</v>
      </c>
      <c r="W4116" s="20">
        <v>24</v>
      </c>
      <c r="X4116" s="20">
        <v>0</v>
      </c>
      <c r="Y4116" s="19">
        <v>2023</v>
      </c>
      <c r="Z4116" s="19">
        <v>12</v>
      </c>
    </row>
    <row r="4117" spans="1:26" x14ac:dyDescent="0.25">
      <c r="A4117" s="19">
        <v>202401</v>
      </c>
      <c r="B4117" s="19">
        <v>9369</v>
      </c>
      <c r="C4117" s="19" t="s">
        <v>508</v>
      </c>
      <c r="F4117" s="19">
        <v>15</v>
      </c>
      <c r="G4117" s="19" t="s">
        <v>265</v>
      </c>
      <c r="H4117" s="19">
        <v>0</v>
      </c>
      <c r="J4117" s="19">
        <v>1</v>
      </c>
      <c r="K4117" s="20" t="s">
        <v>523</v>
      </c>
      <c r="L4117" s="20">
        <v>-20</v>
      </c>
      <c r="M4117" s="20">
        <v>-2.8</v>
      </c>
      <c r="N4117" s="20">
        <v>-10312.4</v>
      </c>
      <c r="O4117" s="20">
        <v>-2474.96</v>
      </c>
      <c r="P4117" s="20">
        <v>0</v>
      </c>
      <c r="Q4117" s="20">
        <v>-12787.36</v>
      </c>
      <c r="R4117" s="20">
        <v>0</v>
      </c>
      <c r="S4117" s="20">
        <v>0</v>
      </c>
      <c r="T4117" s="20">
        <v>0</v>
      </c>
      <c r="U4117" s="20">
        <v>-12787.36</v>
      </c>
      <c r="V4117" s="20">
        <v>-2474.96</v>
      </c>
      <c r="W4117" s="20">
        <v>0</v>
      </c>
      <c r="X4117" s="20">
        <v>0</v>
      </c>
      <c r="Y4117" s="19">
        <v>2024</v>
      </c>
      <c r="Z4117" s="19">
        <v>1</v>
      </c>
    </row>
    <row r="4118" spans="1:26" x14ac:dyDescent="0.25">
      <c r="A4118" s="19">
        <v>202403</v>
      </c>
      <c r="B4118" s="19">
        <v>9369</v>
      </c>
      <c r="C4118" s="19" t="s">
        <v>508</v>
      </c>
      <c r="F4118" s="19">
        <v>15</v>
      </c>
      <c r="G4118" s="19" t="s">
        <v>265</v>
      </c>
      <c r="H4118" s="19">
        <v>0</v>
      </c>
      <c r="J4118" s="19">
        <v>1</v>
      </c>
      <c r="K4118" s="20" t="s">
        <v>523</v>
      </c>
      <c r="L4118" s="20">
        <v>-9</v>
      </c>
      <c r="M4118" s="20">
        <v>-1.26</v>
      </c>
      <c r="N4118" s="20">
        <v>-5956.17</v>
      </c>
      <c r="O4118" s="20">
        <v>-1429.48</v>
      </c>
      <c r="P4118" s="20">
        <v>0</v>
      </c>
      <c r="Q4118" s="20">
        <v>-7385.65</v>
      </c>
      <c r="R4118" s="20">
        <v>0</v>
      </c>
      <c r="S4118" s="20">
        <v>0</v>
      </c>
      <c r="T4118" s="20">
        <v>0</v>
      </c>
      <c r="U4118" s="20">
        <v>-7385.65</v>
      </c>
      <c r="V4118" s="20">
        <v>-1429.48</v>
      </c>
      <c r="W4118" s="20">
        <v>0</v>
      </c>
      <c r="X4118" s="20">
        <v>0</v>
      </c>
      <c r="Y4118" s="19">
        <v>2024</v>
      </c>
      <c r="Z4118" s="19">
        <v>3</v>
      </c>
    </row>
    <row r="4119" spans="1:26" x14ac:dyDescent="0.25">
      <c r="A4119" s="19">
        <v>202306</v>
      </c>
      <c r="B4119" s="19">
        <v>9336</v>
      </c>
      <c r="C4119" s="19" t="s">
        <v>734</v>
      </c>
      <c r="F4119" s="19">
        <v>15</v>
      </c>
      <c r="G4119" s="19" t="s">
        <v>265</v>
      </c>
      <c r="H4119" s="19">
        <v>0</v>
      </c>
      <c r="J4119" s="19">
        <v>1</v>
      </c>
      <c r="K4119" s="20" t="s">
        <v>523</v>
      </c>
      <c r="L4119" s="20">
        <v>10</v>
      </c>
      <c r="M4119" s="20">
        <v>1.55</v>
      </c>
      <c r="N4119" s="20">
        <v>2743</v>
      </c>
      <c r="O4119" s="20">
        <v>672</v>
      </c>
      <c r="P4119" s="20">
        <v>24.5</v>
      </c>
      <c r="Q4119" s="20">
        <v>3415</v>
      </c>
      <c r="R4119" s="20">
        <v>0</v>
      </c>
      <c r="S4119" s="20">
        <v>0</v>
      </c>
      <c r="T4119" s="20">
        <v>0</v>
      </c>
      <c r="U4119" s="20">
        <v>3415</v>
      </c>
      <c r="V4119" s="20">
        <v>672</v>
      </c>
      <c r="W4119" s="20">
        <v>24.5</v>
      </c>
      <c r="X4119" s="20">
        <v>0</v>
      </c>
      <c r="Y4119" s="19">
        <v>2023</v>
      </c>
      <c r="Z4119" s="19">
        <v>6</v>
      </c>
    </row>
    <row r="4120" spans="1:26" x14ac:dyDescent="0.25">
      <c r="A4120" s="19">
        <v>202306</v>
      </c>
      <c r="B4120" s="19">
        <v>9372</v>
      </c>
      <c r="C4120" s="19" t="s">
        <v>430</v>
      </c>
      <c r="F4120" s="19">
        <v>15</v>
      </c>
      <c r="G4120" s="19" t="s">
        <v>265</v>
      </c>
      <c r="H4120" s="19">
        <v>0</v>
      </c>
      <c r="J4120" s="19">
        <v>1</v>
      </c>
      <c r="K4120" s="20" t="s">
        <v>523</v>
      </c>
      <c r="L4120" s="20">
        <v>41</v>
      </c>
      <c r="M4120" s="20">
        <v>5.74</v>
      </c>
      <c r="N4120" s="20">
        <v>10083.52</v>
      </c>
      <c r="O4120" s="20">
        <v>2529.66</v>
      </c>
      <c r="P4120" s="20">
        <v>25.09</v>
      </c>
      <c r="Q4120" s="20">
        <v>12613.18</v>
      </c>
      <c r="R4120" s="20">
        <v>0</v>
      </c>
      <c r="S4120" s="20">
        <v>0</v>
      </c>
      <c r="T4120" s="20">
        <v>0</v>
      </c>
      <c r="U4120" s="20">
        <v>12613.18</v>
      </c>
      <c r="V4120" s="20">
        <v>2529.66</v>
      </c>
      <c r="W4120" s="20">
        <v>25.09</v>
      </c>
      <c r="X4120" s="20">
        <v>0</v>
      </c>
      <c r="Y4120" s="19">
        <v>2023</v>
      </c>
      <c r="Z4120" s="19">
        <v>6</v>
      </c>
    </row>
    <row r="4121" spans="1:26" x14ac:dyDescent="0.25">
      <c r="A4121" s="19">
        <v>202307</v>
      </c>
      <c r="B4121" s="19">
        <v>9372</v>
      </c>
      <c r="C4121" s="19" t="s">
        <v>430</v>
      </c>
      <c r="F4121" s="19">
        <v>15</v>
      </c>
      <c r="G4121" s="19" t="s">
        <v>265</v>
      </c>
      <c r="H4121" s="19">
        <v>0</v>
      </c>
      <c r="J4121" s="19">
        <v>1</v>
      </c>
      <c r="K4121" s="20" t="s">
        <v>523</v>
      </c>
      <c r="L4121" s="20">
        <v>9</v>
      </c>
      <c r="M4121" s="20">
        <v>1.26</v>
      </c>
      <c r="N4121" s="20">
        <v>2434.41</v>
      </c>
      <c r="O4121" s="20">
        <v>650.54999999999995</v>
      </c>
      <c r="P4121" s="20">
        <v>26.72</v>
      </c>
      <c r="Q4121" s="20">
        <v>3084.96</v>
      </c>
      <c r="R4121" s="20">
        <v>0</v>
      </c>
      <c r="S4121" s="20">
        <v>0</v>
      </c>
      <c r="T4121" s="20">
        <v>0</v>
      </c>
      <c r="U4121" s="20">
        <v>3084.96</v>
      </c>
      <c r="V4121" s="20">
        <v>650.54999999999995</v>
      </c>
      <c r="W4121" s="20">
        <v>26.72</v>
      </c>
      <c r="X4121" s="20">
        <v>0</v>
      </c>
      <c r="Y4121" s="19">
        <v>2023</v>
      </c>
      <c r="Z4121" s="19">
        <v>7</v>
      </c>
    </row>
    <row r="4122" spans="1:26" x14ac:dyDescent="0.25">
      <c r="A4122" s="19">
        <v>202308</v>
      </c>
      <c r="B4122" s="19">
        <v>9372</v>
      </c>
      <c r="C4122" s="19" t="s">
        <v>430</v>
      </c>
      <c r="F4122" s="19">
        <v>15</v>
      </c>
      <c r="G4122" s="19" t="s">
        <v>265</v>
      </c>
      <c r="H4122" s="19">
        <v>0</v>
      </c>
      <c r="J4122" s="19">
        <v>1</v>
      </c>
      <c r="K4122" s="20" t="s">
        <v>523</v>
      </c>
      <c r="L4122" s="20">
        <v>40</v>
      </c>
      <c r="M4122" s="20">
        <v>5.6</v>
      </c>
      <c r="N4122" s="20">
        <v>11795.21</v>
      </c>
      <c r="O4122" s="20">
        <v>2890.03</v>
      </c>
      <c r="P4122" s="20">
        <v>24.5</v>
      </c>
      <c r="Q4122" s="20">
        <v>14685.24</v>
      </c>
      <c r="R4122" s="20">
        <v>0</v>
      </c>
      <c r="S4122" s="20">
        <v>0</v>
      </c>
      <c r="T4122" s="20">
        <v>0</v>
      </c>
      <c r="U4122" s="20">
        <v>14685.24</v>
      </c>
      <c r="V4122" s="20">
        <v>2890.03</v>
      </c>
      <c r="W4122" s="20">
        <v>24.5</v>
      </c>
      <c r="X4122" s="20">
        <v>0</v>
      </c>
      <c r="Y4122" s="19">
        <v>2023</v>
      </c>
      <c r="Z4122" s="19">
        <v>8</v>
      </c>
    </row>
    <row r="4123" spans="1:26" x14ac:dyDescent="0.25">
      <c r="A4123" s="19">
        <v>202309</v>
      </c>
      <c r="B4123" s="19">
        <v>9372</v>
      </c>
      <c r="C4123" s="19" t="s">
        <v>430</v>
      </c>
      <c r="F4123" s="19">
        <v>15</v>
      </c>
      <c r="G4123" s="19" t="s">
        <v>265</v>
      </c>
      <c r="H4123" s="19">
        <v>0</v>
      </c>
      <c r="J4123" s="19">
        <v>1</v>
      </c>
      <c r="K4123" s="20" t="s">
        <v>523</v>
      </c>
      <c r="L4123" s="20">
        <v>5</v>
      </c>
      <c r="M4123" s="20">
        <v>0.7</v>
      </c>
      <c r="N4123" s="20">
        <v>1695.73</v>
      </c>
      <c r="O4123" s="20">
        <v>407</v>
      </c>
      <c r="P4123" s="20">
        <v>24</v>
      </c>
      <c r="Q4123" s="20">
        <v>2102.73</v>
      </c>
      <c r="R4123" s="20">
        <v>0</v>
      </c>
      <c r="S4123" s="20">
        <v>0</v>
      </c>
      <c r="T4123" s="20">
        <v>0</v>
      </c>
      <c r="U4123" s="20">
        <v>2102.73</v>
      </c>
      <c r="V4123" s="20">
        <v>407</v>
      </c>
      <c r="W4123" s="20">
        <v>24</v>
      </c>
      <c r="X4123" s="20">
        <v>0</v>
      </c>
      <c r="Y4123" s="19">
        <v>2023</v>
      </c>
      <c r="Z4123" s="19">
        <v>9</v>
      </c>
    </row>
    <row r="4124" spans="1:26" x14ac:dyDescent="0.25">
      <c r="A4124" s="19">
        <v>202310</v>
      </c>
      <c r="B4124" s="19">
        <v>9372</v>
      </c>
      <c r="C4124" s="19" t="s">
        <v>430</v>
      </c>
      <c r="F4124" s="19">
        <v>15</v>
      </c>
      <c r="G4124" s="19" t="s">
        <v>265</v>
      </c>
      <c r="H4124" s="19">
        <v>0</v>
      </c>
      <c r="J4124" s="19">
        <v>1</v>
      </c>
      <c r="K4124" s="20" t="s">
        <v>523</v>
      </c>
      <c r="L4124" s="20">
        <v>32</v>
      </c>
      <c r="M4124" s="20">
        <v>4.4800000000000004</v>
      </c>
      <c r="N4124" s="20">
        <v>12370.9</v>
      </c>
      <c r="O4124" s="20">
        <v>2968.95</v>
      </c>
      <c r="P4124" s="20">
        <v>24</v>
      </c>
      <c r="Q4124" s="20">
        <v>15339.85</v>
      </c>
      <c r="R4124" s="20">
        <v>0</v>
      </c>
      <c r="S4124" s="20">
        <v>0</v>
      </c>
      <c r="T4124" s="20">
        <v>0</v>
      </c>
      <c r="U4124" s="20">
        <v>15339.85</v>
      </c>
      <c r="V4124" s="20">
        <v>2968.95</v>
      </c>
      <c r="W4124" s="20">
        <v>24</v>
      </c>
      <c r="X4124" s="20">
        <v>0</v>
      </c>
      <c r="Y4124" s="19">
        <v>2023</v>
      </c>
      <c r="Z4124" s="19">
        <v>10</v>
      </c>
    </row>
    <row r="4125" spans="1:26" x14ac:dyDescent="0.25">
      <c r="A4125" s="19">
        <v>202311</v>
      </c>
      <c r="B4125" s="19">
        <v>9372</v>
      </c>
      <c r="C4125" s="19" t="s">
        <v>430</v>
      </c>
      <c r="F4125" s="19">
        <v>15</v>
      </c>
      <c r="G4125" s="19" t="s">
        <v>265</v>
      </c>
      <c r="H4125" s="19">
        <v>0</v>
      </c>
      <c r="J4125" s="19">
        <v>1</v>
      </c>
      <c r="K4125" s="20" t="s">
        <v>523</v>
      </c>
      <c r="L4125" s="20">
        <v>36</v>
      </c>
      <c r="M4125" s="20">
        <v>5.04</v>
      </c>
      <c r="N4125" s="20">
        <v>15865.56</v>
      </c>
      <c r="O4125" s="20">
        <v>3807.72</v>
      </c>
      <c r="P4125" s="20">
        <v>24</v>
      </c>
      <c r="Q4125" s="20">
        <v>19673.28</v>
      </c>
      <c r="R4125" s="20">
        <v>0</v>
      </c>
      <c r="S4125" s="20">
        <v>0</v>
      </c>
      <c r="T4125" s="20">
        <v>0</v>
      </c>
      <c r="U4125" s="20">
        <v>19673.28</v>
      </c>
      <c r="V4125" s="20">
        <v>3807.72</v>
      </c>
      <c r="W4125" s="20">
        <v>24</v>
      </c>
      <c r="X4125" s="20">
        <v>0</v>
      </c>
      <c r="Y4125" s="19">
        <v>2023</v>
      </c>
      <c r="Z4125" s="19">
        <v>11</v>
      </c>
    </row>
    <row r="4126" spans="1:26" x14ac:dyDescent="0.25">
      <c r="A4126" s="19">
        <v>202312</v>
      </c>
      <c r="B4126" s="19">
        <v>9372</v>
      </c>
      <c r="C4126" s="19" t="s">
        <v>430</v>
      </c>
      <c r="F4126" s="19">
        <v>15</v>
      </c>
      <c r="G4126" s="19" t="s">
        <v>265</v>
      </c>
      <c r="H4126" s="19">
        <v>0</v>
      </c>
      <c r="J4126" s="19">
        <v>1</v>
      </c>
      <c r="K4126" s="20" t="s">
        <v>523</v>
      </c>
      <c r="L4126" s="20">
        <v>-5</v>
      </c>
      <c r="M4126" s="20">
        <v>-0.7</v>
      </c>
      <c r="N4126" s="20">
        <v>-4998.9799999999996</v>
      </c>
      <c r="O4126" s="20">
        <v>-1199.82</v>
      </c>
      <c r="P4126" s="20">
        <v>0</v>
      </c>
      <c r="Q4126" s="20">
        <v>-6198.8</v>
      </c>
      <c r="R4126" s="20">
        <v>0</v>
      </c>
      <c r="S4126" s="20">
        <v>0</v>
      </c>
      <c r="T4126" s="20">
        <v>0</v>
      </c>
      <c r="U4126" s="20">
        <v>-6198.8</v>
      </c>
      <c r="V4126" s="20">
        <v>-1199.82</v>
      </c>
      <c r="W4126" s="20">
        <v>0</v>
      </c>
      <c r="X4126" s="20">
        <v>0</v>
      </c>
      <c r="Y4126" s="19">
        <v>2023</v>
      </c>
      <c r="Z4126" s="19">
        <v>12</v>
      </c>
    </row>
    <row r="4127" spans="1:26" x14ac:dyDescent="0.25">
      <c r="A4127" s="19">
        <v>202401</v>
      </c>
      <c r="B4127" s="19">
        <v>9372</v>
      </c>
      <c r="C4127" s="19" t="s">
        <v>430</v>
      </c>
      <c r="F4127" s="19">
        <v>15</v>
      </c>
      <c r="G4127" s="19" t="s">
        <v>265</v>
      </c>
      <c r="H4127" s="19">
        <v>0</v>
      </c>
      <c r="J4127" s="19">
        <v>1</v>
      </c>
      <c r="K4127" s="20" t="s">
        <v>523</v>
      </c>
      <c r="L4127" s="20">
        <v>4</v>
      </c>
      <c r="M4127" s="20">
        <v>0.56000000000000005</v>
      </c>
      <c r="N4127" s="20">
        <v>2983.04</v>
      </c>
      <c r="O4127" s="20">
        <v>715.9</v>
      </c>
      <c r="P4127" s="20">
        <v>24</v>
      </c>
      <c r="Q4127" s="20">
        <v>3698.94</v>
      </c>
      <c r="R4127" s="20">
        <v>0</v>
      </c>
      <c r="S4127" s="20">
        <v>0</v>
      </c>
      <c r="T4127" s="20">
        <v>0</v>
      </c>
      <c r="U4127" s="20">
        <v>3698.94</v>
      </c>
      <c r="V4127" s="20">
        <v>715.9</v>
      </c>
      <c r="W4127" s="20">
        <v>24</v>
      </c>
      <c r="X4127" s="20">
        <v>0</v>
      </c>
      <c r="Y4127" s="19">
        <v>2024</v>
      </c>
      <c r="Z4127" s="19">
        <v>1</v>
      </c>
    </row>
    <row r="4128" spans="1:26" x14ac:dyDescent="0.25">
      <c r="A4128" s="19">
        <v>202306</v>
      </c>
      <c r="B4128" s="19">
        <v>9378</v>
      </c>
      <c r="C4128" s="19" t="s">
        <v>264</v>
      </c>
      <c r="F4128" s="19">
        <v>15</v>
      </c>
      <c r="G4128" s="19" t="s">
        <v>265</v>
      </c>
      <c r="H4128" s="19">
        <v>0</v>
      </c>
      <c r="J4128" s="19">
        <v>1</v>
      </c>
      <c r="K4128" s="20" t="s">
        <v>523</v>
      </c>
      <c r="L4128" s="20">
        <v>528</v>
      </c>
      <c r="M4128" s="20">
        <v>100.32</v>
      </c>
      <c r="N4128" s="20">
        <v>134956.64000000001</v>
      </c>
      <c r="O4128" s="20">
        <v>33093.86</v>
      </c>
      <c r="P4128" s="20">
        <v>24.52</v>
      </c>
      <c r="Q4128" s="20">
        <v>168050.5</v>
      </c>
      <c r="R4128" s="20">
        <v>40092.26</v>
      </c>
      <c r="S4128" s="20">
        <v>324.58999999999997</v>
      </c>
      <c r="T4128" s="20">
        <v>0</v>
      </c>
      <c r="U4128" s="20">
        <v>127633.65</v>
      </c>
      <c r="V4128" s="20">
        <v>-7322.99</v>
      </c>
      <c r="W4128" s="20">
        <v>-5.43</v>
      </c>
      <c r="X4128" s="20">
        <v>0</v>
      </c>
      <c r="Y4128" s="19">
        <v>2023</v>
      </c>
      <c r="Z4128" s="19">
        <v>6</v>
      </c>
    </row>
    <row r="4129" spans="1:26" x14ac:dyDescent="0.25">
      <c r="A4129" s="19">
        <v>202307</v>
      </c>
      <c r="B4129" s="19">
        <v>9378</v>
      </c>
      <c r="C4129" s="19" t="s">
        <v>264</v>
      </c>
      <c r="F4129" s="19">
        <v>15</v>
      </c>
      <c r="G4129" s="19" t="s">
        <v>265</v>
      </c>
      <c r="H4129" s="19">
        <v>0</v>
      </c>
      <c r="J4129" s="19">
        <v>1</v>
      </c>
      <c r="K4129" s="20" t="s">
        <v>523</v>
      </c>
      <c r="L4129" s="20">
        <v>456</v>
      </c>
      <c r="M4129" s="20">
        <v>86.64</v>
      </c>
      <c r="N4129" s="20">
        <v>128212.23</v>
      </c>
      <c r="O4129" s="20">
        <v>31470.2</v>
      </c>
      <c r="P4129" s="20">
        <v>24.55</v>
      </c>
      <c r="Q4129" s="20">
        <v>159682.43</v>
      </c>
      <c r="R4129" s="20">
        <v>24610.25</v>
      </c>
      <c r="S4129" s="20">
        <v>504.06</v>
      </c>
      <c r="T4129" s="20">
        <v>0</v>
      </c>
      <c r="U4129" s="20">
        <v>134568.12</v>
      </c>
      <c r="V4129" s="20">
        <v>6355.89</v>
      </c>
      <c r="W4129" s="20">
        <v>4.96</v>
      </c>
      <c r="X4129" s="20">
        <v>0</v>
      </c>
      <c r="Y4129" s="19">
        <v>2023</v>
      </c>
      <c r="Z4129" s="19">
        <v>7</v>
      </c>
    </row>
    <row r="4130" spans="1:26" x14ac:dyDescent="0.25">
      <c r="A4130" s="19">
        <v>202308</v>
      </c>
      <c r="B4130" s="19">
        <v>9378</v>
      </c>
      <c r="C4130" s="19" t="s">
        <v>264</v>
      </c>
      <c r="F4130" s="19">
        <v>15</v>
      </c>
      <c r="G4130" s="19" t="s">
        <v>265</v>
      </c>
      <c r="H4130" s="19">
        <v>0</v>
      </c>
      <c r="J4130" s="19">
        <v>1</v>
      </c>
      <c r="K4130" s="20" t="s">
        <v>523</v>
      </c>
      <c r="L4130" s="20">
        <v>578</v>
      </c>
      <c r="M4130" s="20">
        <v>109.82</v>
      </c>
      <c r="N4130" s="20">
        <v>177137.18</v>
      </c>
      <c r="O4130" s="20">
        <v>43481.9</v>
      </c>
      <c r="P4130" s="20">
        <v>24.55</v>
      </c>
      <c r="Q4130" s="20">
        <v>220619.08</v>
      </c>
      <c r="R4130" s="20">
        <v>32121.91</v>
      </c>
      <c r="S4130" s="20">
        <v>709.67</v>
      </c>
      <c r="T4130" s="20">
        <v>0</v>
      </c>
      <c r="U4130" s="20">
        <v>187787.5</v>
      </c>
      <c r="V4130" s="20">
        <v>10650.32</v>
      </c>
      <c r="W4130" s="20">
        <v>6.01</v>
      </c>
      <c r="X4130" s="20">
        <v>0</v>
      </c>
      <c r="Y4130" s="19">
        <v>2023</v>
      </c>
      <c r="Z4130" s="19">
        <v>8</v>
      </c>
    </row>
    <row r="4131" spans="1:26" x14ac:dyDescent="0.25">
      <c r="A4131" s="19">
        <v>202309</v>
      </c>
      <c r="B4131" s="19">
        <v>9378</v>
      </c>
      <c r="C4131" s="19" t="s">
        <v>264</v>
      </c>
      <c r="F4131" s="19">
        <v>15</v>
      </c>
      <c r="G4131" s="19" t="s">
        <v>265</v>
      </c>
      <c r="H4131" s="19">
        <v>0</v>
      </c>
      <c r="J4131" s="19">
        <v>1</v>
      </c>
      <c r="K4131" s="20" t="s">
        <v>523</v>
      </c>
      <c r="L4131" s="20">
        <v>420</v>
      </c>
      <c r="M4131" s="20">
        <v>79.8</v>
      </c>
      <c r="N4131" s="20">
        <v>148023.93</v>
      </c>
      <c r="O4131" s="20">
        <v>35527.99</v>
      </c>
      <c r="P4131" s="20">
        <v>24</v>
      </c>
      <c r="Q4131" s="20">
        <v>183551.92</v>
      </c>
      <c r="R4131" s="20">
        <v>1351.83</v>
      </c>
      <c r="S4131" s="20">
        <v>760.39</v>
      </c>
      <c r="T4131" s="20">
        <v>0</v>
      </c>
      <c r="U4131" s="20">
        <v>181439.7</v>
      </c>
      <c r="V4131" s="20">
        <v>33415.769999999997</v>
      </c>
      <c r="W4131" s="20">
        <v>22.57</v>
      </c>
      <c r="X4131" s="20">
        <v>0.01</v>
      </c>
      <c r="Y4131" s="19">
        <v>2023</v>
      </c>
      <c r="Z4131" s="19">
        <v>9</v>
      </c>
    </row>
    <row r="4132" spans="1:26" x14ac:dyDescent="0.25">
      <c r="A4132" s="19">
        <v>202310</v>
      </c>
      <c r="B4132" s="19">
        <v>9378</v>
      </c>
      <c r="C4132" s="19" t="s">
        <v>264</v>
      </c>
      <c r="F4132" s="19">
        <v>15</v>
      </c>
      <c r="G4132" s="19" t="s">
        <v>265</v>
      </c>
      <c r="H4132" s="19">
        <v>0</v>
      </c>
      <c r="J4132" s="19">
        <v>1</v>
      </c>
      <c r="K4132" s="20" t="s">
        <v>523</v>
      </c>
      <c r="L4132" s="20">
        <v>567</v>
      </c>
      <c r="M4132" s="20">
        <v>107.73</v>
      </c>
      <c r="N4132" s="20">
        <v>191806.68</v>
      </c>
      <c r="O4132" s="20">
        <v>46100.97</v>
      </c>
      <c r="P4132" s="20">
        <v>24.04</v>
      </c>
      <c r="Q4132" s="20">
        <v>237907.65</v>
      </c>
      <c r="R4132" s="20">
        <v>1493.27</v>
      </c>
      <c r="S4132" s="20">
        <v>616.29</v>
      </c>
      <c r="T4132" s="20">
        <v>0</v>
      </c>
      <c r="U4132" s="20">
        <v>235798.09</v>
      </c>
      <c r="V4132" s="20">
        <v>43991.41</v>
      </c>
      <c r="W4132" s="20">
        <v>22.94</v>
      </c>
      <c r="X4132" s="20">
        <v>0.01</v>
      </c>
      <c r="Y4132" s="19">
        <v>2023</v>
      </c>
      <c r="Z4132" s="19">
        <v>10</v>
      </c>
    </row>
    <row r="4133" spans="1:26" x14ac:dyDescent="0.25">
      <c r="A4133" s="19">
        <v>202311</v>
      </c>
      <c r="B4133" s="19">
        <v>9378</v>
      </c>
      <c r="C4133" s="19" t="s">
        <v>264</v>
      </c>
      <c r="F4133" s="19">
        <v>15</v>
      </c>
      <c r="G4133" s="19" t="s">
        <v>265</v>
      </c>
      <c r="H4133" s="19">
        <v>0</v>
      </c>
      <c r="J4133" s="19">
        <v>1</v>
      </c>
      <c r="K4133" s="20" t="s">
        <v>523</v>
      </c>
      <c r="L4133" s="20">
        <v>370</v>
      </c>
      <c r="M4133" s="20">
        <v>70.3</v>
      </c>
      <c r="N4133" s="20">
        <v>131234.69</v>
      </c>
      <c r="O4133" s="20">
        <v>31496.12</v>
      </c>
      <c r="P4133" s="20">
        <v>24</v>
      </c>
      <c r="Q4133" s="20">
        <v>162730.81</v>
      </c>
      <c r="R4133" s="20">
        <v>0</v>
      </c>
      <c r="S4133" s="20">
        <v>922.81</v>
      </c>
      <c r="T4133" s="20">
        <v>0</v>
      </c>
      <c r="U4133" s="20">
        <v>161808</v>
      </c>
      <c r="V4133" s="20">
        <v>30573.31</v>
      </c>
      <c r="W4133" s="20">
        <v>23.3</v>
      </c>
      <c r="X4133" s="20">
        <v>0.01</v>
      </c>
      <c r="Y4133" s="19">
        <v>2023</v>
      </c>
      <c r="Z4133" s="19">
        <v>11</v>
      </c>
    </row>
    <row r="4134" spans="1:26" x14ac:dyDescent="0.25">
      <c r="A4134" s="19">
        <v>202312</v>
      </c>
      <c r="B4134" s="19">
        <v>9378</v>
      </c>
      <c r="C4134" s="19" t="s">
        <v>264</v>
      </c>
      <c r="F4134" s="19">
        <v>15</v>
      </c>
      <c r="G4134" s="19" t="s">
        <v>265</v>
      </c>
      <c r="H4134" s="19">
        <v>0</v>
      </c>
      <c r="J4134" s="19">
        <v>1</v>
      </c>
      <c r="K4134" s="20" t="s">
        <v>523</v>
      </c>
      <c r="L4134" s="20">
        <v>414</v>
      </c>
      <c r="M4134" s="20">
        <v>78.66</v>
      </c>
      <c r="N4134" s="20">
        <v>207576.81</v>
      </c>
      <c r="O4134" s="20">
        <v>49819.51</v>
      </c>
      <c r="P4134" s="20">
        <v>24</v>
      </c>
      <c r="Q4134" s="20">
        <v>257396.32</v>
      </c>
      <c r="R4134" s="20">
        <v>0</v>
      </c>
      <c r="S4134" s="20">
        <v>730.58</v>
      </c>
      <c r="T4134" s="20">
        <v>0</v>
      </c>
      <c r="U4134" s="20">
        <v>256665.74</v>
      </c>
      <c r="V4134" s="20">
        <v>49088.93</v>
      </c>
      <c r="W4134" s="20">
        <v>23.65</v>
      </c>
      <c r="X4134" s="20">
        <v>0.01</v>
      </c>
      <c r="Y4134" s="19">
        <v>2023</v>
      </c>
      <c r="Z4134" s="19">
        <v>12</v>
      </c>
    </row>
    <row r="4135" spans="1:26" x14ac:dyDescent="0.25">
      <c r="A4135" s="19">
        <v>202401</v>
      </c>
      <c r="B4135" s="19">
        <v>9378</v>
      </c>
      <c r="C4135" s="19" t="s">
        <v>264</v>
      </c>
      <c r="F4135" s="19">
        <v>15</v>
      </c>
      <c r="G4135" s="19" t="s">
        <v>265</v>
      </c>
      <c r="H4135" s="19">
        <v>0</v>
      </c>
      <c r="J4135" s="19">
        <v>1</v>
      </c>
      <c r="K4135" s="20" t="s">
        <v>523</v>
      </c>
      <c r="L4135" s="20">
        <v>332</v>
      </c>
      <c r="M4135" s="20">
        <v>63.08</v>
      </c>
      <c r="N4135" s="20">
        <v>234949.95</v>
      </c>
      <c r="O4135" s="20">
        <v>56386.73</v>
      </c>
      <c r="P4135" s="20">
        <v>24</v>
      </c>
      <c r="Q4135" s="20">
        <v>291336.68</v>
      </c>
      <c r="R4135" s="20">
        <v>0</v>
      </c>
      <c r="S4135" s="20">
        <v>631.79999999999995</v>
      </c>
      <c r="T4135" s="20">
        <v>0</v>
      </c>
      <c r="U4135" s="20">
        <v>290704.88</v>
      </c>
      <c r="V4135" s="20">
        <v>55754.93</v>
      </c>
      <c r="W4135" s="20">
        <v>23.73</v>
      </c>
      <c r="X4135" s="20">
        <v>0.01</v>
      </c>
      <c r="Y4135" s="19">
        <v>2024</v>
      </c>
      <c r="Z4135" s="19">
        <v>1</v>
      </c>
    </row>
    <row r="4136" spans="1:26" x14ac:dyDescent="0.25">
      <c r="A4136" s="19">
        <v>202402</v>
      </c>
      <c r="B4136" s="19">
        <v>9378</v>
      </c>
      <c r="C4136" s="19" t="s">
        <v>264</v>
      </c>
      <c r="F4136" s="19">
        <v>15</v>
      </c>
      <c r="G4136" s="19" t="s">
        <v>265</v>
      </c>
      <c r="H4136" s="19">
        <v>0</v>
      </c>
      <c r="J4136" s="19">
        <v>1</v>
      </c>
      <c r="K4136" s="20" t="s">
        <v>523</v>
      </c>
      <c r="L4136" s="20">
        <v>272</v>
      </c>
      <c r="M4136" s="20">
        <v>51.68</v>
      </c>
      <c r="N4136" s="20">
        <v>221212.4</v>
      </c>
      <c r="O4136" s="20">
        <v>53091.89</v>
      </c>
      <c r="P4136" s="20">
        <v>24</v>
      </c>
      <c r="Q4136" s="20">
        <v>274304.28999999998</v>
      </c>
      <c r="R4136" s="20">
        <v>0</v>
      </c>
      <c r="S4136" s="20">
        <v>947.99</v>
      </c>
      <c r="T4136" s="20">
        <v>0</v>
      </c>
      <c r="U4136" s="20">
        <v>273356.3</v>
      </c>
      <c r="V4136" s="20">
        <v>52143.9</v>
      </c>
      <c r="W4136" s="20">
        <v>23.57</v>
      </c>
      <c r="X4136" s="20">
        <v>0.01</v>
      </c>
      <c r="Y4136" s="19">
        <v>2024</v>
      </c>
      <c r="Z4136" s="19">
        <v>2</v>
      </c>
    </row>
    <row r="4137" spans="1:26" x14ac:dyDescent="0.25">
      <c r="A4137" s="19">
        <v>202403</v>
      </c>
      <c r="B4137" s="19">
        <v>9378</v>
      </c>
      <c r="C4137" s="19" t="s">
        <v>264</v>
      </c>
      <c r="F4137" s="19">
        <v>15</v>
      </c>
      <c r="G4137" s="19" t="s">
        <v>265</v>
      </c>
      <c r="H4137" s="19">
        <v>0</v>
      </c>
      <c r="J4137" s="19">
        <v>1</v>
      </c>
      <c r="K4137" s="20" t="s">
        <v>523</v>
      </c>
      <c r="L4137" s="20">
        <v>245</v>
      </c>
      <c r="M4137" s="20">
        <v>46.55</v>
      </c>
      <c r="N4137" s="20">
        <v>228112.3</v>
      </c>
      <c r="O4137" s="20">
        <v>54887.55</v>
      </c>
      <c r="P4137" s="20">
        <v>24.06</v>
      </c>
      <c r="Q4137" s="20">
        <v>282999.84999999998</v>
      </c>
      <c r="R4137" s="20">
        <v>0</v>
      </c>
      <c r="S4137" s="20">
        <v>1131.42</v>
      </c>
      <c r="T4137" s="20">
        <v>0</v>
      </c>
      <c r="U4137" s="20">
        <v>281868.43</v>
      </c>
      <c r="V4137" s="20">
        <v>53756.13</v>
      </c>
      <c r="W4137" s="20">
        <v>23.57</v>
      </c>
      <c r="X4137" s="20">
        <v>0.01</v>
      </c>
      <c r="Y4137" s="19">
        <v>2024</v>
      </c>
      <c r="Z4137" s="19">
        <v>3</v>
      </c>
    </row>
    <row r="4138" spans="1:26" x14ac:dyDescent="0.25">
      <c r="A4138" s="19">
        <v>202404</v>
      </c>
      <c r="B4138" s="19">
        <v>9378</v>
      </c>
      <c r="C4138" s="19" t="s">
        <v>264</v>
      </c>
      <c r="F4138" s="19">
        <v>15</v>
      </c>
      <c r="G4138" s="19" t="s">
        <v>265</v>
      </c>
      <c r="H4138" s="19">
        <v>0</v>
      </c>
      <c r="J4138" s="19">
        <v>1</v>
      </c>
      <c r="K4138" s="20" t="s">
        <v>523</v>
      </c>
      <c r="L4138" s="20">
        <v>6</v>
      </c>
      <c r="M4138" s="20">
        <v>1.1399999999999999</v>
      </c>
      <c r="N4138" s="20">
        <v>5910.63</v>
      </c>
      <c r="O4138" s="20">
        <v>1595.96</v>
      </c>
      <c r="P4138" s="20">
        <v>27</v>
      </c>
      <c r="Q4138" s="20">
        <v>7506.59</v>
      </c>
      <c r="R4138" s="20">
        <v>0</v>
      </c>
      <c r="S4138" s="20">
        <v>200.17</v>
      </c>
      <c r="T4138" s="20">
        <v>0</v>
      </c>
      <c r="U4138" s="20">
        <v>7306.42</v>
      </c>
      <c r="V4138" s="20">
        <v>1395.79</v>
      </c>
      <c r="W4138" s="20">
        <v>23.61</v>
      </c>
      <c r="X4138" s="20">
        <v>0</v>
      </c>
      <c r="Y4138" s="19">
        <v>2024</v>
      </c>
      <c r="Z4138" s="19">
        <v>4</v>
      </c>
    </row>
    <row r="4139" spans="1:26" x14ac:dyDescent="0.25">
      <c r="A4139" s="19">
        <v>202306</v>
      </c>
      <c r="B4139" s="19">
        <v>9373</v>
      </c>
      <c r="C4139" s="19" t="s">
        <v>266</v>
      </c>
      <c r="F4139" s="19">
        <v>15</v>
      </c>
      <c r="G4139" s="19" t="s">
        <v>265</v>
      </c>
      <c r="H4139" s="19">
        <v>0</v>
      </c>
      <c r="J4139" s="19">
        <v>1</v>
      </c>
      <c r="K4139" s="20" t="s">
        <v>523</v>
      </c>
      <c r="L4139" s="20">
        <v>302</v>
      </c>
      <c r="M4139" s="20">
        <v>52.85</v>
      </c>
      <c r="N4139" s="20">
        <v>82053.33</v>
      </c>
      <c r="O4139" s="20">
        <v>20337.669999999998</v>
      </c>
      <c r="P4139" s="20">
        <v>24.79</v>
      </c>
      <c r="Q4139" s="20">
        <v>102391</v>
      </c>
      <c r="R4139" s="20">
        <v>0</v>
      </c>
      <c r="S4139" s="20">
        <v>250.32</v>
      </c>
      <c r="T4139" s="20">
        <v>0</v>
      </c>
      <c r="U4139" s="20">
        <v>102140.68</v>
      </c>
      <c r="V4139" s="20">
        <v>20087.349999999999</v>
      </c>
      <c r="W4139" s="20">
        <v>24.48</v>
      </c>
      <c r="X4139" s="20">
        <v>0</v>
      </c>
      <c r="Y4139" s="19">
        <v>2023</v>
      </c>
      <c r="Z4139" s="19">
        <v>6</v>
      </c>
    </row>
    <row r="4140" spans="1:26" x14ac:dyDescent="0.25">
      <c r="A4140" s="19">
        <v>202307</v>
      </c>
      <c r="B4140" s="19">
        <v>9373</v>
      </c>
      <c r="C4140" s="19" t="s">
        <v>266</v>
      </c>
      <c r="F4140" s="19">
        <v>15</v>
      </c>
      <c r="G4140" s="19" t="s">
        <v>265</v>
      </c>
      <c r="H4140" s="19">
        <v>0</v>
      </c>
      <c r="J4140" s="19">
        <v>1</v>
      </c>
      <c r="K4140" s="20" t="s">
        <v>523</v>
      </c>
      <c r="L4140" s="20">
        <v>293</v>
      </c>
      <c r="M4140" s="20">
        <v>51.274999999999999</v>
      </c>
      <c r="N4140" s="20">
        <v>87569.41</v>
      </c>
      <c r="O4140" s="20">
        <v>21614.76</v>
      </c>
      <c r="P4140" s="20">
        <v>24.68</v>
      </c>
      <c r="Q4140" s="20">
        <v>109184.17</v>
      </c>
      <c r="R4140" s="20">
        <v>0</v>
      </c>
      <c r="S4140" s="20">
        <v>342.34</v>
      </c>
      <c r="T4140" s="20">
        <v>0</v>
      </c>
      <c r="U4140" s="20">
        <v>108841.83</v>
      </c>
      <c r="V4140" s="20">
        <v>21272.42</v>
      </c>
      <c r="W4140" s="20">
        <v>24.29</v>
      </c>
      <c r="X4140" s="20">
        <v>0.01</v>
      </c>
      <c r="Y4140" s="19">
        <v>2023</v>
      </c>
      <c r="Z4140" s="19">
        <v>7</v>
      </c>
    </row>
    <row r="4141" spans="1:26" x14ac:dyDescent="0.25">
      <c r="A4141" s="19">
        <v>202308</v>
      </c>
      <c r="B4141" s="19">
        <v>9373</v>
      </c>
      <c r="C4141" s="19" t="s">
        <v>266</v>
      </c>
      <c r="F4141" s="19">
        <v>15</v>
      </c>
      <c r="G4141" s="19" t="s">
        <v>265</v>
      </c>
      <c r="H4141" s="19">
        <v>0</v>
      </c>
      <c r="J4141" s="19">
        <v>1</v>
      </c>
      <c r="K4141" s="20" t="s">
        <v>523</v>
      </c>
      <c r="L4141" s="20">
        <v>364</v>
      </c>
      <c r="M4141" s="20">
        <v>63.7</v>
      </c>
      <c r="N4141" s="20">
        <v>118579.98</v>
      </c>
      <c r="O4141" s="20">
        <v>29468.04</v>
      </c>
      <c r="P4141" s="20">
        <v>24.85</v>
      </c>
      <c r="Q4141" s="20">
        <v>148048.01999999999</v>
      </c>
      <c r="R4141" s="20">
        <v>0</v>
      </c>
      <c r="S4141" s="20">
        <v>356.92</v>
      </c>
      <c r="T4141" s="20">
        <v>0</v>
      </c>
      <c r="U4141" s="20">
        <v>147691.1</v>
      </c>
      <c r="V4141" s="20">
        <v>29111.119999999999</v>
      </c>
      <c r="W4141" s="20">
        <v>24.55</v>
      </c>
      <c r="X4141" s="20">
        <v>0.01</v>
      </c>
      <c r="Y4141" s="19">
        <v>2023</v>
      </c>
      <c r="Z4141" s="19">
        <v>8</v>
      </c>
    </row>
    <row r="4142" spans="1:26" x14ac:dyDescent="0.25">
      <c r="A4142" s="19">
        <v>202309</v>
      </c>
      <c r="B4142" s="19">
        <v>9373</v>
      </c>
      <c r="C4142" s="19" t="s">
        <v>266</v>
      </c>
      <c r="F4142" s="19">
        <v>15</v>
      </c>
      <c r="G4142" s="19" t="s">
        <v>265</v>
      </c>
      <c r="H4142" s="19">
        <v>0</v>
      </c>
      <c r="J4142" s="19">
        <v>1</v>
      </c>
      <c r="K4142" s="20" t="s">
        <v>523</v>
      </c>
      <c r="L4142" s="20">
        <v>344</v>
      </c>
      <c r="M4142" s="20">
        <v>60.2</v>
      </c>
      <c r="N4142" s="20">
        <v>128875.49</v>
      </c>
      <c r="O4142" s="20">
        <v>31003.919999999998</v>
      </c>
      <c r="P4142" s="20">
        <v>24.06</v>
      </c>
      <c r="Q4142" s="20">
        <v>159879.41</v>
      </c>
      <c r="R4142" s="20">
        <v>0</v>
      </c>
      <c r="S4142" s="20">
        <v>408.79</v>
      </c>
      <c r="T4142" s="20">
        <v>0</v>
      </c>
      <c r="U4142" s="20">
        <v>159470.62</v>
      </c>
      <c r="V4142" s="20">
        <v>30595.13</v>
      </c>
      <c r="W4142" s="20">
        <v>23.74</v>
      </c>
      <c r="X4142" s="20">
        <v>0.01</v>
      </c>
      <c r="Y4142" s="19">
        <v>2023</v>
      </c>
      <c r="Z4142" s="19">
        <v>9</v>
      </c>
    </row>
    <row r="4143" spans="1:26" x14ac:dyDescent="0.25">
      <c r="A4143" s="19">
        <v>202310</v>
      </c>
      <c r="B4143" s="19">
        <v>9373</v>
      </c>
      <c r="C4143" s="19" t="s">
        <v>266</v>
      </c>
      <c r="F4143" s="19">
        <v>15</v>
      </c>
      <c r="G4143" s="19" t="s">
        <v>265</v>
      </c>
      <c r="H4143" s="19">
        <v>0</v>
      </c>
      <c r="J4143" s="19">
        <v>1</v>
      </c>
      <c r="K4143" s="20" t="s">
        <v>523</v>
      </c>
      <c r="L4143" s="20">
        <v>258</v>
      </c>
      <c r="M4143" s="20">
        <v>45.15</v>
      </c>
      <c r="N4143" s="20">
        <v>110293.07</v>
      </c>
      <c r="O4143" s="20">
        <v>26512.86</v>
      </c>
      <c r="P4143" s="20">
        <v>24.04</v>
      </c>
      <c r="Q4143" s="20">
        <v>136805.93</v>
      </c>
      <c r="R4143" s="20">
        <v>0</v>
      </c>
      <c r="S4143" s="20">
        <v>508.42</v>
      </c>
      <c r="T4143" s="20">
        <v>0</v>
      </c>
      <c r="U4143" s="20">
        <v>136297.51</v>
      </c>
      <c r="V4143" s="20">
        <v>26004.44</v>
      </c>
      <c r="W4143" s="20">
        <v>23.58</v>
      </c>
      <c r="X4143" s="20">
        <v>0.01</v>
      </c>
      <c r="Y4143" s="19">
        <v>2023</v>
      </c>
      <c r="Z4143" s="19">
        <v>10</v>
      </c>
    </row>
    <row r="4144" spans="1:26" x14ac:dyDescent="0.25">
      <c r="A4144" s="19">
        <v>202311</v>
      </c>
      <c r="B4144" s="19">
        <v>9373</v>
      </c>
      <c r="C4144" s="19" t="s">
        <v>266</v>
      </c>
      <c r="F4144" s="19">
        <v>15</v>
      </c>
      <c r="G4144" s="19" t="s">
        <v>265</v>
      </c>
      <c r="H4144" s="19">
        <v>0</v>
      </c>
      <c r="J4144" s="19">
        <v>1</v>
      </c>
      <c r="K4144" s="20" t="s">
        <v>523</v>
      </c>
      <c r="L4144" s="20">
        <v>288</v>
      </c>
      <c r="M4144" s="20">
        <v>50.4</v>
      </c>
      <c r="N4144" s="20">
        <v>140224.35999999999</v>
      </c>
      <c r="O4144" s="20">
        <v>33652.74</v>
      </c>
      <c r="P4144" s="20">
        <v>24</v>
      </c>
      <c r="Q4144" s="20">
        <v>173877.1</v>
      </c>
      <c r="R4144" s="20">
        <v>0</v>
      </c>
      <c r="S4144" s="20">
        <v>712.41</v>
      </c>
      <c r="T4144" s="20">
        <v>0</v>
      </c>
      <c r="U4144" s="20">
        <v>173164.69</v>
      </c>
      <c r="V4144" s="20">
        <v>32940.33</v>
      </c>
      <c r="W4144" s="20">
        <v>23.49</v>
      </c>
      <c r="X4144" s="20">
        <v>0.01</v>
      </c>
      <c r="Y4144" s="19">
        <v>2023</v>
      </c>
      <c r="Z4144" s="19">
        <v>11</v>
      </c>
    </row>
    <row r="4145" spans="1:26" x14ac:dyDescent="0.25">
      <c r="A4145" s="19">
        <v>202312</v>
      </c>
      <c r="B4145" s="19">
        <v>9373</v>
      </c>
      <c r="C4145" s="19" t="s">
        <v>266</v>
      </c>
      <c r="F4145" s="19">
        <v>15</v>
      </c>
      <c r="G4145" s="19" t="s">
        <v>265</v>
      </c>
      <c r="H4145" s="19">
        <v>0</v>
      </c>
      <c r="J4145" s="19">
        <v>1</v>
      </c>
      <c r="K4145" s="20" t="s">
        <v>523</v>
      </c>
      <c r="L4145" s="20">
        <v>235</v>
      </c>
      <c r="M4145" s="20">
        <v>41.125</v>
      </c>
      <c r="N4145" s="20">
        <v>152739.51</v>
      </c>
      <c r="O4145" s="20">
        <v>36657.03</v>
      </c>
      <c r="P4145" s="20">
        <v>24</v>
      </c>
      <c r="Q4145" s="20">
        <v>189396.54</v>
      </c>
      <c r="R4145" s="20">
        <v>0</v>
      </c>
      <c r="S4145" s="20">
        <v>532.03</v>
      </c>
      <c r="T4145" s="20">
        <v>0</v>
      </c>
      <c r="U4145" s="20">
        <v>188864.51</v>
      </c>
      <c r="V4145" s="20">
        <v>36125</v>
      </c>
      <c r="W4145" s="20">
        <v>23.65</v>
      </c>
      <c r="X4145" s="20">
        <v>0.01</v>
      </c>
      <c r="Y4145" s="19">
        <v>2023</v>
      </c>
      <c r="Z4145" s="19">
        <v>12</v>
      </c>
    </row>
    <row r="4146" spans="1:26" x14ac:dyDescent="0.25">
      <c r="A4146" s="19">
        <v>202401</v>
      </c>
      <c r="B4146" s="19">
        <v>9373</v>
      </c>
      <c r="C4146" s="19" t="s">
        <v>266</v>
      </c>
      <c r="F4146" s="19">
        <v>15</v>
      </c>
      <c r="G4146" s="19" t="s">
        <v>265</v>
      </c>
      <c r="H4146" s="19">
        <v>0</v>
      </c>
      <c r="J4146" s="19">
        <v>1</v>
      </c>
      <c r="K4146" s="20" t="s">
        <v>523</v>
      </c>
      <c r="L4146" s="20">
        <v>143</v>
      </c>
      <c r="M4146" s="20">
        <v>25.024999999999999</v>
      </c>
      <c r="N4146" s="20">
        <v>116297.7</v>
      </c>
      <c r="O4146" s="20">
        <v>27910.560000000001</v>
      </c>
      <c r="P4146" s="20">
        <v>24</v>
      </c>
      <c r="Q4146" s="20">
        <v>144208.26</v>
      </c>
      <c r="R4146" s="20">
        <v>0</v>
      </c>
      <c r="S4146" s="20">
        <v>342.88</v>
      </c>
      <c r="T4146" s="20">
        <v>0</v>
      </c>
      <c r="U4146" s="20">
        <v>143865.38</v>
      </c>
      <c r="V4146" s="20">
        <v>27567.68</v>
      </c>
      <c r="W4146" s="20">
        <v>23.7</v>
      </c>
      <c r="X4146" s="20">
        <v>0.01</v>
      </c>
      <c r="Y4146" s="19">
        <v>2024</v>
      </c>
      <c r="Z4146" s="19">
        <v>1</v>
      </c>
    </row>
    <row r="4147" spans="1:26" x14ac:dyDescent="0.25">
      <c r="A4147" s="19">
        <v>202402</v>
      </c>
      <c r="B4147" s="19">
        <v>9373</v>
      </c>
      <c r="C4147" s="19" t="s">
        <v>266</v>
      </c>
      <c r="F4147" s="19">
        <v>15</v>
      </c>
      <c r="G4147" s="19" t="s">
        <v>265</v>
      </c>
      <c r="H4147" s="19">
        <v>0</v>
      </c>
      <c r="J4147" s="19">
        <v>1</v>
      </c>
      <c r="K4147" s="20" t="s">
        <v>523</v>
      </c>
      <c r="L4147" s="20">
        <v>-74</v>
      </c>
      <c r="M4147" s="20">
        <v>-12.95</v>
      </c>
      <c r="N4147" s="20">
        <v>-63792.6</v>
      </c>
      <c r="O4147" s="20">
        <v>-15310.24</v>
      </c>
      <c r="P4147" s="20">
        <v>0</v>
      </c>
      <c r="Q4147" s="20">
        <v>-79102.84</v>
      </c>
      <c r="R4147" s="20">
        <v>0</v>
      </c>
      <c r="S4147" s="20">
        <v>0</v>
      </c>
      <c r="T4147" s="20">
        <v>0</v>
      </c>
      <c r="U4147" s="20">
        <v>-79102.84</v>
      </c>
      <c r="V4147" s="20">
        <v>-15310.24</v>
      </c>
      <c r="W4147" s="20">
        <v>0</v>
      </c>
      <c r="X4147" s="20">
        <v>0</v>
      </c>
      <c r="Y4147" s="19">
        <v>2024</v>
      </c>
      <c r="Z4147" s="19">
        <v>2</v>
      </c>
    </row>
    <row r="4148" spans="1:26" x14ac:dyDescent="0.25">
      <c r="A4148" s="19">
        <v>202403</v>
      </c>
      <c r="B4148" s="19">
        <v>9373</v>
      </c>
      <c r="C4148" s="19" t="s">
        <v>266</v>
      </c>
      <c r="F4148" s="19">
        <v>15</v>
      </c>
      <c r="G4148" s="19" t="s">
        <v>265</v>
      </c>
      <c r="H4148" s="19">
        <v>0</v>
      </c>
      <c r="J4148" s="19">
        <v>1</v>
      </c>
      <c r="K4148" s="20" t="s">
        <v>523</v>
      </c>
      <c r="L4148" s="20">
        <v>-10</v>
      </c>
      <c r="M4148" s="20">
        <v>-1.75</v>
      </c>
      <c r="N4148" s="20">
        <v>-9870.57</v>
      </c>
      <c r="O4148" s="20">
        <v>-2368.92</v>
      </c>
      <c r="P4148" s="20">
        <v>0</v>
      </c>
      <c r="Q4148" s="20">
        <v>-12239.49</v>
      </c>
      <c r="R4148" s="20">
        <v>0</v>
      </c>
      <c r="S4148" s="20">
        <v>0</v>
      </c>
      <c r="T4148" s="20">
        <v>0</v>
      </c>
      <c r="U4148" s="20">
        <v>-12239.49</v>
      </c>
      <c r="V4148" s="20">
        <v>-2368.92</v>
      </c>
      <c r="W4148" s="20">
        <v>0</v>
      </c>
      <c r="X4148" s="20">
        <v>0</v>
      </c>
      <c r="Y4148" s="19">
        <v>2024</v>
      </c>
      <c r="Z4148" s="19">
        <v>3</v>
      </c>
    </row>
    <row r="4149" spans="1:26" x14ac:dyDescent="0.25">
      <c r="A4149" s="19">
        <v>202404</v>
      </c>
      <c r="B4149" s="19">
        <v>9373</v>
      </c>
      <c r="C4149" s="19" t="s">
        <v>266</v>
      </c>
      <c r="F4149" s="19">
        <v>15</v>
      </c>
      <c r="G4149" s="19" t="s">
        <v>265</v>
      </c>
      <c r="H4149" s="19">
        <v>0</v>
      </c>
      <c r="J4149" s="19">
        <v>1</v>
      </c>
      <c r="K4149" s="20" t="s">
        <v>523</v>
      </c>
      <c r="L4149" s="20">
        <v>-2</v>
      </c>
      <c r="M4149" s="20">
        <v>-0.35</v>
      </c>
      <c r="N4149" s="20">
        <v>-1974.11</v>
      </c>
      <c r="O4149" s="20">
        <v>-473.79</v>
      </c>
      <c r="P4149" s="20">
        <v>0</v>
      </c>
      <c r="Q4149" s="20">
        <v>-2447.9</v>
      </c>
      <c r="R4149" s="20">
        <v>0</v>
      </c>
      <c r="S4149" s="20">
        <v>0</v>
      </c>
      <c r="T4149" s="20">
        <v>0</v>
      </c>
      <c r="U4149" s="20">
        <v>-2447.9</v>
      </c>
      <c r="V4149" s="20">
        <v>-473.79</v>
      </c>
      <c r="W4149" s="20">
        <v>0</v>
      </c>
      <c r="X4149" s="20">
        <v>0</v>
      </c>
      <c r="Y4149" s="19">
        <v>2024</v>
      </c>
      <c r="Z4149" s="19">
        <v>4</v>
      </c>
    </row>
    <row r="4150" spans="1:26" x14ac:dyDescent="0.25">
      <c r="A4150" s="19">
        <v>202306</v>
      </c>
      <c r="B4150" s="19">
        <v>9374</v>
      </c>
      <c r="C4150" s="19" t="s">
        <v>267</v>
      </c>
      <c r="F4150" s="19">
        <v>15</v>
      </c>
      <c r="G4150" s="19" t="s">
        <v>265</v>
      </c>
      <c r="H4150" s="19">
        <v>0</v>
      </c>
      <c r="J4150" s="19">
        <v>1</v>
      </c>
      <c r="K4150" s="20" t="s">
        <v>523</v>
      </c>
      <c r="L4150" s="20">
        <v>217</v>
      </c>
      <c r="M4150" s="20">
        <v>41.23</v>
      </c>
      <c r="N4150" s="20">
        <v>58939.4</v>
      </c>
      <c r="O4150" s="20">
        <v>14634.98</v>
      </c>
      <c r="P4150" s="20">
        <v>24.83</v>
      </c>
      <c r="Q4150" s="20">
        <v>73574.38</v>
      </c>
      <c r="R4150" s="20">
        <v>0</v>
      </c>
      <c r="S4150" s="20">
        <v>101.45</v>
      </c>
      <c r="T4150" s="20">
        <v>0</v>
      </c>
      <c r="U4150" s="20">
        <v>73472.929999999993</v>
      </c>
      <c r="V4150" s="20">
        <v>14533.53</v>
      </c>
      <c r="W4150" s="20">
        <v>24.66</v>
      </c>
      <c r="X4150" s="20">
        <v>0</v>
      </c>
      <c r="Y4150" s="19">
        <v>2023</v>
      </c>
      <c r="Z4150" s="19">
        <v>6</v>
      </c>
    </row>
    <row r="4151" spans="1:26" x14ac:dyDescent="0.25">
      <c r="A4151" s="19">
        <v>202307</v>
      </c>
      <c r="B4151" s="19">
        <v>9374</v>
      </c>
      <c r="C4151" s="19" t="s">
        <v>267</v>
      </c>
      <c r="F4151" s="19">
        <v>15</v>
      </c>
      <c r="G4151" s="19" t="s">
        <v>265</v>
      </c>
      <c r="H4151" s="19">
        <v>0</v>
      </c>
      <c r="J4151" s="19">
        <v>1</v>
      </c>
      <c r="K4151" s="20" t="s">
        <v>523</v>
      </c>
      <c r="L4151" s="20">
        <v>188</v>
      </c>
      <c r="M4151" s="20">
        <v>35.72</v>
      </c>
      <c r="N4151" s="20">
        <v>56167.97</v>
      </c>
      <c r="O4151" s="20">
        <v>13964.59</v>
      </c>
      <c r="P4151" s="20">
        <v>24.86</v>
      </c>
      <c r="Q4151" s="20">
        <v>70132.56</v>
      </c>
      <c r="R4151" s="20">
        <v>0</v>
      </c>
      <c r="S4151" s="20">
        <v>163.68</v>
      </c>
      <c r="T4151" s="20">
        <v>0</v>
      </c>
      <c r="U4151" s="20">
        <v>69968.88</v>
      </c>
      <c r="V4151" s="20">
        <v>13800.91</v>
      </c>
      <c r="W4151" s="20">
        <v>24.57</v>
      </c>
      <c r="X4151" s="20">
        <v>0</v>
      </c>
      <c r="Y4151" s="19">
        <v>2023</v>
      </c>
      <c r="Z4151" s="19">
        <v>7</v>
      </c>
    </row>
    <row r="4152" spans="1:26" x14ac:dyDescent="0.25">
      <c r="A4152" s="19">
        <v>202308</v>
      </c>
      <c r="B4152" s="19">
        <v>9374</v>
      </c>
      <c r="C4152" s="19" t="s">
        <v>267</v>
      </c>
      <c r="F4152" s="19">
        <v>15</v>
      </c>
      <c r="G4152" s="19" t="s">
        <v>265</v>
      </c>
      <c r="H4152" s="19">
        <v>0</v>
      </c>
      <c r="J4152" s="19">
        <v>1</v>
      </c>
      <c r="K4152" s="20" t="s">
        <v>523</v>
      </c>
      <c r="L4152" s="20">
        <v>215</v>
      </c>
      <c r="M4152" s="20">
        <v>40.85</v>
      </c>
      <c r="N4152" s="20">
        <v>70016.210000000006</v>
      </c>
      <c r="O4152" s="20">
        <v>17337.2</v>
      </c>
      <c r="P4152" s="20">
        <v>24.76</v>
      </c>
      <c r="Q4152" s="20">
        <v>87353.41</v>
      </c>
      <c r="R4152" s="20">
        <v>0</v>
      </c>
      <c r="S4152" s="20">
        <v>316.29000000000002</v>
      </c>
      <c r="T4152" s="20">
        <v>0</v>
      </c>
      <c r="U4152" s="20">
        <v>87037.119999999995</v>
      </c>
      <c r="V4152" s="20">
        <v>17020.91</v>
      </c>
      <c r="W4152" s="20">
        <v>24.31</v>
      </c>
      <c r="X4152" s="20">
        <v>0</v>
      </c>
      <c r="Y4152" s="19">
        <v>2023</v>
      </c>
      <c r="Z4152" s="19">
        <v>8</v>
      </c>
    </row>
    <row r="4153" spans="1:26" x14ac:dyDescent="0.25">
      <c r="A4153" s="19">
        <v>202309</v>
      </c>
      <c r="B4153" s="19">
        <v>9374</v>
      </c>
      <c r="C4153" s="19" t="s">
        <v>267</v>
      </c>
      <c r="F4153" s="19">
        <v>15</v>
      </c>
      <c r="G4153" s="19" t="s">
        <v>265</v>
      </c>
      <c r="H4153" s="19">
        <v>0</v>
      </c>
      <c r="J4153" s="19">
        <v>1</v>
      </c>
      <c r="K4153" s="20" t="s">
        <v>523</v>
      </c>
      <c r="L4153" s="20">
        <v>147</v>
      </c>
      <c r="M4153" s="20">
        <v>27.93</v>
      </c>
      <c r="N4153" s="20">
        <v>55052.72</v>
      </c>
      <c r="O4153" s="20">
        <v>13249.77</v>
      </c>
      <c r="P4153" s="20">
        <v>24.07</v>
      </c>
      <c r="Q4153" s="20">
        <v>68302.490000000005</v>
      </c>
      <c r="R4153" s="20">
        <v>0</v>
      </c>
      <c r="S4153" s="20">
        <v>250.77</v>
      </c>
      <c r="T4153" s="20">
        <v>0</v>
      </c>
      <c r="U4153" s="20">
        <v>68051.72</v>
      </c>
      <c r="V4153" s="20">
        <v>12999</v>
      </c>
      <c r="W4153" s="20">
        <v>23.61</v>
      </c>
      <c r="X4153" s="20">
        <v>0</v>
      </c>
      <c r="Y4153" s="19">
        <v>2023</v>
      </c>
      <c r="Z4153" s="19">
        <v>9</v>
      </c>
    </row>
    <row r="4154" spans="1:26" x14ac:dyDescent="0.25">
      <c r="A4154" s="19">
        <v>202310</v>
      </c>
      <c r="B4154" s="19">
        <v>9374</v>
      </c>
      <c r="C4154" s="19" t="s">
        <v>267</v>
      </c>
      <c r="F4154" s="19">
        <v>15</v>
      </c>
      <c r="G4154" s="19" t="s">
        <v>265</v>
      </c>
      <c r="H4154" s="19">
        <v>0</v>
      </c>
      <c r="J4154" s="19">
        <v>1</v>
      </c>
      <c r="K4154" s="20" t="s">
        <v>523</v>
      </c>
      <c r="L4154" s="20">
        <v>205</v>
      </c>
      <c r="M4154" s="20">
        <v>38.950000000000003</v>
      </c>
      <c r="N4154" s="20">
        <v>87521.76</v>
      </c>
      <c r="O4154" s="20">
        <v>21068.33</v>
      </c>
      <c r="P4154" s="20">
        <v>24.07</v>
      </c>
      <c r="Q4154" s="20">
        <v>108590.09</v>
      </c>
      <c r="R4154" s="20">
        <v>0</v>
      </c>
      <c r="S4154" s="20">
        <v>232.92</v>
      </c>
      <c r="T4154" s="20">
        <v>0</v>
      </c>
      <c r="U4154" s="20">
        <v>108357.17</v>
      </c>
      <c r="V4154" s="20">
        <v>20835.41</v>
      </c>
      <c r="W4154" s="20">
        <v>23.81</v>
      </c>
      <c r="X4154" s="20">
        <v>0.01</v>
      </c>
      <c r="Y4154" s="19">
        <v>2023</v>
      </c>
      <c r="Z4154" s="19">
        <v>10</v>
      </c>
    </row>
    <row r="4155" spans="1:26" x14ac:dyDescent="0.25">
      <c r="A4155" s="19">
        <v>202311</v>
      </c>
      <c r="B4155" s="19">
        <v>9374</v>
      </c>
      <c r="C4155" s="19" t="s">
        <v>267</v>
      </c>
      <c r="F4155" s="19">
        <v>15</v>
      </c>
      <c r="G4155" s="19" t="s">
        <v>265</v>
      </c>
      <c r="H4155" s="19">
        <v>0</v>
      </c>
      <c r="J4155" s="19">
        <v>1</v>
      </c>
      <c r="K4155" s="20" t="s">
        <v>523</v>
      </c>
      <c r="L4155" s="20">
        <v>192</v>
      </c>
      <c r="M4155" s="20">
        <v>36.479999999999997</v>
      </c>
      <c r="N4155" s="20">
        <v>93091.54</v>
      </c>
      <c r="O4155" s="20">
        <v>22402.23</v>
      </c>
      <c r="P4155" s="20">
        <v>24.06</v>
      </c>
      <c r="Q4155" s="20">
        <v>115493.77</v>
      </c>
      <c r="R4155" s="20">
        <v>0</v>
      </c>
      <c r="S4155" s="20">
        <v>472.42</v>
      </c>
      <c r="T4155" s="20">
        <v>0</v>
      </c>
      <c r="U4155" s="20">
        <v>115021.35</v>
      </c>
      <c r="V4155" s="20">
        <v>21929.81</v>
      </c>
      <c r="W4155" s="20">
        <v>23.56</v>
      </c>
      <c r="X4155" s="20">
        <v>0.01</v>
      </c>
      <c r="Y4155" s="19">
        <v>2023</v>
      </c>
      <c r="Z4155" s="19">
        <v>11</v>
      </c>
    </row>
    <row r="4156" spans="1:26" x14ac:dyDescent="0.25">
      <c r="A4156" s="19">
        <v>202312</v>
      </c>
      <c r="B4156" s="19">
        <v>9374</v>
      </c>
      <c r="C4156" s="19" t="s">
        <v>267</v>
      </c>
      <c r="F4156" s="19">
        <v>15</v>
      </c>
      <c r="G4156" s="19" t="s">
        <v>265</v>
      </c>
      <c r="H4156" s="19">
        <v>0</v>
      </c>
      <c r="J4156" s="19">
        <v>1</v>
      </c>
      <c r="K4156" s="20" t="s">
        <v>523</v>
      </c>
      <c r="L4156" s="20">
        <v>136</v>
      </c>
      <c r="M4156" s="20">
        <v>25.84</v>
      </c>
      <c r="N4156" s="20">
        <v>82614.289999999994</v>
      </c>
      <c r="O4156" s="20">
        <v>19827.71</v>
      </c>
      <c r="P4156" s="20">
        <v>24</v>
      </c>
      <c r="Q4156" s="20">
        <v>102442</v>
      </c>
      <c r="R4156" s="20">
        <v>0</v>
      </c>
      <c r="S4156" s="20">
        <v>293.17</v>
      </c>
      <c r="T4156" s="20">
        <v>0</v>
      </c>
      <c r="U4156" s="20">
        <v>102148.83</v>
      </c>
      <c r="V4156" s="20">
        <v>19534.54</v>
      </c>
      <c r="W4156" s="20">
        <v>23.65</v>
      </c>
      <c r="X4156" s="20">
        <v>0</v>
      </c>
      <c r="Y4156" s="19">
        <v>2023</v>
      </c>
      <c r="Z4156" s="19">
        <v>12</v>
      </c>
    </row>
    <row r="4157" spans="1:26" x14ac:dyDescent="0.25">
      <c r="A4157" s="19">
        <v>202401</v>
      </c>
      <c r="B4157" s="19">
        <v>9374</v>
      </c>
      <c r="C4157" s="19" t="s">
        <v>267</v>
      </c>
      <c r="F4157" s="19">
        <v>15</v>
      </c>
      <c r="G4157" s="19" t="s">
        <v>265</v>
      </c>
      <c r="H4157" s="19">
        <v>0</v>
      </c>
      <c r="J4157" s="19">
        <v>1</v>
      </c>
      <c r="K4157" s="20" t="s">
        <v>523</v>
      </c>
      <c r="L4157" s="20">
        <v>179</v>
      </c>
      <c r="M4157" s="20">
        <v>34.01</v>
      </c>
      <c r="N4157" s="20">
        <v>145523.44</v>
      </c>
      <c r="O4157" s="20">
        <v>34947.01</v>
      </c>
      <c r="P4157" s="20">
        <v>24.01</v>
      </c>
      <c r="Q4157" s="20">
        <v>180470.45</v>
      </c>
      <c r="R4157" s="20">
        <v>0</v>
      </c>
      <c r="S4157" s="20">
        <v>322.61</v>
      </c>
      <c r="T4157" s="20">
        <v>0</v>
      </c>
      <c r="U4157" s="20">
        <v>180147.84</v>
      </c>
      <c r="V4157" s="20">
        <v>34624.400000000001</v>
      </c>
      <c r="W4157" s="20">
        <v>23.79</v>
      </c>
      <c r="X4157" s="20">
        <v>0.01</v>
      </c>
      <c r="Y4157" s="19">
        <v>2024</v>
      </c>
      <c r="Z4157" s="19">
        <v>1</v>
      </c>
    </row>
    <row r="4158" spans="1:26" x14ac:dyDescent="0.25">
      <c r="A4158" s="19">
        <v>202402</v>
      </c>
      <c r="B4158" s="19">
        <v>9374</v>
      </c>
      <c r="C4158" s="19" t="s">
        <v>267</v>
      </c>
      <c r="F4158" s="19">
        <v>15</v>
      </c>
      <c r="G4158" s="19" t="s">
        <v>265</v>
      </c>
      <c r="H4158" s="19">
        <v>0</v>
      </c>
      <c r="J4158" s="19">
        <v>1</v>
      </c>
      <c r="K4158" s="20" t="s">
        <v>523</v>
      </c>
      <c r="L4158" s="20">
        <v>161</v>
      </c>
      <c r="M4158" s="20">
        <v>30.59</v>
      </c>
      <c r="N4158" s="20">
        <v>144019.45000000001</v>
      </c>
      <c r="O4158" s="20">
        <v>34565.160000000003</v>
      </c>
      <c r="P4158" s="20">
        <v>24</v>
      </c>
      <c r="Q4158" s="20">
        <v>178584.61</v>
      </c>
      <c r="R4158" s="20">
        <v>0</v>
      </c>
      <c r="S4158" s="20">
        <v>244.02</v>
      </c>
      <c r="T4158" s="20">
        <v>0</v>
      </c>
      <c r="U4158" s="20">
        <v>178340.59</v>
      </c>
      <c r="V4158" s="20">
        <v>34321.14</v>
      </c>
      <c r="W4158" s="20">
        <v>23.83</v>
      </c>
      <c r="X4158" s="20">
        <v>0.01</v>
      </c>
      <c r="Y4158" s="19">
        <v>2024</v>
      </c>
      <c r="Z4158" s="19">
        <v>2</v>
      </c>
    </row>
    <row r="4159" spans="1:26" x14ac:dyDescent="0.25">
      <c r="A4159" s="19">
        <v>202403</v>
      </c>
      <c r="B4159" s="19">
        <v>9374</v>
      </c>
      <c r="C4159" s="19" t="s">
        <v>267</v>
      </c>
      <c r="F4159" s="19">
        <v>15</v>
      </c>
      <c r="G4159" s="19" t="s">
        <v>265</v>
      </c>
      <c r="H4159" s="19">
        <v>0</v>
      </c>
      <c r="J4159" s="19">
        <v>1</v>
      </c>
      <c r="K4159" s="20" t="s">
        <v>523</v>
      </c>
      <c r="L4159" s="20">
        <v>116</v>
      </c>
      <c r="M4159" s="20">
        <v>22.04</v>
      </c>
      <c r="N4159" s="20">
        <v>118403.73</v>
      </c>
      <c r="O4159" s="20">
        <v>28442.01</v>
      </c>
      <c r="P4159" s="20">
        <v>24.02</v>
      </c>
      <c r="Q4159" s="20">
        <v>146845.74</v>
      </c>
      <c r="R4159" s="20">
        <v>0</v>
      </c>
      <c r="S4159" s="20">
        <v>405.03</v>
      </c>
      <c r="T4159" s="20">
        <v>0</v>
      </c>
      <c r="U4159" s="20">
        <v>146440.71</v>
      </c>
      <c r="V4159" s="20">
        <v>28036.98</v>
      </c>
      <c r="W4159" s="20">
        <v>23.68</v>
      </c>
      <c r="X4159" s="20">
        <v>0.01</v>
      </c>
      <c r="Y4159" s="19">
        <v>2024</v>
      </c>
      <c r="Z4159" s="19">
        <v>3</v>
      </c>
    </row>
    <row r="4160" spans="1:26" x14ac:dyDescent="0.25">
      <c r="A4160" s="19">
        <v>202404</v>
      </c>
      <c r="B4160" s="19">
        <v>9374</v>
      </c>
      <c r="C4160" s="19" t="s">
        <v>267</v>
      </c>
      <c r="F4160" s="19">
        <v>15</v>
      </c>
      <c r="G4160" s="19" t="s">
        <v>265</v>
      </c>
      <c r="H4160" s="19">
        <v>0</v>
      </c>
      <c r="J4160" s="19">
        <v>1</v>
      </c>
      <c r="K4160" s="20" t="s">
        <v>523</v>
      </c>
      <c r="L4160" s="20">
        <v>12</v>
      </c>
      <c r="M4160" s="20">
        <v>2.2799999999999998</v>
      </c>
      <c r="N4160" s="20">
        <v>13686.25</v>
      </c>
      <c r="O4160" s="20">
        <v>3695.32</v>
      </c>
      <c r="P4160" s="20">
        <v>27</v>
      </c>
      <c r="Q4160" s="20">
        <v>17381.57</v>
      </c>
      <c r="R4160" s="20">
        <v>0</v>
      </c>
      <c r="S4160" s="20">
        <v>57.94</v>
      </c>
      <c r="T4160" s="20">
        <v>0</v>
      </c>
      <c r="U4160" s="20">
        <v>17323.63</v>
      </c>
      <c r="V4160" s="20">
        <v>3637.38</v>
      </c>
      <c r="W4160" s="20">
        <v>26.58</v>
      </c>
      <c r="X4160" s="20">
        <v>0</v>
      </c>
      <c r="Y4160" s="19">
        <v>2024</v>
      </c>
      <c r="Z4160" s="19">
        <v>4</v>
      </c>
    </row>
    <row r="4161" spans="1:26" x14ac:dyDescent="0.25">
      <c r="A4161" s="19">
        <v>202306</v>
      </c>
      <c r="B4161" s="19">
        <v>9375</v>
      </c>
      <c r="C4161" s="19" t="s">
        <v>268</v>
      </c>
      <c r="F4161" s="19">
        <v>15</v>
      </c>
      <c r="G4161" s="19" t="s">
        <v>265</v>
      </c>
      <c r="H4161" s="19">
        <v>0</v>
      </c>
      <c r="J4161" s="19">
        <v>1</v>
      </c>
      <c r="K4161" s="20" t="s">
        <v>523</v>
      </c>
      <c r="L4161" s="20">
        <v>80</v>
      </c>
      <c r="M4161" s="20">
        <v>15.2</v>
      </c>
      <c r="N4161" s="20">
        <v>21728.799999999999</v>
      </c>
      <c r="O4161" s="20">
        <v>5334.08</v>
      </c>
      <c r="P4161" s="20">
        <v>24.55</v>
      </c>
      <c r="Q4161" s="20">
        <v>27062.880000000001</v>
      </c>
      <c r="R4161" s="20">
        <v>0</v>
      </c>
      <c r="S4161" s="20">
        <v>13.53</v>
      </c>
      <c r="T4161" s="20">
        <v>0</v>
      </c>
      <c r="U4161" s="20">
        <v>27049.35</v>
      </c>
      <c r="V4161" s="20">
        <v>5320.55</v>
      </c>
      <c r="W4161" s="20">
        <v>24.49</v>
      </c>
      <c r="X4161" s="20">
        <v>0</v>
      </c>
      <c r="Y4161" s="19">
        <v>2023</v>
      </c>
      <c r="Z4161" s="19">
        <v>6</v>
      </c>
    </row>
    <row r="4162" spans="1:26" x14ac:dyDescent="0.25">
      <c r="A4162" s="19">
        <v>202307</v>
      </c>
      <c r="B4162" s="19">
        <v>9375</v>
      </c>
      <c r="C4162" s="19" t="s">
        <v>268</v>
      </c>
      <c r="F4162" s="19">
        <v>15</v>
      </c>
      <c r="G4162" s="19" t="s">
        <v>265</v>
      </c>
      <c r="H4162" s="19">
        <v>0</v>
      </c>
      <c r="J4162" s="19">
        <v>1</v>
      </c>
      <c r="K4162" s="20" t="s">
        <v>523</v>
      </c>
      <c r="L4162" s="20">
        <v>98</v>
      </c>
      <c r="M4162" s="20">
        <v>18.62</v>
      </c>
      <c r="N4162" s="20">
        <v>29279.05</v>
      </c>
      <c r="O4162" s="20">
        <v>7233.31</v>
      </c>
      <c r="P4162" s="20">
        <v>24.7</v>
      </c>
      <c r="Q4162" s="20">
        <v>36512.36</v>
      </c>
      <c r="R4162" s="20">
        <v>0</v>
      </c>
      <c r="S4162" s="20">
        <v>52.08</v>
      </c>
      <c r="T4162" s="20">
        <v>0</v>
      </c>
      <c r="U4162" s="20">
        <v>36460.28</v>
      </c>
      <c r="V4162" s="20">
        <v>7181.23</v>
      </c>
      <c r="W4162" s="20">
        <v>24.53</v>
      </c>
      <c r="X4162" s="20">
        <v>0</v>
      </c>
      <c r="Y4162" s="19">
        <v>2023</v>
      </c>
      <c r="Z4162" s="19">
        <v>7</v>
      </c>
    </row>
    <row r="4163" spans="1:26" x14ac:dyDescent="0.25">
      <c r="A4163" s="19">
        <v>202308</v>
      </c>
      <c r="B4163" s="19">
        <v>9375</v>
      </c>
      <c r="C4163" s="19" t="s">
        <v>268</v>
      </c>
      <c r="F4163" s="19">
        <v>15</v>
      </c>
      <c r="G4163" s="19" t="s">
        <v>265</v>
      </c>
      <c r="H4163" s="19">
        <v>0</v>
      </c>
      <c r="J4163" s="19">
        <v>1</v>
      </c>
      <c r="K4163" s="20" t="s">
        <v>523</v>
      </c>
      <c r="L4163" s="20">
        <v>90</v>
      </c>
      <c r="M4163" s="20">
        <v>17.100000000000001</v>
      </c>
      <c r="N4163" s="20">
        <v>29309.11</v>
      </c>
      <c r="O4163" s="20">
        <v>7233.19</v>
      </c>
      <c r="P4163" s="20">
        <v>24.68</v>
      </c>
      <c r="Q4163" s="20">
        <v>36542.300000000003</v>
      </c>
      <c r="R4163" s="20">
        <v>0</v>
      </c>
      <c r="S4163" s="20">
        <v>113.54</v>
      </c>
      <c r="T4163" s="20">
        <v>0</v>
      </c>
      <c r="U4163" s="20">
        <v>36428.76</v>
      </c>
      <c r="V4163" s="20">
        <v>7119.65</v>
      </c>
      <c r="W4163" s="20">
        <v>24.29</v>
      </c>
      <c r="X4163" s="20">
        <v>0</v>
      </c>
      <c r="Y4163" s="19">
        <v>2023</v>
      </c>
      <c r="Z4163" s="19">
        <v>8</v>
      </c>
    </row>
    <row r="4164" spans="1:26" x14ac:dyDescent="0.25">
      <c r="A4164" s="19">
        <v>202309</v>
      </c>
      <c r="B4164" s="19">
        <v>9375</v>
      </c>
      <c r="C4164" s="19" t="s">
        <v>268</v>
      </c>
      <c r="F4164" s="19">
        <v>15</v>
      </c>
      <c r="G4164" s="19" t="s">
        <v>265</v>
      </c>
      <c r="H4164" s="19">
        <v>0</v>
      </c>
      <c r="J4164" s="19">
        <v>1</v>
      </c>
      <c r="K4164" s="20" t="s">
        <v>523</v>
      </c>
      <c r="L4164" s="20">
        <v>59</v>
      </c>
      <c r="M4164" s="20">
        <v>11.21</v>
      </c>
      <c r="N4164" s="20">
        <v>22095.98</v>
      </c>
      <c r="O4164" s="20">
        <v>5312.28</v>
      </c>
      <c r="P4164" s="20">
        <v>24.04</v>
      </c>
      <c r="Q4164" s="20">
        <v>27408.26</v>
      </c>
      <c r="R4164" s="20">
        <v>0</v>
      </c>
      <c r="S4164" s="20">
        <v>74.3</v>
      </c>
      <c r="T4164" s="20">
        <v>0</v>
      </c>
      <c r="U4164" s="20">
        <v>27333.96</v>
      </c>
      <c r="V4164" s="20">
        <v>5237.9799999999996</v>
      </c>
      <c r="W4164" s="20">
        <v>23.71</v>
      </c>
      <c r="X4164" s="20">
        <v>0</v>
      </c>
      <c r="Y4164" s="19">
        <v>2023</v>
      </c>
      <c r="Z4164" s="19">
        <v>9</v>
      </c>
    </row>
    <row r="4165" spans="1:26" x14ac:dyDescent="0.25">
      <c r="A4165" s="19">
        <v>202310</v>
      </c>
      <c r="B4165" s="19">
        <v>9375</v>
      </c>
      <c r="C4165" s="19" t="s">
        <v>268</v>
      </c>
      <c r="F4165" s="19">
        <v>15</v>
      </c>
      <c r="G4165" s="19" t="s">
        <v>265</v>
      </c>
      <c r="H4165" s="19">
        <v>0</v>
      </c>
      <c r="J4165" s="19">
        <v>1</v>
      </c>
      <c r="K4165" s="20" t="s">
        <v>523</v>
      </c>
      <c r="L4165" s="20">
        <v>124</v>
      </c>
      <c r="M4165" s="20">
        <v>23.56</v>
      </c>
      <c r="N4165" s="20">
        <v>52939.98</v>
      </c>
      <c r="O4165" s="20">
        <v>12918.61</v>
      </c>
      <c r="P4165" s="20">
        <v>24.4</v>
      </c>
      <c r="Q4165" s="20">
        <v>65858.59</v>
      </c>
      <c r="R4165" s="20">
        <v>0</v>
      </c>
      <c r="S4165" s="20">
        <v>63.52</v>
      </c>
      <c r="T4165" s="20">
        <v>0</v>
      </c>
      <c r="U4165" s="20">
        <v>65795.070000000007</v>
      </c>
      <c r="V4165" s="20">
        <v>12855.09</v>
      </c>
      <c r="W4165" s="20">
        <v>24.28</v>
      </c>
      <c r="X4165" s="20">
        <v>0</v>
      </c>
      <c r="Y4165" s="19">
        <v>2023</v>
      </c>
      <c r="Z4165" s="19">
        <v>10</v>
      </c>
    </row>
    <row r="4166" spans="1:26" x14ac:dyDescent="0.25">
      <c r="A4166" s="19">
        <v>202311</v>
      </c>
      <c r="B4166" s="19">
        <v>9375</v>
      </c>
      <c r="C4166" s="19" t="s">
        <v>268</v>
      </c>
      <c r="F4166" s="19">
        <v>15</v>
      </c>
      <c r="G4166" s="19" t="s">
        <v>265</v>
      </c>
      <c r="H4166" s="19">
        <v>0</v>
      </c>
      <c r="J4166" s="19">
        <v>1</v>
      </c>
      <c r="K4166" s="20" t="s">
        <v>523</v>
      </c>
      <c r="L4166" s="20">
        <v>96</v>
      </c>
      <c r="M4166" s="20">
        <v>18.239999999999998</v>
      </c>
      <c r="N4166" s="20">
        <v>46665.34</v>
      </c>
      <c r="O4166" s="20">
        <v>11248.04</v>
      </c>
      <c r="P4166" s="20">
        <v>24.1</v>
      </c>
      <c r="Q4166" s="20">
        <v>57913.38</v>
      </c>
      <c r="R4166" s="20">
        <v>0</v>
      </c>
      <c r="S4166" s="20">
        <v>108.63</v>
      </c>
      <c r="T4166" s="20">
        <v>0</v>
      </c>
      <c r="U4166" s="20">
        <v>57804.75</v>
      </c>
      <c r="V4166" s="20">
        <v>11139.41</v>
      </c>
      <c r="W4166" s="20">
        <v>23.87</v>
      </c>
      <c r="X4166" s="20">
        <v>0</v>
      </c>
      <c r="Y4166" s="19">
        <v>2023</v>
      </c>
      <c r="Z4166" s="19">
        <v>11</v>
      </c>
    </row>
    <row r="4167" spans="1:26" x14ac:dyDescent="0.25">
      <c r="A4167" s="19">
        <v>202312</v>
      </c>
      <c r="B4167" s="19">
        <v>9375</v>
      </c>
      <c r="C4167" s="19" t="s">
        <v>268</v>
      </c>
      <c r="F4167" s="19">
        <v>15</v>
      </c>
      <c r="G4167" s="19" t="s">
        <v>265</v>
      </c>
      <c r="H4167" s="19">
        <v>0</v>
      </c>
      <c r="J4167" s="19">
        <v>1</v>
      </c>
      <c r="K4167" s="20" t="s">
        <v>523</v>
      </c>
      <c r="L4167" s="20">
        <v>93</v>
      </c>
      <c r="M4167" s="20">
        <v>17.670000000000002</v>
      </c>
      <c r="N4167" s="20">
        <v>55502.99</v>
      </c>
      <c r="O4167" s="20">
        <v>13320.89</v>
      </c>
      <c r="P4167" s="20">
        <v>24</v>
      </c>
      <c r="Q4167" s="20">
        <v>68823.88</v>
      </c>
      <c r="R4167" s="20">
        <v>0</v>
      </c>
      <c r="S4167" s="20">
        <v>54.56</v>
      </c>
      <c r="T4167" s="20">
        <v>0</v>
      </c>
      <c r="U4167" s="20">
        <v>68769.320000000007</v>
      </c>
      <c r="V4167" s="20">
        <v>13266.33</v>
      </c>
      <c r="W4167" s="20">
        <v>23.9</v>
      </c>
      <c r="X4167" s="20">
        <v>0</v>
      </c>
      <c r="Y4167" s="19">
        <v>2023</v>
      </c>
      <c r="Z4167" s="19">
        <v>12</v>
      </c>
    </row>
    <row r="4168" spans="1:26" x14ac:dyDescent="0.25">
      <c r="A4168" s="19">
        <v>202401</v>
      </c>
      <c r="B4168" s="19">
        <v>9375</v>
      </c>
      <c r="C4168" s="19" t="s">
        <v>268</v>
      </c>
      <c r="F4168" s="19">
        <v>15</v>
      </c>
      <c r="G4168" s="19" t="s">
        <v>265</v>
      </c>
      <c r="H4168" s="19">
        <v>0</v>
      </c>
      <c r="J4168" s="19">
        <v>1</v>
      </c>
      <c r="K4168" s="20" t="s">
        <v>523</v>
      </c>
      <c r="L4168" s="20">
        <v>94</v>
      </c>
      <c r="M4168" s="20">
        <v>17.86</v>
      </c>
      <c r="N4168" s="20">
        <v>76420.13</v>
      </c>
      <c r="O4168" s="20">
        <v>18361.689999999999</v>
      </c>
      <c r="P4168" s="20">
        <v>24.03</v>
      </c>
      <c r="Q4168" s="20">
        <v>94781.82</v>
      </c>
      <c r="R4168" s="20">
        <v>0</v>
      </c>
      <c r="S4168" s="20">
        <v>0</v>
      </c>
      <c r="T4168" s="20">
        <v>0</v>
      </c>
      <c r="U4168" s="20">
        <v>94781.82</v>
      </c>
      <c r="V4168" s="20">
        <v>18361.689999999999</v>
      </c>
      <c r="W4168" s="20">
        <v>24.03</v>
      </c>
      <c r="X4168" s="20">
        <v>0</v>
      </c>
      <c r="Y4168" s="19">
        <v>2024</v>
      </c>
      <c r="Z4168" s="19">
        <v>1</v>
      </c>
    </row>
    <row r="4169" spans="1:26" x14ac:dyDescent="0.25">
      <c r="A4169" s="19">
        <v>202402</v>
      </c>
      <c r="B4169" s="19">
        <v>9375</v>
      </c>
      <c r="C4169" s="19" t="s">
        <v>268</v>
      </c>
      <c r="F4169" s="19">
        <v>15</v>
      </c>
      <c r="G4169" s="19" t="s">
        <v>265</v>
      </c>
      <c r="H4169" s="19">
        <v>0</v>
      </c>
      <c r="J4169" s="19">
        <v>1</v>
      </c>
      <c r="K4169" s="20" t="s">
        <v>523</v>
      </c>
      <c r="L4169" s="20">
        <v>86</v>
      </c>
      <c r="M4169" s="20">
        <v>16.34</v>
      </c>
      <c r="N4169" s="20">
        <v>76929.66</v>
      </c>
      <c r="O4169" s="20">
        <v>18508.12</v>
      </c>
      <c r="P4169" s="20">
        <v>24.06</v>
      </c>
      <c r="Q4169" s="20">
        <v>95437.78</v>
      </c>
      <c r="R4169" s="20">
        <v>0</v>
      </c>
      <c r="S4169" s="20">
        <v>22.18</v>
      </c>
      <c r="T4169" s="20">
        <v>0</v>
      </c>
      <c r="U4169" s="20">
        <v>95415.6</v>
      </c>
      <c r="V4169" s="20">
        <v>18485.939999999999</v>
      </c>
      <c r="W4169" s="20">
        <v>24.03</v>
      </c>
      <c r="X4169" s="20">
        <v>0</v>
      </c>
      <c r="Y4169" s="19">
        <v>2024</v>
      </c>
      <c r="Z4169" s="19">
        <v>2</v>
      </c>
    </row>
    <row r="4170" spans="1:26" x14ac:dyDescent="0.25">
      <c r="A4170" s="19">
        <v>202403</v>
      </c>
      <c r="B4170" s="19">
        <v>9375</v>
      </c>
      <c r="C4170" s="19" t="s">
        <v>268</v>
      </c>
      <c r="F4170" s="19">
        <v>15</v>
      </c>
      <c r="G4170" s="19" t="s">
        <v>265</v>
      </c>
      <c r="H4170" s="19">
        <v>0</v>
      </c>
      <c r="J4170" s="19">
        <v>1</v>
      </c>
      <c r="K4170" s="20" t="s">
        <v>523</v>
      </c>
      <c r="L4170" s="20">
        <v>86</v>
      </c>
      <c r="M4170" s="20">
        <v>16.34</v>
      </c>
      <c r="N4170" s="20">
        <v>87781.96</v>
      </c>
      <c r="O4170" s="20">
        <v>21092.94</v>
      </c>
      <c r="P4170" s="20">
        <v>24.03</v>
      </c>
      <c r="Q4170" s="20">
        <v>108874.9</v>
      </c>
      <c r="R4170" s="20">
        <v>0</v>
      </c>
      <c r="S4170" s="20">
        <v>126.57</v>
      </c>
      <c r="T4170" s="20">
        <v>0</v>
      </c>
      <c r="U4170" s="20">
        <v>108748.33</v>
      </c>
      <c r="V4170" s="20">
        <v>20966.37</v>
      </c>
      <c r="W4170" s="20">
        <v>23.88</v>
      </c>
      <c r="X4170" s="20">
        <v>0.01</v>
      </c>
      <c r="Y4170" s="19">
        <v>2024</v>
      </c>
      <c r="Z4170" s="19">
        <v>3</v>
      </c>
    </row>
    <row r="4171" spans="1:26" x14ac:dyDescent="0.25">
      <c r="A4171" s="19">
        <v>202404</v>
      </c>
      <c r="B4171" s="19">
        <v>9375</v>
      </c>
      <c r="C4171" s="19" t="s">
        <v>268</v>
      </c>
      <c r="F4171" s="19">
        <v>15</v>
      </c>
      <c r="G4171" s="19" t="s">
        <v>265</v>
      </c>
      <c r="H4171" s="19">
        <v>0</v>
      </c>
      <c r="J4171" s="19">
        <v>1</v>
      </c>
      <c r="K4171" s="20" t="s">
        <v>523</v>
      </c>
      <c r="L4171" s="20">
        <v>10</v>
      </c>
      <c r="M4171" s="20">
        <v>1.9</v>
      </c>
      <c r="N4171" s="20">
        <v>11405.17</v>
      </c>
      <c r="O4171" s="20">
        <v>3079.44</v>
      </c>
      <c r="P4171" s="20">
        <v>27</v>
      </c>
      <c r="Q4171" s="20">
        <v>14484.61</v>
      </c>
      <c r="R4171" s="20">
        <v>0</v>
      </c>
      <c r="S4171" s="20">
        <v>0</v>
      </c>
      <c r="T4171" s="20">
        <v>0</v>
      </c>
      <c r="U4171" s="20">
        <v>14484.61</v>
      </c>
      <c r="V4171" s="20">
        <v>3079.44</v>
      </c>
      <c r="W4171" s="20">
        <v>27</v>
      </c>
      <c r="X4171" s="20">
        <v>0</v>
      </c>
      <c r="Y4171" s="19">
        <v>2024</v>
      </c>
      <c r="Z4171" s="19">
        <v>4</v>
      </c>
    </row>
    <row r="4172" spans="1:26" x14ac:dyDescent="0.25">
      <c r="A4172" s="19">
        <v>202306</v>
      </c>
      <c r="B4172" s="19">
        <v>9380</v>
      </c>
      <c r="C4172" s="19" t="s">
        <v>269</v>
      </c>
      <c r="F4172" s="19">
        <v>15</v>
      </c>
      <c r="G4172" s="19" t="s">
        <v>265</v>
      </c>
      <c r="H4172" s="19">
        <v>0</v>
      </c>
      <c r="J4172" s="19">
        <v>1</v>
      </c>
      <c r="K4172" s="20" t="s">
        <v>523</v>
      </c>
      <c r="L4172" s="20">
        <v>292</v>
      </c>
      <c r="M4172" s="20">
        <v>48.472000000000001</v>
      </c>
      <c r="N4172" s="20">
        <v>83237.509999999995</v>
      </c>
      <c r="O4172" s="20">
        <v>20393.28</v>
      </c>
      <c r="P4172" s="20">
        <v>24.5</v>
      </c>
      <c r="Q4172" s="20">
        <v>103630.79</v>
      </c>
      <c r="R4172" s="20">
        <v>14700.8</v>
      </c>
      <c r="S4172" s="20">
        <v>227.13</v>
      </c>
      <c r="T4172" s="20">
        <v>0</v>
      </c>
      <c r="U4172" s="20">
        <v>88702.86</v>
      </c>
      <c r="V4172" s="20">
        <v>5465.35</v>
      </c>
      <c r="W4172" s="20">
        <v>6.57</v>
      </c>
      <c r="X4172" s="20">
        <v>0</v>
      </c>
      <c r="Y4172" s="19">
        <v>2023</v>
      </c>
      <c r="Z4172" s="19">
        <v>6</v>
      </c>
    </row>
    <row r="4173" spans="1:26" x14ac:dyDescent="0.25">
      <c r="A4173" s="19">
        <v>202307</v>
      </c>
      <c r="B4173" s="19">
        <v>9380</v>
      </c>
      <c r="C4173" s="19" t="s">
        <v>269</v>
      </c>
      <c r="F4173" s="19">
        <v>15</v>
      </c>
      <c r="G4173" s="19" t="s">
        <v>265</v>
      </c>
      <c r="H4173" s="19">
        <v>0</v>
      </c>
      <c r="J4173" s="19">
        <v>1</v>
      </c>
      <c r="K4173" s="20" t="s">
        <v>523</v>
      </c>
      <c r="L4173" s="20">
        <v>237</v>
      </c>
      <c r="M4173" s="20">
        <v>39.341999999999999</v>
      </c>
      <c r="N4173" s="20">
        <v>74315.67</v>
      </c>
      <c r="O4173" s="20">
        <v>18243.849999999999</v>
      </c>
      <c r="P4173" s="20">
        <v>24.55</v>
      </c>
      <c r="Q4173" s="20">
        <v>92559.52</v>
      </c>
      <c r="R4173" s="20">
        <v>19374.7</v>
      </c>
      <c r="S4173" s="20">
        <v>171.78</v>
      </c>
      <c r="T4173" s="20">
        <v>0</v>
      </c>
      <c r="U4173" s="20">
        <v>73013.039999999994</v>
      </c>
      <c r="V4173" s="20">
        <v>-1302.6300000000001</v>
      </c>
      <c r="W4173" s="20">
        <v>-1.75</v>
      </c>
      <c r="X4173" s="20">
        <v>0</v>
      </c>
      <c r="Y4173" s="19">
        <v>2023</v>
      </c>
      <c r="Z4173" s="19">
        <v>7</v>
      </c>
    </row>
    <row r="4174" spans="1:26" x14ac:dyDescent="0.25">
      <c r="A4174" s="19">
        <v>202308</v>
      </c>
      <c r="B4174" s="19">
        <v>9380</v>
      </c>
      <c r="C4174" s="19" t="s">
        <v>269</v>
      </c>
      <c r="F4174" s="19">
        <v>15</v>
      </c>
      <c r="G4174" s="19" t="s">
        <v>265</v>
      </c>
      <c r="H4174" s="19">
        <v>0</v>
      </c>
      <c r="J4174" s="19">
        <v>1</v>
      </c>
      <c r="K4174" s="20" t="s">
        <v>523</v>
      </c>
      <c r="L4174" s="20">
        <v>324</v>
      </c>
      <c r="M4174" s="20">
        <v>53.783999999999999</v>
      </c>
      <c r="N4174" s="20">
        <v>110739.76</v>
      </c>
      <c r="O4174" s="20">
        <v>27234.25</v>
      </c>
      <c r="P4174" s="20">
        <v>24.59</v>
      </c>
      <c r="Q4174" s="20">
        <v>137974.01</v>
      </c>
      <c r="R4174" s="20">
        <v>22484.46</v>
      </c>
      <c r="S4174" s="20">
        <v>195.73</v>
      </c>
      <c r="T4174" s="20">
        <v>0</v>
      </c>
      <c r="U4174" s="20">
        <v>115293.82</v>
      </c>
      <c r="V4174" s="20">
        <v>4554.0600000000004</v>
      </c>
      <c r="W4174" s="20">
        <v>4.1100000000000003</v>
      </c>
      <c r="X4174" s="20">
        <v>0</v>
      </c>
      <c r="Y4174" s="19">
        <v>2023</v>
      </c>
      <c r="Z4174" s="19">
        <v>8</v>
      </c>
    </row>
    <row r="4175" spans="1:26" x14ac:dyDescent="0.25">
      <c r="A4175" s="19">
        <v>202309</v>
      </c>
      <c r="B4175" s="19">
        <v>9380</v>
      </c>
      <c r="C4175" s="19" t="s">
        <v>269</v>
      </c>
      <c r="F4175" s="19">
        <v>15</v>
      </c>
      <c r="G4175" s="19" t="s">
        <v>265</v>
      </c>
      <c r="H4175" s="19">
        <v>0</v>
      </c>
      <c r="J4175" s="19">
        <v>1</v>
      </c>
      <c r="K4175" s="20" t="s">
        <v>523</v>
      </c>
      <c r="L4175" s="20">
        <v>355</v>
      </c>
      <c r="M4175" s="20">
        <v>58.93</v>
      </c>
      <c r="N4175" s="20">
        <v>139532.56</v>
      </c>
      <c r="O4175" s="20">
        <v>33585.339999999997</v>
      </c>
      <c r="P4175" s="20">
        <v>24.07</v>
      </c>
      <c r="Q4175" s="20">
        <v>173117.9</v>
      </c>
      <c r="R4175" s="20">
        <v>33370.93</v>
      </c>
      <c r="S4175" s="20">
        <v>282.68</v>
      </c>
      <c r="T4175" s="20">
        <v>0</v>
      </c>
      <c r="U4175" s="20">
        <v>139464.29</v>
      </c>
      <c r="V4175" s="20">
        <v>-68.27</v>
      </c>
      <c r="W4175" s="20">
        <v>-0.05</v>
      </c>
      <c r="X4175" s="20">
        <v>0</v>
      </c>
      <c r="Y4175" s="19">
        <v>2023</v>
      </c>
      <c r="Z4175" s="19">
        <v>9</v>
      </c>
    </row>
    <row r="4176" spans="1:26" x14ac:dyDescent="0.25">
      <c r="A4176" s="19">
        <v>202310</v>
      </c>
      <c r="B4176" s="19">
        <v>9380</v>
      </c>
      <c r="C4176" s="19" t="s">
        <v>269</v>
      </c>
      <c r="F4176" s="19">
        <v>15</v>
      </c>
      <c r="G4176" s="19" t="s">
        <v>265</v>
      </c>
      <c r="H4176" s="19">
        <v>0</v>
      </c>
      <c r="J4176" s="19">
        <v>1</v>
      </c>
      <c r="K4176" s="20" t="s">
        <v>523</v>
      </c>
      <c r="L4176" s="20">
        <v>366</v>
      </c>
      <c r="M4176" s="20">
        <v>60.756</v>
      </c>
      <c r="N4176" s="20">
        <v>163998.76999999999</v>
      </c>
      <c r="O4176" s="20">
        <v>39426.839999999997</v>
      </c>
      <c r="P4176" s="20">
        <v>24.04</v>
      </c>
      <c r="Q4176" s="20">
        <v>203425.61</v>
      </c>
      <c r="R4176" s="20">
        <v>44903.06</v>
      </c>
      <c r="S4176" s="20">
        <v>311.14999999999998</v>
      </c>
      <c r="T4176" s="20">
        <v>0</v>
      </c>
      <c r="U4176" s="20">
        <v>158211.4</v>
      </c>
      <c r="V4176" s="20">
        <v>-5787.37</v>
      </c>
      <c r="W4176" s="20">
        <v>-3.53</v>
      </c>
      <c r="X4176" s="20">
        <v>0</v>
      </c>
      <c r="Y4176" s="19">
        <v>2023</v>
      </c>
      <c r="Z4176" s="19">
        <v>10</v>
      </c>
    </row>
    <row r="4177" spans="1:26" x14ac:dyDescent="0.25">
      <c r="A4177" s="19">
        <v>202311</v>
      </c>
      <c r="B4177" s="19">
        <v>9380</v>
      </c>
      <c r="C4177" s="19" t="s">
        <v>269</v>
      </c>
      <c r="F4177" s="19">
        <v>15</v>
      </c>
      <c r="G4177" s="19" t="s">
        <v>265</v>
      </c>
      <c r="H4177" s="19">
        <v>0</v>
      </c>
      <c r="J4177" s="19">
        <v>1</v>
      </c>
      <c r="K4177" s="20" t="s">
        <v>523</v>
      </c>
      <c r="L4177" s="20">
        <v>365</v>
      </c>
      <c r="M4177" s="20">
        <v>60.59</v>
      </c>
      <c r="N4177" s="20">
        <v>186449.32</v>
      </c>
      <c r="O4177" s="20">
        <v>44749.01</v>
      </c>
      <c r="P4177" s="20">
        <v>24</v>
      </c>
      <c r="Q4177" s="20">
        <v>231198.33</v>
      </c>
      <c r="R4177" s="20">
        <v>50450.61</v>
      </c>
      <c r="S4177" s="20">
        <v>236.03</v>
      </c>
      <c r="T4177" s="20">
        <v>0</v>
      </c>
      <c r="U4177" s="20">
        <v>180511.69</v>
      </c>
      <c r="V4177" s="20">
        <v>-5937.63</v>
      </c>
      <c r="W4177" s="20">
        <v>-3.18</v>
      </c>
      <c r="X4177" s="20">
        <v>0</v>
      </c>
      <c r="Y4177" s="19">
        <v>2023</v>
      </c>
      <c r="Z4177" s="19">
        <v>11</v>
      </c>
    </row>
    <row r="4178" spans="1:26" x14ac:dyDescent="0.25">
      <c r="A4178" s="19">
        <v>202312</v>
      </c>
      <c r="B4178" s="19">
        <v>9380</v>
      </c>
      <c r="C4178" s="19" t="s">
        <v>269</v>
      </c>
      <c r="F4178" s="19">
        <v>15</v>
      </c>
      <c r="G4178" s="19" t="s">
        <v>265</v>
      </c>
      <c r="H4178" s="19">
        <v>0</v>
      </c>
      <c r="J4178" s="19">
        <v>1</v>
      </c>
      <c r="K4178" s="20" t="s">
        <v>523</v>
      </c>
      <c r="L4178" s="20">
        <v>316</v>
      </c>
      <c r="M4178" s="20">
        <v>52.456000000000003</v>
      </c>
      <c r="N4178" s="20">
        <v>208886.14</v>
      </c>
      <c r="O4178" s="20">
        <v>50133.51</v>
      </c>
      <c r="P4178" s="20">
        <v>24</v>
      </c>
      <c r="Q4178" s="20">
        <v>259019.65</v>
      </c>
      <c r="R4178" s="20">
        <v>42071.63</v>
      </c>
      <c r="S4178" s="20">
        <v>438.86</v>
      </c>
      <c r="T4178" s="20">
        <v>0</v>
      </c>
      <c r="U4178" s="20">
        <v>216509.16</v>
      </c>
      <c r="V4178" s="20">
        <v>7623.02</v>
      </c>
      <c r="W4178" s="20">
        <v>3.65</v>
      </c>
      <c r="X4178" s="20">
        <v>0</v>
      </c>
      <c r="Y4178" s="19">
        <v>2023</v>
      </c>
      <c r="Z4178" s="19">
        <v>12</v>
      </c>
    </row>
    <row r="4179" spans="1:26" x14ac:dyDescent="0.25">
      <c r="A4179" s="19">
        <v>202401</v>
      </c>
      <c r="B4179" s="19">
        <v>9380</v>
      </c>
      <c r="C4179" s="19" t="s">
        <v>269</v>
      </c>
      <c r="F4179" s="19">
        <v>15</v>
      </c>
      <c r="G4179" s="19" t="s">
        <v>265</v>
      </c>
      <c r="H4179" s="19">
        <v>0</v>
      </c>
      <c r="J4179" s="19">
        <v>1</v>
      </c>
      <c r="K4179" s="20" t="s">
        <v>523</v>
      </c>
      <c r="L4179" s="20">
        <v>221</v>
      </c>
      <c r="M4179" s="20">
        <v>36.686</v>
      </c>
      <c r="N4179" s="20">
        <v>191759.05</v>
      </c>
      <c r="O4179" s="20">
        <v>46023.47</v>
      </c>
      <c r="P4179" s="20">
        <v>24</v>
      </c>
      <c r="Q4179" s="20">
        <v>237782.52</v>
      </c>
      <c r="R4179" s="20">
        <v>38511.11</v>
      </c>
      <c r="S4179" s="20">
        <v>215.19</v>
      </c>
      <c r="T4179" s="20">
        <v>0</v>
      </c>
      <c r="U4179" s="20">
        <v>199056.22</v>
      </c>
      <c r="V4179" s="20">
        <v>7297.17</v>
      </c>
      <c r="W4179" s="20">
        <v>3.81</v>
      </c>
      <c r="X4179" s="20">
        <v>0</v>
      </c>
      <c r="Y4179" s="19">
        <v>2024</v>
      </c>
      <c r="Z4179" s="19">
        <v>1</v>
      </c>
    </row>
    <row r="4180" spans="1:26" x14ac:dyDescent="0.25">
      <c r="A4180" s="19">
        <v>202402</v>
      </c>
      <c r="B4180" s="19">
        <v>9380</v>
      </c>
      <c r="C4180" s="19" t="s">
        <v>269</v>
      </c>
      <c r="F4180" s="19">
        <v>15</v>
      </c>
      <c r="G4180" s="19" t="s">
        <v>265</v>
      </c>
      <c r="H4180" s="19">
        <v>0</v>
      </c>
      <c r="J4180" s="19">
        <v>1</v>
      </c>
      <c r="K4180" s="20" t="s">
        <v>523</v>
      </c>
      <c r="L4180" s="20">
        <v>-14</v>
      </c>
      <c r="M4180" s="20">
        <v>-2.3239999999999998</v>
      </c>
      <c r="N4180" s="20">
        <v>-13969.91</v>
      </c>
      <c r="O4180" s="20">
        <v>-3352.79</v>
      </c>
      <c r="P4180" s="20">
        <v>0</v>
      </c>
      <c r="Q4180" s="20">
        <v>-17322.7</v>
      </c>
      <c r="R4180" s="20">
        <v>-3820.52</v>
      </c>
      <c r="S4180" s="20">
        <v>0</v>
      </c>
      <c r="T4180" s="20">
        <v>0</v>
      </c>
      <c r="U4180" s="20">
        <v>-13502.18</v>
      </c>
      <c r="V4180" s="20">
        <v>467.73</v>
      </c>
      <c r="W4180" s="20">
        <v>0</v>
      </c>
      <c r="X4180" s="20">
        <v>0</v>
      </c>
      <c r="Y4180" s="19">
        <v>2024</v>
      </c>
      <c r="Z4180" s="19">
        <v>2</v>
      </c>
    </row>
    <row r="4181" spans="1:26" x14ac:dyDescent="0.25">
      <c r="A4181" s="19">
        <v>202403</v>
      </c>
      <c r="B4181" s="19">
        <v>9380</v>
      </c>
      <c r="C4181" s="19" t="s">
        <v>269</v>
      </c>
      <c r="F4181" s="19">
        <v>15</v>
      </c>
      <c r="G4181" s="19" t="s">
        <v>265</v>
      </c>
      <c r="H4181" s="19">
        <v>0</v>
      </c>
      <c r="J4181" s="19">
        <v>1</v>
      </c>
      <c r="K4181" s="20" t="s">
        <v>523</v>
      </c>
      <c r="L4181" s="20">
        <v>-24</v>
      </c>
      <c r="M4181" s="20">
        <v>-3.984</v>
      </c>
      <c r="N4181" s="20">
        <v>-31184.31</v>
      </c>
      <c r="O4181" s="20">
        <v>-7484.23</v>
      </c>
      <c r="P4181" s="20">
        <v>0</v>
      </c>
      <c r="Q4181" s="20">
        <v>-38668.54</v>
      </c>
      <c r="R4181" s="20">
        <v>0</v>
      </c>
      <c r="S4181" s="20">
        <v>0</v>
      </c>
      <c r="T4181" s="20">
        <v>0</v>
      </c>
      <c r="U4181" s="20">
        <v>-38668.54</v>
      </c>
      <c r="V4181" s="20">
        <v>-7484.23</v>
      </c>
      <c r="W4181" s="20">
        <v>0</v>
      </c>
      <c r="X4181" s="20">
        <v>0</v>
      </c>
      <c r="Y4181" s="19">
        <v>2024</v>
      </c>
      <c r="Z4181" s="19">
        <v>3</v>
      </c>
    </row>
    <row r="4182" spans="1:26" x14ac:dyDescent="0.25">
      <c r="A4182" s="19">
        <v>202404</v>
      </c>
      <c r="B4182" s="19">
        <v>9380</v>
      </c>
      <c r="C4182" s="19" t="s">
        <v>269</v>
      </c>
      <c r="F4182" s="19">
        <v>15</v>
      </c>
      <c r="G4182" s="19" t="s">
        <v>265</v>
      </c>
      <c r="H4182" s="19">
        <v>0</v>
      </c>
      <c r="J4182" s="19">
        <v>1</v>
      </c>
      <c r="K4182" s="20" t="s">
        <v>523</v>
      </c>
      <c r="L4182" s="20">
        <v>-9</v>
      </c>
      <c r="M4182" s="20">
        <v>-1.494</v>
      </c>
      <c r="N4182" s="20">
        <v>-11694.12</v>
      </c>
      <c r="O4182" s="20">
        <v>-2806.58</v>
      </c>
      <c r="P4182" s="20">
        <v>0</v>
      </c>
      <c r="Q4182" s="20">
        <v>-14500.7</v>
      </c>
      <c r="R4182" s="20">
        <v>0</v>
      </c>
      <c r="S4182" s="20">
        <v>0</v>
      </c>
      <c r="T4182" s="20">
        <v>0</v>
      </c>
      <c r="U4182" s="20">
        <v>-14500.7</v>
      </c>
      <c r="V4182" s="20">
        <v>-2806.58</v>
      </c>
      <c r="W4182" s="20">
        <v>0</v>
      </c>
      <c r="X4182" s="20">
        <v>0</v>
      </c>
      <c r="Y4182" s="19">
        <v>2024</v>
      </c>
      <c r="Z4182" s="19">
        <v>4</v>
      </c>
    </row>
    <row r="4183" spans="1:26" x14ac:dyDescent="0.25">
      <c r="A4183" s="19">
        <v>202306</v>
      </c>
      <c r="B4183" s="19">
        <v>9379</v>
      </c>
      <c r="C4183" s="19" t="s">
        <v>404</v>
      </c>
      <c r="F4183" s="19">
        <v>15</v>
      </c>
      <c r="G4183" s="19" t="s">
        <v>265</v>
      </c>
      <c r="H4183" s="19">
        <v>0</v>
      </c>
      <c r="J4183" s="19">
        <v>1</v>
      </c>
      <c r="K4183" s="20" t="s">
        <v>523</v>
      </c>
      <c r="L4183" s="20">
        <v>176</v>
      </c>
      <c r="M4183" s="20">
        <v>30.8</v>
      </c>
      <c r="N4183" s="20">
        <v>40071.699999999997</v>
      </c>
      <c r="O4183" s="20">
        <v>9853.75</v>
      </c>
      <c r="P4183" s="20">
        <v>24.59</v>
      </c>
      <c r="Q4183" s="20">
        <v>49925.45</v>
      </c>
      <c r="R4183" s="20">
        <v>0</v>
      </c>
      <c r="S4183" s="20">
        <v>175.75</v>
      </c>
      <c r="T4183" s="20">
        <v>0</v>
      </c>
      <c r="U4183" s="20">
        <v>49749.7</v>
      </c>
      <c r="V4183" s="20">
        <v>9678</v>
      </c>
      <c r="W4183" s="20">
        <v>24.15</v>
      </c>
      <c r="X4183" s="20">
        <v>0</v>
      </c>
      <c r="Y4183" s="19">
        <v>2023</v>
      </c>
      <c r="Z4183" s="19">
        <v>6</v>
      </c>
    </row>
    <row r="4184" spans="1:26" x14ac:dyDescent="0.25">
      <c r="A4184" s="19">
        <v>202307</v>
      </c>
      <c r="B4184" s="19">
        <v>9379</v>
      </c>
      <c r="C4184" s="19" t="s">
        <v>404</v>
      </c>
      <c r="F4184" s="19">
        <v>15</v>
      </c>
      <c r="G4184" s="19" t="s">
        <v>265</v>
      </c>
      <c r="H4184" s="19">
        <v>0</v>
      </c>
      <c r="J4184" s="19">
        <v>1</v>
      </c>
      <c r="K4184" s="20" t="s">
        <v>523</v>
      </c>
      <c r="L4184" s="20">
        <v>159</v>
      </c>
      <c r="M4184" s="20">
        <v>27.824999999999999</v>
      </c>
      <c r="N4184" s="20">
        <v>39820.239999999998</v>
      </c>
      <c r="O4184" s="20">
        <v>9766.27</v>
      </c>
      <c r="P4184" s="20">
        <v>24.53</v>
      </c>
      <c r="Q4184" s="20">
        <v>49586.51</v>
      </c>
      <c r="R4184" s="20">
        <v>0</v>
      </c>
      <c r="S4184" s="20">
        <v>68.59</v>
      </c>
      <c r="T4184" s="20">
        <v>0</v>
      </c>
      <c r="U4184" s="20">
        <v>49517.919999999998</v>
      </c>
      <c r="V4184" s="20">
        <v>9697.68</v>
      </c>
      <c r="W4184" s="20">
        <v>24.35</v>
      </c>
      <c r="X4184" s="20">
        <v>0</v>
      </c>
      <c r="Y4184" s="19">
        <v>2023</v>
      </c>
      <c r="Z4184" s="19">
        <v>7</v>
      </c>
    </row>
    <row r="4185" spans="1:26" x14ac:dyDescent="0.25">
      <c r="A4185" s="19">
        <v>202308</v>
      </c>
      <c r="B4185" s="19">
        <v>9379</v>
      </c>
      <c r="C4185" s="19" t="s">
        <v>404</v>
      </c>
      <c r="F4185" s="19">
        <v>15</v>
      </c>
      <c r="G4185" s="19" t="s">
        <v>265</v>
      </c>
      <c r="H4185" s="19">
        <v>0</v>
      </c>
      <c r="J4185" s="19">
        <v>1</v>
      </c>
      <c r="K4185" s="20" t="s">
        <v>523</v>
      </c>
      <c r="L4185" s="20">
        <v>209</v>
      </c>
      <c r="M4185" s="20">
        <v>36.575000000000003</v>
      </c>
      <c r="N4185" s="20">
        <v>57053.51</v>
      </c>
      <c r="O4185" s="20">
        <v>13988.83</v>
      </c>
      <c r="P4185" s="20">
        <v>24.52</v>
      </c>
      <c r="Q4185" s="20">
        <v>71042.34</v>
      </c>
      <c r="R4185" s="20">
        <v>0</v>
      </c>
      <c r="S4185" s="20">
        <v>258.27</v>
      </c>
      <c r="T4185" s="20">
        <v>0</v>
      </c>
      <c r="U4185" s="20">
        <v>70784.070000000007</v>
      </c>
      <c r="V4185" s="20">
        <v>13730.56</v>
      </c>
      <c r="W4185" s="20">
        <v>24.07</v>
      </c>
      <c r="X4185" s="20">
        <v>0</v>
      </c>
      <c r="Y4185" s="19">
        <v>2023</v>
      </c>
      <c r="Z4185" s="19">
        <v>8</v>
      </c>
    </row>
    <row r="4186" spans="1:26" x14ac:dyDescent="0.25">
      <c r="A4186" s="19">
        <v>202309</v>
      </c>
      <c r="B4186" s="19">
        <v>9379</v>
      </c>
      <c r="C4186" s="19" t="s">
        <v>404</v>
      </c>
      <c r="F4186" s="19">
        <v>15</v>
      </c>
      <c r="G4186" s="19" t="s">
        <v>265</v>
      </c>
      <c r="H4186" s="19">
        <v>0</v>
      </c>
      <c r="J4186" s="19">
        <v>1</v>
      </c>
      <c r="K4186" s="20" t="s">
        <v>523</v>
      </c>
      <c r="L4186" s="20">
        <v>155</v>
      </c>
      <c r="M4186" s="20">
        <v>27.125</v>
      </c>
      <c r="N4186" s="20">
        <v>48660.54</v>
      </c>
      <c r="O4186" s="20">
        <v>11677.55</v>
      </c>
      <c r="P4186" s="20">
        <v>24</v>
      </c>
      <c r="Q4186" s="20">
        <v>60338.09</v>
      </c>
      <c r="R4186" s="20">
        <v>0</v>
      </c>
      <c r="S4186" s="20">
        <v>194.62</v>
      </c>
      <c r="T4186" s="20">
        <v>0</v>
      </c>
      <c r="U4186" s="20">
        <v>60143.47</v>
      </c>
      <c r="V4186" s="20">
        <v>11482.93</v>
      </c>
      <c r="W4186" s="20">
        <v>23.6</v>
      </c>
      <c r="X4186" s="20">
        <v>0</v>
      </c>
      <c r="Y4186" s="19">
        <v>2023</v>
      </c>
      <c r="Z4186" s="19">
        <v>9</v>
      </c>
    </row>
    <row r="4187" spans="1:26" x14ac:dyDescent="0.25">
      <c r="A4187" s="19">
        <v>202310</v>
      </c>
      <c r="B4187" s="19">
        <v>9379</v>
      </c>
      <c r="C4187" s="19" t="s">
        <v>404</v>
      </c>
      <c r="F4187" s="19">
        <v>15</v>
      </c>
      <c r="G4187" s="19" t="s">
        <v>265</v>
      </c>
      <c r="H4187" s="19">
        <v>0</v>
      </c>
      <c r="J4187" s="19">
        <v>1</v>
      </c>
      <c r="K4187" s="20" t="s">
        <v>523</v>
      </c>
      <c r="L4187" s="20">
        <v>179</v>
      </c>
      <c r="M4187" s="20">
        <v>31.324999999999999</v>
      </c>
      <c r="N4187" s="20">
        <v>64060.15</v>
      </c>
      <c r="O4187" s="20">
        <v>15436.96</v>
      </c>
      <c r="P4187" s="20">
        <v>24.1</v>
      </c>
      <c r="Q4187" s="20">
        <v>79497.11</v>
      </c>
      <c r="R4187" s="20">
        <v>0</v>
      </c>
      <c r="S4187" s="20">
        <v>142</v>
      </c>
      <c r="T4187" s="20">
        <v>0</v>
      </c>
      <c r="U4187" s="20">
        <v>79355.11</v>
      </c>
      <c r="V4187" s="20">
        <v>15294.96</v>
      </c>
      <c r="W4187" s="20">
        <v>23.88</v>
      </c>
      <c r="X4187" s="20">
        <v>0</v>
      </c>
      <c r="Y4187" s="19">
        <v>2023</v>
      </c>
      <c r="Z4187" s="19">
        <v>10</v>
      </c>
    </row>
    <row r="4188" spans="1:26" x14ac:dyDescent="0.25">
      <c r="A4188" s="19">
        <v>202311</v>
      </c>
      <c r="B4188" s="19">
        <v>9379</v>
      </c>
      <c r="C4188" s="19" t="s">
        <v>404</v>
      </c>
      <c r="F4188" s="19">
        <v>15</v>
      </c>
      <c r="G4188" s="19" t="s">
        <v>265</v>
      </c>
      <c r="H4188" s="19">
        <v>0</v>
      </c>
      <c r="J4188" s="19">
        <v>1</v>
      </c>
      <c r="K4188" s="20" t="s">
        <v>523</v>
      </c>
      <c r="L4188" s="20">
        <v>217</v>
      </c>
      <c r="M4188" s="20">
        <v>37.975000000000001</v>
      </c>
      <c r="N4188" s="20">
        <v>88533.79</v>
      </c>
      <c r="O4188" s="20">
        <v>21289.439999999999</v>
      </c>
      <c r="P4188" s="20">
        <v>24.05</v>
      </c>
      <c r="Q4188" s="20">
        <v>109823.23</v>
      </c>
      <c r="R4188" s="20">
        <v>0</v>
      </c>
      <c r="S4188" s="20">
        <v>303.54000000000002</v>
      </c>
      <c r="T4188" s="20">
        <v>0</v>
      </c>
      <c r="U4188" s="20">
        <v>109519.69</v>
      </c>
      <c r="V4188" s="20">
        <v>20985.9</v>
      </c>
      <c r="W4188" s="20">
        <v>23.7</v>
      </c>
      <c r="X4188" s="20">
        <v>0.01</v>
      </c>
      <c r="Y4188" s="19">
        <v>2023</v>
      </c>
      <c r="Z4188" s="19">
        <v>11</v>
      </c>
    </row>
    <row r="4189" spans="1:26" x14ac:dyDescent="0.25">
      <c r="A4189" s="19">
        <v>202312</v>
      </c>
      <c r="B4189" s="19">
        <v>9379</v>
      </c>
      <c r="C4189" s="19" t="s">
        <v>404</v>
      </c>
      <c r="F4189" s="19">
        <v>15</v>
      </c>
      <c r="G4189" s="19" t="s">
        <v>265</v>
      </c>
      <c r="H4189" s="19">
        <v>0</v>
      </c>
      <c r="J4189" s="19">
        <v>1</v>
      </c>
      <c r="K4189" s="20" t="s">
        <v>523</v>
      </c>
      <c r="L4189" s="20">
        <v>259</v>
      </c>
      <c r="M4189" s="20">
        <v>45.325000000000003</v>
      </c>
      <c r="N4189" s="20">
        <v>132619.29999999999</v>
      </c>
      <c r="O4189" s="20">
        <v>31828.7</v>
      </c>
      <c r="P4189" s="20">
        <v>24</v>
      </c>
      <c r="Q4189" s="20">
        <v>164448</v>
      </c>
      <c r="R4189" s="20">
        <v>0</v>
      </c>
      <c r="S4189" s="20">
        <v>339.96</v>
      </c>
      <c r="T4189" s="20">
        <v>0</v>
      </c>
      <c r="U4189" s="20">
        <v>164108.04</v>
      </c>
      <c r="V4189" s="20">
        <v>31488.74</v>
      </c>
      <c r="W4189" s="20">
        <v>23.74</v>
      </c>
      <c r="X4189" s="20">
        <v>0.01</v>
      </c>
      <c r="Y4189" s="19">
        <v>2023</v>
      </c>
      <c r="Z4189" s="19">
        <v>12</v>
      </c>
    </row>
    <row r="4190" spans="1:26" x14ac:dyDescent="0.25">
      <c r="A4190" s="19">
        <v>202401</v>
      </c>
      <c r="B4190" s="19">
        <v>9379</v>
      </c>
      <c r="C4190" s="19" t="s">
        <v>404</v>
      </c>
      <c r="F4190" s="19">
        <v>15</v>
      </c>
      <c r="G4190" s="19" t="s">
        <v>265</v>
      </c>
      <c r="H4190" s="19">
        <v>0</v>
      </c>
      <c r="J4190" s="19">
        <v>1</v>
      </c>
      <c r="K4190" s="20" t="s">
        <v>523</v>
      </c>
      <c r="L4190" s="20">
        <v>166</v>
      </c>
      <c r="M4190" s="20">
        <v>29.05</v>
      </c>
      <c r="N4190" s="20">
        <v>112529.69</v>
      </c>
      <c r="O4190" s="20">
        <v>27006.32</v>
      </c>
      <c r="P4190" s="20">
        <v>24</v>
      </c>
      <c r="Q4190" s="20">
        <v>139536.01</v>
      </c>
      <c r="R4190" s="20">
        <v>0</v>
      </c>
      <c r="S4190" s="20">
        <v>336.23</v>
      </c>
      <c r="T4190" s="20">
        <v>0</v>
      </c>
      <c r="U4190" s="20">
        <v>139199.78</v>
      </c>
      <c r="V4190" s="20">
        <v>26670.09</v>
      </c>
      <c r="W4190" s="20">
        <v>23.7</v>
      </c>
      <c r="X4190" s="20">
        <v>0.01</v>
      </c>
      <c r="Y4190" s="19">
        <v>2024</v>
      </c>
      <c r="Z4190" s="19">
        <v>1</v>
      </c>
    </row>
    <row r="4191" spans="1:26" x14ac:dyDescent="0.25">
      <c r="A4191" s="19">
        <v>202402</v>
      </c>
      <c r="B4191" s="19">
        <v>9379</v>
      </c>
      <c r="C4191" s="19" t="s">
        <v>404</v>
      </c>
      <c r="F4191" s="19">
        <v>15</v>
      </c>
      <c r="G4191" s="19" t="s">
        <v>265</v>
      </c>
      <c r="H4191" s="19">
        <v>0</v>
      </c>
      <c r="J4191" s="19">
        <v>1</v>
      </c>
      <c r="K4191" s="20" t="s">
        <v>523</v>
      </c>
      <c r="L4191" s="20">
        <v>-9</v>
      </c>
      <c r="M4191" s="20">
        <v>-1.575</v>
      </c>
      <c r="N4191" s="20">
        <v>-7016.19</v>
      </c>
      <c r="O4191" s="20">
        <v>-1683.86</v>
      </c>
      <c r="P4191" s="20">
        <v>0</v>
      </c>
      <c r="Q4191" s="20">
        <v>-8700.0499999999993</v>
      </c>
      <c r="R4191" s="20">
        <v>0</v>
      </c>
      <c r="S4191" s="20">
        <v>77.33</v>
      </c>
      <c r="T4191" s="20">
        <v>0</v>
      </c>
      <c r="U4191" s="20">
        <v>-8777.3799999999992</v>
      </c>
      <c r="V4191" s="20">
        <v>-1761.19</v>
      </c>
      <c r="W4191" s="20">
        <v>0</v>
      </c>
      <c r="X4191" s="20">
        <v>0</v>
      </c>
      <c r="Y4191" s="19">
        <v>2024</v>
      </c>
      <c r="Z4191" s="19">
        <v>2</v>
      </c>
    </row>
    <row r="4192" spans="1:26" x14ac:dyDescent="0.25">
      <c r="A4192" s="19">
        <v>202403</v>
      </c>
      <c r="B4192" s="19">
        <v>9379</v>
      </c>
      <c r="C4192" s="19" t="s">
        <v>404</v>
      </c>
      <c r="F4192" s="19">
        <v>15</v>
      </c>
      <c r="G4192" s="19" t="s">
        <v>265</v>
      </c>
      <c r="H4192" s="19">
        <v>0</v>
      </c>
      <c r="J4192" s="19">
        <v>1</v>
      </c>
      <c r="K4192" s="20" t="s">
        <v>523</v>
      </c>
      <c r="L4192" s="20">
        <v>-26</v>
      </c>
      <c r="M4192" s="20">
        <v>-4.55</v>
      </c>
      <c r="N4192" s="20">
        <v>-22119.5</v>
      </c>
      <c r="O4192" s="20">
        <v>-5308.68</v>
      </c>
      <c r="P4192" s="20">
        <v>0</v>
      </c>
      <c r="Q4192" s="20">
        <v>-27428.18</v>
      </c>
      <c r="R4192" s="20">
        <v>0</v>
      </c>
      <c r="S4192" s="20">
        <v>0</v>
      </c>
      <c r="T4192" s="20">
        <v>0</v>
      </c>
      <c r="U4192" s="20">
        <v>-27428.18</v>
      </c>
      <c r="V4192" s="20">
        <v>-5308.68</v>
      </c>
      <c r="W4192" s="20">
        <v>0</v>
      </c>
      <c r="X4192" s="20">
        <v>0</v>
      </c>
      <c r="Y4192" s="19">
        <v>2024</v>
      </c>
      <c r="Z4192" s="19">
        <v>3</v>
      </c>
    </row>
    <row r="4193" spans="1:26" x14ac:dyDescent="0.25">
      <c r="A4193" s="19">
        <v>202404</v>
      </c>
      <c r="B4193" s="19">
        <v>9379</v>
      </c>
      <c r="C4193" s="19" t="s">
        <v>404</v>
      </c>
      <c r="F4193" s="19">
        <v>15</v>
      </c>
      <c r="G4193" s="19" t="s">
        <v>265</v>
      </c>
      <c r="H4193" s="19">
        <v>0</v>
      </c>
      <c r="J4193" s="19">
        <v>1</v>
      </c>
      <c r="K4193" s="20" t="s">
        <v>523</v>
      </c>
      <c r="L4193" s="20">
        <v>-6</v>
      </c>
      <c r="M4193" s="20">
        <v>-1.05</v>
      </c>
      <c r="N4193" s="20">
        <v>-5104.5</v>
      </c>
      <c r="O4193" s="20">
        <v>-1225.08</v>
      </c>
      <c r="P4193" s="20">
        <v>0</v>
      </c>
      <c r="Q4193" s="20">
        <v>-6329.58</v>
      </c>
      <c r="R4193" s="20">
        <v>0</v>
      </c>
      <c r="S4193" s="20">
        <v>0</v>
      </c>
      <c r="T4193" s="20">
        <v>0</v>
      </c>
      <c r="U4193" s="20">
        <v>-6329.58</v>
      </c>
      <c r="V4193" s="20">
        <v>-1225.08</v>
      </c>
      <c r="W4193" s="20">
        <v>0</v>
      </c>
      <c r="X4193" s="20">
        <v>0</v>
      </c>
      <c r="Y4193" s="19">
        <v>2024</v>
      </c>
      <c r="Z4193" s="19">
        <v>4</v>
      </c>
    </row>
    <row r="4194" spans="1:26" x14ac:dyDescent="0.25">
      <c r="A4194" s="19">
        <v>202308</v>
      </c>
      <c r="B4194" s="19">
        <v>9377</v>
      </c>
      <c r="C4194" s="19" t="s">
        <v>509</v>
      </c>
      <c r="F4194" s="19">
        <v>15</v>
      </c>
      <c r="G4194" s="19" t="s">
        <v>265</v>
      </c>
      <c r="H4194" s="19">
        <v>0</v>
      </c>
      <c r="J4194" s="19">
        <v>1</v>
      </c>
      <c r="K4194" s="20" t="s">
        <v>523</v>
      </c>
      <c r="L4194" s="20">
        <v>65</v>
      </c>
      <c r="M4194" s="20">
        <v>19.5</v>
      </c>
      <c r="N4194" s="20">
        <v>31860.400000000001</v>
      </c>
      <c r="O4194" s="20">
        <v>7805.85</v>
      </c>
      <c r="P4194" s="20">
        <v>24.5</v>
      </c>
      <c r="Q4194" s="20">
        <v>39666.25</v>
      </c>
      <c r="R4194" s="20">
        <v>0</v>
      </c>
      <c r="S4194" s="20">
        <v>122.05</v>
      </c>
      <c r="T4194" s="20">
        <v>0</v>
      </c>
      <c r="U4194" s="20">
        <v>39544.199999999997</v>
      </c>
      <c r="V4194" s="20">
        <v>7683.8</v>
      </c>
      <c r="W4194" s="20">
        <v>24.12</v>
      </c>
      <c r="X4194" s="20">
        <v>0</v>
      </c>
      <c r="Y4194" s="19">
        <v>2023</v>
      </c>
      <c r="Z4194" s="19">
        <v>8</v>
      </c>
    </row>
    <row r="4195" spans="1:26" x14ac:dyDescent="0.25">
      <c r="A4195" s="19">
        <v>202309</v>
      </c>
      <c r="B4195" s="19">
        <v>9377</v>
      </c>
      <c r="C4195" s="19" t="s">
        <v>509</v>
      </c>
      <c r="F4195" s="19">
        <v>15</v>
      </c>
      <c r="G4195" s="19" t="s">
        <v>265</v>
      </c>
      <c r="H4195" s="19">
        <v>0</v>
      </c>
      <c r="J4195" s="19">
        <v>1</v>
      </c>
      <c r="K4195" s="20" t="s">
        <v>523</v>
      </c>
      <c r="L4195" s="20">
        <v>79</v>
      </c>
      <c r="M4195" s="20">
        <v>23.7</v>
      </c>
      <c r="N4195" s="20">
        <v>44530.35</v>
      </c>
      <c r="O4195" s="20">
        <v>10909.9</v>
      </c>
      <c r="P4195" s="20">
        <v>24.5</v>
      </c>
      <c r="Q4195" s="20">
        <v>55440.25</v>
      </c>
      <c r="R4195" s="20">
        <v>0</v>
      </c>
      <c r="S4195" s="20">
        <v>140.36000000000001</v>
      </c>
      <c r="T4195" s="20">
        <v>0</v>
      </c>
      <c r="U4195" s="20">
        <v>55299.89</v>
      </c>
      <c r="V4195" s="20">
        <v>10769.54</v>
      </c>
      <c r="W4195" s="20">
        <v>24.18</v>
      </c>
      <c r="X4195" s="20">
        <v>0</v>
      </c>
      <c r="Y4195" s="19">
        <v>2023</v>
      </c>
      <c r="Z4195" s="19">
        <v>9</v>
      </c>
    </row>
    <row r="4196" spans="1:26" x14ac:dyDescent="0.25">
      <c r="A4196" s="19">
        <v>202310</v>
      </c>
      <c r="B4196" s="19">
        <v>9377</v>
      </c>
      <c r="C4196" s="19" t="s">
        <v>509</v>
      </c>
      <c r="F4196" s="19">
        <v>15</v>
      </c>
      <c r="G4196" s="19" t="s">
        <v>265</v>
      </c>
      <c r="H4196" s="19">
        <v>0</v>
      </c>
      <c r="J4196" s="19">
        <v>1</v>
      </c>
      <c r="K4196" s="20" t="s">
        <v>523</v>
      </c>
      <c r="L4196" s="20">
        <v>50</v>
      </c>
      <c r="M4196" s="20">
        <v>15</v>
      </c>
      <c r="N4196" s="20">
        <v>32129.86</v>
      </c>
      <c r="O4196" s="20">
        <v>7872.01</v>
      </c>
      <c r="P4196" s="20">
        <v>24.5</v>
      </c>
      <c r="Q4196" s="20">
        <v>40001.870000000003</v>
      </c>
      <c r="R4196" s="20">
        <v>0</v>
      </c>
      <c r="S4196" s="20">
        <v>160.01</v>
      </c>
      <c r="T4196" s="20">
        <v>0</v>
      </c>
      <c r="U4196" s="20">
        <v>39841.86</v>
      </c>
      <c r="V4196" s="20">
        <v>7712</v>
      </c>
      <c r="W4196" s="20">
        <v>24</v>
      </c>
      <c r="X4196" s="20">
        <v>0</v>
      </c>
      <c r="Y4196" s="19">
        <v>2023</v>
      </c>
      <c r="Z4196" s="19">
        <v>10</v>
      </c>
    </row>
    <row r="4197" spans="1:26" x14ac:dyDescent="0.25">
      <c r="A4197" s="19">
        <v>202311</v>
      </c>
      <c r="B4197" s="19">
        <v>9377</v>
      </c>
      <c r="C4197" s="19" t="s">
        <v>509</v>
      </c>
      <c r="F4197" s="19">
        <v>15</v>
      </c>
      <c r="G4197" s="19" t="s">
        <v>265</v>
      </c>
      <c r="H4197" s="19">
        <v>0</v>
      </c>
      <c r="J4197" s="19">
        <v>1</v>
      </c>
      <c r="K4197" s="20" t="s">
        <v>523</v>
      </c>
      <c r="L4197" s="20">
        <v>76</v>
      </c>
      <c r="M4197" s="20">
        <v>22.8</v>
      </c>
      <c r="N4197" s="20">
        <v>55675.33</v>
      </c>
      <c r="O4197" s="20">
        <v>13640.48</v>
      </c>
      <c r="P4197" s="20">
        <v>24.5</v>
      </c>
      <c r="Q4197" s="20">
        <v>69315.81</v>
      </c>
      <c r="R4197" s="20">
        <v>0</v>
      </c>
      <c r="S4197" s="20">
        <v>0</v>
      </c>
      <c r="T4197" s="20">
        <v>0</v>
      </c>
      <c r="U4197" s="20">
        <v>69315.81</v>
      </c>
      <c r="V4197" s="20">
        <v>13640.48</v>
      </c>
      <c r="W4197" s="20">
        <v>24.5</v>
      </c>
      <c r="X4197" s="20">
        <v>0</v>
      </c>
      <c r="Y4197" s="19">
        <v>2023</v>
      </c>
      <c r="Z4197" s="19">
        <v>11</v>
      </c>
    </row>
    <row r="4198" spans="1:26" x14ac:dyDescent="0.25">
      <c r="A4198" s="19">
        <v>202312</v>
      </c>
      <c r="B4198" s="19">
        <v>9377</v>
      </c>
      <c r="C4198" s="19" t="s">
        <v>509</v>
      </c>
      <c r="F4198" s="19">
        <v>15</v>
      </c>
      <c r="G4198" s="19" t="s">
        <v>265</v>
      </c>
      <c r="H4198" s="19">
        <v>0</v>
      </c>
      <c r="J4198" s="19">
        <v>1</v>
      </c>
      <c r="K4198" s="20" t="s">
        <v>523</v>
      </c>
      <c r="L4198" s="20">
        <v>66</v>
      </c>
      <c r="M4198" s="20">
        <v>19.8</v>
      </c>
      <c r="N4198" s="20">
        <v>58414.239999999998</v>
      </c>
      <c r="O4198" s="20">
        <v>14311.5</v>
      </c>
      <c r="P4198" s="20">
        <v>24.5</v>
      </c>
      <c r="Q4198" s="20">
        <v>72725.740000000005</v>
      </c>
      <c r="R4198" s="20">
        <v>0</v>
      </c>
      <c r="S4198" s="20">
        <v>0</v>
      </c>
      <c r="T4198" s="20">
        <v>0</v>
      </c>
      <c r="U4198" s="20">
        <v>72725.740000000005</v>
      </c>
      <c r="V4198" s="20">
        <v>14311.5</v>
      </c>
      <c r="W4198" s="20">
        <v>24.5</v>
      </c>
      <c r="X4198" s="20">
        <v>0</v>
      </c>
      <c r="Y4198" s="19">
        <v>2023</v>
      </c>
      <c r="Z4198" s="19">
        <v>12</v>
      </c>
    </row>
    <row r="4199" spans="1:26" x14ac:dyDescent="0.25">
      <c r="A4199" s="19">
        <v>202401</v>
      </c>
      <c r="B4199" s="19">
        <v>9377</v>
      </c>
      <c r="C4199" s="19" t="s">
        <v>509</v>
      </c>
      <c r="F4199" s="19">
        <v>15</v>
      </c>
      <c r="G4199" s="19" t="s">
        <v>265</v>
      </c>
      <c r="H4199" s="19">
        <v>0</v>
      </c>
      <c r="J4199" s="19">
        <v>1</v>
      </c>
      <c r="K4199" s="20" t="s">
        <v>523</v>
      </c>
      <c r="L4199" s="20">
        <v>14</v>
      </c>
      <c r="M4199" s="20">
        <v>4.2</v>
      </c>
      <c r="N4199" s="20">
        <v>17130.71</v>
      </c>
      <c r="O4199" s="20">
        <v>4197.1099999999997</v>
      </c>
      <c r="P4199" s="20">
        <v>24.5</v>
      </c>
      <c r="Q4199" s="20">
        <v>21327.82</v>
      </c>
      <c r="R4199" s="20">
        <v>0</v>
      </c>
      <c r="S4199" s="20">
        <v>0</v>
      </c>
      <c r="T4199" s="20">
        <v>0</v>
      </c>
      <c r="U4199" s="20">
        <v>21327.82</v>
      </c>
      <c r="V4199" s="20">
        <v>4197.1099999999997</v>
      </c>
      <c r="W4199" s="20">
        <v>24.5</v>
      </c>
      <c r="X4199" s="20">
        <v>0</v>
      </c>
      <c r="Y4199" s="19">
        <v>2024</v>
      </c>
      <c r="Z4199" s="19">
        <v>1</v>
      </c>
    </row>
    <row r="4200" spans="1:26" x14ac:dyDescent="0.25">
      <c r="A4200" s="19">
        <v>202402</v>
      </c>
      <c r="B4200" s="19">
        <v>9377</v>
      </c>
      <c r="C4200" s="19" t="s">
        <v>509</v>
      </c>
      <c r="F4200" s="19">
        <v>15</v>
      </c>
      <c r="G4200" s="19" t="s">
        <v>265</v>
      </c>
      <c r="H4200" s="19">
        <v>0</v>
      </c>
      <c r="J4200" s="19">
        <v>1</v>
      </c>
      <c r="K4200" s="20" t="s">
        <v>523</v>
      </c>
      <c r="L4200" s="20">
        <v>31</v>
      </c>
      <c r="M4200" s="20">
        <v>9.3000000000000007</v>
      </c>
      <c r="N4200" s="20">
        <v>37932.22</v>
      </c>
      <c r="O4200" s="20">
        <v>9293.49</v>
      </c>
      <c r="P4200" s="20">
        <v>24.5</v>
      </c>
      <c r="Q4200" s="20">
        <v>47225.71</v>
      </c>
      <c r="R4200" s="20">
        <v>0</v>
      </c>
      <c r="S4200" s="20">
        <v>0</v>
      </c>
      <c r="T4200" s="20">
        <v>0</v>
      </c>
      <c r="U4200" s="20">
        <v>47225.71</v>
      </c>
      <c r="V4200" s="20">
        <v>9293.49</v>
      </c>
      <c r="W4200" s="20">
        <v>24.5</v>
      </c>
      <c r="X4200" s="20">
        <v>0</v>
      </c>
      <c r="Y4200" s="19">
        <v>2024</v>
      </c>
      <c r="Z4200" s="19">
        <v>2</v>
      </c>
    </row>
    <row r="4201" spans="1:26" x14ac:dyDescent="0.25">
      <c r="A4201" s="19">
        <v>202403</v>
      </c>
      <c r="B4201" s="19">
        <v>9377</v>
      </c>
      <c r="C4201" s="19" t="s">
        <v>509</v>
      </c>
      <c r="F4201" s="19">
        <v>15</v>
      </c>
      <c r="G4201" s="19" t="s">
        <v>265</v>
      </c>
      <c r="H4201" s="19">
        <v>0</v>
      </c>
      <c r="J4201" s="19">
        <v>1</v>
      </c>
      <c r="K4201" s="20" t="s">
        <v>523</v>
      </c>
      <c r="L4201" s="20">
        <v>36</v>
      </c>
      <c r="M4201" s="20">
        <v>10.8</v>
      </c>
      <c r="N4201" s="20">
        <v>50291.64</v>
      </c>
      <c r="O4201" s="20">
        <v>12321.36</v>
      </c>
      <c r="P4201" s="20">
        <v>24.5</v>
      </c>
      <c r="Q4201" s="20">
        <v>62613</v>
      </c>
      <c r="R4201" s="20">
        <v>0</v>
      </c>
      <c r="S4201" s="20">
        <v>0</v>
      </c>
      <c r="T4201" s="20">
        <v>0</v>
      </c>
      <c r="U4201" s="20">
        <v>62613</v>
      </c>
      <c r="V4201" s="20">
        <v>12321.36</v>
      </c>
      <c r="W4201" s="20">
        <v>24.5</v>
      </c>
      <c r="X4201" s="20">
        <v>0</v>
      </c>
      <c r="Y4201" s="19">
        <v>2024</v>
      </c>
      <c r="Z4201" s="19">
        <v>3</v>
      </c>
    </row>
    <row r="4202" spans="1:26" x14ac:dyDescent="0.25">
      <c r="A4202" s="19">
        <v>202404</v>
      </c>
      <c r="B4202" s="19">
        <v>9377</v>
      </c>
      <c r="C4202" s="19" t="s">
        <v>509</v>
      </c>
      <c r="F4202" s="19">
        <v>15</v>
      </c>
      <c r="G4202" s="19" t="s">
        <v>265</v>
      </c>
      <c r="H4202" s="19">
        <v>0</v>
      </c>
      <c r="J4202" s="19">
        <v>1</v>
      </c>
      <c r="K4202" s="20" t="s">
        <v>523</v>
      </c>
      <c r="L4202" s="20">
        <v>-6</v>
      </c>
      <c r="M4202" s="20">
        <v>-1.8</v>
      </c>
      <c r="N4202" s="20">
        <v>-9116.98</v>
      </c>
      <c r="O4202" s="20">
        <v>-2461.58</v>
      </c>
      <c r="P4202" s="20">
        <v>0</v>
      </c>
      <c r="Q4202" s="20">
        <v>-11578.56</v>
      </c>
      <c r="R4202" s="20">
        <v>0</v>
      </c>
      <c r="S4202" s="20">
        <v>0</v>
      </c>
      <c r="T4202" s="20">
        <v>0</v>
      </c>
      <c r="U4202" s="20">
        <v>-11578.56</v>
      </c>
      <c r="V4202" s="20">
        <v>-2461.58</v>
      </c>
      <c r="W4202" s="20">
        <v>0</v>
      </c>
      <c r="X4202" s="20">
        <v>0</v>
      </c>
      <c r="Y4202" s="19">
        <v>2024</v>
      </c>
      <c r="Z4202" s="19">
        <v>4</v>
      </c>
    </row>
    <row r="4203" spans="1:26" x14ac:dyDescent="0.25">
      <c r="A4203" s="19">
        <v>202308</v>
      </c>
      <c r="B4203" s="19">
        <v>9376</v>
      </c>
      <c r="C4203" s="19" t="s">
        <v>270</v>
      </c>
      <c r="F4203" s="19">
        <v>15</v>
      </c>
      <c r="G4203" s="19" t="s">
        <v>265</v>
      </c>
      <c r="H4203" s="19">
        <v>0</v>
      </c>
      <c r="J4203" s="19">
        <v>1</v>
      </c>
      <c r="K4203" s="20" t="s">
        <v>523</v>
      </c>
      <c r="L4203" s="20">
        <v>96</v>
      </c>
      <c r="M4203" s="20">
        <v>13.44</v>
      </c>
      <c r="N4203" s="20">
        <v>30796.76</v>
      </c>
      <c r="O4203" s="20">
        <v>7834.16</v>
      </c>
      <c r="P4203" s="20">
        <v>25.44</v>
      </c>
      <c r="Q4203" s="20">
        <v>38630.92</v>
      </c>
      <c r="R4203" s="20">
        <v>0</v>
      </c>
      <c r="S4203" s="20">
        <v>0</v>
      </c>
      <c r="T4203" s="20">
        <v>0</v>
      </c>
      <c r="U4203" s="20">
        <v>38630.92</v>
      </c>
      <c r="V4203" s="20">
        <v>7834.16</v>
      </c>
      <c r="W4203" s="20">
        <v>25.44</v>
      </c>
      <c r="X4203" s="20">
        <v>0</v>
      </c>
      <c r="Y4203" s="19">
        <v>2023</v>
      </c>
      <c r="Z4203" s="19">
        <v>8</v>
      </c>
    </row>
    <row r="4204" spans="1:26" x14ac:dyDescent="0.25">
      <c r="A4204" s="19">
        <v>202309</v>
      </c>
      <c r="B4204" s="19">
        <v>9376</v>
      </c>
      <c r="C4204" s="19" t="s">
        <v>270</v>
      </c>
      <c r="F4204" s="19">
        <v>15</v>
      </c>
      <c r="G4204" s="19" t="s">
        <v>265</v>
      </c>
      <c r="H4204" s="19">
        <v>0</v>
      </c>
      <c r="J4204" s="19">
        <v>1</v>
      </c>
      <c r="K4204" s="20" t="s">
        <v>523</v>
      </c>
      <c r="L4204" s="20">
        <v>94</v>
      </c>
      <c r="M4204" s="20">
        <v>13.16</v>
      </c>
      <c r="N4204" s="20">
        <v>34678.620000000003</v>
      </c>
      <c r="O4204" s="20">
        <v>8322.7199999999993</v>
      </c>
      <c r="P4204" s="20">
        <v>24</v>
      </c>
      <c r="Q4204" s="20">
        <v>43001.34</v>
      </c>
      <c r="R4204" s="20">
        <v>0</v>
      </c>
      <c r="S4204" s="20">
        <v>18.3</v>
      </c>
      <c r="T4204" s="20">
        <v>0</v>
      </c>
      <c r="U4204" s="20">
        <v>42983.040000000001</v>
      </c>
      <c r="V4204" s="20">
        <v>8304.42</v>
      </c>
      <c r="W4204" s="20">
        <v>23.95</v>
      </c>
      <c r="X4204" s="20">
        <v>0</v>
      </c>
      <c r="Y4204" s="19">
        <v>2023</v>
      </c>
      <c r="Z4204" s="19">
        <v>9</v>
      </c>
    </row>
    <row r="4205" spans="1:26" x14ac:dyDescent="0.25">
      <c r="A4205" s="19">
        <v>202310</v>
      </c>
      <c r="B4205" s="19">
        <v>9376</v>
      </c>
      <c r="C4205" s="19" t="s">
        <v>270</v>
      </c>
      <c r="F4205" s="19">
        <v>15</v>
      </c>
      <c r="G4205" s="19" t="s">
        <v>265</v>
      </c>
      <c r="H4205" s="19">
        <v>0</v>
      </c>
      <c r="J4205" s="19">
        <v>1</v>
      </c>
      <c r="K4205" s="20" t="s">
        <v>523</v>
      </c>
      <c r="L4205" s="20">
        <v>72</v>
      </c>
      <c r="M4205" s="20">
        <v>10.08</v>
      </c>
      <c r="N4205" s="20">
        <v>30281</v>
      </c>
      <c r="O4205" s="20">
        <v>7267.78</v>
      </c>
      <c r="P4205" s="20">
        <v>24</v>
      </c>
      <c r="Q4205" s="20">
        <v>37548.78</v>
      </c>
      <c r="R4205" s="20">
        <v>0</v>
      </c>
      <c r="S4205" s="20">
        <v>0</v>
      </c>
      <c r="T4205" s="20">
        <v>0</v>
      </c>
      <c r="U4205" s="20">
        <v>37548.78</v>
      </c>
      <c r="V4205" s="20">
        <v>7267.78</v>
      </c>
      <c r="W4205" s="20">
        <v>24</v>
      </c>
      <c r="X4205" s="20">
        <v>0</v>
      </c>
      <c r="Y4205" s="19">
        <v>2023</v>
      </c>
      <c r="Z4205" s="19">
        <v>10</v>
      </c>
    </row>
    <row r="4206" spans="1:26" x14ac:dyDescent="0.25">
      <c r="A4206" s="19">
        <v>202311</v>
      </c>
      <c r="B4206" s="19">
        <v>9376</v>
      </c>
      <c r="C4206" s="19" t="s">
        <v>270</v>
      </c>
      <c r="F4206" s="19">
        <v>15</v>
      </c>
      <c r="G4206" s="19" t="s">
        <v>265</v>
      </c>
      <c r="H4206" s="19">
        <v>0</v>
      </c>
      <c r="J4206" s="19">
        <v>1</v>
      </c>
      <c r="K4206" s="20" t="s">
        <v>523</v>
      </c>
      <c r="L4206" s="20">
        <v>55</v>
      </c>
      <c r="M4206" s="20">
        <v>7.7</v>
      </c>
      <c r="N4206" s="20">
        <v>26605.24</v>
      </c>
      <c r="O4206" s="20">
        <v>6385.43</v>
      </c>
      <c r="P4206" s="20">
        <v>24</v>
      </c>
      <c r="Q4206" s="20">
        <v>32990.67</v>
      </c>
      <c r="R4206" s="20">
        <v>0</v>
      </c>
      <c r="S4206" s="20">
        <v>142.68</v>
      </c>
      <c r="T4206" s="20">
        <v>0</v>
      </c>
      <c r="U4206" s="20">
        <v>32847.99</v>
      </c>
      <c r="V4206" s="20">
        <v>6242.75</v>
      </c>
      <c r="W4206" s="20">
        <v>23.46</v>
      </c>
      <c r="X4206" s="20">
        <v>0</v>
      </c>
      <c r="Y4206" s="19">
        <v>2023</v>
      </c>
      <c r="Z4206" s="19">
        <v>11</v>
      </c>
    </row>
    <row r="4207" spans="1:26" x14ac:dyDescent="0.25">
      <c r="A4207" s="19">
        <v>202312</v>
      </c>
      <c r="B4207" s="19">
        <v>9376</v>
      </c>
      <c r="C4207" s="19" t="s">
        <v>270</v>
      </c>
      <c r="F4207" s="19">
        <v>15</v>
      </c>
      <c r="G4207" s="19" t="s">
        <v>265</v>
      </c>
      <c r="H4207" s="19">
        <v>0</v>
      </c>
      <c r="J4207" s="19">
        <v>1</v>
      </c>
      <c r="K4207" s="20" t="s">
        <v>523</v>
      </c>
      <c r="L4207" s="20">
        <v>90</v>
      </c>
      <c r="M4207" s="20">
        <v>12.6</v>
      </c>
      <c r="N4207" s="20">
        <v>54172.18</v>
      </c>
      <c r="O4207" s="20">
        <v>13001.63</v>
      </c>
      <c r="P4207" s="20">
        <v>24</v>
      </c>
      <c r="Q4207" s="20">
        <v>67173.81</v>
      </c>
      <c r="R4207" s="20">
        <v>0</v>
      </c>
      <c r="S4207" s="20">
        <v>184.24</v>
      </c>
      <c r="T4207" s="20">
        <v>0</v>
      </c>
      <c r="U4207" s="20">
        <v>66989.570000000007</v>
      </c>
      <c r="V4207" s="20">
        <v>12817.39</v>
      </c>
      <c r="W4207" s="20">
        <v>23.66</v>
      </c>
      <c r="X4207" s="20">
        <v>0</v>
      </c>
      <c r="Y4207" s="19">
        <v>2023</v>
      </c>
      <c r="Z4207" s="19">
        <v>12</v>
      </c>
    </row>
    <row r="4208" spans="1:26" x14ac:dyDescent="0.25">
      <c r="A4208" s="19">
        <v>202401</v>
      </c>
      <c r="B4208" s="19">
        <v>9376</v>
      </c>
      <c r="C4208" s="19" t="s">
        <v>270</v>
      </c>
      <c r="F4208" s="19">
        <v>15</v>
      </c>
      <c r="G4208" s="19" t="s">
        <v>265</v>
      </c>
      <c r="H4208" s="19">
        <v>0</v>
      </c>
      <c r="J4208" s="19">
        <v>1</v>
      </c>
      <c r="K4208" s="20" t="s">
        <v>523</v>
      </c>
      <c r="L4208" s="20">
        <v>-14</v>
      </c>
      <c r="M4208" s="20">
        <v>-1.96</v>
      </c>
      <c r="N4208" s="20">
        <v>-11211.9</v>
      </c>
      <c r="O4208" s="20">
        <v>-2690.97</v>
      </c>
      <c r="P4208" s="20">
        <v>0</v>
      </c>
      <c r="Q4208" s="20">
        <v>-13902.87</v>
      </c>
      <c r="R4208" s="20">
        <v>0</v>
      </c>
      <c r="S4208" s="20">
        <v>59.58</v>
      </c>
      <c r="T4208" s="20">
        <v>0</v>
      </c>
      <c r="U4208" s="20">
        <v>-13962.45</v>
      </c>
      <c r="V4208" s="20">
        <v>-2750.55</v>
      </c>
      <c r="W4208" s="20">
        <v>0</v>
      </c>
      <c r="X4208" s="20">
        <v>0</v>
      </c>
      <c r="Y4208" s="19">
        <v>2024</v>
      </c>
      <c r="Z4208" s="19">
        <v>1</v>
      </c>
    </row>
    <row r="4209" spans="1:26" x14ac:dyDescent="0.25">
      <c r="A4209" s="19">
        <v>202402</v>
      </c>
      <c r="B4209" s="19">
        <v>9376</v>
      </c>
      <c r="C4209" s="19" t="s">
        <v>270</v>
      </c>
      <c r="F4209" s="19">
        <v>15</v>
      </c>
      <c r="G4209" s="19" t="s">
        <v>265</v>
      </c>
      <c r="H4209" s="19">
        <v>0</v>
      </c>
      <c r="J4209" s="19">
        <v>1</v>
      </c>
      <c r="K4209" s="20" t="s">
        <v>523</v>
      </c>
      <c r="L4209" s="20">
        <v>42</v>
      </c>
      <c r="M4209" s="20">
        <v>5.88</v>
      </c>
      <c r="N4209" s="20">
        <v>37839.410000000003</v>
      </c>
      <c r="O4209" s="20">
        <v>9081.67</v>
      </c>
      <c r="P4209" s="20">
        <v>24</v>
      </c>
      <c r="Q4209" s="20">
        <v>46921.08</v>
      </c>
      <c r="R4209" s="20">
        <v>0</v>
      </c>
      <c r="S4209" s="20">
        <v>0</v>
      </c>
      <c r="T4209" s="20">
        <v>0</v>
      </c>
      <c r="U4209" s="20">
        <v>46921.08</v>
      </c>
      <c r="V4209" s="20">
        <v>9081.67</v>
      </c>
      <c r="W4209" s="20">
        <v>24</v>
      </c>
      <c r="X4209" s="20">
        <v>0</v>
      </c>
      <c r="Y4209" s="19">
        <v>2024</v>
      </c>
      <c r="Z4209" s="19">
        <v>2</v>
      </c>
    </row>
    <row r="4210" spans="1:26" x14ac:dyDescent="0.25">
      <c r="A4210" s="19">
        <v>202403</v>
      </c>
      <c r="B4210" s="19">
        <v>9376</v>
      </c>
      <c r="C4210" s="19" t="s">
        <v>270</v>
      </c>
      <c r="F4210" s="19">
        <v>15</v>
      </c>
      <c r="G4210" s="19" t="s">
        <v>265</v>
      </c>
      <c r="H4210" s="19">
        <v>0</v>
      </c>
      <c r="J4210" s="19">
        <v>1</v>
      </c>
      <c r="K4210" s="20" t="s">
        <v>523</v>
      </c>
      <c r="L4210" s="20">
        <v>59</v>
      </c>
      <c r="M4210" s="20">
        <v>8.26</v>
      </c>
      <c r="N4210" s="20">
        <v>60607.75</v>
      </c>
      <c r="O4210" s="20">
        <v>15172.34</v>
      </c>
      <c r="P4210" s="20">
        <v>25.03</v>
      </c>
      <c r="Q4210" s="20">
        <v>75780.09</v>
      </c>
      <c r="R4210" s="20">
        <v>-446.87</v>
      </c>
      <c r="S4210" s="20">
        <v>254.76</v>
      </c>
      <c r="T4210" s="20">
        <v>0</v>
      </c>
      <c r="U4210" s="20">
        <v>75972.2</v>
      </c>
      <c r="V4210" s="20">
        <v>15364.45</v>
      </c>
      <c r="W4210" s="20">
        <v>25.35</v>
      </c>
      <c r="X4210" s="20">
        <v>0</v>
      </c>
      <c r="Y4210" s="19">
        <v>2024</v>
      </c>
      <c r="Z4210" s="19">
        <v>3</v>
      </c>
    </row>
    <row r="4211" spans="1:26" x14ac:dyDescent="0.25">
      <c r="A4211" s="19">
        <v>202404</v>
      </c>
      <c r="B4211" s="19">
        <v>9376</v>
      </c>
      <c r="C4211" s="19" t="s">
        <v>270</v>
      </c>
      <c r="F4211" s="19">
        <v>15</v>
      </c>
      <c r="G4211" s="19" t="s">
        <v>265</v>
      </c>
      <c r="H4211" s="19">
        <v>0</v>
      </c>
      <c r="J4211" s="19">
        <v>1</v>
      </c>
      <c r="K4211" s="20" t="s">
        <v>523</v>
      </c>
      <c r="L4211" s="20">
        <v>-20</v>
      </c>
      <c r="M4211" s="20">
        <v>-2.8</v>
      </c>
      <c r="N4211" s="20">
        <v>-22956.17</v>
      </c>
      <c r="O4211" s="20">
        <v>-6198.2</v>
      </c>
      <c r="P4211" s="20">
        <v>0</v>
      </c>
      <c r="Q4211" s="20">
        <v>-29154.37</v>
      </c>
      <c r="R4211" s="20">
        <v>0</v>
      </c>
      <c r="S4211" s="20">
        <v>0</v>
      </c>
      <c r="T4211" s="20">
        <v>0</v>
      </c>
      <c r="U4211" s="20">
        <v>-29154.37</v>
      </c>
      <c r="V4211" s="20">
        <v>-6198.2</v>
      </c>
      <c r="W4211" s="20">
        <v>0</v>
      </c>
      <c r="X4211" s="20">
        <v>0</v>
      </c>
      <c r="Y4211" s="19">
        <v>2024</v>
      </c>
      <c r="Z4211" s="19">
        <v>4</v>
      </c>
    </row>
    <row r="4212" spans="1:26" x14ac:dyDescent="0.25">
      <c r="A4212" s="19">
        <v>202310</v>
      </c>
      <c r="B4212" s="19">
        <v>9382</v>
      </c>
      <c r="C4212" s="19" t="s">
        <v>271</v>
      </c>
      <c r="F4212" s="19">
        <v>15</v>
      </c>
      <c r="G4212" s="19" t="s">
        <v>265</v>
      </c>
      <c r="H4212" s="19">
        <v>0</v>
      </c>
      <c r="J4212" s="19">
        <v>1</v>
      </c>
      <c r="K4212" s="20" t="s">
        <v>523</v>
      </c>
      <c r="L4212" s="20">
        <v>42</v>
      </c>
      <c r="M4212" s="20">
        <v>42</v>
      </c>
      <c r="N4212" s="20">
        <v>31342.45</v>
      </c>
      <c r="O4212" s="20">
        <v>7522.19</v>
      </c>
      <c r="P4212" s="20">
        <v>24</v>
      </c>
      <c r="Q4212" s="20">
        <v>38864.639999999999</v>
      </c>
      <c r="R4212" s="20">
        <v>0</v>
      </c>
      <c r="S4212" s="20">
        <v>0</v>
      </c>
      <c r="T4212" s="20">
        <v>0</v>
      </c>
      <c r="U4212" s="20">
        <v>38864.639999999999</v>
      </c>
      <c r="V4212" s="20">
        <v>7522.19</v>
      </c>
      <c r="W4212" s="20">
        <v>24</v>
      </c>
      <c r="X4212" s="20">
        <v>0</v>
      </c>
      <c r="Y4212" s="19">
        <v>2023</v>
      </c>
      <c r="Z4212" s="19">
        <v>10</v>
      </c>
    </row>
    <row r="4213" spans="1:26" x14ac:dyDescent="0.25">
      <c r="A4213" s="19">
        <v>202311</v>
      </c>
      <c r="B4213" s="19">
        <v>9382</v>
      </c>
      <c r="C4213" s="19" t="s">
        <v>271</v>
      </c>
      <c r="F4213" s="19">
        <v>15</v>
      </c>
      <c r="G4213" s="19" t="s">
        <v>265</v>
      </c>
      <c r="H4213" s="19">
        <v>0</v>
      </c>
      <c r="J4213" s="19">
        <v>1</v>
      </c>
      <c r="K4213" s="20" t="s">
        <v>523</v>
      </c>
      <c r="L4213" s="20">
        <v>113</v>
      </c>
      <c r="M4213" s="20">
        <v>113</v>
      </c>
      <c r="N4213" s="20">
        <v>96132.49</v>
      </c>
      <c r="O4213" s="20">
        <v>23072.34</v>
      </c>
      <c r="P4213" s="20">
        <v>24</v>
      </c>
      <c r="Q4213" s="20">
        <v>119204.83</v>
      </c>
      <c r="R4213" s="20">
        <v>0</v>
      </c>
      <c r="S4213" s="20">
        <v>632.95000000000005</v>
      </c>
      <c r="T4213" s="20">
        <v>0</v>
      </c>
      <c r="U4213" s="20">
        <v>118571.88</v>
      </c>
      <c r="V4213" s="20">
        <v>22439.39</v>
      </c>
      <c r="W4213" s="20">
        <v>23.34</v>
      </c>
      <c r="X4213" s="20">
        <v>0.01</v>
      </c>
      <c r="Y4213" s="19">
        <v>2023</v>
      </c>
      <c r="Z4213" s="19">
        <v>11</v>
      </c>
    </row>
    <row r="4214" spans="1:26" x14ac:dyDescent="0.25">
      <c r="A4214" s="19">
        <v>202312</v>
      </c>
      <c r="B4214" s="19">
        <v>9382</v>
      </c>
      <c r="C4214" s="19" t="s">
        <v>271</v>
      </c>
      <c r="F4214" s="19">
        <v>15</v>
      </c>
      <c r="G4214" s="19" t="s">
        <v>265</v>
      </c>
      <c r="H4214" s="19">
        <v>0</v>
      </c>
      <c r="J4214" s="19">
        <v>1</v>
      </c>
      <c r="K4214" s="20" t="s">
        <v>523</v>
      </c>
      <c r="L4214" s="20">
        <v>72</v>
      </c>
      <c r="M4214" s="20">
        <v>72</v>
      </c>
      <c r="N4214" s="20">
        <v>78033.91</v>
      </c>
      <c r="O4214" s="20">
        <v>18728.080000000002</v>
      </c>
      <c r="P4214" s="20">
        <v>24</v>
      </c>
      <c r="Q4214" s="20">
        <v>96761.99</v>
      </c>
      <c r="R4214" s="20">
        <v>0</v>
      </c>
      <c r="S4214" s="20">
        <v>371.69</v>
      </c>
      <c r="T4214" s="20">
        <v>0</v>
      </c>
      <c r="U4214" s="20">
        <v>96390.3</v>
      </c>
      <c r="V4214" s="20">
        <v>18356.39</v>
      </c>
      <c r="W4214" s="20">
        <v>23.52</v>
      </c>
      <c r="X4214" s="20">
        <v>0</v>
      </c>
      <c r="Y4214" s="19">
        <v>2023</v>
      </c>
      <c r="Z4214" s="19">
        <v>12</v>
      </c>
    </row>
    <row r="4215" spans="1:26" x14ac:dyDescent="0.25">
      <c r="A4215" s="19">
        <v>202401</v>
      </c>
      <c r="B4215" s="19">
        <v>9382</v>
      </c>
      <c r="C4215" s="19" t="s">
        <v>271</v>
      </c>
      <c r="F4215" s="19">
        <v>15</v>
      </c>
      <c r="G4215" s="19" t="s">
        <v>265</v>
      </c>
      <c r="H4215" s="19">
        <v>0</v>
      </c>
      <c r="J4215" s="19">
        <v>1</v>
      </c>
      <c r="K4215" s="20" t="s">
        <v>523</v>
      </c>
      <c r="L4215" s="20">
        <v>87</v>
      </c>
      <c r="M4215" s="20">
        <v>87</v>
      </c>
      <c r="N4215" s="20">
        <v>110785.08</v>
      </c>
      <c r="O4215" s="20">
        <v>26588.01</v>
      </c>
      <c r="P4215" s="20">
        <v>24</v>
      </c>
      <c r="Q4215" s="20">
        <v>137373.09</v>
      </c>
      <c r="R4215" s="20">
        <v>0</v>
      </c>
      <c r="S4215" s="20">
        <v>694.76</v>
      </c>
      <c r="T4215" s="20">
        <v>0</v>
      </c>
      <c r="U4215" s="20">
        <v>136678.32999999999</v>
      </c>
      <c r="V4215" s="20">
        <v>25893.25</v>
      </c>
      <c r="W4215" s="20">
        <v>23.37</v>
      </c>
      <c r="X4215" s="20">
        <v>0.01</v>
      </c>
      <c r="Y4215" s="19">
        <v>2024</v>
      </c>
      <c r="Z4215" s="19">
        <v>1</v>
      </c>
    </row>
    <row r="4216" spans="1:26" x14ac:dyDescent="0.25">
      <c r="A4216" s="19">
        <v>202402</v>
      </c>
      <c r="B4216" s="19">
        <v>9382</v>
      </c>
      <c r="C4216" s="19" t="s">
        <v>271</v>
      </c>
      <c r="F4216" s="19">
        <v>15</v>
      </c>
      <c r="G4216" s="19" t="s">
        <v>265</v>
      </c>
      <c r="H4216" s="19">
        <v>0</v>
      </c>
      <c r="J4216" s="19">
        <v>1</v>
      </c>
      <c r="K4216" s="20" t="s">
        <v>523</v>
      </c>
      <c r="L4216" s="20">
        <v>91</v>
      </c>
      <c r="M4216" s="20">
        <v>91</v>
      </c>
      <c r="N4216" s="20">
        <v>127957.83</v>
      </c>
      <c r="O4216" s="20">
        <v>30709.75</v>
      </c>
      <c r="P4216" s="20">
        <v>24</v>
      </c>
      <c r="Q4216" s="20">
        <v>158667.57999999999</v>
      </c>
      <c r="R4216" s="20">
        <v>0</v>
      </c>
      <c r="S4216" s="20">
        <v>662.58</v>
      </c>
      <c r="T4216" s="20">
        <v>0</v>
      </c>
      <c r="U4216" s="20">
        <v>158005</v>
      </c>
      <c r="V4216" s="20">
        <v>30047.17</v>
      </c>
      <c r="W4216" s="20">
        <v>23.48</v>
      </c>
      <c r="X4216" s="20">
        <v>0.01</v>
      </c>
      <c r="Y4216" s="19">
        <v>2024</v>
      </c>
      <c r="Z4216" s="19">
        <v>2</v>
      </c>
    </row>
    <row r="4217" spans="1:26" x14ac:dyDescent="0.25">
      <c r="A4217" s="19">
        <v>202403</v>
      </c>
      <c r="B4217" s="19">
        <v>9382</v>
      </c>
      <c r="C4217" s="19" t="s">
        <v>271</v>
      </c>
      <c r="F4217" s="19">
        <v>15</v>
      </c>
      <c r="G4217" s="19" t="s">
        <v>265</v>
      </c>
      <c r="H4217" s="19">
        <v>0</v>
      </c>
      <c r="J4217" s="19">
        <v>1</v>
      </c>
      <c r="K4217" s="20" t="s">
        <v>523</v>
      </c>
      <c r="L4217" s="20">
        <v>78</v>
      </c>
      <c r="M4217" s="20">
        <v>78</v>
      </c>
      <c r="N4217" s="20">
        <v>123136.23</v>
      </c>
      <c r="O4217" s="20">
        <v>29552.6</v>
      </c>
      <c r="P4217" s="20">
        <v>24</v>
      </c>
      <c r="Q4217" s="20">
        <v>152688.82999999999</v>
      </c>
      <c r="R4217" s="20">
        <v>0</v>
      </c>
      <c r="S4217" s="20">
        <v>548.11</v>
      </c>
      <c r="T4217" s="20">
        <v>0</v>
      </c>
      <c r="U4217" s="20">
        <v>152140.72</v>
      </c>
      <c r="V4217" s="20">
        <v>29004.49</v>
      </c>
      <c r="W4217" s="20">
        <v>23.55</v>
      </c>
      <c r="X4217" s="20">
        <v>0.01</v>
      </c>
      <c r="Y4217" s="19">
        <v>2024</v>
      </c>
      <c r="Z4217" s="19">
        <v>3</v>
      </c>
    </row>
    <row r="4218" spans="1:26" x14ac:dyDescent="0.25">
      <c r="A4218" s="19">
        <v>202404</v>
      </c>
      <c r="B4218" s="19">
        <v>9382</v>
      </c>
      <c r="C4218" s="19" t="s">
        <v>271</v>
      </c>
      <c r="F4218" s="19">
        <v>15</v>
      </c>
      <c r="G4218" s="19" t="s">
        <v>265</v>
      </c>
      <c r="H4218" s="19">
        <v>0</v>
      </c>
      <c r="J4218" s="19">
        <v>1</v>
      </c>
      <c r="K4218" s="20" t="s">
        <v>523</v>
      </c>
      <c r="L4218" s="20">
        <v>20</v>
      </c>
      <c r="M4218" s="20">
        <v>20</v>
      </c>
      <c r="N4218" s="20">
        <v>36215.69</v>
      </c>
      <c r="O4218" s="20">
        <v>9778.2000000000007</v>
      </c>
      <c r="P4218" s="20">
        <v>27</v>
      </c>
      <c r="Q4218" s="20">
        <v>45993.89</v>
      </c>
      <c r="R4218" s="20">
        <v>0</v>
      </c>
      <c r="S4218" s="20">
        <v>413.95</v>
      </c>
      <c r="T4218" s="20">
        <v>0</v>
      </c>
      <c r="U4218" s="20">
        <v>45579.94</v>
      </c>
      <c r="V4218" s="20">
        <v>9364.25</v>
      </c>
      <c r="W4218" s="20">
        <v>25.86</v>
      </c>
      <c r="X4218" s="20">
        <v>0</v>
      </c>
      <c r="Y4218" s="19">
        <v>2024</v>
      </c>
      <c r="Z4218" s="19">
        <v>4</v>
      </c>
    </row>
    <row r="4219" spans="1:26" x14ac:dyDescent="0.25">
      <c r="A4219" s="19">
        <v>202401</v>
      </c>
      <c r="B4219" s="19">
        <v>9389</v>
      </c>
      <c r="C4219" s="19" t="s">
        <v>272</v>
      </c>
      <c r="F4219" s="19">
        <v>15</v>
      </c>
      <c r="G4219" s="19" t="s">
        <v>265</v>
      </c>
      <c r="H4219" s="19">
        <v>0</v>
      </c>
      <c r="J4219" s="19">
        <v>1</v>
      </c>
      <c r="K4219" s="20" t="s">
        <v>523</v>
      </c>
      <c r="L4219" s="20">
        <v>30</v>
      </c>
      <c r="M4219" s="20">
        <v>5.25</v>
      </c>
      <c r="N4219" s="20">
        <v>24399</v>
      </c>
      <c r="O4219" s="20">
        <v>5855.7</v>
      </c>
      <c r="P4219" s="20">
        <v>24</v>
      </c>
      <c r="Q4219" s="20">
        <v>30254.7</v>
      </c>
      <c r="R4219" s="20">
        <v>0</v>
      </c>
      <c r="S4219" s="20">
        <v>0</v>
      </c>
      <c r="T4219" s="20">
        <v>0</v>
      </c>
      <c r="U4219" s="20">
        <v>30254.7</v>
      </c>
      <c r="V4219" s="20">
        <v>5855.7</v>
      </c>
      <c r="W4219" s="20">
        <v>24</v>
      </c>
      <c r="X4219" s="20">
        <v>0</v>
      </c>
      <c r="Y4219" s="19">
        <v>2024</v>
      </c>
      <c r="Z4219" s="19">
        <v>1</v>
      </c>
    </row>
    <row r="4220" spans="1:26" x14ac:dyDescent="0.25">
      <c r="A4220" s="19">
        <v>202402</v>
      </c>
      <c r="B4220" s="19">
        <v>9389</v>
      </c>
      <c r="C4220" s="19" t="s">
        <v>272</v>
      </c>
      <c r="F4220" s="19">
        <v>15</v>
      </c>
      <c r="G4220" s="19" t="s">
        <v>265</v>
      </c>
      <c r="H4220" s="19">
        <v>0</v>
      </c>
      <c r="J4220" s="19">
        <v>1</v>
      </c>
      <c r="K4220" s="20" t="s">
        <v>523</v>
      </c>
      <c r="L4220" s="20">
        <v>91</v>
      </c>
      <c r="M4220" s="20">
        <v>15.925000000000001</v>
      </c>
      <c r="N4220" s="20">
        <v>78450.19</v>
      </c>
      <c r="O4220" s="20">
        <v>18827.900000000001</v>
      </c>
      <c r="P4220" s="20">
        <v>24</v>
      </c>
      <c r="Q4220" s="20">
        <v>97278.09</v>
      </c>
      <c r="R4220" s="20">
        <v>0</v>
      </c>
      <c r="S4220" s="20">
        <v>42.76</v>
      </c>
      <c r="T4220" s="20">
        <v>0</v>
      </c>
      <c r="U4220" s="20">
        <v>97235.33</v>
      </c>
      <c r="V4220" s="20">
        <v>18785.14</v>
      </c>
      <c r="W4220" s="20">
        <v>23.95</v>
      </c>
      <c r="X4220" s="20">
        <v>0</v>
      </c>
      <c r="Y4220" s="19">
        <v>2024</v>
      </c>
      <c r="Z4220" s="19">
        <v>2</v>
      </c>
    </row>
    <row r="4221" spans="1:26" x14ac:dyDescent="0.25">
      <c r="A4221" s="19">
        <v>202403</v>
      </c>
      <c r="B4221" s="19">
        <v>9389</v>
      </c>
      <c r="C4221" s="19" t="s">
        <v>272</v>
      </c>
      <c r="F4221" s="19">
        <v>15</v>
      </c>
      <c r="G4221" s="19" t="s">
        <v>265</v>
      </c>
      <c r="H4221" s="19">
        <v>0</v>
      </c>
      <c r="J4221" s="19">
        <v>1</v>
      </c>
      <c r="K4221" s="20" t="s">
        <v>523</v>
      </c>
      <c r="L4221" s="20">
        <v>191</v>
      </c>
      <c r="M4221" s="20">
        <v>33.424999999999997</v>
      </c>
      <c r="N4221" s="20">
        <v>188534.18</v>
      </c>
      <c r="O4221" s="20">
        <v>45247.9</v>
      </c>
      <c r="P4221" s="20">
        <v>24</v>
      </c>
      <c r="Q4221" s="20">
        <v>233782.08</v>
      </c>
      <c r="R4221" s="20">
        <v>0</v>
      </c>
      <c r="S4221" s="20">
        <v>367.2</v>
      </c>
      <c r="T4221" s="20">
        <v>0</v>
      </c>
      <c r="U4221" s="20">
        <v>233414.88</v>
      </c>
      <c r="V4221" s="20">
        <v>44880.7</v>
      </c>
      <c r="W4221" s="20">
        <v>23.81</v>
      </c>
      <c r="X4221" s="20">
        <v>0.01</v>
      </c>
      <c r="Y4221" s="19">
        <v>2024</v>
      </c>
      <c r="Z4221" s="19">
        <v>3</v>
      </c>
    </row>
    <row r="4222" spans="1:26" x14ac:dyDescent="0.25">
      <c r="A4222" s="19">
        <v>202404</v>
      </c>
      <c r="B4222" s="19">
        <v>9389</v>
      </c>
      <c r="C4222" s="19" t="s">
        <v>272</v>
      </c>
      <c r="F4222" s="19">
        <v>15</v>
      </c>
      <c r="G4222" s="19" t="s">
        <v>265</v>
      </c>
      <c r="H4222" s="19">
        <v>0</v>
      </c>
      <c r="J4222" s="19">
        <v>1</v>
      </c>
      <c r="K4222" s="20" t="s">
        <v>523</v>
      </c>
      <c r="L4222" s="20">
        <v>27</v>
      </c>
      <c r="M4222" s="20">
        <v>4.7249999999999996</v>
      </c>
      <c r="N4222" s="20">
        <v>29779.1</v>
      </c>
      <c r="O4222" s="20">
        <v>8040.32</v>
      </c>
      <c r="P4222" s="20">
        <v>27</v>
      </c>
      <c r="Q4222" s="20">
        <v>37819.42</v>
      </c>
      <c r="R4222" s="20">
        <v>0</v>
      </c>
      <c r="S4222" s="20">
        <v>84.04</v>
      </c>
      <c r="T4222" s="20">
        <v>0</v>
      </c>
      <c r="U4222" s="20">
        <v>37735.379999999997</v>
      </c>
      <c r="V4222" s="20">
        <v>7956.28</v>
      </c>
      <c r="W4222" s="20">
        <v>26.72</v>
      </c>
      <c r="X4222" s="20">
        <v>0</v>
      </c>
      <c r="Y4222" s="19">
        <v>2024</v>
      </c>
      <c r="Z4222" s="19">
        <v>4</v>
      </c>
    </row>
    <row r="4223" spans="1:26" x14ac:dyDescent="0.25">
      <c r="A4223" s="19">
        <v>202401</v>
      </c>
      <c r="B4223" s="19">
        <v>9392</v>
      </c>
      <c r="C4223" s="19" t="s">
        <v>273</v>
      </c>
      <c r="F4223" s="19">
        <v>15</v>
      </c>
      <c r="G4223" s="19" t="s">
        <v>265</v>
      </c>
      <c r="H4223" s="19">
        <v>0</v>
      </c>
      <c r="J4223" s="19">
        <v>1</v>
      </c>
      <c r="K4223" s="20" t="s">
        <v>523</v>
      </c>
      <c r="L4223" s="20">
        <v>9</v>
      </c>
      <c r="M4223" s="20">
        <v>1.575</v>
      </c>
      <c r="N4223" s="20">
        <v>6101.28</v>
      </c>
      <c r="O4223" s="20">
        <v>1494.81</v>
      </c>
      <c r="P4223" s="20">
        <v>24.5</v>
      </c>
      <c r="Q4223" s="20">
        <v>7596.09</v>
      </c>
      <c r="R4223" s="20">
        <v>0</v>
      </c>
      <c r="S4223" s="20">
        <v>0</v>
      </c>
      <c r="T4223" s="20">
        <v>0</v>
      </c>
      <c r="U4223" s="20">
        <v>7596.09</v>
      </c>
      <c r="V4223" s="20">
        <v>1494.81</v>
      </c>
      <c r="W4223" s="20">
        <v>24.5</v>
      </c>
      <c r="X4223" s="20">
        <v>0</v>
      </c>
      <c r="Y4223" s="19">
        <v>2024</v>
      </c>
      <c r="Z4223" s="19">
        <v>1</v>
      </c>
    </row>
    <row r="4224" spans="1:26" x14ac:dyDescent="0.25">
      <c r="A4224" s="19">
        <v>202402</v>
      </c>
      <c r="B4224" s="19">
        <v>9392</v>
      </c>
      <c r="C4224" s="19" t="s">
        <v>273</v>
      </c>
      <c r="F4224" s="19">
        <v>15</v>
      </c>
      <c r="G4224" s="19" t="s">
        <v>265</v>
      </c>
      <c r="H4224" s="19">
        <v>0</v>
      </c>
      <c r="J4224" s="19">
        <v>1</v>
      </c>
      <c r="K4224" s="20" t="s">
        <v>523</v>
      </c>
      <c r="L4224" s="20">
        <v>90</v>
      </c>
      <c r="M4224" s="20">
        <v>15.75</v>
      </c>
      <c r="N4224" s="20">
        <v>70164</v>
      </c>
      <c r="O4224" s="20">
        <v>17190</v>
      </c>
      <c r="P4224" s="20">
        <v>24.5</v>
      </c>
      <c r="Q4224" s="20">
        <v>87354</v>
      </c>
      <c r="R4224" s="20">
        <v>0</v>
      </c>
      <c r="S4224" s="20">
        <v>194.12</v>
      </c>
      <c r="T4224" s="20">
        <v>0</v>
      </c>
      <c r="U4224" s="20">
        <v>87159.88</v>
      </c>
      <c r="V4224" s="20">
        <v>16995.88</v>
      </c>
      <c r="W4224" s="20">
        <v>24.22</v>
      </c>
      <c r="X4224" s="20">
        <v>0</v>
      </c>
      <c r="Y4224" s="19">
        <v>2024</v>
      </c>
      <c r="Z4224" s="19">
        <v>2</v>
      </c>
    </row>
    <row r="4225" spans="1:26" x14ac:dyDescent="0.25">
      <c r="A4225" s="19">
        <v>202403</v>
      </c>
      <c r="B4225" s="19">
        <v>9392</v>
      </c>
      <c r="C4225" s="19" t="s">
        <v>273</v>
      </c>
      <c r="F4225" s="19">
        <v>15</v>
      </c>
      <c r="G4225" s="19" t="s">
        <v>265</v>
      </c>
      <c r="H4225" s="19">
        <v>0</v>
      </c>
      <c r="J4225" s="19">
        <v>1</v>
      </c>
      <c r="K4225" s="20" t="s">
        <v>523</v>
      </c>
      <c r="L4225" s="20">
        <v>156</v>
      </c>
      <c r="M4225" s="20">
        <v>27.3</v>
      </c>
      <c r="N4225" s="20">
        <v>132723.24</v>
      </c>
      <c r="O4225" s="20">
        <v>32516.639999999999</v>
      </c>
      <c r="P4225" s="20">
        <v>24.5</v>
      </c>
      <c r="Q4225" s="20">
        <v>165239.88</v>
      </c>
      <c r="R4225" s="20">
        <v>0</v>
      </c>
      <c r="S4225" s="20">
        <v>529.62</v>
      </c>
      <c r="T4225" s="20">
        <v>0</v>
      </c>
      <c r="U4225" s="20">
        <v>164710.26</v>
      </c>
      <c r="V4225" s="20">
        <v>31987.02</v>
      </c>
      <c r="W4225" s="20">
        <v>24.1</v>
      </c>
      <c r="X4225" s="20">
        <v>0.01</v>
      </c>
      <c r="Y4225" s="19">
        <v>2024</v>
      </c>
      <c r="Z4225" s="19">
        <v>3</v>
      </c>
    </row>
    <row r="4226" spans="1:26" x14ac:dyDescent="0.25">
      <c r="A4226" s="19">
        <v>202404</v>
      </c>
      <c r="B4226" s="19">
        <v>9392</v>
      </c>
      <c r="C4226" s="19" t="s">
        <v>273</v>
      </c>
      <c r="F4226" s="19">
        <v>15</v>
      </c>
      <c r="G4226" s="19" t="s">
        <v>265</v>
      </c>
      <c r="H4226" s="19">
        <v>0</v>
      </c>
      <c r="J4226" s="19">
        <v>1</v>
      </c>
      <c r="K4226" s="20" t="s">
        <v>523</v>
      </c>
      <c r="L4226" s="20">
        <v>27</v>
      </c>
      <c r="M4226" s="20">
        <v>4.7249999999999996</v>
      </c>
      <c r="N4226" s="20">
        <v>26348.49</v>
      </c>
      <c r="O4226" s="20">
        <v>7113.96</v>
      </c>
      <c r="P4226" s="20">
        <v>27</v>
      </c>
      <c r="Q4226" s="20">
        <v>33462.449999999997</v>
      </c>
      <c r="R4226" s="20">
        <v>0</v>
      </c>
      <c r="S4226" s="20">
        <v>0</v>
      </c>
      <c r="T4226" s="20">
        <v>0</v>
      </c>
      <c r="U4226" s="20">
        <v>33462.449999999997</v>
      </c>
      <c r="V4226" s="20">
        <v>7113.96</v>
      </c>
      <c r="W4226" s="20">
        <v>27</v>
      </c>
      <c r="X4226" s="20">
        <v>0</v>
      </c>
      <c r="Y4226" s="19">
        <v>2024</v>
      </c>
      <c r="Z4226" s="19">
        <v>4</v>
      </c>
    </row>
    <row r="4227" spans="1:26" x14ac:dyDescent="0.25">
      <c r="A4227" s="19">
        <v>202401</v>
      </c>
      <c r="B4227" s="19">
        <v>9393</v>
      </c>
      <c r="C4227" s="19" t="s">
        <v>274</v>
      </c>
      <c r="F4227" s="19">
        <v>15</v>
      </c>
      <c r="G4227" s="19" t="s">
        <v>265</v>
      </c>
      <c r="H4227" s="19">
        <v>0</v>
      </c>
      <c r="J4227" s="19">
        <v>1</v>
      </c>
      <c r="K4227" s="20" t="s">
        <v>523</v>
      </c>
      <c r="L4227" s="20">
        <v>15</v>
      </c>
      <c r="M4227" s="20">
        <v>2.4900000000000002</v>
      </c>
      <c r="N4227" s="20">
        <v>13015.35</v>
      </c>
      <c r="O4227" s="20">
        <v>3123.75</v>
      </c>
      <c r="P4227" s="20">
        <v>24</v>
      </c>
      <c r="Q4227" s="20">
        <v>16139.1</v>
      </c>
      <c r="R4227" s="20">
        <v>0</v>
      </c>
      <c r="S4227" s="20">
        <v>0</v>
      </c>
      <c r="T4227" s="20">
        <v>0</v>
      </c>
      <c r="U4227" s="20">
        <v>16139.1</v>
      </c>
      <c r="V4227" s="20">
        <v>3123.75</v>
      </c>
      <c r="W4227" s="20">
        <v>24</v>
      </c>
      <c r="X4227" s="20">
        <v>0</v>
      </c>
      <c r="Y4227" s="19">
        <v>2024</v>
      </c>
      <c r="Z4227" s="19">
        <v>1</v>
      </c>
    </row>
    <row r="4228" spans="1:26" x14ac:dyDescent="0.25">
      <c r="A4228" s="19">
        <v>202402</v>
      </c>
      <c r="B4228" s="19">
        <v>9393</v>
      </c>
      <c r="C4228" s="19" t="s">
        <v>274</v>
      </c>
      <c r="F4228" s="19">
        <v>15</v>
      </c>
      <c r="G4228" s="19" t="s">
        <v>265</v>
      </c>
      <c r="H4228" s="19">
        <v>0</v>
      </c>
      <c r="J4228" s="19">
        <v>1</v>
      </c>
      <c r="K4228" s="20" t="s">
        <v>523</v>
      </c>
      <c r="L4228" s="20">
        <v>261</v>
      </c>
      <c r="M4228" s="20">
        <v>43.326000000000001</v>
      </c>
      <c r="N4228" s="20">
        <v>260441.36</v>
      </c>
      <c r="O4228" s="20">
        <v>62506.92</v>
      </c>
      <c r="P4228" s="20">
        <v>24</v>
      </c>
      <c r="Q4228" s="20">
        <v>322948.28000000003</v>
      </c>
      <c r="R4228" s="20">
        <v>36816.32</v>
      </c>
      <c r="S4228" s="20">
        <v>494.94</v>
      </c>
      <c r="T4228" s="20">
        <v>0</v>
      </c>
      <c r="U4228" s="20">
        <v>285637.02</v>
      </c>
      <c r="V4228" s="20">
        <v>25195.66</v>
      </c>
      <c r="W4228" s="20">
        <v>9.67</v>
      </c>
      <c r="X4228" s="20">
        <v>0.01</v>
      </c>
      <c r="Y4228" s="19">
        <v>2024</v>
      </c>
      <c r="Z4228" s="19">
        <v>2</v>
      </c>
    </row>
    <row r="4229" spans="1:26" x14ac:dyDescent="0.25">
      <c r="A4229" s="19">
        <v>202403</v>
      </c>
      <c r="B4229" s="19">
        <v>9393</v>
      </c>
      <c r="C4229" s="19" t="s">
        <v>274</v>
      </c>
      <c r="F4229" s="19">
        <v>15</v>
      </c>
      <c r="G4229" s="19" t="s">
        <v>265</v>
      </c>
      <c r="H4229" s="19">
        <v>0</v>
      </c>
      <c r="J4229" s="19">
        <v>1</v>
      </c>
      <c r="K4229" s="20" t="s">
        <v>523</v>
      </c>
      <c r="L4229" s="20">
        <v>186</v>
      </c>
      <c r="M4229" s="20">
        <v>30.876000000000001</v>
      </c>
      <c r="N4229" s="20">
        <v>241682.78</v>
      </c>
      <c r="O4229" s="20">
        <v>58004.12</v>
      </c>
      <c r="P4229" s="20">
        <v>24</v>
      </c>
      <c r="Q4229" s="20">
        <v>299686.90000000002</v>
      </c>
      <c r="R4229" s="20">
        <v>0</v>
      </c>
      <c r="S4229" s="20">
        <v>386.69</v>
      </c>
      <c r="T4229" s="20">
        <v>0</v>
      </c>
      <c r="U4229" s="20">
        <v>299300.21000000002</v>
      </c>
      <c r="V4229" s="20">
        <v>57617.43</v>
      </c>
      <c r="W4229" s="20">
        <v>23.84</v>
      </c>
      <c r="X4229" s="20">
        <v>0.01</v>
      </c>
      <c r="Y4229" s="19">
        <v>2024</v>
      </c>
      <c r="Z4229" s="19">
        <v>3</v>
      </c>
    </row>
    <row r="4230" spans="1:26" x14ac:dyDescent="0.25">
      <c r="A4230" s="19">
        <v>202404</v>
      </c>
      <c r="B4230" s="19">
        <v>9393</v>
      </c>
      <c r="C4230" s="19" t="s">
        <v>274</v>
      </c>
      <c r="F4230" s="19">
        <v>15</v>
      </c>
      <c r="G4230" s="19" t="s">
        <v>265</v>
      </c>
      <c r="H4230" s="19">
        <v>0</v>
      </c>
      <c r="J4230" s="19">
        <v>1</v>
      </c>
      <c r="K4230" s="20" t="s">
        <v>523</v>
      </c>
      <c r="L4230" s="20">
        <v>51</v>
      </c>
      <c r="M4230" s="20">
        <v>8.4659999999999993</v>
      </c>
      <c r="N4230" s="20">
        <v>71423.97</v>
      </c>
      <c r="O4230" s="20">
        <v>19284.63</v>
      </c>
      <c r="P4230" s="20">
        <v>27</v>
      </c>
      <c r="Q4230" s="20">
        <v>90708.6</v>
      </c>
      <c r="R4230" s="20">
        <v>0</v>
      </c>
      <c r="S4230" s="20">
        <v>142.29</v>
      </c>
      <c r="T4230" s="20">
        <v>0</v>
      </c>
      <c r="U4230" s="20">
        <v>90566.31</v>
      </c>
      <c r="V4230" s="20">
        <v>19142.34</v>
      </c>
      <c r="W4230" s="20">
        <v>26.8</v>
      </c>
      <c r="X4230" s="20">
        <v>0</v>
      </c>
      <c r="Y4230" s="19">
        <v>2024</v>
      </c>
      <c r="Z4230" s="19">
        <v>4</v>
      </c>
    </row>
    <row r="4231" spans="1:26" x14ac:dyDescent="0.25">
      <c r="A4231" s="19">
        <v>202402</v>
      </c>
      <c r="B4231" s="19">
        <v>9394</v>
      </c>
      <c r="C4231" s="19" t="s">
        <v>405</v>
      </c>
      <c r="F4231" s="19">
        <v>15</v>
      </c>
      <c r="G4231" s="19" t="s">
        <v>265</v>
      </c>
      <c r="H4231" s="19">
        <v>0</v>
      </c>
      <c r="J4231" s="19">
        <v>1</v>
      </c>
      <c r="K4231" s="20" t="s">
        <v>523</v>
      </c>
      <c r="L4231" s="20">
        <v>110</v>
      </c>
      <c r="M4231" s="20">
        <v>17.05</v>
      </c>
      <c r="N4231" s="20">
        <v>109764.6</v>
      </c>
      <c r="O4231" s="20">
        <v>26343.9</v>
      </c>
      <c r="P4231" s="20">
        <v>24</v>
      </c>
      <c r="Q4231" s="20">
        <v>136108.5</v>
      </c>
      <c r="R4231" s="20">
        <v>0</v>
      </c>
      <c r="S4231" s="20">
        <v>0</v>
      </c>
      <c r="T4231" s="20">
        <v>0</v>
      </c>
      <c r="U4231" s="20">
        <v>136108.5</v>
      </c>
      <c r="V4231" s="20">
        <v>26343.9</v>
      </c>
      <c r="W4231" s="20">
        <v>24</v>
      </c>
      <c r="X4231" s="20">
        <v>0.01</v>
      </c>
      <c r="Y4231" s="19">
        <v>2024</v>
      </c>
      <c r="Z4231" s="19">
        <v>2</v>
      </c>
    </row>
    <row r="4232" spans="1:26" x14ac:dyDescent="0.25">
      <c r="A4232" s="19">
        <v>202403</v>
      </c>
      <c r="B4232" s="19">
        <v>9394</v>
      </c>
      <c r="C4232" s="19" t="s">
        <v>405</v>
      </c>
      <c r="F4232" s="19">
        <v>15</v>
      </c>
      <c r="G4232" s="19" t="s">
        <v>265</v>
      </c>
      <c r="H4232" s="19">
        <v>0</v>
      </c>
      <c r="J4232" s="19">
        <v>1</v>
      </c>
      <c r="K4232" s="20" t="s">
        <v>523</v>
      </c>
      <c r="L4232" s="20">
        <v>101</v>
      </c>
      <c r="M4232" s="20">
        <v>15.654999999999999</v>
      </c>
      <c r="N4232" s="20">
        <v>130941.45</v>
      </c>
      <c r="O4232" s="20">
        <v>31426.15</v>
      </c>
      <c r="P4232" s="20">
        <v>24</v>
      </c>
      <c r="Q4232" s="20">
        <v>162367.6</v>
      </c>
      <c r="R4232" s="20">
        <v>0</v>
      </c>
      <c r="S4232" s="20">
        <v>96.46</v>
      </c>
      <c r="T4232" s="20">
        <v>0</v>
      </c>
      <c r="U4232" s="20">
        <v>162271.14000000001</v>
      </c>
      <c r="V4232" s="20">
        <v>31329.69</v>
      </c>
      <c r="W4232" s="20">
        <v>23.93</v>
      </c>
      <c r="X4232" s="20">
        <v>0.01</v>
      </c>
      <c r="Y4232" s="19">
        <v>2024</v>
      </c>
      <c r="Z4232" s="19">
        <v>3</v>
      </c>
    </row>
    <row r="4233" spans="1:26" x14ac:dyDescent="0.25">
      <c r="A4233" s="19">
        <v>202404</v>
      </c>
      <c r="B4233" s="19">
        <v>9394</v>
      </c>
      <c r="C4233" s="19" t="s">
        <v>405</v>
      </c>
      <c r="F4233" s="19">
        <v>15</v>
      </c>
      <c r="G4233" s="19" t="s">
        <v>265</v>
      </c>
      <c r="H4233" s="19">
        <v>0</v>
      </c>
      <c r="J4233" s="19">
        <v>1</v>
      </c>
      <c r="K4233" s="20" t="s">
        <v>523</v>
      </c>
      <c r="L4233" s="20">
        <v>26</v>
      </c>
      <c r="M4233" s="20">
        <v>4.03</v>
      </c>
      <c r="N4233" s="20">
        <v>36412.22</v>
      </c>
      <c r="O4233" s="20">
        <v>9831.3799999999992</v>
      </c>
      <c r="P4233" s="20">
        <v>27</v>
      </c>
      <c r="Q4233" s="20">
        <v>46243.6</v>
      </c>
      <c r="R4233" s="20">
        <v>0</v>
      </c>
      <c r="S4233" s="20">
        <v>0</v>
      </c>
      <c r="T4233" s="20">
        <v>0</v>
      </c>
      <c r="U4233" s="20">
        <v>46243.6</v>
      </c>
      <c r="V4233" s="20">
        <v>9831.3799999999992</v>
      </c>
      <c r="W4233" s="20">
        <v>27</v>
      </c>
      <c r="X4233" s="20">
        <v>0</v>
      </c>
      <c r="Y4233" s="19">
        <v>2024</v>
      </c>
      <c r="Z4233" s="19">
        <v>4</v>
      </c>
    </row>
    <row r="4234" spans="1:26" x14ac:dyDescent="0.25">
      <c r="A4234" s="19">
        <v>202306</v>
      </c>
      <c r="B4234" s="19">
        <v>9966</v>
      </c>
      <c r="C4234" s="19" t="s">
        <v>431</v>
      </c>
      <c r="F4234" s="19">
        <v>15</v>
      </c>
      <c r="G4234" s="19" t="s">
        <v>265</v>
      </c>
      <c r="H4234" s="19">
        <v>0</v>
      </c>
      <c r="J4234" s="19">
        <v>1</v>
      </c>
      <c r="K4234" s="20" t="s">
        <v>523</v>
      </c>
      <c r="L4234" s="20">
        <v>92</v>
      </c>
      <c r="M4234" s="20">
        <v>14.536</v>
      </c>
      <c r="N4234" s="20">
        <v>17051.32</v>
      </c>
      <c r="O4234" s="20">
        <v>4244.53</v>
      </c>
      <c r="P4234" s="20">
        <v>24.89</v>
      </c>
      <c r="Q4234" s="20">
        <v>21295.85</v>
      </c>
      <c r="R4234" s="20">
        <v>0</v>
      </c>
      <c r="S4234" s="20">
        <v>9.3800000000000008</v>
      </c>
      <c r="T4234" s="20">
        <v>0</v>
      </c>
      <c r="U4234" s="20">
        <v>21286.47</v>
      </c>
      <c r="V4234" s="20">
        <v>4235.1499999999996</v>
      </c>
      <c r="W4234" s="20">
        <v>24.84</v>
      </c>
      <c r="X4234" s="20">
        <v>0</v>
      </c>
      <c r="Y4234" s="19">
        <v>2023</v>
      </c>
      <c r="Z4234" s="19">
        <v>6</v>
      </c>
    </row>
    <row r="4235" spans="1:26" x14ac:dyDescent="0.25">
      <c r="A4235" s="19">
        <v>202307</v>
      </c>
      <c r="B4235" s="19">
        <v>9966</v>
      </c>
      <c r="C4235" s="19" t="s">
        <v>431</v>
      </c>
      <c r="F4235" s="19">
        <v>15</v>
      </c>
      <c r="G4235" s="19" t="s">
        <v>265</v>
      </c>
      <c r="H4235" s="19">
        <v>0</v>
      </c>
      <c r="J4235" s="19">
        <v>1</v>
      </c>
      <c r="K4235" s="20" t="s">
        <v>523</v>
      </c>
      <c r="L4235" s="20">
        <v>111</v>
      </c>
      <c r="M4235" s="20">
        <v>17.538</v>
      </c>
      <c r="N4235" s="20">
        <v>22629.47</v>
      </c>
      <c r="O4235" s="20">
        <v>5573.02</v>
      </c>
      <c r="P4235" s="20">
        <v>24.63</v>
      </c>
      <c r="Q4235" s="20">
        <v>28202.49</v>
      </c>
      <c r="R4235" s="20">
        <v>0</v>
      </c>
      <c r="S4235" s="20">
        <v>20.64</v>
      </c>
      <c r="T4235" s="20">
        <v>0</v>
      </c>
      <c r="U4235" s="20">
        <v>28181.85</v>
      </c>
      <c r="V4235" s="20">
        <v>5552.38</v>
      </c>
      <c r="W4235" s="20">
        <v>24.54</v>
      </c>
      <c r="X4235" s="20">
        <v>0</v>
      </c>
      <c r="Y4235" s="19">
        <v>2023</v>
      </c>
      <c r="Z4235" s="19">
        <v>7</v>
      </c>
    </row>
    <row r="4236" spans="1:26" x14ac:dyDescent="0.25">
      <c r="A4236" s="19">
        <v>202308</v>
      </c>
      <c r="B4236" s="19">
        <v>9966</v>
      </c>
      <c r="C4236" s="19" t="s">
        <v>431</v>
      </c>
      <c r="F4236" s="19">
        <v>15</v>
      </c>
      <c r="G4236" s="19" t="s">
        <v>265</v>
      </c>
      <c r="H4236" s="19">
        <v>0</v>
      </c>
      <c r="J4236" s="19">
        <v>1</v>
      </c>
      <c r="K4236" s="20" t="s">
        <v>523</v>
      </c>
      <c r="L4236" s="20">
        <v>95</v>
      </c>
      <c r="M4236" s="20">
        <v>15.01</v>
      </c>
      <c r="N4236" s="20">
        <v>21110.53</v>
      </c>
      <c r="O4236" s="20">
        <v>5216.26</v>
      </c>
      <c r="P4236" s="20">
        <v>24.71</v>
      </c>
      <c r="Q4236" s="20">
        <v>26326.79</v>
      </c>
      <c r="R4236" s="20">
        <v>0</v>
      </c>
      <c r="S4236" s="20">
        <v>0</v>
      </c>
      <c r="T4236" s="20">
        <v>0</v>
      </c>
      <c r="U4236" s="20">
        <v>26326.79</v>
      </c>
      <c r="V4236" s="20">
        <v>5216.26</v>
      </c>
      <c r="W4236" s="20">
        <v>24.71</v>
      </c>
      <c r="X4236" s="20">
        <v>0</v>
      </c>
      <c r="Y4236" s="19">
        <v>2023</v>
      </c>
      <c r="Z4236" s="19">
        <v>8</v>
      </c>
    </row>
    <row r="4237" spans="1:26" x14ac:dyDescent="0.25">
      <c r="A4237" s="19">
        <v>202309</v>
      </c>
      <c r="B4237" s="19">
        <v>9966</v>
      </c>
      <c r="C4237" s="19" t="s">
        <v>431</v>
      </c>
      <c r="F4237" s="19">
        <v>15</v>
      </c>
      <c r="G4237" s="19" t="s">
        <v>265</v>
      </c>
      <c r="H4237" s="19">
        <v>0</v>
      </c>
      <c r="J4237" s="19">
        <v>1</v>
      </c>
      <c r="K4237" s="20" t="s">
        <v>523</v>
      </c>
      <c r="L4237" s="20">
        <v>105</v>
      </c>
      <c r="M4237" s="20">
        <v>16.59</v>
      </c>
      <c r="N4237" s="20">
        <v>26832.73</v>
      </c>
      <c r="O4237" s="20">
        <v>6439.62</v>
      </c>
      <c r="P4237" s="20">
        <v>24</v>
      </c>
      <c r="Q4237" s="20">
        <v>33272.35</v>
      </c>
      <c r="R4237" s="20">
        <v>0</v>
      </c>
      <c r="S4237" s="20">
        <v>12.68</v>
      </c>
      <c r="T4237" s="20">
        <v>0</v>
      </c>
      <c r="U4237" s="20">
        <v>33259.67</v>
      </c>
      <c r="V4237" s="20">
        <v>6426.94</v>
      </c>
      <c r="W4237" s="20">
        <v>23.95</v>
      </c>
      <c r="X4237" s="20">
        <v>0</v>
      </c>
      <c r="Y4237" s="19">
        <v>2023</v>
      </c>
      <c r="Z4237" s="19">
        <v>9</v>
      </c>
    </row>
    <row r="4238" spans="1:26" x14ac:dyDescent="0.25">
      <c r="A4238" s="19">
        <v>202310</v>
      </c>
      <c r="B4238" s="19">
        <v>9966</v>
      </c>
      <c r="C4238" s="19" t="s">
        <v>431</v>
      </c>
      <c r="F4238" s="19">
        <v>15</v>
      </c>
      <c r="G4238" s="19" t="s">
        <v>265</v>
      </c>
      <c r="H4238" s="19">
        <v>0</v>
      </c>
      <c r="J4238" s="19">
        <v>1</v>
      </c>
      <c r="K4238" s="20" t="s">
        <v>523</v>
      </c>
      <c r="L4238" s="20">
        <v>143</v>
      </c>
      <c r="M4238" s="20">
        <v>22.594000000000001</v>
      </c>
      <c r="N4238" s="20">
        <v>41659.9</v>
      </c>
      <c r="O4238" s="20">
        <v>9998.57</v>
      </c>
      <c r="P4238" s="20">
        <v>24</v>
      </c>
      <c r="Q4238" s="20">
        <v>51658.47</v>
      </c>
      <c r="R4238" s="20">
        <v>0</v>
      </c>
      <c r="S4238" s="20">
        <v>0</v>
      </c>
      <c r="T4238" s="20">
        <v>0</v>
      </c>
      <c r="U4238" s="20">
        <v>51658.47</v>
      </c>
      <c r="V4238" s="20">
        <v>9998.57</v>
      </c>
      <c r="W4238" s="20">
        <v>24</v>
      </c>
      <c r="X4238" s="20">
        <v>0</v>
      </c>
      <c r="Y4238" s="19">
        <v>2023</v>
      </c>
      <c r="Z4238" s="19">
        <v>10</v>
      </c>
    </row>
    <row r="4239" spans="1:26" x14ac:dyDescent="0.25">
      <c r="A4239" s="19">
        <v>202311</v>
      </c>
      <c r="B4239" s="19">
        <v>9966</v>
      </c>
      <c r="C4239" s="19" t="s">
        <v>431</v>
      </c>
      <c r="F4239" s="19">
        <v>15</v>
      </c>
      <c r="G4239" s="19" t="s">
        <v>265</v>
      </c>
      <c r="H4239" s="19">
        <v>0</v>
      </c>
      <c r="J4239" s="19">
        <v>1</v>
      </c>
      <c r="K4239" s="20" t="s">
        <v>523</v>
      </c>
      <c r="L4239" s="20">
        <v>15</v>
      </c>
      <c r="M4239" s="20">
        <v>2.37</v>
      </c>
      <c r="N4239" s="20">
        <v>4981.79</v>
      </c>
      <c r="O4239" s="20">
        <v>1195.6600000000001</v>
      </c>
      <c r="P4239" s="20">
        <v>24</v>
      </c>
      <c r="Q4239" s="20">
        <v>6177.45</v>
      </c>
      <c r="R4239" s="20">
        <v>0</v>
      </c>
      <c r="S4239" s="20">
        <v>0</v>
      </c>
      <c r="T4239" s="20">
        <v>0</v>
      </c>
      <c r="U4239" s="20">
        <v>6177.45</v>
      </c>
      <c r="V4239" s="20">
        <v>1195.6600000000001</v>
      </c>
      <c r="W4239" s="20">
        <v>24</v>
      </c>
      <c r="X4239" s="20">
        <v>0</v>
      </c>
      <c r="Y4239" s="19">
        <v>2023</v>
      </c>
      <c r="Z4239" s="19">
        <v>11</v>
      </c>
    </row>
    <row r="4240" spans="1:26" x14ac:dyDescent="0.25">
      <c r="A4240" s="19">
        <v>202312</v>
      </c>
      <c r="B4240" s="19">
        <v>9966</v>
      </c>
      <c r="C4240" s="19" t="s">
        <v>431</v>
      </c>
      <c r="F4240" s="19">
        <v>15</v>
      </c>
      <c r="G4240" s="19" t="s">
        <v>265</v>
      </c>
      <c r="H4240" s="19">
        <v>0</v>
      </c>
      <c r="J4240" s="19">
        <v>1</v>
      </c>
      <c r="K4240" s="20" t="s">
        <v>523</v>
      </c>
      <c r="L4240" s="20">
        <v>63</v>
      </c>
      <c r="M4240" s="20">
        <v>9.9540000000000006</v>
      </c>
      <c r="N4240" s="20">
        <v>25965.39</v>
      </c>
      <c r="O4240" s="20">
        <v>6231.69</v>
      </c>
      <c r="P4240" s="20">
        <v>24</v>
      </c>
      <c r="Q4240" s="20">
        <v>32197.08</v>
      </c>
      <c r="R4240" s="20">
        <v>0</v>
      </c>
      <c r="S4240" s="20">
        <v>0</v>
      </c>
      <c r="T4240" s="20">
        <v>0</v>
      </c>
      <c r="U4240" s="20">
        <v>32197.08</v>
      </c>
      <c r="V4240" s="20">
        <v>6231.69</v>
      </c>
      <c r="W4240" s="20">
        <v>24</v>
      </c>
      <c r="X4240" s="20">
        <v>0</v>
      </c>
      <c r="Y4240" s="19">
        <v>2023</v>
      </c>
      <c r="Z4240" s="19">
        <v>12</v>
      </c>
    </row>
    <row r="4241" spans="1:26" x14ac:dyDescent="0.25">
      <c r="A4241" s="19">
        <v>202401</v>
      </c>
      <c r="B4241" s="19">
        <v>9966</v>
      </c>
      <c r="C4241" s="19" t="s">
        <v>431</v>
      </c>
      <c r="F4241" s="19">
        <v>15</v>
      </c>
      <c r="G4241" s="19" t="s">
        <v>265</v>
      </c>
      <c r="H4241" s="19">
        <v>0</v>
      </c>
      <c r="J4241" s="19">
        <v>1</v>
      </c>
      <c r="K4241" s="20" t="s">
        <v>523</v>
      </c>
      <c r="L4241" s="20">
        <v>38</v>
      </c>
      <c r="M4241" s="20">
        <v>6.0039999999999996</v>
      </c>
      <c r="N4241" s="20">
        <v>20847.919999999998</v>
      </c>
      <c r="O4241" s="20">
        <v>5003.42</v>
      </c>
      <c r="P4241" s="20">
        <v>24</v>
      </c>
      <c r="Q4241" s="20">
        <v>25851.34</v>
      </c>
      <c r="R4241" s="20">
        <v>0</v>
      </c>
      <c r="S4241" s="20">
        <v>0</v>
      </c>
      <c r="T4241" s="20">
        <v>0</v>
      </c>
      <c r="U4241" s="20">
        <v>25851.34</v>
      </c>
      <c r="V4241" s="20">
        <v>5003.42</v>
      </c>
      <c r="W4241" s="20">
        <v>24</v>
      </c>
      <c r="X4241" s="20">
        <v>0</v>
      </c>
      <c r="Y4241" s="19">
        <v>2024</v>
      </c>
      <c r="Z4241" s="19">
        <v>1</v>
      </c>
    </row>
    <row r="4242" spans="1:26" x14ac:dyDescent="0.25">
      <c r="A4242" s="19">
        <v>202402</v>
      </c>
      <c r="B4242" s="19">
        <v>9966</v>
      </c>
      <c r="C4242" s="19" t="s">
        <v>431</v>
      </c>
      <c r="F4242" s="19">
        <v>15</v>
      </c>
      <c r="G4242" s="19" t="s">
        <v>265</v>
      </c>
      <c r="H4242" s="19">
        <v>0</v>
      </c>
      <c r="J4242" s="19">
        <v>1</v>
      </c>
      <c r="K4242" s="20" t="s">
        <v>523</v>
      </c>
      <c r="L4242" s="20">
        <v>-9</v>
      </c>
      <c r="M4242" s="20">
        <v>-1.4219999999999999</v>
      </c>
      <c r="N4242" s="20">
        <v>-6912.72</v>
      </c>
      <c r="O4242" s="20">
        <v>-1659.06</v>
      </c>
      <c r="P4242" s="20">
        <v>0</v>
      </c>
      <c r="Q4242" s="20">
        <v>-8571.7800000000007</v>
      </c>
      <c r="R4242" s="20">
        <v>0</v>
      </c>
      <c r="S4242" s="20">
        <v>0</v>
      </c>
      <c r="T4242" s="20">
        <v>0</v>
      </c>
      <c r="U4242" s="20">
        <v>-8571.7800000000007</v>
      </c>
      <c r="V4242" s="20">
        <v>-1659.06</v>
      </c>
      <c r="W4242" s="20">
        <v>0</v>
      </c>
      <c r="X4242" s="20">
        <v>0</v>
      </c>
      <c r="Y4242" s="19">
        <v>2024</v>
      </c>
      <c r="Z4242" s="19">
        <v>2</v>
      </c>
    </row>
    <row r="4243" spans="1:26" x14ac:dyDescent="0.25">
      <c r="A4243" s="19">
        <v>202306</v>
      </c>
      <c r="B4243" s="19">
        <v>9339</v>
      </c>
      <c r="C4243" s="19" t="s">
        <v>459</v>
      </c>
      <c r="F4243" s="19">
        <v>15</v>
      </c>
      <c r="G4243" s="19" t="s">
        <v>265</v>
      </c>
      <c r="H4243" s="19">
        <v>0</v>
      </c>
      <c r="J4243" s="19">
        <v>1</v>
      </c>
      <c r="K4243" s="20" t="s">
        <v>523</v>
      </c>
      <c r="L4243" s="20">
        <v>-5</v>
      </c>
      <c r="M4243" s="20">
        <v>-0.7</v>
      </c>
      <c r="N4243" s="20">
        <v>-1375.73</v>
      </c>
      <c r="O4243" s="20">
        <v>-342.55</v>
      </c>
      <c r="P4243" s="20">
        <v>0</v>
      </c>
      <c r="Q4243" s="20">
        <v>-1718.28</v>
      </c>
      <c r="R4243" s="20">
        <v>0</v>
      </c>
      <c r="S4243" s="20">
        <v>0</v>
      </c>
      <c r="T4243" s="20">
        <v>0</v>
      </c>
      <c r="U4243" s="20">
        <v>-1718.28</v>
      </c>
      <c r="V4243" s="20">
        <v>-342.55</v>
      </c>
      <c r="W4243" s="20">
        <v>0</v>
      </c>
      <c r="X4243" s="20">
        <v>0</v>
      </c>
      <c r="Y4243" s="19">
        <v>2023</v>
      </c>
      <c r="Z4243" s="19">
        <v>6</v>
      </c>
    </row>
    <row r="4244" spans="1:26" x14ac:dyDescent="0.25">
      <c r="A4244" s="19">
        <v>202307</v>
      </c>
      <c r="B4244" s="19">
        <v>9339</v>
      </c>
      <c r="C4244" s="19" t="s">
        <v>459</v>
      </c>
      <c r="F4244" s="19">
        <v>15</v>
      </c>
      <c r="G4244" s="19" t="s">
        <v>265</v>
      </c>
      <c r="H4244" s="19">
        <v>0</v>
      </c>
      <c r="J4244" s="19">
        <v>1</v>
      </c>
      <c r="K4244" s="20" t="s">
        <v>523</v>
      </c>
      <c r="L4244" s="20">
        <v>65</v>
      </c>
      <c r="M4244" s="20">
        <v>9.1</v>
      </c>
      <c r="N4244" s="20">
        <v>19672.34</v>
      </c>
      <c r="O4244" s="20">
        <v>4828.83</v>
      </c>
      <c r="P4244" s="20">
        <v>24.55</v>
      </c>
      <c r="Q4244" s="20">
        <v>24501.17</v>
      </c>
      <c r="R4244" s="20">
        <v>0</v>
      </c>
      <c r="S4244" s="20">
        <v>0</v>
      </c>
      <c r="T4244" s="20">
        <v>0</v>
      </c>
      <c r="U4244" s="20">
        <v>24501.17</v>
      </c>
      <c r="V4244" s="20">
        <v>4828.83</v>
      </c>
      <c r="W4244" s="20">
        <v>24.55</v>
      </c>
      <c r="X4244" s="20">
        <v>0</v>
      </c>
      <c r="Y4244" s="19">
        <v>2023</v>
      </c>
      <c r="Z4244" s="19">
        <v>7</v>
      </c>
    </row>
    <row r="4245" spans="1:26" x14ac:dyDescent="0.25">
      <c r="A4245" s="19">
        <v>202310</v>
      </c>
      <c r="B4245" s="19">
        <v>9339</v>
      </c>
      <c r="C4245" s="19" t="s">
        <v>459</v>
      </c>
      <c r="F4245" s="19">
        <v>15</v>
      </c>
      <c r="G4245" s="19" t="s">
        <v>265</v>
      </c>
      <c r="H4245" s="19">
        <v>0</v>
      </c>
      <c r="J4245" s="19">
        <v>1</v>
      </c>
      <c r="K4245" s="20" t="s">
        <v>523</v>
      </c>
      <c r="L4245" s="20">
        <v>-10</v>
      </c>
      <c r="M4245" s="20">
        <v>-1.4</v>
      </c>
      <c r="N4245" s="20">
        <v>-4324.91</v>
      </c>
      <c r="O4245" s="20">
        <v>-1146.0999999999999</v>
      </c>
      <c r="P4245" s="20">
        <v>0</v>
      </c>
      <c r="Q4245" s="20">
        <v>-5471.01</v>
      </c>
      <c r="R4245" s="20">
        <v>0</v>
      </c>
      <c r="S4245" s="20">
        <v>0</v>
      </c>
      <c r="T4245" s="20">
        <v>0</v>
      </c>
      <c r="U4245" s="20">
        <v>-5471.01</v>
      </c>
      <c r="V4245" s="20">
        <v>-1146.0999999999999</v>
      </c>
      <c r="W4245" s="20">
        <v>0</v>
      </c>
      <c r="X4245" s="20">
        <v>0</v>
      </c>
      <c r="Y4245" s="19">
        <v>2023</v>
      </c>
      <c r="Z4245" s="19">
        <v>10</v>
      </c>
    </row>
    <row r="4246" spans="1:26" x14ac:dyDescent="0.25">
      <c r="A4246" s="19">
        <v>202402</v>
      </c>
      <c r="B4246" s="19">
        <v>9339</v>
      </c>
      <c r="C4246" s="19" t="s">
        <v>459</v>
      </c>
      <c r="F4246" s="19">
        <v>15</v>
      </c>
      <c r="G4246" s="19" t="s">
        <v>265</v>
      </c>
      <c r="H4246" s="19">
        <v>0</v>
      </c>
      <c r="J4246" s="19">
        <v>1</v>
      </c>
      <c r="K4246" s="20" t="s">
        <v>523</v>
      </c>
      <c r="L4246" s="20">
        <v>-6</v>
      </c>
      <c r="M4246" s="20">
        <v>-0.84</v>
      </c>
      <c r="N4246" s="20">
        <v>-2906.34</v>
      </c>
      <c r="O4246" s="20">
        <v>-770.18</v>
      </c>
      <c r="P4246" s="20">
        <v>0</v>
      </c>
      <c r="Q4246" s="20">
        <v>-3676.52</v>
      </c>
      <c r="R4246" s="20">
        <v>0</v>
      </c>
      <c r="S4246" s="20">
        <v>0</v>
      </c>
      <c r="T4246" s="20">
        <v>0</v>
      </c>
      <c r="U4246" s="20">
        <v>-3676.52</v>
      </c>
      <c r="V4246" s="20">
        <v>-770.18</v>
      </c>
      <c r="W4246" s="20">
        <v>0</v>
      </c>
      <c r="X4246" s="20">
        <v>0</v>
      </c>
      <c r="Y4246" s="19">
        <v>2024</v>
      </c>
      <c r="Z4246" s="19">
        <v>2</v>
      </c>
    </row>
    <row r="4247" spans="1:26" x14ac:dyDescent="0.25">
      <c r="A4247" s="19">
        <v>202306</v>
      </c>
      <c r="B4247" s="19">
        <v>9381</v>
      </c>
      <c r="C4247" s="19" t="s">
        <v>432</v>
      </c>
      <c r="F4247" s="19">
        <v>15</v>
      </c>
      <c r="G4247" s="19" t="s">
        <v>265</v>
      </c>
      <c r="H4247" s="19">
        <v>0</v>
      </c>
      <c r="J4247" s="19">
        <v>1</v>
      </c>
      <c r="K4247" s="20" t="s">
        <v>523</v>
      </c>
      <c r="L4247" s="20">
        <v>65</v>
      </c>
      <c r="M4247" s="20">
        <v>10.074999999999999</v>
      </c>
      <c r="N4247" s="20">
        <v>18528.88</v>
      </c>
      <c r="O4247" s="20">
        <v>4539.6000000000004</v>
      </c>
      <c r="P4247" s="20">
        <v>24.5</v>
      </c>
      <c r="Q4247" s="20">
        <v>23068.48</v>
      </c>
      <c r="R4247" s="20">
        <v>0</v>
      </c>
      <c r="S4247" s="20">
        <v>21.29</v>
      </c>
      <c r="T4247" s="20">
        <v>0</v>
      </c>
      <c r="U4247" s="20">
        <v>23047.19</v>
      </c>
      <c r="V4247" s="20">
        <v>4518.3100000000004</v>
      </c>
      <c r="W4247" s="20">
        <v>24.39</v>
      </c>
      <c r="X4247" s="20">
        <v>0</v>
      </c>
      <c r="Y4247" s="19">
        <v>2023</v>
      </c>
      <c r="Z4247" s="19">
        <v>6</v>
      </c>
    </row>
    <row r="4248" spans="1:26" x14ac:dyDescent="0.25">
      <c r="A4248" s="19">
        <v>202307</v>
      </c>
      <c r="B4248" s="19">
        <v>9381</v>
      </c>
      <c r="C4248" s="19" t="s">
        <v>432</v>
      </c>
      <c r="F4248" s="19">
        <v>15</v>
      </c>
      <c r="G4248" s="19" t="s">
        <v>265</v>
      </c>
      <c r="H4248" s="19">
        <v>0</v>
      </c>
      <c r="J4248" s="19">
        <v>1</v>
      </c>
      <c r="K4248" s="20" t="s">
        <v>523</v>
      </c>
      <c r="L4248" s="20">
        <v>121</v>
      </c>
      <c r="M4248" s="20">
        <v>18.754999999999999</v>
      </c>
      <c r="N4248" s="20">
        <v>37941.74</v>
      </c>
      <c r="O4248" s="20">
        <v>9295.2000000000007</v>
      </c>
      <c r="P4248" s="20">
        <v>24.5</v>
      </c>
      <c r="Q4248" s="20">
        <v>47236.94</v>
      </c>
      <c r="R4248" s="20">
        <v>0</v>
      </c>
      <c r="S4248" s="20">
        <v>23.42</v>
      </c>
      <c r="T4248" s="20">
        <v>0</v>
      </c>
      <c r="U4248" s="20">
        <v>47213.52</v>
      </c>
      <c r="V4248" s="20">
        <v>9271.7800000000007</v>
      </c>
      <c r="W4248" s="20">
        <v>24.44</v>
      </c>
      <c r="X4248" s="20">
        <v>0</v>
      </c>
      <c r="Y4248" s="19">
        <v>2023</v>
      </c>
      <c r="Z4248" s="19">
        <v>7</v>
      </c>
    </row>
    <row r="4249" spans="1:26" x14ac:dyDescent="0.25">
      <c r="A4249" s="19">
        <v>202308</v>
      </c>
      <c r="B4249" s="19">
        <v>9381</v>
      </c>
      <c r="C4249" s="19" t="s">
        <v>432</v>
      </c>
      <c r="F4249" s="19">
        <v>15</v>
      </c>
      <c r="G4249" s="19" t="s">
        <v>265</v>
      </c>
      <c r="H4249" s="19">
        <v>0</v>
      </c>
      <c r="J4249" s="19">
        <v>1</v>
      </c>
      <c r="K4249" s="20" t="s">
        <v>523</v>
      </c>
      <c r="L4249" s="20">
        <v>31</v>
      </c>
      <c r="M4249" s="20">
        <v>4.8049999999999997</v>
      </c>
      <c r="N4249" s="20">
        <v>10595.46</v>
      </c>
      <c r="O4249" s="20">
        <v>2595.9899999999998</v>
      </c>
      <c r="P4249" s="20">
        <v>24.5</v>
      </c>
      <c r="Q4249" s="20">
        <v>13191.45</v>
      </c>
      <c r="R4249" s="20">
        <v>-1185.3</v>
      </c>
      <c r="S4249" s="20">
        <v>25.53</v>
      </c>
      <c r="T4249" s="20">
        <v>0</v>
      </c>
      <c r="U4249" s="20">
        <v>14351.22</v>
      </c>
      <c r="V4249" s="20">
        <v>3755.76</v>
      </c>
      <c r="W4249" s="20">
        <v>35.450000000000003</v>
      </c>
      <c r="X4249" s="20">
        <v>0</v>
      </c>
      <c r="Y4249" s="19">
        <v>2023</v>
      </c>
      <c r="Z4249" s="19">
        <v>8</v>
      </c>
    </row>
    <row r="4250" spans="1:26" x14ac:dyDescent="0.25">
      <c r="A4250" s="19">
        <v>202309</v>
      </c>
      <c r="B4250" s="19">
        <v>9381</v>
      </c>
      <c r="C4250" s="19" t="s">
        <v>432</v>
      </c>
      <c r="F4250" s="19">
        <v>15</v>
      </c>
      <c r="G4250" s="19" t="s">
        <v>265</v>
      </c>
      <c r="H4250" s="19">
        <v>0</v>
      </c>
      <c r="J4250" s="19">
        <v>1</v>
      </c>
      <c r="K4250" s="20" t="s">
        <v>523</v>
      </c>
      <c r="L4250" s="20">
        <v>52</v>
      </c>
      <c r="M4250" s="20">
        <v>8.06</v>
      </c>
      <c r="N4250" s="20">
        <v>20438.599999999999</v>
      </c>
      <c r="O4250" s="20">
        <v>4905.16</v>
      </c>
      <c r="P4250" s="20">
        <v>24</v>
      </c>
      <c r="Q4250" s="20">
        <v>25343.759999999998</v>
      </c>
      <c r="R4250" s="20">
        <v>0</v>
      </c>
      <c r="S4250" s="20">
        <v>0</v>
      </c>
      <c r="T4250" s="20">
        <v>0</v>
      </c>
      <c r="U4250" s="20">
        <v>25343.759999999998</v>
      </c>
      <c r="V4250" s="20">
        <v>4905.16</v>
      </c>
      <c r="W4250" s="20">
        <v>24</v>
      </c>
      <c r="X4250" s="20">
        <v>0</v>
      </c>
      <c r="Y4250" s="19">
        <v>2023</v>
      </c>
      <c r="Z4250" s="19">
        <v>9</v>
      </c>
    </row>
    <row r="4251" spans="1:26" x14ac:dyDescent="0.25">
      <c r="A4251" s="19">
        <v>202310</v>
      </c>
      <c r="B4251" s="19">
        <v>9381</v>
      </c>
      <c r="C4251" s="19" t="s">
        <v>432</v>
      </c>
      <c r="F4251" s="19">
        <v>15</v>
      </c>
      <c r="G4251" s="19" t="s">
        <v>265</v>
      </c>
      <c r="H4251" s="19">
        <v>0</v>
      </c>
      <c r="J4251" s="19">
        <v>1</v>
      </c>
      <c r="K4251" s="20" t="s">
        <v>523</v>
      </c>
      <c r="L4251" s="20">
        <v>88</v>
      </c>
      <c r="M4251" s="20">
        <v>13.64</v>
      </c>
      <c r="N4251" s="20">
        <v>39431.4</v>
      </c>
      <c r="O4251" s="20">
        <v>9463.52</v>
      </c>
      <c r="P4251" s="20">
        <v>24</v>
      </c>
      <c r="Q4251" s="20">
        <v>48894.92</v>
      </c>
      <c r="R4251" s="20">
        <v>0</v>
      </c>
      <c r="S4251" s="20">
        <v>0</v>
      </c>
      <c r="T4251" s="20">
        <v>0</v>
      </c>
      <c r="U4251" s="20">
        <v>48894.92</v>
      </c>
      <c r="V4251" s="20">
        <v>9463.52</v>
      </c>
      <c r="W4251" s="20">
        <v>24</v>
      </c>
      <c r="X4251" s="20">
        <v>0</v>
      </c>
      <c r="Y4251" s="19">
        <v>2023</v>
      </c>
      <c r="Z4251" s="19">
        <v>10</v>
      </c>
    </row>
    <row r="4252" spans="1:26" x14ac:dyDescent="0.25">
      <c r="A4252" s="19">
        <v>202311</v>
      </c>
      <c r="B4252" s="19">
        <v>9381</v>
      </c>
      <c r="C4252" s="19" t="s">
        <v>432</v>
      </c>
      <c r="F4252" s="19">
        <v>15</v>
      </c>
      <c r="G4252" s="19" t="s">
        <v>265</v>
      </c>
      <c r="H4252" s="19">
        <v>0</v>
      </c>
      <c r="J4252" s="19">
        <v>1</v>
      </c>
      <c r="K4252" s="20" t="s">
        <v>523</v>
      </c>
      <c r="L4252" s="20">
        <v>81</v>
      </c>
      <c r="M4252" s="20">
        <v>12.555</v>
      </c>
      <c r="N4252" s="20">
        <v>41376.42</v>
      </c>
      <c r="O4252" s="20">
        <v>9930.61</v>
      </c>
      <c r="P4252" s="20">
        <v>24</v>
      </c>
      <c r="Q4252" s="20">
        <v>51307.03</v>
      </c>
      <c r="R4252" s="20">
        <v>0</v>
      </c>
      <c r="S4252" s="20">
        <v>0</v>
      </c>
      <c r="T4252" s="20">
        <v>0</v>
      </c>
      <c r="U4252" s="20">
        <v>51307.03</v>
      </c>
      <c r="V4252" s="20">
        <v>9930.61</v>
      </c>
      <c r="W4252" s="20">
        <v>24</v>
      </c>
      <c r="X4252" s="20">
        <v>0</v>
      </c>
      <c r="Y4252" s="19">
        <v>2023</v>
      </c>
      <c r="Z4252" s="19">
        <v>11</v>
      </c>
    </row>
    <row r="4253" spans="1:26" x14ac:dyDescent="0.25">
      <c r="A4253" s="19">
        <v>202312</v>
      </c>
      <c r="B4253" s="19">
        <v>9381</v>
      </c>
      <c r="C4253" s="19" t="s">
        <v>432</v>
      </c>
      <c r="F4253" s="19">
        <v>15</v>
      </c>
      <c r="G4253" s="19" t="s">
        <v>265</v>
      </c>
      <c r="H4253" s="19">
        <v>0</v>
      </c>
      <c r="J4253" s="19">
        <v>1</v>
      </c>
      <c r="K4253" s="20" t="s">
        <v>523</v>
      </c>
      <c r="L4253" s="20">
        <v>48</v>
      </c>
      <c r="M4253" s="20">
        <v>7.44</v>
      </c>
      <c r="N4253" s="20">
        <v>28840.16</v>
      </c>
      <c r="O4253" s="20">
        <v>6921.87</v>
      </c>
      <c r="P4253" s="20">
        <v>24</v>
      </c>
      <c r="Q4253" s="20">
        <v>35762.03</v>
      </c>
      <c r="R4253" s="20">
        <v>0</v>
      </c>
      <c r="S4253" s="20">
        <v>0</v>
      </c>
      <c r="T4253" s="20">
        <v>0</v>
      </c>
      <c r="U4253" s="20">
        <v>35762.03</v>
      </c>
      <c r="V4253" s="20">
        <v>6921.87</v>
      </c>
      <c r="W4253" s="20">
        <v>24</v>
      </c>
      <c r="X4253" s="20">
        <v>0</v>
      </c>
      <c r="Y4253" s="19">
        <v>2023</v>
      </c>
      <c r="Z4253" s="19">
        <v>12</v>
      </c>
    </row>
    <row r="4254" spans="1:26" x14ac:dyDescent="0.25">
      <c r="A4254" s="19">
        <v>202401</v>
      </c>
      <c r="B4254" s="19">
        <v>9381</v>
      </c>
      <c r="C4254" s="19" t="s">
        <v>432</v>
      </c>
      <c r="F4254" s="19">
        <v>15</v>
      </c>
      <c r="G4254" s="19" t="s">
        <v>265</v>
      </c>
      <c r="H4254" s="19">
        <v>0</v>
      </c>
      <c r="J4254" s="19">
        <v>1</v>
      </c>
      <c r="K4254" s="20" t="s">
        <v>523</v>
      </c>
      <c r="L4254" s="20">
        <v>70</v>
      </c>
      <c r="M4254" s="20">
        <v>10.85</v>
      </c>
      <c r="N4254" s="20">
        <v>60738.17</v>
      </c>
      <c r="O4254" s="20">
        <v>14577.57</v>
      </c>
      <c r="P4254" s="20">
        <v>24</v>
      </c>
      <c r="Q4254" s="20">
        <v>75315.740000000005</v>
      </c>
      <c r="R4254" s="20">
        <v>0</v>
      </c>
      <c r="S4254" s="20">
        <v>0</v>
      </c>
      <c r="T4254" s="20">
        <v>0</v>
      </c>
      <c r="U4254" s="20">
        <v>75315.740000000005</v>
      </c>
      <c r="V4254" s="20">
        <v>14577.57</v>
      </c>
      <c r="W4254" s="20">
        <v>24</v>
      </c>
      <c r="X4254" s="20">
        <v>0</v>
      </c>
      <c r="Y4254" s="19">
        <v>2024</v>
      </c>
      <c r="Z4254" s="19">
        <v>1</v>
      </c>
    </row>
    <row r="4255" spans="1:26" x14ac:dyDescent="0.25">
      <c r="A4255" s="19">
        <v>202402</v>
      </c>
      <c r="B4255" s="19">
        <v>9381</v>
      </c>
      <c r="C4255" s="19" t="s">
        <v>432</v>
      </c>
      <c r="F4255" s="19">
        <v>15</v>
      </c>
      <c r="G4255" s="19" t="s">
        <v>265</v>
      </c>
      <c r="H4255" s="19">
        <v>0</v>
      </c>
      <c r="J4255" s="19">
        <v>1</v>
      </c>
      <c r="K4255" s="20" t="s">
        <v>523</v>
      </c>
      <c r="L4255" s="20">
        <v>-25</v>
      </c>
      <c r="M4255" s="20">
        <v>-3.875</v>
      </c>
      <c r="N4255" s="20">
        <v>-24946.26</v>
      </c>
      <c r="O4255" s="20">
        <v>-5987.13</v>
      </c>
      <c r="P4255" s="20">
        <v>0</v>
      </c>
      <c r="Q4255" s="20">
        <v>-30933.39</v>
      </c>
      <c r="R4255" s="20">
        <v>0</v>
      </c>
      <c r="S4255" s="20">
        <v>0</v>
      </c>
      <c r="T4255" s="20">
        <v>0</v>
      </c>
      <c r="U4255" s="20">
        <v>-30933.39</v>
      </c>
      <c r="V4255" s="20">
        <v>-5987.13</v>
      </c>
      <c r="W4255" s="20">
        <v>0</v>
      </c>
      <c r="X4255" s="20">
        <v>0</v>
      </c>
      <c r="Y4255" s="19">
        <v>2024</v>
      </c>
      <c r="Z4255" s="19">
        <v>2</v>
      </c>
    </row>
    <row r="4256" spans="1:26" x14ac:dyDescent="0.25">
      <c r="A4256" s="19">
        <v>202403</v>
      </c>
      <c r="B4256" s="19">
        <v>9381</v>
      </c>
      <c r="C4256" s="19" t="s">
        <v>432</v>
      </c>
      <c r="F4256" s="19">
        <v>15</v>
      </c>
      <c r="G4256" s="19" t="s">
        <v>265</v>
      </c>
      <c r="H4256" s="19">
        <v>0</v>
      </c>
      <c r="J4256" s="19">
        <v>1</v>
      </c>
      <c r="K4256" s="20" t="s">
        <v>523</v>
      </c>
      <c r="L4256" s="20">
        <v>-29</v>
      </c>
      <c r="M4256" s="20">
        <v>-4.4950000000000001</v>
      </c>
      <c r="N4256" s="20">
        <v>-37596.269999999997</v>
      </c>
      <c r="O4256" s="20">
        <v>-9023.1200000000008</v>
      </c>
      <c r="P4256" s="20">
        <v>0</v>
      </c>
      <c r="Q4256" s="20">
        <v>-46619.39</v>
      </c>
      <c r="R4256" s="20">
        <v>0</v>
      </c>
      <c r="S4256" s="20">
        <v>0</v>
      </c>
      <c r="T4256" s="20">
        <v>0</v>
      </c>
      <c r="U4256" s="20">
        <v>-46619.39</v>
      </c>
      <c r="V4256" s="20">
        <v>-9023.1200000000008</v>
      </c>
      <c r="W4256" s="20">
        <v>0</v>
      </c>
      <c r="X4256" s="20">
        <v>0</v>
      </c>
      <c r="Y4256" s="19">
        <v>2024</v>
      </c>
      <c r="Z4256" s="19">
        <v>3</v>
      </c>
    </row>
    <row r="4257" spans="1:26" x14ac:dyDescent="0.25">
      <c r="A4257" s="19">
        <v>202404</v>
      </c>
      <c r="B4257" s="19">
        <v>9381</v>
      </c>
      <c r="C4257" s="19" t="s">
        <v>432</v>
      </c>
      <c r="F4257" s="19">
        <v>15</v>
      </c>
      <c r="G4257" s="19" t="s">
        <v>265</v>
      </c>
      <c r="H4257" s="19">
        <v>0</v>
      </c>
      <c r="J4257" s="19">
        <v>1</v>
      </c>
      <c r="K4257" s="20" t="s">
        <v>523</v>
      </c>
      <c r="L4257" s="20">
        <v>-9</v>
      </c>
      <c r="M4257" s="20">
        <v>-1.395</v>
      </c>
      <c r="N4257" s="20">
        <v>-11667.81</v>
      </c>
      <c r="O4257" s="20">
        <v>-2800.28</v>
      </c>
      <c r="P4257" s="20">
        <v>0</v>
      </c>
      <c r="Q4257" s="20">
        <v>-14468.09</v>
      </c>
      <c r="R4257" s="20">
        <v>0</v>
      </c>
      <c r="S4257" s="20">
        <v>0</v>
      </c>
      <c r="T4257" s="20">
        <v>0</v>
      </c>
      <c r="U4257" s="20">
        <v>-14468.09</v>
      </c>
      <c r="V4257" s="20">
        <v>-2800.28</v>
      </c>
      <c r="W4257" s="20">
        <v>0</v>
      </c>
      <c r="X4257" s="20">
        <v>0</v>
      </c>
      <c r="Y4257" s="19">
        <v>2024</v>
      </c>
      <c r="Z4257" s="19">
        <v>4</v>
      </c>
    </row>
    <row r="4258" spans="1:26" x14ac:dyDescent="0.25">
      <c r="A4258" s="19">
        <v>202306</v>
      </c>
      <c r="B4258" s="19">
        <v>3654</v>
      </c>
      <c r="C4258" s="19" t="s">
        <v>485</v>
      </c>
      <c r="F4258" s="19">
        <v>11</v>
      </c>
      <c r="G4258" s="19" t="s">
        <v>195</v>
      </c>
      <c r="H4258" s="19">
        <v>0</v>
      </c>
      <c r="J4258" s="19">
        <v>1</v>
      </c>
      <c r="K4258" s="20" t="s">
        <v>523</v>
      </c>
      <c r="L4258" s="20">
        <v>31</v>
      </c>
      <c r="M4258" s="20">
        <v>31</v>
      </c>
      <c r="N4258" s="20">
        <v>9943.1200000000008</v>
      </c>
      <c r="O4258" s="20">
        <v>2448.7800000000002</v>
      </c>
      <c r="P4258" s="20">
        <v>24.63</v>
      </c>
      <c r="Q4258" s="20">
        <v>12391.9</v>
      </c>
      <c r="R4258" s="20">
        <v>0</v>
      </c>
      <c r="S4258" s="20">
        <v>24.03</v>
      </c>
      <c r="T4258" s="20">
        <v>0</v>
      </c>
      <c r="U4258" s="20">
        <v>12367.87</v>
      </c>
      <c r="V4258" s="20">
        <v>2424.75</v>
      </c>
      <c r="W4258" s="20">
        <v>24.39</v>
      </c>
      <c r="X4258" s="20">
        <v>0</v>
      </c>
      <c r="Y4258" s="19">
        <v>2023</v>
      </c>
      <c r="Z4258" s="19">
        <v>6</v>
      </c>
    </row>
    <row r="4259" spans="1:26" x14ac:dyDescent="0.25">
      <c r="A4259" s="19">
        <v>202307</v>
      </c>
      <c r="B4259" s="19">
        <v>3654</v>
      </c>
      <c r="C4259" s="19" t="s">
        <v>485</v>
      </c>
      <c r="F4259" s="19">
        <v>11</v>
      </c>
      <c r="G4259" s="19" t="s">
        <v>195</v>
      </c>
      <c r="H4259" s="19">
        <v>0</v>
      </c>
      <c r="J4259" s="19">
        <v>1</v>
      </c>
      <c r="K4259" s="20" t="s">
        <v>523</v>
      </c>
      <c r="L4259" s="20">
        <v>34</v>
      </c>
      <c r="M4259" s="20">
        <v>34</v>
      </c>
      <c r="N4259" s="20">
        <v>11812.28</v>
      </c>
      <c r="O4259" s="20">
        <v>2901.03</v>
      </c>
      <c r="P4259" s="20">
        <v>24.56</v>
      </c>
      <c r="Q4259" s="20">
        <v>14713.31</v>
      </c>
      <c r="R4259" s="20">
        <v>0</v>
      </c>
      <c r="S4259" s="20">
        <v>34.6</v>
      </c>
      <c r="T4259" s="20">
        <v>0</v>
      </c>
      <c r="U4259" s="20">
        <v>14678.71</v>
      </c>
      <c r="V4259" s="20">
        <v>2866.43</v>
      </c>
      <c r="W4259" s="20">
        <v>24.27</v>
      </c>
      <c r="X4259" s="20">
        <v>0</v>
      </c>
      <c r="Y4259" s="19">
        <v>2023</v>
      </c>
      <c r="Z4259" s="19">
        <v>7</v>
      </c>
    </row>
    <row r="4260" spans="1:26" x14ac:dyDescent="0.25">
      <c r="A4260" s="19">
        <v>202308</v>
      </c>
      <c r="B4260" s="19">
        <v>3654</v>
      </c>
      <c r="C4260" s="19" t="s">
        <v>485</v>
      </c>
      <c r="F4260" s="19">
        <v>11</v>
      </c>
      <c r="G4260" s="19" t="s">
        <v>195</v>
      </c>
      <c r="H4260" s="19">
        <v>0</v>
      </c>
      <c r="J4260" s="19">
        <v>1</v>
      </c>
      <c r="K4260" s="20" t="s">
        <v>523</v>
      </c>
      <c r="L4260" s="20">
        <v>37</v>
      </c>
      <c r="M4260" s="20">
        <v>37</v>
      </c>
      <c r="N4260" s="20">
        <v>13810.11</v>
      </c>
      <c r="O4260" s="20">
        <v>3398.7</v>
      </c>
      <c r="P4260" s="20">
        <v>24.61</v>
      </c>
      <c r="Q4260" s="20">
        <v>17208.810000000001</v>
      </c>
      <c r="R4260" s="20">
        <v>0</v>
      </c>
      <c r="S4260" s="20">
        <v>9.6300000000000008</v>
      </c>
      <c r="T4260" s="20">
        <v>0</v>
      </c>
      <c r="U4260" s="20">
        <v>17199.18</v>
      </c>
      <c r="V4260" s="20">
        <v>3389.07</v>
      </c>
      <c r="W4260" s="20">
        <v>24.54</v>
      </c>
      <c r="X4260" s="20">
        <v>0</v>
      </c>
      <c r="Y4260" s="19">
        <v>2023</v>
      </c>
      <c r="Z4260" s="19">
        <v>8</v>
      </c>
    </row>
    <row r="4261" spans="1:26" x14ac:dyDescent="0.25">
      <c r="A4261" s="19">
        <v>202309</v>
      </c>
      <c r="B4261" s="19">
        <v>3654</v>
      </c>
      <c r="C4261" s="19" t="s">
        <v>485</v>
      </c>
      <c r="F4261" s="19">
        <v>11</v>
      </c>
      <c r="G4261" s="19" t="s">
        <v>195</v>
      </c>
      <c r="H4261" s="19">
        <v>0</v>
      </c>
      <c r="J4261" s="19">
        <v>1</v>
      </c>
      <c r="K4261" s="20" t="s">
        <v>523</v>
      </c>
      <c r="L4261" s="20">
        <v>28</v>
      </c>
      <c r="M4261" s="20">
        <v>28</v>
      </c>
      <c r="N4261" s="20">
        <v>11097.77</v>
      </c>
      <c r="O4261" s="20">
        <v>2718.94</v>
      </c>
      <c r="P4261" s="20">
        <v>24.5</v>
      </c>
      <c r="Q4261" s="20">
        <v>13816.71</v>
      </c>
      <c r="R4261" s="20">
        <v>0</v>
      </c>
      <c r="S4261" s="20">
        <v>0</v>
      </c>
      <c r="T4261" s="20">
        <v>0</v>
      </c>
      <c r="U4261" s="20">
        <v>13816.71</v>
      </c>
      <c r="V4261" s="20">
        <v>2718.94</v>
      </c>
      <c r="W4261" s="20">
        <v>24.5</v>
      </c>
      <c r="X4261" s="20">
        <v>0</v>
      </c>
      <c r="Y4261" s="19">
        <v>2023</v>
      </c>
      <c r="Z4261" s="19">
        <v>9</v>
      </c>
    </row>
    <row r="4262" spans="1:26" x14ac:dyDescent="0.25">
      <c r="A4262" s="19">
        <v>202310</v>
      </c>
      <c r="B4262" s="19">
        <v>3654</v>
      </c>
      <c r="C4262" s="19" t="s">
        <v>485</v>
      </c>
      <c r="F4262" s="19">
        <v>11</v>
      </c>
      <c r="G4262" s="19" t="s">
        <v>195</v>
      </c>
      <c r="H4262" s="19">
        <v>0</v>
      </c>
      <c r="J4262" s="19">
        <v>1</v>
      </c>
      <c r="K4262" s="20" t="s">
        <v>523</v>
      </c>
      <c r="L4262" s="20">
        <v>25</v>
      </c>
      <c r="M4262" s="20">
        <v>25</v>
      </c>
      <c r="N4262" s="20">
        <v>10673.21</v>
      </c>
      <c r="O4262" s="20">
        <v>2639.22</v>
      </c>
      <c r="P4262" s="20">
        <v>24.73</v>
      </c>
      <c r="Q4262" s="20">
        <v>13312.43</v>
      </c>
      <c r="R4262" s="20">
        <v>0</v>
      </c>
      <c r="S4262" s="20">
        <v>0</v>
      </c>
      <c r="T4262" s="20">
        <v>0</v>
      </c>
      <c r="U4262" s="20">
        <v>13312.43</v>
      </c>
      <c r="V4262" s="20">
        <v>2639.22</v>
      </c>
      <c r="W4262" s="20">
        <v>24.73</v>
      </c>
      <c r="X4262" s="20">
        <v>0</v>
      </c>
      <c r="Y4262" s="19">
        <v>2023</v>
      </c>
      <c r="Z4262" s="19">
        <v>10</v>
      </c>
    </row>
    <row r="4263" spans="1:26" x14ac:dyDescent="0.25">
      <c r="A4263" s="19">
        <v>202311</v>
      </c>
      <c r="B4263" s="19">
        <v>3654</v>
      </c>
      <c r="C4263" s="19" t="s">
        <v>485</v>
      </c>
      <c r="F4263" s="19">
        <v>11</v>
      </c>
      <c r="G4263" s="19" t="s">
        <v>195</v>
      </c>
      <c r="H4263" s="19">
        <v>0</v>
      </c>
      <c r="J4263" s="19">
        <v>1</v>
      </c>
      <c r="K4263" s="20" t="s">
        <v>523</v>
      </c>
      <c r="L4263" s="20">
        <v>18</v>
      </c>
      <c r="M4263" s="20">
        <v>18</v>
      </c>
      <c r="N4263" s="20">
        <v>9168.23</v>
      </c>
      <c r="O4263" s="20">
        <v>2255.69</v>
      </c>
      <c r="P4263" s="20">
        <v>24.6</v>
      </c>
      <c r="Q4263" s="20">
        <v>11423.92</v>
      </c>
      <c r="R4263" s="20">
        <v>0</v>
      </c>
      <c r="S4263" s="20">
        <v>0</v>
      </c>
      <c r="T4263" s="20">
        <v>0</v>
      </c>
      <c r="U4263" s="20">
        <v>11423.92</v>
      </c>
      <c r="V4263" s="20">
        <v>2255.69</v>
      </c>
      <c r="W4263" s="20">
        <v>24.6</v>
      </c>
      <c r="X4263" s="20">
        <v>0</v>
      </c>
      <c r="Y4263" s="19">
        <v>2023</v>
      </c>
      <c r="Z4263" s="19">
        <v>11</v>
      </c>
    </row>
    <row r="4264" spans="1:26" x14ac:dyDescent="0.25">
      <c r="A4264" s="19">
        <v>202312</v>
      </c>
      <c r="B4264" s="19">
        <v>3654</v>
      </c>
      <c r="C4264" s="19" t="s">
        <v>485</v>
      </c>
      <c r="F4264" s="19">
        <v>11</v>
      </c>
      <c r="G4264" s="19" t="s">
        <v>195</v>
      </c>
      <c r="H4264" s="19">
        <v>0</v>
      </c>
      <c r="J4264" s="19">
        <v>1</v>
      </c>
      <c r="K4264" s="20" t="s">
        <v>523</v>
      </c>
      <c r="L4264" s="20">
        <v>1</v>
      </c>
      <c r="M4264" s="20">
        <v>1</v>
      </c>
      <c r="N4264" s="20">
        <v>557.03</v>
      </c>
      <c r="O4264" s="20">
        <v>136.47</v>
      </c>
      <c r="P4264" s="20">
        <v>24.5</v>
      </c>
      <c r="Q4264" s="20">
        <v>693.5</v>
      </c>
      <c r="R4264" s="20">
        <v>0</v>
      </c>
      <c r="S4264" s="20">
        <v>0</v>
      </c>
      <c r="T4264" s="20">
        <v>0</v>
      </c>
      <c r="U4264" s="20">
        <v>693.5</v>
      </c>
      <c r="V4264" s="20">
        <v>136.47</v>
      </c>
      <c r="W4264" s="20">
        <v>24.5</v>
      </c>
      <c r="X4264" s="20">
        <v>0</v>
      </c>
      <c r="Y4264" s="19">
        <v>2023</v>
      </c>
      <c r="Z4264" s="19">
        <v>12</v>
      </c>
    </row>
    <row r="4265" spans="1:26" x14ac:dyDescent="0.25">
      <c r="A4265" s="19">
        <v>202401</v>
      </c>
      <c r="B4265" s="19">
        <v>3654</v>
      </c>
      <c r="C4265" s="19" t="s">
        <v>485</v>
      </c>
      <c r="F4265" s="19">
        <v>11</v>
      </c>
      <c r="G4265" s="19" t="s">
        <v>195</v>
      </c>
      <c r="H4265" s="19">
        <v>0</v>
      </c>
      <c r="J4265" s="19">
        <v>1</v>
      </c>
      <c r="K4265" s="20" t="s">
        <v>523</v>
      </c>
      <c r="L4265" s="20">
        <v>1</v>
      </c>
      <c r="M4265" s="20">
        <v>1</v>
      </c>
      <c r="N4265" s="20">
        <v>717.42</v>
      </c>
      <c r="O4265" s="20">
        <v>175.77</v>
      </c>
      <c r="P4265" s="20">
        <v>24.5</v>
      </c>
      <c r="Q4265" s="20">
        <v>893.19</v>
      </c>
      <c r="R4265" s="20">
        <v>0</v>
      </c>
      <c r="S4265" s="20">
        <v>0</v>
      </c>
      <c r="T4265" s="20">
        <v>0</v>
      </c>
      <c r="U4265" s="20">
        <v>893.19</v>
      </c>
      <c r="V4265" s="20">
        <v>175.77</v>
      </c>
      <c r="W4265" s="20">
        <v>24.5</v>
      </c>
      <c r="X4265" s="20">
        <v>0</v>
      </c>
      <c r="Y4265" s="19">
        <v>2024</v>
      </c>
      <c r="Z4265" s="19">
        <v>1</v>
      </c>
    </row>
    <row r="4266" spans="1:26" x14ac:dyDescent="0.25">
      <c r="A4266" s="19">
        <v>202306</v>
      </c>
      <c r="B4266" s="19">
        <v>3656</v>
      </c>
      <c r="C4266" s="19" t="s">
        <v>486</v>
      </c>
      <c r="F4266" s="19">
        <v>11</v>
      </c>
      <c r="G4266" s="19" t="s">
        <v>195</v>
      </c>
      <c r="H4266" s="19">
        <v>0</v>
      </c>
      <c r="J4266" s="19">
        <v>1</v>
      </c>
      <c r="K4266" s="20" t="s">
        <v>523</v>
      </c>
      <c r="L4266" s="20">
        <v>20</v>
      </c>
      <c r="M4266" s="20">
        <v>20</v>
      </c>
      <c r="N4266" s="20">
        <v>6433.78</v>
      </c>
      <c r="O4266" s="20">
        <v>1460.46</v>
      </c>
      <c r="P4266" s="20">
        <v>22.7</v>
      </c>
      <c r="Q4266" s="20">
        <v>7894.24</v>
      </c>
      <c r="R4266" s="20">
        <v>0</v>
      </c>
      <c r="S4266" s="20">
        <v>0</v>
      </c>
      <c r="T4266" s="20">
        <v>0</v>
      </c>
      <c r="U4266" s="20">
        <v>7894.24</v>
      </c>
      <c r="V4266" s="20">
        <v>1460.46</v>
      </c>
      <c r="W4266" s="20">
        <v>22.7</v>
      </c>
      <c r="X4266" s="20">
        <v>0</v>
      </c>
      <c r="Y4266" s="19">
        <v>2023</v>
      </c>
      <c r="Z4266" s="19">
        <v>6</v>
      </c>
    </row>
    <row r="4267" spans="1:26" x14ac:dyDescent="0.25">
      <c r="A4267" s="19">
        <v>202307</v>
      </c>
      <c r="B4267" s="19">
        <v>3656</v>
      </c>
      <c r="C4267" s="19" t="s">
        <v>486</v>
      </c>
      <c r="F4267" s="19">
        <v>11</v>
      </c>
      <c r="G4267" s="19" t="s">
        <v>195</v>
      </c>
      <c r="H4267" s="19">
        <v>0</v>
      </c>
      <c r="J4267" s="19">
        <v>1</v>
      </c>
      <c r="K4267" s="20" t="s">
        <v>523</v>
      </c>
      <c r="L4267" s="20">
        <v>26</v>
      </c>
      <c r="M4267" s="20">
        <v>26</v>
      </c>
      <c r="N4267" s="20">
        <v>9032.92</v>
      </c>
      <c r="O4267" s="20">
        <v>2046.32</v>
      </c>
      <c r="P4267" s="20">
        <v>22.65</v>
      </c>
      <c r="Q4267" s="20">
        <v>11079.24</v>
      </c>
      <c r="R4267" s="20">
        <v>0</v>
      </c>
      <c r="S4267" s="20">
        <v>0</v>
      </c>
      <c r="T4267" s="20">
        <v>0</v>
      </c>
      <c r="U4267" s="20">
        <v>11079.24</v>
      </c>
      <c r="V4267" s="20">
        <v>2046.32</v>
      </c>
      <c r="W4267" s="20">
        <v>22.65</v>
      </c>
      <c r="X4267" s="20">
        <v>0</v>
      </c>
      <c r="Y4267" s="19">
        <v>2023</v>
      </c>
      <c r="Z4267" s="19">
        <v>7</v>
      </c>
    </row>
    <row r="4268" spans="1:26" x14ac:dyDescent="0.25">
      <c r="A4268" s="19">
        <v>202308</v>
      </c>
      <c r="B4268" s="19">
        <v>3656</v>
      </c>
      <c r="C4268" s="19" t="s">
        <v>486</v>
      </c>
      <c r="F4268" s="19">
        <v>11</v>
      </c>
      <c r="G4268" s="19" t="s">
        <v>195</v>
      </c>
      <c r="H4268" s="19">
        <v>0</v>
      </c>
      <c r="J4268" s="19">
        <v>1</v>
      </c>
      <c r="K4268" s="20" t="s">
        <v>523</v>
      </c>
      <c r="L4268" s="20">
        <v>33</v>
      </c>
      <c r="M4268" s="20">
        <v>33</v>
      </c>
      <c r="N4268" s="20">
        <v>12337.04</v>
      </c>
      <c r="O4268" s="20">
        <v>2821.1</v>
      </c>
      <c r="P4268" s="20">
        <v>22.87</v>
      </c>
      <c r="Q4268" s="20">
        <v>15158.14</v>
      </c>
      <c r="R4268" s="20">
        <v>0</v>
      </c>
      <c r="S4268" s="20">
        <v>0</v>
      </c>
      <c r="T4268" s="20">
        <v>0</v>
      </c>
      <c r="U4268" s="20">
        <v>15158.14</v>
      </c>
      <c r="V4268" s="20">
        <v>2821.1</v>
      </c>
      <c r="W4268" s="20">
        <v>22.87</v>
      </c>
      <c r="X4268" s="20">
        <v>0</v>
      </c>
      <c r="Y4268" s="19">
        <v>2023</v>
      </c>
      <c r="Z4268" s="19">
        <v>8</v>
      </c>
    </row>
    <row r="4269" spans="1:26" x14ac:dyDescent="0.25">
      <c r="A4269" s="19">
        <v>202309</v>
      </c>
      <c r="B4269" s="19">
        <v>3656</v>
      </c>
      <c r="C4269" s="19" t="s">
        <v>486</v>
      </c>
      <c r="F4269" s="19">
        <v>11</v>
      </c>
      <c r="G4269" s="19" t="s">
        <v>195</v>
      </c>
      <c r="H4269" s="19">
        <v>0</v>
      </c>
      <c r="J4269" s="19">
        <v>1</v>
      </c>
      <c r="K4269" s="20" t="s">
        <v>523</v>
      </c>
      <c r="L4269" s="20">
        <v>28</v>
      </c>
      <c r="M4269" s="20">
        <v>28</v>
      </c>
      <c r="N4269" s="20">
        <v>11020.44</v>
      </c>
      <c r="O4269" s="20">
        <v>2494.98</v>
      </c>
      <c r="P4269" s="20">
        <v>22.64</v>
      </c>
      <c r="Q4269" s="20">
        <v>13515.42</v>
      </c>
      <c r="R4269" s="20">
        <v>0</v>
      </c>
      <c r="S4269" s="20">
        <v>0</v>
      </c>
      <c r="T4269" s="20">
        <v>0</v>
      </c>
      <c r="U4269" s="20">
        <v>13515.42</v>
      </c>
      <c r="V4269" s="20">
        <v>2494.98</v>
      </c>
      <c r="W4269" s="20">
        <v>22.64</v>
      </c>
      <c r="X4269" s="20">
        <v>0</v>
      </c>
      <c r="Y4269" s="19">
        <v>2023</v>
      </c>
      <c r="Z4269" s="19">
        <v>9</v>
      </c>
    </row>
    <row r="4270" spans="1:26" x14ac:dyDescent="0.25">
      <c r="A4270" s="19">
        <v>202310</v>
      </c>
      <c r="B4270" s="19">
        <v>3656</v>
      </c>
      <c r="C4270" s="19" t="s">
        <v>486</v>
      </c>
      <c r="F4270" s="19">
        <v>11</v>
      </c>
      <c r="G4270" s="19" t="s">
        <v>195</v>
      </c>
      <c r="H4270" s="19">
        <v>0</v>
      </c>
      <c r="J4270" s="19">
        <v>1</v>
      </c>
      <c r="K4270" s="20" t="s">
        <v>523</v>
      </c>
      <c r="L4270" s="20">
        <v>24</v>
      </c>
      <c r="M4270" s="20">
        <v>24</v>
      </c>
      <c r="N4270" s="20">
        <v>10722.01</v>
      </c>
      <c r="O4270" s="20">
        <v>2421.0100000000002</v>
      </c>
      <c r="P4270" s="20">
        <v>22.58</v>
      </c>
      <c r="Q4270" s="20">
        <v>13143.02</v>
      </c>
      <c r="R4270" s="20">
        <v>0</v>
      </c>
      <c r="S4270" s="20">
        <v>0</v>
      </c>
      <c r="T4270" s="20">
        <v>0</v>
      </c>
      <c r="U4270" s="20">
        <v>13143.02</v>
      </c>
      <c r="V4270" s="20">
        <v>2421.0100000000002</v>
      </c>
      <c r="W4270" s="20">
        <v>22.58</v>
      </c>
      <c r="X4270" s="20">
        <v>0</v>
      </c>
      <c r="Y4270" s="19">
        <v>2023</v>
      </c>
      <c r="Z4270" s="19">
        <v>10</v>
      </c>
    </row>
    <row r="4271" spans="1:26" x14ac:dyDescent="0.25">
      <c r="A4271" s="19">
        <v>202311</v>
      </c>
      <c r="B4271" s="19">
        <v>3656</v>
      </c>
      <c r="C4271" s="19" t="s">
        <v>486</v>
      </c>
      <c r="F4271" s="19">
        <v>11</v>
      </c>
      <c r="G4271" s="19" t="s">
        <v>195</v>
      </c>
      <c r="H4271" s="19">
        <v>0</v>
      </c>
      <c r="J4271" s="19">
        <v>1</v>
      </c>
      <c r="K4271" s="20" t="s">
        <v>523</v>
      </c>
      <c r="L4271" s="20">
        <v>12</v>
      </c>
      <c r="M4271" s="20">
        <v>12</v>
      </c>
      <c r="N4271" s="20">
        <v>5968.2</v>
      </c>
      <c r="O4271" s="20">
        <v>1342.8</v>
      </c>
      <c r="P4271" s="20">
        <v>22.5</v>
      </c>
      <c r="Q4271" s="20">
        <v>7311</v>
      </c>
      <c r="R4271" s="20">
        <v>0</v>
      </c>
      <c r="S4271" s="20">
        <v>0</v>
      </c>
      <c r="T4271" s="20">
        <v>0</v>
      </c>
      <c r="U4271" s="20">
        <v>7311</v>
      </c>
      <c r="V4271" s="20">
        <v>1342.8</v>
      </c>
      <c r="W4271" s="20">
        <v>22.5</v>
      </c>
      <c r="X4271" s="20">
        <v>0</v>
      </c>
      <c r="Y4271" s="19">
        <v>2023</v>
      </c>
      <c r="Z4271" s="19">
        <v>11</v>
      </c>
    </row>
    <row r="4272" spans="1:26" x14ac:dyDescent="0.25">
      <c r="A4272" s="19">
        <v>202312</v>
      </c>
      <c r="B4272" s="19">
        <v>3656</v>
      </c>
      <c r="C4272" s="19" t="s">
        <v>486</v>
      </c>
      <c r="F4272" s="19">
        <v>11</v>
      </c>
      <c r="G4272" s="19" t="s">
        <v>195</v>
      </c>
      <c r="H4272" s="19">
        <v>0</v>
      </c>
      <c r="J4272" s="19">
        <v>1</v>
      </c>
      <c r="K4272" s="20" t="s">
        <v>523</v>
      </c>
      <c r="L4272" s="20">
        <v>11</v>
      </c>
      <c r="M4272" s="20">
        <v>11</v>
      </c>
      <c r="N4272" s="20">
        <v>6127.31</v>
      </c>
      <c r="O4272" s="20">
        <v>1378.63</v>
      </c>
      <c r="P4272" s="20">
        <v>22.5</v>
      </c>
      <c r="Q4272" s="20">
        <v>7505.94</v>
      </c>
      <c r="R4272" s="20">
        <v>0</v>
      </c>
      <c r="S4272" s="20">
        <v>0</v>
      </c>
      <c r="T4272" s="20">
        <v>0</v>
      </c>
      <c r="U4272" s="20">
        <v>7505.94</v>
      </c>
      <c r="V4272" s="20">
        <v>1378.63</v>
      </c>
      <c r="W4272" s="20">
        <v>22.5</v>
      </c>
      <c r="X4272" s="20">
        <v>0</v>
      </c>
      <c r="Y4272" s="19">
        <v>2023</v>
      </c>
      <c r="Z4272" s="19">
        <v>12</v>
      </c>
    </row>
    <row r="4273" spans="1:26" x14ac:dyDescent="0.25">
      <c r="A4273" s="19">
        <v>202401</v>
      </c>
      <c r="B4273" s="19">
        <v>3656</v>
      </c>
      <c r="C4273" s="19" t="s">
        <v>486</v>
      </c>
      <c r="F4273" s="19">
        <v>11</v>
      </c>
      <c r="G4273" s="19" t="s">
        <v>195</v>
      </c>
      <c r="H4273" s="19">
        <v>0</v>
      </c>
      <c r="J4273" s="19">
        <v>1</v>
      </c>
      <c r="K4273" s="20" t="s">
        <v>523</v>
      </c>
      <c r="L4273" s="20">
        <v>16</v>
      </c>
      <c r="M4273" s="20">
        <v>16</v>
      </c>
      <c r="N4273" s="20">
        <v>11478.64</v>
      </c>
      <c r="O4273" s="20">
        <v>2582.7199999999998</v>
      </c>
      <c r="P4273" s="20">
        <v>22.5</v>
      </c>
      <c r="Q4273" s="20">
        <v>14061.36</v>
      </c>
      <c r="R4273" s="20">
        <v>0</v>
      </c>
      <c r="S4273" s="20">
        <v>0</v>
      </c>
      <c r="T4273" s="20">
        <v>0</v>
      </c>
      <c r="U4273" s="20">
        <v>14061.36</v>
      </c>
      <c r="V4273" s="20">
        <v>2582.7199999999998</v>
      </c>
      <c r="W4273" s="20">
        <v>22.5</v>
      </c>
      <c r="X4273" s="20">
        <v>0</v>
      </c>
      <c r="Y4273" s="19">
        <v>2024</v>
      </c>
      <c r="Z4273" s="19">
        <v>1</v>
      </c>
    </row>
    <row r="4274" spans="1:26" x14ac:dyDescent="0.25">
      <c r="A4274" s="19">
        <v>202306</v>
      </c>
      <c r="B4274" s="19">
        <v>3671</v>
      </c>
      <c r="C4274" s="19" t="s">
        <v>448</v>
      </c>
      <c r="F4274" s="19">
        <v>11</v>
      </c>
      <c r="G4274" s="19" t="s">
        <v>195</v>
      </c>
      <c r="H4274" s="19">
        <v>0</v>
      </c>
      <c r="J4274" s="19">
        <v>1</v>
      </c>
      <c r="K4274" s="20" t="s">
        <v>523</v>
      </c>
      <c r="L4274" s="20">
        <v>6</v>
      </c>
      <c r="M4274" s="20">
        <v>6</v>
      </c>
      <c r="N4274" s="20">
        <v>2261.62</v>
      </c>
      <c r="O4274" s="20">
        <v>554.1</v>
      </c>
      <c r="P4274" s="20">
        <v>24.5</v>
      </c>
      <c r="Q4274" s="20">
        <v>2815.72</v>
      </c>
      <c r="R4274" s="20">
        <v>0</v>
      </c>
      <c r="S4274" s="20">
        <v>0</v>
      </c>
      <c r="T4274" s="20">
        <v>0</v>
      </c>
      <c r="U4274" s="20">
        <v>2815.72</v>
      </c>
      <c r="V4274" s="20">
        <v>554.1</v>
      </c>
      <c r="W4274" s="20">
        <v>24.5</v>
      </c>
      <c r="X4274" s="20">
        <v>0</v>
      </c>
      <c r="Y4274" s="19">
        <v>2023</v>
      </c>
      <c r="Z4274" s="19">
        <v>6</v>
      </c>
    </row>
    <row r="4275" spans="1:26" x14ac:dyDescent="0.25">
      <c r="A4275" s="19">
        <v>202307</v>
      </c>
      <c r="B4275" s="19">
        <v>3671</v>
      </c>
      <c r="C4275" s="19" t="s">
        <v>448</v>
      </c>
      <c r="F4275" s="19">
        <v>11</v>
      </c>
      <c r="G4275" s="19" t="s">
        <v>195</v>
      </c>
      <c r="H4275" s="19">
        <v>0</v>
      </c>
      <c r="J4275" s="19">
        <v>1</v>
      </c>
      <c r="K4275" s="20" t="s">
        <v>523</v>
      </c>
      <c r="L4275" s="20">
        <v>15</v>
      </c>
      <c r="M4275" s="20">
        <v>15</v>
      </c>
      <c r="N4275" s="20">
        <v>6106.43</v>
      </c>
      <c r="O4275" s="20">
        <v>1496.1</v>
      </c>
      <c r="P4275" s="20">
        <v>24.5</v>
      </c>
      <c r="Q4275" s="20">
        <v>7602.53</v>
      </c>
      <c r="R4275" s="20">
        <v>0</v>
      </c>
      <c r="S4275" s="20">
        <v>0</v>
      </c>
      <c r="T4275" s="20">
        <v>0</v>
      </c>
      <c r="U4275" s="20">
        <v>7602.53</v>
      </c>
      <c r="V4275" s="20">
        <v>1496.1</v>
      </c>
      <c r="W4275" s="20">
        <v>24.5</v>
      </c>
      <c r="X4275" s="20">
        <v>0</v>
      </c>
      <c r="Y4275" s="19">
        <v>2023</v>
      </c>
      <c r="Z4275" s="19">
        <v>7</v>
      </c>
    </row>
    <row r="4276" spans="1:26" x14ac:dyDescent="0.25">
      <c r="A4276" s="19">
        <v>202308</v>
      </c>
      <c r="B4276" s="19">
        <v>3671</v>
      </c>
      <c r="C4276" s="19" t="s">
        <v>448</v>
      </c>
      <c r="F4276" s="19">
        <v>11</v>
      </c>
      <c r="G4276" s="19" t="s">
        <v>195</v>
      </c>
      <c r="H4276" s="19">
        <v>0</v>
      </c>
      <c r="J4276" s="19">
        <v>1</v>
      </c>
      <c r="K4276" s="20" t="s">
        <v>523</v>
      </c>
      <c r="L4276" s="20">
        <v>13</v>
      </c>
      <c r="M4276" s="20">
        <v>13</v>
      </c>
      <c r="N4276" s="20">
        <v>5739.21</v>
      </c>
      <c r="O4276" s="20">
        <v>1406.1</v>
      </c>
      <c r="P4276" s="20">
        <v>24.5</v>
      </c>
      <c r="Q4276" s="20">
        <v>7145.31</v>
      </c>
      <c r="R4276" s="20">
        <v>0</v>
      </c>
      <c r="S4276" s="20">
        <v>0</v>
      </c>
      <c r="T4276" s="20">
        <v>0</v>
      </c>
      <c r="U4276" s="20">
        <v>7145.31</v>
      </c>
      <c r="V4276" s="20">
        <v>1406.1</v>
      </c>
      <c r="W4276" s="20">
        <v>24.5</v>
      </c>
      <c r="X4276" s="20">
        <v>0</v>
      </c>
      <c r="Y4276" s="19">
        <v>2023</v>
      </c>
      <c r="Z4276" s="19">
        <v>8</v>
      </c>
    </row>
    <row r="4277" spans="1:26" x14ac:dyDescent="0.25">
      <c r="A4277" s="19">
        <v>202309</v>
      </c>
      <c r="B4277" s="19">
        <v>3671</v>
      </c>
      <c r="C4277" s="19" t="s">
        <v>448</v>
      </c>
      <c r="F4277" s="19">
        <v>11</v>
      </c>
      <c r="G4277" s="19" t="s">
        <v>195</v>
      </c>
      <c r="H4277" s="19">
        <v>0</v>
      </c>
      <c r="J4277" s="19">
        <v>1</v>
      </c>
      <c r="K4277" s="20" t="s">
        <v>523</v>
      </c>
      <c r="L4277" s="20">
        <v>11</v>
      </c>
      <c r="M4277" s="20">
        <v>11</v>
      </c>
      <c r="N4277" s="20">
        <v>5097.3599999999997</v>
      </c>
      <c r="O4277" s="20">
        <v>1248.8599999999999</v>
      </c>
      <c r="P4277" s="20">
        <v>24.5</v>
      </c>
      <c r="Q4277" s="20">
        <v>6346.22</v>
      </c>
      <c r="R4277" s="20">
        <v>0</v>
      </c>
      <c r="S4277" s="20">
        <v>0</v>
      </c>
      <c r="T4277" s="20">
        <v>0</v>
      </c>
      <c r="U4277" s="20">
        <v>6346.22</v>
      </c>
      <c r="V4277" s="20">
        <v>1248.8599999999999</v>
      </c>
      <c r="W4277" s="20">
        <v>24.5</v>
      </c>
      <c r="X4277" s="20">
        <v>0</v>
      </c>
      <c r="Y4277" s="19">
        <v>2023</v>
      </c>
      <c r="Z4277" s="19">
        <v>9</v>
      </c>
    </row>
    <row r="4278" spans="1:26" x14ac:dyDescent="0.25">
      <c r="A4278" s="19">
        <v>202310</v>
      </c>
      <c r="B4278" s="19">
        <v>3671</v>
      </c>
      <c r="C4278" s="19" t="s">
        <v>448</v>
      </c>
      <c r="F4278" s="19">
        <v>11</v>
      </c>
      <c r="G4278" s="19" t="s">
        <v>195</v>
      </c>
      <c r="H4278" s="19">
        <v>0</v>
      </c>
      <c r="J4278" s="19">
        <v>1</v>
      </c>
      <c r="K4278" s="20" t="s">
        <v>523</v>
      </c>
      <c r="L4278" s="20">
        <v>12</v>
      </c>
      <c r="M4278" s="20">
        <v>12</v>
      </c>
      <c r="N4278" s="20">
        <v>6144.32</v>
      </c>
      <c r="O4278" s="20">
        <v>1505.4</v>
      </c>
      <c r="P4278" s="20">
        <v>24.5</v>
      </c>
      <c r="Q4278" s="20">
        <v>7649.72</v>
      </c>
      <c r="R4278" s="20">
        <v>0</v>
      </c>
      <c r="S4278" s="20">
        <v>0</v>
      </c>
      <c r="T4278" s="20">
        <v>0</v>
      </c>
      <c r="U4278" s="20">
        <v>7649.72</v>
      </c>
      <c r="V4278" s="20">
        <v>1505.4</v>
      </c>
      <c r="W4278" s="20">
        <v>24.5</v>
      </c>
      <c r="X4278" s="20">
        <v>0</v>
      </c>
      <c r="Y4278" s="19">
        <v>2023</v>
      </c>
      <c r="Z4278" s="19">
        <v>10</v>
      </c>
    </row>
    <row r="4279" spans="1:26" x14ac:dyDescent="0.25">
      <c r="A4279" s="19">
        <v>202311</v>
      </c>
      <c r="B4279" s="19">
        <v>3671</v>
      </c>
      <c r="C4279" s="19" t="s">
        <v>448</v>
      </c>
      <c r="F4279" s="19">
        <v>11</v>
      </c>
      <c r="G4279" s="19" t="s">
        <v>195</v>
      </c>
      <c r="H4279" s="19">
        <v>0</v>
      </c>
      <c r="J4279" s="19">
        <v>1</v>
      </c>
      <c r="K4279" s="20" t="s">
        <v>523</v>
      </c>
      <c r="L4279" s="20">
        <v>13</v>
      </c>
      <c r="M4279" s="20">
        <v>13</v>
      </c>
      <c r="N4279" s="20">
        <v>7485.06</v>
      </c>
      <c r="O4279" s="20">
        <v>1833.8</v>
      </c>
      <c r="P4279" s="20">
        <v>24.5</v>
      </c>
      <c r="Q4279" s="20">
        <v>9318.86</v>
      </c>
      <c r="R4279" s="20">
        <v>0</v>
      </c>
      <c r="S4279" s="20">
        <v>0</v>
      </c>
      <c r="T4279" s="20">
        <v>0</v>
      </c>
      <c r="U4279" s="20">
        <v>9318.86</v>
      </c>
      <c r="V4279" s="20">
        <v>1833.8</v>
      </c>
      <c r="W4279" s="20">
        <v>24.5</v>
      </c>
      <c r="X4279" s="20">
        <v>0</v>
      </c>
      <c r="Y4279" s="19">
        <v>2023</v>
      </c>
      <c r="Z4279" s="19">
        <v>11</v>
      </c>
    </row>
    <row r="4280" spans="1:26" x14ac:dyDescent="0.25">
      <c r="A4280" s="19">
        <v>202312</v>
      </c>
      <c r="B4280" s="19">
        <v>3671</v>
      </c>
      <c r="C4280" s="19" t="s">
        <v>448</v>
      </c>
      <c r="F4280" s="19">
        <v>11</v>
      </c>
      <c r="G4280" s="19" t="s">
        <v>195</v>
      </c>
      <c r="H4280" s="19">
        <v>0</v>
      </c>
      <c r="J4280" s="19">
        <v>1</v>
      </c>
      <c r="K4280" s="20" t="s">
        <v>523</v>
      </c>
      <c r="L4280" s="20">
        <v>10</v>
      </c>
      <c r="M4280" s="20">
        <v>10</v>
      </c>
      <c r="N4280" s="20">
        <v>6860.51</v>
      </c>
      <c r="O4280" s="20">
        <v>1680.82</v>
      </c>
      <c r="P4280" s="20">
        <v>24.5</v>
      </c>
      <c r="Q4280" s="20">
        <v>8541.33</v>
      </c>
      <c r="R4280" s="20">
        <v>0</v>
      </c>
      <c r="S4280" s="20">
        <v>0</v>
      </c>
      <c r="T4280" s="20">
        <v>0</v>
      </c>
      <c r="U4280" s="20">
        <v>8541.33</v>
      </c>
      <c r="V4280" s="20">
        <v>1680.82</v>
      </c>
      <c r="W4280" s="20">
        <v>24.5</v>
      </c>
      <c r="X4280" s="20">
        <v>0</v>
      </c>
      <c r="Y4280" s="19">
        <v>2023</v>
      </c>
      <c r="Z4280" s="19">
        <v>12</v>
      </c>
    </row>
    <row r="4281" spans="1:26" x14ac:dyDescent="0.25">
      <c r="A4281" s="19">
        <v>202401</v>
      </c>
      <c r="B4281" s="19">
        <v>3671</v>
      </c>
      <c r="C4281" s="19" t="s">
        <v>448</v>
      </c>
      <c r="F4281" s="19">
        <v>11</v>
      </c>
      <c r="G4281" s="19" t="s">
        <v>195</v>
      </c>
      <c r="H4281" s="19">
        <v>0</v>
      </c>
      <c r="J4281" s="19">
        <v>1</v>
      </c>
      <c r="K4281" s="20" t="s">
        <v>523</v>
      </c>
      <c r="L4281" s="20">
        <v>19</v>
      </c>
      <c r="M4281" s="20">
        <v>19</v>
      </c>
      <c r="N4281" s="20">
        <v>17339.68</v>
      </c>
      <c r="O4281" s="20">
        <v>4248.24</v>
      </c>
      <c r="P4281" s="20">
        <v>24.5</v>
      </c>
      <c r="Q4281" s="20">
        <v>21587.919999999998</v>
      </c>
      <c r="R4281" s="20">
        <v>0</v>
      </c>
      <c r="S4281" s="20">
        <v>0</v>
      </c>
      <c r="T4281" s="20">
        <v>0</v>
      </c>
      <c r="U4281" s="20">
        <v>21587.919999999998</v>
      </c>
      <c r="V4281" s="20">
        <v>4248.24</v>
      </c>
      <c r="W4281" s="20">
        <v>24.5</v>
      </c>
      <c r="X4281" s="20">
        <v>0</v>
      </c>
      <c r="Y4281" s="19">
        <v>2024</v>
      </c>
      <c r="Z4281" s="19">
        <v>1</v>
      </c>
    </row>
    <row r="4282" spans="1:26" x14ac:dyDescent="0.25">
      <c r="A4282" s="19">
        <v>202402</v>
      </c>
      <c r="B4282" s="19">
        <v>3671</v>
      </c>
      <c r="C4282" s="19" t="s">
        <v>448</v>
      </c>
      <c r="F4282" s="19">
        <v>11</v>
      </c>
      <c r="G4282" s="19" t="s">
        <v>195</v>
      </c>
      <c r="H4282" s="19">
        <v>0</v>
      </c>
      <c r="J4282" s="19">
        <v>1</v>
      </c>
      <c r="K4282" s="20" t="s">
        <v>523</v>
      </c>
      <c r="L4282" s="20">
        <v>6</v>
      </c>
      <c r="M4282" s="20">
        <v>6</v>
      </c>
      <c r="N4282" s="20">
        <v>6471.09</v>
      </c>
      <c r="O4282" s="20">
        <v>1585.43</v>
      </c>
      <c r="P4282" s="20">
        <v>24.5</v>
      </c>
      <c r="Q4282" s="20">
        <v>8056.52</v>
      </c>
      <c r="R4282" s="20">
        <v>0</v>
      </c>
      <c r="S4282" s="20">
        <v>0</v>
      </c>
      <c r="T4282" s="20">
        <v>0</v>
      </c>
      <c r="U4282" s="20">
        <v>8056.52</v>
      </c>
      <c r="V4282" s="20">
        <v>1585.43</v>
      </c>
      <c r="W4282" s="20">
        <v>24.5</v>
      </c>
      <c r="X4282" s="20">
        <v>0</v>
      </c>
      <c r="Y4282" s="19">
        <v>2024</v>
      </c>
      <c r="Z4282" s="19">
        <v>2</v>
      </c>
    </row>
    <row r="4283" spans="1:26" x14ac:dyDescent="0.25">
      <c r="A4283" s="19">
        <v>202403</v>
      </c>
      <c r="B4283" s="19">
        <v>3671</v>
      </c>
      <c r="C4283" s="19" t="s">
        <v>448</v>
      </c>
      <c r="F4283" s="19">
        <v>11</v>
      </c>
      <c r="G4283" s="19" t="s">
        <v>195</v>
      </c>
      <c r="H4283" s="19">
        <v>0</v>
      </c>
      <c r="J4283" s="19">
        <v>1</v>
      </c>
      <c r="K4283" s="20" t="s">
        <v>523</v>
      </c>
      <c r="L4283" s="20">
        <v>4</v>
      </c>
      <c r="M4283" s="20">
        <v>4</v>
      </c>
      <c r="N4283" s="20">
        <v>5115.6899999999996</v>
      </c>
      <c r="O4283" s="20">
        <v>1253.3699999999999</v>
      </c>
      <c r="P4283" s="20">
        <v>24.5</v>
      </c>
      <c r="Q4283" s="20">
        <v>6369.06</v>
      </c>
      <c r="R4283" s="20">
        <v>0</v>
      </c>
      <c r="S4283" s="20">
        <v>0</v>
      </c>
      <c r="T4283" s="20">
        <v>0</v>
      </c>
      <c r="U4283" s="20">
        <v>6369.06</v>
      </c>
      <c r="V4283" s="20">
        <v>1253.3699999999999</v>
      </c>
      <c r="W4283" s="20">
        <v>24.5</v>
      </c>
      <c r="X4283" s="20">
        <v>0</v>
      </c>
      <c r="Y4283" s="19">
        <v>2024</v>
      </c>
      <c r="Z4283" s="19">
        <v>3</v>
      </c>
    </row>
    <row r="4284" spans="1:26" x14ac:dyDescent="0.25">
      <c r="A4284" s="19">
        <v>202306</v>
      </c>
      <c r="B4284" s="19">
        <v>2142</v>
      </c>
      <c r="C4284" s="19" t="s">
        <v>487</v>
      </c>
      <c r="F4284" s="19">
        <v>11</v>
      </c>
      <c r="G4284" s="19" t="s">
        <v>195</v>
      </c>
      <c r="H4284" s="19">
        <v>0</v>
      </c>
      <c r="J4284" s="19">
        <v>1</v>
      </c>
      <c r="K4284" s="20" t="s">
        <v>523</v>
      </c>
      <c r="L4284" s="20">
        <v>6</v>
      </c>
      <c r="M4284" s="20">
        <v>6</v>
      </c>
      <c r="N4284" s="20">
        <v>2735.8</v>
      </c>
      <c r="O4284" s="20">
        <v>667.8</v>
      </c>
      <c r="P4284" s="20">
        <v>24.41</v>
      </c>
      <c r="Q4284" s="20">
        <v>3403.6</v>
      </c>
      <c r="R4284" s="20">
        <v>0</v>
      </c>
      <c r="S4284" s="20">
        <v>0</v>
      </c>
      <c r="T4284" s="20">
        <v>0</v>
      </c>
      <c r="U4284" s="20">
        <v>3403.6</v>
      </c>
      <c r="V4284" s="20">
        <v>667.8</v>
      </c>
      <c r="W4284" s="20">
        <v>24.41</v>
      </c>
      <c r="X4284" s="20">
        <v>0</v>
      </c>
      <c r="Y4284" s="19">
        <v>2023</v>
      </c>
      <c r="Z4284" s="19">
        <v>6</v>
      </c>
    </row>
    <row r="4285" spans="1:26" x14ac:dyDescent="0.25">
      <c r="A4285" s="19">
        <v>202307</v>
      </c>
      <c r="B4285" s="19">
        <v>2142</v>
      </c>
      <c r="C4285" s="19" t="s">
        <v>487</v>
      </c>
      <c r="F4285" s="19">
        <v>11</v>
      </c>
      <c r="G4285" s="19" t="s">
        <v>195</v>
      </c>
      <c r="H4285" s="19">
        <v>0</v>
      </c>
      <c r="J4285" s="19">
        <v>1</v>
      </c>
      <c r="K4285" s="20" t="s">
        <v>523</v>
      </c>
      <c r="L4285" s="20">
        <v>12</v>
      </c>
      <c r="M4285" s="20">
        <v>12</v>
      </c>
      <c r="N4285" s="20">
        <v>5907.78</v>
      </c>
      <c r="O4285" s="20">
        <v>1442.52</v>
      </c>
      <c r="P4285" s="20">
        <v>24.42</v>
      </c>
      <c r="Q4285" s="20">
        <v>7350.3</v>
      </c>
      <c r="R4285" s="20">
        <v>0</v>
      </c>
      <c r="S4285" s="20">
        <v>0</v>
      </c>
      <c r="T4285" s="20">
        <v>0</v>
      </c>
      <c r="U4285" s="20">
        <v>7350.3</v>
      </c>
      <c r="V4285" s="20">
        <v>1442.52</v>
      </c>
      <c r="W4285" s="20">
        <v>24.42</v>
      </c>
      <c r="X4285" s="20">
        <v>0</v>
      </c>
      <c r="Y4285" s="19">
        <v>2023</v>
      </c>
      <c r="Z4285" s="19">
        <v>7</v>
      </c>
    </row>
    <row r="4286" spans="1:26" x14ac:dyDescent="0.25">
      <c r="A4286" s="19">
        <v>202308</v>
      </c>
      <c r="B4286" s="19">
        <v>2142</v>
      </c>
      <c r="C4286" s="19" t="s">
        <v>487</v>
      </c>
      <c r="F4286" s="19">
        <v>11</v>
      </c>
      <c r="G4286" s="19" t="s">
        <v>195</v>
      </c>
      <c r="H4286" s="19">
        <v>0</v>
      </c>
      <c r="J4286" s="19">
        <v>1</v>
      </c>
      <c r="K4286" s="20" t="s">
        <v>523</v>
      </c>
      <c r="L4286" s="20">
        <v>4</v>
      </c>
      <c r="M4286" s="20">
        <v>4</v>
      </c>
      <c r="N4286" s="20">
        <v>2243.0100000000002</v>
      </c>
      <c r="O4286" s="20">
        <v>547.9</v>
      </c>
      <c r="P4286" s="20">
        <v>24.43</v>
      </c>
      <c r="Q4286" s="20">
        <v>2790.91</v>
      </c>
      <c r="R4286" s="20">
        <v>0</v>
      </c>
      <c r="S4286" s="20">
        <v>0</v>
      </c>
      <c r="T4286" s="20">
        <v>0</v>
      </c>
      <c r="U4286" s="20">
        <v>2790.91</v>
      </c>
      <c r="V4286" s="20">
        <v>547.9</v>
      </c>
      <c r="W4286" s="20">
        <v>24.43</v>
      </c>
      <c r="X4286" s="20">
        <v>0</v>
      </c>
      <c r="Y4286" s="19">
        <v>2023</v>
      </c>
      <c r="Z4286" s="19">
        <v>8</v>
      </c>
    </row>
    <row r="4287" spans="1:26" x14ac:dyDescent="0.25">
      <c r="A4287" s="19">
        <v>202309</v>
      </c>
      <c r="B4287" s="19">
        <v>2142</v>
      </c>
      <c r="C4287" s="19" t="s">
        <v>487</v>
      </c>
      <c r="F4287" s="19">
        <v>11</v>
      </c>
      <c r="G4287" s="19" t="s">
        <v>195</v>
      </c>
      <c r="H4287" s="19">
        <v>0</v>
      </c>
      <c r="J4287" s="19">
        <v>1</v>
      </c>
      <c r="K4287" s="20" t="s">
        <v>523</v>
      </c>
      <c r="L4287" s="20">
        <v>6</v>
      </c>
      <c r="M4287" s="20">
        <v>6</v>
      </c>
      <c r="N4287" s="20">
        <v>3450.37</v>
      </c>
      <c r="O4287" s="20">
        <v>842.88</v>
      </c>
      <c r="P4287" s="20">
        <v>24.43</v>
      </c>
      <c r="Q4287" s="20">
        <v>4293.25</v>
      </c>
      <c r="R4287" s="20">
        <v>0</v>
      </c>
      <c r="S4287" s="20">
        <v>0</v>
      </c>
      <c r="T4287" s="20">
        <v>0</v>
      </c>
      <c r="U4287" s="20">
        <v>4293.25</v>
      </c>
      <c r="V4287" s="20">
        <v>842.88</v>
      </c>
      <c r="W4287" s="20">
        <v>24.43</v>
      </c>
      <c r="X4287" s="20">
        <v>0</v>
      </c>
      <c r="Y4287" s="19">
        <v>2023</v>
      </c>
      <c r="Z4287" s="19">
        <v>9</v>
      </c>
    </row>
    <row r="4288" spans="1:26" x14ac:dyDescent="0.25">
      <c r="A4288" s="19">
        <v>202401</v>
      </c>
      <c r="B4288" s="19">
        <v>2142</v>
      </c>
      <c r="C4288" s="19" t="s">
        <v>487</v>
      </c>
      <c r="F4288" s="19">
        <v>11</v>
      </c>
      <c r="G4288" s="19" t="s">
        <v>195</v>
      </c>
      <c r="H4288" s="19">
        <v>0</v>
      </c>
      <c r="J4288" s="19">
        <v>1</v>
      </c>
      <c r="K4288" s="20" t="s">
        <v>523</v>
      </c>
      <c r="L4288" s="20">
        <v>4</v>
      </c>
      <c r="M4288" s="20">
        <v>4</v>
      </c>
      <c r="N4288" s="20">
        <v>4294.76</v>
      </c>
      <c r="O4288" s="20">
        <v>1050.5999999999999</v>
      </c>
      <c r="P4288" s="20">
        <v>24.46</v>
      </c>
      <c r="Q4288" s="20">
        <v>5345.36</v>
      </c>
      <c r="R4288" s="20">
        <v>0</v>
      </c>
      <c r="S4288" s="20">
        <v>0</v>
      </c>
      <c r="T4288" s="20">
        <v>0</v>
      </c>
      <c r="U4288" s="20">
        <v>5345.36</v>
      </c>
      <c r="V4288" s="20">
        <v>1050.5999999999999</v>
      </c>
      <c r="W4288" s="20">
        <v>24.46</v>
      </c>
      <c r="X4288" s="20">
        <v>0</v>
      </c>
      <c r="Y4288" s="19">
        <v>2024</v>
      </c>
      <c r="Z4288" s="19">
        <v>1</v>
      </c>
    </row>
    <row r="4289" spans="1:26" x14ac:dyDescent="0.25">
      <c r="A4289" s="19">
        <v>202403</v>
      </c>
      <c r="B4289" s="19">
        <v>2142</v>
      </c>
      <c r="C4289" s="19" t="s">
        <v>487</v>
      </c>
      <c r="F4289" s="19">
        <v>11</v>
      </c>
      <c r="G4289" s="19" t="s">
        <v>195</v>
      </c>
      <c r="H4289" s="19">
        <v>0</v>
      </c>
      <c r="J4289" s="19">
        <v>1</v>
      </c>
      <c r="K4289" s="20" t="s">
        <v>523</v>
      </c>
      <c r="L4289" s="20">
        <v>12</v>
      </c>
      <c r="M4289" s="20">
        <v>12</v>
      </c>
      <c r="N4289" s="20">
        <v>17188.439999999999</v>
      </c>
      <c r="O4289" s="20">
        <v>4206.24</v>
      </c>
      <c r="P4289" s="20">
        <v>24.47</v>
      </c>
      <c r="Q4289" s="20">
        <v>21394.68</v>
      </c>
      <c r="R4289" s="20">
        <v>0</v>
      </c>
      <c r="S4289" s="20">
        <v>0</v>
      </c>
      <c r="T4289" s="20">
        <v>0</v>
      </c>
      <c r="U4289" s="20">
        <v>21394.68</v>
      </c>
      <c r="V4289" s="20">
        <v>4206.24</v>
      </c>
      <c r="W4289" s="20">
        <v>24.47</v>
      </c>
      <c r="X4289" s="20">
        <v>0</v>
      </c>
      <c r="Y4289" s="19">
        <v>2024</v>
      </c>
      <c r="Z4289" s="19">
        <v>3</v>
      </c>
    </row>
    <row r="4290" spans="1:26" x14ac:dyDescent="0.25">
      <c r="A4290" s="19">
        <v>202308</v>
      </c>
      <c r="B4290" s="19">
        <v>3412</v>
      </c>
      <c r="C4290" s="19" t="s">
        <v>488</v>
      </c>
      <c r="F4290" s="19">
        <v>11</v>
      </c>
      <c r="G4290" s="19" t="s">
        <v>195</v>
      </c>
      <c r="H4290" s="19">
        <v>0</v>
      </c>
      <c r="J4290" s="19">
        <v>1</v>
      </c>
      <c r="K4290" s="20" t="s">
        <v>523</v>
      </c>
      <c r="L4290" s="20">
        <v>-3</v>
      </c>
      <c r="M4290" s="20">
        <v>-3</v>
      </c>
      <c r="N4290" s="20">
        <v>-918.29</v>
      </c>
      <c r="O4290" s="20">
        <v>-206.63</v>
      </c>
      <c r="P4290" s="20">
        <v>0</v>
      </c>
      <c r="Q4290" s="20">
        <v>-1124.92</v>
      </c>
      <c r="R4290" s="20">
        <v>0</v>
      </c>
      <c r="S4290" s="20">
        <v>0</v>
      </c>
      <c r="T4290" s="20">
        <v>0</v>
      </c>
      <c r="U4290" s="20">
        <v>-1124.92</v>
      </c>
      <c r="V4290" s="20">
        <v>-206.63</v>
      </c>
      <c r="W4290" s="20">
        <v>0</v>
      </c>
      <c r="X4290" s="20">
        <v>0</v>
      </c>
      <c r="Y4290" s="19">
        <v>2023</v>
      </c>
      <c r="Z4290" s="19">
        <v>8</v>
      </c>
    </row>
    <row r="4291" spans="1:26" x14ac:dyDescent="0.25">
      <c r="A4291" s="19">
        <v>202309</v>
      </c>
      <c r="B4291" s="19">
        <v>3412</v>
      </c>
      <c r="C4291" s="19" t="s">
        <v>488</v>
      </c>
      <c r="F4291" s="19">
        <v>11</v>
      </c>
      <c r="G4291" s="19" t="s">
        <v>195</v>
      </c>
      <c r="H4291" s="19">
        <v>0</v>
      </c>
      <c r="J4291" s="19">
        <v>1</v>
      </c>
      <c r="K4291" s="20" t="s">
        <v>523</v>
      </c>
      <c r="L4291" s="20">
        <v>8</v>
      </c>
      <c r="M4291" s="20">
        <v>8</v>
      </c>
      <c r="N4291" s="20">
        <v>2302.5100000000002</v>
      </c>
      <c r="O4291" s="20">
        <v>518.09</v>
      </c>
      <c r="P4291" s="20">
        <v>22.5</v>
      </c>
      <c r="Q4291" s="20">
        <v>2820.6</v>
      </c>
      <c r="R4291" s="20">
        <v>0</v>
      </c>
      <c r="S4291" s="20">
        <v>0</v>
      </c>
      <c r="T4291" s="20">
        <v>0</v>
      </c>
      <c r="U4291" s="20">
        <v>2820.6</v>
      </c>
      <c r="V4291" s="20">
        <v>518.09</v>
      </c>
      <c r="W4291" s="20">
        <v>22.5</v>
      </c>
      <c r="X4291" s="20">
        <v>0</v>
      </c>
      <c r="Y4291" s="19">
        <v>2023</v>
      </c>
      <c r="Z4291" s="19">
        <v>9</v>
      </c>
    </row>
    <row r="4292" spans="1:26" x14ac:dyDescent="0.25">
      <c r="A4292" s="19">
        <v>202310</v>
      </c>
      <c r="B4292" s="19">
        <v>3412</v>
      </c>
      <c r="C4292" s="19" t="s">
        <v>488</v>
      </c>
      <c r="F4292" s="19">
        <v>11</v>
      </c>
      <c r="G4292" s="19" t="s">
        <v>195</v>
      </c>
      <c r="H4292" s="19">
        <v>0</v>
      </c>
      <c r="J4292" s="19">
        <v>1</v>
      </c>
      <c r="K4292" s="20" t="s">
        <v>523</v>
      </c>
      <c r="L4292" s="20">
        <v>8</v>
      </c>
      <c r="M4292" s="20">
        <v>8</v>
      </c>
      <c r="N4292" s="20">
        <v>2665.44</v>
      </c>
      <c r="O4292" s="20">
        <v>599.76</v>
      </c>
      <c r="P4292" s="20">
        <v>22.5</v>
      </c>
      <c r="Q4292" s="20">
        <v>3265.2</v>
      </c>
      <c r="R4292" s="20">
        <v>0</v>
      </c>
      <c r="S4292" s="20">
        <v>0</v>
      </c>
      <c r="T4292" s="20">
        <v>0</v>
      </c>
      <c r="U4292" s="20">
        <v>3265.2</v>
      </c>
      <c r="V4292" s="20">
        <v>599.76</v>
      </c>
      <c r="W4292" s="20">
        <v>22.5</v>
      </c>
      <c r="X4292" s="20">
        <v>0</v>
      </c>
      <c r="Y4292" s="19">
        <v>2023</v>
      </c>
      <c r="Z4292" s="19">
        <v>10</v>
      </c>
    </row>
    <row r="4293" spans="1:26" x14ac:dyDescent="0.25">
      <c r="A4293" s="19">
        <v>202311</v>
      </c>
      <c r="B4293" s="19">
        <v>3412</v>
      </c>
      <c r="C4293" s="19" t="s">
        <v>488</v>
      </c>
      <c r="F4293" s="19">
        <v>11</v>
      </c>
      <c r="G4293" s="19" t="s">
        <v>195</v>
      </c>
      <c r="H4293" s="19">
        <v>0</v>
      </c>
      <c r="J4293" s="19">
        <v>1</v>
      </c>
      <c r="K4293" s="20" t="s">
        <v>523</v>
      </c>
      <c r="L4293" s="20">
        <v>-3</v>
      </c>
      <c r="M4293" s="20">
        <v>-3</v>
      </c>
      <c r="N4293" s="20">
        <v>-999.57</v>
      </c>
      <c r="O4293" s="20">
        <v>-224.88</v>
      </c>
      <c r="P4293" s="20">
        <v>0</v>
      </c>
      <c r="Q4293" s="20">
        <v>-1224.45</v>
      </c>
      <c r="R4293" s="20">
        <v>0</v>
      </c>
      <c r="S4293" s="20">
        <v>0</v>
      </c>
      <c r="T4293" s="20">
        <v>0</v>
      </c>
      <c r="U4293" s="20">
        <v>-1224.45</v>
      </c>
      <c r="V4293" s="20">
        <v>-224.88</v>
      </c>
      <c r="W4293" s="20">
        <v>0</v>
      </c>
      <c r="X4293" s="20">
        <v>0</v>
      </c>
      <c r="Y4293" s="19">
        <v>2023</v>
      </c>
      <c r="Z4293" s="19">
        <v>11</v>
      </c>
    </row>
    <row r="4294" spans="1:26" x14ac:dyDescent="0.25">
      <c r="A4294" s="19">
        <v>202312</v>
      </c>
      <c r="B4294" s="19">
        <v>3412</v>
      </c>
      <c r="C4294" s="19" t="s">
        <v>488</v>
      </c>
      <c r="F4294" s="19">
        <v>11</v>
      </c>
      <c r="G4294" s="19" t="s">
        <v>195</v>
      </c>
      <c r="H4294" s="19">
        <v>0</v>
      </c>
      <c r="J4294" s="19">
        <v>1</v>
      </c>
      <c r="K4294" s="20" t="s">
        <v>523</v>
      </c>
      <c r="L4294" s="20">
        <v>18</v>
      </c>
      <c r="M4294" s="20">
        <v>18</v>
      </c>
      <c r="N4294" s="20">
        <v>7877.79</v>
      </c>
      <c r="O4294" s="20">
        <v>1772.46</v>
      </c>
      <c r="P4294" s="20">
        <v>22.5</v>
      </c>
      <c r="Q4294" s="20">
        <v>9650.25</v>
      </c>
      <c r="R4294" s="20">
        <v>0</v>
      </c>
      <c r="S4294" s="20">
        <v>0</v>
      </c>
      <c r="T4294" s="20">
        <v>0</v>
      </c>
      <c r="U4294" s="20">
        <v>9650.25</v>
      </c>
      <c r="V4294" s="20">
        <v>1772.46</v>
      </c>
      <c r="W4294" s="20">
        <v>22.5</v>
      </c>
      <c r="X4294" s="20">
        <v>0</v>
      </c>
      <c r="Y4294" s="19">
        <v>2023</v>
      </c>
      <c r="Z4294" s="19">
        <v>12</v>
      </c>
    </row>
    <row r="4295" spans="1:26" x14ac:dyDescent="0.25">
      <c r="A4295" s="19">
        <v>202401</v>
      </c>
      <c r="B4295" s="19">
        <v>3412</v>
      </c>
      <c r="C4295" s="19" t="s">
        <v>488</v>
      </c>
      <c r="F4295" s="19">
        <v>11</v>
      </c>
      <c r="G4295" s="19" t="s">
        <v>195</v>
      </c>
      <c r="H4295" s="19">
        <v>0</v>
      </c>
      <c r="J4295" s="19">
        <v>1</v>
      </c>
      <c r="K4295" s="20" t="s">
        <v>523</v>
      </c>
      <c r="L4295" s="20">
        <v>7</v>
      </c>
      <c r="M4295" s="20">
        <v>7</v>
      </c>
      <c r="N4295" s="20">
        <v>3431.29</v>
      </c>
      <c r="O4295" s="20">
        <v>772.03</v>
      </c>
      <c r="P4295" s="20">
        <v>22.5</v>
      </c>
      <c r="Q4295" s="20">
        <v>4203.32</v>
      </c>
      <c r="R4295" s="20">
        <v>0</v>
      </c>
      <c r="S4295" s="20">
        <v>0</v>
      </c>
      <c r="T4295" s="20">
        <v>0</v>
      </c>
      <c r="U4295" s="20">
        <v>4203.32</v>
      </c>
      <c r="V4295" s="20">
        <v>772.03</v>
      </c>
      <c r="W4295" s="20">
        <v>22.5</v>
      </c>
      <c r="X4295" s="20">
        <v>0</v>
      </c>
      <c r="Y4295" s="19">
        <v>2024</v>
      </c>
      <c r="Z4295" s="19">
        <v>1</v>
      </c>
    </row>
    <row r="4296" spans="1:26" x14ac:dyDescent="0.25">
      <c r="A4296" s="19">
        <v>202402</v>
      </c>
      <c r="B4296" s="19">
        <v>3412</v>
      </c>
      <c r="C4296" s="19" t="s">
        <v>488</v>
      </c>
      <c r="F4296" s="19">
        <v>11</v>
      </c>
      <c r="G4296" s="19" t="s">
        <v>195</v>
      </c>
      <c r="H4296" s="19">
        <v>0</v>
      </c>
      <c r="J4296" s="19">
        <v>1</v>
      </c>
      <c r="K4296" s="20" t="s">
        <v>523</v>
      </c>
      <c r="L4296" s="20">
        <v>9</v>
      </c>
      <c r="M4296" s="20">
        <v>9</v>
      </c>
      <c r="N4296" s="20">
        <v>5834.42</v>
      </c>
      <c r="O4296" s="20">
        <v>1312.74</v>
      </c>
      <c r="P4296" s="20">
        <v>22.5</v>
      </c>
      <c r="Q4296" s="20">
        <v>7147.16</v>
      </c>
      <c r="R4296" s="20">
        <v>0</v>
      </c>
      <c r="S4296" s="20">
        <v>0</v>
      </c>
      <c r="T4296" s="20">
        <v>0</v>
      </c>
      <c r="U4296" s="20">
        <v>7147.16</v>
      </c>
      <c r="V4296" s="20">
        <v>1312.74</v>
      </c>
      <c r="W4296" s="20">
        <v>22.5</v>
      </c>
      <c r="X4296" s="20">
        <v>0</v>
      </c>
      <c r="Y4296" s="19">
        <v>2024</v>
      </c>
      <c r="Z4296" s="19">
        <v>2</v>
      </c>
    </row>
    <row r="4297" spans="1:26" x14ac:dyDescent="0.25">
      <c r="A4297" s="19">
        <v>202403</v>
      </c>
      <c r="B4297" s="19">
        <v>3665</v>
      </c>
      <c r="C4297" s="19" t="s">
        <v>489</v>
      </c>
      <c r="F4297" s="19">
        <v>11</v>
      </c>
      <c r="G4297" s="19" t="s">
        <v>195</v>
      </c>
      <c r="H4297" s="19">
        <v>0</v>
      </c>
      <c r="J4297" s="19">
        <v>1</v>
      </c>
      <c r="K4297" s="20" t="s">
        <v>523</v>
      </c>
      <c r="L4297" s="20">
        <v>36</v>
      </c>
      <c r="M4297" s="20">
        <v>32.4</v>
      </c>
      <c r="N4297" s="20">
        <v>33031.919999999998</v>
      </c>
      <c r="O4297" s="20">
        <v>8092.8</v>
      </c>
      <c r="P4297" s="20">
        <v>24.5</v>
      </c>
      <c r="Q4297" s="20">
        <v>41124.720000000001</v>
      </c>
      <c r="R4297" s="20">
        <v>0</v>
      </c>
      <c r="S4297" s="20">
        <v>0</v>
      </c>
      <c r="T4297" s="20">
        <v>0</v>
      </c>
      <c r="U4297" s="20">
        <v>41124.720000000001</v>
      </c>
      <c r="V4297" s="20">
        <v>8092.8</v>
      </c>
      <c r="W4297" s="20">
        <v>24.5</v>
      </c>
      <c r="X4297" s="20">
        <v>0</v>
      </c>
      <c r="Y4297" s="19">
        <v>2024</v>
      </c>
      <c r="Z4297" s="19">
        <v>3</v>
      </c>
    </row>
    <row r="4298" spans="1:26" x14ac:dyDescent="0.25">
      <c r="A4298" s="19">
        <v>202404</v>
      </c>
      <c r="B4298" s="19">
        <v>3665</v>
      </c>
      <c r="C4298" s="19" t="s">
        <v>489</v>
      </c>
      <c r="F4298" s="19">
        <v>11</v>
      </c>
      <c r="G4298" s="19" t="s">
        <v>195</v>
      </c>
      <c r="H4298" s="19">
        <v>0</v>
      </c>
      <c r="J4298" s="19">
        <v>1</v>
      </c>
      <c r="K4298" s="20" t="s">
        <v>523</v>
      </c>
      <c r="L4298" s="20">
        <v>6</v>
      </c>
      <c r="M4298" s="20">
        <v>5.4</v>
      </c>
      <c r="N4298" s="20">
        <v>5784.07</v>
      </c>
      <c r="O4298" s="20">
        <v>1417.08</v>
      </c>
      <c r="P4298" s="20">
        <v>24.5</v>
      </c>
      <c r="Q4298" s="20">
        <v>7201.15</v>
      </c>
      <c r="R4298" s="20">
        <v>0</v>
      </c>
      <c r="S4298" s="20">
        <v>0</v>
      </c>
      <c r="T4298" s="20">
        <v>0</v>
      </c>
      <c r="U4298" s="20">
        <v>7201.15</v>
      </c>
      <c r="V4298" s="20">
        <v>1417.08</v>
      </c>
      <c r="W4298" s="20">
        <v>24.5</v>
      </c>
      <c r="X4298" s="20">
        <v>0</v>
      </c>
      <c r="Y4298" s="19">
        <v>2024</v>
      </c>
      <c r="Z4298" s="19">
        <v>4</v>
      </c>
    </row>
    <row r="4299" spans="1:26" x14ac:dyDescent="0.25">
      <c r="A4299" s="19">
        <v>202311</v>
      </c>
      <c r="B4299" s="19">
        <v>3566</v>
      </c>
      <c r="C4299" s="19" t="s">
        <v>490</v>
      </c>
      <c r="F4299" s="19">
        <v>11</v>
      </c>
      <c r="G4299" s="19" t="s">
        <v>195</v>
      </c>
      <c r="H4299" s="19">
        <v>0</v>
      </c>
      <c r="J4299" s="19">
        <v>1</v>
      </c>
      <c r="K4299" s="20" t="s">
        <v>523</v>
      </c>
      <c r="L4299" s="20">
        <v>6</v>
      </c>
      <c r="M4299" s="20">
        <v>1.2</v>
      </c>
      <c r="N4299" s="20">
        <v>1025.04</v>
      </c>
      <c r="O4299" s="20">
        <v>230.64</v>
      </c>
      <c r="P4299" s="20">
        <v>22.5</v>
      </c>
      <c r="Q4299" s="20">
        <v>1255.68</v>
      </c>
      <c r="R4299" s="20">
        <v>0</v>
      </c>
      <c r="S4299" s="20">
        <v>0</v>
      </c>
      <c r="T4299" s="20">
        <v>0</v>
      </c>
      <c r="U4299" s="20">
        <v>1255.68</v>
      </c>
      <c r="V4299" s="20">
        <v>230.64</v>
      </c>
      <c r="W4299" s="20">
        <v>22.5</v>
      </c>
      <c r="X4299" s="20">
        <v>0</v>
      </c>
      <c r="Y4299" s="19">
        <v>2023</v>
      </c>
      <c r="Z4299" s="19">
        <v>11</v>
      </c>
    </row>
    <row r="4300" spans="1:26" x14ac:dyDescent="0.25">
      <c r="A4300" s="19">
        <v>202403</v>
      </c>
      <c r="B4300" s="19">
        <v>3566</v>
      </c>
      <c r="C4300" s="19" t="s">
        <v>490</v>
      </c>
      <c r="F4300" s="19">
        <v>11</v>
      </c>
      <c r="G4300" s="19" t="s">
        <v>195</v>
      </c>
      <c r="H4300" s="19">
        <v>0</v>
      </c>
      <c r="J4300" s="19">
        <v>1</v>
      </c>
      <c r="K4300" s="20" t="s">
        <v>523</v>
      </c>
      <c r="L4300" s="20">
        <v>28</v>
      </c>
      <c r="M4300" s="20">
        <v>5.6</v>
      </c>
      <c r="N4300" s="20">
        <v>10166.66</v>
      </c>
      <c r="O4300" s="20">
        <v>2287.6</v>
      </c>
      <c r="P4300" s="20">
        <v>22.5</v>
      </c>
      <c r="Q4300" s="20">
        <v>12454.26</v>
      </c>
      <c r="R4300" s="20">
        <v>0</v>
      </c>
      <c r="S4300" s="20">
        <v>0</v>
      </c>
      <c r="T4300" s="20">
        <v>0</v>
      </c>
      <c r="U4300" s="20">
        <v>12454.26</v>
      </c>
      <c r="V4300" s="20">
        <v>2287.6</v>
      </c>
      <c r="W4300" s="20">
        <v>22.5</v>
      </c>
      <c r="X4300" s="20">
        <v>0</v>
      </c>
      <c r="Y4300" s="19">
        <v>2024</v>
      </c>
      <c r="Z4300" s="19">
        <v>3</v>
      </c>
    </row>
    <row r="4301" spans="1:26" x14ac:dyDescent="0.25">
      <c r="A4301" s="19">
        <v>202404</v>
      </c>
      <c r="B4301" s="19">
        <v>3566</v>
      </c>
      <c r="C4301" s="19" t="s">
        <v>490</v>
      </c>
      <c r="F4301" s="19">
        <v>11</v>
      </c>
      <c r="G4301" s="19" t="s">
        <v>195</v>
      </c>
      <c r="H4301" s="19">
        <v>0</v>
      </c>
      <c r="J4301" s="19">
        <v>1</v>
      </c>
      <c r="K4301" s="20" t="s">
        <v>523</v>
      </c>
      <c r="L4301" s="20">
        <v>6</v>
      </c>
      <c r="M4301" s="20">
        <v>1.2</v>
      </c>
      <c r="N4301" s="20">
        <v>2288.85</v>
      </c>
      <c r="O4301" s="20">
        <v>514.98</v>
      </c>
      <c r="P4301" s="20">
        <v>22.5</v>
      </c>
      <c r="Q4301" s="20">
        <v>2803.83</v>
      </c>
      <c r="R4301" s="20">
        <v>0</v>
      </c>
      <c r="S4301" s="20">
        <v>0</v>
      </c>
      <c r="T4301" s="20">
        <v>0</v>
      </c>
      <c r="U4301" s="20">
        <v>2803.83</v>
      </c>
      <c r="V4301" s="20">
        <v>514.98</v>
      </c>
      <c r="W4301" s="20">
        <v>22.5</v>
      </c>
      <c r="X4301" s="20">
        <v>0</v>
      </c>
      <c r="Y4301" s="19">
        <v>2024</v>
      </c>
      <c r="Z4301" s="19">
        <v>4</v>
      </c>
    </row>
    <row r="4302" spans="1:26" x14ac:dyDescent="0.25">
      <c r="A4302" s="19">
        <v>202403</v>
      </c>
      <c r="B4302" s="19">
        <v>3567</v>
      </c>
      <c r="C4302" s="19" t="s">
        <v>194</v>
      </c>
      <c r="F4302" s="19">
        <v>11</v>
      </c>
      <c r="G4302" s="19" t="s">
        <v>195</v>
      </c>
      <c r="H4302" s="19">
        <v>0</v>
      </c>
      <c r="J4302" s="19">
        <v>1</v>
      </c>
      <c r="K4302" s="20" t="s">
        <v>523</v>
      </c>
      <c r="L4302" s="20">
        <v>34</v>
      </c>
      <c r="M4302" s="20">
        <v>34</v>
      </c>
      <c r="N4302" s="20">
        <v>39302.980000000003</v>
      </c>
      <c r="O4302" s="20">
        <v>8843.06</v>
      </c>
      <c r="P4302" s="20">
        <v>22.5</v>
      </c>
      <c r="Q4302" s="20">
        <v>48146.04</v>
      </c>
      <c r="R4302" s="20">
        <v>0</v>
      </c>
      <c r="S4302" s="20">
        <v>0</v>
      </c>
      <c r="T4302" s="20">
        <v>0</v>
      </c>
      <c r="U4302" s="20">
        <v>48146.04</v>
      </c>
      <c r="V4302" s="20">
        <v>8843.06</v>
      </c>
      <c r="W4302" s="20">
        <v>22.5</v>
      </c>
      <c r="X4302" s="20">
        <v>0</v>
      </c>
      <c r="Y4302" s="19">
        <v>2024</v>
      </c>
      <c r="Z4302" s="19">
        <v>3</v>
      </c>
    </row>
    <row r="4303" spans="1:26" x14ac:dyDescent="0.25">
      <c r="A4303" s="19">
        <v>202404</v>
      </c>
      <c r="B4303" s="19">
        <v>3567</v>
      </c>
      <c r="C4303" s="19" t="s">
        <v>194</v>
      </c>
      <c r="F4303" s="19">
        <v>11</v>
      </c>
      <c r="G4303" s="19" t="s">
        <v>195</v>
      </c>
      <c r="H4303" s="19">
        <v>0</v>
      </c>
      <c r="J4303" s="19">
        <v>1</v>
      </c>
      <c r="K4303" s="20" t="s">
        <v>523</v>
      </c>
      <c r="L4303" s="20">
        <v>12</v>
      </c>
      <c r="M4303" s="20">
        <v>12</v>
      </c>
      <c r="N4303" s="20">
        <v>14573.89</v>
      </c>
      <c r="O4303" s="20">
        <v>3279.12</v>
      </c>
      <c r="P4303" s="20">
        <v>22.5</v>
      </c>
      <c r="Q4303" s="20">
        <v>17853.009999999998</v>
      </c>
      <c r="R4303" s="20">
        <v>0</v>
      </c>
      <c r="S4303" s="20">
        <v>0</v>
      </c>
      <c r="T4303" s="20">
        <v>0</v>
      </c>
      <c r="U4303" s="20">
        <v>17853.009999999998</v>
      </c>
      <c r="V4303" s="20">
        <v>3279.12</v>
      </c>
      <c r="W4303" s="20">
        <v>22.5</v>
      </c>
      <c r="X4303" s="20">
        <v>0</v>
      </c>
      <c r="Y4303" s="19">
        <v>2024</v>
      </c>
      <c r="Z4303" s="19">
        <v>4</v>
      </c>
    </row>
    <row r="4304" spans="1:26" x14ac:dyDescent="0.25">
      <c r="A4304" s="19">
        <v>202306</v>
      </c>
      <c r="B4304" s="19">
        <v>3661</v>
      </c>
      <c r="C4304" s="19" t="s">
        <v>399</v>
      </c>
      <c r="F4304" s="19">
        <v>11</v>
      </c>
      <c r="G4304" s="19" t="s">
        <v>195</v>
      </c>
      <c r="H4304" s="19">
        <v>0</v>
      </c>
      <c r="J4304" s="19">
        <v>1</v>
      </c>
      <c r="K4304" s="20" t="s">
        <v>523</v>
      </c>
      <c r="L4304" s="20">
        <v>35</v>
      </c>
      <c r="M4304" s="20">
        <v>31.5</v>
      </c>
      <c r="N4304" s="20">
        <v>9466.0499999999993</v>
      </c>
      <c r="O4304" s="20">
        <v>2319.09</v>
      </c>
      <c r="P4304" s="20">
        <v>24.5</v>
      </c>
      <c r="Q4304" s="20">
        <v>11785.14</v>
      </c>
      <c r="R4304" s="20">
        <v>1178.52</v>
      </c>
      <c r="S4304" s="20">
        <v>0</v>
      </c>
      <c r="T4304" s="20">
        <v>0</v>
      </c>
      <c r="U4304" s="20">
        <v>10606.62</v>
      </c>
      <c r="V4304" s="20">
        <v>1140.57</v>
      </c>
      <c r="W4304" s="20">
        <v>12.05</v>
      </c>
      <c r="X4304" s="20">
        <v>0</v>
      </c>
      <c r="Y4304" s="19">
        <v>2023</v>
      </c>
      <c r="Z4304" s="19">
        <v>6</v>
      </c>
    </row>
    <row r="4305" spans="1:26" x14ac:dyDescent="0.25">
      <c r="A4305" s="19">
        <v>202307</v>
      </c>
      <c r="B4305" s="19">
        <v>3661</v>
      </c>
      <c r="C4305" s="19" t="s">
        <v>399</v>
      </c>
      <c r="F4305" s="19">
        <v>11</v>
      </c>
      <c r="G4305" s="19" t="s">
        <v>195</v>
      </c>
      <c r="H4305" s="19">
        <v>0</v>
      </c>
      <c r="J4305" s="19">
        <v>1</v>
      </c>
      <c r="K4305" s="20" t="s">
        <v>523</v>
      </c>
      <c r="L4305" s="20">
        <v>48</v>
      </c>
      <c r="M4305" s="20">
        <v>43.2</v>
      </c>
      <c r="N4305" s="20">
        <v>14020.42</v>
      </c>
      <c r="O4305" s="20">
        <v>3434.88</v>
      </c>
      <c r="P4305" s="20">
        <v>24.5</v>
      </c>
      <c r="Q4305" s="20">
        <v>17455.3</v>
      </c>
      <c r="R4305" s="20">
        <v>1745.52</v>
      </c>
      <c r="S4305" s="20">
        <v>0</v>
      </c>
      <c r="T4305" s="20">
        <v>0</v>
      </c>
      <c r="U4305" s="20">
        <v>15709.78</v>
      </c>
      <c r="V4305" s="20">
        <v>1689.36</v>
      </c>
      <c r="W4305" s="20">
        <v>12.05</v>
      </c>
      <c r="X4305" s="20">
        <v>0</v>
      </c>
      <c r="Y4305" s="19">
        <v>2023</v>
      </c>
      <c r="Z4305" s="19">
        <v>7</v>
      </c>
    </row>
    <row r="4306" spans="1:26" x14ac:dyDescent="0.25">
      <c r="A4306" s="19">
        <v>202308</v>
      </c>
      <c r="B4306" s="19">
        <v>3661</v>
      </c>
      <c r="C4306" s="19" t="s">
        <v>399</v>
      </c>
      <c r="F4306" s="19">
        <v>11</v>
      </c>
      <c r="G4306" s="19" t="s">
        <v>195</v>
      </c>
      <c r="H4306" s="19">
        <v>0</v>
      </c>
      <c r="J4306" s="19">
        <v>1</v>
      </c>
      <c r="K4306" s="20" t="s">
        <v>523</v>
      </c>
      <c r="L4306" s="20">
        <v>45</v>
      </c>
      <c r="M4306" s="20">
        <v>40.5</v>
      </c>
      <c r="N4306" s="20">
        <v>14304.13</v>
      </c>
      <c r="O4306" s="20">
        <v>3504.44</v>
      </c>
      <c r="P4306" s="20">
        <v>24.5</v>
      </c>
      <c r="Q4306" s="20">
        <v>17808.57</v>
      </c>
      <c r="R4306" s="20">
        <v>809.46</v>
      </c>
      <c r="S4306" s="20">
        <v>0</v>
      </c>
      <c r="T4306" s="20">
        <v>0</v>
      </c>
      <c r="U4306" s="20">
        <v>16999.11</v>
      </c>
      <c r="V4306" s="20">
        <v>2694.98</v>
      </c>
      <c r="W4306" s="20">
        <v>18.84</v>
      </c>
      <c r="X4306" s="20">
        <v>0</v>
      </c>
      <c r="Y4306" s="19">
        <v>2023</v>
      </c>
      <c r="Z4306" s="19">
        <v>8</v>
      </c>
    </row>
    <row r="4307" spans="1:26" x14ac:dyDescent="0.25">
      <c r="A4307" s="19">
        <v>202309</v>
      </c>
      <c r="B4307" s="19">
        <v>3661</v>
      </c>
      <c r="C4307" s="19" t="s">
        <v>399</v>
      </c>
      <c r="F4307" s="19">
        <v>11</v>
      </c>
      <c r="G4307" s="19" t="s">
        <v>195</v>
      </c>
      <c r="H4307" s="19">
        <v>0</v>
      </c>
      <c r="J4307" s="19">
        <v>1</v>
      </c>
      <c r="K4307" s="20" t="s">
        <v>523</v>
      </c>
      <c r="L4307" s="20">
        <v>62</v>
      </c>
      <c r="M4307" s="20">
        <v>55.8</v>
      </c>
      <c r="N4307" s="20">
        <v>20416.04</v>
      </c>
      <c r="O4307" s="20">
        <v>5001.99</v>
      </c>
      <c r="P4307" s="20">
        <v>24.5</v>
      </c>
      <c r="Q4307" s="20">
        <v>25418.03</v>
      </c>
      <c r="R4307" s="20">
        <v>0</v>
      </c>
      <c r="S4307" s="20">
        <v>0</v>
      </c>
      <c r="T4307" s="20">
        <v>0</v>
      </c>
      <c r="U4307" s="20">
        <v>25418.03</v>
      </c>
      <c r="V4307" s="20">
        <v>5001.99</v>
      </c>
      <c r="W4307" s="20">
        <v>24.5</v>
      </c>
      <c r="X4307" s="20">
        <v>0</v>
      </c>
      <c r="Y4307" s="19">
        <v>2023</v>
      </c>
      <c r="Z4307" s="19">
        <v>9</v>
      </c>
    </row>
    <row r="4308" spans="1:26" x14ac:dyDescent="0.25">
      <c r="A4308" s="19">
        <v>202310</v>
      </c>
      <c r="B4308" s="19">
        <v>3661</v>
      </c>
      <c r="C4308" s="19" t="s">
        <v>399</v>
      </c>
      <c r="F4308" s="19">
        <v>11</v>
      </c>
      <c r="G4308" s="19" t="s">
        <v>195</v>
      </c>
      <c r="H4308" s="19">
        <v>0</v>
      </c>
      <c r="J4308" s="19">
        <v>1</v>
      </c>
      <c r="K4308" s="20" t="s">
        <v>523</v>
      </c>
      <c r="L4308" s="20">
        <v>85</v>
      </c>
      <c r="M4308" s="20">
        <v>76.5</v>
      </c>
      <c r="N4308" s="20">
        <v>30898.62</v>
      </c>
      <c r="O4308" s="20">
        <v>7570.07</v>
      </c>
      <c r="P4308" s="20">
        <v>24.5</v>
      </c>
      <c r="Q4308" s="20">
        <v>38468.69</v>
      </c>
      <c r="R4308" s="20">
        <v>0</v>
      </c>
      <c r="S4308" s="20">
        <v>0</v>
      </c>
      <c r="T4308" s="20">
        <v>0</v>
      </c>
      <c r="U4308" s="20">
        <v>38468.69</v>
      </c>
      <c r="V4308" s="20">
        <v>7570.07</v>
      </c>
      <c r="W4308" s="20">
        <v>24.5</v>
      </c>
      <c r="X4308" s="20">
        <v>0</v>
      </c>
      <c r="Y4308" s="19">
        <v>2023</v>
      </c>
      <c r="Z4308" s="19">
        <v>10</v>
      </c>
    </row>
    <row r="4309" spans="1:26" x14ac:dyDescent="0.25">
      <c r="A4309" s="19">
        <v>202311</v>
      </c>
      <c r="B4309" s="19">
        <v>3661</v>
      </c>
      <c r="C4309" s="19" t="s">
        <v>399</v>
      </c>
      <c r="F4309" s="19">
        <v>11</v>
      </c>
      <c r="G4309" s="19" t="s">
        <v>195</v>
      </c>
      <c r="H4309" s="19">
        <v>0</v>
      </c>
      <c r="J4309" s="19">
        <v>1</v>
      </c>
      <c r="K4309" s="20" t="s">
        <v>523</v>
      </c>
      <c r="L4309" s="20">
        <v>41</v>
      </c>
      <c r="M4309" s="20">
        <v>36.9</v>
      </c>
      <c r="N4309" s="20">
        <v>18064.71</v>
      </c>
      <c r="O4309" s="20">
        <v>4425.7299999999996</v>
      </c>
      <c r="P4309" s="20">
        <v>24.5</v>
      </c>
      <c r="Q4309" s="20">
        <v>22490.44</v>
      </c>
      <c r="R4309" s="20">
        <v>0</v>
      </c>
      <c r="S4309" s="20">
        <v>0</v>
      </c>
      <c r="T4309" s="20">
        <v>0</v>
      </c>
      <c r="U4309" s="20">
        <v>22490.44</v>
      </c>
      <c r="V4309" s="20">
        <v>4425.7299999999996</v>
      </c>
      <c r="W4309" s="20">
        <v>24.5</v>
      </c>
      <c r="X4309" s="20">
        <v>0</v>
      </c>
      <c r="Y4309" s="19">
        <v>2023</v>
      </c>
      <c r="Z4309" s="19">
        <v>11</v>
      </c>
    </row>
    <row r="4310" spans="1:26" x14ac:dyDescent="0.25">
      <c r="A4310" s="19">
        <v>202312</v>
      </c>
      <c r="B4310" s="19">
        <v>3661</v>
      </c>
      <c r="C4310" s="19" t="s">
        <v>399</v>
      </c>
      <c r="F4310" s="19">
        <v>11</v>
      </c>
      <c r="G4310" s="19" t="s">
        <v>195</v>
      </c>
      <c r="H4310" s="19">
        <v>0</v>
      </c>
      <c r="J4310" s="19">
        <v>1</v>
      </c>
      <c r="K4310" s="20" t="s">
        <v>523</v>
      </c>
      <c r="L4310" s="20">
        <v>22</v>
      </c>
      <c r="M4310" s="20">
        <v>19.8</v>
      </c>
      <c r="N4310" s="20">
        <v>11003.88</v>
      </c>
      <c r="O4310" s="20">
        <v>2695.94</v>
      </c>
      <c r="P4310" s="20">
        <v>24.5</v>
      </c>
      <c r="Q4310" s="20">
        <v>13699.82</v>
      </c>
      <c r="R4310" s="20">
        <v>0</v>
      </c>
      <c r="S4310" s="20">
        <v>0</v>
      </c>
      <c r="T4310" s="20">
        <v>0</v>
      </c>
      <c r="U4310" s="20">
        <v>13699.82</v>
      </c>
      <c r="V4310" s="20">
        <v>2695.94</v>
      </c>
      <c r="W4310" s="20">
        <v>24.5</v>
      </c>
      <c r="X4310" s="20">
        <v>0</v>
      </c>
      <c r="Y4310" s="19">
        <v>2023</v>
      </c>
      <c r="Z4310" s="19">
        <v>12</v>
      </c>
    </row>
    <row r="4311" spans="1:26" x14ac:dyDescent="0.25">
      <c r="A4311" s="19">
        <v>202401</v>
      </c>
      <c r="B4311" s="19">
        <v>3661</v>
      </c>
      <c r="C4311" s="19" t="s">
        <v>399</v>
      </c>
      <c r="F4311" s="19">
        <v>11</v>
      </c>
      <c r="G4311" s="19" t="s">
        <v>195</v>
      </c>
      <c r="H4311" s="19">
        <v>0</v>
      </c>
      <c r="J4311" s="19">
        <v>1</v>
      </c>
      <c r="K4311" s="20" t="s">
        <v>523</v>
      </c>
      <c r="L4311" s="20">
        <v>105</v>
      </c>
      <c r="M4311" s="20">
        <v>94.5</v>
      </c>
      <c r="N4311" s="20">
        <v>62238.83</v>
      </c>
      <c r="O4311" s="20">
        <v>15490.08</v>
      </c>
      <c r="P4311" s="20">
        <v>24.89</v>
      </c>
      <c r="Q4311" s="20">
        <v>77728.91</v>
      </c>
      <c r="R4311" s="20">
        <v>6616.6</v>
      </c>
      <c r="S4311" s="20">
        <v>0</v>
      </c>
      <c r="T4311" s="20">
        <v>0</v>
      </c>
      <c r="U4311" s="20">
        <v>71112.31</v>
      </c>
      <c r="V4311" s="20">
        <v>8873.48</v>
      </c>
      <c r="W4311" s="20">
        <v>14.26</v>
      </c>
      <c r="X4311" s="20">
        <v>0</v>
      </c>
      <c r="Y4311" s="19">
        <v>2024</v>
      </c>
      <c r="Z4311" s="19">
        <v>1</v>
      </c>
    </row>
    <row r="4312" spans="1:26" x14ac:dyDescent="0.25">
      <c r="A4312" s="19">
        <v>202306</v>
      </c>
      <c r="B4312" s="19">
        <v>3662</v>
      </c>
      <c r="C4312" s="19" t="s">
        <v>424</v>
      </c>
      <c r="F4312" s="19">
        <v>11</v>
      </c>
      <c r="G4312" s="19" t="s">
        <v>195</v>
      </c>
      <c r="H4312" s="19">
        <v>0</v>
      </c>
      <c r="J4312" s="19">
        <v>1</v>
      </c>
      <c r="K4312" s="20" t="s">
        <v>523</v>
      </c>
      <c r="L4312" s="20">
        <v>24</v>
      </c>
      <c r="M4312" s="20">
        <v>21.6</v>
      </c>
      <c r="N4312" s="20">
        <v>6490.96</v>
      </c>
      <c r="O4312" s="20">
        <v>1590.24</v>
      </c>
      <c r="P4312" s="20">
        <v>24.5</v>
      </c>
      <c r="Q4312" s="20">
        <v>8081.2</v>
      </c>
      <c r="R4312" s="20">
        <v>808.12</v>
      </c>
      <c r="S4312" s="20">
        <v>0</v>
      </c>
      <c r="T4312" s="20">
        <v>0</v>
      </c>
      <c r="U4312" s="20">
        <v>7273.08</v>
      </c>
      <c r="V4312" s="20">
        <v>782.12</v>
      </c>
      <c r="W4312" s="20">
        <v>12.05</v>
      </c>
      <c r="X4312" s="20">
        <v>0</v>
      </c>
      <c r="Y4312" s="19">
        <v>2023</v>
      </c>
      <c r="Z4312" s="19">
        <v>6</v>
      </c>
    </row>
    <row r="4313" spans="1:26" x14ac:dyDescent="0.25">
      <c r="A4313" s="19">
        <v>202307</v>
      </c>
      <c r="B4313" s="19">
        <v>3662</v>
      </c>
      <c r="C4313" s="19" t="s">
        <v>424</v>
      </c>
      <c r="F4313" s="19">
        <v>11</v>
      </c>
      <c r="G4313" s="19" t="s">
        <v>195</v>
      </c>
      <c r="H4313" s="19">
        <v>0</v>
      </c>
      <c r="J4313" s="19">
        <v>1</v>
      </c>
      <c r="K4313" s="20" t="s">
        <v>523</v>
      </c>
      <c r="L4313" s="20">
        <v>19</v>
      </c>
      <c r="M4313" s="20">
        <v>17.100000000000001</v>
      </c>
      <c r="N4313" s="20">
        <v>5549.76</v>
      </c>
      <c r="O4313" s="20">
        <v>1359.63</v>
      </c>
      <c r="P4313" s="20">
        <v>24.5</v>
      </c>
      <c r="Q4313" s="20">
        <v>6909.39</v>
      </c>
      <c r="R4313" s="20">
        <v>690.93</v>
      </c>
      <c r="S4313" s="20">
        <v>0</v>
      </c>
      <c r="T4313" s="20">
        <v>0</v>
      </c>
      <c r="U4313" s="20">
        <v>6218.46</v>
      </c>
      <c r="V4313" s="20">
        <v>668.7</v>
      </c>
      <c r="W4313" s="20">
        <v>12.05</v>
      </c>
      <c r="X4313" s="20">
        <v>0</v>
      </c>
      <c r="Y4313" s="19">
        <v>2023</v>
      </c>
      <c r="Z4313" s="19">
        <v>7</v>
      </c>
    </row>
    <row r="4314" spans="1:26" x14ac:dyDescent="0.25">
      <c r="A4314" s="19">
        <v>202308</v>
      </c>
      <c r="B4314" s="19">
        <v>3662</v>
      </c>
      <c r="C4314" s="19" t="s">
        <v>424</v>
      </c>
      <c r="F4314" s="19">
        <v>11</v>
      </c>
      <c r="G4314" s="19" t="s">
        <v>195</v>
      </c>
      <c r="H4314" s="19">
        <v>0</v>
      </c>
      <c r="J4314" s="19">
        <v>1</v>
      </c>
      <c r="K4314" s="20" t="s">
        <v>523</v>
      </c>
      <c r="L4314" s="20">
        <v>24</v>
      </c>
      <c r="M4314" s="20">
        <v>21.6</v>
      </c>
      <c r="N4314" s="20">
        <v>7802.36</v>
      </c>
      <c r="O4314" s="20">
        <v>1911.6</v>
      </c>
      <c r="P4314" s="20">
        <v>24.5</v>
      </c>
      <c r="Q4314" s="20">
        <v>9713.9599999999991</v>
      </c>
      <c r="R4314" s="20">
        <v>0</v>
      </c>
      <c r="S4314" s="20">
        <v>0</v>
      </c>
      <c r="T4314" s="20">
        <v>0</v>
      </c>
      <c r="U4314" s="20">
        <v>9713.9599999999991</v>
      </c>
      <c r="V4314" s="20">
        <v>1911.6</v>
      </c>
      <c r="W4314" s="20">
        <v>24.5</v>
      </c>
      <c r="X4314" s="20">
        <v>0</v>
      </c>
      <c r="Y4314" s="19">
        <v>2023</v>
      </c>
      <c r="Z4314" s="19">
        <v>8</v>
      </c>
    </row>
    <row r="4315" spans="1:26" x14ac:dyDescent="0.25">
      <c r="A4315" s="19">
        <v>202309</v>
      </c>
      <c r="B4315" s="19">
        <v>3662</v>
      </c>
      <c r="C4315" s="19" t="s">
        <v>424</v>
      </c>
      <c r="F4315" s="19">
        <v>11</v>
      </c>
      <c r="G4315" s="19" t="s">
        <v>195</v>
      </c>
      <c r="H4315" s="19">
        <v>0</v>
      </c>
      <c r="J4315" s="19">
        <v>1</v>
      </c>
      <c r="K4315" s="20" t="s">
        <v>523</v>
      </c>
      <c r="L4315" s="20">
        <v>23</v>
      </c>
      <c r="M4315" s="20">
        <v>20.7</v>
      </c>
      <c r="N4315" s="20">
        <v>7672.23</v>
      </c>
      <c r="O4315" s="20">
        <v>1879.71</v>
      </c>
      <c r="P4315" s="20">
        <v>24.5</v>
      </c>
      <c r="Q4315" s="20">
        <v>9551.94</v>
      </c>
      <c r="R4315" s="20">
        <v>0</v>
      </c>
      <c r="S4315" s="20">
        <v>0</v>
      </c>
      <c r="T4315" s="20">
        <v>0</v>
      </c>
      <c r="U4315" s="20">
        <v>9551.94</v>
      </c>
      <c r="V4315" s="20">
        <v>1879.71</v>
      </c>
      <c r="W4315" s="20">
        <v>24.5</v>
      </c>
      <c r="X4315" s="20">
        <v>0</v>
      </c>
      <c r="Y4315" s="19">
        <v>2023</v>
      </c>
      <c r="Z4315" s="19">
        <v>9</v>
      </c>
    </row>
    <row r="4316" spans="1:26" x14ac:dyDescent="0.25">
      <c r="A4316" s="19">
        <v>202310</v>
      </c>
      <c r="B4316" s="19">
        <v>3662</v>
      </c>
      <c r="C4316" s="19" t="s">
        <v>424</v>
      </c>
      <c r="F4316" s="19">
        <v>11</v>
      </c>
      <c r="G4316" s="19" t="s">
        <v>195</v>
      </c>
      <c r="H4316" s="19">
        <v>0</v>
      </c>
      <c r="J4316" s="19">
        <v>1</v>
      </c>
      <c r="K4316" s="20" t="s">
        <v>523</v>
      </c>
      <c r="L4316" s="20">
        <v>6</v>
      </c>
      <c r="M4316" s="20">
        <v>5.4</v>
      </c>
      <c r="N4316" s="20">
        <v>2048.0700000000002</v>
      </c>
      <c r="O4316" s="20">
        <v>501.78</v>
      </c>
      <c r="P4316" s="20">
        <v>24.5</v>
      </c>
      <c r="Q4316" s="20">
        <v>2549.85</v>
      </c>
      <c r="R4316" s="20">
        <v>0</v>
      </c>
      <c r="S4316" s="20">
        <v>0</v>
      </c>
      <c r="T4316" s="20">
        <v>0</v>
      </c>
      <c r="U4316" s="20">
        <v>2549.85</v>
      </c>
      <c r="V4316" s="20">
        <v>501.78</v>
      </c>
      <c r="W4316" s="20">
        <v>24.5</v>
      </c>
      <c r="X4316" s="20">
        <v>0</v>
      </c>
      <c r="Y4316" s="19">
        <v>2023</v>
      </c>
      <c r="Z4316" s="19">
        <v>10</v>
      </c>
    </row>
    <row r="4317" spans="1:26" x14ac:dyDescent="0.25">
      <c r="A4317" s="19">
        <v>202311</v>
      </c>
      <c r="B4317" s="19">
        <v>3662</v>
      </c>
      <c r="C4317" s="19" t="s">
        <v>424</v>
      </c>
      <c r="F4317" s="19">
        <v>11</v>
      </c>
      <c r="G4317" s="19" t="s">
        <v>195</v>
      </c>
      <c r="H4317" s="19">
        <v>0</v>
      </c>
      <c r="J4317" s="19">
        <v>1</v>
      </c>
      <c r="K4317" s="20" t="s">
        <v>523</v>
      </c>
      <c r="L4317" s="20">
        <v>11</v>
      </c>
      <c r="M4317" s="20">
        <v>9.9</v>
      </c>
      <c r="N4317" s="20">
        <v>4618.8999999999996</v>
      </c>
      <c r="O4317" s="20">
        <v>1131.6099999999999</v>
      </c>
      <c r="P4317" s="20">
        <v>24.5</v>
      </c>
      <c r="Q4317" s="20">
        <v>5750.51</v>
      </c>
      <c r="R4317" s="20">
        <v>0</v>
      </c>
      <c r="S4317" s="20">
        <v>0</v>
      </c>
      <c r="T4317" s="20">
        <v>0</v>
      </c>
      <c r="U4317" s="20">
        <v>5750.51</v>
      </c>
      <c r="V4317" s="20">
        <v>1131.6099999999999</v>
      </c>
      <c r="W4317" s="20">
        <v>24.5</v>
      </c>
      <c r="X4317" s="20">
        <v>0</v>
      </c>
      <c r="Y4317" s="19">
        <v>2023</v>
      </c>
      <c r="Z4317" s="19">
        <v>11</v>
      </c>
    </row>
    <row r="4318" spans="1:26" x14ac:dyDescent="0.25">
      <c r="A4318" s="19">
        <v>202312</v>
      </c>
      <c r="B4318" s="19">
        <v>3662</v>
      </c>
      <c r="C4318" s="19" t="s">
        <v>424</v>
      </c>
      <c r="F4318" s="19">
        <v>11</v>
      </c>
      <c r="G4318" s="19" t="s">
        <v>195</v>
      </c>
      <c r="H4318" s="19">
        <v>0</v>
      </c>
      <c r="J4318" s="19">
        <v>1</v>
      </c>
      <c r="K4318" s="20" t="s">
        <v>523</v>
      </c>
      <c r="L4318" s="20">
        <v>26</v>
      </c>
      <c r="M4318" s="20">
        <v>23.4</v>
      </c>
      <c r="N4318" s="20">
        <v>12736.5</v>
      </c>
      <c r="O4318" s="20">
        <v>3120.4</v>
      </c>
      <c r="P4318" s="20">
        <v>24.5</v>
      </c>
      <c r="Q4318" s="20">
        <v>15856.9</v>
      </c>
      <c r="R4318" s="20">
        <v>0</v>
      </c>
      <c r="S4318" s="20">
        <v>0</v>
      </c>
      <c r="T4318" s="20">
        <v>0</v>
      </c>
      <c r="U4318" s="20">
        <v>15856.9</v>
      </c>
      <c r="V4318" s="20">
        <v>3120.4</v>
      </c>
      <c r="W4318" s="20">
        <v>24.5</v>
      </c>
      <c r="X4318" s="20">
        <v>0</v>
      </c>
      <c r="Y4318" s="19">
        <v>2023</v>
      </c>
      <c r="Z4318" s="19">
        <v>12</v>
      </c>
    </row>
    <row r="4319" spans="1:26" x14ac:dyDescent="0.25">
      <c r="A4319" s="19">
        <v>202401</v>
      </c>
      <c r="B4319" s="19">
        <v>3662</v>
      </c>
      <c r="C4319" s="19" t="s">
        <v>424</v>
      </c>
      <c r="F4319" s="19">
        <v>11</v>
      </c>
      <c r="G4319" s="19" t="s">
        <v>195</v>
      </c>
      <c r="H4319" s="19">
        <v>0</v>
      </c>
      <c r="J4319" s="19">
        <v>1</v>
      </c>
      <c r="K4319" s="20" t="s">
        <v>523</v>
      </c>
      <c r="L4319" s="20">
        <v>35</v>
      </c>
      <c r="M4319" s="20">
        <v>31.5</v>
      </c>
      <c r="N4319" s="20">
        <v>20927.2</v>
      </c>
      <c r="O4319" s="20">
        <v>5175.53</v>
      </c>
      <c r="P4319" s="20">
        <v>24.73</v>
      </c>
      <c r="Q4319" s="20">
        <v>26102.73</v>
      </c>
      <c r="R4319" s="20">
        <v>2655.32</v>
      </c>
      <c r="S4319" s="20">
        <v>0</v>
      </c>
      <c r="T4319" s="20">
        <v>0</v>
      </c>
      <c r="U4319" s="20">
        <v>23447.41</v>
      </c>
      <c r="V4319" s="20">
        <v>2520.21</v>
      </c>
      <c r="W4319" s="20">
        <v>12.04</v>
      </c>
      <c r="X4319" s="20">
        <v>0</v>
      </c>
      <c r="Y4319" s="19">
        <v>2024</v>
      </c>
      <c r="Z4319" s="19">
        <v>1</v>
      </c>
    </row>
    <row r="4320" spans="1:26" x14ac:dyDescent="0.25">
      <c r="A4320" s="19">
        <v>202402</v>
      </c>
      <c r="B4320" s="19">
        <v>3662</v>
      </c>
      <c r="C4320" s="19" t="s">
        <v>424</v>
      </c>
      <c r="F4320" s="19">
        <v>11</v>
      </c>
      <c r="G4320" s="19" t="s">
        <v>195</v>
      </c>
      <c r="H4320" s="19">
        <v>0</v>
      </c>
      <c r="J4320" s="19">
        <v>1</v>
      </c>
      <c r="K4320" s="20" t="s">
        <v>523</v>
      </c>
      <c r="L4320" s="20">
        <v>0</v>
      </c>
      <c r="M4320" s="20">
        <v>0</v>
      </c>
      <c r="N4320" s="20">
        <v>0</v>
      </c>
      <c r="O4320" s="20">
        <v>0</v>
      </c>
      <c r="P4320" s="20">
        <v>0</v>
      </c>
      <c r="Q4320" s="20">
        <v>0</v>
      </c>
      <c r="R4320" s="20">
        <v>0</v>
      </c>
      <c r="S4320" s="20">
        <v>0</v>
      </c>
      <c r="T4320" s="20">
        <v>0</v>
      </c>
      <c r="U4320" s="20">
        <v>0</v>
      </c>
      <c r="V4320" s="20">
        <v>0</v>
      </c>
      <c r="W4320" s="20">
        <v>0</v>
      </c>
      <c r="X4320" s="20">
        <v>0</v>
      </c>
      <c r="Y4320" s="19">
        <v>2024</v>
      </c>
      <c r="Z4320" s="19">
        <v>2</v>
      </c>
    </row>
    <row r="4321" spans="1:26" x14ac:dyDescent="0.25">
      <c r="A4321" s="19">
        <v>202306</v>
      </c>
      <c r="B4321" s="19">
        <v>3872</v>
      </c>
      <c r="C4321" s="19" t="s">
        <v>449</v>
      </c>
      <c r="F4321" s="19">
        <v>11</v>
      </c>
      <c r="G4321" s="19" t="s">
        <v>195</v>
      </c>
      <c r="H4321" s="19">
        <v>0</v>
      </c>
      <c r="J4321" s="19">
        <v>1</v>
      </c>
      <c r="K4321" s="20" t="s">
        <v>523</v>
      </c>
      <c r="L4321" s="20">
        <v>47</v>
      </c>
      <c r="M4321" s="20">
        <v>11.75</v>
      </c>
      <c r="N4321" s="20">
        <v>7213.8</v>
      </c>
      <c r="O4321" s="20">
        <v>1692.06</v>
      </c>
      <c r="P4321" s="20">
        <v>23.46</v>
      </c>
      <c r="Q4321" s="20">
        <v>8905.86</v>
      </c>
      <c r="R4321" s="20">
        <v>0</v>
      </c>
      <c r="S4321" s="20">
        <v>0</v>
      </c>
      <c r="T4321" s="20">
        <v>0</v>
      </c>
      <c r="U4321" s="20">
        <v>8905.86</v>
      </c>
      <c r="V4321" s="20">
        <v>1692.06</v>
      </c>
      <c r="W4321" s="20">
        <v>23.46</v>
      </c>
      <c r="X4321" s="20">
        <v>0</v>
      </c>
      <c r="Y4321" s="19">
        <v>2023</v>
      </c>
      <c r="Z4321" s="19">
        <v>6</v>
      </c>
    </row>
    <row r="4322" spans="1:26" x14ac:dyDescent="0.25">
      <c r="A4322" s="19">
        <v>202307</v>
      </c>
      <c r="B4322" s="19">
        <v>3872</v>
      </c>
      <c r="C4322" s="19" t="s">
        <v>449</v>
      </c>
      <c r="F4322" s="19">
        <v>11</v>
      </c>
      <c r="G4322" s="19" t="s">
        <v>195</v>
      </c>
      <c r="H4322" s="19">
        <v>0</v>
      </c>
      <c r="J4322" s="19">
        <v>1</v>
      </c>
      <c r="K4322" s="20" t="s">
        <v>523</v>
      </c>
      <c r="L4322" s="20">
        <v>60</v>
      </c>
      <c r="M4322" s="20">
        <v>15</v>
      </c>
      <c r="N4322" s="20">
        <v>9945.83</v>
      </c>
      <c r="O4322" s="20">
        <v>2238</v>
      </c>
      <c r="P4322" s="20">
        <v>22.5</v>
      </c>
      <c r="Q4322" s="20">
        <v>12183.83</v>
      </c>
      <c r="R4322" s="20">
        <v>0</v>
      </c>
      <c r="S4322" s="20">
        <v>0</v>
      </c>
      <c r="T4322" s="20">
        <v>0</v>
      </c>
      <c r="U4322" s="20">
        <v>12183.83</v>
      </c>
      <c r="V4322" s="20">
        <v>2238</v>
      </c>
      <c r="W4322" s="20">
        <v>22.5</v>
      </c>
      <c r="X4322" s="20">
        <v>0</v>
      </c>
      <c r="Y4322" s="19">
        <v>2023</v>
      </c>
      <c r="Z4322" s="19">
        <v>7</v>
      </c>
    </row>
    <row r="4323" spans="1:26" x14ac:dyDescent="0.25">
      <c r="A4323" s="19">
        <v>202308</v>
      </c>
      <c r="B4323" s="19">
        <v>3872</v>
      </c>
      <c r="C4323" s="19" t="s">
        <v>449</v>
      </c>
      <c r="F4323" s="19">
        <v>11</v>
      </c>
      <c r="G4323" s="19" t="s">
        <v>195</v>
      </c>
      <c r="H4323" s="19">
        <v>0</v>
      </c>
      <c r="J4323" s="19">
        <v>1</v>
      </c>
      <c r="K4323" s="20" t="s">
        <v>523</v>
      </c>
      <c r="L4323" s="20">
        <v>73</v>
      </c>
      <c r="M4323" s="20">
        <v>18.25</v>
      </c>
      <c r="N4323" s="20">
        <v>13057.42</v>
      </c>
      <c r="O4323" s="20">
        <v>3017.15</v>
      </c>
      <c r="P4323" s="20">
        <v>23.11</v>
      </c>
      <c r="Q4323" s="20">
        <v>16074.57</v>
      </c>
      <c r="R4323" s="20">
        <v>0</v>
      </c>
      <c r="S4323" s="20">
        <v>0</v>
      </c>
      <c r="T4323" s="20">
        <v>0</v>
      </c>
      <c r="U4323" s="20">
        <v>16074.57</v>
      </c>
      <c r="V4323" s="20">
        <v>3017.15</v>
      </c>
      <c r="W4323" s="20">
        <v>23.11</v>
      </c>
      <c r="X4323" s="20">
        <v>0</v>
      </c>
      <c r="Y4323" s="19">
        <v>2023</v>
      </c>
      <c r="Z4323" s="19">
        <v>8</v>
      </c>
    </row>
    <row r="4324" spans="1:26" x14ac:dyDescent="0.25">
      <c r="A4324" s="19">
        <v>202309</v>
      </c>
      <c r="B4324" s="19">
        <v>3872</v>
      </c>
      <c r="C4324" s="19" t="s">
        <v>449</v>
      </c>
      <c r="F4324" s="19">
        <v>11</v>
      </c>
      <c r="G4324" s="19" t="s">
        <v>195</v>
      </c>
      <c r="H4324" s="19">
        <v>0</v>
      </c>
      <c r="J4324" s="19">
        <v>1</v>
      </c>
      <c r="K4324" s="20" t="s">
        <v>523</v>
      </c>
      <c r="L4324" s="20">
        <v>42</v>
      </c>
      <c r="M4324" s="20">
        <v>10.5</v>
      </c>
      <c r="N4324" s="20">
        <v>7751.73</v>
      </c>
      <c r="O4324" s="20">
        <v>1744.26</v>
      </c>
      <c r="P4324" s="20">
        <v>22.5</v>
      </c>
      <c r="Q4324" s="20">
        <v>9495.99</v>
      </c>
      <c r="R4324" s="20">
        <v>0</v>
      </c>
      <c r="S4324" s="20">
        <v>0</v>
      </c>
      <c r="T4324" s="20">
        <v>0</v>
      </c>
      <c r="U4324" s="20">
        <v>9495.99</v>
      </c>
      <c r="V4324" s="20">
        <v>1744.26</v>
      </c>
      <c r="W4324" s="20">
        <v>22.5</v>
      </c>
      <c r="X4324" s="20">
        <v>0</v>
      </c>
      <c r="Y4324" s="19">
        <v>2023</v>
      </c>
      <c r="Z4324" s="19">
        <v>9</v>
      </c>
    </row>
    <row r="4325" spans="1:26" x14ac:dyDescent="0.25">
      <c r="A4325" s="19">
        <v>202310</v>
      </c>
      <c r="B4325" s="19">
        <v>3872</v>
      </c>
      <c r="C4325" s="19" t="s">
        <v>449</v>
      </c>
      <c r="F4325" s="19">
        <v>11</v>
      </c>
      <c r="G4325" s="19" t="s">
        <v>195</v>
      </c>
      <c r="H4325" s="19">
        <v>0</v>
      </c>
      <c r="J4325" s="19">
        <v>1</v>
      </c>
      <c r="K4325" s="20" t="s">
        <v>523</v>
      </c>
      <c r="L4325" s="20">
        <v>93</v>
      </c>
      <c r="M4325" s="20">
        <v>23.25</v>
      </c>
      <c r="N4325" s="20">
        <v>18693.34</v>
      </c>
      <c r="O4325" s="20">
        <v>4205.82</v>
      </c>
      <c r="P4325" s="20">
        <v>22.5</v>
      </c>
      <c r="Q4325" s="20">
        <v>22899.16</v>
      </c>
      <c r="R4325" s="20">
        <v>0</v>
      </c>
      <c r="S4325" s="20">
        <v>0</v>
      </c>
      <c r="T4325" s="20">
        <v>0</v>
      </c>
      <c r="U4325" s="20">
        <v>22899.16</v>
      </c>
      <c r="V4325" s="20">
        <v>4205.82</v>
      </c>
      <c r="W4325" s="20">
        <v>22.5</v>
      </c>
      <c r="X4325" s="20">
        <v>0</v>
      </c>
      <c r="Y4325" s="19">
        <v>2023</v>
      </c>
      <c r="Z4325" s="19">
        <v>10</v>
      </c>
    </row>
    <row r="4326" spans="1:26" x14ac:dyDescent="0.25">
      <c r="A4326" s="19">
        <v>202311</v>
      </c>
      <c r="B4326" s="19">
        <v>3872</v>
      </c>
      <c r="C4326" s="19" t="s">
        <v>449</v>
      </c>
      <c r="F4326" s="19">
        <v>11</v>
      </c>
      <c r="G4326" s="19" t="s">
        <v>195</v>
      </c>
      <c r="H4326" s="19">
        <v>0</v>
      </c>
      <c r="J4326" s="19">
        <v>1</v>
      </c>
      <c r="K4326" s="20" t="s">
        <v>523</v>
      </c>
      <c r="L4326" s="20">
        <v>56</v>
      </c>
      <c r="M4326" s="20">
        <v>14</v>
      </c>
      <c r="N4326" s="20">
        <v>13354.52</v>
      </c>
      <c r="O4326" s="20">
        <v>3044.87</v>
      </c>
      <c r="P4326" s="20">
        <v>22.8</v>
      </c>
      <c r="Q4326" s="20">
        <v>16399.39</v>
      </c>
      <c r="R4326" s="20">
        <v>0</v>
      </c>
      <c r="S4326" s="20">
        <v>0</v>
      </c>
      <c r="T4326" s="20">
        <v>0</v>
      </c>
      <c r="U4326" s="20">
        <v>16399.39</v>
      </c>
      <c r="V4326" s="20">
        <v>3044.87</v>
      </c>
      <c r="W4326" s="20">
        <v>22.8</v>
      </c>
      <c r="X4326" s="20">
        <v>0</v>
      </c>
      <c r="Y4326" s="19">
        <v>2023</v>
      </c>
      <c r="Z4326" s="19">
        <v>11</v>
      </c>
    </row>
    <row r="4327" spans="1:26" x14ac:dyDescent="0.25">
      <c r="A4327" s="19">
        <v>202312</v>
      </c>
      <c r="B4327" s="19">
        <v>3872</v>
      </c>
      <c r="C4327" s="19" t="s">
        <v>449</v>
      </c>
      <c r="F4327" s="19">
        <v>11</v>
      </c>
      <c r="G4327" s="19" t="s">
        <v>195</v>
      </c>
      <c r="H4327" s="19">
        <v>0</v>
      </c>
      <c r="J4327" s="19">
        <v>1</v>
      </c>
      <c r="K4327" s="20" t="s">
        <v>523</v>
      </c>
      <c r="L4327" s="20">
        <v>72</v>
      </c>
      <c r="M4327" s="20">
        <v>18</v>
      </c>
      <c r="N4327" s="20">
        <v>20096.189999999999</v>
      </c>
      <c r="O4327" s="20">
        <v>4521.76</v>
      </c>
      <c r="P4327" s="20">
        <v>22.5</v>
      </c>
      <c r="Q4327" s="20">
        <v>24617.95</v>
      </c>
      <c r="R4327" s="20">
        <v>0</v>
      </c>
      <c r="S4327" s="20">
        <v>0</v>
      </c>
      <c r="T4327" s="20">
        <v>0</v>
      </c>
      <c r="U4327" s="20">
        <v>24617.95</v>
      </c>
      <c r="V4327" s="20">
        <v>4521.76</v>
      </c>
      <c r="W4327" s="20">
        <v>22.5</v>
      </c>
      <c r="X4327" s="20">
        <v>0</v>
      </c>
      <c r="Y4327" s="19">
        <v>2023</v>
      </c>
      <c r="Z4327" s="19">
        <v>12</v>
      </c>
    </row>
    <row r="4328" spans="1:26" x14ac:dyDescent="0.25">
      <c r="A4328" s="19">
        <v>202401</v>
      </c>
      <c r="B4328" s="19">
        <v>3872</v>
      </c>
      <c r="C4328" s="19" t="s">
        <v>449</v>
      </c>
      <c r="F4328" s="19">
        <v>11</v>
      </c>
      <c r="G4328" s="19" t="s">
        <v>195</v>
      </c>
      <c r="H4328" s="19">
        <v>0</v>
      </c>
      <c r="J4328" s="19">
        <v>1</v>
      </c>
      <c r="K4328" s="20" t="s">
        <v>523</v>
      </c>
      <c r="L4328" s="20">
        <v>96</v>
      </c>
      <c r="M4328" s="20">
        <v>24</v>
      </c>
      <c r="N4328" s="20">
        <v>34883.89</v>
      </c>
      <c r="O4328" s="20">
        <v>7848.68</v>
      </c>
      <c r="P4328" s="20">
        <v>22.5</v>
      </c>
      <c r="Q4328" s="20">
        <v>42732.57</v>
      </c>
      <c r="R4328" s="20">
        <v>0</v>
      </c>
      <c r="S4328" s="20">
        <v>0</v>
      </c>
      <c r="T4328" s="20">
        <v>0</v>
      </c>
      <c r="U4328" s="20">
        <v>42732.57</v>
      </c>
      <c r="V4328" s="20">
        <v>7848.68</v>
      </c>
      <c r="W4328" s="20">
        <v>22.5</v>
      </c>
      <c r="X4328" s="20">
        <v>0</v>
      </c>
      <c r="Y4328" s="19">
        <v>2024</v>
      </c>
      <c r="Z4328" s="19">
        <v>1</v>
      </c>
    </row>
    <row r="4329" spans="1:26" x14ac:dyDescent="0.25">
      <c r="A4329" s="19">
        <v>202402</v>
      </c>
      <c r="B4329" s="19">
        <v>3872</v>
      </c>
      <c r="C4329" s="19" t="s">
        <v>449</v>
      </c>
      <c r="F4329" s="19">
        <v>11</v>
      </c>
      <c r="G4329" s="19" t="s">
        <v>195</v>
      </c>
      <c r="H4329" s="19">
        <v>0</v>
      </c>
      <c r="J4329" s="19">
        <v>1</v>
      </c>
      <c r="K4329" s="20" t="s">
        <v>523</v>
      </c>
      <c r="L4329" s="20">
        <v>65</v>
      </c>
      <c r="M4329" s="20">
        <v>16.25</v>
      </c>
      <c r="N4329" s="20">
        <v>26879.99</v>
      </c>
      <c r="O4329" s="20">
        <v>6047.97</v>
      </c>
      <c r="P4329" s="20">
        <v>22.5</v>
      </c>
      <c r="Q4329" s="20">
        <v>32927.96</v>
      </c>
      <c r="R4329" s="20">
        <v>0</v>
      </c>
      <c r="S4329" s="20">
        <v>0</v>
      </c>
      <c r="T4329" s="20">
        <v>0</v>
      </c>
      <c r="U4329" s="20">
        <v>32927.96</v>
      </c>
      <c r="V4329" s="20">
        <v>6047.97</v>
      </c>
      <c r="W4329" s="20">
        <v>22.5</v>
      </c>
      <c r="X4329" s="20">
        <v>0</v>
      </c>
      <c r="Y4329" s="19">
        <v>2024</v>
      </c>
      <c r="Z4329" s="19">
        <v>2</v>
      </c>
    </row>
    <row r="4330" spans="1:26" x14ac:dyDescent="0.25">
      <c r="A4330" s="19">
        <v>202403</v>
      </c>
      <c r="B4330" s="19">
        <v>3872</v>
      </c>
      <c r="C4330" s="19" t="s">
        <v>449</v>
      </c>
      <c r="F4330" s="19">
        <v>11</v>
      </c>
      <c r="G4330" s="19" t="s">
        <v>195</v>
      </c>
      <c r="H4330" s="19">
        <v>0</v>
      </c>
      <c r="J4330" s="19">
        <v>1</v>
      </c>
      <c r="K4330" s="20" t="s">
        <v>523</v>
      </c>
      <c r="L4330" s="20">
        <v>96</v>
      </c>
      <c r="M4330" s="20">
        <v>24</v>
      </c>
      <c r="N4330" s="20">
        <v>49641.599999999999</v>
      </c>
      <c r="O4330" s="20">
        <v>11169.6</v>
      </c>
      <c r="P4330" s="20">
        <v>22.5</v>
      </c>
      <c r="Q4330" s="20">
        <v>60811.199999999997</v>
      </c>
      <c r="R4330" s="20">
        <v>0</v>
      </c>
      <c r="S4330" s="20">
        <v>0</v>
      </c>
      <c r="T4330" s="20">
        <v>0</v>
      </c>
      <c r="U4330" s="20">
        <v>60811.199999999997</v>
      </c>
      <c r="V4330" s="20">
        <v>11169.6</v>
      </c>
      <c r="W4330" s="20">
        <v>22.5</v>
      </c>
      <c r="X4330" s="20">
        <v>0</v>
      </c>
      <c r="Y4330" s="19">
        <v>2024</v>
      </c>
      <c r="Z4330" s="19">
        <v>3</v>
      </c>
    </row>
    <row r="4331" spans="1:26" x14ac:dyDescent="0.25">
      <c r="A4331" s="19">
        <v>202404</v>
      </c>
      <c r="B4331" s="19">
        <v>3872</v>
      </c>
      <c r="C4331" s="19" t="s">
        <v>449</v>
      </c>
      <c r="F4331" s="19">
        <v>11</v>
      </c>
      <c r="G4331" s="19" t="s">
        <v>195</v>
      </c>
      <c r="H4331" s="19">
        <v>0</v>
      </c>
      <c r="J4331" s="19">
        <v>1</v>
      </c>
      <c r="K4331" s="20" t="s">
        <v>523</v>
      </c>
      <c r="L4331" s="20">
        <v>12</v>
      </c>
      <c r="M4331" s="20">
        <v>3</v>
      </c>
      <c r="N4331" s="20">
        <v>6519.43</v>
      </c>
      <c r="O4331" s="20">
        <v>1466.88</v>
      </c>
      <c r="P4331" s="20">
        <v>22.5</v>
      </c>
      <c r="Q4331" s="20">
        <v>7986.31</v>
      </c>
      <c r="R4331" s="20">
        <v>0</v>
      </c>
      <c r="S4331" s="20">
        <v>0</v>
      </c>
      <c r="T4331" s="20">
        <v>0</v>
      </c>
      <c r="U4331" s="20">
        <v>7986.31</v>
      </c>
      <c r="V4331" s="20">
        <v>1466.88</v>
      </c>
      <c r="W4331" s="20">
        <v>22.5</v>
      </c>
      <c r="X4331" s="20">
        <v>0</v>
      </c>
      <c r="Y4331" s="19">
        <v>2024</v>
      </c>
      <c r="Z4331" s="19">
        <v>4</v>
      </c>
    </row>
    <row r="4332" spans="1:26" x14ac:dyDescent="0.25">
      <c r="A4332" s="19">
        <v>202306</v>
      </c>
      <c r="B4332" s="19">
        <v>9353</v>
      </c>
      <c r="C4332" s="19" t="s">
        <v>406</v>
      </c>
      <c r="F4332" s="19">
        <v>26</v>
      </c>
      <c r="G4332" s="19" t="s">
        <v>407</v>
      </c>
      <c r="H4332" s="19">
        <v>0</v>
      </c>
      <c r="J4332" s="19">
        <v>1</v>
      </c>
      <c r="K4332" s="20" t="s">
        <v>523</v>
      </c>
      <c r="L4332" s="20">
        <v>90</v>
      </c>
      <c r="M4332" s="20">
        <v>10.8</v>
      </c>
      <c r="N4332" s="20">
        <v>18548.71</v>
      </c>
      <c r="O4332" s="20">
        <v>4799.43</v>
      </c>
      <c r="P4332" s="20">
        <v>25.87</v>
      </c>
      <c r="Q4332" s="20">
        <v>23348.14</v>
      </c>
      <c r="R4332" s="20">
        <v>0</v>
      </c>
      <c r="S4332" s="20">
        <v>0</v>
      </c>
      <c r="T4332" s="20">
        <v>0</v>
      </c>
      <c r="U4332" s="20">
        <v>23348.14</v>
      </c>
      <c r="V4332" s="20">
        <v>4799.43</v>
      </c>
      <c r="W4332" s="20">
        <v>25.87</v>
      </c>
      <c r="X4332" s="20">
        <v>0</v>
      </c>
      <c r="Y4332" s="19">
        <v>2023</v>
      </c>
      <c r="Z4332" s="19">
        <v>6</v>
      </c>
    </row>
    <row r="4333" spans="1:26" x14ac:dyDescent="0.25">
      <c r="A4333" s="19">
        <v>202307</v>
      </c>
      <c r="B4333" s="19">
        <v>9353</v>
      </c>
      <c r="C4333" s="19" t="s">
        <v>406</v>
      </c>
      <c r="F4333" s="19">
        <v>26</v>
      </c>
      <c r="G4333" s="19" t="s">
        <v>407</v>
      </c>
      <c r="H4333" s="19">
        <v>0</v>
      </c>
      <c r="J4333" s="19">
        <v>1</v>
      </c>
      <c r="K4333" s="20" t="s">
        <v>523</v>
      </c>
      <c r="L4333" s="20">
        <v>265</v>
      </c>
      <c r="M4333" s="20">
        <v>31.8</v>
      </c>
      <c r="N4333" s="20">
        <v>60080.21</v>
      </c>
      <c r="O4333" s="20">
        <v>14938.46</v>
      </c>
      <c r="P4333" s="20">
        <v>24.86</v>
      </c>
      <c r="Q4333" s="20">
        <v>75018.67</v>
      </c>
      <c r="R4333" s="20">
        <v>0</v>
      </c>
      <c r="S4333" s="20">
        <v>0</v>
      </c>
      <c r="T4333" s="20">
        <v>0</v>
      </c>
      <c r="U4333" s="20">
        <v>75018.67</v>
      </c>
      <c r="V4333" s="20">
        <v>14938.46</v>
      </c>
      <c r="W4333" s="20">
        <v>24.86</v>
      </c>
      <c r="X4333" s="20">
        <v>0</v>
      </c>
      <c r="Y4333" s="19">
        <v>2023</v>
      </c>
      <c r="Z4333" s="19">
        <v>7</v>
      </c>
    </row>
    <row r="4334" spans="1:26" x14ac:dyDescent="0.25">
      <c r="A4334" s="19">
        <v>202308</v>
      </c>
      <c r="B4334" s="19">
        <v>9353</v>
      </c>
      <c r="C4334" s="19" t="s">
        <v>406</v>
      </c>
      <c r="F4334" s="19">
        <v>26</v>
      </c>
      <c r="G4334" s="19" t="s">
        <v>407</v>
      </c>
      <c r="H4334" s="19">
        <v>0</v>
      </c>
      <c r="J4334" s="19">
        <v>1</v>
      </c>
      <c r="K4334" s="20" t="s">
        <v>523</v>
      </c>
      <c r="L4334" s="20">
        <v>89</v>
      </c>
      <c r="M4334" s="20">
        <v>10.68</v>
      </c>
      <c r="N4334" s="20">
        <v>21994.83</v>
      </c>
      <c r="O4334" s="20">
        <v>5481.67</v>
      </c>
      <c r="P4334" s="20">
        <v>24.92</v>
      </c>
      <c r="Q4334" s="20">
        <v>27476.5</v>
      </c>
      <c r="R4334" s="20">
        <v>0</v>
      </c>
      <c r="S4334" s="20">
        <v>0</v>
      </c>
      <c r="T4334" s="20">
        <v>0</v>
      </c>
      <c r="U4334" s="20">
        <v>27476.5</v>
      </c>
      <c r="V4334" s="20">
        <v>5481.67</v>
      </c>
      <c r="W4334" s="20">
        <v>24.92</v>
      </c>
      <c r="X4334" s="20">
        <v>0</v>
      </c>
      <c r="Y4334" s="19">
        <v>2023</v>
      </c>
      <c r="Z4334" s="19">
        <v>8</v>
      </c>
    </row>
    <row r="4335" spans="1:26" x14ac:dyDescent="0.25">
      <c r="A4335" s="19">
        <v>202309</v>
      </c>
      <c r="B4335" s="19">
        <v>9353</v>
      </c>
      <c r="C4335" s="19" t="s">
        <v>406</v>
      </c>
      <c r="F4335" s="19">
        <v>26</v>
      </c>
      <c r="G4335" s="19" t="s">
        <v>407</v>
      </c>
      <c r="H4335" s="19">
        <v>0</v>
      </c>
      <c r="J4335" s="19">
        <v>1</v>
      </c>
      <c r="K4335" s="20" t="s">
        <v>523</v>
      </c>
      <c r="L4335" s="20">
        <v>72</v>
      </c>
      <c r="M4335" s="20">
        <v>8.64</v>
      </c>
      <c r="N4335" s="20">
        <v>20460.87</v>
      </c>
      <c r="O4335" s="20">
        <v>4910.17</v>
      </c>
      <c r="P4335" s="20">
        <v>24</v>
      </c>
      <c r="Q4335" s="20">
        <v>25371.040000000001</v>
      </c>
      <c r="R4335" s="20">
        <v>0</v>
      </c>
      <c r="S4335" s="20">
        <v>0</v>
      </c>
      <c r="T4335" s="20">
        <v>0</v>
      </c>
      <c r="U4335" s="20">
        <v>25371.040000000001</v>
      </c>
      <c r="V4335" s="20">
        <v>4910.17</v>
      </c>
      <c r="W4335" s="20">
        <v>24</v>
      </c>
      <c r="X4335" s="20">
        <v>0</v>
      </c>
      <c r="Y4335" s="19">
        <v>2023</v>
      </c>
      <c r="Z4335" s="19">
        <v>9</v>
      </c>
    </row>
    <row r="4336" spans="1:26" x14ac:dyDescent="0.25">
      <c r="A4336" s="19">
        <v>202310</v>
      </c>
      <c r="B4336" s="19">
        <v>9353</v>
      </c>
      <c r="C4336" s="19" t="s">
        <v>406</v>
      </c>
      <c r="F4336" s="19">
        <v>26</v>
      </c>
      <c r="G4336" s="19" t="s">
        <v>407</v>
      </c>
      <c r="H4336" s="19">
        <v>0</v>
      </c>
      <c r="J4336" s="19">
        <v>1</v>
      </c>
      <c r="K4336" s="20" t="s">
        <v>523</v>
      </c>
      <c r="L4336" s="20">
        <v>91</v>
      </c>
      <c r="M4336" s="20">
        <v>10.92</v>
      </c>
      <c r="N4336" s="20">
        <v>29481.43</v>
      </c>
      <c r="O4336" s="20">
        <v>7075.13</v>
      </c>
      <c r="P4336" s="20">
        <v>24</v>
      </c>
      <c r="Q4336" s="20">
        <v>36556.559999999998</v>
      </c>
      <c r="R4336" s="20">
        <v>0</v>
      </c>
      <c r="S4336" s="20">
        <v>0</v>
      </c>
      <c r="T4336" s="20">
        <v>0</v>
      </c>
      <c r="U4336" s="20">
        <v>36556.559999999998</v>
      </c>
      <c r="V4336" s="20">
        <v>7075.13</v>
      </c>
      <c r="W4336" s="20">
        <v>24</v>
      </c>
      <c r="X4336" s="20">
        <v>0</v>
      </c>
      <c r="Y4336" s="19">
        <v>2023</v>
      </c>
      <c r="Z4336" s="19">
        <v>10</v>
      </c>
    </row>
    <row r="4337" spans="1:26" x14ac:dyDescent="0.25">
      <c r="A4337" s="19">
        <v>202311</v>
      </c>
      <c r="B4337" s="19">
        <v>9353</v>
      </c>
      <c r="C4337" s="19" t="s">
        <v>406</v>
      </c>
      <c r="F4337" s="19">
        <v>26</v>
      </c>
      <c r="G4337" s="19" t="s">
        <v>407</v>
      </c>
      <c r="H4337" s="19">
        <v>0</v>
      </c>
      <c r="J4337" s="19">
        <v>1</v>
      </c>
      <c r="K4337" s="20" t="s">
        <v>523</v>
      </c>
      <c r="L4337" s="20">
        <v>97</v>
      </c>
      <c r="M4337" s="20">
        <v>11.64</v>
      </c>
      <c r="N4337" s="20">
        <v>35824.99</v>
      </c>
      <c r="O4337" s="20">
        <v>8598.1</v>
      </c>
      <c r="P4337" s="20">
        <v>24</v>
      </c>
      <c r="Q4337" s="20">
        <v>44423.09</v>
      </c>
      <c r="R4337" s="20">
        <v>0</v>
      </c>
      <c r="S4337" s="20">
        <v>0</v>
      </c>
      <c r="T4337" s="20">
        <v>0</v>
      </c>
      <c r="U4337" s="20">
        <v>44423.09</v>
      </c>
      <c r="V4337" s="20">
        <v>8598.1</v>
      </c>
      <c r="W4337" s="20">
        <v>24</v>
      </c>
      <c r="X4337" s="20">
        <v>0</v>
      </c>
      <c r="Y4337" s="19">
        <v>2023</v>
      </c>
      <c r="Z4337" s="19">
        <v>11</v>
      </c>
    </row>
    <row r="4338" spans="1:26" x14ac:dyDescent="0.25">
      <c r="A4338" s="19">
        <v>202312</v>
      </c>
      <c r="B4338" s="19">
        <v>9353</v>
      </c>
      <c r="C4338" s="19" t="s">
        <v>406</v>
      </c>
      <c r="F4338" s="19">
        <v>26</v>
      </c>
      <c r="G4338" s="19" t="s">
        <v>407</v>
      </c>
      <c r="H4338" s="19">
        <v>0</v>
      </c>
      <c r="J4338" s="19">
        <v>1</v>
      </c>
      <c r="K4338" s="20" t="s">
        <v>523</v>
      </c>
      <c r="L4338" s="20">
        <v>99</v>
      </c>
      <c r="M4338" s="20">
        <v>11.88</v>
      </c>
      <c r="N4338" s="20">
        <v>49021.99</v>
      </c>
      <c r="O4338" s="20">
        <v>11764.88</v>
      </c>
      <c r="P4338" s="20">
        <v>24</v>
      </c>
      <c r="Q4338" s="20">
        <v>60786.87</v>
      </c>
      <c r="R4338" s="20">
        <v>0</v>
      </c>
      <c r="S4338" s="20">
        <v>0</v>
      </c>
      <c r="T4338" s="20">
        <v>0</v>
      </c>
      <c r="U4338" s="20">
        <v>60786.87</v>
      </c>
      <c r="V4338" s="20">
        <v>11764.88</v>
      </c>
      <c r="W4338" s="20">
        <v>24</v>
      </c>
      <c r="X4338" s="20">
        <v>0</v>
      </c>
      <c r="Y4338" s="19">
        <v>2023</v>
      </c>
      <c r="Z4338" s="19">
        <v>12</v>
      </c>
    </row>
    <row r="4339" spans="1:26" x14ac:dyDescent="0.25">
      <c r="A4339" s="19">
        <v>202401</v>
      </c>
      <c r="B4339" s="19">
        <v>9353</v>
      </c>
      <c r="C4339" s="19" t="s">
        <v>406</v>
      </c>
      <c r="F4339" s="19">
        <v>26</v>
      </c>
      <c r="G4339" s="19" t="s">
        <v>407</v>
      </c>
      <c r="H4339" s="19">
        <v>0</v>
      </c>
      <c r="J4339" s="19">
        <v>1</v>
      </c>
      <c r="K4339" s="20" t="s">
        <v>523</v>
      </c>
      <c r="L4339" s="20">
        <v>47</v>
      </c>
      <c r="M4339" s="20">
        <v>5.64</v>
      </c>
      <c r="N4339" s="20">
        <v>29372.77</v>
      </c>
      <c r="O4339" s="20">
        <v>7049.38</v>
      </c>
      <c r="P4339" s="20">
        <v>24</v>
      </c>
      <c r="Q4339" s="20">
        <v>36422.15</v>
      </c>
      <c r="R4339" s="20">
        <v>0</v>
      </c>
      <c r="S4339" s="20">
        <v>0</v>
      </c>
      <c r="T4339" s="20">
        <v>0</v>
      </c>
      <c r="U4339" s="20">
        <v>36422.15</v>
      </c>
      <c r="V4339" s="20">
        <v>7049.38</v>
      </c>
      <c r="W4339" s="20">
        <v>24</v>
      </c>
      <c r="X4339" s="20">
        <v>0</v>
      </c>
      <c r="Y4339" s="19">
        <v>2024</v>
      </c>
      <c r="Z4339" s="19">
        <v>1</v>
      </c>
    </row>
    <row r="4340" spans="1:26" x14ac:dyDescent="0.25">
      <c r="A4340" s="19">
        <v>202402</v>
      </c>
      <c r="B4340" s="19">
        <v>9353</v>
      </c>
      <c r="C4340" s="19" t="s">
        <v>406</v>
      </c>
      <c r="F4340" s="19">
        <v>26</v>
      </c>
      <c r="G4340" s="19" t="s">
        <v>407</v>
      </c>
      <c r="H4340" s="19">
        <v>0</v>
      </c>
      <c r="J4340" s="19">
        <v>1</v>
      </c>
      <c r="K4340" s="20" t="s">
        <v>523</v>
      </c>
      <c r="L4340" s="20">
        <v>-34</v>
      </c>
      <c r="M4340" s="20">
        <v>-4.08</v>
      </c>
      <c r="N4340" s="20">
        <v>-21248.85</v>
      </c>
      <c r="O4340" s="20">
        <v>-5099.72</v>
      </c>
      <c r="P4340" s="20">
        <v>0</v>
      </c>
      <c r="Q4340" s="20">
        <v>-26348.57</v>
      </c>
      <c r="R4340" s="20">
        <v>0</v>
      </c>
      <c r="S4340" s="20">
        <v>0</v>
      </c>
      <c r="T4340" s="20">
        <v>0</v>
      </c>
      <c r="U4340" s="20">
        <v>-26348.57</v>
      </c>
      <c r="V4340" s="20">
        <v>-5099.72</v>
      </c>
      <c r="W4340" s="20">
        <v>0</v>
      </c>
      <c r="X4340" s="20">
        <v>0</v>
      </c>
      <c r="Y4340" s="19">
        <v>2024</v>
      </c>
      <c r="Z4340" s="19">
        <v>2</v>
      </c>
    </row>
    <row r="4341" spans="1:26" x14ac:dyDescent="0.25">
      <c r="A4341" s="19">
        <v>202402</v>
      </c>
      <c r="B4341" s="19">
        <v>9363</v>
      </c>
      <c r="C4341" s="19" t="s">
        <v>460</v>
      </c>
      <c r="F4341" s="19">
        <v>26</v>
      </c>
      <c r="G4341" s="19" t="s">
        <v>407</v>
      </c>
      <c r="H4341" s="19">
        <v>0</v>
      </c>
      <c r="J4341" s="19">
        <v>1</v>
      </c>
      <c r="K4341" s="20" t="s">
        <v>523</v>
      </c>
      <c r="L4341" s="20">
        <v>6</v>
      </c>
      <c r="M4341" s="20">
        <v>0.72</v>
      </c>
      <c r="N4341" s="20">
        <v>3750.06</v>
      </c>
      <c r="O4341" s="20">
        <v>900</v>
      </c>
      <c r="P4341" s="20">
        <v>24</v>
      </c>
      <c r="Q4341" s="20">
        <v>4650.0600000000004</v>
      </c>
      <c r="R4341" s="20">
        <v>0</v>
      </c>
      <c r="S4341" s="20">
        <v>0</v>
      </c>
      <c r="T4341" s="20">
        <v>0</v>
      </c>
      <c r="U4341" s="20">
        <v>4650.0600000000004</v>
      </c>
      <c r="V4341" s="20">
        <v>900</v>
      </c>
      <c r="W4341" s="20">
        <v>24</v>
      </c>
      <c r="X4341" s="20">
        <v>0</v>
      </c>
      <c r="Y4341" s="19">
        <v>2024</v>
      </c>
      <c r="Z4341" s="19">
        <v>2</v>
      </c>
    </row>
    <row r="4342" spans="1:26" x14ac:dyDescent="0.25">
      <c r="A4342" s="19">
        <v>202403</v>
      </c>
      <c r="B4342" s="19">
        <v>9363</v>
      </c>
      <c r="C4342" s="19" t="s">
        <v>460</v>
      </c>
      <c r="F4342" s="19">
        <v>26</v>
      </c>
      <c r="G4342" s="19" t="s">
        <v>407</v>
      </c>
      <c r="H4342" s="19">
        <v>0</v>
      </c>
      <c r="J4342" s="19">
        <v>1</v>
      </c>
      <c r="K4342" s="20" t="s">
        <v>523</v>
      </c>
      <c r="L4342" s="20">
        <v>112</v>
      </c>
      <c r="M4342" s="20">
        <v>13.44</v>
      </c>
      <c r="N4342" s="20">
        <v>80228.960000000006</v>
      </c>
      <c r="O4342" s="20">
        <v>19255.05</v>
      </c>
      <c r="P4342" s="20">
        <v>24</v>
      </c>
      <c r="Q4342" s="20">
        <v>99484.01</v>
      </c>
      <c r="R4342" s="20">
        <v>0</v>
      </c>
      <c r="S4342" s="20">
        <v>0</v>
      </c>
      <c r="T4342" s="20">
        <v>0</v>
      </c>
      <c r="U4342" s="20">
        <v>99484.01</v>
      </c>
      <c r="V4342" s="20">
        <v>19255.05</v>
      </c>
      <c r="W4342" s="20">
        <v>24</v>
      </c>
      <c r="X4342" s="20">
        <v>0</v>
      </c>
      <c r="Y4342" s="19">
        <v>2024</v>
      </c>
      <c r="Z4342" s="19">
        <v>3</v>
      </c>
    </row>
    <row r="4343" spans="1:26" x14ac:dyDescent="0.25">
      <c r="A4343" s="19">
        <v>202404</v>
      </c>
      <c r="B4343" s="19">
        <v>9363</v>
      </c>
      <c r="C4343" s="19" t="s">
        <v>460</v>
      </c>
      <c r="F4343" s="19">
        <v>26</v>
      </c>
      <c r="G4343" s="19" t="s">
        <v>407</v>
      </c>
      <c r="H4343" s="19">
        <v>0</v>
      </c>
      <c r="J4343" s="19">
        <v>1</v>
      </c>
      <c r="K4343" s="20" t="s">
        <v>523</v>
      </c>
      <c r="L4343" s="20">
        <v>-6</v>
      </c>
      <c r="M4343" s="20">
        <v>-0.72</v>
      </c>
      <c r="N4343" s="20">
        <v>-4887.3100000000004</v>
      </c>
      <c r="O4343" s="20">
        <v>-1319.6</v>
      </c>
      <c r="P4343" s="20">
        <v>0</v>
      </c>
      <c r="Q4343" s="20">
        <v>-6206.91</v>
      </c>
      <c r="R4343" s="20">
        <v>0</v>
      </c>
      <c r="S4343" s="20">
        <v>0</v>
      </c>
      <c r="T4343" s="20">
        <v>0</v>
      </c>
      <c r="U4343" s="20">
        <v>-6206.91</v>
      </c>
      <c r="V4343" s="20">
        <v>-1319.6</v>
      </c>
      <c r="W4343" s="20">
        <v>0</v>
      </c>
      <c r="X4343" s="20">
        <v>0</v>
      </c>
      <c r="Y4343" s="19">
        <v>2024</v>
      </c>
      <c r="Z4343" s="19">
        <v>4</v>
      </c>
    </row>
    <row r="4344" spans="1:26" x14ac:dyDescent="0.25">
      <c r="A4344" s="19">
        <v>202306</v>
      </c>
      <c r="B4344" s="19">
        <v>8000</v>
      </c>
      <c r="C4344" s="19" t="s">
        <v>824</v>
      </c>
      <c r="F4344" s="19">
        <v>54</v>
      </c>
      <c r="G4344" s="19" t="s">
        <v>914</v>
      </c>
      <c r="H4344" s="19">
        <v>0</v>
      </c>
      <c r="J4344" s="19">
        <v>1</v>
      </c>
      <c r="K4344" s="20" t="s">
        <v>523</v>
      </c>
      <c r="L4344" s="20">
        <v>0</v>
      </c>
      <c r="M4344" s="20">
        <v>0</v>
      </c>
      <c r="N4344" s="20">
        <v>0</v>
      </c>
      <c r="O4344" s="20">
        <v>-0.02</v>
      </c>
      <c r="P4344" s="20">
        <v>0</v>
      </c>
      <c r="Q4344" s="20">
        <v>-0.02</v>
      </c>
      <c r="R4344" s="20">
        <v>0</v>
      </c>
      <c r="S4344" s="20">
        <v>0</v>
      </c>
      <c r="T4344" s="20">
        <v>0</v>
      </c>
      <c r="U4344" s="20">
        <v>-0.02</v>
      </c>
      <c r="V4344" s="20">
        <v>-0.02</v>
      </c>
      <c r="W4344" s="20">
        <v>0</v>
      </c>
      <c r="X4344" s="20">
        <v>0</v>
      </c>
      <c r="Y4344" s="19">
        <v>2023</v>
      </c>
      <c r="Z4344" s="19">
        <v>6</v>
      </c>
    </row>
    <row r="4345" spans="1:26" x14ac:dyDescent="0.25">
      <c r="A4345" s="19">
        <v>202307</v>
      </c>
      <c r="B4345" s="19">
        <v>7777</v>
      </c>
      <c r="C4345" s="19" t="s">
        <v>787</v>
      </c>
      <c r="F4345" s="19">
        <v>54</v>
      </c>
      <c r="G4345" s="19" t="s">
        <v>914</v>
      </c>
      <c r="H4345" s="19">
        <v>0</v>
      </c>
      <c r="J4345" s="19">
        <v>1</v>
      </c>
      <c r="K4345" s="20" t="s">
        <v>523</v>
      </c>
      <c r="L4345" s="20">
        <v>140</v>
      </c>
      <c r="M4345" s="20">
        <v>70</v>
      </c>
      <c r="N4345" s="20">
        <v>63635.18</v>
      </c>
      <c r="O4345" s="20">
        <v>14317.8</v>
      </c>
      <c r="P4345" s="20">
        <v>22.5</v>
      </c>
      <c r="Q4345" s="20">
        <v>77952.98</v>
      </c>
      <c r="R4345" s="20">
        <v>0</v>
      </c>
      <c r="S4345" s="20">
        <v>0</v>
      </c>
      <c r="T4345" s="20">
        <v>0</v>
      </c>
      <c r="U4345" s="20">
        <v>77952.98</v>
      </c>
      <c r="V4345" s="20">
        <v>14317.8</v>
      </c>
      <c r="W4345" s="20">
        <v>22.5</v>
      </c>
      <c r="X4345" s="20">
        <v>0</v>
      </c>
      <c r="Y4345" s="19">
        <v>2023</v>
      </c>
      <c r="Z4345" s="19">
        <v>7</v>
      </c>
    </row>
    <row r="4346" spans="1:26" x14ac:dyDescent="0.25">
      <c r="A4346" s="19">
        <v>202308</v>
      </c>
      <c r="B4346" s="19">
        <v>7777</v>
      </c>
      <c r="C4346" s="19" t="s">
        <v>787</v>
      </c>
      <c r="F4346" s="19">
        <v>54</v>
      </c>
      <c r="G4346" s="19" t="s">
        <v>914</v>
      </c>
      <c r="H4346" s="19">
        <v>0</v>
      </c>
      <c r="J4346" s="19">
        <v>1</v>
      </c>
      <c r="K4346" s="20" t="s">
        <v>523</v>
      </c>
      <c r="L4346" s="20">
        <v>220</v>
      </c>
      <c r="M4346" s="20">
        <v>110</v>
      </c>
      <c r="N4346" s="20">
        <v>105169.4</v>
      </c>
      <c r="O4346" s="20">
        <v>24026.62</v>
      </c>
      <c r="P4346" s="20">
        <v>22.85</v>
      </c>
      <c r="Q4346" s="20">
        <v>129196.02</v>
      </c>
      <c r="R4346" s="20">
        <v>0</v>
      </c>
      <c r="S4346" s="20">
        <v>0</v>
      </c>
      <c r="T4346" s="20">
        <v>0</v>
      </c>
      <c r="U4346" s="20">
        <v>129196.02</v>
      </c>
      <c r="V4346" s="20">
        <v>24026.62</v>
      </c>
      <c r="W4346" s="20">
        <v>22.85</v>
      </c>
      <c r="X4346" s="20">
        <v>0.01</v>
      </c>
      <c r="Y4346" s="19">
        <v>2023</v>
      </c>
      <c r="Z4346" s="19">
        <v>8</v>
      </c>
    </row>
    <row r="4347" spans="1:26" x14ac:dyDescent="0.25">
      <c r="A4347" s="19">
        <v>202309</v>
      </c>
      <c r="B4347" s="19">
        <v>7777</v>
      </c>
      <c r="C4347" s="19" t="s">
        <v>787</v>
      </c>
      <c r="F4347" s="19">
        <v>54</v>
      </c>
      <c r="G4347" s="19" t="s">
        <v>914</v>
      </c>
      <c r="H4347" s="19">
        <v>0</v>
      </c>
      <c r="J4347" s="19">
        <v>1</v>
      </c>
      <c r="K4347" s="20" t="s">
        <v>523</v>
      </c>
      <c r="L4347" s="20">
        <v>211</v>
      </c>
      <c r="M4347" s="20">
        <v>105.5</v>
      </c>
      <c r="N4347" s="20">
        <v>116050</v>
      </c>
      <c r="O4347" s="20">
        <v>26452.25</v>
      </c>
      <c r="P4347" s="20">
        <v>22.79</v>
      </c>
      <c r="Q4347" s="20">
        <v>142502.25</v>
      </c>
      <c r="R4347" s="20">
        <v>0</v>
      </c>
      <c r="S4347" s="20">
        <v>0</v>
      </c>
      <c r="T4347" s="20">
        <v>0</v>
      </c>
      <c r="U4347" s="20">
        <v>142502.25</v>
      </c>
      <c r="V4347" s="20">
        <v>26452.25</v>
      </c>
      <c r="W4347" s="20">
        <v>22.79</v>
      </c>
      <c r="X4347" s="20">
        <v>0.01</v>
      </c>
      <c r="Y4347" s="19">
        <v>2023</v>
      </c>
      <c r="Z4347" s="19">
        <v>9</v>
      </c>
    </row>
    <row r="4348" spans="1:26" x14ac:dyDescent="0.25">
      <c r="A4348" s="19">
        <v>202310</v>
      </c>
      <c r="B4348" s="19">
        <v>7777</v>
      </c>
      <c r="C4348" s="19" t="s">
        <v>787</v>
      </c>
      <c r="F4348" s="19">
        <v>54</v>
      </c>
      <c r="G4348" s="19" t="s">
        <v>914</v>
      </c>
      <c r="H4348" s="19">
        <v>0</v>
      </c>
      <c r="J4348" s="19">
        <v>1</v>
      </c>
      <c r="K4348" s="20" t="s">
        <v>523</v>
      </c>
      <c r="L4348" s="20">
        <v>317</v>
      </c>
      <c r="M4348" s="20">
        <v>158.5</v>
      </c>
      <c r="N4348" s="20">
        <v>182150</v>
      </c>
      <c r="O4348" s="20">
        <v>41431.75</v>
      </c>
      <c r="P4348" s="20">
        <v>22.75</v>
      </c>
      <c r="Q4348" s="20">
        <v>223581.75</v>
      </c>
      <c r="R4348" s="20">
        <v>0</v>
      </c>
      <c r="S4348" s="20">
        <v>0</v>
      </c>
      <c r="T4348" s="20">
        <v>0</v>
      </c>
      <c r="U4348" s="20">
        <v>223581.75</v>
      </c>
      <c r="V4348" s="20">
        <v>41431.75</v>
      </c>
      <c r="W4348" s="20">
        <v>22.75</v>
      </c>
      <c r="X4348" s="20">
        <v>0.01</v>
      </c>
      <c r="Y4348" s="19">
        <v>2023</v>
      </c>
      <c r="Z4348" s="19">
        <v>10</v>
      </c>
    </row>
    <row r="4349" spans="1:26" x14ac:dyDescent="0.25">
      <c r="A4349" s="19">
        <v>202306</v>
      </c>
      <c r="B4349" s="19">
        <v>3931</v>
      </c>
      <c r="C4349" s="19" t="s">
        <v>300</v>
      </c>
      <c r="F4349" s="19">
        <v>30</v>
      </c>
      <c r="G4349" s="19" t="s">
        <v>301</v>
      </c>
      <c r="H4349" s="19">
        <v>0</v>
      </c>
      <c r="J4349" s="19">
        <v>1</v>
      </c>
      <c r="K4349" s="20" t="s">
        <v>523</v>
      </c>
      <c r="L4349" s="20">
        <v>16599</v>
      </c>
      <c r="M4349" s="20">
        <v>829.95</v>
      </c>
      <c r="N4349" s="20">
        <v>773380.48</v>
      </c>
      <c r="O4349" s="20">
        <v>176740.18</v>
      </c>
      <c r="P4349" s="20">
        <v>22.85</v>
      </c>
      <c r="Q4349" s="20">
        <v>950120.66</v>
      </c>
      <c r="R4349" s="20">
        <v>0</v>
      </c>
      <c r="S4349" s="20">
        <v>0</v>
      </c>
      <c r="T4349" s="20">
        <v>0</v>
      </c>
      <c r="U4349" s="20">
        <v>950120.66</v>
      </c>
      <c r="V4349" s="20">
        <v>176740.18</v>
      </c>
      <c r="W4349" s="20">
        <v>22.85</v>
      </c>
      <c r="X4349" s="20">
        <v>0.04</v>
      </c>
      <c r="Y4349" s="19">
        <v>2023</v>
      </c>
      <c r="Z4349" s="19">
        <v>6</v>
      </c>
    </row>
    <row r="4350" spans="1:26" x14ac:dyDescent="0.25">
      <c r="A4350" s="19">
        <v>202307</v>
      </c>
      <c r="B4350" s="19">
        <v>3931</v>
      </c>
      <c r="C4350" s="19" t="s">
        <v>300</v>
      </c>
      <c r="F4350" s="19">
        <v>30</v>
      </c>
      <c r="G4350" s="19" t="s">
        <v>301</v>
      </c>
      <c r="H4350" s="19">
        <v>0</v>
      </c>
      <c r="J4350" s="19">
        <v>1</v>
      </c>
      <c r="K4350" s="20" t="s">
        <v>523</v>
      </c>
      <c r="L4350" s="20">
        <v>14910</v>
      </c>
      <c r="M4350" s="20">
        <v>745.5</v>
      </c>
      <c r="N4350" s="20">
        <v>697937.1</v>
      </c>
      <c r="O4350" s="20">
        <v>159624.92000000001</v>
      </c>
      <c r="P4350" s="20">
        <v>22.87</v>
      </c>
      <c r="Q4350" s="20">
        <v>857562.02</v>
      </c>
      <c r="R4350" s="20">
        <v>0</v>
      </c>
      <c r="S4350" s="20">
        <v>0</v>
      </c>
      <c r="T4350" s="20">
        <v>0</v>
      </c>
      <c r="U4350" s="20">
        <v>857562.02</v>
      </c>
      <c r="V4350" s="20">
        <v>159624.92000000001</v>
      </c>
      <c r="W4350" s="20">
        <v>22.87</v>
      </c>
      <c r="X4350" s="20">
        <v>0.04</v>
      </c>
      <c r="Y4350" s="19">
        <v>2023</v>
      </c>
      <c r="Z4350" s="19">
        <v>7</v>
      </c>
    </row>
    <row r="4351" spans="1:26" x14ac:dyDescent="0.25">
      <c r="A4351" s="19">
        <v>202308</v>
      </c>
      <c r="B4351" s="19">
        <v>3931</v>
      </c>
      <c r="C4351" s="19" t="s">
        <v>300</v>
      </c>
      <c r="F4351" s="19">
        <v>30</v>
      </c>
      <c r="G4351" s="19" t="s">
        <v>301</v>
      </c>
      <c r="H4351" s="19">
        <v>0</v>
      </c>
      <c r="J4351" s="19">
        <v>1</v>
      </c>
      <c r="K4351" s="20" t="s">
        <v>523</v>
      </c>
      <c r="L4351" s="20">
        <v>17951</v>
      </c>
      <c r="M4351" s="20">
        <v>897.55</v>
      </c>
      <c r="N4351" s="20">
        <v>933715.09</v>
      </c>
      <c r="O4351" s="20">
        <v>212269.08</v>
      </c>
      <c r="P4351" s="20">
        <v>22.73</v>
      </c>
      <c r="Q4351" s="20">
        <v>1145984.17</v>
      </c>
      <c r="R4351" s="20">
        <v>0</v>
      </c>
      <c r="S4351" s="20">
        <v>0</v>
      </c>
      <c r="T4351" s="20">
        <v>0</v>
      </c>
      <c r="U4351" s="20">
        <v>1145984.17</v>
      </c>
      <c r="V4351" s="20">
        <v>212269.08</v>
      </c>
      <c r="W4351" s="20">
        <v>22.73</v>
      </c>
      <c r="X4351" s="20">
        <v>0.05</v>
      </c>
      <c r="Y4351" s="19">
        <v>2023</v>
      </c>
      <c r="Z4351" s="19">
        <v>8</v>
      </c>
    </row>
    <row r="4352" spans="1:26" x14ac:dyDescent="0.25">
      <c r="A4352" s="19">
        <v>202309</v>
      </c>
      <c r="B4352" s="19">
        <v>3931</v>
      </c>
      <c r="C4352" s="19" t="s">
        <v>300</v>
      </c>
      <c r="F4352" s="19">
        <v>30</v>
      </c>
      <c r="G4352" s="19" t="s">
        <v>301</v>
      </c>
      <c r="H4352" s="19">
        <v>0</v>
      </c>
      <c r="J4352" s="19">
        <v>1</v>
      </c>
      <c r="K4352" s="20" t="s">
        <v>523</v>
      </c>
      <c r="L4352" s="20">
        <v>17269</v>
      </c>
      <c r="M4352" s="20">
        <v>863.45</v>
      </c>
      <c r="N4352" s="20">
        <v>943290.98</v>
      </c>
      <c r="O4352" s="20">
        <v>214275.05</v>
      </c>
      <c r="P4352" s="20">
        <v>22.72</v>
      </c>
      <c r="Q4352" s="20">
        <v>1157566.03</v>
      </c>
      <c r="R4352" s="20">
        <v>-3.34</v>
      </c>
      <c r="S4352" s="20">
        <v>0</v>
      </c>
      <c r="T4352" s="20">
        <v>0</v>
      </c>
      <c r="U4352" s="20">
        <v>1157569.3700000001</v>
      </c>
      <c r="V4352" s="20">
        <v>214278.39</v>
      </c>
      <c r="W4352" s="20">
        <v>22.72</v>
      </c>
      <c r="X4352" s="20">
        <v>0.05</v>
      </c>
      <c r="Y4352" s="19">
        <v>2023</v>
      </c>
      <c r="Z4352" s="19">
        <v>9</v>
      </c>
    </row>
    <row r="4353" spans="1:26" x14ac:dyDescent="0.25">
      <c r="A4353" s="19">
        <v>202310</v>
      </c>
      <c r="B4353" s="19">
        <v>3931</v>
      </c>
      <c r="C4353" s="19" t="s">
        <v>300</v>
      </c>
      <c r="F4353" s="19">
        <v>30</v>
      </c>
      <c r="G4353" s="19" t="s">
        <v>301</v>
      </c>
      <c r="H4353" s="19">
        <v>0</v>
      </c>
      <c r="J4353" s="19">
        <v>1</v>
      </c>
      <c r="K4353" s="20" t="s">
        <v>523</v>
      </c>
      <c r="L4353" s="20">
        <v>16399</v>
      </c>
      <c r="M4353" s="20">
        <v>819.95</v>
      </c>
      <c r="N4353" s="20">
        <v>992818.1</v>
      </c>
      <c r="O4353" s="20">
        <v>225854.78</v>
      </c>
      <c r="P4353" s="20">
        <v>22.75</v>
      </c>
      <c r="Q4353" s="20">
        <v>1218672.8799999999</v>
      </c>
      <c r="R4353" s="20">
        <v>0</v>
      </c>
      <c r="S4353" s="20">
        <v>0</v>
      </c>
      <c r="T4353" s="20">
        <v>0</v>
      </c>
      <c r="U4353" s="20">
        <v>1218672.8799999999</v>
      </c>
      <c r="V4353" s="20">
        <v>225854.78</v>
      </c>
      <c r="W4353" s="20">
        <v>22.75</v>
      </c>
      <c r="X4353" s="20">
        <v>0.05</v>
      </c>
      <c r="Y4353" s="19">
        <v>2023</v>
      </c>
      <c r="Z4353" s="19">
        <v>10</v>
      </c>
    </row>
    <row r="4354" spans="1:26" x14ac:dyDescent="0.25">
      <c r="A4354" s="19">
        <v>202311</v>
      </c>
      <c r="B4354" s="19">
        <v>3931</v>
      </c>
      <c r="C4354" s="19" t="s">
        <v>300</v>
      </c>
      <c r="F4354" s="19">
        <v>30</v>
      </c>
      <c r="G4354" s="19" t="s">
        <v>301</v>
      </c>
      <c r="H4354" s="19">
        <v>0</v>
      </c>
      <c r="J4354" s="19">
        <v>1</v>
      </c>
      <c r="K4354" s="20" t="s">
        <v>523</v>
      </c>
      <c r="L4354" s="20">
        <v>13526</v>
      </c>
      <c r="M4354" s="20">
        <v>676.3</v>
      </c>
      <c r="N4354" s="20">
        <v>906396.71</v>
      </c>
      <c r="O4354" s="20">
        <v>206591.06</v>
      </c>
      <c r="P4354" s="20">
        <v>22.79</v>
      </c>
      <c r="Q4354" s="20">
        <v>1112987.77</v>
      </c>
      <c r="R4354" s="20">
        <v>0</v>
      </c>
      <c r="S4354" s="20">
        <v>0</v>
      </c>
      <c r="T4354" s="20">
        <v>0</v>
      </c>
      <c r="U4354" s="20">
        <v>1112987.77</v>
      </c>
      <c r="V4354" s="20">
        <v>206591.06</v>
      </c>
      <c r="W4354" s="20">
        <v>22.79</v>
      </c>
      <c r="X4354" s="20">
        <v>0.05</v>
      </c>
      <c r="Y4354" s="19">
        <v>2023</v>
      </c>
      <c r="Z4354" s="19">
        <v>11</v>
      </c>
    </row>
    <row r="4355" spans="1:26" x14ac:dyDescent="0.25">
      <c r="A4355" s="19">
        <v>202312</v>
      </c>
      <c r="B4355" s="19">
        <v>3931</v>
      </c>
      <c r="C4355" s="19" t="s">
        <v>300</v>
      </c>
      <c r="F4355" s="19">
        <v>30</v>
      </c>
      <c r="G4355" s="19" t="s">
        <v>301</v>
      </c>
      <c r="H4355" s="19">
        <v>0</v>
      </c>
      <c r="J4355" s="19">
        <v>1</v>
      </c>
      <c r="K4355" s="20" t="s">
        <v>523</v>
      </c>
      <c r="L4355" s="20">
        <v>15961</v>
      </c>
      <c r="M4355" s="20">
        <v>798.05</v>
      </c>
      <c r="N4355" s="20">
        <v>1388232.45</v>
      </c>
      <c r="O4355" s="20">
        <v>315973.27</v>
      </c>
      <c r="P4355" s="20">
        <v>22.76</v>
      </c>
      <c r="Q4355" s="20">
        <v>1704205.72</v>
      </c>
      <c r="R4355" s="20">
        <v>0</v>
      </c>
      <c r="S4355" s="20">
        <v>0</v>
      </c>
      <c r="T4355" s="20">
        <v>0</v>
      </c>
      <c r="U4355" s="20">
        <v>1704205.72</v>
      </c>
      <c r="V4355" s="20">
        <v>315973.27</v>
      </c>
      <c r="W4355" s="20">
        <v>22.76</v>
      </c>
      <c r="X4355" s="20">
        <v>0.08</v>
      </c>
      <c r="Y4355" s="19">
        <v>2023</v>
      </c>
      <c r="Z4355" s="19">
        <v>12</v>
      </c>
    </row>
    <row r="4356" spans="1:26" x14ac:dyDescent="0.25">
      <c r="A4356" s="19">
        <v>202401</v>
      </c>
      <c r="B4356" s="19">
        <v>3931</v>
      </c>
      <c r="C4356" s="19" t="s">
        <v>300</v>
      </c>
      <c r="F4356" s="19">
        <v>30</v>
      </c>
      <c r="G4356" s="19" t="s">
        <v>301</v>
      </c>
      <c r="H4356" s="19">
        <v>0</v>
      </c>
      <c r="J4356" s="19">
        <v>1</v>
      </c>
      <c r="K4356" s="20" t="s">
        <v>523</v>
      </c>
      <c r="L4356" s="20">
        <v>16650</v>
      </c>
      <c r="M4356" s="20">
        <v>832.5</v>
      </c>
      <c r="N4356" s="20">
        <v>1976930.5</v>
      </c>
      <c r="O4356" s="20">
        <v>450108.32</v>
      </c>
      <c r="P4356" s="20">
        <v>22.77</v>
      </c>
      <c r="Q4356" s="20">
        <v>2427038.8199999998</v>
      </c>
      <c r="R4356" s="20">
        <v>0</v>
      </c>
      <c r="S4356" s="20">
        <v>0</v>
      </c>
      <c r="T4356" s="20">
        <v>0</v>
      </c>
      <c r="U4356" s="20">
        <v>2427038.8199999998</v>
      </c>
      <c r="V4356" s="20">
        <v>450108.32</v>
      </c>
      <c r="W4356" s="20">
        <v>22.77</v>
      </c>
      <c r="X4356" s="20">
        <v>0.11</v>
      </c>
      <c r="Y4356" s="19">
        <v>2024</v>
      </c>
      <c r="Z4356" s="19">
        <v>1</v>
      </c>
    </row>
    <row r="4357" spans="1:26" x14ac:dyDescent="0.25">
      <c r="A4357" s="19">
        <v>202402</v>
      </c>
      <c r="B4357" s="19">
        <v>3931</v>
      </c>
      <c r="C4357" s="19" t="s">
        <v>300</v>
      </c>
      <c r="F4357" s="19">
        <v>30</v>
      </c>
      <c r="G4357" s="19" t="s">
        <v>301</v>
      </c>
      <c r="H4357" s="19">
        <v>0</v>
      </c>
      <c r="J4357" s="19">
        <v>1</v>
      </c>
      <c r="K4357" s="20" t="s">
        <v>523</v>
      </c>
      <c r="L4357" s="20">
        <v>18675</v>
      </c>
      <c r="M4357" s="20">
        <v>933.75</v>
      </c>
      <c r="N4357" s="20">
        <v>2743797.03</v>
      </c>
      <c r="O4357" s="20">
        <v>624990.91</v>
      </c>
      <c r="P4357" s="20">
        <v>22.78</v>
      </c>
      <c r="Q4357" s="20">
        <v>3368787.94</v>
      </c>
      <c r="R4357" s="20">
        <v>0</v>
      </c>
      <c r="S4357" s="20">
        <v>0</v>
      </c>
      <c r="T4357" s="20">
        <v>0</v>
      </c>
      <c r="U4357" s="20">
        <v>3368787.94</v>
      </c>
      <c r="V4357" s="20">
        <v>624990.91</v>
      </c>
      <c r="W4357" s="20">
        <v>22.78</v>
      </c>
      <c r="X4357" s="20">
        <v>0.15</v>
      </c>
      <c r="Y4357" s="19">
        <v>2024</v>
      </c>
      <c r="Z4357" s="19">
        <v>2</v>
      </c>
    </row>
    <row r="4358" spans="1:26" x14ac:dyDescent="0.25">
      <c r="A4358" s="19">
        <v>202403</v>
      </c>
      <c r="B4358" s="19">
        <v>3931</v>
      </c>
      <c r="C4358" s="19" t="s">
        <v>300</v>
      </c>
      <c r="F4358" s="19">
        <v>30</v>
      </c>
      <c r="G4358" s="19" t="s">
        <v>301</v>
      </c>
      <c r="H4358" s="19">
        <v>0</v>
      </c>
      <c r="J4358" s="19">
        <v>1</v>
      </c>
      <c r="K4358" s="20" t="s">
        <v>523</v>
      </c>
      <c r="L4358" s="20">
        <v>20571</v>
      </c>
      <c r="M4358" s="20">
        <v>1028.55</v>
      </c>
      <c r="N4358" s="20">
        <v>3603694.6</v>
      </c>
      <c r="O4358" s="20">
        <v>821649.17</v>
      </c>
      <c r="P4358" s="20">
        <v>22.8</v>
      </c>
      <c r="Q4358" s="20">
        <v>4425343.7699999996</v>
      </c>
      <c r="R4358" s="20">
        <v>0</v>
      </c>
      <c r="S4358" s="20">
        <v>0</v>
      </c>
      <c r="T4358" s="20">
        <v>0</v>
      </c>
      <c r="U4358" s="20">
        <v>4425343.7699999996</v>
      </c>
      <c r="V4358" s="20">
        <v>821649.17</v>
      </c>
      <c r="W4358" s="20">
        <v>22.8</v>
      </c>
      <c r="X4358" s="20">
        <v>0.2</v>
      </c>
      <c r="Y4358" s="19">
        <v>2024</v>
      </c>
      <c r="Z4358" s="19">
        <v>3</v>
      </c>
    </row>
    <row r="4359" spans="1:26" x14ac:dyDescent="0.25">
      <c r="A4359" s="19">
        <v>202404</v>
      </c>
      <c r="B4359" s="19">
        <v>3931</v>
      </c>
      <c r="C4359" s="19" t="s">
        <v>300</v>
      </c>
      <c r="F4359" s="19">
        <v>30</v>
      </c>
      <c r="G4359" s="19" t="s">
        <v>301</v>
      </c>
      <c r="H4359" s="19">
        <v>0</v>
      </c>
      <c r="J4359" s="19">
        <v>1</v>
      </c>
      <c r="K4359" s="20" t="s">
        <v>523</v>
      </c>
      <c r="L4359" s="20">
        <v>6520</v>
      </c>
      <c r="M4359" s="20">
        <v>326</v>
      </c>
      <c r="N4359" s="20">
        <v>1237443.8400000001</v>
      </c>
      <c r="O4359" s="20">
        <v>281026</v>
      </c>
      <c r="P4359" s="20">
        <v>22.71</v>
      </c>
      <c r="Q4359" s="20">
        <v>1518469.84</v>
      </c>
      <c r="R4359" s="20">
        <v>0</v>
      </c>
      <c r="S4359" s="20">
        <v>0</v>
      </c>
      <c r="T4359" s="20">
        <v>0</v>
      </c>
      <c r="U4359" s="20">
        <v>1518469.84</v>
      </c>
      <c r="V4359" s="20">
        <v>281026</v>
      </c>
      <c r="W4359" s="20">
        <v>22.71</v>
      </c>
      <c r="X4359" s="20">
        <v>7.0000000000000007E-2</v>
      </c>
      <c r="Y4359" s="19">
        <v>2024</v>
      </c>
      <c r="Z4359" s="19">
        <v>4</v>
      </c>
    </row>
    <row r="4360" spans="1:26" x14ac:dyDescent="0.25">
      <c r="A4360" s="19">
        <v>202306</v>
      </c>
      <c r="B4360" s="19">
        <v>3940</v>
      </c>
      <c r="C4360" s="19" t="s">
        <v>542</v>
      </c>
      <c r="F4360" s="19">
        <v>30</v>
      </c>
      <c r="G4360" s="19" t="s">
        <v>301</v>
      </c>
      <c r="H4360" s="19">
        <v>0</v>
      </c>
      <c r="J4360" s="19">
        <v>1</v>
      </c>
      <c r="K4360" s="20" t="s">
        <v>523</v>
      </c>
      <c r="L4360" s="20">
        <v>2360</v>
      </c>
      <c r="M4360" s="20">
        <v>118</v>
      </c>
      <c r="N4360" s="20">
        <v>102621.1</v>
      </c>
      <c r="O4360" s="20">
        <v>23273.34</v>
      </c>
      <c r="P4360" s="20">
        <v>22.68</v>
      </c>
      <c r="Q4360" s="20">
        <v>125894.44</v>
      </c>
      <c r="R4360" s="20">
        <v>0</v>
      </c>
      <c r="S4360" s="20">
        <v>0</v>
      </c>
      <c r="T4360" s="20">
        <v>0</v>
      </c>
      <c r="U4360" s="20">
        <v>125894.44</v>
      </c>
      <c r="V4360" s="20">
        <v>23273.34</v>
      </c>
      <c r="W4360" s="20">
        <v>22.68</v>
      </c>
      <c r="X4360" s="20">
        <v>0.01</v>
      </c>
      <c r="Y4360" s="19">
        <v>2023</v>
      </c>
      <c r="Z4360" s="19">
        <v>6</v>
      </c>
    </row>
    <row r="4361" spans="1:26" x14ac:dyDescent="0.25">
      <c r="A4361" s="19">
        <v>202307</v>
      </c>
      <c r="B4361" s="19">
        <v>3940</v>
      </c>
      <c r="C4361" s="19" t="s">
        <v>542</v>
      </c>
      <c r="F4361" s="19">
        <v>30</v>
      </c>
      <c r="G4361" s="19" t="s">
        <v>301</v>
      </c>
      <c r="H4361" s="19">
        <v>0</v>
      </c>
      <c r="J4361" s="19">
        <v>1</v>
      </c>
      <c r="K4361" s="20" t="s">
        <v>523</v>
      </c>
      <c r="L4361" s="20">
        <v>1400</v>
      </c>
      <c r="M4361" s="20">
        <v>70</v>
      </c>
      <c r="N4361" s="20">
        <v>68810</v>
      </c>
      <c r="O4361" s="20">
        <v>15640.8</v>
      </c>
      <c r="P4361" s="20">
        <v>22.73</v>
      </c>
      <c r="Q4361" s="20">
        <v>84450.8</v>
      </c>
      <c r="R4361" s="20">
        <v>0</v>
      </c>
      <c r="S4361" s="20">
        <v>0</v>
      </c>
      <c r="T4361" s="20">
        <v>0</v>
      </c>
      <c r="U4361" s="20">
        <v>84450.8</v>
      </c>
      <c r="V4361" s="20">
        <v>15640.8</v>
      </c>
      <c r="W4361" s="20">
        <v>22.73</v>
      </c>
      <c r="X4361" s="20">
        <v>0</v>
      </c>
      <c r="Y4361" s="19">
        <v>2023</v>
      </c>
      <c r="Z4361" s="19">
        <v>7</v>
      </c>
    </row>
    <row r="4362" spans="1:26" x14ac:dyDescent="0.25">
      <c r="A4362" s="19">
        <v>202306</v>
      </c>
      <c r="B4362" s="19">
        <v>3933</v>
      </c>
      <c r="C4362" s="19" t="s">
        <v>798</v>
      </c>
      <c r="F4362" s="19">
        <v>30</v>
      </c>
      <c r="G4362" s="19" t="s">
        <v>301</v>
      </c>
      <c r="H4362" s="19">
        <v>0</v>
      </c>
      <c r="J4362" s="19">
        <v>1</v>
      </c>
      <c r="K4362" s="20" t="s">
        <v>523</v>
      </c>
      <c r="L4362" s="20">
        <v>1</v>
      </c>
      <c r="M4362" s="20">
        <v>0.5</v>
      </c>
      <c r="N4362" s="20">
        <v>884.38</v>
      </c>
      <c r="O4362" s="20">
        <v>216.67</v>
      </c>
      <c r="P4362" s="20">
        <v>24.5</v>
      </c>
      <c r="Q4362" s="20">
        <v>1101.05</v>
      </c>
      <c r="R4362" s="20">
        <v>0</v>
      </c>
      <c r="S4362" s="20">
        <v>0</v>
      </c>
      <c r="T4362" s="20">
        <v>0</v>
      </c>
      <c r="U4362" s="20">
        <v>1101.05</v>
      </c>
      <c r="V4362" s="20">
        <v>216.67</v>
      </c>
      <c r="W4362" s="20">
        <v>24.5</v>
      </c>
      <c r="X4362" s="20">
        <v>0</v>
      </c>
      <c r="Y4362" s="19">
        <v>2023</v>
      </c>
      <c r="Z4362" s="19">
        <v>6</v>
      </c>
    </row>
    <row r="4363" spans="1:26" x14ac:dyDescent="0.25">
      <c r="A4363" s="19">
        <v>202306</v>
      </c>
      <c r="B4363" s="19">
        <v>3935</v>
      </c>
      <c r="C4363" s="19" t="s">
        <v>797</v>
      </c>
      <c r="F4363" s="19">
        <v>30</v>
      </c>
      <c r="G4363" s="19" t="s">
        <v>301</v>
      </c>
      <c r="H4363" s="19">
        <v>0</v>
      </c>
      <c r="J4363" s="19">
        <v>1</v>
      </c>
      <c r="K4363" s="20" t="s">
        <v>523</v>
      </c>
      <c r="L4363" s="20">
        <v>12</v>
      </c>
      <c r="M4363" s="20">
        <v>12</v>
      </c>
      <c r="N4363" s="20">
        <v>14250</v>
      </c>
      <c r="O4363" s="20">
        <v>3491.26</v>
      </c>
      <c r="P4363" s="20">
        <v>24.5</v>
      </c>
      <c r="Q4363" s="20">
        <v>17741.259999999998</v>
      </c>
      <c r="R4363" s="20">
        <v>8870.6299999999992</v>
      </c>
      <c r="S4363" s="20">
        <v>0</v>
      </c>
      <c r="T4363" s="20">
        <v>0</v>
      </c>
      <c r="U4363" s="20">
        <v>8870.6299999999992</v>
      </c>
      <c r="V4363" s="20">
        <v>-5379.37</v>
      </c>
      <c r="W4363" s="20">
        <v>-37.75</v>
      </c>
      <c r="X4363" s="20">
        <v>0</v>
      </c>
      <c r="Y4363" s="19">
        <v>2023</v>
      </c>
      <c r="Z4363" s="19">
        <v>6</v>
      </c>
    </row>
    <row r="4364" spans="1:26" x14ac:dyDescent="0.25">
      <c r="A4364" s="19">
        <v>202307</v>
      </c>
      <c r="B4364" s="19">
        <v>3935</v>
      </c>
      <c r="C4364" s="19" t="s">
        <v>797</v>
      </c>
      <c r="F4364" s="19">
        <v>30</v>
      </c>
      <c r="G4364" s="19" t="s">
        <v>301</v>
      </c>
      <c r="H4364" s="19">
        <v>0</v>
      </c>
      <c r="J4364" s="19">
        <v>1</v>
      </c>
      <c r="K4364" s="20" t="s">
        <v>523</v>
      </c>
      <c r="L4364" s="20">
        <v>72</v>
      </c>
      <c r="M4364" s="20">
        <v>72</v>
      </c>
      <c r="N4364" s="20">
        <v>85500</v>
      </c>
      <c r="O4364" s="20">
        <v>20947.68</v>
      </c>
      <c r="P4364" s="20">
        <v>24.5</v>
      </c>
      <c r="Q4364" s="20">
        <v>106447.67999999999</v>
      </c>
      <c r="R4364" s="20">
        <v>37995.910000000003</v>
      </c>
      <c r="S4364" s="20">
        <v>0</v>
      </c>
      <c r="T4364" s="20">
        <v>0</v>
      </c>
      <c r="U4364" s="20">
        <v>68451.77</v>
      </c>
      <c r="V4364" s="20">
        <v>-17048.23</v>
      </c>
      <c r="W4364" s="20">
        <v>-19.940000000000001</v>
      </c>
      <c r="X4364" s="20">
        <v>0</v>
      </c>
      <c r="Y4364" s="19">
        <v>2023</v>
      </c>
      <c r="Z4364" s="19">
        <v>7</v>
      </c>
    </row>
    <row r="4365" spans="1:26" x14ac:dyDescent="0.25">
      <c r="A4365" s="19">
        <v>202308</v>
      </c>
      <c r="B4365" s="19">
        <v>3935</v>
      </c>
      <c r="C4365" s="19" t="s">
        <v>797</v>
      </c>
      <c r="F4365" s="19">
        <v>30</v>
      </c>
      <c r="G4365" s="19" t="s">
        <v>301</v>
      </c>
      <c r="H4365" s="19">
        <v>0</v>
      </c>
      <c r="J4365" s="19">
        <v>1</v>
      </c>
      <c r="K4365" s="20" t="s">
        <v>523</v>
      </c>
      <c r="L4365" s="20">
        <v>24</v>
      </c>
      <c r="M4365" s="20">
        <v>24</v>
      </c>
      <c r="N4365" s="20">
        <v>30879.759999999998</v>
      </c>
      <c r="O4365" s="20">
        <v>5486.89</v>
      </c>
      <c r="P4365" s="20">
        <v>17.77</v>
      </c>
      <c r="Q4365" s="20">
        <v>36366.65</v>
      </c>
      <c r="R4365" s="20">
        <v>12728.32</v>
      </c>
      <c r="S4365" s="20">
        <v>0</v>
      </c>
      <c r="T4365" s="20">
        <v>0</v>
      </c>
      <c r="U4365" s="20">
        <v>23638.33</v>
      </c>
      <c r="V4365" s="20">
        <v>-7241.43</v>
      </c>
      <c r="W4365" s="20">
        <v>-23.45</v>
      </c>
      <c r="X4365" s="20">
        <v>0</v>
      </c>
      <c r="Y4365" s="19">
        <v>2023</v>
      </c>
      <c r="Z4365" s="19">
        <v>8</v>
      </c>
    </row>
    <row r="4366" spans="1:26" x14ac:dyDescent="0.25">
      <c r="A4366" s="19">
        <v>202309</v>
      </c>
      <c r="B4366" s="19">
        <v>3935</v>
      </c>
      <c r="C4366" s="19" t="s">
        <v>797</v>
      </c>
      <c r="F4366" s="19">
        <v>30</v>
      </c>
      <c r="G4366" s="19" t="s">
        <v>301</v>
      </c>
      <c r="H4366" s="19">
        <v>0</v>
      </c>
      <c r="J4366" s="19">
        <v>1</v>
      </c>
      <c r="K4366" s="20" t="s">
        <v>523</v>
      </c>
      <c r="L4366" s="20">
        <v>-17</v>
      </c>
      <c r="M4366" s="20">
        <v>-17</v>
      </c>
      <c r="N4366" s="20">
        <v>-23558.82</v>
      </c>
      <c r="O4366" s="20">
        <v>-2827.07</v>
      </c>
      <c r="P4366" s="20">
        <v>0</v>
      </c>
      <c r="Q4366" s="20">
        <v>-26385.89</v>
      </c>
      <c r="R4366" s="20">
        <v>0</v>
      </c>
      <c r="S4366" s="20">
        <v>0</v>
      </c>
      <c r="T4366" s="20">
        <v>0</v>
      </c>
      <c r="U4366" s="20">
        <v>-26385.89</v>
      </c>
      <c r="V4366" s="20">
        <v>-2827.07</v>
      </c>
      <c r="W4366" s="20">
        <v>0</v>
      </c>
      <c r="X4366" s="20">
        <v>0</v>
      </c>
      <c r="Y4366" s="19">
        <v>2023</v>
      </c>
      <c r="Z4366" s="19">
        <v>9</v>
      </c>
    </row>
    <row r="4367" spans="1:26" x14ac:dyDescent="0.25">
      <c r="A4367" s="19">
        <v>202310</v>
      </c>
      <c r="B4367" s="19">
        <v>3939</v>
      </c>
      <c r="C4367" s="19" t="s">
        <v>863</v>
      </c>
      <c r="F4367" s="19">
        <v>30</v>
      </c>
      <c r="G4367" s="19" t="s">
        <v>301</v>
      </c>
      <c r="H4367" s="19">
        <v>0</v>
      </c>
      <c r="J4367" s="19">
        <v>1</v>
      </c>
      <c r="K4367" s="20" t="s">
        <v>523</v>
      </c>
      <c r="L4367" s="20">
        <v>190</v>
      </c>
      <c r="M4367" s="20">
        <v>95</v>
      </c>
      <c r="N4367" s="20">
        <v>16664.14</v>
      </c>
      <c r="O4367" s="20">
        <v>4087.08</v>
      </c>
      <c r="P4367" s="20">
        <v>24.53</v>
      </c>
      <c r="Q4367" s="20">
        <v>20751.22</v>
      </c>
      <c r="R4367" s="20">
        <v>0</v>
      </c>
      <c r="S4367" s="20">
        <v>0</v>
      </c>
      <c r="T4367" s="20">
        <v>0</v>
      </c>
      <c r="U4367" s="20">
        <v>20751.22</v>
      </c>
      <c r="V4367" s="20">
        <v>4087.08</v>
      </c>
      <c r="W4367" s="20">
        <v>24.53</v>
      </c>
      <c r="X4367" s="20">
        <v>0</v>
      </c>
      <c r="Y4367" s="19">
        <v>2023</v>
      </c>
      <c r="Z4367" s="19">
        <v>10</v>
      </c>
    </row>
    <row r="4368" spans="1:26" x14ac:dyDescent="0.25">
      <c r="A4368" s="19">
        <v>202311</v>
      </c>
      <c r="B4368" s="19">
        <v>3939</v>
      </c>
      <c r="C4368" s="19" t="s">
        <v>863</v>
      </c>
      <c r="F4368" s="19">
        <v>30</v>
      </c>
      <c r="G4368" s="19" t="s">
        <v>301</v>
      </c>
      <c r="H4368" s="19">
        <v>0</v>
      </c>
      <c r="J4368" s="19">
        <v>1</v>
      </c>
      <c r="K4368" s="20" t="s">
        <v>523</v>
      </c>
      <c r="L4368" s="20">
        <v>10</v>
      </c>
      <c r="M4368" s="20">
        <v>5</v>
      </c>
      <c r="N4368" s="20">
        <v>877.06</v>
      </c>
      <c r="O4368" s="20">
        <v>210.5</v>
      </c>
      <c r="P4368" s="20">
        <v>24</v>
      </c>
      <c r="Q4368" s="20">
        <v>1087.56</v>
      </c>
      <c r="R4368" s="20">
        <v>0</v>
      </c>
      <c r="S4368" s="20">
        <v>0</v>
      </c>
      <c r="T4368" s="20">
        <v>0</v>
      </c>
      <c r="U4368" s="20">
        <v>1087.56</v>
      </c>
      <c r="V4368" s="20">
        <v>210.5</v>
      </c>
      <c r="W4368" s="20">
        <v>24</v>
      </c>
      <c r="X4368" s="20">
        <v>0</v>
      </c>
      <c r="Y4368" s="19">
        <v>2023</v>
      </c>
      <c r="Z4368" s="19">
        <v>11</v>
      </c>
    </row>
    <row r="4369" spans="1:26" x14ac:dyDescent="0.25">
      <c r="A4369" s="19">
        <v>202306</v>
      </c>
      <c r="B4369" s="19">
        <v>3937</v>
      </c>
      <c r="C4369" s="19" t="s">
        <v>302</v>
      </c>
      <c r="F4369" s="19">
        <v>30</v>
      </c>
      <c r="G4369" s="19" t="s">
        <v>301</v>
      </c>
      <c r="H4369" s="19">
        <v>0</v>
      </c>
      <c r="J4369" s="19">
        <v>1</v>
      </c>
      <c r="K4369" s="20" t="s">
        <v>523</v>
      </c>
      <c r="L4369" s="20">
        <v>3299</v>
      </c>
      <c r="M4369" s="20">
        <v>32.99</v>
      </c>
      <c r="N4369" s="20">
        <v>286563.48</v>
      </c>
      <c r="O4369" s="20">
        <v>70503.149999999994</v>
      </c>
      <c r="P4369" s="20">
        <v>24.6</v>
      </c>
      <c r="Q4369" s="20">
        <v>357066.63</v>
      </c>
      <c r="R4369" s="20">
        <v>0</v>
      </c>
      <c r="S4369" s="20">
        <v>0</v>
      </c>
      <c r="T4369" s="20">
        <v>0</v>
      </c>
      <c r="U4369" s="20">
        <v>357066.63</v>
      </c>
      <c r="V4369" s="20">
        <v>70503.149999999994</v>
      </c>
      <c r="W4369" s="20">
        <v>24.6</v>
      </c>
      <c r="X4369" s="20">
        <v>0.02</v>
      </c>
      <c r="Y4369" s="19">
        <v>2023</v>
      </c>
      <c r="Z4369" s="19">
        <v>6</v>
      </c>
    </row>
    <row r="4370" spans="1:26" x14ac:dyDescent="0.25">
      <c r="A4370" s="19">
        <v>202307</v>
      </c>
      <c r="B4370" s="19">
        <v>3937</v>
      </c>
      <c r="C4370" s="19" t="s">
        <v>302</v>
      </c>
      <c r="F4370" s="19">
        <v>30</v>
      </c>
      <c r="G4370" s="19" t="s">
        <v>301</v>
      </c>
      <c r="H4370" s="19">
        <v>0</v>
      </c>
      <c r="J4370" s="19">
        <v>1</v>
      </c>
      <c r="K4370" s="20" t="s">
        <v>523</v>
      </c>
      <c r="L4370" s="20">
        <v>2050</v>
      </c>
      <c r="M4370" s="20">
        <v>20.5</v>
      </c>
      <c r="N4370" s="20">
        <v>220420.1</v>
      </c>
      <c r="O4370" s="20">
        <v>54104.79</v>
      </c>
      <c r="P4370" s="20">
        <v>24.55</v>
      </c>
      <c r="Q4370" s="20">
        <v>274524.89</v>
      </c>
      <c r="R4370" s="20">
        <v>0</v>
      </c>
      <c r="S4370" s="20">
        <v>0</v>
      </c>
      <c r="T4370" s="20">
        <v>0</v>
      </c>
      <c r="U4370" s="20">
        <v>274524.89</v>
      </c>
      <c r="V4370" s="20">
        <v>54104.79</v>
      </c>
      <c r="W4370" s="20">
        <v>24.55</v>
      </c>
      <c r="X4370" s="20">
        <v>0.01</v>
      </c>
      <c r="Y4370" s="19">
        <v>2023</v>
      </c>
      <c r="Z4370" s="19">
        <v>7</v>
      </c>
    </row>
    <row r="4371" spans="1:26" x14ac:dyDescent="0.25">
      <c r="A4371" s="19">
        <v>202308</v>
      </c>
      <c r="B4371" s="19">
        <v>3937</v>
      </c>
      <c r="C4371" s="19" t="s">
        <v>302</v>
      </c>
      <c r="F4371" s="19">
        <v>30</v>
      </c>
      <c r="G4371" s="19" t="s">
        <v>301</v>
      </c>
      <c r="H4371" s="19">
        <v>0</v>
      </c>
      <c r="J4371" s="19">
        <v>1</v>
      </c>
      <c r="K4371" s="20" t="s">
        <v>523</v>
      </c>
      <c r="L4371" s="20">
        <v>3900</v>
      </c>
      <c r="M4371" s="20">
        <v>39</v>
      </c>
      <c r="N4371" s="20">
        <v>475897.2</v>
      </c>
      <c r="O4371" s="20">
        <v>117287.6</v>
      </c>
      <c r="P4371" s="20">
        <v>24.65</v>
      </c>
      <c r="Q4371" s="20">
        <v>593184.80000000005</v>
      </c>
      <c r="R4371" s="20">
        <v>0</v>
      </c>
      <c r="S4371" s="20">
        <v>0</v>
      </c>
      <c r="T4371" s="20">
        <v>0</v>
      </c>
      <c r="U4371" s="20">
        <v>593184.80000000005</v>
      </c>
      <c r="V4371" s="20">
        <v>117287.6</v>
      </c>
      <c r="W4371" s="20">
        <v>24.65</v>
      </c>
      <c r="X4371" s="20">
        <v>0.03</v>
      </c>
      <c r="Y4371" s="19">
        <v>2023</v>
      </c>
      <c r="Z4371" s="19">
        <v>8</v>
      </c>
    </row>
    <row r="4372" spans="1:26" x14ac:dyDescent="0.25">
      <c r="A4372" s="19">
        <v>202309</v>
      </c>
      <c r="B4372" s="19">
        <v>3937</v>
      </c>
      <c r="C4372" s="19" t="s">
        <v>302</v>
      </c>
      <c r="F4372" s="19">
        <v>30</v>
      </c>
      <c r="G4372" s="19" t="s">
        <v>301</v>
      </c>
      <c r="H4372" s="19">
        <v>0</v>
      </c>
      <c r="J4372" s="19">
        <v>1</v>
      </c>
      <c r="K4372" s="20" t="s">
        <v>523</v>
      </c>
      <c r="L4372" s="20">
        <v>3050</v>
      </c>
      <c r="M4372" s="20">
        <v>30.5</v>
      </c>
      <c r="N4372" s="20">
        <v>382707.9</v>
      </c>
      <c r="O4372" s="20">
        <v>94134.6</v>
      </c>
      <c r="P4372" s="20">
        <v>24.6</v>
      </c>
      <c r="Q4372" s="20">
        <v>476842.5</v>
      </c>
      <c r="R4372" s="20">
        <v>0</v>
      </c>
      <c r="S4372" s="20">
        <v>0</v>
      </c>
      <c r="T4372" s="20">
        <v>0</v>
      </c>
      <c r="U4372" s="20">
        <v>476842.5</v>
      </c>
      <c r="V4372" s="20">
        <v>94134.6</v>
      </c>
      <c r="W4372" s="20">
        <v>24.6</v>
      </c>
      <c r="X4372" s="20">
        <v>0.02</v>
      </c>
      <c r="Y4372" s="19">
        <v>2023</v>
      </c>
      <c r="Z4372" s="19">
        <v>9</v>
      </c>
    </row>
    <row r="4373" spans="1:26" x14ac:dyDescent="0.25">
      <c r="A4373" s="19">
        <v>202310</v>
      </c>
      <c r="B4373" s="19">
        <v>3937</v>
      </c>
      <c r="C4373" s="19" t="s">
        <v>302</v>
      </c>
      <c r="F4373" s="19">
        <v>30</v>
      </c>
      <c r="G4373" s="19" t="s">
        <v>301</v>
      </c>
      <c r="H4373" s="19">
        <v>0</v>
      </c>
      <c r="J4373" s="19">
        <v>1</v>
      </c>
      <c r="K4373" s="20" t="s">
        <v>523</v>
      </c>
      <c r="L4373" s="20">
        <v>2500</v>
      </c>
      <c r="M4373" s="20">
        <v>25</v>
      </c>
      <c r="N4373" s="20">
        <v>313695</v>
      </c>
      <c r="O4373" s="20">
        <v>77227.3</v>
      </c>
      <c r="P4373" s="20">
        <v>24.62</v>
      </c>
      <c r="Q4373" s="20">
        <v>390922.3</v>
      </c>
      <c r="R4373" s="20">
        <v>0</v>
      </c>
      <c r="S4373" s="20">
        <v>0</v>
      </c>
      <c r="T4373" s="20">
        <v>0</v>
      </c>
      <c r="U4373" s="20">
        <v>390922.3</v>
      </c>
      <c r="V4373" s="20">
        <v>77227.3</v>
      </c>
      <c r="W4373" s="20">
        <v>24.62</v>
      </c>
      <c r="X4373" s="20">
        <v>0.02</v>
      </c>
      <c r="Y4373" s="19">
        <v>2023</v>
      </c>
      <c r="Z4373" s="19">
        <v>10</v>
      </c>
    </row>
    <row r="4374" spans="1:26" x14ac:dyDescent="0.25">
      <c r="A4374" s="19">
        <v>202311</v>
      </c>
      <c r="B4374" s="19">
        <v>3937</v>
      </c>
      <c r="C4374" s="19" t="s">
        <v>302</v>
      </c>
      <c r="F4374" s="19">
        <v>30</v>
      </c>
      <c r="G4374" s="19" t="s">
        <v>301</v>
      </c>
      <c r="H4374" s="19">
        <v>0</v>
      </c>
      <c r="J4374" s="19">
        <v>1</v>
      </c>
      <c r="K4374" s="20" t="s">
        <v>523</v>
      </c>
      <c r="L4374" s="20">
        <v>2150</v>
      </c>
      <c r="M4374" s="20">
        <v>21.5</v>
      </c>
      <c r="N4374" s="20">
        <v>269777.7</v>
      </c>
      <c r="O4374" s="20">
        <v>66719.100000000006</v>
      </c>
      <c r="P4374" s="20">
        <v>24.73</v>
      </c>
      <c r="Q4374" s="20">
        <v>336496.8</v>
      </c>
      <c r="R4374" s="20">
        <v>0</v>
      </c>
      <c r="S4374" s="20">
        <v>0</v>
      </c>
      <c r="T4374" s="20">
        <v>0</v>
      </c>
      <c r="U4374" s="20">
        <v>336496.8</v>
      </c>
      <c r="V4374" s="20">
        <v>66719.100000000006</v>
      </c>
      <c r="W4374" s="20">
        <v>24.73</v>
      </c>
      <c r="X4374" s="20">
        <v>0.02</v>
      </c>
      <c r="Y4374" s="19">
        <v>2023</v>
      </c>
      <c r="Z4374" s="19">
        <v>11</v>
      </c>
    </row>
    <row r="4375" spans="1:26" x14ac:dyDescent="0.25">
      <c r="A4375" s="19">
        <v>202312</v>
      </c>
      <c r="B4375" s="19">
        <v>3937</v>
      </c>
      <c r="C4375" s="19" t="s">
        <v>302</v>
      </c>
      <c r="F4375" s="19">
        <v>30</v>
      </c>
      <c r="G4375" s="19" t="s">
        <v>301</v>
      </c>
      <c r="H4375" s="19">
        <v>0</v>
      </c>
      <c r="J4375" s="19">
        <v>1</v>
      </c>
      <c r="K4375" s="20" t="s">
        <v>523</v>
      </c>
      <c r="L4375" s="20">
        <v>2001</v>
      </c>
      <c r="M4375" s="20">
        <v>20.010000000000002</v>
      </c>
      <c r="N4375" s="20">
        <v>251081.48</v>
      </c>
      <c r="O4375" s="20">
        <v>61761.74</v>
      </c>
      <c r="P4375" s="20">
        <v>24.6</v>
      </c>
      <c r="Q4375" s="20">
        <v>312843.21999999997</v>
      </c>
      <c r="R4375" s="20">
        <v>0</v>
      </c>
      <c r="S4375" s="20">
        <v>0</v>
      </c>
      <c r="T4375" s="20">
        <v>0</v>
      </c>
      <c r="U4375" s="20">
        <v>312843.21999999997</v>
      </c>
      <c r="V4375" s="20">
        <v>61761.74</v>
      </c>
      <c r="W4375" s="20">
        <v>24.6</v>
      </c>
      <c r="X4375" s="20">
        <v>0.02</v>
      </c>
      <c r="Y4375" s="19">
        <v>2023</v>
      </c>
      <c r="Z4375" s="19">
        <v>12</v>
      </c>
    </row>
    <row r="4376" spans="1:26" x14ac:dyDescent="0.25">
      <c r="A4376" s="19">
        <v>202401</v>
      </c>
      <c r="B4376" s="19">
        <v>3937</v>
      </c>
      <c r="C4376" s="19" t="s">
        <v>302</v>
      </c>
      <c r="F4376" s="19">
        <v>30</v>
      </c>
      <c r="G4376" s="19" t="s">
        <v>301</v>
      </c>
      <c r="H4376" s="19">
        <v>0</v>
      </c>
      <c r="J4376" s="19">
        <v>1</v>
      </c>
      <c r="K4376" s="20" t="s">
        <v>523</v>
      </c>
      <c r="L4376" s="20">
        <v>1900</v>
      </c>
      <c r="M4376" s="20">
        <v>19</v>
      </c>
      <c r="N4376" s="20">
        <v>257437.35</v>
      </c>
      <c r="O4376" s="20">
        <v>63193.5</v>
      </c>
      <c r="P4376" s="20">
        <v>24.55</v>
      </c>
      <c r="Q4376" s="20">
        <v>320630.84999999998</v>
      </c>
      <c r="R4376" s="20">
        <v>0</v>
      </c>
      <c r="S4376" s="20">
        <v>0</v>
      </c>
      <c r="T4376" s="20">
        <v>0</v>
      </c>
      <c r="U4376" s="20">
        <v>320630.84999999998</v>
      </c>
      <c r="V4376" s="20">
        <v>63193.5</v>
      </c>
      <c r="W4376" s="20">
        <v>24.55</v>
      </c>
      <c r="X4376" s="20">
        <v>0.02</v>
      </c>
      <c r="Y4376" s="19">
        <v>2024</v>
      </c>
      <c r="Z4376" s="19">
        <v>1</v>
      </c>
    </row>
    <row r="4377" spans="1:26" x14ac:dyDescent="0.25">
      <c r="A4377" s="19">
        <v>202402</v>
      </c>
      <c r="B4377" s="19">
        <v>3937</v>
      </c>
      <c r="C4377" s="19" t="s">
        <v>302</v>
      </c>
      <c r="F4377" s="19">
        <v>30</v>
      </c>
      <c r="G4377" s="19" t="s">
        <v>301</v>
      </c>
      <c r="H4377" s="19">
        <v>0</v>
      </c>
      <c r="J4377" s="19">
        <v>1</v>
      </c>
      <c r="K4377" s="20" t="s">
        <v>523</v>
      </c>
      <c r="L4377" s="20">
        <v>2100</v>
      </c>
      <c r="M4377" s="20">
        <v>21</v>
      </c>
      <c r="N4377" s="20">
        <v>308742.09999999998</v>
      </c>
      <c r="O4377" s="20">
        <v>76499.100000000006</v>
      </c>
      <c r="P4377" s="20">
        <v>24.78</v>
      </c>
      <c r="Q4377" s="20">
        <v>385241.2</v>
      </c>
      <c r="R4377" s="20">
        <v>0</v>
      </c>
      <c r="S4377" s="20">
        <v>0</v>
      </c>
      <c r="T4377" s="20">
        <v>0</v>
      </c>
      <c r="U4377" s="20">
        <v>385241.2</v>
      </c>
      <c r="V4377" s="20">
        <v>76499.100000000006</v>
      </c>
      <c r="W4377" s="20">
        <v>24.78</v>
      </c>
      <c r="X4377" s="20">
        <v>0.02</v>
      </c>
      <c r="Y4377" s="19">
        <v>2024</v>
      </c>
      <c r="Z4377" s="19">
        <v>2</v>
      </c>
    </row>
    <row r="4378" spans="1:26" x14ac:dyDescent="0.25">
      <c r="A4378" s="19">
        <v>202403</v>
      </c>
      <c r="B4378" s="19">
        <v>3937</v>
      </c>
      <c r="C4378" s="19" t="s">
        <v>302</v>
      </c>
      <c r="F4378" s="19">
        <v>30</v>
      </c>
      <c r="G4378" s="19" t="s">
        <v>301</v>
      </c>
      <c r="H4378" s="19">
        <v>0</v>
      </c>
      <c r="J4378" s="19">
        <v>1</v>
      </c>
      <c r="K4378" s="20" t="s">
        <v>523</v>
      </c>
      <c r="L4378" s="20">
        <v>2950</v>
      </c>
      <c r="M4378" s="20">
        <v>29.5</v>
      </c>
      <c r="N4378" s="20">
        <v>560490.55000000005</v>
      </c>
      <c r="O4378" s="20">
        <v>139016</v>
      </c>
      <c r="P4378" s="20">
        <v>24.8</v>
      </c>
      <c r="Q4378" s="20">
        <v>699506.55</v>
      </c>
      <c r="R4378" s="20">
        <v>0</v>
      </c>
      <c r="S4378" s="20">
        <v>0</v>
      </c>
      <c r="T4378" s="20">
        <v>0</v>
      </c>
      <c r="U4378" s="20">
        <v>699506.55</v>
      </c>
      <c r="V4378" s="20">
        <v>139016</v>
      </c>
      <c r="W4378" s="20">
        <v>24.8</v>
      </c>
      <c r="X4378" s="20">
        <v>0.03</v>
      </c>
      <c r="Y4378" s="19">
        <v>2024</v>
      </c>
      <c r="Z4378" s="19">
        <v>3</v>
      </c>
    </row>
    <row r="4379" spans="1:26" x14ac:dyDescent="0.25">
      <c r="A4379" s="19">
        <v>202404</v>
      </c>
      <c r="B4379" s="19">
        <v>3937</v>
      </c>
      <c r="C4379" s="19" t="s">
        <v>302</v>
      </c>
      <c r="F4379" s="19">
        <v>30</v>
      </c>
      <c r="G4379" s="19" t="s">
        <v>301</v>
      </c>
      <c r="H4379" s="19">
        <v>0</v>
      </c>
      <c r="J4379" s="19">
        <v>1</v>
      </c>
      <c r="K4379" s="20" t="s">
        <v>523</v>
      </c>
      <c r="L4379" s="20">
        <v>850</v>
      </c>
      <c r="M4379" s="20">
        <v>8.5</v>
      </c>
      <c r="N4379" s="20">
        <v>175461.25</v>
      </c>
      <c r="O4379" s="20">
        <v>43604</v>
      </c>
      <c r="P4379" s="20">
        <v>24.85</v>
      </c>
      <c r="Q4379" s="20">
        <v>219065.25</v>
      </c>
      <c r="R4379" s="20">
        <v>0</v>
      </c>
      <c r="S4379" s="20">
        <v>0</v>
      </c>
      <c r="T4379" s="20">
        <v>0</v>
      </c>
      <c r="U4379" s="20">
        <v>219065.25</v>
      </c>
      <c r="V4379" s="20">
        <v>43604</v>
      </c>
      <c r="W4379" s="20">
        <v>24.85</v>
      </c>
      <c r="X4379" s="20">
        <v>0.01</v>
      </c>
      <c r="Y4379" s="19">
        <v>2024</v>
      </c>
      <c r="Z4379" s="19">
        <v>4</v>
      </c>
    </row>
    <row r="4380" spans="1:26" x14ac:dyDescent="0.25">
      <c r="A4380" s="19">
        <v>202308</v>
      </c>
      <c r="B4380" s="19">
        <v>4868</v>
      </c>
      <c r="C4380" s="19" t="s">
        <v>323</v>
      </c>
      <c r="F4380" s="19">
        <v>101</v>
      </c>
      <c r="G4380" s="19" t="s">
        <v>107</v>
      </c>
      <c r="H4380" s="19">
        <v>0</v>
      </c>
      <c r="J4380" s="19">
        <v>1</v>
      </c>
      <c r="K4380" s="20" t="s">
        <v>523</v>
      </c>
      <c r="L4380" s="20">
        <v>1</v>
      </c>
      <c r="M4380" s="20">
        <v>1.71</v>
      </c>
      <c r="N4380" s="20">
        <v>3668.61</v>
      </c>
      <c r="O4380" s="20">
        <v>659.55</v>
      </c>
      <c r="P4380" s="20">
        <v>17.98</v>
      </c>
      <c r="Q4380" s="20">
        <v>4328.16</v>
      </c>
      <c r="R4380" s="20">
        <v>0</v>
      </c>
      <c r="S4380" s="20">
        <v>0</v>
      </c>
      <c r="T4380" s="20">
        <v>0</v>
      </c>
      <c r="U4380" s="20">
        <v>4328.17</v>
      </c>
      <c r="V4380" s="20">
        <v>659.55</v>
      </c>
      <c r="W4380" s="20">
        <v>17.98</v>
      </c>
      <c r="X4380" s="20">
        <v>0</v>
      </c>
      <c r="Y4380" s="19">
        <v>2023</v>
      </c>
      <c r="Z4380" s="19">
        <v>8</v>
      </c>
    </row>
    <row r="4381" spans="1:26" x14ac:dyDescent="0.25">
      <c r="A4381" s="19">
        <v>202309</v>
      </c>
      <c r="B4381" s="19">
        <v>4868</v>
      </c>
      <c r="C4381" s="19" t="s">
        <v>323</v>
      </c>
      <c r="F4381" s="19">
        <v>101</v>
      </c>
      <c r="G4381" s="19" t="s">
        <v>107</v>
      </c>
      <c r="H4381" s="19">
        <v>0</v>
      </c>
      <c r="J4381" s="19">
        <v>1</v>
      </c>
      <c r="K4381" s="20" t="s">
        <v>523</v>
      </c>
      <c r="L4381" s="20">
        <v>11</v>
      </c>
      <c r="M4381" s="20">
        <v>16.73</v>
      </c>
      <c r="N4381" s="20">
        <v>42980.94</v>
      </c>
      <c r="O4381" s="20">
        <v>7736.55</v>
      </c>
      <c r="P4381" s="20">
        <v>18</v>
      </c>
      <c r="Q4381" s="20">
        <v>50717.49</v>
      </c>
      <c r="R4381" s="20">
        <v>0</v>
      </c>
      <c r="S4381" s="20">
        <v>0</v>
      </c>
      <c r="T4381" s="20">
        <v>0</v>
      </c>
      <c r="U4381" s="20">
        <v>50717.49</v>
      </c>
      <c r="V4381" s="20">
        <v>7736.55</v>
      </c>
      <c r="W4381" s="20">
        <v>18</v>
      </c>
      <c r="X4381" s="20">
        <v>0</v>
      </c>
      <c r="Y4381" s="19">
        <v>2023</v>
      </c>
      <c r="Z4381" s="19">
        <v>9</v>
      </c>
    </row>
    <row r="4382" spans="1:26" x14ac:dyDescent="0.25">
      <c r="A4382" s="19">
        <v>202310</v>
      </c>
      <c r="B4382" s="19">
        <v>4868</v>
      </c>
      <c r="C4382" s="19" t="s">
        <v>323</v>
      </c>
      <c r="F4382" s="19">
        <v>101</v>
      </c>
      <c r="G4382" s="19" t="s">
        <v>107</v>
      </c>
      <c r="H4382" s="19">
        <v>0</v>
      </c>
      <c r="J4382" s="19">
        <v>1</v>
      </c>
      <c r="K4382" s="20" t="s">
        <v>523</v>
      </c>
      <c r="L4382" s="20">
        <v>82</v>
      </c>
      <c r="M4382" s="20">
        <v>125.1</v>
      </c>
      <c r="N4382" s="20">
        <v>324335.68</v>
      </c>
      <c r="O4382" s="20">
        <v>58380.13</v>
      </c>
      <c r="P4382" s="20">
        <v>18</v>
      </c>
      <c r="Q4382" s="20">
        <v>382715.81</v>
      </c>
      <c r="R4382" s="20">
        <v>3135.89</v>
      </c>
      <c r="S4382" s="20">
        <v>0</v>
      </c>
      <c r="T4382" s="20">
        <v>0</v>
      </c>
      <c r="U4382" s="20">
        <v>379579.8</v>
      </c>
      <c r="V4382" s="20">
        <v>55244.24</v>
      </c>
      <c r="W4382" s="20">
        <v>17.03</v>
      </c>
      <c r="X4382" s="20">
        <v>0.01</v>
      </c>
      <c r="Y4382" s="19">
        <v>2023</v>
      </c>
      <c r="Z4382" s="19">
        <v>10</v>
      </c>
    </row>
    <row r="4383" spans="1:26" x14ac:dyDescent="0.25">
      <c r="A4383" s="19">
        <v>202311</v>
      </c>
      <c r="B4383" s="19">
        <v>4868</v>
      </c>
      <c r="C4383" s="19" t="s">
        <v>323</v>
      </c>
      <c r="F4383" s="19">
        <v>101</v>
      </c>
      <c r="G4383" s="19" t="s">
        <v>107</v>
      </c>
      <c r="H4383" s="19">
        <v>0</v>
      </c>
      <c r="J4383" s="19">
        <v>1</v>
      </c>
      <c r="K4383" s="20" t="s">
        <v>523</v>
      </c>
      <c r="L4383" s="20">
        <v>56</v>
      </c>
      <c r="M4383" s="20">
        <v>74.180000000000007</v>
      </c>
      <c r="N4383" s="20">
        <v>224903.12</v>
      </c>
      <c r="O4383" s="20">
        <v>40482.379999999997</v>
      </c>
      <c r="P4383" s="20">
        <v>18</v>
      </c>
      <c r="Q4383" s="20">
        <v>265385.5</v>
      </c>
      <c r="R4383" s="20">
        <v>0</v>
      </c>
      <c r="S4383" s="20">
        <v>0</v>
      </c>
      <c r="T4383" s="20">
        <v>0</v>
      </c>
      <c r="U4383" s="20">
        <v>265385.48</v>
      </c>
      <c r="V4383" s="20">
        <v>40482.379999999997</v>
      </c>
      <c r="W4383" s="20">
        <v>18</v>
      </c>
      <c r="X4383" s="20">
        <v>0.01</v>
      </c>
      <c r="Y4383" s="19">
        <v>2023</v>
      </c>
      <c r="Z4383" s="19">
        <v>11</v>
      </c>
    </row>
    <row r="4384" spans="1:26" x14ac:dyDescent="0.25">
      <c r="A4384" s="19">
        <v>202401</v>
      </c>
      <c r="B4384" s="19">
        <v>4868</v>
      </c>
      <c r="C4384" s="19" t="s">
        <v>323</v>
      </c>
      <c r="F4384" s="19">
        <v>101</v>
      </c>
      <c r="G4384" s="19" t="s">
        <v>107</v>
      </c>
      <c r="H4384" s="19">
        <v>0</v>
      </c>
      <c r="J4384" s="19">
        <v>1</v>
      </c>
      <c r="K4384" s="20" t="s">
        <v>523</v>
      </c>
      <c r="L4384" s="20">
        <v>35</v>
      </c>
      <c r="M4384" s="20">
        <v>48.28</v>
      </c>
      <c r="N4384" s="20">
        <v>217234.58</v>
      </c>
      <c r="O4384" s="20">
        <v>43446.98</v>
      </c>
      <c r="P4384" s="20">
        <v>20</v>
      </c>
      <c r="Q4384" s="20">
        <v>260681.56</v>
      </c>
      <c r="R4384" s="20">
        <v>0</v>
      </c>
      <c r="S4384" s="20">
        <v>0</v>
      </c>
      <c r="T4384" s="20">
        <v>0</v>
      </c>
      <c r="U4384" s="20">
        <v>260681.59</v>
      </c>
      <c r="V4384" s="20">
        <v>43446.98</v>
      </c>
      <c r="W4384" s="20">
        <v>20</v>
      </c>
      <c r="X4384" s="20">
        <v>0.01</v>
      </c>
      <c r="Y4384" s="19">
        <v>2024</v>
      </c>
      <c r="Z4384" s="19">
        <v>1</v>
      </c>
    </row>
    <row r="4385" spans="1:26" x14ac:dyDescent="0.25">
      <c r="A4385" s="19">
        <v>202402</v>
      </c>
      <c r="B4385" s="19">
        <v>4868</v>
      </c>
      <c r="C4385" s="19" t="s">
        <v>323</v>
      </c>
      <c r="F4385" s="19">
        <v>101</v>
      </c>
      <c r="G4385" s="19" t="s">
        <v>107</v>
      </c>
      <c r="H4385" s="19">
        <v>0</v>
      </c>
      <c r="J4385" s="19">
        <v>1</v>
      </c>
      <c r="K4385" s="20" t="s">
        <v>523</v>
      </c>
      <c r="L4385" s="20">
        <v>1</v>
      </c>
      <c r="M4385" s="20">
        <v>1.19</v>
      </c>
      <c r="N4385" s="20">
        <v>5354.93</v>
      </c>
      <c r="O4385" s="20">
        <v>1070.97</v>
      </c>
      <c r="P4385" s="20">
        <v>20</v>
      </c>
      <c r="Q4385" s="20">
        <v>6425.9</v>
      </c>
      <c r="R4385" s="20">
        <v>0</v>
      </c>
      <c r="S4385" s="20">
        <v>0</v>
      </c>
      <c r="T4385" s="20">
        <v>0</v>
      </c>
      <c r="U4385" s="20">
        <v>6425.91</v>
      </c>
      <c r="V4385" s="20">
        <v>1070.97</v>
      </c>
      <c r="W4385" s="20">
        <v>20</v>
      </c>
      <c r="X4385" s="20">
        <v>0</v>
      </c>
      <c r="Y4385" s="19">
        <v>2024</v>
      </c>
      <c r="Z4385" s="19">
        <v>2</v>
      </c>
    </row>
    <row r="4386" spans="1:26" x14ac:dyDescent="0.25">
      <c r="A4386" s="19">
        <v>202403</v>
      </c>
      <c r="B4386" s="19">
        <v>4868</v>
      </c>
      <c r="C4386" s="19" t="s">
        <v>323</v>
      </c>
      <c r="F4386" s="19">
        <v>101</v>
      </c>
      <c r="G4386" s="19" t="s">
        <v>107</v>
      </c>
      <c r="H4386" s="19">
        <v>0</v>
      </c>
      <c r="J4386" s="19">
        <v>1</v>
      </c>
      <c r="K4386" s="20" t="s">
        <v>523</v>
      </c>
      <c r="L4386" s="20">
        <v>81</v>
      </c>
      <c r="M4386" s="20">
        <v>108.85</v>
      </c>
      <c r="N4386" s="20">
        <v>489683.35</v>
      </c>
      <c r="O4386" s="20">
        <v>97936.69</v>
      </c>
      <c r="P4386" s="20">
        <v>20</v>
      </c>
      <c r="Q4386" s="20">
        <v>587620.04</v>
      </c>
      <c r="R4386" s="20">
        <v>0</v>
      </c>
      <c r="S4386" s="20">
        <v>0</v>
      </c>
      <c r="T4386" s="20">
        <v>0</v>
      </c>
      <c r="U4386" s="20">
        <v>587620.17000000004</v>
      </c>
      <c r="V4386" s="20">
        <v>97936.69</v>
      </c>
      <c r="W4386" s="20">
        <v>20</v>
      </c>
      <c r="X4386" s="20">
        <v>0.02</v>
      </c>
      <c r="Y4386" s="19">
        <v>2024</v>
      </c>
      <c r="Z4386" s="19">
        <v>3</v>
      </c>
    </row>
    <row r="4387" spans="1:26" x14ac:dyDescent="0.25">
      <c r="A4387" s="19">
        <v>202404</v>
      </c>
      <c r="B4387" s="19">
        <v>4868</v>
      </c>
      <c r="C4387" s="19" t="s">
        <v>323</v>
      </c>
      <c r="F4387" s="19">
        <v>101</v>
      </c>
      <c r="G4387" s="19" t="s">
        <v>107</v>
      </c>
      <c r="H4387" s="19">
        <v>0</v>
      </c>
      <c r="J4387" s="19">
        <v>1</v>
      </c>
      <c r="K4387" s="20" t="s">
        <v>523</v>
      </c>
      <c r="L4387" s="20">
        <v>17</v>
      </c>
      <c r="M4387" s="20">
        <v>20.71</v>
      </c>
      <c r="N4387" s="20">
        <v>93171.23</v>
      </c>
      <c r="O4387" s="20">
        <v>18634.22</v>
      </c>
      <c r="P4387" s="20">
        <v>20</v>
      </c>
      <c r="Q4387" s="20">
        <v>111805.45</v>
      </c>
      <c r="R4387" s="20">
        <v>0</v>
      </c>
      <c r="S4387" s="20">
        <v>0</v>
      </c>
      <c r="T4387" s="20">
        <v>0</v>
      </c>
      <c r="U4387" s="20">
        <v>111805.49</v>
      </c>
      <c r="V4387" s="20">
        <v>18634.22</v>
      </c>
      <c r="W4387" s="20">
        <v>20</v>
      </c>
      <c r="X4387" s="20">
        <v>0</v>
      </c>
      <c r="Y4387" s="19">
        <v>2024</v>
      </c>
      <c r="Z4387" s="19">
        <v>4</v>
      </c>
    </row>
    <row r="4388" spans="1:26" x14ac:dyDescent="0.25">
      <c r="A4388" s="19">
        <v>202306</v>
      </c>
      <c r="B4388" s="19">
        <v>4881</v>
      </c>
      <c r="C4388" s="19" t="s">
        <v>106</v>
      </c>
      <c r="F4388" s="19">
        <v>101</v>
      </c>
      <c r="G4388" s="19" t="s">
        <v>107</v>
      </c>
      <c r="H4388" s="19">
        <v>0</v>
      </c>
      <c r="J4388" s="19">
        <v>1</v>
      </c>
      <c r="K4388" s="20" t="s">
        <v>523</v>
      </c>
      <c r="L4388" s="20">
        <v>84</v>
      </c>
      <c r="M4388" s="20">
        <v>221.69</v>
      </c>
      <c r="N4388" s="20">
        <v>324012.19</v>
      </c>
      <c r="O4388" s="20">
        <v>74402.490000000005</v>
      </c>
      <c r="P4388" s="20">
        <v>22.96</v>
      </c>
      <c r="Q4388" s="20">
        <v>398414.68</v>
      </c>
      <c r="R4388" s="20">
        <v>7232.04</v>
      </c>
      <c r="S4388" s="20">
        <v>0</v>
      </c>
      <c r="T4388" s="20">
        <v>0</v>
      </c>
      <c r="U4388" s="20">
        <v>391183.35999999999</v>
      </c>
      <c r="V4388" s="20">
        <v>67170.45</v>
      </c>
      <c r="W4388" s="20">
        <v>20.73</v>
      </c>
      <c r="X4388" s="20">
        <v>0.02</v>
      </c>
      <c r="Y4388" s="19">
        <v>2023</v>
      </c>
      <c r="Z4388" s="19">
        <v>6</v>
      </c>
    </row>
    <row r="4389" spans="1:26" x14ac:dyDescent="0.25">
      <c r="A4389" s="19">
        <v>202307</v>
      </c>
      <c r="B4389" s="19">
        <v>4881</v>
      </c>
      <c r="C4389" s="19" t="s">
        <v>106</v>
      </c>
      <c r="F4389" s="19">
        <v>101</v>
      </c>
      <c r="G4389" s="19" t="s">
        <v>107</v>
      </c>
      <c r="H4389" s="19">
        <v>0</v>
      </c>
      <c r="J4389" s="19">
        <v>1</v>
      </c>
      <c r="K4389" s="20" t="s">
        <v>523</v>
      </c>
      <c r="L4389" s="20">
        <v>69</v>
      </c>
      <c r="M4389" s="20">
        <v>180.31</v>
      </c>
      <c r="N4389" s="20">
        <v>279890.68</v>
      </c>
      <c r="O4389" s="20">
        <v>63663.91</v>
      </c>
      <c r="P4389" s="20">
        <v>22.75</v>
      </c>
      <c r="Q4389" s="20">
        <v>343554.59</v>
      </c>
      <c r="R4389" s="20">
        <v>20596.75</v>
      </c>
      <c r="S4389" s="20">
        <v>0</v>
      </c>
      <c r="T4389" s="20">
        <v>0</v>
      </c>
      <c r="U4389" s="20">
        <v>322958.17</v>
      </c>
      <c r="V4389" s="20">
        <v>43067.16</v>
      </c>
      <c r="W4389" s="20">
        <v>15.39</v>
      </c>
      <c r="X4389" s="20">
        <v>0.01</v>
      </c>
      <c r="Y4389" s="19">
        <v>2023</v>
      </c>
      <c r="Z4389" s="19">
        <v>7</v>
      </c>
    </row>
    <row r="4390" spans="1:26" x14ac:dyDescent="0.25">
      <c r="A4390" s="19">
        <v>202308</v>
      </c>
      <c r="B4390" s="19">
        <v>4881</v>
      </c>
      <c r="C4390" s="19" t="s">
        <v>106</v>
      </c>
      <c r="F4390" s="19">
        <v>101</v>
      </c>
      <c r="G4390" s="19" t="s">
        <v>107</v>
      </c>
      <c r="H4390" s="19">
        <v>0</v>
      </c>
      <c r="J4390" s="19">
        <v>1</v>
      </c>
      <c r="K4390" s="20" t="s">
        <v>523</v>
      </c>
      <c r="L4390" s="20">
        <v>101</v>
      </c>
      <c r="M4390" s="20">
        <v>271.41000000000003</v>
      </c>
      <c r="N4390" s="20">
        <v>446868.42</v>
      </c>
      <c r="O4390" s="20">
        <v>101411.36</v>
      </c>
      <c r="P4390" s="20">
        <v>22.69</v>
      </c>
      <c r="Q4390" s="20">
        <v>548279.78</v>
      </c>
      <c r="R4390" s="20">
        <v>54828</v>
      </c>
      <c r="S4390" s="20">
        <v>0</v>
      </c>
      <c r="T4390" s="20">
        <v>0</v>
      </c>
      <c r="U4390" s="20">
        <v>493451.79</v>
      </c>
      <c r="V4390" s="20">
        <v>46583.360000000001</v>
      </c>
      <c r="W4390" s="20">
        <v>10.42</v>
      </c>
      <c r="X4390" s="20">
        <v>0.01</v>
      </c>
      <c r="Y4390" s="19">
        <v>2023</v>
      </c>
      <c r="Z4390" s="19">
        <v>8</v>
      </c>
    </row>
    <row r="4391" spans="1:26" x14ac:dyDescent="0.25">
      <c r="A4391" s="19">
        <v>202309</v>
      </c>
      <c r="B4391" s="19">
        <v>4881</v>
      </c>
      <c r="C4391" s="19" t="s">
        <v>106</v>
      </c>
      <c r="F4391" s="19">
        <v>101</v>
      </c>
      <c r="G4391" s="19" t="s">
        <v>107</v>
      </c>
      <c r="H4391" s="19">
        <v>0</v>
      </c>
      <c r="J4391" s="19">
        <v>1</v>
      </c>
      <c r="K4391" s="20" t="s">
        <v>523</v>
      </c>
      <c r="L4391" s="20">
        <v>106</v>
      </c>
      <c r="M4391" s="20">
        <v>296.7</v>
      </c>
      <c r="N4391" s="20">
        <v>553852.36</v>
      </c>
      <c r="O4391" s="20">
        <v>125697.3</v>
      </c>
      <c r="P4391" s="20">
        <v>22.7</v>
      </c>
      <c r="Q4391" s="20">
        <v>679549.66</v>
      </c>
      <c r="R4391" s="20">
        <v>23094.1</v>
      </c>
      <c r="S4391" s="20">
        <v>0</v>
      </c>
      <c r="T4391" s="20">
        <v>0</v>
      </c>
      <c r="U4391" s="20">
        <v>656454.98</v>
      </c>
      <c r="V4391" s="20">
        <v>102603.2</v>
      </c>
      <c r="W4391" s="20">
        <v>18.53</v>
      </c>
      <c r="X4391" s="20">
        <v>0.02</v>
      </c>
      <c r="Y4391" s="19">
        <v>2023</v>
      </c>
      <c r="Z4391" s="19">
        <v>9</v>
      </c>
    </row>
    <row r="4392" spans="1:26" x14ac:dyDescent="0.25">
      <c r="A4392" s="19">
        <v>202310</v>
      </c>
      <c r="B4392" s="19">
        <v>4881</v>
      </c>
      <c r="C4392" s="19" t="s">
        <v>106</v>
      </c>
      <c r="F4392" s="19">
        <v>101</v>
      </c>
      <c r="G4392" s="19" t="s">
        <v>107</v>
      </c>
      <c r="H4392" s="19">
        <v>0</v>
      </c>
      <c r="J4392" s="19">
        <v>1</v>
      </c>
      <c r="K4392" s="20" t="s">
        <v>523</v>
      </c>
      <c r="L4392" s="20">
        <v>135</v>
      </c>
      <c r="M4392" s="20">
        <v>383.62</v>
      </c>
      <c r="N4392" s="20">
        <v>602347.71</v>
      </c>
      <c r="O4392" s="20">
        <v>138451.34</v>
      </c>
      <c r="P4392" s="20">
        <v>22.99</v>
      </c>
      <c r="Q4392" s="20">
        <v>740799.05</v>
      </c>
      <c r="R4392" s="20">
        <v>7083.41</v>
      </c>
      <c r="S4392" s="20">
        <v>0</v>
      </c>
      <c r="T4392" s="20">
        <v>0</v>
      </c>
      <c r="U4392" s="20">
        <v>733715.92</v>
      </c>
      <c r="V4392" s="20">
        <v>131367.93</v>
      </c>
      <c r="W4392" s="20">
        <v>21.81</v>
      </c>
      <c r="X4392" s="20">
        <v>0.03</v>
      </c>
      <c r="Y4392" s="19">
        <v>2023</v>
      </c>
      <c r="Z4392" s="19">
        <v>10</v>
      </c>
    </row>
    <row r="4393" spans="1:26" x14ac:dyDescent="0.25">
      <c r="A4393" s="19">
        <v>202311</v>
      </c>
      <c r="B4393" s="19">
        <v>4881</v>
      </c>
      <c r="C4393" s="19" t="s">
        <v>106</v>
      </c>
      <c r="F4393" s="19">
        <v>101</v>
      </c>
      <c r="G4393" s="19" t="s">
        <v>107</v>
      </c>
      <c r="H4393" s="19">
        <v>0</v>
      </c>
      <c r="J4393" s="19">
        <v>1</v>
      </c>
      <c r="K4393" s="20" t="s">
        <v>523</v>
      </c>
      <c r="L4393" s="20">
        <v>89</v>
      </c>
      <c r="M4393" s="20">
        <v>244.61</v>
      </c>
      <c r="N4393" s="20">
        <v>438571.98</v>
      </c>
      <c r="O4393" s="20">
        <v>98864.2</v>
      </c>
      <c r="P4393" s="20">
        <v>22.54</v>
      </c>
      <c r="Q4393" s="20">
        <v>537436.18000000005</v>
      </c>
      <c r="R4393" s="20">
        <v>4333.08</v>
      </c>
      <c r="S4393" s="20">
        <v>0</v>
      </c>
      <c r="T4393" s="20">
        <v>0</v>
      </c>
      <c r="U4393" s="20">
        <v>533103.56000000006</v>
      </c>
      <c r="V4393" s="20">
        <v>94531.12</v>
      </c>
      <c r="W4393" s="20">
        <v>21.55</v>
      </c>
      <c r="X4393" s="20">
        <v>0.02</v>
      </c>
      <c r="Y4393" s="19">
        <v>2023</v>
      </c>
      <c r="Z4393" s="19">
        <v>11</v>
      </c>
    </row>
    <row r="4394" spans="1:26" x14ac:dyDescent="0.25">
      <c r="A4394" s="19">
        <v>202312</v>
      </c>
      <c r="B4394" s="19">
        <v>4881</v>
      </c>
      <c r="C4394" s="19" t="s">
        <v>106</v>
      </c>
      <c r="F4394" s="19">
        <v>101</v>
      </c>
      <c r="G4394" s="19" t="s">
        <v>107</v>
      </c>
      <c r="H4394" s="19">
        <v>0</v>
      </c>
      <c r="J4394" s="19">
        <v>1</v>
      </c>
      <c r="K4394" s="20" t="s">
        <v>523</v>
      </c>
      <c r="L4394" s="20">
        <v>137</v>
      </c>
      <c r="M4394" s="20">
        <v>350.92</v>
      </c>
      <c r="N4394" s="20">
        <v>747167.1</v>
      </c>
      <c r="O4394" s="20">
        <v>169108.35</v>
      </c>
      <c r="P4394" s="20">
        <v>22.63</v>
      </c>
      <c r="Q4394" s="20">
        <v>916275.45</v>
      </c>
      <c r="R4394" s="20">
        <v>20594.52</v>
      </c>
      <c r="S4394" s="20">
        <v>0</v>
      </c>
      <c r="T4394" s="20">
        <v>0</v>
      </c>
      <c r="U4394" s="20">
        <v>895682.04</v>
      </c>
      <c r="V4394" s="20">
        <v>148513.82999999999</v>
      </c>
      <c r="W4394" s="20">
        <v>19.88</v>
      </c>
      <c r="X4394" s="20">
        <v>0.04</v>
      </c>
      <c r="Y4394" s="19">
        <v>2023</v>
      </c>
      <c r="Z4394" s="19">
        <v>12</v>
      </c>
    </row>
    <row r="4395" spans="1:26" x14ac:dyDescent="0.25">
      <c r="A4395" s="19">
        <v>202401</v>
      </c>
      <c r="B4395" s="19">
        <v>4881</v>
      </c>
      <c r="C4395" s="19" t="s">
        <v>106</v>
      </c>
      <c r="F4395" s="19">
        <v>101</v>
      </c>
      <c r="G4395" s="19" t="s">
        <v>107</v>
      </c>
      <c r="H4395" s="19">
        <v>0</v>
      </c>
      <c r="J4395" s="19">
        <v>1</v>
      </c>
      <c r="K4395" s="20" t="s">
        <v>523</v>
      </c>
      <c r="L4395" s="20">
        <v>130</v>
      </c>
      <c r="M4395" s="20">
        <v>352.17</v>
      </c>
      <c r="N4395" s="20">
        <v>979545.14</v>
      </c>
      <c r="O4395" s="20">
        <v>199742.05</v>
      </c>
      <c r="P4395" s="20">
        <v>20.39</v>
      </c>
      <c r="Q4395" s="20">
        <v>1179287.19</v>
      </c>
      <c r="R4395" s="20">
        <v>25506.639999999999</v>
      </c>
      <c r="S4395" s="20">
        <v>0</v>
      </c>
      <c r="T4395" s="20">
        <v>0</v>
      </c>
      <c r="U4395" s="20">
        <v>1153781.58</v>
      </c>
      <c r="V4395" s="20">
        <v>174235.41</v>
      </c>
      <c r="W4395" s="20">
        <v>17.79</v>
      </c>
      <c r="X4395" s="20">
        <v>0.04</v>
      </c>
      <c r="Y4395" s="19">
        <v>2024</v>
      </c>
      <c r="Z4395" s="19">
        <v>1</v>
      </c>
    </row>
    <row r="4396" spans="1:26" x14ac:dyDescent="0.25">
      <c r="A4396" s="19">
        <v>202402</v>
      </c>
      <c r="B4396" s="19">
        <v>4881</v>
      </c>
      <c r="C4396" s="19" t="s">
        <v>106</v>
      </c>
      <c r="F4396" s="19">
        <v>101</v>
      </c>
      <c r="G4396" s="19" t="s">
        <v>107</v>
      </c>
      <c r="H4396" s="19">
        <v>0</v>
      </c>
      <c r="J4396" s="19">
        <v>1</v>
      </c>
      <c r="K4396" s="20" t="s">
        <v>523</v>
      </c>
      <c r="L4396" s="20">
        <v>104</v>
      </c>
      <c r="M4396" s="20">
        <v>287.27</v>
      </c>
      <c r="N4396" s="20">
        <v>974309.35</v>
      </c>
      <c r="O4396" s="20">
        <v>180434.8</v>
      </c>
      <c r="P4396" s="20">
        <v>18.52</v>
      </c>
      <c r="Q4396" s="20">
        <v>1154744.1499999999</v>
      </c>
      <c r="R4396" s="20">
        <v>18798.66</v>
      </c>
      <c r="S4396" s="20">
        <v>0</v>
      </c>
      <c r="T4396" s="20">
        <v>0</v>
      </c>
      <c r="U4396" s="20">
        <v>1135946.3400000001</v>
      </c>
      <c r="V4396" s="20">
        <v>161636.14000000001</v>
      </c>
      <c r="W4396" s="20">
        <v>16.59</v>
      </c>
      <c r="X4396" s="20">
        <v>0.04</v>
      </c>
      <c r="Y4396" s="19">
        <v>2024</v>
      </c>
      <c r="Z4396" s="19">
        <v>2</v>
      </c>
    </row>
    <row r="4397" spans="1:26" x14ac:dyDescent="0.25">
      <c r="A4397" s="19">
        <v>202403</v>
      </c>
      <c r="B4397" s="19">
        <v>4881</v>
      </c>
      <c r="C4397" s="19" t="s">
        <v>106</v>
      </c>
      <c r="F4397" s="19">
        <v>101</v>
      </c>
      <c r="G4397" s="19" t="s">
        <v>107</v>
      </c>
      <c r="H4397" s="19">
        <v>0</v>
      </c>
      <c r="J4397" s="19">
        <v>1</v>
      </c>
      <c r="K4397" s="20" t="s">
        <v>523</v>
      </c>
      <c r="L4397" s="20">
        <v>93</v>
      </c>
      <c r="M4397" s="20">
        <v>246.61</v>
      </c>
      <c r="N4397" s="20">
        <v>911794.34</v>
      </c>
      <c r="O4397" s="20">
        <v>167361.51999999999</v>
      </c>
      <c r="P4397" s="20">
        <v>18.36</v>
      </c>
      <c r="Q4397" s="20">
        <v>1079155.8600000001</v>
      </c>
      <c r="R4397" s="20">
        <v>15740.47</v>
      </c>
      <c r="S4397" s="20">
        <v>0</v>
      </c>
      <c r="T4397" s="20">
        <v>0</v>
      </c>
      <c r="U4397" s="20">
        <v>1063416.1499999999</v>
      </c>
      <c r="V4397" s="20">
        <v>151621.04999999999</v>
      </c>
      <c r="W4397" s="20">
        <v>16.63</v>
      </c>
      <c r="X4397" s="20">
        <v>0.04</v>
      </c>
      <c r="Y4397" s="19">
        <v>2024</v>
      </c>
      <c r="Z4397" s="19">
        <v>3</v>
      </c>
    </row>
    <row r="4398" spans="1:26" x14ac:dyDescent="0.25">
      <c r="A4398" s="19">
        <v>202404</v>
      </c>
      <c r="B4398" s="19">
        <v>4881</v>
      </c>
      <c r="C4398" s="19" t="s">
        <v>106</v>
      </c>
      <c r="F4398" s="19">
        <v>101</v>
      </c>
      <c r="G4398" s="19" t="s">
        <v>107</v>
      </c>
      <c r="H4398" s="19">
        <v>0</v>
      </c>
      <c r="J4398" s="19">
        <v>1</v>
      </c>
      <c r="K4398" s="20" t="s">
        <v>523</v>
      </c>
      <c r="L4398" s="20">
        <v>7</v>
      </c>
      <c r="M4398" s="20">
        <v>18.48</v>
      </c>
      <c r="N4398" s="20">
        <v>68326.350000000006</v>
      </c>
      <c r="O4398" s="20">
        <v>13813.68</v>
      </c>
      <c r="P4398" s="20">
        <v>20.22</v>
      </c>
      <c r="Q4398" s="20">
        <v>82140.03</v>
      </c>
      <c r="R4398" s="20">
        <v>2313.9299999999998</v>
      </c>
      <c r="S4398" s="20">
        <v>0</v>
      </c>
      <c r="T4398" s="20">
        <v>0</v>
      </c>
      <c r="U4398" s="20">
        <v>79826.16</v>
      </c>
      <c r="V4398" s="20">
        <v>11499.75</v>
      </c>
      <c r="W4398" s="20">
        <v>16.829999999999998</v>
      </c>
      <c r="X4398" s="20">
        <v>0</v>
      </c>
      <c r="Y4398" s="19">
        <v>2024</v>
      </c>
      <c r="Z4398" s="19">
        <v>4</v>
      </c>
    </row>
    <row r="4399" spans="1:26" x14ac:dyDescent="0.25">
      <c r="A4399" s="19">
        <v>202306</v>
      </c>
      <c r="B4399" s="19">
        <v>4883</v>
      </c>
      <c r="C4399" s="19" t="s">
        <v>324</v>
      </c>
      <c r="F4399" s="19">
        <v>101</v>
      </c>
      <c r="G4399" s="19" t="s">
        <v>107</v>
      </c>
      <c r="H4399" s="19">
        <v>0</v>
      </c>
      <c r="J4399" s="19">
        <v>1</v>
      </c>
      <c r="K4399" s="20" t="s">
        <v>523</v>
      </c>
      <c r="L4399" s="20">
        <v>15</v>
      </c>
      <c r="M4399" s="20">
        <v>37.89</v>
      </c>
      <c r="N4399" s="20">
        <v>64502.05</v>
      </c>
      <c r="O4399" s="20">
        <v>9985.0499999999993</v>
      </c>
      <c r="P4399" s="20">
        <v>15.48</v>
      </c>
      <c r="Q4399" s="20">
        <v>74487.100000000006</v>
      </c>
      <c r="R4399" s="20">
        <v>0</v>
      </c>
      <c r="S4399" s="20">
        <v>0</v>
      </c>
      <c r="T4399" s="20">
        <v>0</v>
      </c>
      <c r="U4399" s="20">
        <v>74487.100000000006</v>
      </c>
      <c r="V4399" s="20">
        <v>9985.0499999999993</v>
      </c>
      <c r="W4399" s="20">
        <v>15.48</v>
      </c>
      <c r="X4399" s="20">
        <v>0</v>
      </c>
      <c r="Y4399" s="19">
        <v>2023</v>
      </c>
      <c r="Z4399" s="19">
        <v>6</v>
      </c>
    </row>
    <row r="4400" spans="1:26" x14ac:dyDescent="0.25">
      <c r="A4400" s="19">
        <v>202307</v>
      </c>
      <c r="B4400" s="19">
        <v>4883</v>
      </c>
      <c r="C4400" s="19" t="s">
        <v>324</v>
      </c>
      <c r="F4400" s="19">
        <v>101</v>
      </c>
      <c r="G4400" s="19" t="s">
        <v>107</v>
      </c>
      <c r="H4400" s="19">
        <v>0</v>
      </c>
      <c r="J4400" s="19">
        <v>1</v>
      </c>
      <c r="K4400" s="20" t="s">
        <v>523</v>
      </c>
      <c r="L4400" s="20">
        <v>10</v>
      </c>
      <c r="M4400" s="20">
        <v>24.65</v>
      </c>
      <c r="N4400" s="20">
        <v>44899.51</v>
      </c>
      <c r="O4400" s="20">
        <v>7043.12</v>
      </c>
      <c r="P4400" s="20">
        <v>15.69</v>
      </c>
      <c r="Q4400" s="20">
        <v>51942.63</v>
      </c>
      <c r="R4400" s="20">
        <v>5194.2700000000004</v>
      </c>
      <c r="S4400" s="20">
        <v>0</v>
      </c>
      <c r="T4400" s="20">
        <v>0</v>
      </c>
      <c r="U4400" s="20">
        <v>46748.38</v>
      </c>
      <c r="V4400" s="20">
        <v>1848.85</v>
      </c>
      <c r="W4400" s="20">
        <v>4.12</v>
      </c>
      <c r="X4400" s="20">
        <v>0</v>
      </c>
      <c r="Y4400" s="19">
        <v>2023</v>
      </c>
      <c r="Z4400" s="19">
        <v>7</v>
      </c>
    </row>
    <row r="4401" spans="1:26" x14ac:dyDescent="0.25">
      <c r="A4401" s="19">
        <v>202308</v>
      </c>
      <c r="B4401" s="19">
        <v>4883</v>
      </c>
      <c r="C4401" s="19" t="s">
        <v>324</v>
      </c>
      <c r="F4401" s="19">
        <v>101</v>
      </c>
      <c r="G4401" s="19" t="s">
        <v>107</v>
      </c>
      <c r="H4401" s="19">
        <v>0</v>
      </c>
      <c r="J4401" s="19">
        <v>1</v>
      </c>
      <c r="K4401" s="20" t="s">
        <v>523</v>
      </c>
      <c r="L4401" s="20">
        <v>19</v>
      </c>
      <c r="M4401" s="20">
        <v>49.13</v>
      </c>
      <c r="N4401" s="20">
        <v>91717.119999999995</v>
      </c>
      <c r="O4401" s="20">
        <v>14409.66</v>
      </c>
      <c r="P4401" s="20">
        <v>15.71</v>
      </c>
      <c r="Q4401" s="20">
        <v>106126.78</v>
      </c>
      <c r="R4401" s="20">
        <v>10612.68</v>
      </c>
      <c r="S4401" s="20">
        <v>0</v>
      </c>
      <c r="T4401" s="20">
        <v>0</v>
      </c>
      <c r="U4401" s="20">
        <v>95514.09</v>
      </c>
      <c r="V4401" s="20">
        <v>3796.98</v>
      </c>
      <c r="W4401" s="20">
        <v>4.1399999999999997</v>
      </c>
      <c r="X4401" s="20">
        <v>0</v>
      </c>
      <c r="Y4401" s="19">
        <v>2023</v>
      </c>
      <c r="Z4401" s="19">
        <v>8</v>
      </c>
    </row>
    <row r="4402" spans="1:26" x14ac:dyDescent="0.25">
      <c r="A4402" s="19">
        <v>202309</v>
      </c>
      <c r="B4402" s="19">
        <v>4883</v>
      </c>
      <c r="C4402" s="19" t="s">
        <v>324</v>
      </c>
      <c r="F4402" s="19">
        <v>101</v>
      </c>
      <c r="G4402" s="19" t="s">
        <v>107</v>
      </c>
      <c r="H4402" s="19">
        <v>0</v>
      </c>
      <c r="J4402" s="19">
        <v>1</v>
      </c>
      <c r="K4402" s="20" t="s">
        <v>523</v>
      </c>
      <c r="L4402" s="20">
        <v>12</v>
      </c>
      <c r="M4402" s="20">
        <v>29.93</v>
      </c>
      <c r="N4402" s="20">
        <v>64639.19</v>
      </c>
      <c r="O4402" s="20">
        <v>9694.11</v>
      </c>
      <c r="P4402" s="20">
        <v>15</v>
      </c>
      <c r="Q4402" s="20">
        <v>74333.3</v>
      </c>
      <c r="R4402" s="20">
        <v>0</v>
      </c>
      <c r="S4402" s="20">
        <v>0</v>
      </c>
      <c r="T4402" s="20">
        <v>0</v>
      </c>
      <c r="U4402" s="20">
        <v>74333.23</v>
      </c>
      <c r="V4402" s="20">
        <v>9694.11</v>
      </c>
      <c r="W4402" s="20">
        <v>15</v>
      </c>
      <c r="X4402" s="20">
        <v>0</v>
      </c>
      <c r="Y4402" s="19">
        <v>2023</v>
      </c>
      <c r="Z4402" s="19">
        <v>9</v>
      </c>
    </row>
    <row r="4403" spans="1:26" x14ac:dyDescent="0.25">
      <c r="A4403" s="19">
        <v>202310</v>
      </c>
      <c r="B4403" s="19">
        <v>4883</v>
      </c>
      <c r="C4403" s="19" t="s">
        <v>324</v>
      </c>
      <c r="F4403" s="19">
        <v>101</v>
      </c>
      <c r="G4403" s="19" t="s">
        <v>107</v>
      </c>
      <c r="H4403" s="19">
        <v>0</v>
      </c>
      <c r="J4403" s="19">
        <v>1</v>
      </c>
      <c r="K4403" s="20" t="s">
        <v>523</v>
      </c>
      <c r="L4403" s="20">
        <v>21</v>
      </c>
      <c r="M4403" s="20">
        <v>55.69</v>
      </c>
      <c r="N4403" s="20">
        <v>118735.86</v>
      </c>
      <c r="O4403" s="20">
        <v>17806.919999999998</v>
      </c>
      <c r="P4403" s="20">
        <v>15</v>
      </c>
      <c r="Q4403" s="20">
        <v>136542.78</v>
      </c>
      <c r="R4403" s="20">
        <v>0</v>
      </c>
      <c r="S4403" s="20">
        <v>0</v>
      </c>
      <c r="T4403" s="20">
        <v>0</v>
      </c>
      <c r="U4403" s="20">
        <v>136542.67000000001</v>
      </c>
      <c r="V4403" s="20">
        <v>17806.919999999998</v>
      </c>
      <c r="W4403" s="20">
        <v>15</v>
      </c>
      <c r="X4403" s="20">
        <v>0</v>
      </c>
      <c r="Y4403" s="19">
        <v>2023</v>
      </c>
      <c r="Z4403" s="19">
        <v>10</v>
      </c>
    </row>
    <row r="4404" spans="1:26" x14ac:dyDescent="0.25">
      <c r="A4404" s="19">
        <v>202311</v>
      </c>
      <c r="B4404" s="19">
        <v>4883</v>
      </c>
      <c r="C4404" s="19" t="s">
        <v>324</v>
      </c>
      <c r="F4404" s="19">
        <v>101</v>
      </c>
      <c r="G4404" s="19" t="s">
        <v>107</v>
      </c>
      <c r="H4404" s="19">
        <v>0</v>
      </c>
      <c r="J4404" s="19">
        <v>1</v>
      </c>
      <c r="K4404" s="20" t="s">
        <v>523</v>
      </c>
      <c r="L4404" s="20">
        <v>26</v>
      </c>
      <c r="M4404" s="20">
        <v>66.05</v>
      </c>
      <c r="N4404" s="20">
        <v>152641.79999999999</v>
      </c>
      <c r="O4404" s="20">
        <v>23387.29</v>
      </c>
      <c r="P4404" s="20">
        <v>15.32</v>
      </c>
      <c r="Q4404" s="20">
        <v>176029.09</v>
      </c>
      <c r="R4404" s="20">
        <v>0</v>
      </c>
      <c r="S4404" s="20">
        <v>0</v>
      </c>
      <c r="T4404" s="20">
        <v>0</v>
      </c>
      <c r="U4404" s="20">
        <v>176028.92</v>
      </c>
      <c r="V4404" s="20">
        <v>23387.29</v>
      </c>
      <c r="W4404" s="20">
        <v>15.32</v>
      </c>
      <c r="X4404" s="20">
        <v>0.01</v>
      </c>
      <c r="Y4404" s="19">
        <v>2023</v>
      </c>
      <c r="Z4404" s="19">
        <v>11</v>
      </c>
    </row>
    <row r="4405" spans="1:26" x14ac:dyDescent="0.25">
      <c r="A4405" s="19">
        <v>202312</v>
      </c>
      <c r="B4405" s="19">
        <v>4883</v>
      </c>
      <c r="C4405" s="19" t="s">
        <v>324</v>
      </c>
      <c r="F4405" s="19">
        <v>101</v>
      </c>
      <c r="G4405" s="19" t="s">
        <v>107</v>
      </c>
      <c r="H4405" s="19">
        <v>0</v>
      </c>
      <c r="J4405" s="19">
        <v>1</v>
      </c>
      <c r="K4405" s="20" t="s">
        <v>523</v>
      </c>
      <c r="L4405" s="20">
        <v>20</v>
      </c>
      <c r="M4405" s="20">
        <v>53.48</v>
      </c>
      <c r="N4405" s="20">
        <v>154725.69</v>
      </c>
      <c r="O4405" s="20">
        <v>23205.360000000001</v>
      </c>
      <c r="P4405" s="20">
        <v>15</v>
      </c>
      <c r="Q4405" s="20">
        <v>177931.05</v>
      </c>
      <c r="R4405" s="20">
        <v>0</v>
      </c>
      <c r="S4405" s="20">
        <v>0</v>
      </c>
      <c r="T4405" s="20">
        <v>0</v>
      </c>
      <c r="U4405" s="20">
        <v>177931.05</v>
      </c>
      <c r="V4405" s="20">
        <v>23205.360000000001</v>
      </c>
      <c r="W4405" s="20">
        <v>15</v>
      </c>
      <c r="X4405" s="20">
        <v>0.01</v>
      </c>
      <c r="Y4405" s="19">
        <v>2023</v>
      </c>
      <c r="Z4405" s="19">
        <v>12</v>
      </c>
    </row>
    <row r="4406" spans="1:26" x14ac:dyDescent="0.25">
      <c r="A4406" s="19">
        <v>202401</v>
      </c>
      <c r="B4406" s="19">
        <v>4883</v>
      </c>
      <c r="C4406" s="19" t="s">
        <v>324</v>
      </c>
      <c r="F4406" s="19">
        <v>101</v>
      </c>
      <c r="G4406" s="19" t="s">
        <v>107</v>
      </c>
      <c r="H4406" s="19">
        <v>0</v>
      </c>
      <c r="J4406" s="19">
        <v>1</v>
      </c>
      <c r="K4406" s="20" t="s">
        <v>523</v>
      </c>
      <c r="L4406" s="20">
        <v>25</v>
      </c>
      <c r="M4406" s="20">
        <v>64.849999999999994</v>
      </c>
      <c r="N4406" s="20">
        <v>215102.27</v>
      </c>
      <c r="O4406" s="20">
        <v>32890.080000000002</v>
      </c>
      <c r="P4406" s="20">
        <v>15.29</v>
      </c>
      <c r="Q4406" s="20">
        <v>247992.35</v>
      </c>
      <c r="R4406" s="20">
        <v>0</v>
      </c>
      <c r="S4406" s="20">
        <v>0</v>
      </c>
      <c r="T4406" s="20">
        <v>0</v>
      </c>
      <c r="U4406" s="20">
        <v>247992.36</v>
      </c>
      <c r="V4406" s="20">
        <v>32890.080000000002</v>
      </c>
      <c r="W4406" s="20">
        <v>15.29</v>
      </c>
      <c r="X4406" s="20">
        <v>0.01</v>
      </c>
      <c r="Y4406" s="19">
        <v>2024</v>
      </c>
      <c r="Z4406" s="19">
        <v>1</v>
      </c>
    </row>
    <row r="4407" spans="1:26" x14ac:dyDescent="0.25">
      <c r="A4407" s="19">
        <v>202402</v>
      </c>
      <c r="B4407" s="19">
        <v>4883</v>
      </c>
      <c r="C4407" s="19" t="s">
        <v>324</v>
      </c>
      <c r="F4407" s="19">
        <v>101</v>
      </c>
      <c r="G4407" s="19" t="s">
        <v>107</v>
      </c>
      <c r="H4407" s="19">
        <v>0</v>
      </c>
      <c r="J4407" s="19">
        <v>1</v>
      </c>
      <c r="K4407" s="20" t="s">
        <v>523</v>
      </c>
      <c r="L4407" s="20">
        <v>14</v>
      </c>
      <c r="M4407" s="20">
        <v>35.18</v>
      </c>
      <c r="N4407" s="20">
        <v>142406.85</v>
      </c>
      <c r="O4407" s="20">
        <v>21358.74</v>
      </c>
      <c r="P4407" s="20">
        <v>15</v>
      </c>
      <c r="Q4407" s="20">
        <v>163765.59</v>
      </c>
      <c r="R4407" s="20">
        <v>0</v>
      </c>
      <c r="S4407" s="20">
        <v>0</v>
      </c>
      <c r="T4407" s="20">
        <v>0</v>
      </c>
      <c r="U4407" s="20">
        <v>163765.59</v>
      </c>
      <c r="V4407" s="20">
        <v>21358.74</v>
      </c>
      <c r="W4407" s="20">
        <v>15</v>
      </c>
      <c r="X4407" s="20">
        <v>0.01</v>
      </c>
      <c r="Y4407" s="19">
        <v>2024</v>
      </c>
      <c r="Z4407" s="19">
        <v>2</v>
      </c>
    </row>
    <row r="4408" spans="1:26" x14ac:dyDescent="0.25">
      <c r="A4408" s="19">
        <v>202403</v>
      </c>
      <c r="B4408" s="19">
        <v>4883</v>
      </c>
      <c r="C4408" s="19" t="s">
        <v>324</v>
      </c>
      <c r="F4408" s="19">
        <v>101</v>
      </c>
      <c r="G4408" s="19" t="s">
        <v>107</v>
      </c>
      <c r="H4408" s="19">
        <v>0</v>
      </c>
      <c r="J4408" s="19">
        <v>1</v>
      </c>
      <c r="K4408" s="20" t="s">
        <v>523</v>
      </c>
      <c r="L4408" s="20">
        <v>17</v>
      </c>
      <c r="M4408" s="20">
        <v>43.12</v>
      </c>
      <c r="N4408" s="20">
        <v>174576.95</v>
      </c>
      <c r="O4408" s="20">
        <v>26183.74</v>
      </c>
      <c r="P4408" s="20">
        <v>15</v>
      </c>
      <c r="Q4408" s="20">
        <v>200760.69</v>
      </c>
      <c r="R4408" s="20">
        <v>0</v>
      </c>
      <c r="S4408" s="20">
        <v>0</v>
      </c>
      <c r="T4408" s="20">
        <v>0</v>
      </c>
      <c r="U4408" s="20">
        <v>200760.69</v>
      </c>
      <c r="V4408" s="20">
        <v>26183.74</v>
      </c>
      <c r="W4408" s="20">
        <v>15</v>
      </c>
      <c r="X4408" s="20">
        <v>0.01</v>
      </c>
      <c r="Y4408" s="19">
        <v>2024</v>
      </c>
      <c r="Z4408" s="19">
        <v>3</v>
      </c>
    </row>
    <row r="4409" spans="1:26" x14ac:dyDescent="0.25">
      <c r="A4409" s="19">
        <v>202404</v>
      </c>
      <c r="B4409" s="19">
        <v>4883</v>
      </c>
      <c r="C4409" s="19" t="s">
        <v>324</v>
      </c>
      <c r="F4409" s="19">
        <v>101</v>
      </c>
      <c r="G4409" s="19" t="s">
        <v>107</v>
      </c>
      <c r="H4409" s="19">
        <v>0</v>
      </c>
      <c r="J4409" s="19">
        <v>1</v>
      </c>
      <c r="K4409" s="20" t="s">
        <v>523</v>
      </c>
      <c r="L4409" s="20">
        <v>8</v>
      </c>
      <c r="M4409" s="20">
        <v>21.54</v>
      </c>
      <c r="N4409" s="20">
        <v>87217.62</v>
      </c>
      <c r="O4409" s="20">
        <v>14631.48</v>
      </c>
      <c r="P4409" s="20">
        <v>16.78</v>
      </c>
      <c r="Q4409" s="20">
        <v>101849.1</v>
      </c>
      <c r="R4409" s="20">
        <v>0</v>
      </c>
      <c r="S4409" s="20">
        <v>0</v>
      </c>
      <c r="T4409" s="20">
        <v>0</v>
      </c>
      <c r="U4409" s="20">
        <v>101849.1</v>
      </c>
      <c r="V4409" s="20">
        <v>14631.48</v>
      </c>
      <c r="W4409" s="20">
        <v>16.78</v>
      </c>
      <c r="X4409" s="20">
        <v>0</v>
      </c>
      <c r="Y4409" s="19">
        <v>2024</v>
      </c>
      <c r="Z4409" s="19">
        <v>4</v>
      </c>
    </row>
    <row r="4410" spans="1:26" x14ac:dyDescent="0.25">
      <c r="A4410" s="19">
        <v>202308</v>
      </c>
      <c r="B4410" s="19">
        <v>5206</v>
      </c>
      <c r="C4410" s="19" t="s">
        <v>915</v>
      </c>
      <c r="F4410" s="19">
        <v>101</v>
      </c>
      <c r="G4410" s="19" t="s">
        <v>107</v>
      </c>
      <c r="H4410" s="19">
        <v>0</v>
      </c>
      <c r="J4410" s="19">
        <v>1</v>
      </c>
      <c r="K4410" s="20" t="s">
        <v>523</v>
      </c>
      <c r="L4410" s="20">
        <v>2</v>
      </c>
      <c r="M4410" s="20">
        <v>3.45</v>
      </c>
      <c r="N4410" s="20">
        <v>5205.99</v>
      </c>
      <c r="O4410" s="20">
        <v>936.91</v>
      </c>
      <c r="P4410" s="20">
        <v>18</v>
      </c>
      <c r="Q4410" s="20">
        <v>6142.9</v>
      </c>
      <c r="R4410" s="20">
        <v>614.29</v>
      </c>
      <c r="S4410" s="20">
        <v>0</v>
      </c>
      <c r="T4410" s="20">
        <v>0</v>
      </c>
      <c r="U4410" s="20">
        <v>5528.62</v>
      </c>
      <c r="V4410" s="20">
        <v>322.62</v>
      </c>
      <c r="W4410" s="20">
        <v>6.2</v>
      </c>
      <c r="X4410" s="20">
        <v>0</v>
      </c>
      <c r="Y4410" s="19">
        <v>2023</v>
      </c>
      <c r="Z4410" s="19">
        <v>8</v>
      </c>
    </row>
    <row r="4411" spans="1:26" x14ac:dyDescent="0.25">
      <c r="A4411" s="19">
        <v>202308</v>
      </c>
      <c r="B4411" s="19">
        <v>11643</v>
      </c>
      <c r="C4411" s="19" t="s">
        <v>839</v>
      </c>
      <c r="F4411" s="19">
        <v>101</v>
      </c>
      <c r="G4411" s="19" t="s">
        <v>107</v>
      </c>
      <c r="H4411" s="19">
        <v>0</v>
      </c>
      <c r="J4411" s="19">
        <v>1</v>
      </c>
      <c r="K4411" s="20" t="s">
        <v>523</v>
      </c>
      <c r="L4411" s="20">
        <v>9</v>
      </c>
      <c r="M4411" s="20">
        <v>18.579999999999998</v>
      </c>
      <c r="N4411" s="20">
        <v>38609.43</v>
      </c>
      <c r="O4411" s="20">
        <v>6949.66</v>
      </c>
      <c r="P4411" s="20">
        <v>18</v>
      </c>
      <c r="Q4411" s="20">
        <v>45559.09</v>
      </c>
      <c r="R4411" s="20">
        <v>0</v>
      </c>
      <c r="S4411" s="20">
        <v>0</v>
      </c>
      <c r="T4411" s="20">
        <v>0</v>
      </c>
      <c r="U4411" s="20">
        <v>45559.09</v>
      </c>
      <c r="V4411" s="20">
        <v>6949.66</v>
      </c>
      <c r="W4411" s="20">
        <v>18</v>
      </c>
      <c r="X4411" s="20">
        <v>0</v>
      </c>
      <c r="Y4411" s="19">
        <v>2023</v>
      </c>
      <c r="Z4411" s="19">
        <v>8</v>
      </c>
    </row>
    <row r="4412" spans="1:26" x14ac:dyDescent="0.25">
      <c r="A4412" s="19">
        <v>202309</v>
      </c>
      <c r="B4412" s="19">
        <v>11643</v>
      </c>
      <c r="C4412" s="19" t="s">
        <v>839</v>
      </c>
      <c r="F4412" s="19">
        <v>101</v>
      </c>
      <c r="G4412" s="19" t="s">
        <v>107</v>
      </c>
      <c r="H4412" s="19">
        <v>0</v>
      </c>
      <c r="J4412" s="19">
        <v>1</v>
      </c>
      <c r="K4412" s="20" t="s">
        <v>523</v>
      </c>
      <c r="L4412" s="20">
        <v>50</v>
      </c>
      <c r="M4412" s="20">
        <v>186.76</v>
      </c>
      <c r="N4412" s="20">
        <v>379612.38</v>
      </c>
      <c r="O4412" s="20">
        <v>68329.52</v>
      </c>
      <c r="P4412" s="20">
        <v>18</v>
      </c>
      <c r="Q4412" s="20">
        <v>447941.9</v>
      </c>
      <c r="R4412" s="20">
        <v>0</v>
      </c>
      <c r="S4412" s="20">
        <v>0</v>
      </c>
      <c r="T4412" s="20">
        <v>0</v>
      </c>
      <c r="U4412" s="20">
        <v>447941.97</v>
      </c>
      <c r="V4412" s="20">
        <v>68329.52</v>
      </c>
      <c r="W4412" s="20">
        <v>18</v>
      </c>
      <c r="X4412" s="20">
        <v>0.02</v>
      </c>
      <c r="Y4412" s="19">
        <v>2023</v>
      </c>
      <c r="Z4412" s="19">
        <v>9</v>
      </c>
    </row>
    <row r="4413" spans="1:26" x14ac:dyDescent="0.25">
      <c r="A4413" s="19">
        <v>202310</v>
      </c>
      <c r="B4413" s="19">
        <v>11643</v>
      </c>
      <c r="C4413" s="19" t="s">
        <v>839</v>
      </c>
      <c r="F4413" s="19">
        <v>101</v>
      </c>
      <c r="G4413" s="19" t="s">
        <v>107</v>
      </c>
      <c r="H4413" s="19">
        <v>0</v>
      </c>
      <c r="J4413" s="19">
        <v>1</v>
      </c>
      <c r="K4413" s="20" t="s">
        <v>523</v>
      </c>
      <c r="L4413" s="20">
        <v>49</v>
      </c>
      <c r="M4413" s="20">
        <v>169.85</v>
      </c>
      <c r="N4413" s="20">
        <v>410086.28</v>
      </c>
      <c r="O4413" s="20">
        <v>73815.990000000005</v>
      </c>
      <c r="P4413" s="20">
        <v>18</v>
      </c>
      <c r="Q4413" s="20">
        <v>483902.27</v>
      </c>
      <c r="R4413" s="20">
        <v>0</v>
      </c>
      <c r="S4413" s="20">
        <v>0</v>
      </c>
      <c r="T4413" s="20">
        <v>0</v>
      </c>
      <c r="U4413" s="20">
        <v>483902.34</v>
      </c>
      <c r="V4413" s="20">
        <v>73815.990000000005</v>
      </c>
      <c r="W4413" s="20">
        <v>18</v>
      </c>
      <c r="X4413" s="20">
        <v>0.02</v>
      </c>
      <c r="Y4413" s="19">
        <v>2023</v>
      </c>
      <c r="Z4413" s="19">
        <v>10</v>
      </c>
    </row>
    <row r="4414" spans="1:26" x14ac:dyDescent="0.25">
      <c r="A4414" s="19">
        <v>202311</v>
      </c>
      <c r="B4414" s="19">
        <v>11643</v>
      </c>
      <c r="C4414" s="19" t="s">
        <v>839</v>
      </c>
      <c r="F4414" s="19">
        <v>101</v>
      </c>
      <c r="G4414" s="19" t="s">
        <v>107</v>
      </c>
      <c r="H4414" s="19">
        <v>0</v>
      </c>
      <c r="J4414" s="19">
        <v>1</v>
      </c>
      <c r="K4414" s="20" t="s">
        <v>523</v>
      </c>
      <c r="L4414" s="20">
        <v>-1</v>
      </c>
      <c r="M4414" s="20">
        <v>-28.76</v>
      </c>
      <c r="N4414" s="20">
        <v>-74203.89</v>
      </c>
      <c r="O4414" s="20">
        <v>-13356.5</v>
      </c>
      <c r="P4414" s="20">
        <v>0</v>
      </c>
      <c r="Q4414" s="20">
        <v>-87560.39</v>
      </c>
      <c r="R4414" s="20">
        <v>0</v>
      </c>
      <c r="S4414" s="20">
        <v>0</v>
      </c>
      <c r="T4414" s="20">
        <v>0</v>
      </c>
      <c r="U4414" s="20">
        <v>-87560.55</v>
      </c>
      <c r="V4414" s="20">
        <v>-13356.5</v>
      </c>
      <c r="W4414" s="20">
        <v>0</v>
      </c>
      <c r="X4414" s="20">
        <v>0</v>
      </c>
      <c r="Y4414" s="19">
        <v>2023</v>
      </c>
      <c r="Z4414" s="19">
        <v>11</v>
      </c>
    </row>
    <row r="4415" spans="1:26" x14ac:dyDescent="0.25">
      <c r="A4415" s="19">
        <v>202309</v>
      </c>
      <c r="B4415" s="19">
        <v>1619</v>
      </c>
      <c r="C4415" s="19" t="s">
        <v>325</v>
      </c>
      <c r="F4415" s="19">
        <v>101</v>
      </c>
      <c r="G4415" s="19" t="s">
        <v>107</v>
      </c>
      <c r="H4415" s="19">
        <v>0</v>
      </c>
      <c r="J4415" s="19">
        <v>1</v>
      </c>
      <c r="K4415" s="20" t="s">
        <v>523</v>
      </c>
      <c r="L4415" s="20">
        <v>7</v>
      </c>
      <c r="M4415" s="20">
        <v>23.57</v>
      </c>
      <c r="N4415" s="20">
        <v>48062.7</v>
      </c>
      <c r="O4415" s="20">
        <v>10754.98</v>
      </c>
      <c r="P4415" s="20">
        <v>22.38</v>
      </c>
      <c r="Q4415" s="20">
        <v>58817.68</v>
      </c>
      <c r="R4415" s="20">
        <v>0</v>
      </c>
      <c r="S4415" s="20">
        <v>0</v>
      </c>
      <c r="T4415" s="20">
        <v>0</v>
      </c>
      <c r="U4415" s="20">
        <v>58817.68</v>
      </c>
      <c r="V4415" s="20">
        <v>10754.98</v>
      </c>
      <c r="W4415" s="20">
        <v>22.38</v>
      </c>
      <c r="X4415" s="20">
        <v>0</v>
      </c>
      <c r="Y4415" s="19">
        <v>2023</v>
      </c>
      <c r="Z4415" s="19">
        <v>9</v>
      </c>
    </row>
    <row r="4416" spans="1:26" x14ac:dyDescent="0.25">
      <c r="A4416" s="19">
        <v>202310</v>
      </c>
      <c r="B4416" s="19">
        <v>1619</v>
      </c>
      <c r="C4416" s="19" t="s">
        <v>325</v>
      </c>
      <c r="F4416" s="19">
        <v>101</v>
      </c>
      <c r="G4416" s="19" t="s">
        <v>107</v>
      </c>
      <c r="H4416" s="19">
        <v>0</v>
      </c>
      <c r="J4416" s="19">
        <v>1</v>
      </c>
      <c r="K4416" s="20" t="s">
        <v>523</v>
      </c>
      <c r="L4416" s="20">
        <v>22</v>
      </c>
      <c r="M4416" s="20">
        <v>63.91</v>
      </c>
      <c r="N4416" s="20">
        <v>139513.78</v>
      </c>
      <c r="O4416" s="20">
        <v>27955.4</v>
      </c>
      <c r="P4416" s="20">
        <v>20.04</v>
      </c>
      <c r="Q4416" s="20">
        <v>167469.18</v>
      </c>
      <c r="R4416" s="20">
        <v>0</v>
      </c>
      <c r="S4416" s="20">
        <v>0</v>
      </c>
      <c r="T4416" s="20">
        <v>0</v>
      </c>
      <c r="U4416" s="20">
        <v>167469.19</v>
      </c>
      <c r="V4416" s="20">
        <v>27955.4</v>
      </c>
      <c r="W4416" s="20">
        <v>20.04</v>
      </c>
      <c r="X4416" s="20">
        <v>0.01</v>
      </c>
      <c r="Y4416" s="19">
        <v>2023</v>
      </c>
      <c r="Z4416" s="19">
        <v>10</v>
      </c>
    </row>
    <row r="4417" spans="1:26" x14ac:dyDescent="0.25">
      <c r="A4417" s="19">
        <v>202311</v>
      </c>
      <c r="B4417" s="19">
        <v>1619</v>
      </c>
      <c r="C4417" s="19" t="s">
        <v>325</v>
      </c>
      <c r="F4417" s="19">
        <v>101</v>
      </c>
      <c r="G4417" s="19" t="s">
        <v>107</v>
      </c>
      <c r="H4417" s="19">
        <v>0</v>
      </c>
      <c r="J4417" s="19">
        <v>1</v>
      </c>
      <c r="K4417" s="20" t="s">
        <v>523</v>
      </c>
      <c r="L4417" s="20">
        <v>8</v>
      </c>
      <c r="M4417" s="20">
        <v>29.44</v>
      </c>
      <c r="N4417" s="20">
        <v>83158.679999999993</v>
      </c>
      <c r="O4417" s="20">
        <v>14968.56</v>
      </c>
      <c r="P4417" s="20">
        <v>18</v>
      </c>
      <c r="Q4417" s="20">
        <v>98127.24</v>
      </c>
      <c r="R4417" s="20">
        <v>0</v>
      </c>
      <c r="S4417" s="20">
        <v>0</v>
      </c>
      <c r="T4417" s="20">
        <v>0</v>
      </c>
      <c r="U4417" s="20">
        <v>98127.21</v>
      </c>
      <c r="V4417" s="20">
        <v>14968.56</v>
      </c>
      <c r="W4417" s="20">
        <v>18</v>
      </c>
      <c r="X4417" s="20">
        <v>0</v>
      </c>
      <c r="Y4417" s="19">
        <v>2023</v>
      </c>
      <c r="Z4417" s="19">
        <v>11</v>
      </c>
    </row>
    <row r="4418" spans="1:26" x14ac:dyDescent="0.25">
      <c r="A4418" s="19">
        <v>202312</v>
      </c>
      <c r="B4418" s="19">
        <v>1619</v>
      </c>
      <c r="C4418" s="19" t="s">
        <v>325</v>
      </c>
      <c r="F4418" s="19">
        <v>101</v>
      </c>
      <c r="G4418" s="19" t="s">
        <v>107</v>
      </c>
      <c r="H4418" s="19">
        <v>0</v>
      </c>
      <c r="J4418" s="19">
        <v>1</v>
      </c>
      <c r="K4418" s="20" t="s">
        <v>523</v>
      </c>
      <c r="L4418" s="20">
        <v>7</v>
      </c>
      <c r="M4418" s="20">
        <v>19.05</v>
      </c>
      <c r="N4418" s="20">
        <v>63492.89</v>
      </c>
      <c r="O4418" s="20">
        <v>11428.66</v>
      </c>
      <c r="P4418" s="20">
        <v>18</v>
      </c>
      <c r="Q4418" s="20">
        <v>74921.55</v>
      </c>
      <c r="R4418" s="20">
        <v>1828.8</v>
      </c>
      <c r="S4418" s="20">
        <v>0</v>
      </c>
      <c r="T4418" s="20">
        <v>0</v>
      </c>
      <c r="U4418" s="20">
        <v>73092.759999999995</v>
      </c>
      <c r="V4418" s="20">
        <v>9599.86</v>
      </c>
      <c r="W4418" s="20">
        <v>15.12</v>
      </c>
      <c r="X4418" s="20">
        <v>0</v>
      </c>
      <c r="Y4418" s="19">
        <v>2023</v>
      </c>
      <c r="Z4418" s="19">
        <v>12</v>
      </c>
    </row>
    <row r="4419" spans="1:26" x14ac:dyDescent="0.25">
      <c r="A4419" s="19">
        <v>202402</v>
      </c>
      <c r="B4419" s="19">
        <v>1619</v>
      </c>
      <c r="C4419" s="19" t="s">
        <v>325</v>
      </c>
      <c r="F4419" s="19">
        <v>101</v>
      </c>
      <c r="G4419" s="19" t="s">
        <v>107</v>
      </c>
      <c r="H4419" s="19">
        <v>0</v>
      </c>
      <c r="J4419" s="19">
        <v>1</v>
      </c>
      <c r="K4419" s="20" t="s">
        <v>523</v>
      </c>
      <c r="L4419" s="20">
        <v>4</v>
      </c>
      <c r="M4419" s="20">
        <v>11.44</v>
      </c>
      <c r="N4419" s="20">
        <v>46508.06</v>
      </c>
      <c r="O4419" s="20">
        <v>8371.4500000000007</v>
      </c>
      <c r="P4419" s="20">
        <v>18</v>
      </c>
      <c r="Q4419" s="20">
        <v>54879.51</v>
      </c>
      <c r="R4419" s="20">
        <v>0</v>
      </c>
      <c r="S4419" s="20">
        <v>0</v>
      </c>
      <c r="T4419" s="20">
        <v>0</v>
      </c>
      <c r="U4419" s="20">
        <v>54879.51</v>
      </c>
      <c r="V4419" s="20">
        <v>8371.4500000000007</v>
      </c>
      <c r="W4419" s="20">
        <v>18</v>
      </c>
      <c r="X4419" s="20">
        <v>0</v>
      </c>
      <c r="Y4419" s="19">
        <v>2024</v>
      </c>
      <c r="Z4419" s="19">
        <v>2</v>
      </c>
    </row>
    <row r="4420" spans="1:26" x14ac:dyDescent="0.25">
      <c r="A4420" s="19">
        <v>202403</v>
      </c>
      <c r="B4420" s="19">
        <v>1619</v>
      </c>
      <c r="C4420" s="19" t="s">
        <v>325</v>
      </c>
      <c r="F4420" s="19">
        <v>101</v>
      </c>
      <c r="G4420" s="19" t="s">
        <v>107</v>
      </c>
      <c r="H4420" s="19">
        <v>0</v>
      </c>
      <c r="J4420" s="19">
        <v>1</v>
      </c>
      <c r="K4420" s="20" t="s">
        <v>523</v>
      </c>
      <c r="L4420" s="20">
        <v>1</v>
      </c>
      <c r="M4420" s="20">
        <v>3.21</v>
      </c>
      <c r="N4420" s="20">
        <v>13049.9</v>
      </c>
      <c r="O4420" s="20">
        <v>2348.98</v>
      </c>
      <c r="P4420" s="20">
        <v>18</v>
      </c>
      <c r="Q4420" s="20">
        <v>15398.88</v>
      </c>
      <c r="R4420" s="20">
        <v>0</v>
      </c>
      <c r="S4420" s="20">
        <v>0</v>
      </c>
      <c r="T4420" s="20">
        <v>0</v>
      </c>
      <c r="U4420" s="20">
        <v>15398.88</v>
      </c>
      <c r="V4420" s="20">
        <v>2348.98</v>
      </c>
      <c r="W4420" s="20">
        <v>18</v>
      </c>
      <c r="X4420" s="20">
        <v>0</v>
      </c>
      <c r="Y4420" s="19">
        <v>2024</v>
      </c>
      <c r="Z4420" s="19">
        <v>3</v>
      </c>
    </row>
    <row r="4421" spans="1:26" x14ac:dyDescent="0.25">
      <c r="A4421" s="19">
        <v>202404</v>
      </c>
      <c r="B4421" s="19">
        <v>1619</v>
      </c>
      <c r="C4421" s="19" t="s">
        <v>325</v>
      </c>
      <c r="F4421" s="19">
        <v>101</v>
      </c>
      <c r="G4421" s="19" t="s">
        <v>107</v>
      </c>
      <c r="H4421" s="19">
        <v>0</v>
      </c>
      <c r="J4421" s="19">
        <v>1</v>
      </c>
      <c r="K4421" s="20" t="s">
        <v>523</v>
      </c>
      <c r="L4421" s="20">
        <v>1</v>
      </c>
      <c r="M4421" s="20">
        <v>2.12</v>
      </c>
      <c r="N4421" s="20">
        <v>8618.6299999999992</v>
      </c>
      <c r="O4421" s="20">
        <v>1551.35</v>
      </c>
      <c r="P4421" s="20">
        <v>18</v>
      </c>
      <c r="Q4421" s="20">
        <v>10169.98</v>
      </c>
      <c r="R4421" s="20">
        <v>0</v>
      </c>
      <c r="S4421" s="20">
        <v>0</v>
      </c>
      <c r="T4421" s="20">
        <v>0</v>
      </c>
      <c r="U4421" s="20">
        <v>10169.98</v>
      </c>
      <c r="V4421" s="20">
        <v>1551.35</v>
      </c>
      <c r="W4421" s="20">
        <v>18</v>
      </c>
      <c r="X4421" s="20">
        <v>0</v>
      </c>
      <c r="Y4421" s="19">
        <v>2024</v>
      </c>
      <c r="Z4421" s="19">
        <v>4</v>
      </c>
    </row>
    <row r="4422" spans="1:26" x14ac:dyDescent="0.25">
      <c r="A4422" s="19">
        <v>202308</v>
      </c>
      <c r="B4422" s="19">
        <v>1755</v>
      </c>
      <c r="C4422" s="19" t="s">
        <v>544</v>
      </c>
      <c r="F4422" s="19">
        <v>101</v>
      </c>
      <c r="G4422" s="19" t="s">
        <v>107</v>
      </c>
      <c r="H4422" s="19">
        <v>0</v>
      </c>
      <c r="J4422" s="19">
        <v>1</v>
      </c>
      <c r="K4422" s="20" t="s">
        <v>523</v>
      </c>
      <c r="L4422" s="20">
        <v>4</v>
      </c>
      <c r="M4422" s="20">
        <v>9.9499999999999993</v>
      </c>
      <c r="N4422" s="20">
        <v>11246.88</v>
      </c>
      <c r="O4422" s="20">
        <v>2024.42</v>
      </c>
      <c r="P4422" s="20">
        <v>18</v>
      </c>
      <c r="Q4422" s="20">
        <v>13271.3</v>
      </c>
      <c r="R4422" s="20">
        <v>0</v>
      </c>
      <c r="S4422" s="20">
        <v>0</v>
      </c>
      <c r="T4422" s="20">
        <v>0</v>
      </c>
      <c r="U4422" s="20">
        <v>13271.29</v>
      </c>
      <c r="V4422" s="20">
        <v>2024.42</v>
      </c>
      <c r="W4422" s="20">
        <v>18</v>
      </c>
      <c r="X4422" s="20">
        <v>0</v>
      </c>
      <c r="Y4422" s="19">
        <v>2023</v>
      </c>
      <c r="Z4422" s="19">
        <v>8</v>
      </c>
    </row>
    <row r="4423" spans="1:26" x14ac:dyDescent="0.25">
      <c r="A4423" s="19">
        <v>202309</v>
      </c>
      <c r="B4423" s="19">
        <v>1755</v>
      </c>
      <c r="C4423" s="19" t="s">
        <v>544</v>
      </c>
      <c r="F4423" s="19">
        <v>101</v>
      </c>
      <c r="G4423" s="19" t="s">
        <v>107</v>
      </c>
      <c r="H4423" s="19">
        <v>0</v>
      </c>
      <c r="J4423" s="19">
        <v>1</v>
      </c>
      <c r="K4423" s="20" t="s">
        <v>523</v>
      </c>
      <c r="L4423" s="20">
        <v>37</v>
      </c>
      <c r="M4423" s="20">
        <v>87.78</v>
      </c>
      <c r="N4423" s="20">
        <v>108900.48</v>
      </c>
      <c r="O4423" s="20">
        <v>19601.91</v>
      </c>
      <c r="P4423" s="20">
        <v>18</v>
      </c>
      <c r="Q4423" s="20">
        <v>128502.39</v>
      </c>
      <c r="R4423" s="20">
        <v>5735.64</v>
      </c>
      <c r="S4423" s="20">
        <v>0</v>
      </c>
      <c r="T4423" s="20">
        <v>0</v>
      </c>
      <c r="U4423" s="20">
        <v>122766.75</v>
      </c>
      <c r="V4423" s="20">
        <v>13866.27</v>
      </c>
      <c r="W4423" s="20">
        <v>12.73</v>
      </c>
      <c r="X4423" s="20">
        <v>0</v>
      </c>
      <c r="Y4423" s="19">
        <v>2023</v>
      </c>
      <c r="Z4423" s="19">
        <v>9</v>
      </c>
    </row>
    <row r="4424" spans="1:26" x14ac:dyDescent="0.25">
      <c r="A4424" s="19">
        <v>202310</v>
      </c>
      <c r="B4424" s="19">
        <v>1755</v>
      </c>
      <c r="C4424" s="19" t="s">
        <v>544</v>
      </c>
      <c r="F4424" s="19">
        <v>101</v>
      </c>
      <c r="G4424" s="19" t="s">
        <v>107</v>
      </c>
      <c r="H4424" s="19">
        <v>0</v>
      </c>
      <c r="J4424" s="19">
        <v>1</v>
      </c>
      <c r="K4424" s="20" t="s">
        <v>523</v>
      </c>
      <c r="L4424" s="20">
        <v>5</v>
      </c>
      <c r="M4424" s="20">
        <v>11.62</v>
      </c>
      <c r="N4424" s="20">
        <v>14861.01</v>
      </c>
      <c r="O4424" s="20">
        <v>2674.97</v>
      </c>
      <c r="P4424" s="20">
        <v>18</v>
      </c>
      <c r="Q4424" s="20">
        <v>17535.98</v>
      </c>
      <c r="R4424" s="20">
        <v>0</v>
      </c>
      <c r="S4424" s="20">
        <v>0</v>
      </c>
      <c r="T4424" s="20">
        <v>0</v>
      </c>
      <c r="U4424" s="20">
        <v>17535.98</v>
      </c>
      <c r="V4424" s="20">
        <v>2674.97</v>
      </c>
      <c r="W4424" s="20">
        <v>18</v>
      </c>
      <c r="X4424" s="20">
        <v>0</v>
      </c>
      <c r="Y4424" s="19">
        <v>2023</v>
      </c>
      <c r="Z4424" s="19">
        <v>10</v>
      </c>
    </row>
    <row r="4425" spans="1:26" x14ac:dyDescent="0.25">
      <c r="A4425" s="19">
        <v>202308</v>
      </c>
      <c r="B4425" s="19">
        <v>4074</v>
      </c>
      <c r="C4425" s="19" t="s">
        <v>326</v>
      </c>
      <c r="F4425" s="19">
        <v>101</v>
      </c>
      <c r="G4425" s="19" t="s">
        <v>107</v>
      </c>
      <c r="H4425" s="19">
        <v>0</v>
      </c>
      <c r="J4425" s="19">
        <v>1</v>
      </c>
      <c r="K4425" s="20" t="s">
        <v>523</v>
      </c>
      <c r="L4425" s="20">
        <v>1</v>
      </c>
      <c r="M4425" s="20">
        <v>1.21</v>
      </c>
      <c r="N4425" s="20">
        <v>3520.36</v>
      </c>
      <c r="O4425" s="20">
        <v>633.66999999999996</v>
      </c>
      <c r="P4425" s="20">
        <v>18</v>
      </c>
      <c r="Q4425" s="20">
        <v>4154.03</v>
      </c>
      <c r="R4425" s="20">
        <v>0</v>
      </c>
      <c r="S4425" s="20">
        <v>0</v>
      </c>
      <c r="T4425" s="20">
        <v>0</v>
      </c>
      <c r="U4425" s="20">
        <v>4154.03</v>
      </c>
      <c r="V4425" s="20">
        <v>633.66999999999996</v>
      </c>
      <c r="W4425" s="20">
        <v>18</v>
      </c>
      <c r="X4425" s="20">
        <v>0</v>
      </c>
      <c r="Y4425" s="19">
        <v>2023</v>
      </c>
      <c r="Z4425" s="19">
        <v>8</v>
      </c>
    </row>
    <row r="4426" spans="1:26" x14ac:dyDescent="0.25">
      <c r="A4426" s="19">
        <v>202309</v>
      </c>
      <c r="B4426" s="19">
        <v>4074</v>
      </c>
      <c r="C4426" s="19" t="s">
        <v>326</v>
      </c>
      <c r="F4426" s="19">
        <v>101</v>
      </c>
      <c r="G4426" s="19" t="s">
        <v>107</v>
      </c>
      <c r="H4426" s="19">
        <v>0</v>
      </c>
      <c r="J4426" s="19">
        <v>1</v>
      </c>
      <c r="K4426" s="20" t="s">
        <v>523</v>
      </c>
      <c r="L4426" s="20">
        <v>2</v>
      </c>
      <c r="M4426" s="20">
        <v>1.85</v>
      </c>
      <c r="N4426" s="20">
        <v>6441.39</v>
      </c>
      <c r="O4426" s="20">
        <v>1217.76</v>
      </c>
      <c r="P4426" s="20">
        <v>18.91</v>
      </c>
      <c r="Q4426" s="20">
        <v>7659.15</v>
      </c>
      <c r="R4426" s="20">
        <v>0</v>
      </c>
      <c r="S4426" s="20">
        <v>0</v>
      </c>
      <c r="T4426" s="20">
        <v>0</v>
      </c>
      <c r="U4426" s="20">
        <v>7659.15</v>
      </c>
      <c r="V4426" s="20">
        <v>1217.76</v>
      </c>
      <c r="W4426" s="20">
        <v>18.91</v>
      </c>
      <c r="X4426" s="20">
        <v>0</v>
      </c>
      <c r="Y4426" s="19">
        <v>2023</v>
      </c>
      <c r="Z4426" s="19">
        <v>9</v>
      </c>
    </row>
    <row r="4427" spans="1:26" x14ac:dyDescent="0.25">
      <c r="A4427" s="19">
        <v>202310</v>
      </c>
      <c r="B4427" s="19">
        <v>4074</v>
      </c>
      <c r="C4427" s="19" t="s">
        <v>326</v>
      </c>
      <c r="F4427" s="19">
        <v>101</v>
      </c>
      <c r="G4427" s="19" t="s">
        <v>107</v>
      </c>
      <c r="H4427" s="19">
        <v>0</v>
      </c>
      <c r="J4427" s="19">
        <v>1</v>
      </c>
      <c r="K4427" s="20" t="s">
        <v>523</v>
      </c>
      <c r="L4427" s="20">
        <v>4</v>
      </c>
      <c r="M4427" s="20">
        <v>4.63</v>
      </c>
      <c r="N4427" s="20">
        <v>16164.58</v>
      </c>
      <c r="O4427" s="20">
        <v>2909.64</v>
      </c>
      <c r="P4427" s="20">
        <v>18</v>
      </c>
      <c r="Q4427" s="20">
        <v>19074.22</v>
      </c>
      <c r="R4427" s="20">
        <v>0</v>
      </c>
      <c r="S4427" s="20">
        <v>0</v>
      </c>
      <c r="T4427" s="20">
        <v>0</v>
      </c>
      <c r="U4427" s="20">
        <v>19074.22</v>
      </c>
      <c r="V4427" s="20">
        <v>2909.64</v>
      </c>
      <c r="W4427" s="20">
        <v>18</v>
      </c>
      <c r="X4427" s="20">
        <v>0</v>
      </c>
      <c r="Y4427" s="19">
        <v>2023</v>
      </c>
      <c r="Z4427" s="19">
        <v>10</v>
      </c>
    </row>
    <row r="4428" spans="1:26" x14ac:dyDescent="0.25">
      <c r="A4428" s="19">
        <v>202401</v>
      </c>
      <c r="B4428" s="19">
        <v>4074</v>
      </c>
      <c r="C4428" s="19" t="s">
        <v>326</v>
      </c>
      <c r="F4428" s="19">
        <v>101</v>
      </c>
      <c r="G4428" s="19" t="s">
        <v>107</v>
      </c>
      <c r="H4428" s="19">
        <v>0</v>
      </c>
      <c r="J4428" s="19">
        <v>1</v>
      </c>
      <c r="K4428" s="20" t="s">
        <v>523</v>
      </c>
      <c r="L4428" s="20">
        <v>1</v>
      </c>
      <c r="M4428" s="20">
        <v>1.02</v>
      </c>
      <c r="N4428" s="20">
        <v>6231.9</v>
      </c>
      <c r="O4428" s="20">
        <v>1121.75</v>
      </c>
      <c r="P4428" s="20">
        <v>18</v>
      </c>
      <c r="Q4428" s="20">
        <v>7353.65</v>
      </c>
      <c r="R4428" s="20">
        <v>0</v>
      </c>
      <c r="S4428" s="20">
        <v>0</v>
      </c>
      <c r="T4428" s="20">
        <v>0</v>
      </c>
      <c r="U4428" s="20">
        <v>7353.65</v>
      </c>
      <c r="V4428" s="20">
        <v>1121.75</v>
      </c>
      <c r="W4428" s="20">
        <v>18</v>
      </c>
      <c r="X4428" s="20">
        <v>0</v>
      </c>
      <c r="Y4428" s="19">
        <v>2024</v>
      </c>
      <c r="Z4428" s="19">
        <v>1</v>
      </c>
    </row>
    <row r="4429" spans="1:26" x14ac:dyDescent="0.25">
      <c r="A4429" s="19">
        <v>202309</v>
      </c>
      <c r="B4429" s="19">
        <v>1025</v>
      </c>
      <c r="C4429" s="19" t="s">
        <v>327</v>
      </c>
      <c r="F4429" s="19">
        <v>101</v>
      </c>
      <c r="G4429" s="19" t="s">
        <v>107</v>
      </c>
      <c r="H4429" s="19">
        <v>0</v>
      </c>
      <c r="J4429" s="19">
        <v>1</v>
      </c>
      <c r="K4429" s="20" t="s">
        <v>523</v>
      </c>
      <c r="L4429" s="20">
        <v>28</v>
      </c>
      <c r="M4429" s="20">
        <v>29.96</v>
      </c>
      <c r="N4429" s="20">
        <v>61967.09</v>
      </c>
      <c r="O4429" s="20">
        <v>11154.08</v>
      </c>
      <c r="P4429" s="20">
        <v>18</v>
      </c>
      <c r="Q4429" s="20">
        <v>73121.17</v>
      </c>
      <c r="R4429" s="20">
        <v>0</v>
      </c>
      <c r="S4429" s="20">
        <v>0</v>
      </c>
      <c r="T4429" s="20">
        <v>0</v>
      </c>
      <c r="U4429" s="20">
        <v>73121.22</v>
      </c>
      <c r="V4429" s="20">
        <v>11154.08</v>
      </c>
      <c r="W4429" s="20">
        <v>18</v>
      </c>
      <c r="X4429" s="20">
        <v>0</v>
      </c>
      <c r="Y4429" s="19">
        <v>2023</v>
      </c>
      <c r="Z4429" s="19">
        <v>9</v>
      </c>
    </row>
    <row r="4430" spans="1:26" x14ac:dyDescent="0.25">
      <c r="A4430" s="19">
        <v>202310</v>
      </c>
      <c r="B4430" s="19">
        <v>1025</v>
      </c>
      <c r="C4430" s="19" t="s">
        <v>327</v>
      </c>
      <c r="F4430" s="19">
        <v>101</v>
      </c>
      <c r="G4430" s="19" t="s">
        <v>107</v>
      </c>
      <c r="H4430" s="19">
        <v>0</v>
      </c>
      <c r="J4430" s="19">
        <v>1</v>
      </c>
      <c r="K4430" s="20" t="s">
        <v>523</v>
      </c>
      <c r="L4430" s="20">
        <v>62</v>
      </c>
      <c r="M4430" s="20">
        <v>67.239999999999995</v>
      </c>
      <c r="N4430" s="20">
        <v>158765.48000000001</v>
      </c>
      <c r="O4430" s="20">
        <v>28577.95</v>
      </c>
      <c r="P4430" s="20">
        <v>18</v>
      </c>
      <c r="Q4430" s="20">
        <v>187343.43</v>
      </c>
      <c r="R4430" s="20">
        <v>26004.03</v>
      </c>
      <c r="S4430" s="20">
        <v>0</v>
      </c>
      <c r="T4430" s="20">
        <v>0</v>
      </c>
      <c r="U4430" s="20">
        <v>161339.41</v>
      </c>
      <c r="V4430" s="20">
        <v>2573.92</v>
      </c>
      <c r="W4430" s="20">
        <v>1.62</v>
      </c>
      <c r="X4430" s="20">
        <v>0</v>
      </c>
      <c r="Y4430" s="19">
        <v>2023</v>
      </c>
      <c r="Z4430" s="19">
        <v>10</v>
      </c>
    </row>
    <row r="4431" spans="1:26" x14ac:dyDescent="0.25">
      <c r="A4431" s="19">
        <v>202311</v>
      </c>
      <c r="B4431" s="19">
        <v>1025</v>
      </c>
      <c r="C4431" s="19" t="s">
        <v>327</v>
      </c>
      <c r="F4431" s="19">
        <v>101</v>
      </c>
      <c r="G4431" s="19" t="s">
        <v>107</v>
      </c>
      <c r="H4431" s="19">
        <v>0</v>
      </c>
      <c r="J4431" s="19">
        <v>1</v>
      </c>
      <c r="K4431" s="20" t="s">
        <v>523</v>
      </c>
      <c r="L4431" s="20">
        <v>25</v>
      </c>
      <c r="M4431" s="20">
        <v>26.28</v>
      </c>
      <c r="N4431" s="20">
        <v>75864.62</v>
      </c>
      <c r="O4431" s="20">
        <v>13655.67</v>
      </c>
      <c r="P4431" s="20">
        <v>18</v>
      </c>
      <c r="Q4431" s="20">
        <v>89520.29</v>
      </c>
      <c r="R4431" s="20">
        <v>0</v>
      </c>
      <c r="S4431" s="20">
        <v>0</v>
      </c>
      <c r="T4431" s="20">
        <v>0</v>
      </c>
      <c r="U4431" s="20">
        <v>89520.29</v>
      </c>
      <c r="V4431" s="20">
        <v>13655.67</v>
      </c>
      <c r="W4431" s="20">
        <v>18</v>
      </c>
      <c r="X4431" s="20">
        <v>0</v>
      </c>
      <c r="Y4431" s="19">
        <v>2023</v>
      </c>
      <c r="Z4431" s="19">
        <v>11</v>
      </c>
    </row>
    <row r="4432" spans="1:26" x14ac:dyDescent="0.25">
      <c r="A4432" s="19">
        <v>202312</v>
      </c>
      <c r="B4432" s="19">
        <v>1025</v>
      </c>
      <c r="C4432" s="19" t="s">
        <v>327</v>
      </c>
      <c r="F4432" s="19">
        <v>101</v>
      </c>
      <c r="G4432" s="19" t="s">
        <v>107</v>
      </c>
      <c r="H4432" s="19">
        <v>0</v>
      </c>
      <c r="J4432" s="19">
        <v>1</v>
      </c>
      <c r="K4432" s="20" t="s">
        <v>523</v>
      </c>
      <c r="L4432" s="20">
        <v>38</v>
      </c>
      <c r="M4432" s="20">
        <v>45.04</v>
      </c>
      <c r="N4432" s="20">
        <v>182017.54</v>
      </c>
      <c r="O4432" s="20">
        <v>32763.14</v>
      </c>
      <c r="P4432" s="20">
        <v>18</v>
      </c>
      <c r="Q4432" s="20">
        <v>214780.68</v>
      </c>
      <c r="R4432" s="20">
        <v>0</v>
      </c>
      <c r="S4432" s="20">
        <v>0</v>
      </c>
      <c r="T4432" s="20">
        <v>0</v>
      </c>
      <c r="U4432" s="20">
        <v>214780.75</v>
      </c>
      <c r="V4432" s="20">
        <v>32763.14</v>
      </c>
      <c r="W4432" s="20">
        <v>18</v>
      </c>
      <c r="X4432" s="20">
        <v>0.01</v>
      </c>
      <c r="Y4432" s="19">
        <v>2023</v>
      </c>
      <c r="Z4432" s="19">
        <v>12</v>
      </c>
    </row>
    <row r="4433" spans="1:26" x14ac:dyDescent="0.25">
      <c r="A4433" s="19">
        <v>202401</v>
      </c>
      <c r="B4433" s="19">
        <v>1025</v>
      </c>
      <c r="C4433" s="19" t="s">
        <v>327</v>
      </c>
      <c r="F4433" s="19">
        <v>101</v>
      </c>
      <c r="G4433" s="19" t="s">
        <v>107</v>
      </c>
      <c r="H4433" s="19">
        <v>0</v>
      </c>
      <c r="J4433" s="19">
        <v>1</v>
      </c>
      <c r="K4433" s="20" t="s">
        <v>523</v>
      </c>
      <c r="L4433" s="20">
        <v>16</v>
      </c>
      <c r="M4433" s="20">
        <v>18.09</v>
      </c>
      <c r="N4433" s="20">
        <v>73098.09</v>
      </c>
      <c r="O4433" s="20">
        <v>13157.62</v>
      </c>
      <c r="P4433" s="20">
        <v>18</v>
      </c>
      <c r="Q4433" s="20">
        <v>86255.71</v>
      </c>
      <c r="R4433" s="20">
        <v>0</v>
      </c>
      <c r="S4433" s="20">
        <v>0</v>
      </c>
      <c r="T4433" s="20">
        <v>0</v>
      </c>
      <c r="U4433" s="20">
        <v>86255.76</v>
      </c>
      <c r="V4433" s="20">
        <v>13157.62</v>
      </c>
      <c r="W4433" s="20">
        <v>18</v>
      </c>
      <c r="X4433" s="20">
        <v>0</v>
      </c>
      <c r="Y4433" s="19">
        <v>2024</v>
      </c>
      <c r="Z4433" s="19">
        <v>1</v>
      </c>
    </row>
    <row r="4434" spans="1:26" x14ac:dyDescent="0.25">
      <c r="A4434" s="19">
        <v>202402</v>
      </c>
      <c r="B4434" s="19">
        <v>1025</v>
      </c>
      <c r="C4434" s="19" t="s">
        <v>327</v>
      </c>
      <c r="F4434" s="19">
        <v>101</v>
      </c>
      <c r="G4434" s="19" t="s">
        <v>107</v>
      </c>
      <c r="H4434" s="19">
        <v>0</v>
      </c>
      <c r="J4434" s="19">
        <v>1</v>
      </c>
      <c r="K4434" s="20" t="s">
        <v>523</v>
      </c>
      <c r="L4434" s="20">
        <v>44</v>
      </c>
      <c r="M4434" s="20">
        <v>44.18</v>
      </c>
      <c r="N4434" s="20">
        <v>178540.55</v>
      </c>
      <c r="O4434" s="20">
        <v>32137.22</v>
      </c>
      <c r="P4434" s="20">
        <v>18</v>
      </c>
      <c r="Q4434" s="20">
        <v>210677.77</v>
      </c>
      <c r="R4434" s="20">
        <v>0</v>
      </c>
      <c r="S4434" s="20">
        <v>0</v>
      </c>
      <c r="T4434" s="20">
        <v>0</v>
      </c>
      <c r="U4434" s="20">
        <v>210677.87</v>
      </c>
      <c r="V4434" s="20">
        <v>32137.22</v>
      </c>
      <c r="W4434" s="20">
        <v>18</v>
      </c>
      <c r="X4434" s="20">
        <v>0.01</v>
      </c>
      <c r="Y4434" s="19">
        <v>2024</v>
      </c>
      <c r="Z4434" s="19">
        <v>2</v>
      </c>
    </row>
    <row r="4435" spans="1:26" x14ac:dyDescent="0.25">
      <c r="A4435" s="19">
        <v>202403</v>
      </c>
      <c r="B4435" s="19">
        <v>1025</v>
      </c>
      <c r="C4435" s="19" t="s">
        <v>327</v>
      </c>
      <c r="F4435" s="19">
        <v>101</v>
      </c>
      <c r="G4435" s="19" t="s">
        <v>107</v>
      </c>
      <c r="H4435" s="19">
        <v>0</v>
      </c>
      <c r="J4435" s="19">
        <v>1</v>
      </c>
      <c r="K4435" s="20" t="s">
        <v>523</v>
      </c>
      <c r="L4435" s="20">
        <v>41</v>
      </c>
      <c r="M4435" s="20">
        <v>43.07</v>
      </c>
      <c r="N4435" s="20">
        <v>174052.78</v>
      </c>
      <c r="O4435" s="20">
        <v>31329.46</v>
      </c>
      <c r="P4435" s="20">
        <v>18</v>
      </c>
      <c r="Q4435" s="20">
        <v>205382.24</v>
      </c>
      <c r="R4435" s="20">
        <v>0</v>
      </c>
      <c r="S4435" s="20">
        <v>0</v>
      </c>
      <c r="T4435" s="20">
        <v>0</v>
      </c>
      <c r="U4435" s="20">
        <v>205382.27</v>
      </c>
      <c r="V4435" s="20">
        <v>31329.46</v>
      </c>
      <c r="W4435" s="20">
        <v>18</v>
      </c>
      <c r="X4435" s="20">
        <v>0.01</v>
      </c>
      <c r="Y4435" s="19">
        <v>2024</v>
      </c>
      <c r="Z4435" s="19">
        <v>3</v>
      </c>
    </row>
    <row r="4436" spans="1:26" x14ac:dyDescent="0.25">
      <c r="A4436" s="19">
        <v>202404</v>
      </c>
      <c r="B4436" s="19">
        <v>1025</v>
      </c>
      <c r="C4436" s="19" t="s">
        <v>327</v>
      </c>
      <c r="F4436" s="19">
        <v>101</v>
      </c>
      <c r="G4436" s="19" t="s">
        <v>107</v>
      </c>
      <c r="H4436" s="19">
        <v>0</v>
      </c>
      <c r="J4436" s="19">
        <v>1</v>
      </c>
      <c r="K4436" s="20" t="s">
        <v>523</v>
      </c>
      <c r="L4436" s="20">
        <v>11</v>
      </c>
      <c r="M4436" s="20">
        <v>10.78</v>
      </c>
      <c r="N4436" s="20">
        <v>43563.72</v>
      </c>
      <c r="O4436" s="20">
        <v>7841.45</v>
      </c>
      <c r="P4436" s="20">
        <v>18</v>
      </c>
      <c r="Q4436" s="20">
        <v>51405.17</v>
      </c>
      <c r="R4436" s="20">
        <v>0</v>
      </c>
      <c r="S4436" s="20">
        <v>0</v>
      </c>
      <c r="T4436" s="20">
        <v>0</v>
      </c>
      <c r="U4436" s="20">
        <v>51405.2</v>
      </c>
      <c r="V4436" s="20">
        <v>7841.45</v>
      </c>
      <c r="W4436" s="20">
        <v>18</v>
      </c>
      <c r="X4436" s="20">
        <v>0</v>
      </c>
      <c r="Y4436" s="19">
        <v>2024</v>
      </c>
      <c r="Z4436" s="19">
        <v>4</v>
      </c>
    </row>
    <row r="4437" spans="1:26" x14ac:dyDescent="0.25">
      <c r="A4437" s="19">
        <v>202308</v>
      </c>
      <c r="B4437" s="19">
        <v>11211</v>
      </c>
      <c r="C4437" s="19" t="s">
        <v>840</v>
      </c>
      <c r="F4437" s="19">
        <v>101</v>
      </c>
      <c r="G4437" s="19" t="s">
        <v>107</v>
      </c>
      <c r="H4437" s="19">
        <v>0</v>
      </c>
      <c r="J4437" s="19">
        <v>1</v>
      </c>
      <c r="K4437" s="20" t="s">
        <v>523</v>
      </c>
      <c r="L4437" s="20">
        <v>1</v>
      </c>
      <c r="M4437" s="20">
        <v>0.75</v>
      </c>
      <c r="N4437" s="20">
        <v>1312.89</v>
      </c>
      <c r="O4437" s="20">
        <v>236.33</v>
      </c>
      <c r="P4437" s="20">
        <v>18</v>
      </c>
      <c r="Q4437" s="20">
        <v>1549.22</v>
      </c>
      <c r="R4437" s="20">
        <v>0</v>
      </c>
      <c r="S4437" s="20">
        <v>0</v>
      </c>
      <c r="T4437" s="20">
        <v>0</v>
      </c>
      <c r="U4437" s="20">
        <v>1549.21</v>
      </c>
      <c r="V4437" s="20">
        <v>236.33</v>
      </c>
      <c r="W4437" s="20">
        <v>18</v>
      </c>
      <c r="X4437" s="20">
        <v>0</v>
      </c>
      <c r="Y4437" s="19">
        <v>2023</v>
      </c>
      <c r="Z4437" s="19">
        <v>8</v>
      </c>
    </row>
    <row r="4438" spans="1:26" x14ac:dyDescent="0.25">
      <c r="A4438" s="19">
        <v>202309</v>
      </c>
      <c r="B4438" s="19">
        <v>11211</v>
      </c>
      <c r="C4438" s="19" t="s">
        <v>840</v>
      </c>
      <c r="F4438" s="19">
        <v>101</v>
      </c>
      <c r="G4438" s="19" t="s">
        <v>107</v>
      </c>
      <c r="H4438" s="19">
        <v>0</v>
      </c>
      <c r="J4438" s="19">
        <v>1</v>
      </c>
      <c r="K4438" s="20" t="s">
        <v>523</v>
      </c>
      <c r="L4438" s="20">
        <v>3</v>
      </c>
      <c r="M4438" s="20">
        <v>3.2</v>
      </c>
      <c r="N4438" s="20">
        <v>9602.8799999999992</v>
      </c>
      <c r="O4438" s="20">
        <v>1728.51</v>
      </c>
      <c r="P4438" s="20">
        <v>18</v>
      </c>
      <c r="Q4438" s="20">
        <v>11331.39</v>
      </c>
      <c r="R4438" s="20">
        <v>0</v>
      </c>
      <c r="S4438" s="20">
        <v>0</v>
      </c>
      <c r="T4438" s="20">
        <v>0</v>
      </c>
      <c r="U4438" s="20">
        <v>11331.39</v>
      </c>
      <c r="V4438" s="20">
        <v>1728.51</v>
      </c>
      <c r="W4438" s="20">
        <v>18</v>
      </c>
      <c r="X4438" s="20">
        <v>0</v>
      </c>
      <c r="Y4438" s="19">
        <v>2023</v>
      </c>
      <c r="Z4438" s="19">
        <v>9</v>
      </c>
    </row>
    <row r="4439" spans="1:26" x14ac:dyDescent="0.25">
      <c r="A4439" s="19">
        <v>202310</v>
      </c>
      <c r="B4439" s="19">
        <v>11211</v>
      </c>
      <c r="C4439" s="19" t="s">
        <v>840</v>
      </c>
      <c r="F4439" s="19">
        <v>101</v>
      </c>
      <c r="G4439" s="19" t="s">
        <v>107</v>
      </c>
      <c r="H4439" s="19">
        <v>0</v>
      </c>
      <c r="J4439" s="19">
        <v>1</v>
      </c>
      <c r="K4439" s="20" t="s">
        <v>523</v>
      </c>
      <c r="L4439" s="20">
        <v>1</v>
      </c>
      <c r="M4439" s="20">
        <v>0.93</v>
      </c>
      <c r="N4439" s="20">
        <v>2790.84</v>
      </c>
      <c r="O4439" s="20">
        <v>502.35</v>
      </c>
      <c r="P4439" s="20">
        <v>18</v>
      </c>
      <c r="Q4439" s="20">
        <v>3293.19</v>
      </c>
      <c r="R4439" s="20">
        <v>0</v>
      </c>
      <c r="S4439" s="20">
        <v>0</v>
      </c>
      <c r="T4439" s="20">
        <v>0</v>
      </c>
      <c r="U4439" s="20">
        <v>3293.19</v>
      </c>
      <c r="V4439" s="20">
        <v>502.35</v>
      </c>
      <c r="W4439" s="20">
        <v>18</v>
      </c>
      <c r="X4439" s="20">
        <v>0</v>
      </c>
      <c r="Y4439" s="19">
        <v>2023</v>
      </c>
      <c r="Z4439" s="19">
        <v>10</v>
      </c>
    </row>
    <row r="4440" spans="1:26" x14ac:dyDescent="0.25">
      <c r="A4440" s="19">
        <v>202311</v>
      </c>
      <c r="B4440" s="19">
        <v>11211</v>
      </c>
      <c r="C4440" s="19" t="s">
        <v>840</v>
      </c>
      <c r="F4440" s="19">
        <v>101</v>
      </c>
      <c r="G4440" s="19" t="s">
        <v>107</v>
      </c>
      <c r="H4440" s="19">
        <v>0</v>
      </c>
      <c r="J4440" s="19">
        <v>1</v>
      </c>
      <c r="K4440" s="20" t="s">
        <v>523</v>
      </c>
      <c r="L4440" s="20">
        <v>0</v>
      </c>
      <c r="M4440" s="20">
        <v>0</v>
      </c>
      <c r="N4440" s="20">
        <v>0</v>
      </c>
      <c r="O4440" s="20">
        <v>0.01</v>
      </c>
      <c r="P4440" s="20">
        <v>0</v>
      </c>
      <c r="Q4440" s="20">
        <v>0.01</v>
      </c>
      <c r="R4440" s="20">
        <v>0</v>
      </c>
      <c r="S4440" s="20">
        <v>0</v>
      </c>
      <c r="T4440" s="20">
        <v>0</v>
      </c>
      <c r="U4440" s="20">
        <v>0</v>
      </c>
      <c r="V4440" s="20">
        <v>0.01</v>
      </c>
      <c r="W4440" s="20">
        <v>0</v>
      </c>
      <c r="X4440" s="20">
        <v>0</v>
      </c>
      <c r="Y4440" s="19">
        <v>2023</v>
      </c>
      <c r="Z4440" s="19">
        <v>11</v>
      </c>
    </row>
    <row r="4441" spans="1:26" x14ac:dyDescent="0.25">
      <c r="A4441" s="19">
        <v>202308</v>
      </c>
      <c r="B4441" s="19">
        <v>374</v>
      </c>
      <c r="C4441" s="19" t="s">
        <v>838</v>
      </c>
      <c r="F4441" s="19">
        <v>101</v>
      </c>
      <c r="G4441" s="19" t="s">
        <v>107</v>
      </c>
      <c r="H4441" s="19">
        <v>0</v>
      </c>
      <c r="J4441" s="19">
        <v>1</v>
      </c>
      <c r="K4441" s="20" t="s">
        <v>523</v>
      </c>
      <c r="L4441" s="20">
        <v>1</v>
      </c>
      <c r="M4441" s="20">
        <v>0.81</v>
      </c>
      <c r="N4441" s="20">
        <v>1542.5</v>
      </c>
      <c r="O4441" s="20">
        <v>277.64999999999998</v>
      </c>
      <c r="P4441" s="20">
        <v>18</v>
      </c>
      <c r="Q4441" s="20">
        <v>1820.15</v>
      </c>
      <c r="R4441" s="20">
        <v>0</v>
      </c>
      <c r="S4441" s="20">
        <v>0</v>
      </c>
      <c r="T4441" s="20">
        <v>0</v>
      </c>
      <c r="U4441" s="20">
        <v>1820.15</v>
      </c>
      <c r="V4441" s="20">
        <v>277.64999999999998</v>
      </c>
      <c r="W4441" s="20">
        <v>18</v>
      </c>
      <c r="X4441" s="20">
        <v>0</v>
      </c>
      <c r="Y4441" s="19">
        <v>2023</v>
      </c>
      <c r="Z4441" s="19">
        <v>8</v>
      </c>
    </row>
    <row r="4442" spans="1:26" x14ac:dyDescent="0.25">
      <c r="A4442" s="19">
        <v>202309</v>
      </c>
      <c r="B4442" s="19">
        <v>374</v>
      </c>
      <c r="C4442" s="19" t="s">
        <v>838</v>
      </c>
      <c r="F4442" s="19">
        <v>101</v>
      </c>
      <c r="G4442" s="19" t="s">
        <v>107</v>
      </c>
      <c r="H4442" s="19">
        <v>0</v>
      </c>
      <c r="J4442" s="19">
        <v>1</v>
      </c>
      <c r="K4442" s="20" t="s">
        <v>523</v>
      </c>
      <c r="L4442" s="20">
        <v>10</v>
      </c>
      <c r="M4442" s="20">
        <v>9.41</v>
      </c>
      <c r="N4442" s="20">
        <v>26865.279999999999</v>
      </c>
      <c r="O4442" s="20">
        <v>4835.78</v>
      </c>
      <c r="P4442" s="20">
        <v>18</v>
      </c>
      <c r="Q4442" s="20">
        <v>31701.06</v>
      </c>
      <c r="R4442" s="20">
        <v>0</v>
      </c>
      <c r="S4442" s="20">
        <v>0</v>
      </c>
      <c r="T4442" s="20">
        <v>0</v>
      </c>
      <c r="U4442" s="20">
        <v>31701.07</v>
      </c>
      <c r="V4442" s="20">
        <v>4835.78</v>
      </c>
      <c r="W4442" s="20">
        <v>18</v>
      </c>
      <c r="X4442" s="20">
        <v>0</v>
      </c>
      <c r="Y4442" s="19">
        <v>2023</v>
      </c>
      <c r="Z4442" s="19">
        <v>9</v>
      </c>
    </row>
    <row r="4443" spans="1:26" x14ac:dyDescent="0.25">
      <c r="A4443" s="19">
        <v>202310</v>
      </c>
      <c r="B4443" s="19">
        <v>374</v>
      </c>
      <c r="C4443" s="19" t="s">
        <v>838</v>
      </c>
      <c r="F4443" s="19">
        <v>101</v>
      </c>
      <c r="G4443" s="19" t="s">
        <v>107</v>
      </c>
      <c r="H4443" s="19">
        <v>0</v>
      </c>
      <c r="J4443" s="19">
        <v>1</v>
      </c>
      <c r="K4443" s="20" t="s">
        <v>523</v>
      </c>
      <c r="L4443" s="20">
        <v>1</v>
      </c>
      <c r="M4443" s="20">
        <v>0.94</v>
      </c>
      <c r="N4443" s="20">
        <v>2819.35</v>
      </c>
      <c r="O4443" s="20">
        <v>507.49</v>
      </c>
      <c r="P4443" s="20">
        <v>18</v>
      </c>
      <c r="Q4443" s="20">
        <v>3326.84</v>
      </c>
      <c r="R4443" s="20">
        <v>665.37</v>
      </c>
      <c r="S4443" s="20">
        <v>0</v>
      </c>
      <c r="T4443" s="20">
        <v>0</v>
      </c>
      <c r="U4443" s="20">
        <v>2661.47</v>
      </c>
      <c r="V4443" s="20">
        <v>-157.88</v>
      </c>
      <c r="W4443" s="20">
        <v>-5.6</v>
      </c>
      <c r="X4443" s="20">
        <v>0</v>
      </c>
      <c r="Y4443" s="19">
        <v>2023</v>
      </c>
      <c r="Z4443" s="19">
        <v>10</v>
      </c>
    </row>
    <row r="4444" spans="1:26" x14ac:dyDescent="0.25">
      <c r="A4444" s="19">
        <v>202309</v>
      </c>
      <c r="B4444" s="19">
        <v>10388</v>
      </c>
      <c r="C4444" s="19" t="s">
        <v>847</v>
      </c>
      <c r="F4444" s="19">
        <v>101</v>
      </c>
      <c r="G4444" s="19" t="s">
        <v>107</v>
      </c>
      <c r="H4444" s="19">
        <v>0</v>
      </c>
      <c r="J4444" s="19">
        <v>1</v>
      </c>
      <c r="K4444" s="20" t="s">
        <v>523</v>
      </c>
      <c r="L4444" s="20">
        <v>5</v>
      </c>
      <c r="M4444" s="20">
        <v>4.93</v>
      </c>
      <c r="N4444" s="20">
        <v>16962.150000000001</v>
      </c>
      <c r="O4444" s="20">
        <v>3053.2</v>
      </c>
      <c r="P4444" s="20">
        <v>18</v>
      </c>
      <c r="Q4444" s="20">
        <v>20015.349999999999</v>
      </c>
      <c r="R4444" s="20">
        <v>0</v>
      </c>
      <c r="S4444" s="20">
        <v>0</v>
      </c>
      <c r="T4444" s="20">
        <v>0</v>
      </c>
      <c r="U4444" s="20">
        <v>20015.36</v>
      </c>
      <c r="V4444" s="20">
        <v>3053.2</v>
      </c>
      <c r="W4444" s="20">
        <v>18</v>
      </c>
      <c r="X4444" s="20">
        <v>0</v>
      </c>
      <c r="Y4444" s="19">
        <v>2023</v>
      </c>
      <c r="Z4444" s="19">
        <v>9</v>
      </c>
    </row>
    <row r="4445" spans="1:26" x14ac:dyDescent="0.25">
      <c r="A4445" s="19">
        <v>202310</v>
      </c>
      <c r="B4445" s="19">
        <v>10388</v>
      </c>
      <c r="C4445" s="19" t="s">
        <v>847</v>
      </c>
      <c r="F4445" s="19">
        <v>101</v>
      </c>
      <c r="G4445" s="19" t="s">
        <v>107</v>
      </c>
      <c r="H4445" s="19">
        <v>0</v>
      </c>
      <c r="J4445" s="19">
        <v>1</v>
      </c>
      <c r="K4445" s="20" t="s">
        <v>523</v>
      </c>
      <c r="L4445" s="20">
        <v>7</v>
      </c>
      <c r="M4445" s="20">
        <v>6.58</v>
      </c>
      <c r="N4445" s="20">
        <v>22639.15</v>
      </c>
      <c r="O4445" s="20">
        <v>4075.04</v>
      </c>
      <c r="P4445" s="20">
        <v>18</v>
      </c>
      <c r="Q4445" s="20">
        <v>26714.19</v>
      </c>
      <c r="R4445" s="20">
        <v>0</v>
      </c>
      <c r="S4445" s="20">
        <v>0</v>
      </c>
      <c r="T4445" s="20">
        <v>0</v>
      </c>
      <c r="U4445" s="20">
        <v>26714.2</v>
      </c>
      <c r="V4445" s="20">
        <v>4075.04</v>
      </c>
      <c r="W4445" s="20">
        <v>18</v>
      </c>
      <c r="X4445" s="20">
        <v>0</v>
      </c>
      <c r="Y4445" s="19">
        <v>2023</v>
      </c>
      <c r="Z4445" s="19">
        <v>10</v>
      </c>
    </row>
    <row r="4446" spans="1:26" x14ac:dyDescent="0.25">
      <c r="A4446" s="19">
        <v>202311</v>
      </c>
      <c r="B4446" s="19">
        <v>10388</v>
      </c>
      <c r="C4446" s="19" t="s">
        <v>847</v>
      </c>
      <c r="F4446" s="19">
        <v>101</v>
      </c>
      <c r="G4446" s="19" t="s">
        <v>107</v>
      </c>
      <c r="H4446" s="19">
        <v>0</v>
      </c>
      <c r="J4446" s="19">
        <v>1</v>
      </c>
      <c r="K4446" s="20" t="s">
        <v>523</v>
      </c>
      <c r="L4446" s="20">
        <v>8</v>
      </c>
      <c r="M4446" s="20">
        <v>6.72</v>
      </c>
      <c r="N4446" s="20">
        <v>23120.81</v>
      </c>
      <c r="O4446" s="20">
        <v>4161.76</v>
      </c>
      <c r="P4446" s="20">
        <v>18</v>
      </c>
      <c r="Q4446" s="20">
        <v>27282.57</v>
      </c>
      <c r="R4446" s="20">
        <v>0</v>
      </c>
      <c r="S4446" s="20">
        <v>0</v>
      </c>
      <c r="T4446" s="20">
        <v>0</v>
      </c>
      <c r="U4446" s="20">
        <v>27282.58</v>
      </c>
      <c r="V4446" s="20">
        <v>4161.76</v>
      </c>
      <c r="W4446" s="20">
        <v>18</v>
      </c>
      <c r="X4446" s="20">
        <v>0</v>
      </c>
      <c r="Y4446" s="19">
        <v>2023</v>
      </c>
      <c r="Z4446" s="19">
        <v>11</v>
      </c>
    </row>
    <row r="4447" spans="1:26" x14ac:dyDescent="0.25">
      <c r="A4447" s="19">
        <v>202309</v>
      </c>
      <c r="B4447" s="19">
        <v>10384</v>
      </c>
      <c r="C4447" s="19" t="s">
        <v>846</v>
      </c>
      <c r="F4447" s="19">
        <v>101</v>
      </c>
      <c r="G4447" s="19" t="s">
        <v>107</v>
      </c>
      <c r="H4447" s="19">
        <v>0</v>
      </c>
      <c r="J4447" s="19">
        <v>1</v>
      </c>
      <c r="K4447" s="20" t="s">
        <v>523</v>
      </c>
      <c r="L4447" s="20">
        <v>2</v>
      </c>
      <c r="M4447" s="20">
        <v>2.58</v>
      </c>
      <c r="N4447" s="20">
        <v>8161.39</v>
      </c>
      <c r="O4447" s="20">
        <v>1469.05</v>
      </c>
      <c r="P4447" s="20">
        <v>18</v>
      </c>
      <c r="Q4447" s="20">
        <v>9630.44</v>
      </c>
      <c r="R4447" s="20">
        <v>0</v>
      </c>
      <c r="S4447" s="20">
        <v>0</v>
      </c>
      <c r="T4447" s="20">
        <v>0</v>
      </c>
      <c r="U4447" s="20">
        <v>9630.44</v>
      </c>
      <c r="V4447" s="20">
        <v>1469.05</v>
      </c>
      <c r="W4447" s="20">
        <v>18</v>
      </c>
      <c r="X4447" s="20">
        <v>0</v>
      </c>
      <c r="Y4447" s="19">
        <v>2023</v>
      </c>
      <c r="Z4447" s="19">
        <v>9</v>
      </c>
    </row>
    <row r="4448" spans="1:26" x14ac:dyDescent="0.25">
      <c r="A4448" s="19">
        <v>202309</v>
      </c>
      <c r="B4448" s="19">
        <v>11379</v>
      </c>
      <c r="C4448" s="19" t="s">
        <v>845</v>
      </c>
      <c r="F4448" s="19">
        <v>101</v>
      </c>
      <c r="G4448" s="19" t="s">
        <v>107</v>
      </c>
      <c r="H4448" s="19">
        <v>0</v>
      </c>
      <c r="J4448" s="19">
        <v>1</v>
      </c>
      <c r="K4448" s="20" t="s">
        <v>523</v>
      </c>
      <c r="L4448" s="20">
        <v>1</v>
      </c>
      <c r="M4448" s="20">
        <v>1.05</v>
      </c>
      <c r="N4448" s="20">
        <v>3035.55</v>
      </c>
      <c r="O4448" s="20">
        <v>546.4</v>
      </c>
      <c r="P4448" s="20">
        <v>18</v>
      </c>
      <c r="Q4448" s="20">
        <v>3581.95</v>
      </c>
      <c r="R4448" s="20">
        <v>0</v>
      </c>
      <c r="S4448" s="20">
        <v>0</v>
      </c>
      <c r="T4448" s="20">
        <v>0</v>
      </c>
      <c r="U4448" s="20">
        <v>3581.95</v>
      </c>
      <c r="V4448" s="20">
        <v>546.4</v>
      </c>
      <c r="W4448" s="20">
        <v>18</v>
      </c>
      <c r="X4448" s="20">
        <v>0</v>
      </c>
      <c r="Y4448" s="19">
        <v>2023</v>
      </c>
      <c r="Z4448" s="19">
        <v>9</v>
      </c>
    </row>
    <row r="4449" spans="1:26" x14ac:dyDescent="0.25">
      <c r="A4449" s="19">
        <v>202310</v>
      </c>
      <c r="B4449" s="19">
        <v>11379</v>
      </c>
      <c r="C4449" s="19" t="s">
        <v>845</v>
      </c>
      <c r="F4449" s="19">
        <v>101</v>
      </c>
      <c r="G4449" s="19" t="s">
        <v>107</v>
      </c>
      <c r="H4449" s="19">
        <v>0</v>
      </c>
      <c r="J4449" s="19">
        <v>1</v>
      </c>
      <c r="K4449" s="20" t="s">
        <v>523</v>
      </c>
      <c r="L4449" s="20">
        <v>5</v>
      </c>
      <c r="M4449" s="20">
        <v>5.62</v>
      </c>
      <c r="N4449" s="20">
        <v>16232.97</v>
      </c>
      <c r="O4449" s="20">
        <v>2921.93</v>
      </c>
      <c r="P4449" s="20">
        <v>18</v>
      </c>
      <c r="Q4449" s="20">
        <v>19154.900000000001</v>
      </c>
      <c r="R4449" s="20">
        <v>3769.57</v>
      </c>
      <c r="S4449" s="20">
        <v>0</v>
      </c>
      <c r="T4449" s="20">
        <v>0</v>
      </c>
      <c r="U4449" s="20">
        <v>15385.33</v>
      </c>
      <c r="V4449" s="20">
        <v>-847.64</v>
      </c>
      <c r="W4449" s="20">
        <v>-5.22</v>
      </c>
      <c r="X4449" s="20">
        <v>0</v>
      </c>
      <c r="Y4449" s="19">
        <v>2023</v>
      </c>
      <c r="Z4449" s="19">
        <v>10</v>
      </c>
    </row>
    <row r="4450" spans="1:26" x14ac:dyDescent="0.25">
      <c r="A4450" s="19">
        <v>202309</v>
      </c>
      <c r="B4450" s="19">
        <v>1023</v>
      </c>
      <c r="C4450" s="19" t="s">
        <v>855</v>
      </c>
      <c r="F4450" s="19">
        <v>101</v>
      </c>
      <c r="G4450" s="19" t="s">
        <v>107</v>
      </c>
      <c r="H4450" s="19">
        <v>0</v>
      </c>
      <c r="J4450" s="19">
        <v>1</v>
      </c>
      <c r="K4450" s="20" t="s">
        <v>523</v>
      </c>
      <c r="L4450" s="20">
        <v>3</v>
      </c>
      <c r="M4450" s="20">
        <v>3.53</v>
      </c>
      <c r="N4450" s="20">
        <v>10923.69</v>
      </c>
      <c r="O4450" s="20">
        <v>1966.28</v>
      </c>
      <c r="P4450" s="20">
        <v>18</v>
      </c>
      <c r="Q4450" s="20">
        <v>12889.97</v>
      </c>
      <c r="R4450" s="20">
        <v>0</v>
      </c>
      <c r="S4450" s="20">
        <v>0</v>
      </c>
      <c r="T4450" s="20">
        <v>0</v>
      </c>
      <c r="U4450" s="20">
        <v>12889.97</v>
      </c>
      <c r="V4450" s="20">
        <v>1966.28</v>
      </c>
      <c r="W4450" s="20">
        <v>18</v>
      </c>
      <c r="X4450" s="20">
        <v>0</v>
      </c>
      <c r="Y4450" s="19">
        <v>2023</v>
      </c>
      <c r="Z4450" s="19">
        <v>9</v>
      </c>
    </row>
    <row r="4451" spans="1:26" x14ac:dyDescent="0.25">
      <c r="A4451" s="19">
        <v>202309</v>
      </c>
      <c r="B4451" s="19">
        <v>4111</v>
      </c>
      <c r="C4451" s="19" t="s">
        <v>382</v>
      </c>
      <c r="F4451" s="19">
        <v>101</v>
      </c>
      <c r="G4451" s="19" t="s">
        <v>107</v>
      </c>
      <c r="H4451" s="19">
        <v>0</v>
      </c>
      <c r="J4451" s="19">
        <v>1</v>
      </c>
      <c r="K4451" s="20" t="s">
        <v>523</v>
      </c>
      <c r="L4451" s="20">
        <v>3</v>
      </c>
      <c r="M4451" s="20">
        <v>5.05</v>
      </c>
      <c r="N4451" s="20">
        <v>14425.27</v>
      </c>
      <c r="O4451" s="20">
        <v>2691.97</v>
      </c>
      <c r="P4451" s="20">
        <v>18.66</v>
      </c>
      <c r="Q4451" s="20">
        <v>17117.240000000002</v>
      </c>
      <c r="R4451" s="20">
        <v>0</v>
      </c>
      <c r="S4451" s="20">
        <v>0</v>
      </c>
      <c r="T4451" s="20">
        <v>0</v>
      </c>
      <c r="U4451" s="20">
        <v>17117.23</v>
      </c>
      <c r="V4451" s="20">
        <v>2691.97</v>
      </c>
      <c r="W4451" s="20">
        <v>18.66</v>
      </c>
      <c r="X4451" s="20">
        <v>0</v>
      </c>
      <c r="Y4451" s="19">
        <v>2023</v>
      </c>
      <c r="Z4451" s="19">
        <v>9</v>
      </c>
    </row>
    <row r="4452" spans="1:26" x14ac:dyDescent="0.25">
      <c r="A4452" s="19">
        <v>202310</v>
      </c>
      <c r="B4452" s="19">
        <v>4111</v>
      </c>
      <c r="C4452" s="19" t="s">
        <v>382</v>
      </c>
      <c r="F4452" s="19">
        <v>101</v>
      </c>
      <c r="G4452" s="19" t="s">
        <v>107</v>
      </c>
      <c r="H4452" s="19">
        <v>0</v>
      </c>
      <c r="J4452" s="19">
        <v>1</v>
      </c>
      <c r="K4452" s="20" t="s">
        <v>523</v>
      </c>
      <c r="L4452" s="20">
        <v>1</v>
      </c>
      <c r="M4452" s="20">
        <v>2.36</v>
      </c>
      <c r="N4452" s="20">
        <v>6741.32</v>
      </c>
      <c r="O4452" s="20">
        <v>1213.44</v>
      </c>
      <c r="P4452" s="20">
        <v>18</v>
      </c>
      <c r="Q4452" s="20">
        <v>7954.76</v>
      </c>
      <c r="R4452" s="20">
        <v>0</v>
      </c>
      <c r="S4452" s="20">
        <v>0</v>
      </c>
      <c r="T4452" s="20">
        <v>0</v>
      </c>
      <c r="U4452" s="20">
        <v>7954.76</v>
      </c>
      <c r="V4452" s="20">
        <v>1213.44</v>
      </c>
      <c r="W4452" s="20">
        <v>18</v>
      </c>
      <c r="X4452" s="20">
        <v>0</v>
      </c>
      <c r="Y4452" s="19">
        <v>2023</v>
      </c>
      <c r="Z4452" s="19">
        <v>10</v>
      </c>
    </row>
    <row r="4453" spans="1:26" x14ac:dyDescent="0.25">
      <c r="A4453" s="19">
        <v>202311</v>
      </c>
      <c r="B4453" s="19">
        <v>4111</v>
      </c>
      <c r="C4453" s="19" t="s">
        <v>382</v>
      </c>
      <c r="F4453" s="19">
        <v>101</v>
      </c>
      <c r="G4453" s="19" t="s">
        <v>107</v>
      </c>
      <c r="H4453" s="19">
        <v>0</v>
      </c>
      <c r="J4453" s="19">
        <v>1</v>
      </c>
      <c r="K4453" s="20" t="s">
        <v>523</v>
      </c>
      <c r="L4453" s="20">
        <v>3</v>
      </c>
      <c r="M4453" s="20">
        <v>4.82</v>
      </c>
      <c r="N4453" s="20">
        <v>14441.68</v>
      </c>
      <c r="O4453" s="20">
        <v>2743.2</v>
      </c>
      <c r="P4453" s="20">
        <v>19</v>
      </c>
      <c r="Q4453" s="20">
        <v>17184.88</v>
      </c>
      <c r="R4453" s="20">
        <v>0</v>
      </c>
      <c r="S4453" s="20">
        <v>0</v>
      </c>
      <c r="T4453" s="20">
        <v>0</v>
      </c>
      <c r="U4453" s="20">
        <v>17184.87</v>
      </c>
      <c r="V4453" s="20">
        <v>2743.2</v>
      </c>
      <c r="W4453" s="20">
        <v>19</v>
      </c>
      <c r="X4453" s="20">
        <v>0</v>
      </c>
      <c r="Y4453" s="19">
        <v>2023</v>
      </c>
      <c r="Z4453" s="19">
        <v>11</v>
      </c>
    </row>
    <row r="4454" spans="1:26" x14ac:dyDescent="0.25">
      <c r="A4454" s="19">
        <v>202312</v>
      </c>
      <c r="B4454" s="19">
        <v>4111</v>
      </c>
      <c r="C4454" s="19" t="s">
        <v>382</v>
      </c>
      <c r="F4454" s="19">
        <v>101</v>
      </c>
      <c r="G4454" s="19" t="s">
        <v>107</v>
      </c>
      <c r="H4454" s="19">
        <v>0</v>
      </c>
      <c r="J4454" s="19">
        <v>1</v>
      </c>
      <c r="K4454" s="20" t="s">
        <v>523</v>
      </c>
      <c r="L4454" s="20">
        <v>3</v>
      </c>
      <c r="M4454" s="20">
        <v>6</v>
      </c>
      <c r="N4454" s="20">
        <v>21423.66</v>
      </c>
      <c r="O4454" s="20">
        <v>8569.44</v>
      </c>
      <c r="P4454" s="20">
        <v>40</v>
      </c>
      <c r="Q4454" s="20">
        <v>29993.1</v>
      </c>
      <c r="R4454" s="20">
        <v>0</v>
      </c>
      <c r="S4454" s="20">
        <v>0</v>
      </c>
      <c r="T4454" s="20">
        <v>0</v>
      </c>
      <c r="U4454" s="20">
        <v>29993.1</v>
      </c>
      <c r="V4454" s="20">
        <v>8569.44</v>
      </c>
      <c r="W4454" s="20">
        <v>40</v>
      </c>
      <c r="X4454" s="20">
        <v>0</v>
      </c>
      <c r="Y4454" s="19">
        <v>2023</v>
      </c>
      <c r="Z4454" s="19">
        <v>12</v>
      </c>
    </row>
    <row r="4455" spans="1:26" x14ac:dyDescent="0.25">
      <c r="A4455" s="19">
        <v>202401</v>
      </c>
      <c r="B4455" s="19">
        <v>4111</v>
      </c>
      <c r="C4455" s="19" t="s">
        <v>382</v>
      </c>
      <c r="F4455" s="19">
        <v>101</v>
      </c>
      <c r="G4455" s="19" t="s">
        <v>107</v>
      </c>
      <c r="H4455" s="19">
        <v>0</v>
      </c>
      <c r="J4455" s="19">
        <v>1</v>
      </c>
      <c r="K4455" s="20" t="s">
        <v>523</v>
      </c>
      <c r="L4455" s="20">
        <v>4</v>
      </c>
      <c r="M4455" s="20">
        <v>7.53</v>
      </c>
      <c r="N4455" s="20">
        <v>37641.42</v>
      </c>
      <c r="O4455" s="20">
        <v>7528.26</v>
      </c>
      <c r="P4455" s="20">
        <v>20</v>
      </c>
      <c r="Q4455" s="20">
        <v>45169.68</v>
      </c>
      <c r="R4455" s="20">
        <v>0</v>
      </c>
      <c r="S4455" s="20">
        <v>0</v>
      </c>
      <c r="T4455" s="20">
        <v>0</v>
      </c>
      <c r="U4455" s="20">
        <v>45169.68</v>
      </c>
      <c r="V4455" s="20">
        <v>7528.26</v>
      </c>
      <c r="W4455" s="20">
        <v>20</v>
      </c>
      <c r="X4455" s="20">
        <v>0</v>
      </c>
      <c r="Y4455" s="19">
        <v>2024</v>
      </c>
      <c r="Z4455" s="19">
        <v>1</v>
      </c>
    </row>
    <row r="4456" spans="1:26" x14ac:dyDescent="0.25">
      <c r="A4456" s="19">
        <v>202403</v>
      </c>
      <c r="B4456" s="19">
        <v>4111</v>
      </c>
      <c r="C4456" s="19" t="s">
        <v>382</v>
      </c>
      <c r="F4456" s="19">
        <v>101</v>
      </c>
      <c r="G4456" s="19" t="s">
        <v>107</v>
      </c>
      <c r="H4456" s="19">
        <v>0</v>
      </c>
      <c r="J4456" s="19">
        <v>1</v>
      </c>
      <c r="K4456" s="20" t="s">
        <v>523</v>
      </c>
      <c r="L4456" s="20">
        <v>6</v>
      </c>
      <c r="M4456" s="20">
        <v>11.58</v>
      </c>
      <c r="N4456" s="20">
        <v>57886.8</v>
      </c>
      <c r="O4456" s="20">
        <v>11577.34</v>
      </c>
      <c r="P4456" s="20">
        <v>20</v>
      </c>
      <c r="Q4456" s="20">
        <v>69464.14</v>
      </c>
      <c r="R4456" s="20">
        <v>0</v>
      </c>
      <c r="S4456" s="20">
        <v>0</v>
      </c>
      <c r="T4456" s="20">
        <v>0</v>
      </c>
      <c r="U4456" s="20">
        <v>69464.14</v>
      </c>
      <c r="V4456" s="20">
        <v>11577.34</v>
      </c>
      <c r="W4456" s="20">
        <v>20</v>
      </c>
      <c r="X4456" s="20">
        <v>0</v>
      </c>
      <c r="Y4456" s="19">
        <v>2024</v>
      </c>
      <c r="Z4456" s="19">
        <v>3</v>
      </c>
    </row>
    <row r="4457" spans="1:26" x14ac:dyDescent="0.25">
      <c r="A4457" s="19">
        <v>202309</v>
      </c>
      <c r="B4457" s="19">
        <v>4330</v>
      </c>
      <c r="C4457" s="19" t="s">
        <v>856</v>
      </c>
      <c r="F4457" s="19">
        <v>101</v>
      </c>
      <c r="G4457" s="19" t="s">
        <v>107</v>
      </c>
      <c r="H4457" s="19">
        <v>0</v>
      </c>
      <c r="J4457" s="19">
        <v>1</v>
      </c>
      <c r="K4457" s="20" t="s">
        <v>523</v>
      </c>
      <c r="L4457" s="20">
        <v>3</v>
      </c>
      <c r="M4457" s="20">
        <v>4.63</v>
      </c>
      <c r="N4457" s="20">
        <v>9923.2900000000009</v>
      </c>
      <c r="O4457" s="20">
        <v>1859.08</v>
      </c>
      <c r="P4457" s="20">
        <v>18.73</v>
      </c>
      <c r="Q4457" s="20">
        <v>11782.37</v>
      </c>
      <c r="R4457" s="20">
        <v>0</v>
      </c>
      <c r="S4457" s="20">
        <v>0</v>
      </c>
      <c r="T4457" s="20">
        <v>0</v>
      </c>
      <c r="U4457" s="20">
        <v>11782.37</v>
      </c>
      <c r="V4457" s="20">
        <v>1859.08</v>
      </c>
      <c r="W4457" s="20">
        <v>18.73</v>
      </c>
      <c r="X4457" s="20">
        <v>0</v>
      </c>
      <c r="Y4457" s="19">
        <v>2023</v>
      </c>
      <c r="Z4457" s="19">
        <v>9</v>
      </c>
    </row>
    <row r="4458" spans="1:26" x14ac:dyDescent="0.25">
      <c r="A4458" s="19">
        <v>202310</v>
      </c>
      <c r="B4458" s="19">
        <v>4330</v>
      </c>
      <c r="C4458" s="19" t="s">
        <v>856</v>
      </c>
      <c r="F4458" s="19">
        <v>101</v>
      </c>
      <c r="G4458" s="19" t="s">
        <v>107</v>
      </c>
      <c r="H4458" s="19">
        <v>0</v>
      </c>
      <c r="J4458" s="19">
        <v>1</v>
      </c>
      <c r="K4458" s="20" t="s">
        <v>523</v>
      </c>
      <c r="L4458" s="20">
        <v>1</v>
      </c>
      <c r="M4458" s="20">
        <v>1.51</v>
      </c>
      <c r="N4458" s="20">
        <v>3398.13</v>
      </c>
      <c r="O4458" s="20">
        <v>679.63</v>
      </c>
      <c r="P4458" s="20">
        <v>20</v>
      </c>
      <c r="Q4458" s="20">
        <v>4077.76</v>
      </c>
      <c r="R4458" s="20">
        <v>0</v>
      </c>
      <c r="S4458" s="20">
        <v>0</v>
      </c>
      <c r="T4458" s="20">
        <v>0</v>
      </c>
      <c r="U4458" s="20">
        <v>4077.76</v>
      </c>
      <c r="V4458" s="20">
        <v>679.63</v>
      </c>
      <c r="W4458" s="20">
        <v>20</v>
      </c>
      <c r="X4458" s="20">
        <v>0</v>
      </c>
      <c r="Y4458" s="19">
        <v>2023</v>
      </c>
      <c r="Z4458" s="19">
        <v>10</v>
      </c>
    </row>
    <row r="4459" spans="1:26" x14ac:dyDescent="0.25">
      <c r="A4459" s="19">
        <v>202311</v>
      </c>
      <c r="B4459" s="19">
        <v>4330</v>
      </c>
      <c r="C4459" s="19" t="s">
        <v>856</v>
      </c>
      <c r="F4459" s="19">
        <v>101</v>
      </c>
      <c r="G4459" s="19" t="s">
        <v>107</v>
      </c>
      <c r="H4459" s="19">
        <v>0</v>
      </c>
      <c r="J4459" s="19">
        <v>1</v>
      </c>
      <c r="K4459" s="20" t="s">
        <v>523</v>
      </c>
      <c r="L4459" s="20">
        <v>3</v>
      </c>
      <c r="M4459" s="20">
        <v>4.18</v>
      </c>
      <c r="N4459" s="20">
        <v>10817.77</v>
      </c>
      <c r="O4459" s="20">
        <v>2098.86</v>
      </c>
      <c r="P4459" s="20">
        <v>19.399999999999999</v>
      </c>
      <c r="Q4459" s="20">
        <v>12916.63</v>
      </c>
      <c r="R4459" s="20">
        <v>0</v>
      </c>
      <c r="S4459" s="20">
        <v>0</v>
      </c>
      <c r="T4459" s="20">
        <v>0</v>
      </c>
      <c r="U4459" s="20">
        <v>12916.63</v>
      </c>
      <c r="V4459" s="20">
        <v>2098.86</v>
      </c>
      <c r="W4459" s="20">
        <v>19.399999999999999</v>
      </c>
      <c r="X4459" s="20">
        <v>0</v>
      </c>
      <c r="Y4459" s="19">
        <v>2023</v>
      </c>
      <c r="Z4459" s="19">
        <v>11</v>
      </c>
    </row>
    <row r="4460" spans="1:26" x14ac:dyDescent="0.25">
      <c r="A4460" s="19">
        <v>202309</v>
      </c>
      <c r="B4460" s="19">
        <v>34850</v>
      </c>
      <c r="C4460" s="19" t="s">
        <v>858</v>
      </c>
      <c r="F4460" s="19">
        <v>101</v>
      </c>
      <c r="G4460" s="19" t="s">
        <v>107</v>
      </c>
      <c r="H4460" s="19">
        <v>0</v>
      </c>
      <c r="J4460" s="19">
        <v>1</v>
      </c>
      <c r="K4460" s="20" t="s">
        <v>523</v>
      </c>
      <c r="L4460" s="20">
        <v>7</v>
      </c>
      <c r="M4460" s="20">
        <v>24.3</v>
      </c>
      <c r="N4460" s="20">
        <v>77202.36</v>
      </c>
      <c r="O4460" s="20">
        <v>13896.4</v>
      </c>
      <c r="P4460" s="20">
        <v>18</v>
      </c>
      <c r="Q4460" s="20">
        <v>91098.76</v>
      </c>
      <c r="R4460" s="20">
        <v>0</v>
      </c>
      <c r="S4460" s="20">
        <v>0</v>
      </c>
      <c r="T4460" s="20">
        <v>0</v>
      </c>
      <c r="U4460" s="20">
        <v>91098.8</v>
      </c>
      <c r="V4460" s="20">
        <v>13896.4</v>
      </c>
      <c r="W4460" s="20">
        <v>18</v>
      </c>
      <c r="X4460" s="20">
        <v>0</v>
      </c>
      <c r="Y4460" s="19">
        <v>2023</v>
      </c>
      <c r="Z4460" s="19">
        <v>9</v>
      </c>
    </row>
    <row r="4461" spans="1:26" x14ac:dyDescent="0.25">
      <c r="A4461" s="19">
        <v>202310</v>
      </c>
      <c r="B4461" s="19">
        <v>34850</v>
      </c>
      <c r="C4461" s="19" t="s">
        <v>858</v>
      </c>
      <c r="F4461" s="19">
        <v>101</v>
      </c>
      <c r="G4461" s="19" t="s">
        <v>107</v>
      </c>
      <c r="H4461" s="19">
        <v>0</v>
      </c>
      <c r="J4461" s="19">
        <v>1</v>
      </c>
      <c r="K4461" s="20" t="s">
        <v>523</v>
      </c>
      <c r="L4461" s="20">
        <v>3</v>
      </c>
      <c r="M4461" s="20">
        <v>8.0299999999999994</v>
      </c>
      <c r="N4461" s="20">
        <v>25511.72</v>
      </c>
      <c r="O4461" s="20">
        <v>4592.1000000000004</v>
      </c>
      <c r="P4461" s="20">
        <v>18</v>
      </c>
      <c r="Q4461" s="20">
        <v>30103.82</v>
      </c>
      <c r="R4461" s="20">
        <v>0</v>
      </c>
      <c r="S4461" s="20">
        <v>0</v>
      </c>
      <c r="T4461" s="20">
        <v>0</v>
      </c>
      <c r="U4461" s="20">
        <v>30103.84</v>
      </c>
      <c r="V4461" s="20">
        <v>4592.1000000000004</v>
      </c>
      <c r="W4461" s="20">
        <v>18</v>
      </c>
      <c r="X4461" s="20">
        <v>0</v>
      </c>
      <c r="Y4461" s="19">
        <v>2023</v>
      </c>
      <c r="Z4461" s="19">
        <v>10</v>
      </c>
    </row>
    <row r="4462" spans="1:26" x14ac:dyDescent="0.25">
      <c r="A4462" s="19">
        <v>202311</v>
      </c>
      <c r="B4462" s="19">
        <v>34850</v>
      </c>
      <c r="C4462" s="19" t="s">
        <v>858</v>
      </c>
      <c r="F4462" s="19">
        <v>101</v>
      </c>
      <c r="G4462" s="19" t="s">
        <v>107</v>
      </c>
      <c r="H4462" s="19">
        <v>0</v>
      </c>
      <c r="J4462" s="19">
        <v>1</v>
      </c>
      <c r="K4462" s="20" t="s">
        <v>523</v>
      </c>
      <c r="L4462" s="20">
        <v>4</v>
      </c>
      <c r="M4462" s="20">
        <v>12.71</v>
      </c>
      <c r="N4462" s="20">
        <v>42382.71</v>
      </c>
      <c r="O4462" s="20">
        <v>7628.88</v>
      </c>
      <c r="P4462" s="20">
        <v>18</v>
      </c>
      <c r="Q4462" s="20">
        <v>50011.59</v>
      </c>
      <c r="R4462" s="20">
        <v>0</v>
      </c>
      <c r="S4462" s="20">
        <v>0</v>
      </c>
      <c r="T4462" s="20">
        <v>0</v>
      </c>
      <c r="U4462" s="20">
        <v>50011.57</v>
      </c>
      <c r="V4462" s="20">
        <v>7628.88</v>
      </c>
      <c r="W4462" s="20">
        <v>18</v>
      </c>
      <c r="X4462" s="20">
        <v>0</v>
      </c>
      <c r="Y4462" s="19">
        <v>2023</v>
      </c>
      <c r="Z4462" s="19">
        <v>11</v>
      </c>
    </row>
    <row r="4463" spans="1:26" x14ac:dyDescent="0.25">
      <c r="A4463" s="19">
        <v>202312</v>
      </c>
      <c r="B4463" s="19">
        <v>34850</v>
      </c>
      <c r="C4463" s="19" t="s">
        <v>858</v>
      </c>
      <c r="F4463" s="19">
        <v>101</v>
      </c>
      <c r="G4463" s="19" t="s">
        <v>107</v>
      </c>
      <c r="H4463" s="19">
        <v>0</v>
      </c>
      <c r="J4463" s="19">
        <v>1</v>
      </c>
      <c r="K4463" s="20" t="s">
        <v>523</v>
      </c>
      <c r="L4463" s="20">
        <v>5</v>
      </c>
      <c r="M4463" s="20">
        <v>13.58</v>
      </c>
      <c r="N4463" s="20">
        <v>53910.57</v>
      </c>
      <c r="O4463" s="20">
        <v>21564.26</v>
      </c>
      <c r="P4463" s="20">
        <v>40</v>
      </c>
      <c r="Q4463" s="20">
        <v>75474.83</v>
      </c>
      <c r="R4463" s="20">
        <v>0</v>
      </c>
      <c r="S4463" s="20">
        <v>0</v>
      </c>
      <c r="T4463" s="20">
        <v>0</v>
      </c>
      <c r="U4463" s="20">
        <v>75474.8</v>
      </c>
      <c r="V4463" s="20">
        <v>21564.26</v>
      </c>
      <c r="W4463" s="20">
        <v>40</v>
      </c>
      <c r="X4463" s="20">
        <v>0.01</v>
      </c>
      <c r="Y4463" s="19">
        <v>2023</v>
      </c>
      <c r="Z4463" s="19">
        <v>12</v>
      </c>
    </row>
    <row r="4464" spans="1:26" x14ac:dyDescent="0.25">
      <c r="A4464" s="19">
        <v>202309</v>
      </c>
      <c r="B4464" s="19">
        <v>1022</v>
      </c>
      <c r="C4464" s="19" t="s">
        <v>328</v>
      </c>
      <c r="F4464" s="19">
        <v>101</v>
      </c>
      <c r="G4464" s="19" t="s">
        <v>107</v>
      </c>
      <c r="H4464" s="19">
        <v>0</v>
      </c>
      <c r="J4464" s="19">
        <v>1</v>
      </c>
      <c r="K4464" s="20" t="s">
        <v>523</v>
      </c>
      <c r="L4464" s="20">
        <v>3</v>
      </c>
      <c r="M4464" s="20">
        <v>1.52</v>
      </c>
      <c r="N4464" s="20">
        <v>4813.2299999999996</v>
      </c>
      <c r="O4464" s="20">
        <v>866.38</v>
      </c>
      <c r="P4464" s="20">
        <v>18</v>
      </c>
      <c r="Q4464" s="20">
        <v>5679.61</v>
      </c>
      <c r="R4464" s="20">
        <v>0</v>
      </c>
      <c r="S4464" s="20">
        <v>0</v>
      </c>
      <c r="T4464" s="20">
        <v>0</v>
      </c>
      <c r="U4464" s="20">
        <v>5679.61</v>
      </c>
      <c r="V4464" s="20">
        <v>866.38</v>
      </c>
      <c r="W4464" s="20">
        <v>18</v>
      </c>
      <c r="X4464" s="20">
        <v>0</v>
      </c>
      <c r="Y4464" s="19">
        <v>2023</v>
      </c>
      <c r="Z4464" s="19">
        <v>9</v>
      </c>
    </row>
    <row r="4465" spans="1:26" x14ac:dyDescent="0.25">
      <c r="A4465" s="19">
        <v>202310</v>
      </c>
      <c r="B4465" s="19">
        <v>1022</v>
      </c>
      <c r="C4465" s="19" t="s">
        <v>328</v>
      </c>
      <c r="F4465" s="19">
        <v>101</v>
      </c>
      <c r="G4465" s="19" t="s">
        <v>107</v>
      </c>
      <c r="H4465" s="19">
        <v>0</v>
      </c>
      <c r="J4465" s="19">
        <v>1</v>
      </c>
      <c r="K4465" s="20" t="s">
        <v>523</v>
      </c>
      <c r="L4465" s="20">
        <v>11</v>
      </c>
      <c r="M4465" s="20">
        <v>12.34</v>
      </c>
      <c r="N4465" s="20">
        <v>39993.519999999997</v>
      </c>
      <c r="O4465" s="20">
        <v>7198.84</v>
      </c>
      <c r="P4465" s="20">
        <v>18</v>
      </c>
      <c r="Q4465" s="20">
        <v>47192.36</v>
      </c>
      <c r="R4465" s="20">
        <v>0</v>
      </c>
      <c r="S4465" s="20">
        <v>0</v>
      </c>
      <c r="T4465" s="20">
        <v>0</v>
      </c>
      <c r="U4465" s="20">
        <v>47192.37</v>
      </c>
      <c r="V4465" s="20">
        <v>7198.84</v>
      </c>
      <c r="W4465" s="20">
        <v>18</v>
      </c>
      <c r="X4465" s="20">
        <v>0</v>
      </c>
      <c r="Y4465" s="19">
        <v>2023</v>
      </c>
      <c r="Z4465" s="19">
        <v>10</v>
      </c>
    </row>
    <row r="4466" spans="1:26" x14ac:dyDescent="0.25">
      <c r="A4466" s="19">
        <v>202401</v>
      </c>
      <c r="B4466" s="19">
        <v>1022</v>
      </c>
      <c r="C4466" s="19" t="s">
        <v>328</v>
      </c>
      <c r="F4466" s="19">
        <v>101</v>
      </c>
      <c r="G4466" s="19" t="s">
        <v>107</v>
      </c>
      <c r="H4466" s="19">
        <v>0</v>
      </c>
      <c r="J4466" s="19">
        <v>1</v>
      </c>
      <c r="K4466" s="20" t="s">
        <v>523</v>
      </c>
      <c r="L4466" s="20">
        <v>8</v>
      </c>
      <c r="M4466" s="20">
        <v>9.1</v>
      </c>
      <c r="N4466" s="20">
        <v>50594.54</v>
      </c>
      <c r="O4466" s="20">
        <v>9107.02</v>
      </c>
      <c r="P4466" s="20">
        <v>18</v>
      </c>
      <c r="Q4466" s="20">
        <v>59701.56</v>
      </c>
      <c r="R4466" s="20">
        <v>0</v>
      </c>
      <c r="S4466" s="20">
        <v>0</v>
      </c>
      <c r="T4466" s="20">
        <v>0</v>
      </c>
      <c r="U4466" s="20">
        <v>59701.56</v>
      </c>
      <c r="V4466" s="20">
        <v>9107.02</v>
      </c>
      <c r="W4466" s="20">
        <v>18</v>
      </c>
      <c r="X4466" s="20">
        <v>0</v>
      </c>
      <c r="Y4466" s="19">
        <v>2024</v>
      </c>
      <c r="Z4466" s="19">
        <v>1</v>
      </c>
    </row>
    <row r="4467" spans="1:26" x14ac:dyDescent="0.25">
      <c r="A4467" s="19">
        <v>202402</v>
      </c>
      <c r="B4467" s="19">
        <v>1022</v>
      </c>
      <c r="C4467" s="19" t="s">
        <v>328</v>
      </c>
      <c r="F4467" s="19">
        <v>101</v>
      </c>
      <c r="G4467" s="19" t="s">
        <v>107</v>
      </c>
      <c r="H4467" s="19">
        <v>0</v>
      </c>
      <c r="J4467" s="19">
        <v>1</v>
      </c>
      <c r="K4467" s="20" t="s">
        <v>523</v>
      </c>
      <c r="L4467" s="20">
        <v>9</v>
      </c>
      <c r="M4467" s="20">
        <v>9.69</v>
      </c>
      <c r="N4467" s="20">
        <v>53874.85</v>
      </c>
      <c r="O4467" s="20">
        <v>9697.4599999999991</v>
      </c>
      <c r="P4467" s="20">
        <v>18</v>
      </c>
      <c r="Q4467" s="20">
        <v>63572.31</v>
      </c>
      <c r="R4467" s="20">
        <v>0</v>
      </c>
      <c r="S4467" s="20">
        <v>0</v>
      </c>
      <c r="T4467" s="20">
        <v>0</v>
      </c>
      <c r="U4467" s="20">
        <v>63572.32</v>
      </c>
      <c r="V4467" s="20">
        <v>9697.4599999999991</v>
      </c>
      <c r="W4467" s="20">
        <v>18</v>
      </c>
      <c r="X4467" s="20">
        <v>0</v>
      </c>
      <c r="Y4467" s="19">
        <v>2024</v>
      </c>
      <c r="Z4467" s="19">
        <v>2</v>
      </c>
    </row>
    <row r="4468" spans="1:26" x14ac:dyDescent="0.25">
      <c r="A4468" s="19">
        <v>202403</v>
      </c>
      <c r="B4468" s="19">
        <v>1022</v>
      </c>
      <c r="C4468" s="19" t="s">
        <v>328</v>
      </c>
      <c r="F4468" s="19">
        <v>101</v>
      </c>
      <c r="G4468" s="19" t="s">
        <v>107</v>
      </c>
      <c r="H4468" s="19">
        <v>0</v>
      </c>
      <c r="J4468" s="19">
        <v>1</v>
      </c>
      <c r="K4468" s="20" t="s">
        <v>523</v>
      </c>
      <c r="L4468" s="20">
        <v>18</v>
      </c>
      <c r="M4468" s="20">
        <v>20.94</v>
      </c>
      <c r="N4468" s="20">
        <v>116367.46</v>
      </c>
      <c r="O4468" s="20">
        <v>20946.11</v>
      </c>
      <c r="P4468" s="20">
        <v>18</v>
      </c>
      <c r="Q4468" s="20">
        <v>137313.57</v>
      </c>
      <c r="R4468" s="20">
        <v>0</v>
      </c>
      <c r="S4468" s="20">
        <v>0</v>
      </c>
      <c r="T4468" s="20">
        <v>0</v>
      </c>
      <c r="U4468" s="20">
        <v>137313.59</v>
      </c>
      <c r="V4468" s="20">
        <v>20946.11</v>
      </c>
      <c r="W4468" s="20">
        <v>18</v>
      </c>
      <c r="X4468" s="20">
        <v>0.01</v>
      </c>
      <c r="Y4468" s="19">
        <v>2024</v>
      </c>
      <c r="Z4468" s="19">
        <v>3</v>
      </c>
    </row>
    <row r="4469" spans="1:26" x14ac:dyDescent="0.25">
      <c r="A4469" s="19">
        <v>202404</v>
      </c>
      <c r="B4469" s="19">
        <v>1022</v>
      </c>
      <c r="C4469" s="19" t="s">
        <v>328</v>
      </c>
      <c r="F4469" s="19">
        <v>101</v>
      </c>
      <c r="G4469" s="19" t="s">
        <v>107</v>
      </c>
      <c r="H4469" s="19">
        <v>0</v>
      </c>
      <c r="J4469" s="19">
        <v>1</v>
      </c>
      <c r="K4469" s="20" t="s">
        <v>523</v>
      </c>
      <c r="L4469" s="20">
        <v>3</v>
      </c>
      <c r="M4469" s="20">
        <v>3.67</v>
      </c>
      <c r="N4469" s="20">
        <v>20404.61</v>
      </c>
      <c r="O4469" s="20">
        <v>3672.83</v>
      </c>
      <c r="P4469" s="20">
        <v>18</v>
      </c>
      <c r="Q4469" s="20">
        <v>24077.439999999999</v>
      </c>
      <c r="R4469" s="20">
        <v>0</v>
      </c>
      <c r="S4469" s="20">
        <v>0</v>
      </c>
      <c r="T4469" s="20">
        <v>0</v>
      </c>
      <c r="U4469" s="20">
        <v>24077.439999999999</v>
      </c>
      <c r="V4469" s="20">
        <v>3672.83</v>
      </c>
      <c r="W4469" s="20">
        <v>18</v>
      </c>
      <c r="X4469" s="20">
        <v>0</v>
      </c>
      <c r="Y4469" s="19">
        <v>2024</v>
      </c>
      <c r="Z4469" s="19">
        <v>4</v>
      </c>
    </row>
    <row r="4470" spans="1:26" x14ac:dyDescent="0.25">
      <c r="A4470" s="19">
        <v>202309</v>
      </c>
      <c r="B4470" s="19">
        <v>4371</v>
      </c>
      <c r="C4470" s="19" t="s">
        <v>857</v>
      </c>
      <c r="F4470" s="19">
        <v>101</v>
      </c>
      <c r="G4470" s="19" t="s">
        <v>107</v>
      </c>
      <c r="H4470" s="19">
        <v>0</v>
      </c>
      <c r="J4470" s="19">
        <v>1</v>
      </c>
      <c r="K4470" s="20" t="s">
        <v>523</v>
      </c>
      <c r="L4470" s="20">
        <v>5</v>
      </c>
      <c r="M4470" s="20">
        <v>6.49</v>
      </c>
      <c r="N4470" s="20">
        <v>15676.25</v>
      </c>
      <c r="O4470" s="20">
        <v>2968.71</v>
      </c>
      <c r="P4470" s="20">
        <v>18.940000000000001</v>
      </c>
      <c r="Q4470" s="20">
        <v>18644.96</v>
      </c>
      <c r="R4470" s="20">
        <v>0</v>
      </c>
      <c r="S4470" s="20">
        <v>0</v>
      </c>
      <c r="T4470" s="20">
        <v>0</v>
      </c>
      <c r="U4470" s="20">
        <v>18644.96</v>
      </c>
      <c r="V4470" s="20">
        <v>2968.71</v>
      </c>
      <c r="W4470" s="20">
        <v>18.940000000000001</v>
      </c>
      <c r="X4470" s="20">
        <v>0</v>
      </c>
      <c r="Y4470" s="19">
        <v>2023</v>
      </c>
      <c r="Z4470" s="19">
        <v>9</v>
      </c>
    </row>
    <row r="4471" spans="1:26" x14ac:dyDescent="0.25">
      <c r="A4471" s="19">
        <v>202310</v>
      </c>
      <c r="B4471" s="19">
        <v>4371</v>
      </c>
      <c r="C4471" s="19" t="s">
        <v>857</v>
      </c>
      <c r="F4471" s="19">
        <v>101</v>
      </c>
      <c r="G4471" s="19" t="s">
        <v>107</v>
      </c>
      <c r="H4471" s="19">
        <v>0</v>
      </c>
      <c r="J4471" s="19">
        <v>1</v>
      </c>
      <c r="K4471" s="20" t="s">
        <v>523</v>
      </c>
      <c r="L4471" s="20">
        <v>5</v>
      </c>
      <c r="M4471" s="20">
        <v>6.53</v>
      </c>
      <c r="N4471" s="20">
        <v>15785.04</v>
      </c>
      <c r="O4471" s="20">
        <v>2841.32</v>
      </c>
      <c r="P4471" s="20">
        <v>18</v>
      </c>
      <c r="Q4471" s="20">
        <v>18626.36</v>
      </c>
      <c r="R4471" s="20">
        <v>1497.53</v>
      </c>
      <c r="S4471" s="20">
        <v>0</v>
      </c>
      <c r="T4471" s="20">
        <v>0</v>
      </c>
      <c r="U4471" s="20">
        <v>17128.84</v>
      </c>
      <c r="V4471" s="20">
        <v>1343.79</v>
      </c>
      <c r="W4471" s="20">
        <v>8.51</v>
      </c>
      <c r="X4471" s="20">
        <v>0</v>
      </c>
      <c r="Y4471" s="19">
        <v>2023</v>
      </c>
      <c r="Z4471" s="19">
        <v>10</v>
      </c>
    </row>
    <row r="4472" spans="1:26" x14ac:dyDescent="0.25">
      <c r="A4472" s="19">
        <v>202311</v>
      </c>
      <c r="B4472" s="19">
        <v>4371</v>
      </c>
      <c r="C4472" s="19" t="s">
        <v>857</v>
      </c>
      <c r="F4472" s="19">
        <v>101</v>
      </c>
      <c r="G4472" s="19" t="s">
        <v>107</v>
      </c>
      <c r="H4472" s="19">
        <v>0</v>
      </c>
      <c r="J4472" s="19">
        <v>1</v>
      </c>
      <c r="K4472" s="20" t="s">
        <v>523</v>
      </c>
      <c r="L4472" s="20">
        <v>1</v>
      </c>
      <c r="M4472" s="20">
        <v>1.27</v>
      </c>
      <c r="N4472" s="20">
        <v>3223.48</v>
      </c>
      <c r="O4472" s="20">
        <v>580.22</v>
      </c>
      <c r="P4472" s="20">
        <v>18</v>
      </c>
      <c r="Q4472" s="20">
        <v>3803.7</v>
      </c>
      <c r="R4472" s="20">
        <v>0</v>
      </c>
      <c r="S4472" s="20">
        <v>0</v>
      </c>
      <c r="T4472" s="20">
        <v>0</v>
      </c>
      <c r="U4472" s="20">
        <v>3803.71</v>
      </c>
      <c r="V4472" s="20">
        <v>580.22</v>
      </c>
      <c r="W4472" s="20">
        <v>18</v>
      </c>
      <c r="X4472" s="20">
        <v>0</v>
      </c>
      <c r="Y4472" s="19">
        <v>2023</v>
      </c>
      <c r="Z4472" s="19">
        <v>11</v>
      </c>
    </row>
    <row r="4473" spans="1:26" x14ac:dyDescent="0.25">
      <c r="A4473" s="19">
        <v>202309</v>
      </c>
      <c r="B4473" s="19">
        <v>11650</v>
      </c>
      <c r="C4473" s="19" t="s">
        <v>108</v>
      </c>
      <c r="F4473" s="19">
        <v>101</v>
      </c>
      <c r="G4473" s="19" t="s">
        <v>107</v>
      </c>
      <c r="H4473" s="19">
        <v>0</v>
      </c>
      <c r="J4473" s="19">
        <v>1</v>
      </c>
      <c r="K4473" s="20" t="s">
        <v>523</v>
      </c>
      <c r="L4473" s="20">
        <v>2</v>
      </c>
      <c r="M4473" s="20">
        <v>5.22</v>
      </c>
      <c r="N4473" s="20">
        <v>12186.57</v>
      </c>
      <c r="O4473" s="20">
        <v>2193.64</v>
      </c>
      <c r="P4473" s="20">
        <v>18</v>
      </c>
      <c r="Q4473" s="20">
        <v>14380.21</v>
      </c>
      <c r="R4473" s="20">
        <v>0</v>
      </c>
      <c r="S4473" s="20">
        <v>0</v>
      </c>
      <c r="T4473" s="20">
        <v>0</v>
      </c>
      <c r="U4473" s="20">
        <v>14380.2</v>
      </c>
      <c r="V4473" s="20">
        <v>2193.64</v>
      </c>
      <c r="W4473" s="20">
        <v>18</v>
      </c>
      <c r="X4473" s="20">
        <v>0</v>
      </c>
      <c r="Y4473" s="19">
        <v>2023</v>
      </c>
      <c r="Z4473" s="19">
        <v>9</v>
      </c>
    </row>
    <row r="4474" spans="1:26" x14ac:dyDescent="0.25">
      <c r="A4474" s="19">
        <v>202310</v>
      </c>
      <c r="B4474" s="19">
        <v>11650</v>
      </c>
      <c r="C4474" s="19" t="s">
        <v>108</v>
      </c>
      <c r="F4474" s="19">
        <v>101</v>
      </c>
      <c r="G4474" s="19" t="s">
        <v>107</v>
      </c>
      <c r="H4474" s="19">
        <v>0</v>
      </c>
      <c r="J4474" s="19">
        <v>1</v>
      </c>
      <c r="K4474" s="20" t="s">
        <v>523</v>
      </c>
      <c r="L4474" s="20">
        <v>7</v>
      </c>
      <c r="M4474" s="20">
        <v>18.440000000000001</v>
      </c>
      <c r="N4474" s="20">
        <v>43026.47</v>
      </c>
      <c r="O4474" s="20">
        <v>7744.82</v>
      </c>
      <c r="P4474" s="20">
        <v>18</v>
      </c>
      <c r="Q4474" s="20">
        <v>50771.29</v>
      </c>
      <c r="R4474" s="20">
        <v>0</v>
      </c>
      <c r="S4474" s="20">
        <v>0</v>
      </c>
      <c r="T4474" s="20">
        <v>0</v>
      </c>
      <c r="U4474" s="20">
        <v>50771.31</v>
      </c>
      <c r="V4474" s="20">
        <v>7744.82</v>
      </c>
      <c r="W4474" s="20">
        <v>18</v>
      </c>
      <c r="X4474" s="20">
        <v>0</v>
      </c>
      <c r="Y4474" s="19">
        <v>2023</v>
      </c>
      <c r="Z4474" s="19">
        <v>10</v>
      </c>
    </row>
    <row r="4475" spans="1:26" x14ac:dyDescent="0.25">
      <c r="A4475" s="19">
        <v>202311</v>
      </c>
      <c r="B4475" s="19">
        <v>11650</v>
      </c>
      <c r="C4475" s="19" t="s">
        <v>108</v>
      </c>
      <c r="F4475" s="19">
        <v>101</v>
      </c>
      <c r="G4475" s="19" t="s">
        <v>107</v>
      </c>
      <c r="H4475" s="19">
        <v>0</v>
      </c>
      <c r="J4475" s="19">
        <v>1</v>
      </c>
      <c r="K4475" s="20" t="s">
        <v>523</v>
      </c>
      <c r="L4475" s="20">
        <v>13</v>
      </c>
      <c r="M4475" s="20">
        <v>34.83</v>
      </c>
      <c r="N4475" s="20">
        <v>99102.67</v>
      </c>
      <c r="O4475" s="20">
        <v>17838.43</v>
      </c>
      <c r="P4475" s="20">
        <v>18</v>
      </c>
      <c r="Q4475" s="20">
        <v>116941.1</v>
      </c>
      <c r="R4475" s="20">
        <v>0</v>
      </c>
      <c r="S4475" s="20">
        <v>0</v>
      </c>
      <c r="T4475" s="20">
        <v>0</v>
      </c>
      <c r="U4475" s="20">
        <v>116941.1</v>
      </c>
      <c r="V4475" s="20">
        <v>17838.43</v>
      </c>
      <c r="W4475" s="20">
        <v>18</v>
      </c>
      <c r="X4475" s="20">
        <v>0</v>
      </c>
      <c r="Y4475" s="19">
        <v>2023</v>
      </c>
      <c r="Z4475" s="19">
        <v>11</v>
      </c>
    </row>
    <row r="4476" spans="1:26" x14ac:dyDescent="0.25">
      <c r="A4476" s="19">
        <v>202312</v>
      </c>
      <c r="B4476" s="19">
        <v>11650</v>
      </c>
      <c r="C4476" s="19" t="s">
        <v>108</v>
      </c>
      <c r="F4476" s="19">
        <v>101</v>
      </c>
      <c r="G4476" s="19" t="s">
        <v>107</v>
      </c>
      <c r="H4476" s="19">
        <v>0</v>
      </c>
      <c r="J4476" s="19">
        <v>1</v>
      </c>
      <c r="K4476" s="20" t="s">
        <v>523</v>
      </c>
      <c r="L4476" s="20">
        <v>1</v>
      </c>
      <c r="M4476" s="20">
        <v>2.67</v>
      </c>
      <c r="N4476" s="20">
        <v>9060.35</v>
      </c>
      <c r="O4476" s="20">
        <v>1630.86</v>
      </c>
      <c r="P4476" s="20">
        <v>18</v>
      </c>
      <c r="Q4476" s="20">
        <v>10691.21</v>
      </c>
      <c r="R4476" s="20">
        <v>0</v>
      </c>
      <c r="S4476" s="20">
        <v>0</v>
      </c>
      <c r="T4476" s="20">
        <v>0</v>
      </c>
      <c r="U4476" s="20">
        <v>10691.22</v>
      </c>
      <c r="V4476" s="20">
        <v>1630.86</v>
      </c>
      <c r="W4476" s="20">
        <v>18</v>
      </c>
      <c r="X4476" s="20">
        <v>0</v>
      </c>
      <c r="Y4476" s="19">
        <v>2023</v>
      </c>
      <c r="Z4476" s="19">
        <v>12</v>
      </c>
    </row>
    <row r="4477" spans="1:26" x14ac:dyDescent="0.25">
      <c r="A4477" s="19">
        <v>202401</v>
      </c>
      <c r="B4477" s="19">
        <v>11650</v>
      </c>
      <c r="C4477" s="19" t="s">
        <v>108</v>
      </c>
      <c r="F4477" s="19">
        <v>101</v>
      </c>
      <c r="G4477" s="19" t="s">
        <v>107</v>
      </c>
      <c r="H4477" s="19">
        <v>0</v>
      </c>
      <c r="J4477" s="19">
        <v>1</v>
      </c>
      <c r="K4477" s="20" t="s">
        <v>523</v>
      </c>
      <c r="L4477" s="20">
        <v>2</v>
      </c>
      <c r="M4477" s="20">
        <v>5.15</v>
      </c>
      <c r="N4477" s="20">
        <v>26126.52</v>
      </c>
      <c r="O4477" s="20">
        <v>4702.7700000000004</v>
      </c>
      <c r="P4477" s="20">
        <v>18</v>
      </c>
      <c r="Q4477" s="20">
        <v>30829.29</v>
      </c>
      <c r="R4477" s="20">
        <v>0</v>
      </c>
      <c r="S4477" s="20">
        <v>0</v>
      </c>
      <c r="T4477" s="20">
        <v>0</v>
      </c>
      <c r="U4477" s="20">
        <v>30829.29</v>
      </c>
      <c r="V4477" s="20">
        <v>4702.7700000000004</v>
      </c>
      <c r="W4477" s="20">
        <v>18</v>
      </c>
      <c r="X4477" s="20">
        <v>0</v>
      </c>
      <c r="Y4477" s="19">
        <v>2024</v>
      </c>
      <c r="Z4477" s="19">
        <v>1</v>
      </c>
    </row>
    <row r="4478" spans="1:26" x14ac:dyDescent="0.25">
      <c r="A4478" s="19">
        <v>202403</v>
      </c>
      <c r="B4478" s="19">
        <v>11650</v>
      </c>
      <c r="C4478" s="19" t="s">
        <v>108</v>
      </c>
      <c r="F4478" s="19">
        <v>101</v>
      </c>
      <c r="G4478" s="19" t="s">
        <v>107</v>
      </c>
      <c r="H4478" s="19">
        <v>0</v>
      </c>
      <c r="J4478" s="19">
        <v>1</v>
      </c>
      <c r="K4478" s="20" t="s">
        <v>523</v>
      </c>
      <c r="L4478" s="20">
        <v>1</v>
      </c>
      <c r="M4478" s="20">
        <v>2.06</v>
      </c>
      <c r="N4478" s="20">
        <v>10450.61</v>
      </c>
      <c r="O4478" s="20">
        <v>1881.11</v>
      </c>
      <c r="P4478" s="20">
        <v>18</v>
      </c>
      <c r="Q4478" s="20">
        <v>12331.72</v>
      </c>
      <c r="R4478" s="20">
        <v>0</v>
      </c>
      <c r="S4478" s="20">
        <v>0</v>
      </c>
      <c r="T4478" s="20">
        <v>0</v>
      </c>
      <c r="U4478" s="20">
        <v>12331.72</v>
      </c>
      <c r="V4478" s="20">
        <v>1881.11</v>
      </c>
      <c r="W4478" s="20">
        <v>18</v>
      </c>
      <c r="X4478" s="20">
        <v>0</v>
      </c>
      <c r="Y4478" s="19">
        <v>2024</v>
      </c>
      <c r="Z4478" s="19">
        <v>3</v>
      </c>
    </row>
    <row r="4479" spans="1:26" x14ac:dyDescent="0.25">
      <c r="A4479" s="19">
        <v>202404</v>
      </c>
      <c r="B4479" s="19">
        <v>11650</v>
      </c>
      <c r="C4479" s="19" t="s">
        <v>108</v>
      </c>
      <c r="F4479" s="19">
        <v>101</v>
      </c>
      <c r="G4479" s="19" t="s">
        <v>107</v>
      </c>
      <c r="H4479" s="19">
        <v>0</v>
      </c>
      <c r="J4479" s="19">
        <v>1</v>
      </c>
      <c r="K4479" s="20" t="s">
        <v>523</v>
      </c>
      <c r="L4479" s="20">
        <v>0</v>
      </c>
      <c r="M4479" s="20">
        <v>0</v>
      </c>
      <c r="N4479" s="20">
        <v>-0.01</v>
      </c>
      <c r="O4479" s="20">
        <v>-0.01</v>
      </c>
      <c r="P4479" s="20">
        <v>0</v>
      </c>
      <c r="Q4479" s="20">
        <v>-0.02</v>
      </c>
      <c r="R4479" s="20">
        <v>0</v>
      </c>
      <c r="S4479" s="20">
        <v>0</v>
      </c>
      <c r="T4479" s="20">
        <v>0</v>
      </c>
      <c r="U4479" s="20">
        <v>-0.01</v>
      </c>
      <c r="V4479" s="20">
        <v>-0.01</v>
      </c>
      <c r="W4479" s="20">
        <v>0</v>
      </c>
      <c r="X4479" s="20">
        <v>0</v>
      </c>
      <c r="Y4479" s="19">
        <v>2024</v>
      </c>
      <c r="Z4479" s="19">
        <v>4</v>
      </c>
    </row>
    <row r="4480" spans="1:26" x14ac:dyDescent="0.25">
      <c r="A4480" s="19">
        <v>202310</v>
      </c>
      <c r="B4480" s="19">
        <v>34637</v>
      </c>
      <c r="C4480" s="19" t="s">
        <v>916</v>
      </c>
      <c r="F4480" s="19">
        <v>101</v>
      </c>
      <c r="G4480" s="19" t="s">
        <v>107</v>
      </c>
      <c r="H4480" s="19">
        <v>0</v>
      </c>
      <c r="J4480" s="19">
        <v>1</v>
      </c>
      <c r="K4480" s="20" t="s">
        <v>523</v>
      </c>
      <c r="L4480" s="20">
        <v>4</v>
      </c>
      <c r="M4480" s="20">
        <v>3.3</v>
      </c>
      <c r="N4480" s="20">
        <v>14118.19</v>
      </c>
      <c r="O4480" s="20">
        <v>2541.27</v>
      </c>
      <c r="P4480" s="20">
        <v>18</v>
      </c>
      <c r="Q4480" s="20">
        <v>16659.46</v>
      </c>
      <c r="R4480" s="20">
        <v>0</v>
      </c>
      <c r="S4480" s="20">
        <v>0</v>
      </c>
      <c r="T4480" s="20">
        <v>0</v>
      </c>
      <c r="U4480" s="20">
        <v>16659.46</v>
      </c>
      <c r="V4480" s="20">
        <v>2541.27</v>
      </c>
      <c r="W4480" s="20">
        <v>18</v>
      </c>
      <c r="X4480" s="20">
        <v>0</v>
      </c>
      <c r="Y4480" s="19">
        <v>2023</v>
      </c>
      <c r="Z4480" s="19">
        <v>10</v>
      </c>
    </row>
    <row r="4481" spans="1:26" x14ac:dyDescent="0.25">
      <c r="A4481" s="19">
        <v>202310</v>
      </c>
      <c r="B4481" s="19">
        <v>4413</v>
      </c>
      <c r="C4481" s="19" t="s">
        <v>329</v>
      </c>
      <c r="F4481" s="19">
        <v>101</v>
      </c>
      <c r="G4481" s="19" t="s">
        <v>107</v>
      </c>
      <c r="H4481" s="19">
        <v>0</v>
      </c>
      <c r="J4481" s="19">
        <v>1</v>
      </c>
      <c r="K4481" s="20" t="s">
        <v>523</v>
      </c>
      <c r="L4481" s="20">
        <v>5</v>
      </c>
      <c r="M4481" s="20">
        <v>20.03</v>
      </c>
      <c r="N4481" s="20">
        <v>63413.88</v>
      </c>
      <c r="O4481" s="20">
        <v>11414.59</v>
      </c>
      <c r="P4481" s="20">
        <v>18</v>
      </c>
      <c r="Q4481" s="20">
        <v>74828.47</v>
      </c>
      <c r="R4481" s="20">
        <v>4662.3</v>
      </c>
      <c r="S4481" s="20">
        <v>0</v>
      </c>
      <c r="T4481" s="20">
        <v>0</v>
      </c>
      <c r="U4481" s="20">
        <v>70166.070000000007</v>
      </c>
      <c r="V4481" s="20">
        <v>6752.29</v>
      </c>
      <c r="W4481" s="20">
        <v>10.65</v>
      </c>
      <c r="X4481" s="20">
        <v>0</v>
      </c>
      <c r="Y4481" s="19">
        <v>2023</v>
      </c>
      <c r="Z4481" s="19">
        <v>10</v>
      </c>
    </row>
    <row r="4482" spans="1:26" x14ac:dyDescent="0.25">
      <c r="A4482" s="19">
        <v>202311</v>
      </c>
      <c r="B4482" s="19">
        <v>4413</v>
      </c>
      <c r="C4482" s="19" t="s">
        <v>329</v>
      </c>
      <c r="F4482" s="19">
        <v>101</v>
      </c>
      <c r="G4482" s="19" t="s">
        <v>107</v>
      </c>
      <c r="H4482" s="19">
        <v>0</v>
      </c>
      <c r="J4482" s="19">
        <v>1</v>
      </c>
      <c r="K4482" s="20" t="s">
        <v>523</v>
      </c>
      <c r="L4482" s="20">
        <v>5</v>
      </c>
      <c r="M4482" s="20">
        <v>17.8</v>
      </c>
      <c r="N4482" s="20">
        <v>67087.83</v>
      </c>
      <c r="O4482" s="20">
        <v>12075.86</v>
      </c>
      <c r="P4482" s="20">
        <v>18</v>
      </c>
      <c r="Q4482" s="20">
        <v>79163.69</v>
      </c>
      <c r="R4482" s="20">
        <v>0</v>
      </c>
      <c r="S4482" s="20">
        <v>0</v>
      </c>
      <c r="T4482" s="20">
        <v>0</v>
      </c>
      <c r="U4482" s="20">
        <v>79163.7</v>
      </c>
      <c r="V4482" s="20">
        <v>12075.86</v>
      </c>
      <c r="W4482" s="20">
        <v>18</v>
      </c>
      <c r="X4482" s="20">
        <v>0</v>
      </c>
      <c r="Y4482" s="19">
        <v>2023</v>
      </c>
      <c r="Z4482" s="19">
        <v>11</v>
      </c>
    </row>
    <row r="4483" spans="1:26" x14ac:dyDescent="0.25">
      <c r="A4483" s="19">
        <v>202312</v>
      </c>
      <c r="B4483" s="19">
        <v>4413</v>
      </c>
      <c r="C4483" s="19" t="s">
        <v>329</v>
      </c>
      <c r="F4483" s="19">
        <v>101</v>
      </c>
      <c r="G4483" s="19" t="s">
        <v>107</v>
      </c>
      <c r="H4483" s="19">
        <v>0</v>
      </c>
      <c r="J4483" s="19">
        <v>1</v>
      </c>
      <c r="K4483" s="20" t="s">
        <v>523</v>
      </c>
      <c r="L4483" s="20">
        <v>8</v>
      </c>
      <c r="M4483" s="20">
        <v>34.42</v>
      </c>
      <c r="N4483" s="20">
        <v>129728.28</v>
      </c>
      <c r="O4483" s="20">
        <v>45075.44</v>
      </c>
      <c r="P4483" s="20">
        <v>34.75</v>
      </c>
      <c r="Q4483" s="20">
        <v>174803.72</v>
      </c>
      <c r="R4483" s="20">
        <v>0</v>
      </c>
      <c r="S4483" s="20">
        <v>0</v>
      </c>
      <c r="T4483" s="20">
        <v>0</v>
      </c>
      <c r="U4483" s="20">
        <v>174803.73</v>
      </c>
      <c r="V4483" s="20">
        <v>45075.44</v>
      </c>
      <c r="W4483" s="20">
        <v>34.75</v>
      </c>
      <c r="X4483" s="20">
        <v>0.01</v>
      </c>
      <c r="Y4483" s="19">
        <v>2023</v>
      </c>
      <c r="Z4483" s="19">
        <v>12</v>
      </c>
    </row>
    <row r="4484" spans="1:26" x14ac:dyDescent="0.25">
      <c r="A4484" s="19">
        <v>202401</v>
      </c>
      <c r="B4484" s="19">
        <v>4413</v>
      </c>
      <c r="C4484" s="19" t="s">
        <v>329</v>
      </c>
      <c r="F4484" s="19">
        <v>101</v>
      </c>
      <c r="G4484" s="19" t="s">
        <v>107</v>
      </c>
      <c r="H4484" s="19">
        <v>0</v>
      </c>
      <c r="J4484" s="19">
        <v>1</v>
      </c>
      <c r="K4484" s="20" t="s">
        <v>523</v>
      </c>
      <c r="L4484" s="20">
        <v>5</v>
      </c>
      <c r="M4484" s="20">
        <v>22.43</v>
      </c>
      <c r="N4484" s="20">
        <v>118353.46</v>
      </c>
      <c r="O4484" s="20">
        <v>21303.57</v>
      </c>
      <c r="P4484" s="20">
        <v>18</v>
      </c>
      <c r="Q4484" s="20">
        <v>139657.03</v>
      </c>
      <c r="R4484" s="20">
        <v>0</v>
      </c>
      <c r="S4484" s="20">
        <v>0</v>
      </c>
      <c r="T4484" s="20">
        <v>0</v>
      </c>
      <c r="U4484" s="20">
        <v>139657.04</v>
      </c>
      <c r="V4484" s="20">
        <v>21303.57</v>
      </c>
      <c r="W4484" s="20">
        <v>18</v>
      </c>
      <c r="X4484" s="20">
        <v>0.01</v>
      </c>
      <c r="Y4484" s="19">
        <v>2024</v>
      </c>
      <c r="Z4484" s="19">
        <v>1</v>
      </c>
    </row>
    <row r="4485" spans="1:26" x14ac:dyDescent="0.25">
      <c r="A4485" s="19">
        <v>202402</v>
      </c>
      <c r="B4485" s="19">
        <v>4413</v>
      </c>
      <c r="C4485" s="19" t="s">
        <v>329</v>
      </c>
      <c r="F4485" s="19">
        <v>101</v>
      </c>
      <c r="G4485" s="19" t="s">
        <v>107</v>
      </c>
      <c r="H4485" s="19">
        <v>0</v>
      </c>
      <c r="J4485" s="19">
        <v>1</v>
      </c>
      <c r="K4485" s="20" t="s">
        <v>523</v>
      </c>
      <c r="L4485" s="20">
        <v>4</v>
      </c>
      <c r="M4485" s="20">
        <v>16.670000000000002</v>
      </c>
      <c r="N4485" s="20">
        <v>87934.05</v>
      </c>
      <c r="O4485" s="20">
        <v>15828.12</v>
      </c>
      <c r="P4485" s="20">
        <v>18</v>
      </c>
      <c r="Q4485" s="20">
        <v>103762.17</v>
      </c>
      <c r="R4485" s="20">
        <v>0</v>
      </c>
      <c r="S4485" s="20">
        <v>0</v>
      </c>
      <c r="T4485" s="20">
        <v>0</v>
      </c>
      <c r="U4485" s="20">
        <v>103762.15</v>
      </c>
      <c r="V4485" s="20">
        <v>15828.12</v>
      </c>
      <c r="W4485" s="20">
        <v>18</v>
      </c>
      <c r="X4485" s="20">
        <v>0</v>
      </c>
      <c r="Y4485" s="19">
        <v>2024</v>
      </c>
      <c r="Z4485" s="19">
        <v>2</v>
      </c>
    </row>
    <row r="4486" spans="1:26" x14ac:dyDescent="0.25">
      <c r="A4486" s="19">
        <v>202403</v>
      </c>
      <c r="B4486" s="19">
        <v>4413</v>
      </c>
      <c r="C4486" s="19" t="s">
        <v>329</v>
      </c>
      <c r="F4486" s="19">
        <v>101</v>
      </c>
      <c r="G4486" s="19" t="s">
        <v>107</v>
      </c>
      <c r="H4486" s="19">
        <v>0</v>
      </c>
      <c r="J4486" s="19">
        <v>1</v>
      </c>
      <c r="K4486" s="20" t="s">
        <v>523</v>
      </c>
      <c r="L4486" s="20">
        <v>15</v>
      </c>
      <c r="M4486" s="20">
        <v>61.55</v>
      </c>
      <c r="N4486" s="20">
        <v>324720.15999999997</v>
      </c>
      <c r="O4486" s="20">
        <v>58449.61</v>
      </c>
      <c r="P4486" s="20">
        <v>18</v>
      </c>
      <c r="Q4486" s="20">
        <v>383169.77</v>
      </c>
      <c r="R4486" s="20">
        <v>0</v>
      </c>
      <c r="S4486" s="20">
        <v>0</v>
      </c>
      <c r="T4486" s="20">
        <v>0</v>
      </c>
      <c r="U4486" s="20">
        <v>383169.68</v>
      </c>
      <c r="V4486" s="20">
        <v>58449.61</v>
      </c>
      <c r="W4486" s="20">
        <v>18</v>
      </c>
      <c r="X4486" s="20">
        <v>0.01</v>
      </c>
      <c r="Y4486" s="19">
        <v>2024</v>
      </c>
      <c r="Z4486" s="1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794A-20BD-46C0-9103-DAADF70E524B}">
  <dimension ref="B1:AF36"/>
  <sheetViews>
    <sheetView showGridLines="0" workbookViewId="0">
      <selection activeCell="G22" sqref="G22"/>
    </sheetView>
  </sheetViews>
  <sheetFormatPr baseColWidth="10" defaultRowHeight="12" x14ac:dyDescent="0.2"/>
  <cols>
    <col min="1" max="1" width="5" style="6" customWidth="1"/>
    <col min="2" max="2" width="10.28515625" style="10" bestFit="1" customWidth="1"/>
    <col min="3" max="3" width="18.42578125" style="6" bestFit="1" customWidth="1"/>
    <col min="4" max="4" width="6.5703125" style="6" bestFit="1" customWidth="1"/>
    <col min="5" max="5" width="9.570312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8.85546875" style="6" bestFit="1" customWidth="1"/>
    <col min="10" max="10" width="13.28515625" style="6" bestFit="1" customWidth="1"/>
    <col min="11" max="11" width="10" style="6" bestFit="1" customWidth="1"/>
    <col min="12" max="13" width="9.5703125" style="6" bestFit="1" customWidth="1"/>
    <col min="14" max="14" width="15" style="6" bestFit="1" customWidth="1"/>
    <col min="15" max="15" width="12.42578125" style="6" bestFit="1" customWidth="1"/>
    <col min="16" max="16" width="12.85546875" style="6" bestFit="1" customWidth="1"/>
    <col min="17" max="17" width="10.85546875" style="6" bestFit="1" customWidth="1"/>
    <col min="18" max="18" width="10" style="6" bestFit="1" customWidth="1"/>
    <col min="19" max="19" width="9.140625" style="6" bestFit="1" customWidth="1"/>
    <col min="20" max="20" width="9.5703125" style="6" bestFit="1" customWidth="1"/>
    <col min="21" max="21" width="15" style="6" bestFit="1" customWidth="1"/>
    <col min="22" max="22" width="12.42578125" style="6" bestFit="1" customWidth="1"/>
    <col min="23" max="23" width="12.85546875" style="6" bestFit="1" customWidth="1"/>
    <col min="24" max="24" width="10" style="6" bestFit="1" customWidth="1"/>
    <col min="25" max="25" width="9.140625" style="6" bestFit="1" customWidth="1"/>
    <col min="26" max="26" width="9.5703125" style="6" bestFit="1" customWidth="1"/>
    <col min="27" max="27" width="15" style="6" bestFit="1" customWidth="1"/>
    <col min="28" max="28" width="10.85546875" style="6" bestFit="1" customWidth="1"/>
    <col min="29" max="29" width="10" style="6" bestFit="1" customWidth="1"/>
    <col min="30" max="30" width="9.140625" style="6" bestFit="1" customWidth="1"/>
    <col min="31" max="31" width="9.5703125" style="6" bestFit="1" customWidth="1"/>
    <col min="32" max="32" width="15" style="6" bestFit="1" customWidth="1"/>
    <col min="33" max="16384" width="11.42578125" style="6"/>
  </cols>
  <sheetData>
    <row r="1" spans="2:32" x14ac:dyDescent="0.2">
      <c r="B1" s="16" t="s">
        <v>0</v>
      </c>
      <c r="C1" s="6" t="s">
        <v>559</v>
      </c>
      <c r="J1" s="6" t="s">
        <v>521</v>
      </c>
    </row>
    <row r="2" spans="2:32" x14ac:dyDescent="0.2">
      <c r="J2" s="18">
        <f>GENERAL!A2</f>
        <v>202306</v>
      </c>
      <c r="K2" s="18">
        <f>MAX(GENERAL!A:A)</f>
        <v>202404</v>
      </c>
    </row>
    <row r="3" spans="2:32" ht="15" x14ac:dyDescent="0.25">
      <c r="C3" s="7" t="s">
        <v>547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32" ht="15" x14ac:dyDescent="0.25">
      <c r="C4" s="6" t="s">
        <v>523</v>
      </c>
      <c r="J4" s="6" t="s">
        <v>554</v>
      </c>
      <c r="K4" s="6" t="s">
        <v>548</v>
      </c>
      <c r="L4" s="6" t="s">
        <v>550</v>
      </c>
      <c r="M4" s="6" t="s">
        <v>552</v>
      </c>
      <c r="N4" s="6" t="s">
        <v>556</v>
      </c>
      <c r="O4" s="6" t="s">
        <v>899</v>
      </c>
      <c r="P4" s="6" t="s">
        <v>900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2:32" ht="15" x14ac:dyDescent="0.25">
      <c r="B5" s="16" t="s">
        <v>547</v>
      </c>
      <c r="C5" s="6" t="s">
        <v>555</v>
      </c>
      <c r="D5" s="6" t="s">
        <v>549</v>
      </c>
      <c r="E5" s="6" t="s">
        <v>551</v>
      </c>
      <c r="F5" s="6" t="s">
        <v>553</v>
      </c>
      <c r="G5" s="6" t="s">
        <v>557</v>
      </c>
      <c r="H5" s="6" t="s">
        <v>546</v>
      </c>
      <c r="I5" s="6" t="s">
        <v>896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2:32" ht="15" x14ac:dyDescent="0.25">
      <c r="B6" s="8">
        <v>2023</v>
      </c>
      <c r="C6" s="9">
        <v>701795908.8900001</v>
      </c>
      <c r="D6" s="9">
        <v>160216.65999999997</v>
      </c>
      <c r="E6" s="9">
        <v>44075166.440000013</v>
      </c>
      <c r="F6" s="9">
        <v>0</v>
      </c>
      <c r="G6" s="9">
        <v>657560509.05000007</v>
      </c>
      <c r="H6" s="9">
        <v>90254174.430000007</v>
      </c>
      <c r="I6" s="12">
        <v>0.13725607482175717</v>
      </c>
      <c r="J6" s="9">
        <v>701795908.8900001</v>
      </c>
      <c r="K6" s="9">
        <v>160216.65999999997</v>
      </c>
      <c r="L6" s="9">
        <v>44075166.440000013</v>
      </c>
      <c r="M6" s="9">
        <v>0</v>
      </c>
      <c r="N6" s="9">
        <v>657560509.05000007</v>
      </c>
      <c r="O6" s="9">
        <v>90254174.430000007</v>
      </c>
      <c r="P6" s="12">
        <v>0.13725607482175789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2:32" ht="15" x14ac:dyDescent="0.25">
      <c r="B7" s="10">
        <v>11</v>
      </c>
      <c r="C7" s="9">
        <v>122717491.42999999</v>
      </c>
      <c r="D7" s="9">
        <v>38061.919999999998</v>
      </c>
      <c r="E7" s="9">
        <v>8963309.9899999984</v>
      </c>
      <c r="F7" s="9">
        <v>0</v>
      </c>
      <c r="G7" s="9">
        <v>113716119.46000004</v>
      </c>
      <c r="H7" s="9">
        <v>14616946.440000001</v>
      </c>
      <c r="I7" s="12">
        <v>0.12853891347516086</v>
      </c>
      <c r="J7" s="9">
        <v>122717491.42999999</v>
      </c>
      <c r="K7" s="9">
        <v>38061.919999999998</v>
      </c>
      <c r="L7" s="9">
        <v>8963309.9899999984</v>
      </c>
      <c r="M7" s="9">
        <v>0</v>
      </c>
      <c r="N7" s="9">
        <v>113716119.46000004</v>
      </c>
      <c r="O7" s="9">
        <v>14616946.440000001</v>
      </c>
      <c r="P7" s="12">
        <v>0.12853891347516086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2:32" ht="15" x14ac:dyDescent="0.25">
      <c r="B8" s="10">
        <v>12</v>
      </c>
      <c r="C8" s="9">
        <v>158761168.20000005</v>
      </c>
      <c r="D8" s="9">
        <v>41670.219999999994</v>
      </c>
      <c r="E8" s="9">
        <v>11216622.020000009</v>
      </c>
      <c r="F8" s="9">
        <v>0</v>
      </c>
      <c r="G8" s="9">
        <v>147502875.27000004</v>
      </c>
      <c r="H8" s="9">
        <v>19330850.370000001</v>
      </c>
      <c r="I8" s="12">
        <v>0.13105405799456724</v>
      </c>
      <c r="J8" s="9">
        <v>158761168.20000005</v>
      </c>
      <c r="K8" s="9">
        <v>41670.219999999994</v>
      </c>
      <c r="L8" s="9">
        <v>11216622.020000009</v>
      </c>
      <c r="M8" s="9">
        <v>0</v>
      </c>
      <c r="N8" s="9">
        <v>147502875.27000004</v>
      </c>
      <c r="O8" s="9">
        <v>19330850.370000001</v>
      </c>
      <c r="P8" s="12">
        <v>0.13105405799456724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2:32" ht="15" x14ac:dyDescent="0.25">
      <c r="B9" s="10">
        <v>6</v>
      </c>
      <c r="C9" s="9">
        <v>65932759.750000045</v>
      </c>
      <c r="D9" s="9">
        <v>8176.4400000000014</v>
      </c>
      <c r="E9" s="9">
        <v>4214409.09</v>
      </c>
      <c r="F9" s="9">
        <v>0</v>
      </c>
      <c r="G9" s="9">
        <v>61710176.829999976</v>
      </c>
      <c r="H9" s="9">
        <v>8378254.6500000041</v>
      </c>
      <c r="I9" s="12">
        <v>0.13576779520630014</v>
      </c>
      <c r="J9" s="9">
        <v>65932759.750000045</v>
      </c>
      <c r="K9" s="9">
        <v>8176.4400000000014</v>
      </c>
      <c r="L9" s="9">
        <v>4214409.09</v>
      </c>
      <c r="M9" s="9">
        <v>0</v>
      </c>
      <c r="N9" s="9">
        <v>61710176.829999976</v>
      </c>
      <c r="O9" s="9">
        <v>8378254.6500000041</v>
      </c>
      <c r="P9" s="12">
        <v>0.13576779520630014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2:32" ht="15" x14ac:dyDescent="0.25">
      <c r="B10" s="10">
        <v>7</v>
      </c>
      <c r="C10" s="9">
        <v>66107984.539999999</v>
      </c>
      <c r="D10" s="9">
        <v>9606.8900000000012</v>
      </c>
      <c r="E10" s="9">
        <v>3756380.5899999989</v>
      </c>
      <c r="F10" s="9">
        <v>0</v>
      </c>
      <c r="G10" s="9">
        <v>62341986.809999973</v>
      </c>
      <c r="H10" s="9">
        <v>8794048.9699999951</v>
      </c>
      <c r="I10" s="12">
        <v>0.14106141655064136</v>
      </c>
      <c r="J10" s="9">
        <v>66107984.539999999</v>
      </c>
      <c r="K10" s="9">
        <v>9606.8900000000012</v>
      </c>
      <c r="L10" s="9">
        <v>3756380.5899999989</v>
      </c>
      <c r="M10" s="9">
        <v>0</v>
      </c>
      <c r="N10" s="9">
        <v>62341986.809999973</v>
      </c>
      <c r="O10" s="9">
        <v>8794048.9699999951</v>
      </c>
      <c r="P10" s="12">
        <v>0.14106141655064136</v>
      </c>
      <c r="Q10"/>
      <c r="R10"/>
      <c r="S10"/>
      <c r="T10"/>
      <c r="U10"/>
      <c r="V10"/>
      <c r="W10"/>
    </row>
    <row r="11" spans="2:32" ht="15" x14ac:dyDescent="0.25">
      <c r="B11" s="10">
        <v>8</v>
      </c>
      <c r="C11" s="9">
        <v>83302579.849999994</v>
      </c>
      <c r="D11" s="9">
        <v>14319.93</v>
      </c>
      <c r="E11" s="9">
        <v>4092866.0399999977</v>
      </c>
      <c r="F11" s="9">
        <v>0</v>
      </c>
      <c r="G11" s="9">
        <v>79195391.960000008</v>
      </c>
      <c r="H11" s="9">
        <v>11815058.499999998</v>
      </c>
      <c r="I11" s="12">
        <v>0.14918871171150394</v>
      </c>
      <c r="J11" s="9">
        <v>83302579.849999994</v>
      </c>
      <c r="K11" s="9">
        <v>14319.93</v>
      </c>
      <c r="L11" s="9">
        <v>4092866.0399999977</v>
      </c>
      <c r="M11" s="9">
        <v>0</v>
      </c>
      <c r="N11" s="9">
        <v>79195391.960000008</v>
      </c>
      <c r="O11" s="9">
        <v>11815058.499999998</v>
      </c>
      <c r="P11" s="12">
        <v>0.14918871171150394</v>
      </c>
      <c r="Q11"/>
      <c r="R11"/>
      <c r="S11"/>
      <c r="T11"/>
      <c r="U11"/>
      <c r="V11"/>
      <c r="W11"/>
    </row>
    <row r="12" spans="2:32" x14ac:dyDescent="0.2">
      <c r="B12" s="10">
        <v>9</v>
      </c>
      <c r="C12" s="9">
        <v>83474567.049999908</v>
      </c>
      <c r="D12" s="9">
        <v>17660.560000000001</v>
      </c>
      <c r="E12" s="9">
        <v>3599332.4500000011</v>
      </c>
      <c r="F12" s="9">
        <v>0</v>
      </c>
      <c r="G12" s="9">
        <v>79857572.029999971</v>
      </c>
      <c r="H12" s="9">
        <v>12335556.549999993</v>
      </c>
      <c r="I12" s="12">
        <v>0.15446946653181384</v>
      </c>
      <c r="J12" s="9">
        <v>83474567.049999908</v>
      </c>
      <c r="K12" s="9">
        <v>17660.560000000001</v>
      </c>
      <c r="L12" s="9">
        <v>3599332.4500000011</v>
      </c>
      <c r="M12" s="9">
        <v>0</v>
      </c>
      <c r="N12" s="9">
        <v>79857572.029999971</v>
      </c>
      <c r="O12" s="9">
        <v>12335556.549999993</v>
      </c>
      <c r="P12" s="12">
        <v>0.15446946653181384</v>
      </c>
      <c r="T12" s="11"/>
    </row>
    <row r="13" spans="2:32" x14ac:dyDescent="0.2">
      <c r="B13" s="10">
        <v>10</v>
      </c>
      <c r="C13" s="9">
        <v>121499358.07000005</v>
      </c>
      <c r="D13" s="9">
        <v>30720.699999999997</v>
      </c>
      <c r="E13" s="9">
        <v>8232246.2600000016</v>
      </c>
      <c r="F13" s="9">
        <v>0</v>
      </c>
      <c r="G13" s="9">
        <v>113236386.69000001</v>
      </c>
      <c r="H13" s="9">
        <v>14983458.95000001</v>
      </c>
      <c r="I13" s="12">
        <v>0.13232017894583006</v>
      </c>
      <c r="J13" s="9">
        <v>121499358.07000005</v>
      </c>
      <c r="K13" s="9">
        <v>30720.699999999997</v>
      </c>
      <c r="L13" s="9">
        <v>8232246.2600000016</v>
      </c>
      <c r="M13" s="9">
        <v>0</v>
      </c>
      <c r="N13" s="9">
        <v>113236386.69000001</v>
      </c>
      <c r="O13" s="9">
        <v>14983458.95000001</v>
      </c>
      <c r="P13" s="12">
        <v>0.13232017894583006</v>
      </c>
      <c r="T13" s="11"/>
    </row>
    <row r="14" spans="2:32" x14ac:dyDescent="0.2">
      <c r="B14" s="8">
        <v>2024</v>
      </c>
      <c r="C14" s="9">
        <v>750559661.21000004</v>
      </c>
      <c r="D14" s="9">
        <v>155790.07000000004</v>
      </c>
      <c r="E14" s="9">
        <v>57752426.210000016</v>
      </c>
      <c r="F14" s="9">
        <v>0</v>
      </c>
      <c r="G14" s="9">
        <v>692651427.06999993</v>
      </c>
      <c r="H14" s="9">
        <v>85818136.389999971</v>
      </c>
      <c r="I14" s="12">
        <v>0.12389801426241356</v>
      </c>
      <c r="J14" s="9">
        <v>750559661.21000004</v>
      </c>
      <c r="K14" s="9">
        <v>155790.07000000004</v>
      </c>
      <c r="L14" s="9">
        <v>57752426.210000016</v>
      </c>
      <c r="M14" s="9">
        <v>0</v>
      </c>
      <c r="N14" s="9">
        <v>692651427.06999993</v>
      </c>
      <c r="O14" s="9">
        <v>85818136.389999971</v>
      </c>
      <c r="P14" s="12">
        <v>0.12389801426241358</v>
      </c>
    </row>
    <row r="15" spans="2:32" x14ac:dyDescent="0.2">
      <c r="B15" s="10">
        <v>1</v>
      </c>
      <c r="C15" s="9">
        <v>224670549.19000006</v>
      </c>
      <c r="D15" s="9">
        <v>50046.130000000005</v>
      </c>
      <c r="E15" s="9">
        <v>18583169.110000007</v>
      </c>
      <c r="F15" s="9">
        <v>0</v>
      </c>
      <c r="G15" s="9">
        <v>206037320.54999989</v>
      </c>
      <c r="H15" s="9">
        <v>24334404.329999983</v>
      </c>
      <c r="I15" s="12">
        <v>0.11810677922349828</v>
      </c>
      <c r="J15" s="9">
        <v>224670549.19000006</v>
      </c>
      <c r="K15" s="9">
        <v>50046.130000000005</v>
      </c>
      <c r="L15" s="9">
        <v>18583169.110000007</v>
      </c>
      <c r="M15" s="9">
        <v>0</v>
      </c>
      <c r="N15" s="9">
        <v>206037320.54999989</v>
      </c>
      <c r="O15" s="9">
        <v>24334404.329999983</v>
      </c>
      <c r="P15" s="12">
        <v>0.11810677922349828</v>
      </c>
    </row>
    <row r="16" spans="2:32" x14ac:dyDescent="0.2">
      <c r="B16" s="10">
        <v>2</v>
      </c>
      <c r="C16" s="9">
        <v>227313865.00999999</v>
      </c>
      <c r="D16" s="9">
        <v>46154.230000000018</v>
      </c>
      <c r="E16" s="9">
        <v>20803659.440000013</v>
      </c>
      <c r="F16" s="9">
        <v>0</v>
      </c>
      <c r="G16" s="9">
        <v>206464043.65000018</v>
      </c>
      <c r="H16" s="9">
        <v>22685590.870000012</v>
      </c>
      <c r="I16" s="12">
        <v>0.10987671494246641</v>
      </c>
      <c r="J16" s="9">
        <v>227313865.00999999</v>
      </c>
      <c r="K16" s="9">
        <v>46154.230000000018</v>
      </c>
      <c r="L16" s="9">
        <v>20803659.440000013</v>
      </c>
      <c r="M16" s="9">
        <v>0</v>
      </c>
      <c r="N16" s="9">
        <v>206464043.65000018</v>
      </c>
      <c r="O16" s="9">
        <v>22685590.870000012</v>
      </c>
      <c r="P16" s="12">
        <v>0.10987671494246641</v>
      </c>
    </row>
    <row r="17" spans="2:16" x14ac:dyDescent="0.2">
      <c r="B17" s="10">
        <v>3</v>
      </c>
      <c r="C17" s="9">
        <v>228726932.79999989</v>
      </c>
      <c r="D17" s="9">
        <v>46017.700000000012</v>
      </c>
      <c r="E17" s="9">
        <v>14237738.919999994</v>
      </c>
      <c r="F17" s="9">
        <v>0</v>
      </c>
      <c r="G17" s="9">
        <v>214443178.84999987</v>
      </c>
      <c r="H17" s="9">
        <v>29425498.099999994</v>
      </c>
      <c r="I17" s="12">
        <v>0.13721815847816141</v>
      </c>
      <c r="J17" s="9">
        <v>228726932.79999989</v>
      </c>
      <c r="K17" s="9">
        <v>46017.700000000012</v>
      </c>
      <c r="L17" s="9">
        <v>14237738.919999994</v>
      </c>
      <c r="M17" s="9">
        <v>0</v>
      </c>
      <c r="N17" s="9">
        <v>214443178.84999987</v>
      </c>
      <c r="O17" s="9">
        <v>29425498.099999994</v>
      </c>
      <c r="P17" s="12">
        <v>0.13721815847816141</v>
      </c>
    </row>
    <row r="18" spans="2:16" x14ac:dyDescent="0.2">
      <c r="B18" s="10">
        <v>4</v>
      </c>
      <c r="C18" s="9">
        <v>69848314.209999979</v>
      </c>
      <c r="D18" s="9">
        <v>13572.01</v>
      </c>
      <c r="E18" s="9">
        <v>4127858.7400000007</v>
      </c>
      <c r="F18" s="9">
        <v>0</v>
      </c>
      <c r="G18" s="9">
        <v>65706884.019999966</v>
      </c>
      <c r="H18" s="9">
        <v>9372643.0899999924</v>
      </c>
      <c r="I18" s="12">
        <v>0.1426432440038875</v>
      </c>
      <c r="J18" s="9">
        <v>69848314.209999979</v>
      </c>
      <c r="K18" s="9">
        <v>13572.01</v>
      </c>
      <c r="L18" s="9">
        <v>4127858.7400000007</v>
      </c>
      <c r="M18" s="9">
        <v>0</v>
      </c>
      <c r="N18" s="9">
        <v>65706884.019999966</v>
      </c>
      <c r="O18" s="9">
        <v>9372643.0899999924</v>
      </c>
      <c r="P18" s="12">
        <v>0.1426432440038875</v>
      </c>
    </row>
    <row r="19" spans="2:16" x14ac:dyDescent="0.2">
      <c r="B19" s="10" t="s">
        <v>545</v>
      </c>
      <c r="C19" s="9">
        <v>1452355570.1000001</v>
      </c>
      <c r="D19" s="9">
        <v>316006.73</v>
      </c>
      <c r="E19" s="9">
        <v>101827592.65000002</v>
      </c>
      <c r="F19" s="9">
        <v>0</v>
      </c>
      <c r="G19" s="9">
        <v>1350211936.1199999</v>
      </c>
      <c r="H19" s="9">
        <v>176072310.81999999</v>
      </c>
      <c r="I19" s="12">
        <v>0.13040346193795657</v>
      </c>
      <c r="J19" s="9">
        <v>1452355570.1000001</v>
      </c>
      <c r="K19" s="9">
        <v>316006.73</v>
      </c>
      <c r="L19" s="9">
        <v>101827592.65000002</v>
      </c>
      <c r="M19" s="9">
        <v>0</v>
      </c>
      <c r="N19" s="9">
        <v>1350211936.1199999</v>
      </c>
      <c r="O19" s="9">
        <v>176072310.81999999</v>
      </c>
      <c r="P19" s="12">
        <v>0.13040346193795727</v>
      </c>
    </row>
    <row r="20" spans="2:16" x14ac:dyDescent="0.2">
      <c r="B20" s="16" t="s">
        <v>0</v>
      </c>
      <c r="C20" s="6" t="s">
        <v>559</v>
      </c>
    </row>
    <row r="22" spans="2:16" x14ac:dyDescent="0.2">
      <c r="B22" s="16" t="s">
        <v>547</v>
      </c>
      <c r="C22" s="10" t="s">
        <v>555</v>
      </c>
      <c r="D22" s="6" t="s">
        <v>549</v>
      </c>
      <c r="E22" s="6" t="s">
        <v>897</v>
      </c>
      <c r="F22" s="6" t="s">
        <v>551</v>
      </c>
      <c r="G22" s="6" t="s">
        <v>898</v>
      </c>
      <c r="H22" s="6" t="s">
        <v>553</v>
      </c>
      <c r="I22" s="6" t="s">
        <v>557</v>
      </c>
      <c r="J22" s="6" t="s">
        <v>546</v>
      </c>
      <c r="K22" s="6" t="s">
        <v>896</v>
      </c>
    </row>
    <row r="23" spans="2:16" x14ac:dyDescent="0.2">
      <c r="B23" s="10">
        <v>1</v>
      </c>
      <c r="C23" s="9">
        <v>430127736.14000022</v>
      </c>
      <c r="D23" s="9">
        <v>113836.31000000003</v>
      </c>
      <c r="E23" s="12">
        <v>2.6465698543780481E-4</v>
      </c>
      <c r="F23" s="9">
        <v>35885604.550000012</v>
      </c>
      <c r="G23" s="12">
        <v>8.3430110487736131E-2</v>
      </c>
      <c r="H23" s="9">
        <v>0</v>
      </c>
      <c r="I23" s="9">
        <v>394128269.51000011</v>
      </c>
      <c r="J23" s="9">
        <v>46527723.719999969</v>
      </c>
      <c r="K23" s="12">
        <v>0.11805223659253272</v>
      </c>
      <c r="L23" s="11"/>
    </row>
    <row r="24" spans="2:16" x14ac:dyDescent="0.2">
      <c r="B24" s="10" t="s">
        <v>523</v>
      </c>
      <c r="C24" s="9">
        <v>224670549.19</v>
      </c>
      <c r="D24" s="9">
        <v>50046.130000000012</v>
      </c>
      <c r="E24" s="12">
        <v>2.2275340573310685E-4</v>
      </c>
      <c r="F24" s="9">
        <v>18583169.110000007</v>
      </c>
      <c r="G24" s="12">
        <v>8.2712973182277411E-2</v>
      </c>
      <c r="H24" s="9">
        <v>0</v>
      </c>
      <c r="I24" s="9">
        <v>206037320.54999989</v>
      </c>
      <c r="J24" s="9">
        <v>24334404.329999983</v>
      </c>
      <c r="K24" s="12">
        <v>0.11810677922349828</v>
      </c>
      <c r="L24" s="11"/>
    </row>
    <row r="25" spans="2:16" x14ac:dyDescent="0.2">
      <c r="B25" s="10" t="s">
        <v>524</v>
      </c>
      <c r="C25" s="9">
        <v>205457186.95000026</v>
      </c>
      <c r="D25" s="9">
        <v>63790.180000000008</v>
      </c>
      <c r="E25" s="12">
        <v>3.1047918521109652E-4</v>
      </c>
      <c r="F25" s="9">
        <v>17302435.440000001</v>
      </c>
      <c r="G25" s="12">
        <v>8.4214311004903883E-2</v>
      </c>
      <c r="H25" s="9">
        <v>0</v>
      </c>
      <c r="I25" s="9">
        <v>188090948.96000019</v>
      </c>
      <c r="J25" s="9">
        <v>22193319.389999986</v>
      </c>
      <c r="K25" s="12">
        <v>0.11799248987105522</v>
      </c>
      <c r="L25" s="11"/>
    </row>
    <row r="26" spans="2:16" x14ac:dyDescent="0.2">
      <c r="B26" s="10">
        <v>2</v>
      </c>
      <c r="C26" s="9">
        <v>400949887.38999999</v>
      </c>
      <c r="D26" s="9">
        <v>99621.140000000029</v>
      </c>
      <c r="E26" s="12">
        <v>2.4846282074921606E-4</v>
      </c>
      <c r="F26" s="9">
        <v>34528681.650000013</v>
      </c>
      <c r="G26" s="12">
        <v>8.6117200019099352E-2</v>
      </c>
      <c r="H26" s="9">
        <v>0</v>
      </c>
      <c r="I26" s="9">
        <v>366321571.35000026</v>
      </c>
      <c r="J26" s="9">
        <v>42307874.44000002</v>
      </c>
      <c r="K26" s="12">
        <v>0.11549381130923671</v>
      </c>
      <c r="L26" s="11"/>
    </row>
    <row r="27" spans="2:16" x14ac:dyDescent="0.2">
      <c r="B27" s="10" t="s">
        <v>523</v>
      </c>
      <c r="C27" s="9">
        <v>227313865.00999999</v>
      </c>
      <c r="D27" s="9">
        <v>46154.230000000025</v>
      </c>
      <c r="E27" s="12">
        <v>2.0304186019611963E-4</v>
      </c>
      <c r="F27" s="9">
        <v>20803659.440000013</v>
      </c>
      <c r="G27" s="12">
        <v>9.1519535946849598E-2</v>
      </c>
      <c r="H27" s="9">
        <v>0</v>
      </c>
      <c r="I27" s="9">
        <v>206464043.65000021</v>
      </c>
      <c r="J27" s="9">
        <v>22685590.870000016</v>
      </c>
      <c r="K27" s="12">
        <v>0.10987671494246641</v>
      </c>
      <c r="L27" s="11"/>
    </row>
    <row r="28" spans="2:16" x14ac:dyDescent="0.2">
      <c r="B28" s="10" t="s">
        <v>524</v>
      </c>
      <c r="C28" s="9">
        <v>173636022.37999997</v>
      </c>
      <c r="D28" s="9">
        <v>53466.91</v>
      </c>
      <c r="E28" s="12">
        <v>3.0792521774651365E-4</v>
      </c>
      <c r="F28" s="9">
        <v>13725022.210000003</v>
      </c>
      <c r="G28" s="12">
        <v>7.9044785879527846E-2</v>
      </c>
      <c r="H28" s="9">
        <v>0</v>
      </c>
      <c r="I28" s="9">
        <v>159857527.70000005</v>
      </c>
      <c r="J28" s="9">
        <v>19622283.570000004</v>
      </c>
      <c r="K28" s="12">
        <v>0.12274857401038111</v>
      </c>
      <c r="L28" s="11"/>
    </row>
    <row r="29" spans="2:16" x14ac:dyDescent="0.2">
      <c r="B29" s="10">
        <v>3</v>
      </c>
      <c r="C29" s="9">
        <v>362510242.67000014</v>
      </c>
      <c r="D29" s="9">
        <v>68965.8</v>
      </c>
      <c r="E29" s="12">
        <v>1.9024510726109588E-4</v>
      </c>
      <c r="F29" s="9">
        <v>21931813.769999992</v>
      </c>
      <c r="G29" s="12">
        <v>6.0499845765640783E-2</v>
      </c>
      <c r="H29" s="9">
        <v>0</v>
      </c>
      <c r="I29" s="9">
        <v>340509471.30999988</v>
      </c>
      <c r="J29" s="9">
        <v>47326490.640000001</v>
      </c>
      <c r="K29" s="12">
        <v>0.13898729588321507</v>
      </c>
      <c r="L29" s="11"/>
    </row>
    <row r="30" spans="2:16" x14ac:dyDescent="0.2">
      <c r="B30" s="10" t="s">
        <v>523</v>
      </c>
      <c r="C30" s="9">
        <v>228726932.80000004</v>
      </c>
      <c r="D30" s="9">
        <v>46017.700000000012</v>
      </c>
      <c r="E30" s="12">
        <v>2.0119056132422375E-4</v>
      </c>
      <c r="F30" s="9">
        <v>14237738.919999994</v>
      </c>
      <c r="G30" s="12">
        <v>6.2247758695079182E-2</v>
      </c>
      <c r="H30" s="9">
        <v>0</v>
      </c>
      <c r="I30" s="9">
        <v>214443178.84999985</v>
      </c>
      <c r="J30" s="9">
        <v>29425498.100000001</v>
      </c>
      <c r="K30" s="12">
        <v>0.13721815847816146</v>
      </c>
      <c r="L30" s="11"/>
    </row>
    <row r="31" spans="2:16" x14ac:dyDescent="0.2">
      <c r="B31" s="10" t="s">
        <v>524</v>
      </c>
      <c r="C31" s="9">
        <v>133783309.87000008</v>
      </c>
      <c r="D31" s="9">
        <v>22948.099999999991</v>
      </c>
      <c r="E31" s="12">
        <v>1.7153186015728808E-4</v>
      </c>
      <c r="F31" s="9">
        <v>7694074.8499999987</v>
      </c>
      <c r="G31" s="12">
        <v>5.7511470283374548E-2</v>
      </c>
      <c r="H31" s="9">
        <v>0</v>
      </c>
      <c r="I31" s="9">
        <v>126066292.46000002</v>
      </c>
      <c r="J31" s="9">
        <v>17900992.539999995</v>
      </c>
      <c r="K31" s="12">
        <v>0.141996660571896</v>
      </c>
      <c r="L31" s="11"/>
    </row>
    <row r="32" spans="2:16" x14ac:dyDescent="0.2">
      <c r="B32" s="10">
        <v>4</v>
      </c>
      <c r="C32" s="9">
        <v>101051211.35999995</v>
      </c>
      <c r="D32" s="9">
        <v>17281.510000000002</v>
      </c>
      <c r="E32" s="12">
        <v>1.7101734622887151E-4</v>
      </c>
      <c r="F32" s="9">
        <v>5809385.79</v>
      </c>
      <c r="G32" s="12">
        <v>5.7489521518982768E-2</v>
      </c>
      <c r="H32" s="9">
        <v>0</v>
      </c>
      <c r="I32" s="9">
        <v>95224545.679999977</v>
      </c>
      <c r="J32" s="9">
        <v>13785088.129999999</v>
      </c>
      <c r="K32" s="12">
        <v>0.14476402099438193</v>
      </c>
      <c r="L32" s="11"/>
    </row>
    <row r="33" spans="2:12" x14ac:dyDescent="0.2">
      <c r="B33" s="10" t="s">
        <v>523</v>
      </c>
      <c r="C33" s="9">
        <v>69848314.209999964</v>
      </c>
      <c r="D33" s="9">
        <v>13572.01</v>
      </c>
      <c r="E33" s="12">
        <v>1.9430690852746362E-4</v>
      </c>
      <c r="F33" s="9">
        <v>4127858.74</v>
      </c>
      <c r="G33" s="12">
        <v>5.9097471237309081E-2</v>
      </c>
      <c r="H33" s="9">
        <v>0</v>
      </c>
      <c r="I33" s="9">
        <v>65706884.019999988</v>
      </c>
      <c r="J33" s="9">
        <v>9372643.0900000017</v>
      </c>
      <c r="K33" s="12">
        <v>0.14264324400388761</v>
      </c>
      <c r="L33" s="11"/>
    </row>
    <row r="34" spans="2:12" x14ac:dyDescent="0.2">
      <c r="B34" s="10" t="s">
        <v>524</v>
      </c>
      <c r="C34" s="9">
        <v>31202897.149999991</v>
      </c>
      <c r="D34" s="9">
        <v>3709.5</v>
      </c>
      <c r="E34" s="12">
        <v>1.1888319158850931E-4</v>
      </c>
      <c r="F34" s="9">
        <v>1681527.05</v>
      </c>
      <c r="G34" s="12">
        <v>5.3890093663946863E-2</v>
      </c>
      <c r="H34" s="9">
        <v>0</v>
      </c>
      <c r="I34" s="9">
        <v>29517661.659999993</v>
      </c>
      <c r="J34" s="9">
        <v>4412445.0399999972</v>
      </c>
      <c r="K34" s="12">
        <v>0.14948491146842416</v>
      </c>
      <c r="L34" s="11"/>
    </row>
    <row r="35" spans="2:12" x14ac:dyDescent="0.2">
      <c r="B35" s="10" t="s">
        <v>545</v>
      </c>
      <c r="C35" s="9">
        <v>1294639077.5600004</v>
      </c>
      <c r="D35" s="9">
        <v>299704.76000000007</v>
      </c>
      <c r="E35" s="12">
        <v>2.3149676631486476E-4</v>
      </c>
      <c r="F35" s="9">
        <v>98155485.76000002</v>
      </c>
      <c r="G35" s="12">
        <v>7.5816872409716768E-2</v>
      </c>
      <c r="H35" s="9">
        <v>0</v>
      </c>
      <c r="I35" s="9">
        <v>1196183857.8500004</v>
      </c>
      <c r="J35" s="9">
        <v>149947176.92999998</v>
      </c>
      <c r="K35" s="12">
        <v>0.1253546233264779</v>
      </c>
      <c r="L35" s="11"/>
    </row>
    <row r="36" spans="2:12" x14ac:dyDescent="0.2">
      <c r="D36" s="6">
        <f>+D35/C35</f>
        <v>2.314967663148652E-4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7E7C-6976-4709-AF96-3262C1BBD88D}">
  <dimension ref="B1:DW962"/>
  <sheetViews>
    <sheetView showGridLines="0"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M5" sqref="M5"/>
    </sheetView>
  </sheetViews>
  <sheetFormatPr baseColWidth="10" defaultRowHeight="12" x14ac:dyDescent="0.2"/>
  <cols>
    <col min="1" max="1" width="5" style="6" customWidth="1"/>
    <col min="2" max="2" width="36.140625" style="6" bestFit="1" customWidth="1"/>
    <col min="3" max="3" width="18.42578125" style="6" bestFit="1" customWidth="1"/>
    <col min="4" max="4" width="6" style="6" bestFit="1" customWidth="1"/>
    <col min="5" max="5" width="7.8554687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6" style="6" bestFit="1" customWidth="1"/>
    <col min="10" max="10" width="13.28515625" style="6" bestFit="1" customWidth="1"/>
    <col min="11" max="11" width="5.7109375" style="6" bestFit="1" customWidth="1"/>
    <col min="12" max="12" width="11" style="6" bestFit="1" customWidth="1"/>
    <col min="13" max="13" width="8.7109375" style="6" bestFit="1" customWidth="1"/>
    <col min="14" max="14" width="6" style="6" bestFit="1" customWidth="1"/>
    <col min="15" max="15" width="7.85546875" style="6" bestFit="1" customWidth="1"/>
    <col min="16" max="16" width="5.5703125" style="6" bestFit="1" customWidth="1"/>
    <col min="17" max="17" width="11" style="6" bestFit="1" customWidth="1"/>
    <col min="18" max="18" width="8.7109375" style="6" bestFit="1" customWidth="1"/>
    <col min="19" max="19" width="6" style="6" bestFit="1" customWidth="1"/>
    <col min="20" max="20" width="7.85546875" style="6" bestFit="1" customWidth="1"/>
    <col min="21" max="21" width="5.5703125" style="6" bestFit="1" customWidth="1"/>
    <col min="22" max="22" width="11" style="6" bestFit="1" customWidth="1"/>
    <col min="23" max="23" width="8.7109375" style="6" bestFit="1" customWidth="1"/>
    <col min="24" max="24" width="6" style="6" bestFit="1" customWidth="1"/>
    <col min="25" max="25" width="7.85546875" style="6" bestFit="1" customWidth="1"/>
    <col min="26" max="26" width="5.5703125" style="6" bestFit="1" customWidth="1"/>
    <col min="27" max="27" width="11" style="6" bestFit="1" customWidth="1"/>
    <col min="28" max="28" width="8.7109375" style="6" bestFit="1" customWidth="1"/>
    <col min="29" max="29" width="6" style="6" bestFit="1" customWidth="1"/>
    <col min="30" max="30" width="7.85546875" style="6" bestFit="1" customWidth="1"/>
    <col min="31" max="31" width="5.5703125" style="6" bestFit="1" customWidth="1"/>
    <col min="32" max="32" width="11" style="6" bestFit="1" customWidth="1"/>
    <col min="33" max="33" width="9.5703125" style="6" bestFit="1" customWidth="1"/>
    <col min="34" max="34" width="6" style="6" bestFit="1" customWidth="1"/>
    <col min="35" max="35" width="7.85546875" style="6" bestFit="1" customWidth="1"/>
    <col min="36" max="36" width="5.5703125" style="6" bestFit="1" customWidth="1"/>
    <col min="37" max="37" width="11" style="6" bestFit="1" customWidth="1"/>
    <col min="38" max="38" width="9.5703125" style="6" bestFit="1" customWidth="1"/>
    <col min="39" max="39" width="9.85546875" style="6" bestFit="1" customWidth="1"/>
    <col min="40" max="40" width="9" style="6" bestFit="1" customWidth="1"/>
    <col min="41" max="41" width="9.42578125" style="6" bestFit="1" customWidth="1"/>
    <col min="42" max="42" width="14.85546875" style="6" bestFit="1" customWidth="1"/>
    <col min="43" max="43" width="9.5703125" style="6" bestFit="1" customWidth="1"/>
    <col min="44" max="44" width="6" style="6" bestFit="1" customWidth="1"/>
    <col min="45" max="45" width="8.7109375" style="6" bestFit="1" customWidth="1"/>
    <col min="46" max="46" width="5.5703125" style="6" bestFit="1" customWidth="1"/>
    <col min="47" max="47" width="11" style="6" bestFit="1" customWidth="1"/>
    <col min="48" max="48" width="9.5703125" style="6" bestFit="1" customWidth="1"/>
    <col min="49" max="49" width="6" style="6" bestFit="1" customWidth="1"/>
    <col min="50" max="50" width="8.7109375" style="6" bestFit="1" customWidth="1"/>
    <col min="51" max="51" width="5.5703125" style="6" bestFit="1" customWidth="1"/>
    <col min="52" max="52" width="11" style="6" bestFit="1" customWidth="1"/>
    <col min="53" max="53" width="9.5703125" style="6" bestFit="1" customWidth="1"/>
    <col min="54" max="54" width="6" style="6" bestFit="1" customWidth="1"/>
    <col min="55" max="55" width="8.7109375" style="6" bestFit="1" customWidth="1"/>
    <col min="56" max="56" width="5.5703125" style="6" bestFit="1" customWidth="1"/>
    <col min="57" max="57" width="11" style="6" bestFit="1" customWidth="1"/>
    <col min="58" max="58" width="8.7109375" style="6" bestFit="1" customWidth="1"/>
    <col min="59" max="59" width="6" style="6" bestFit="1" customWidth="1"/>
    <col min="60" max="60" width="7.85546875" style="6" bestFit="1" customWidth="1"/>
    <col min="61" max="61" width="5.5703125" style="6" bestFit="1" customWidth="1"/>
    <col min="62" max="62" width="11" style="6" bestFit="1" customWidth="1"/>
    <col min="63" max="63" width="9.5703125" style="6" bestFit="1" customWidth="1"/>
    <col min="64" max="64" width="9.85546875" style="6" bestFit="1" customWidth="1"/>
    <col min="65" max="65" width="9" style="6" bestFit="1" customWidth="1"/>
    <col min="66" max="66" width="9.42578125" style="6" bestFit="1" customWidth="1"/>
    <col min="67" max="67" width="14.85546875" style="6" bestFit="1" customWidth="1"/>
    <col min="68" max="68" width="10.85546875" style="6" bestFit="1" customWidth="1"/>
    <col min="69" max="69" width="10" style="6" bestFit="1" customWidth="1"/>
    <col min="70" max="71" width="9.5703125" style="6" bestFit="1" customWidth="1"/>
    <col min="72" max="72" width="15" style="6" bestFit="1" customWidth="1"/>
    <col min="73" max="73" width="9.5703125" style="6" bestFit="1" customWidth="1"/>
    <col min="74" max="74" width="9.85546875" style="6" bestFit="1" customWidth="1"/>
    <col min="75" max="75" width="9" style="6" bestFit="1" customWidth="1"/>
    <col min="76" max="76" width="9.42578125" style="6" bestFit="1" customWidth="1"/>
    <col min="77" max="77" width="14.85546875" style="6" bestFit="1" customWidth="1"/>
    <col min="78" max="78" width="9.5703125" style="6" bestFit="1" customWidth="1"/>
    <col min="79" max="79" width="6" style="6" bestFit="1" customWidth="1"/>
    <col min="80" max="80" width="8.7109375" style="6" bestFit="1" customWidth="1"/>
    <col min="81" max="81" width="5.5703125" style="6" bestFit="1" customWidth="1"/>
    <col min="82" max="82" width="11" style="6" bestFit="1" customWidth="1"/>
    <col min="83" max="83" width="9.5703125" style="6" bestFit="1" customWidth="1"/>
    <col min="84" max="84" width="7.28515625" style="6" bestFit="1" customWidth="1"/>
    <col min="85" max="85" width="8.7109375" style="6" bestFit="1" customWidth="1"/>
    <col min="86" max="86" width="6.85546875" style="6" bestFit="1" customWidth="1"/>
    <col min="87" max="87" width="12.28515625" style="6" bestFit="1" customWidth="1"/>
    <col min="88" max="88" width="9.5703125" style="6" bestFit="1" customWidth="1"/>
    <col min="89" max="89" width="6" style="6" bestFit="1" customWidth="1"/>
    <col min="90" max="90" width="8.7109375" style="6" bestFit="1" customWidth="1"/>
    <col min="91" max="91" width="5.5703125" style="6" bestFit="1" customWidth="1"/>
    <col min="92" max="92" width="11" style="6" bestFit="1" customWidth="1"/>
    <col min="93" max="93" width="9.5703125" style="6" bestFit="1" customWidth="1"/>
    <col min="94" max="94" width="7.28515625" style="6" bestFit="1" customWidth="1"/>
    <col min="95" max="95" width="8.7109375" style="6" bestFit="1" customWidth="1"/>
    <col min="96" max="96" width="6.85546875" style="6" bestFit="1" customWidth="1"/>
    <col min="97" max="97" width="12.28515625" style="6" bestFit="1" customWidth="1"/>
    <col min="98" max="98" width="9.5703125" style="6" bestFit="1" customWidth="1"/>
    <col min="99" max="99" width="6" style="6" bestFit="1" customWidth="1"/>
    <col min="100" max="100" width="8.7109375" style="6" bestFit="1" customWidth="1"/>
    <col min="101" max="101" width="5.5703125" style="6" bestFit="1" customWidth="1"/>
    <col min="102" max="102" width="11" style="6" bestFit="1" customWidth="1"/>
    <col min="103" max="103" width="9.5703125" style="6" bestFit="1" customWidth="1"/>
    <col min="104" max="104" width="7.28515625" style="6" bestFit="1" customWidth="1"/>
    <col min="105" max="105" width="8.7109375" style="6" bestFit="1" customWidth="1"/>
    <col min="106" max="106" width="6.85546875" style="6" bestFit="1" customWidth="1"/>
    <col min="107" max="107" width="12.28515625" style="6" bestFit="1" customWidth="1"/>
    <col min="108" max="108" width="8.7109375" style="6" bestFit="1" customWidth="1"/>
    <col min="109" max="109" width="6" style="6" bestFit="1" customWidth="1"/>
    <col min="110" max="110" width="7.85546875" style="6" bestFit="1" customWidth="1"/>
    <col min="111" max="111" width="5.5703125" style="6" bestFit="1" customWidth="1"/>
    <col min="112" max="112" width="11" style="6" bestFit="1" customWidth="1"/>
    <col min="113" max="113" width="8.7109375" style="6" bestFit="1" customWidth="1"/>
    <col min="114" max="114" width="7.28515625" style="6" bestFit="1" customWidth="1"/>
    <col min="115" max="115" width="7.85546875" style="6" bestFit="1" customWidth="1"/>
    <col min="116" max="116" width="6.85546875" style="6" bestFit="1" customWidth="1"/>
    <col min="117" max="117" width="12.28515625" style="6" bestFit="1" customWidth="1"/>
    <col min="118" max="118" width="9.5703125" style="6" bestFit="1" customWidth="1"/>
    <col min="119" max="119" width="9.85546875" style="6" bestFit="1" customWidth="1"/>
    <col min="120" max="120" width="9" style="6" bestFit="1" customWidth="1"/>
    <col min="121" max="121" width="9.42578125" style="6" bestFit="1" customWidth="1"/>
    <col min="122" max="122" width="14.85546875" style="6" bestFit="1" customWidth="1"/>
    <col min="123" max="123" width="10.85546875" style="6" bestFit="1" customWidth="1"/>
    <col min="124" max="124" width="10" style="6" bestFit="1" customWidth="1"/>
    <col min="125" max="126" width="9.5703125" style="6" bestFit="1" customWidth="1"/>
    <col min="127" max="127" width="15" style="6" bestFit="1" customWidth="1"/>
    <col min="128" max="16384" width="11.42578125" style="6"/>
  </cols>
  <sheetData>
    <row r="1" spans="2:127" x14ac:dyDescent="0.2">
      <c r="B1" s="7" t="s">
        <v>0</v>
      </c>
      <c r="C1" s="6" t="s">
        <v>559</v>
      </c>
      <c r="J1" s="6" t="s">
        <v>521</v>
      </c>
    </row>
    <row r="2" spans="2:127" x14ac:dyDescent="0.2">
      <c r="B2" s="7" t="s">
        <v>522</v>
      </c>
      <c r="C2" s="6" t="s">
        <v>558</v>
      </c>
      <c r="J2" s="18" t="e">
        <f>GENERAL!#REF!</f>
        <v>#REF!</v>
      </c>
      <c r="K2" s="18" t="e">
        <f>MAX(GENERAL!#REF!)</f>
        <v>#REF!</v>
      </c>
    </row>
    <row r="3" spans="2:127" ht="15" x14ac:dyDescent="0.25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127" ht="15" x14ac:dyDescent="0.25">
      <c r="C4" s="7" t="s">
        <v>547</v>
      </c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</row>
    <row r="5" spans="2:127" ht="15" x14ac:dyDescent="0.25">
      <c r="C5" s="6">
        <v>2023</v>
      </c>
      <c r="AL5" s="6" t="s">
        <v>917</v>
      </c>
      <c r="AM5" s="6" t="s">
        <v>918</v>
      </c>
      <c r="AN5" s="6" t="s">
        <v>919</v>
      </c>
      <c r="AO5" s="6" t="s">
        <v>920</v>
      </c>
      <c r="AP5" s="6" t="s">
        <v>921</v>
      </c>
      <c r="AQ5" s="6">
        <v>2024</v>
      </c>
      <c r="BK5" s="6" t="s">
        <v>922</v>
      </c>
      <c r="BL5" s="6" t="s">
        <v>923</v>
      </c>
      <c r="BM5" s="6" t="s">
        <v>924</v>
      </c>
      <c r="BN5" s="6" t="s">
        <v>925</v>
      </c>
      <c r="BO5" s="6" t="s">
        <v>926</v>
      </c>
      <c r="BP5" s="6" t="s">
        <v>554</v>
      </c>
      <c r="BQ5" s="6" t="s">
        <v>548</v>
      </c>
      <c r="BR5" s="6" t="s">
        <v>550</v>
      </c>
      <c r="BS5" s="6" t="s">
        <v>552</v>
      </c>
      <c r="BT5" s="6" t="s">
        <v>556</v>
      </c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</row>
    <row r="6" spans="2:127" ht="15" x14ac:dyDescent="0.25">
      <c r="C6" s="6">
        <v>11</v>
      </c>
      <c r="H6" s="6">
        <v>12</v>
      </c>
      <c r="M6" s="6">
        <v>6</v>
      </c>
      <c r="R6" s="6">
        <v>7</v>
      </c>
      <c r="W6" s="6">
        <v>8</v>
      </c>
      <c r="AB6" s="6">
        <v>9</v>
      </c>
      <c r="AG6" s="6">
        <v>10</v>
      </c>
      <c r="AQ6" s="6">
        <v>1</v>
      </c>
      <c r="AV6" s="6">
        <v>2</v>
      </c>
      <c r="BA6" s="6">
        <v>3</v>
      </c>
      <c r="BF6" s="6">
        <v>4</v>
      </c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</row>
    <row r="7" spans="2:127" ht="15" x14ac:dyDescent="0.25">
      <c r="B7" s="7" t="s">
        <v>547</v>
      </c>
      <c r="C7" s="6" t="s">
        <v>555</v>
      </c>
      <c r="D7" s="6" t="s">
        <v>549</v>
      </c>
      <c r="E7" s="6" t="s">
        <v>551</v>
      </c>
      <c r="F7" s="6" t="s">
        <v>553</v>
      </c>
      <c r="G7" s="6" t="s">
        <v>557</v>
      </c>
      <c r="H7" s="6" t="s">
        <v>555</v>
      </c>
      <c r="I7" s="6" t="s">
        <v>549</v>
      </c>
      <c r="J7" s="6" t="s">
        <v>551</v>
      </c>
      <c r="K7" s="6" t="s">
        <v>553</v>
      </c>
      <c r="L7" s="6" t="s">
        <v>557</v>
      </c>
      <c r="M7" s="6" t="s">
        <v>555</v>
      </c>
      <c r="N7" s="6" t="s">
        <v>549</v>
      </c>
      <c r="O7" s="6" t="s">
        <v>551</v>
      </c>
      <c r="P7" s="6" t="s">
        <v>553</v>
      </c>
      <c r="Q7" s="6" t="s">
        <v>557</v>
      </c>
      <c r="R7" s="6" t="s">
        <v>555</v>
      </c>
      <c r="S7" s="6" t="s">
        <v>549</v>
      </c>
      <c r="T7" s="6" t="s">
        <v>551</v>
      </c>
      <c r="U7" s="6" t="s">
        <v>553</v>
      </c>
      <c r="V7" s="6" t="s">
        <v>557</v>
      </c>
      <c r="W7" s="6" t="s">
        <v>555</v>
      </c>
      <c r="X7" s="6" t="s">
        <v>549</v>
      </c>
      <c r="Y7" s="6" t="s">
        <v>551</v>
      </c>
      <c r="Z7" s="6" t="s">
        <v>553</v>
      </c>
      <c r="AA7" s="6" t="s">
        <v>557</v>
      </c>
      <c r="AB7" s="6" t="s">
        <v>555</v>
      </c>
      <c r="AC7" s="6" t="s">
        <v>549</v>
      </c>
      <c r="AD7" s="6" t="s">
        <v>551</v>
      </c>
      <c r="AE7" s="6" t="s">
        <v>553</v>
      </c>
      <c r="AF7" s="6" t="s">
        <v>557</v>
      </c>
      <c r="AG7" s="6" t="s">
        <v>555</v>
      </c>
      <c r="AH7" s="6" t="s">
        <v>549</v>
      </c>
      <c r="AI7" s="6" t="s">
        <v>551</v>
      </c>
      <c r="AJ7" s="6" t="s">
        <v>553</v>
      </c>
      <c r="AK7" s="6" t="s">
        <v>557</v>
      </c>
      <c r="AQ7" s="6" t="s">
        <v>555</v>
      </c>
      <c r="AR7" s="6" t="s">
        <v>549</v>
      </c>
      <c r="AS7" s="6" t="s">
        <v>551</v>
      </c>
      <c r="AT7" s="6" t="s">
        <v>553</v>
      </c>
      <c r="AU7" s="6" t="s">
        <v>557</v>
      </c>
      <c r="AV7" s="6" t="s">
        <v>555</v>
      </c>
      <c r="AW7" s="6" t="s">
        <v>549</v>
      </c>
      <c r="AX7" s="6" t="s">
        <v>551</v>
      </c>
      <c r="AY7" s="6" t="s">
        <v>553</v>
      </c>
      <c r="AZ7" s="6" t="s">
        <v>557</v>
      </c>
      <c r="BA7" s="6" t="s">
        <v>555</v>
      </c>
      <c r="BB7" s="6" t="s">
        <v>549</v>
      </c>
      <c r="BC7" s="6" t="s">
        <v>551</v>
      </c>
      <c r="BD7" s="6" t="s">
        <v>553</v>
      </c>
      <c r="BE7" s="6" t="s">
        <v>557</v>
      </c>
      <c r="BF7" s="6" t="s">
        <v>555</v>
      </c>
      <c r="BG7" s="6" t="s">
        <v>549</v>
      </c>
      <c r="BH7" s="6" t="s">
        <v>551</v>
      </c>
      <c r="BI7" s="6" t="s">
        <v>553</v>
      </c>
      <c r="BJ7" s="6" t="s">
        <v>557</v>
      </c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</row>
    <row r="8" spans="2:127" ht="15" x14ac:dyDescent="0.25">
      <c r="B8" s="8" t="s">
        <v>68</v>
      </c>
      <c r="C8" s="9">
        <v>5936165.4000000004</v>
      </c>
      <c r="D8" s="9">
        <v>0</v>
      </c>
      <c r="E8" s="9">
        <v>1484042.27</v>
      </c>
      <c r="F8" s="9">
        <v>0</v>
      </c>
      <c r="G8" s="9">
        <v>4452125.54</v>
      </c>
      <c r="H8" s="9">
        <v>9074475.2400000002</v>
      </c>
      <c r="I8" s="9">
        <v>0</v>
      </c>
      <c r="J8" s="9">
        <v>2515488.5299999998</v>
      </c>
      <c r="K8" s="9">
        <v>0</v>
      </c>
      <c r="L8" s="9">
        <v>6558985.0300000003</v>
      </c>
      <c r="M8" s="9">
        <v>4237654.92</v>
      </c>
      <c r="N8" s="9">
        <v>0</v>
      </c>
      <c r="O8" s="9">
        <v>1012960.25</v>
      </c>
      <c r="P8" s="9">
        <v>0</v>
      </c>
      <c r="Q8" s="9">
        <v>3224689.64</v>
      </c>
      <c r="R8" s="9">
        <v>4457415.9000000004</v>
      </c>
      <c r="S8" s="9">
        <v>0</v>
      </c>
      <c r="T8" s="9">
        <v>1171119.3700000001</v>
      </c>
      <c r="U8" s="9">
        <v>0</v>
      </c>
      <c r="V8" s="9">
        <v>3286293.33</v>
      </c>
      <c r="W8" s="9">
        <v>5538919.4400000004</v>
      </c>
      <c r="X8" s="9">
        <v>0</v>
      </c>
      <c r="Y8" s="9">
        <v>1384730.11</v>
      </c>
      <c r="Z8" s="9">
        <v>0</v>
      </c>
      <c r="AA8" s="9">
        <v>4154190.24</v>
      </c>
      <c r="AB8" s="9">
        <v>4759592.5199999996</v>
      </c>
      <c r="AC8" s="9">
        <v>0</v>
      </c>
      <c r="AD8" s="9">
        <v>1189898.1299999999</v>
      </c>
      <c r="AE8" s="9">
        <v>0</v>
      </c>
      <c r="AF8" s="9">
        <v>3569694.37</v>
      </c>
      <c r="AG8" s="9">
        <v>5343951.42</v>
      </c>
      <c r="AH8" s="9">
        <v>0</v>
      </c>
      <c r="AI8" s="9">
        <v>1335988.07</v>
      </c>
      <c r="AJ8" s="9">
        <v>0</v>
      </c>
      <c r="AK8" s="9">
        <v>4007963.98</v>
      </c>
      <c r="AL8" s="9">
        <v>39348174.840000004</v>
      </c>
      <c r="AM8" s="9">
        <v>0</v>
      </c>
      <c r="AN8" s="9">
        <v>10094226.73</v>
      </c>
      <c r="AO8" s="9">
        <v>0</v>
      </c>
      <c r="AP8" s="9">
        <v>29253942.130000003</v>
      </c>
      <c r="AQ8" s="9">
        <v>13128916.5</v>
      </c>
      <c r="AR8" s="9">
        <v>0</v>
      </c>
      <c r="AS8" s="9">
        <v>3092903.47</v>
      </c>
      <c r="AT8" s="9">
        <v>0</v>
      </c>
      <c r="AU8" s="9">
        <v>10036004.26</v>
      </c>
      <c r="AV8" s="9">
        <v>11892025.92</v>
      </c>
      <c r="AW8" s="9">
        <v>0</v>
      </c>
      <c r="AX8" s="9">
        <v>2378404.0099999998</v>
      </c>
      <c r="AY8" s="9">
        <v>0</v>
      </c>
      <c r="AZ8" s="9">
        <v>9513617.3399999999</v>
      </c>
      <c r="BA8" s="9">
        <v>10206843.66</v>
      </c>
      <c r="BB8" s="9">
        <v>0</v>
      </c>
      <c r="BC8" s="9">
        <v>2785777.37</v>
      </c>
      <c r="BD8" s="9">
        <v>0</v>
      </c>
      <c r="BE8" s="9">
        <v>7421066.29</v>
      </c>
      <c r="BF8" s="9">
        <v>2644351.5</v>
      </c>
      <c r="BG8" s="9">
        <v>0</v>
      </c>
      <c r="BH8" s="9">
        <v>925523.05</v>
      </c>
      <c r="BI8" s="9">
        <v>0</v>
      </c>
      <c r="BJ8" s="9">
        <v>1718828.45</v>
      </c>
      <c r="BK8" s="9">
        <v>37872137.579999998</v>
      </c>
      <c r="BL8" s="9">
        <v>0</v>
      </c>
      <c r="BM8" s="9">
        <v>9182607.9000000004</v>
      </c>
      <c r="BN8" s="9">
        <v>0</v>
      </c>
      <c r="BO8" s="9">
        <v>28689516.34</v>
      </c>
      <c r="BP8" s="9">
        <v>77220312.420000002</v>
      </c>
      <c r="BQ8" s="9">
        <v>0</v>
      </c>
      <c r="BR8" s="9">
        <v>19276834.630000003</v>
      </c>
      <c r="BS8" s="9">
        <v>0</v>
      </c>
      <c r="BT8" s="9">
        <v>57943458.470000006</v>
      </c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2:127" ht="15" x14ac:dyDescent="0.25">
      <c r="B9" s="8" t="s">
        <v>224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>
        <v>9353612.9700000007</v>
      </c>
      <c r="AR9" s="9">
        <v>3039.78</v>
      </c>
      <c r="AS9" s="9">
        <v>2868723.14</v>
      </c>
      <c r="AT9" s="9">
        <v>0</v>
      </c>
      <c r="AU9" s="9">
        <v>6481850.0499999998</v>
      </c>
      <c r="AV9" s="9">
        <v>20028159.030000001</v>
      </c>
      <c r="AW9" s="9">
        <v>4082.43</v>
      </c>
      <c r="AX9" s="9">
        <v>7878905.5999999996</v>
      </c>
      <c r="AY9" s="9">
        <v>0</v>
      </c>
      <c r="AZ9" s="9">
        <v>12145171</v>
      </c>
      <c r="BA9" s="9">
        <v>13475271.199999999</v>
      </c>
      <c r="BB9" s="9">
        <v>5042.5200000000004</v>
      </c>
      <c r="BC9" s="9">
        <v>3149804.01</v>
      </c>
      <c r="BD9" s="9">
        <v>0</v>
      </c>
      <c r="BE9" s="9">
        <v>10320424.67</v>
      </c>
      <c r="BF9" s="9">
        <v>3654418.34</v>
      </c>
      <c r="BG9" s="9">
        <v>2397.15</v>
      </c>
      <c r="BH9" s="9">
        <v>345431.71</v>
      </c>
      <c r="BI9" s="9">
        <v>0</v>
      </c>
      <c r="BJ9" s="9">
        <v>3306589.48</v>
      </c>
      <c r="BK9" s="9">
        <v>46511461.540000007</v>
      </c>
      <c r="BL9" s="9">
        <v>14561.88</v>
      </c>
      <c r="BM9" s="9">
        <v>14242864.460000001</v>
      </c>
      <c r="BN9" s="9">
        <v>0</v>
      </c>
      <c r="BO9" s="9">
        <v>32254035.199999999</v>
      </c>
      <c r="BP9" s="9">
        <v>46511461.540000007</v>
      </c>
      <c r="BQ9" s="9">
        <v>14561.88</v>
      </c>
      <c r="BR9" s="9">
        <v>14242864.460000001</v>
      </c>
      <c r="BS9" s="9">
        <v>0</v>
      </c>
      <c r="BT9" s="9">
        <v>32254035.199999999</v>
      </c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2:127" ht="15" x14ac:dyDescent="0.25">
      <c r="B10" s="8" t="s">
        <v>220</v>
      </c>
      <c r="C10" s="9">
        <v>6707597.5599999996</v>
      </c>
      <c r="D10" s="9">
        <v>4526.9399999999996</v>
      </c>
      <c r="E10" s="9">
        <v>1427463.8</v>
      </c>
      <c r="F10" s="9">
        <v>0</v>
      </c>
      <c r="G10" s="9">
        <v>5275606.82</v>
      </c>
      <c r="H10" s="9">
        <v>8886684.6699999999</v>
      </c>
      <c r="I10" s="9">
        <v>6417.3</v>
      </c>
      <c r="J10" s="9">
        <v>1782522.15</v>
      </c>
      <c r="K10" s="9">
        <v>0</v>
      </c>
      <c r="L10" s="9">
        <v>7097745.2199999997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v>1980772.63</v>
      </c>
      <c r="AC10" s="9">
        <v>1116.1099999999999</v>
      </c>
      <c r="AD10" s="9">
        <v>609107.67000000004</v>
      </c>
      <c r="AE10" s="9">
        <v>0</v>
      </c>
      <c r="AF10" s="9">
        <v>1370548.85</v>
      </c>
      <c r="AG10" s="9">
        <v>7080489.4699999997</v>
      </c>
      <c r="AH10" s="9">
        <v>5083.96</v>
      </c>
      <c r="AI10" s="9">
        <v>1743770.95</v>
      </c>
      <c r="AJ10" s="9">
        <v>0</v>
      </c>
      <c r="AK10" s="9">
        <v>5331634.5599999996</v>
      </c>
      <c r="AL10" s="9">
        <v>24655544.329999998</v>
      </c>
      <c r="AM10" s="9">
        <v>17144.310000000001</v>
      </c>
      <c r="AN10" s="9">
        <v>5562864.5700000003</v>
      </c>
      <c r="AO10" s="9">
        <v>0</v>
      </c>
      <c r="AP10" s="9">
        <v>19075535.449999999</v>
      </c>
      <c r="AQ10" s="9">
        <v>6045676.7000000002</v>
      </c>
      <c r="AR10" s="9">
        <v>4978.3100000000004</v>
      </c>
      <c r="AS10" s="9">
        <v>884081.5</v>
      </c>
      <c r="AT10" s="9">
        <v>0</v>
      </c>
      <c r="AU10" s="9">
        <v>5156616.8899999997</v>
      </c>
      <c r="AV10" s="9">
        <v>2129129.86</v>
      </c>
      <c r="AW10" s="9">
        <v>3081.12</v>
      </c>
      <c r="AX10" s="9">
        <v>121599.23</v>
      </c>
      <c r="AY10" s="9">
        <v>0</v>
      </c>
      <c r="AZ10" s="9">
        <v>2004449.51</v>
      </c>
      <c r="BA10" s="9">
        <v>1477291.67</v>
      </c>
      <c r="BB10" s="9">
        <v>1138.9000000000001</v>
      </c>
      <c r="BC10" s="9">
        <v>101035.82</v>
      </c>
      <c r="BD10" s="9">
        <v>0</v>
      </c>
      <c r="BE10" s="9">
        <v>1375116.95</v>
      </c>
      <c r="BF10" s="9">
        <v>276155.07</v>
      </c>
      <c r="BG10" s="9">
        <v>601.59</v>
      </c>
      <c r="BH10" s="9">
        <v>0</v>
      </c>
      <c r="BI10" s="9">
        <v>0</v>
      </c>
      <c r="BJ10" s="9">
        <v>275553.48</v>
      </c>
      <c r="BK10" s="9">
        <v>9928253.3000000007</v>
      </c>
      <c r="BL10" s="9">
        <v>9799.92</v>
      </c>
      <c r="BM10" s="9">
        <v>1106716.55</v>
      </c>
      <c r="BN10" s="9">
        <v>0</v>
      </c>
      <c r="BO10" s="9">
        <v>8811736.8300000001</v>
      </c>
      <c r="BP10" s="9">
        <v>34583797.629999995</v>
      </c>
      <c r="BQ10" s="9">
        <v>26944.230000000003</v>
      </c>
      <c r="BR10" s="9">
        <v>6669581.120000001</v>
      </c>
      <c r="BS10" s="9">
        <v>0</v>
      </c>
      <c r="BT10" s="9">
        <v>27887272.280000001</v>
      </c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2:127" ht="15" x14ac:dyDescent="0.25">
      <c r="B11" s="8" t="s">
        <v>69</v>
      </c>
      <c r="C11" s="9">
        <v>2512330.92</v>
      </c>
      <c r="D11" s="9">
        <v>0</v>
      </c>
      <c r="E11" s="9">
        <v>628082.56999999995</v>
      </c>
      <c r="F11" s="9">
        <v>0</v>
      </c>
      <c r="G11" s="9">
        <v>1884247.21</v>
      </c>
      <c r="H11" s="9">
        <v>3521835.42</v>
      </c>
      <c r="I11" s="9">
        <v>0</v>
      </c>
      <c r="J11" s="9">
        <v>945559.88</v>
      </c>
      <c r="K11" s="9">
        <v>0</v>
      </c>
      <c r="L11" s="9">
        <v>2576276.37</v>
      </c>
      <c r="M11" s="9">
        <v>917249.04</v>
      </c>
      <c r="N11" s="9">
        <v>0</v>
      </c>
      <c r="O11" s="9">
        <v>199187.11</v>
      </c>
      <c r="P11" s="9">
        <v>0</v>
      </c>
      <c r="Q11" s="9">
        <v>718061.35</v>
      </c>
      <c r="R11" s="9">
        <v>989875.92</v>
      </c>
      <c r="S11" s="9">
        <v>0</v>
      </c>
      <c r="T11" s="9">
        <v>257745.94</v>
      </c>
      <c r="U11" s="9">
        <v>0</v>
      </c>
      <c r="V11" s="9">
        <v>732129.62</v>
      </c>
      <c r="W11" s="9">
        <v>1260040.32</v>
      </c>
      <c r="X11" s="9">
        <v>0</v>
      </c>
      <c r="Y11" s="9">
        <v>315010.07</v>
      </c>
      <c r="Z11" s="9">
        <v>0</v>
      </c>
      <c r="AA11" s="9">
        <v>945030.01</v>
      </c>
      <c r="AB11" s="9">
        <v>1426068.48</v>
      </c>
      <c r="AC11" s="9">
        <v>0</v>
      </c>
      <c r="AD11" s="9">
        <v>421540.6</v>
      </c>
      <c r="AE11" s="9">
        <v>0</v>
      </c>
      <c r="AF11" s="9">
        <v>1004528.06</v>
      </c>
      <c r="AG11" s="9">
        <v>1701583.56</v>
      </c>
      <c r="AH11" s="9">
        <v>0</v>
      </c>
      <c r="AI11" s="9">
        <v>430223.55</v>
      </c>
      <c r="AJ11" s="9">
        <v>0</v>
      </c>
      <c r="AK11" s="9">
        <v>1271359.8400000001</v>
      </c>
      <c r="AL11" s="9">
        <v>12328983.66</v>
      </c>
      <c r="AM11" s="9">
        <v>0</v>
      </c>
      <c r="AN11" s="9">
        <v>3197349.7199999997</v>
      </c>
      <c r="AO11" s="9">
        <v>0</v>
      </c>
      <c r="AP11" s="9">
        <v>9131632.459999999</v>
      </c>
      <c r="AQ11" s="9">
        <v>4803545.16</v>
      </c>
      <c r="AR11" s="9">
        <v>0</v>
      </c>
      <c r="AS11" s="9">
        <v>1146322.22</v>
      </c>
      <c r="AT11" s="9">
        <v>0</v>
      </c>
      <c r="AU11" s="9">
        <v>3657220.67</v>
      </c>
      <c r="AV11" s="9">
        <v>3011588.16</v>
      </c>
      <c r="AW11" s="9">
        <v>0</v>
      </c>
      <c r="AX11" s="9">
        <v>602317.34</v>
      </c>
      <c r="AY11" s="9">
        <v>0</v>
      </c>
      <c r="AZ11" s="9">
        <v>2409269.2400000002</v>
      </c>
      <c r="BA11" s="9">
        <v>3398221.68</v>
      </c>
      <c r="BB11" s="9">
        <v>0</v>
      </c>
      <c r="BC11" s="9">
        <v>1023126.29</v>
      </c>
      <c r="BD11" s="9">
        <v>0</v>
      </c>
      <c r="BE11" s="9">
        <v>2375097.2200000002</v>
      </c>
      <c r="BF11" s="9">
        <v>1001373.24</v>
      </c>
      <c r="BG11" s="9">
        <v>0</v>
      </c>
      <c r="BH11" s="9">
        <v>300412.19</v>
      </c>
      <c r="BI11" s="9">
        <v>0</v>
      </c>
      <c r="BJ11" s="9">
        <v>700961.61</v>
      </c>
      <c r="BK11" s="9">
        <v>12214728.24</v>
      </c>
      <c r="BL11" s="9">
        <v>0</v>
      </c>
      <c r="BM11" s="9">
        <v>3072178.04</v>
      </c>
      <c r="BN11" s="9">
        <v>0</v>
      </c>
      <c r="BO11" s="9">
        <v>9142548.7400000002</v>
      </c>
      <c r="BP11" s="9">
        <v>24543711.899999999</v>
      </c>
      <c r="BQ11" s="9">
        <v>0</v>
      </c>
      <c r="BR11" s="9">
        <v>6269527.7599999998</v>
      </c>
      <c r="BS11" s="9">
        <v>0</v>
      </c>
      <c r="BT11" s="9">
        <v>18274181.199999999</v>
      </c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2:127" ht="15" x14ac:dyDescent="0.25">
      <c r="B12" s="8" t="s">
        <v>67</v>
      </c>
      <c r="C12" s="9">
        <v>5150905.41</v>
      </c>
      <c r="D12" s="9">
        <v>0</v>
      </c>
      <c r="E12" s="9">
        <v>795983.43</v>
      </c>
      <c r="F12" s="9">
        <v>0</v>
      </c>
      <c r="G12" s="9">
        <v>4354921.9800000004</v>
      </c>
      <c r="H12" s="9">
        <v>4736092.3600000003</v>
      </c>
      <c r="I12" s="9">
        <v>0</v>
      </c>
      <c r="J12" s="9">
        <v>348676.3</v>
      </c>
      <c r="K12" s="9">
        <v>0</v>
      </c>
      <c r="L12" s="9">
        <v>4387416.0599999996</v>
      </c>
      <c r="M12" s="9">
        <v>3180094.95</v>
      </c>
      <c r="N12" s="9">
        <v>0</v>
      </c>
      <c r="O12" s="9">
        <v>280801.40999999997</v>
      </c>
      <c r="P12" s="9">
        <v>0</v>
      </c>
      <c r="Q12" s="9">
        <v>2899293.54</v>
      </c>
      <c r="R12" s="9">
        <v>2780865.09</v>
      </c>
      <c r="S12" s="9">
        <v>0</v>
      </c>
      <c r="T12" s="9">
        <v>243363.14</v>
      </c>
      <c r="U12" s="9">
        <v>0</v>
      </c>
      <c r="V12" s="9">
        <v>2537501.9500000002</v>
      </c>
      <c r="W12" s="9">
        <v>3671682.59</v>
      </c>
      <c r="X12" s="9">
        <v>0</v>
      </c>
      <c r="Y12" s="9">
        <v>9456.9500000000007</v>
      </c>
      <c r="Z12" s="9">
        <v>0</v>
      </c>
      <c r="AA12" s="9">
        <v>3662225.64</v>
      </c>
      <c r="AB12" s="9">
        <v>3499502.85</v>
      </c>
      <c r="AC12" s="9">
        <v>0</v>
      </c>
      <c r="AD12" s="9">
        <v>10634.3</v>
      </c>
      <c r="AE12" s="9">
        <v>0</v>
      </c>
      <c r="AF12" s="9">
        <v>3488868.55</v>
      </c>
      <c r="AG12" s="9">
        <v>4842463.3</v>
      </c>
      <c r="AH12" s="9">
        <v>0</v>
      </c>
      <c r="AI12" s="9">
        <v>645700.6</v>
      </c>
      <c r="AJ12" s="9">
        <v>0</v>
      </c>
      <c r="AK12" s="9">
        <v>4196762.7</v>
      </c>
      <c r="AL12" s="9">
        <v>27861606.550000001</v>
      </c>
      <c r="AM12" s="9">
        <v>0</v>
      </c>
      <c r="AN12" s="9">
        <v>2334616.13</v>
      </c>
      <c r="AO12" s="9">
        <v>0</v>
      </c>
      <c r="AP12" s="9">
        <v>25526990.419999998</v>
      </c>
      <c r="AQ12" s="9">
        <v>10530572.15</v>
      </c>
      <c r="AR12" s="9">
        <v>0</v>
      </c>
      <c r="AS12" s="9">
        <v>1943027.11</v>
      </c>
      <c r="AT12" s="9">
        <v>0</v>
      </c>
      <c r="AU12" s="9">
        <v>8587545.0399999991</v>
      </c>
      <c r="AV12" s="9">
        <v>10838824.810000001</v>
      </c>
      <c r="AW12" s="9">
        <v>0</v>
      </c>
      <c r="AX12" s="9">
        <v>1556045.38</v>
      </c>
      <c r="AY12" s="9">
        <v>0</v>
      </c>
      <c r="AZ12" s="9">
        <v>9282779.4299999997</v>
      </c>
      <c r="BA12" s="9">
        <v>8265376.4000000004</v>
      </c>
      <c r="BB12" s="9">
        <v>0</v>
      </c>
      <c r="BC12" s="9">
        <v>169914.76</v>
      </c>
      <c r="BD12" s="9">
        <v>0</v>
      </c>
      <c r="BE12" s="9">
        <v>8095461.6399999997</v>
      </c>
      <c r="BF12" s="9">
        <v>2456447.4300000002</v>
      </c>
      <c r="BG12" s="9">
        <v>0</v>
      </c>
      <c r="BH12" s="9">
        <v>4579.22</v>
      </c>
      <c r="BI12" s="9">
        <v>0</v>
      </c>
      <c r="BJ12" s="9">
        <v>2451868.21</v>
      </c>
      <c r="BK12" s="9">
        <v>32091220.789999999</v>
      </c>
      <c r="BL12" s="9">
        <v>0</v>
      </c>
      <c r="BM12" s="9">
        <v>3673566.47</v>
      </c>
      <c r="BN12" s="9">
        <v>0</v>
      </c>
      <c r="BO12" s="9">
        <v>28417654.32</v>
      </c>
      <c r="BP12" s="9">
        <v>59952827.340000004</v>
      </c>
      <c r="BQ12" s="9">
        <v>0</v>
      </c>
      <c r="BR12" s="9">
        <v>6008182.5999999996</v>
      </c>
      <c r="BS12" s="9">
        <v>0</v>
      </c>
      <c r="BT12" s="9">
        <v>53944644.739999995</v>
      </c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</row>
    <row r="13" spans="2:127" ht="15" x14ac:dyDescent="0.25">
      <c r="B13" s="8" t="s">
        <v>64</v>
      </c>
      <c r="C13" s="9">
        <v>2969918.96</v>
      </c>
      <c r="D13" s="9">
        <v>0</v>
      </c>
      <c r="E13" s="9">
        <v>279354.01</v>
      </c>
      <c r="F13" s="9">
        <v>0</v>
      </c>
      <c r="G13" s="9">
        <v>2690564.95</v>
      </c>
      <c r="H13" s="9">
        <v>3303935.09</v>
      </c>
      <c r="I13" s="9">
        <v>0</v>
      </c>
      <c r="J13" s="9">
        <v>708453.63</v>
      </c>
      <c r="K13" s="9">
        <v>0</v>
      </c>
      <c r="L13" s="9">
        <v>2595481.46</v>
      </c>
      <c r="M13" s="9">
        <v>1869390.53</v>
      </c>
      <c r="N13" s="9">
        <v>0</v>
      </c>
      <c r="O13" s="9">
        <v>252583.96</v>
      </c>
      <c r="P13" s="9">
        <v>0</v>
      </c>
      <c r="Q13" s="9">
        <v>1616806.57</v>
      </c>
      <c r="R13" s="9">
        <v>1392200.92</v>
      </c>
      <c r="S13" s="9">
        <v>0</v>
      </c>
      <c r="T13" s="9">
        <v>17082.259999999998</v>
      </c>
      <c r="U13" s="9">
        <v>0</v>
      </c>
      <c r="V13" s="9">
        <v>1375118.66</v>
      </c>
      <c r="W13" s="9">
        <v>1877000.18</v>
      </c>
      <c r="X13" s="9">
        <v>0</v>
      </c>
      <c r="Y13" s="9">
        <v>10996.04</v>
      </c>
      <c r="Z13" s="9">
        <v>0</v>
      </c>
      <c r="AA13" s="9">
        <v>1866004.14</v>
      </c>
      <c r="AB13" s="9">
        <v>2194371.1</v>
      </c>
      <c r="AC13" s="9">
        <v>0</v>
      </c>
      <c r="AD13" s="9">
        <v>10087.77</v>
      </c>
      <c r="AE13" s="9">
        <v>0</v>
      </c>
      <c r="AF13" s="9">
        <v>2184283.33</v>
      </c>
      <c r="AG13" s="9">
        <v>2573470.63</v>
      </c>
      <c r="AH13" s="9">
        <v>0</v>
      </c>
      <c r="AI13" s="9">
        <v>202204.69</v>
      </c>
      <c r="AJ13" s="9">
        <v>0</v>
      </c>
      <c r="AK13" s="9">
        <v>2371265.94</v>
      </c>
      <c r="AL13" s="9">
        <v>16180287.41</v>
      </c>
      <c r="AM13" s="9">
        <v>0</v>
      </c>
      <c r="AN13" s="9">
        <v>1480762.36</v>
      </c>
      <c r="AO13" s="9">
        <v>0</v>
      </c>
      <c r="AP13" s="9">
        <v>14699525.050000001</v>
      </c>
      <c r="AQ13" s="9">
        <v>6732628.04</v>
      </c>
      <c r="AR13" s="9">
        <v>0</v>
      </c>
      <c r="AS13" s="9">
        <v>1253550.33</v>
      </c>
      <c r="AT13" s="9">
        <v>0</v>
      </c>
      <c r="AU13" s="9">
        <v>5479077.71</v>
      </c>
      <c r="AV13" s="9">
        <v>6037837.5</v>
      </c>
      <c r="AW13" s="9">
        <v>0</v>
      </c>
      <c r="AX13" s="9">
        <v>998147.76</v>
      </c>
      <c r="AY13" s="9">
        <v>0</v>
      </c>
      <c r="AZ13" s="9">
        <v>5039689.74</v>
      </c>
      <c r="BA13" s="9">
        <v>4716123.43</v>
      </c>
      <c r="BB13" s="9">
        <v>0</v>
      </c>
      <c r="BC13" s="9">
        <v>33817.040000000001</v>
      </c>
      <c r="BD13" s="9">
        <v>0</v>
      </c>
      <c r="BE13" s="9">
        <v>4682306.3899999997</v>
      </c>
      <c r="BF13" s="9">
        <v>800689.5</v>
      </c>
      <c r="BG13" s="9">
        <v>0</v>
      </c>
      <c r="BH13" s="9">
        <v>3928.25</v>
      </c>
      <c r="BI13" s="9">
        <v>0</v>
      </c>
      <c r="BJ13" s="9">
        <v>796761.25</v>
      </c>
      <c r="BK13" s="9">
        <v>18287278.469999999</v>
      </c>
      <c r="BL13" s="9">
        <v>0</v>
      </c>
      <c r="BM13" s="9">
        <v>2289443.38</v>
      </c>
      <c r="BN13" s="9">
        <v>0</v>
      </c>
      <c r="BO13" s="9">
        <v>15997835.09</v>
      </c>
      <c r="BP13" s="9">
        <v>34467565.879999995</v>
      </c>
      <c r="BQ13" s="9">
        <v>0</v>
      </c>
      <c r="BR13" s="9">
        <v>3770205.74</v>
      </c>
      <c r="BS13" s="9">
        <v>0</v>
      </c>
      <c r="BT13" s="9">
        <v>30697360.140000001</v>
      </c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</row>
    <row r="14" spans="2:127" ht="15" x14ac:dyDescent="0.25">
      <c r="B14" s="8" t="s">
        <v>233</v>
      </c>
      <c r="C14" s="9">
        <v>2173104.5</v>
      </c>
      <c r="D14" s="9">
        <v>3851.66</v>
      </c>
      <c r="E14" s="9">
        <v>312574.21999999997</v>
      </c>
      <c r="F14" s="9">
        <v>0</v>
      </c>
      <c r="G14" s="9">
        <v>1856678.62</v>
      </c>
      <c r="H14" s="9">
        <v>3723024.54</v>
      </c>
      <c r="I14" s="9">
        <v>4763.63</v>
      </c>
      <c r="J14" s="9">
        <v>530038.4</v>
      </c>
      <c r="K14" s="9">
        <v>0</v>
      </c>
      <c r="L14" s="9">
        <v>3188222.51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628230.57999999996</v>
      </c>
      <c r="AC14" s="9">
        <v>664.44</v>
      </c>
      <c r="AD14" s="9">
        <v>95574.75</v>
      </c>
      <c r="AE14" s="9">
        <v>0</v>
      </c>
      <c r="AF14" s="9">
        <v>531991.39</v>
      </c>
      <c r="AG14" s="9">
        <v>2455438.0099999998</v>
      </c>
      <c r="AH14" s="9">
        <v>4039.92</v>
      </c>
      <c r="AI14" s="9">
        <v>312002.32</v>
      </c>
      <c r="AJ14" s="9">
        <v>0</v>
      </c>
      <c r="AK14" s="9">
        <v>2139395.77</v>
      </c>
      <c r="AL14" s="9">
        <v>8979797.629999999</v>
      </c>
      <c r="AM14" s="9">
        <v>13319.650000000001</v>
      </c>
      <c r="AN14" s="9">
        <v>1250189.69</v>
      </c>
      <c r="AO14" s="9">
        <v>0</v>
      </c>
      <c r="AP14" s="9">
        <v>7716288.2899999991</v>
      </c>
      <c r="AQ14" s="9">
        <v>3845681.57</v>
      </c>
      <c r="AR14" s="9">
        <v>5342.95</v>
      </c>
      <c r="AS14" s="9">
        <v>532556.06000000006</v>
      </c>
      <c r="AT14" s="9">
        <v>0</v>
      </c>
      <c r="AU14" s="9">
        <v>3307782.56</v>
      </c>
      <c r="AV14" s="9">
        <v>3595131.98</v>
      </c>
      <c r="AW14" s="9">
        <v>4114.45</v>
      </c>
      <c r="AX14" s="9">
        <v>473242.38</v>
      </c>
      <c r="AY14" s="9">
        <v>0</v>
      </c>
      <c r="AZ14" s="9">
        <v>3117775.15</v>
      </c>
      <c r="BA14" s="9">
        <v>3811426.62</v>
      </c>
      <c r="BB14" s="9">
        <v>3413.37</v>
      </c>
      <c r="BC14" s="9">
        <v>449139.17</v>
      </c>
      <c r="BD14" s="9">
        <v>0</v>
      </c>
      <c r="BE14" s="9">
        <v>3358874.08</v>
      </c>
      <c r="BF14" s="9">
        <v>1072857.05</v>
      </c>
      <c r="BG14" s="9">
        <v>1180.01</v>
      </c>
      <c r="BH14" s="9">
        <v>109416.72</v>
      </c>
      <c r="BI14" s="9">
        <v>0</v>
      </c>
      <c r="BJ14" s="9">
        <v>962260.32</v>
      </c>
      <c r="BK14" s="9">
        <v>12325097.220000001</v>
      </c>
      <c r="BL14" s="9">
        <v>14050.78</v>
      </c>
      <c r="BM14" s="9">
        <v>1564354.33</v>
      </c>
      <c r="BN14" s="9">
        <v>0</v>
      </c>
      <c r="BO14" s="9">
        <v>10746692.109999999</v>
      </c>
      <c r="BP14" s="9">
        <v>21304894.850000001</v>
      </c>
      <c r="BQ14" s="9">
        <v>27370.43</v>
      </c>
      <c r="BR14" s="9">
        <v>2814544.02</v>
      </c>
      <c r="BS14" s="9">
        <v>0</v>
      </c>
      <c r="BT14" s="9">
        <v>18462980.399999999</v>
      </c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</row>
    <row r="15" spans="2:127" ht="15" x14ac:dyDescent="0.25">
      <c r="B15" s="8" t="s">
        <v>526</v>
      </c>
      <c r="C15" s="9">
        <v>1469621.96</v>
      </c>
      <c r="D15" s="9">
        <v>0</v>
      </c>
      <c r="E15" s="9">
        <v>340275.6</v>
      </c>
      <c r="F15" s="9">
        <v>0</v>
      </c>
      <c r="G15" s="9">
        <v>1129346.3600000001</v>
      </c>
      <c r="H15" s="9">
        <v>1437251.54</v>
      </c>
      <c r="I15" s="9">
        <v>0</v>
      </c>
      <c r="J15" s="9">
        <v>312764.40000000002</v>
      </c>
      <c r="K15" s="9">
        <v>0</v>
      </c>
      <c r="L15" s="9">
        <v>1124487.1399999999</v>
      </c>
      <c r="M15" s="9">
        <v>1891105.06</v>
      </c>
      <c r="N15" s="9">
        <v>0</v>
      </c>
      <c r="O15" s="9">
        <v>447159.27</v>
      </c>
      <c r="P15" s="9">
        <v>0</v>
      </c>
      <c r="Q15" s="9">
        <v>1443945.79</v>
      </c>
      <c r="R15" s="9">
        <v>1380644.88</v>
      </c>
      <c r="S15" s="9">
        <v>0</v>
      </c>
      <c r="T15" s="9">
        <v>345261.77</v>
      </c>
      <c r="U15" s="9">
        <v>0</v>
      </c>
      <c r="V15" s="9">
        <v>1035383.11</v>
      </c>
      <c r="W15" s="9">
        <v>533782.72</v>
      </c>
      <c r="X15" s="9">
        <v>0</v>
      </c>
      <c r="Y15" s="9">
        <v>111361.55</v>
      </c>
      <c r="Z15" s="9">
        <v>0</v>
      </c>
      <c r="AA15" s="9">
        <v>422421.17</v>
      </c>
      <c r="AB15" s="9">
        <v>151232.88</v>
      </c>
      <c r="AC15" s="9">
        <v>0</v>
      </c>
      <c r="AD15" s="9">
        <v>0</v>
      </c>
      <c r="AE15" s="9">
        <v>0</v>
      </c>
      <c r="AF15" s="9">
        <v>151232.88</v>
      </c>
      <c r="AG15" s="9">
        <v>4414275.91</v>
      </c>
      <c r="AH15" s="9">
        <v>0</v>
      </c>
      <c r="AI15" s="9">
        <v>1070860.07</v>
      </c>
      <c r="AJ15" s="9">
        <v>0</v>
      </c>
      <c r="AK15" s="9">
        <v>3343415.84</v>
      </c>
      <c r="AL15" s="9">
        <v>11277914.949999999</v>
      </c>
      <c r="AM15" s="9">
        <v>0</v>
      </c>
      <c r="AN15" s="9">
        <v>2627682.66</v>
      </c>
      <c r="AO15" s="9">
        <v>0</v>
      </c>
      <c r="AP15" s="9">
        <v>8650232.2899999991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>
        <v>11277914.949999999</v>
      </c>
      <c r="BQ15" s="9">
        <v>0</v>
      </c>
      <c r="BR15" s="9">
        <v>2627682.66</v>
      </c>
      <c r="BS15" s="9">
        <v>0</v>
      </c>
      <c r="BT15" s="9">
        <v>8650232.2899999991</v>
      </c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</row>
    <row r="16" spans="2:127" ht="15" x14ac:dyDescent="0.25">
      <c r="B16" s="8" t="s">
        <v>127</v>
      </c>
      <c r="C16" s="9">
        <v>699897.3</v>
      </c>
      <c r="D16" s="9">
        <v>0</v>
      </c>
      <c r="E16" s="9">
        <v>154133.92000000001</v>
      </c>
      <c r="F16" s="9">
        <v>0</v>
      </c>
      <c r="G16" s="9">
        <v>545763.38</v>
      </c>
      <c r="H16" s="9">
        <v>1074672.5900000001</v>
      </c>
      <c r="I16" s="9">
        <v>0</v>
      </c>
      <c r="J16" s="9">
        <v>242737.94</v>
      </c>
      <c r="K16" s="9">
        <v>0</v>
      </c>
      <c r="L16" s="9">
        <v>831934.65</v>
      </c>
      <c r="M16" s="9">
        <v>1049567.8999999999</v>
      </c>
      <c r="N16" s="9">
        <v>0</v>
      </c>
      <c r="O16" s="9">
        <v>250486.5</v>
      </c>
      <c r="P16" s="9">
        <v>0</v>
      </c>
      <c r="Q16" s="9">
        <v>799081.4</v>
      </c>
      <c r="R16" s="9">
        <v>982290.76</v>
      </c>
      <c r="S16" s="9">
        <v>0</v>
      </c>
      <c r="T16" s="9">
        <v>245572.69</v>
      </c>
      <c r="U16" s="9">
        <v>0</v>
      </c>
      <c r="V16" s="9">
        <v>736718.07</v>
      </c>
      <c r="W16" s="9">
        <v>515624.89</v>
      </c>
      <c r="X16" s="9">
        <v>0</v>
      </c>
      <c r="Y16" s="9">
        <v>75511.81</v>
      </c>
      <c r="Z16" s="9">
        <v>0</v>
      </c>
      <c r="AA16" s="9">
        <v>440113.08</v>
      </c>
      <c r="AB16" s="9">
        <v>265050.55</v>
      </c>
      <c r="AC16" s="9">
        <v>0</v>
      </c>
      <c r="AD16" s="9">
        <v>0</v>
      </c>
      <c r="AE16" s="9">
        <v>0</v>
      </c>
      <c r="AF16" s="9">
        <v>265050.55</v>
      </c>
      <c r="AG16" s="9">
        <v>2288458.0099999998</v>
      </c>
      <c r="AH16" s="9">
        <v>0</v>
      </c>
      <c r="AI16" s="9">
        <v>545038.89</v>
      </c>
      <c r="AJ16" s="9">
        <v>0</v>
      </c>
      <c r="AK16" s="9">
        <v>1743419.12</v>
      </c>
      <c r="AL16" s="9">
        <v>6875561.9999999991</v>
      </c>
      <c r="AM16" s="9">
        <v>0</v>
      </c>
      <c r="AN16" s="9">
        <v>1513481.75</v>
      </c>
      <c r="AO16" s="9">
        <v>0</v>
      </c>
      <c r="AP16" s="9">
        <v>5362080.25</v>
      </c>
      <c r="AQ16" s="9">
        <v>2504578.0099999998</v>
      </c>
      <c r="AR16" s="9">
        <v>0</v>
      </c>
      <c r="AS16" s="9">
        <v>881441.93</v>
      </c>
      <c r="AT16" s="9">
        <v>0</v>
      </c>
      <c r="AU16" s="9">
        <v>1623136.08</v>
      </c>
      <c r="AV16" s="9">
        <v>-1740.83</v>
      </c>
      <c r="AW16" s="9">
        <v>0</v>
      </c>
      <c r="AX16" s="9">
        <v>0</v>
      </c>
      <c r="AY16" s="9">
        <v>0</v>
      </c>
      <c r="AZ16" s="9">
        <v>-1740.83</v>
      </c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>
        <v>2502837.1799999997</v>
      </c>
      <c r="BL16" s="9">
        <v>0</v>
      </c>
      <c r="BM16" s="9">
        <v>881441.93</v>
      </c>
      <c r="BN16" s="9">
        <v>0</v>
      </c>
      <c r="BO16" s="9">
        <v>1621395.25</v>
      </c>
      <c r="BP16" s="9">
        <v>9378399.1799999978</v>
      </c>
      <c r="BQ16" s="9">
        <v>0</v>
      </c>
      <c r="BR16" s="9">
        <v>2394923.6800000002</v>
      </c>
      <c r="BS16" s="9">
        <v>0</v>
      </c>
      <c r="BT16" s="9">
        <v>6983475.5</v>
      </c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 spans="2:127" ht="15" x14ac:dyDescent="0.25">
      <c r="B17" s="8" t="s">
        <v>232</v>
      </c>
      <c r="C17" s="9">
        <v>845362.9</v>
      </c>
      <c r="D17" s="9">
        <v>0</v>
      </c>
      <c r="E17" s="9">
        <v>267019.90000000002</v>
      </c>
      <c r="F17" s="9">
        <v>0</v>
      </c>
      <c r="G17" s="9">
        <v>578343</v>
      </c>
      <c r="H17" s="9">
        <v>1098094.29</v>
      </c>
      <c r="I17" s="9">
        <v>0</v>
      </c>
      <c r="J17" s="9">
        <v>329786.33</v>
      </c>
      <c r="K17" s="9">
        <v>0</v>
      </c>
      <c r="L17" s="9">
        <v>768307.96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>
        <v>1943457.19</v>
      </c>
      <c r="AM17" s="9">
        <v>0</v>
      </c>
      <c r="AN17" s="9">
        <v>596806.23</v>
      </c>
      <c r="AO17" s="9">
        <v>0</v>
      </c>
      <c r="AP17" s="9">
        <v>1346650.96</v>
      </c>
      <c r="AQ17" s="9">
        <v>2563496.2999999998</v>
      </c>
      <c r="AR17" s="9">
        <v>0</v>
      </c>
      <c r="AS17" s="9">
        <v>870065.96</v>
      </c>
      <c r="AT17" s="9">
        <v>0</v>
      </c>
      <c r="AU17" s="9">
        <v>1693430.34</v>
      </c>
      <c r="AV17" s="9">
        <v>1917610.58</v>
      </c>
      <c r="AW17" s="9">
        <v>0</v>
      </c>
      <c r="AX17" s="9">
        <v>486200.71</v>
      </c>
      <c r="AY17" s="9">
        <v>0</v>
      </c>
      <c r="AZ17" s="9">
        <v>1431409.87</v>
      </c>
      <c r="BA17" s="9">
        <v>1198529.08</v>
      </c>
      <c r="BB17" s="9">
        <v>0</v>
      </c>
      <c r="BC17" s="9">
        <v>245703.09</v>
      </c>
      <c r="BD17" s="9">
        <v>0</v>
      </c>
      <c r="BE17" s="9">
        <v>952825.99</v>
      </c>
      <c r="BF17" s="9">
        <v>316375.49</v>
      </c>
      <c r="BG17" s="9">
        <v>0</v>
      </c>
      <c r="BH17" s="9">
        <v>48574.43</v>
      </c>
      <c r="BI17" s="9">
        <v>0</v>
      </c>
      <c r="BJ17" s="9">
        <v>267801.06</v>
      </c>
      <c r="BK17" s="9">
        <v>5996011.4500000002</v>
      </c>
      <c r="BL17" s="9">
        <v>0</v>
      </c>
      <c r="BM17" s="9">
        <v>1650544.19</v>
      </c>
      <c r="BN17" s="9">
        <v>0</v>
      </c>
      <c r="BO17" s="9">
        <v>4345467.26</v>
      </c>
      <c r="BP17" s="9">
        <v>7939468.6400000006</v>
      </c>
      <c r="BQ17" s="9">
        <v>0</v>
      </c>
      <c r="BR17" s="9">
        <v>2247350.42</v>
      </c>
      <c r="BS17" s="9">
        <v>0</v>
      </c>
      <c r="BT17" s="9">
        <v>5692118.2199999997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 spans="2:127" ht="15" x14ac:dyDescent="0.25">
      <c r="B18" s="8" t="s">
        <v>206</v>
      </c>
      <c r="C18" s="9">
        <v>1019397.04</v>
      </c>
      <c r="D18" s="9">
        <v>1412.41</v>
      </c>
      <c r="E18" s="9">
        <v>242121.99</v>
      </c>
      <c r="F18" s="9">
        <v>0</v>
      </c>
      <c r="G18" s="9">
        <v>775862.64</v>
      </c>
      <c r="H18" s="9">
        <v>1173129.27</v>
      </c>
      <c r="I18" s="9">
        <v>1434</v>
      </c>
      <c r="J18" s="9">
        <v>243998.78</v>
      </c>
      <c r="K18" s="9">
        <v>0</v>
      </c>
      <c r="L18" s="9">
        <v>927696.49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>
        <v>249621.42</v>
      </c>
      <c r="AC18" s="9">
        <v>289.2</v>
      </c>
      <c r="AD18" s="9">
        <v>23013.87</v>
      </c>
      <c r="AE18" s="9">
        <v>0</v>
      </c>
      <c r="AF18" s="9">
        <v>226318.35</v>
      </c>
      <c r="AG18" s="9">
        <v>1085739.23</v>
      </c>
      <c r="AH18" s="9">
        <v>1145.21</v>
      </c>
      <c r="AI18" s="9">
        <v>243702.55</v>
      </c>
      <c r="AJ18" s="9">
        <v>0</v>
      </c>
      <c r="AK18" s="9">
        <v>840891.47</v>
      </c>
      <c r="AL18" s="9">
        <v>3527886.96</v>
      </c>
      <c r="AM18" s="9">
        <v>4280.82</v>
      </c>
      <c r="AN18" s="9">
        <v>752837.19</v>
      </c>
      <c r="AO18" s="9">
        <v>0</v>
      </c>
      <c r="AP18" s="9">
        <v>2770768.95</v>
      </c>
      <c r="AQ18" s="9">
        <v>1915553.91</v>
      </c>
      <c r="AR18" s="9">
        <v>2873.63</v>
      </c>
      <c r="AS18" s="9">
        <v>324625.5</v>
      </c>
      <c r="AT18" s="9">
        <v>0</v>
      </c>
      <c r="AU18" s="9">
        <v>1588054.78</v>
      </c>
      <c r="AV18" s="9">
        <v>2344231.6800000002</v>
      </c>
      <c r="AW18" s="9">
        <v>3438.04</v>
      </c>
      <c r="AX18" s="9">
        <v>493815.87</v>
      </c>
      <c r="AY18" s="9">
        <v>0</v>
      </c>
      <c r="AZ18" s="9">
        <v>1846977.77</v>
      </c>
      <c r="BA18" s="9">
        <v>1635761.92</v>
      </c>
      <c r="BB18" s="9">
        <v>1364.62</v>
      </c>
      <c r="BC18" s="9">
        <v>363418.03</v>
      </c>
      <c r="BD18" s="9">
        <v>0</v>
      </c>
      <c r="BE18" s="9">
        <v>1270979.27</v>
      </c>
      <c r="BF18" s="9">
        <v>208405.6</v>
      </c>
      <c r="BG18" s="9">
        <v>595.45000000000005</v>
      </c>
      <c r="BH18" s="9">
        <v>0</v>
      </c>
      <c r="BI18" s="9">
        <v>0</v>
      </c>
      <c r="BJ18" s="9">
        <v>207810.15</v>
      </c>
      <c r="BK18" s="9">
        <v>6103953.1099999994</v>
      </c>
      <c r="BL18" s="9">
        <v>8271.74</v>
      </c>
      <c r="BM18" s="9">
        <v>1181859.3999999999</v>
      </c>
      <c r="BN18" s="9">
        <v>0</v>
      </c>
      <c r="BO18" s="9">
        <v>4913821.9700000007</v>
      </c>
      <c r="BP18" s="9">
        <v>9631840.0700000003</v>
      </c>
      <c r="BQ18" s="9">
        <v>12552.560000000001</v>
      </c>
      <c r="BR18" s="9">
        <v>1934696.59</v>
      </c>
      <c r="BS18" s="9">
        <v>0</v>
      </c>
      <c r="BT18" s="9">
        <v>7684590.9199999999</v>
      </c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 spans="2:127" ht="15" x14ac:dyDescent="0.25">
      <c r="B19" s="8" t="s">
        <v>230</v>
      </c>
      <c r="C19" s="9">
        <v>944745.11</v>
      </c>
      <c r="D19" s="9">
        <v>0</v>
      </c>
      <c r="E19" s="9">
        <v>232602.45</v>
      </c>
      <c r="F19" s="9">
        <v>0</v>
      </c>
      <c r="G19" s="9">
        <v>712142.66</v>
      </c>
      <c r="H19" s="9">
        <v>863388.43</v>
      </c>
      <c r="I19" s="9">
        <v>0</v>
      </c>
      <c r="J19" s="9">
        <v>192593.06</v>
      </c>
      <c r="K19" s="9">
        <v>0</v>
      </c>
      <c r="L19" s="9">
        <v>670795.37</v>
      </c>
      <c r="M19" s="9">
        <v>296745.93</v>
      </c>
      <c r="N19" s="9">
        <v>0</v>
      </c>
      <c r="O19" s="9">
        <v>96393.26</v>
      </c>
      <c r="P19" s="9">
        <v>0</v>
      </c>
      <c r="Q19" s="9">
        <v>200352.67</v>
      </c>
      <c r="R19" s="9">
        <v>-714.31</v>
      </c>
      <c r="S19" s="9">
        <v>0</v>
      </c>
      <c r="T19" s="9">
        <v>-223.65</v>
      </c>
      <c r="U19" s="9">
        <v>0</v>
      </c>
      <c r="V19" s="9">
        <v>-490.66</v>
      </c>
      <c r="W19" s="9">
        <v>168777.9</v>
      </c>
      <c r="X19" s="9">
        <v>0</v>
      </c>
      <c r="Y19" s="9">
        <v>36444.94</v>
      </c>
      <c r="Z19" s="9">
        <v>0</v>
      </c>
      <c r="AA19" s="9">
        <v>132332.96</v>
      </c>
      <c r="AB19" s="9">
        <v>319785</v>
      </c>
      <c r="AC19" s="9">
        <v>0</v>
      </c>
      <c r="AD19" s="9">
        <v>47525.54</v>
      </c>
      <c r="AE19" s="9">
        <v>0</v>
      </c>
      <c r="AF19" s="9">
        <v>272259.46000000002</v>
      </c>
      <c r="AG19" s="9">
        <v>424267.7</v>
      </c>
      <c r="AH19" s="9">
        <v>0</v>
      </c>
      <c r="AI19" s="9">
        <v>83322.7</v>
      </c>
      <c r="AJ19" s="9">
        <v>0</v>
      </c>
      <c r="AK19" s="9">
        <v>340945</v>
      </c>
      <c r="AL19" s="9">
        <v>3016995.7600000002</v>
      </c>
      <c r="AM19" s="9">
        <v>0</v>
      </c>
      <c r="AN19" s="9">
        <v>688658.3</v>
      </c>
      <c r="AO19" s="9">
        <v>0</v>
      </c>
      <c r="AP19" s="9">
        <v>2328337.46</v>
      </c>
      <c r="AQ19" s="9">
        <v>2569849.56</v>
      </c>
      <c r="AR19" s="9">
        <v>0</v>
      </c>
      <c r="AS19" s="9">
        <v>803840.38</v>
      </c>
      <c r="AT19" s="9">
        <v>0</v>
      </c>
      <c r="AU19" s="9">
        <v>1766009.18</v>
      </c>
      <c r="AV19" s="9">
        <v>1181734.46</v>
      </c>
      <c r="AW19" s="9">
        <v>0</v>
      </c>
      <c r="AX19" s="9">
        <v>247725.74</v>
      </c>
      <c r="AY19" s="9">
        <v>0</v>
      </c>
      <c r="AZ19" s="9">
        <v>934008.72</v>
      </c>
      <c r="BA19" s="9">
        <v>690298.61</v>
      </c>
      <c r="BB19" s="9">
        <v>0</v>
      </c>
      <c r="BC19" s="9">
        <v>111002.64</v>
      </c>
      <c r="BD19" s="9">
        <v>0</v>
      </c>
      <c r="BE19" s="9">
        <v>579295.97</v>
      </c>
      <c r="BF19" s="9">
        <v>340652.5</v>
      </c>
      <c r="BG19" s="9">
        <v>0</v>
      </c>
      <c r="BH19" s="9">
        <v>36896.21</v>
      </c>
      <c r="BI19" s="9">
        <v>0</v>
      </c>
      <c r="BJ19" s="9">
        <v>303756.28999999998</v>
      </c>
      <c r="BK19" s="9">
        <v>4782535.13</v>
      </c>
      <c r="BL19" s="9">
        <v>0</v>
      </c>
      <c r="BM19" s="9">
        <v>1199464.97</v>
      </c>
      <c r="BN19" s="9">
        <v>0</v>
      </c>
      <c r="BO19" s="9">
        <v>3583070.16</v>
      </c>
      <c r="BP19" s="9">
        <v>7799530.8900000006</v>
      </c>
      <c r="BQ19" s="9">
        <v>0</v>
      </c>
      <c r="BR19" s="9">
        <v>1888123.27</v>
      </c>
      <c r="BS19" s="9">
        <v>0</v>
      </c>
      <c r="BT19" s="9">
        <v>5911407.6199999992</v>
      </c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 spans="2:127" ht="15" x14ac:dyDescent="0.25">
      <c r="B20" s="8" t="s">
        <v>237</v>
      </c>
      <c r="C20" s="9">
        <v>1622542.15</v>
      </c>
      <c r="D20" s="9">
        <v>2230.67</v>
      </c>
      <c r="E20" s="9">
        <v>205151.92</v>
      </c>
      <c r="F20" s="9">
        <v>0</v>
      </c>
      <c r="G20" s="9">
        <v>1415159.56</v>
      </c>
      <c r="H20" s="9">
        <v>1508473.79</v>
      </c>
      <c r="I20" s="9">
        <v>1788.67</v>
      </c>
      <c r="J20" s="9">
        <v>223434.76</v>
      </c>
      <c r="K20" s="9">
        <v>0</v>
      </c>
      <c r="L20" s="9">
        <v>1283250.3600000001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>
        <v>430306.65</v>
      </c>
      <c r="AH20" s="9">
        <v>832.71</v>
      </c>
      <c r="AI20" s="9">
        <v>46261.89</v>
      </c>
      <c r="AJ20" s="9">
        <v>0</v>
      </c>
      <c r="AK20" s="9">
        <v>383212.05</v>
      </c>
      <c r="AL20" s="9">
        <v>3561322.59</v>
      </c>
      <c r="AM20" s="9">
        <v>4852.05</v>
      </c>
      <c r="AN20" s="9">
        <v>474848.57000000007</v>
      </c>
      <c r="AO20" s="9">
        <v>0</v>
      </c>
      <c r="AP20" s="9">
        <v>3081621.9699999997</v>
      </c>
      <c r="AQ20" s="9">
        <v>2375954.75</v>
      </c>
      <c r="AR20" s="9">
        <v>2629.44</v>
      </c>
      <c r="AS20" s="9">
        <v>359254.51</v>
      </c>
      <c r="AT20" s="9">
        <v>0</v>
      </c>
      <c r="AU20" s="9">
        <v>2014070.8</v>
      </c>
      <c r="AV20" s="9">
        <v>2275237.58</v>
      </c>
      <c r="AW20" s="9">
        <v>2180.39</v>
      </c>
      <c r="AX20" s="9">
        <v>319083.57</v>
      </c>
      <c r="AY20" s="9">
        <v>0</v>
      </c>
      <c r="AZ20" s="9">
        <v>1953973.62</v>
      </c>
      <c r="BA20" s="9">
        <v>2252120.96</v>
      </c>
      <c r="BB20" s="9">
        <v>2383.8000000000002</v>
      </c>
      <c r="BC20" s="9">
        <v>244798.75</v>
      </c>
      <c r="BD20" s="9">
        <v>0</v>
      </c>
      <c r="BE20" s="9">
        <v>2004938.41</v>
      </c>
      <c r="BF20" s="9">
        <v>752012.49</v>
      </c>
      <c r="BG20" s="9">
        <v>865.24</v>
      </c>
      <c r="BH20" s="9">
        <v>34480.449999999997</v>
      </c>
      <c r="BI20" s="9">
        <v>0</v>
      </c>
      <c r="BJ20" s="9">
        <v>716666.8</v>
      </c>
      <c r="BK20" s="9">
        <v>7655325.7800000003</v>
      </c>
      <c r="BL20" s="9">
        <v>8058.87</v>
      </c>
      <c r="BM20" s="9">
        <v>957617.28</v>
      </c>
      <c r="BN20" s="9">
        <v>0</v>
      </c>
      <c r="BO20" s="9">
        <v>6689649.6299999999</v>
      </c>
      <c r="BP20" s="9">
        <v>11216648.369999999</v>
      </c>
      <c r="BQ20" s="9">
        <v>12910.92</v>
      </c>
      <c r="BR20" s="9">
        <v>1432465.85</v>
      </c>
      <c r="BS20" s="9">
        <v>0</v>
      </c>
      <c r="BT20" s="9">
        <v>9771271.5999999996</v>
      </c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2:127" ht="15" x14ac:dyDescent="0.25">
      <c r="B21" s="8" t="s">
        <v>210</v>
      </c>
      <c r="C21" s="9">
        <v>1262509.6000000001</v>
      </c>
      <c r="D21" s="9">
        <v>2034.85</v>
      </c>
      <c r="E21" s="9">
        <v>131135.75</v>
      </c>
      <c r="F21" s="9">
        <v>0</v>
      </c>
      <c r="G21" s="9">
        <v>1129339</v>
      </c>
      <c r="H21" s="9">
        <v>1520942.37</v>
      </c>
      <c r="I21" s="9">
        <v>1989.1</v>
      </c>
      <c r="J21" s="9">
        <v>171952.65</v>
      </c>
      <c r="K21" s="9">
        <v>0</v>
      </c>
      <c r="L21" s="9">
        <v>1347000.62</v>
      </c>
      <c r="M21" s="9">
        <v>768059.52</v>
      </c>
      <c r="N21" s="9">
        <v>831.99</v>
      </c>
      <c r="O21" s="9">
        <v>80137.72</v>
      </c>
      <c r="P21" s="9">
        <v>0</v>
      </c>
      <c r="Q21" s="9">
        <v>687089.81</v>
      </c>
      <c r="R21" s="9">
        <v>656245.63</v>
      </c>
      <c r="S21" s="9">
        <v>980.39</v>
      </c>
      <c r="T21" s="9">
        <v>55144.91</v>
      </c>
      <c r="U21" s="9">
        <v>0</v>
      </c>
      <c r="V21" s="9">
        <v>600120.32999999996</v>
      </c>
      <c r="W21" s="9">
        <v>889185.11</v>
      </c>
      <c r="X21" s="9">
        <v>1293.92</v>
      </c>
      <c r="Y21" s="9">
        <v>48909.89</v>
      </c>
      <c r="Z21" s="9">
        <v>0</v>
      </c>
      <c r="AA21" s="9">
        <v>838981.3</v>
      </c>
      <c r="AB21" s="9">
        <v>919822.79</v>
      </c>
      <c r="AC21" s="9">
        <v>1553.91</v>
      </c>
      <c r="AD21" s="9">
        <v>68653.81</v>
      </c>
      <c r="AE21" s="9">
        <v>0</v>
      </c>
      <c r="AF21" s="9">
        <v>849615.07</v>
      </c>
      <c r="AG21" s="9">
        <v>1230258.06</v>
      </c>
      <c r="AH21" s="9">
        <v>1943.21</v>
      </c>
      <c r="AI21" s="9">
        <v>104435.09</v>
      </c>
      <c r="AJ21" s="9">
        <v>0</v>
      </c>
      <c r="AK21" s="9">
        <v>1123879.76</v>
      </c>
      <c r="AL21" s="9">
        <v>7247023.0800000001</v>
      </c>
      <c r="AM21" s="9">
        <v>10627.369999999999</v>
      </c>
      <c r="AN21" s="9">
        <v>660369.81999999995</v>
      </c>
      <c r="AO21" s="9">
        <v>0</v>
      </c>
      <c r="AP21" s="9">
        <v>6576025.8900000006</v>
      </c>
      <c r="AQ21" s="9">
        <v>1919653.76</v>
      </c>
      <c r="AR21" s="9">
        <v>2736.68</v>
      </c>
      <c r="AS21" s="9">
        <v>212941.91</v>
      </c>
      <c r="AT21" s="9">
        <v>0</v>
      </c>
      <c r="AU21" s="9">
        <v>1703975.17</v>
      </c>
      <c r="AV21" s="9">
        <v>2169703.61</v>
      </c>
      <c r="AW21" s="9">
        <v>2920.46</v>
      </c>
      <c r="AX21" s="9">
        <v>240652.18</v>
      </c>
      <c r="AY21" s="9">
        <v>0</v>
      </c>
      <c r="AZ21" s="9">
        <v>1926130.97</v>
      </c>
      <c r="BA21" s="9">
        <v>2155048.5699999998</v>
      </c>
      <c r="BB21" s="9">
        <v>3013.92</v>
      </c>
      <c r="BC21" s="9">
        <v>163998.74</v>
      </c>
      <c r="BD21" s="9">
        <v>0</v>
      </c>
      <c r="BE21" s="9">
        <v>1988035.91</v>
      </c>
      <c r="BF21" s="9">
        <v>513860.08</v>
      </c>
      <c r="BG21" s="9">
        <v>816.5</v>
      </c>
      <c r="BH21" s="9">
        <v>28334.81</v>
      </c>
      <c r="BI21" s="9">
        <v>0</v>
      </c>
      <c r="BJ21" s="9">
        <v>484708.77</v>
      </c>
      <c r="BK21" s="9">
        <v>6758266.0199999996</v>
      </c>
      <c r="BL21" s="9">
        <v>9487.56</v>
      </c>
      <c r="BM21" s="9">
        <v>645927.64</v>
      </c>
      <c r="BN21" s="9">
        <v>0</v>
      </c>
      <c r="BO21" s="9">
        <v>6102850.8200000003</v>
      </c>
      <c r="BP21" s="9">
        <v>14005289.1</v>
      </c>
      <c r="BQ21" s="9">
        <v>20114.93</v>
      </c>
      <c r="BR21" s="9">
        <v>1306297.46</v>
      </c>
      <c r="BS21" s="9">
        <v>0</v>
      </c>
      <c r="BT21" s="9">
        <v>12678876.710000001</v>
      </c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</row>
    <row r="22" spans="2:127" ht="15" x14ac:dyDescent="0.25">
      <c r="B22" s="8" t="s">
        <v>99</v>
      </c>
      <c r="C22" s="9">
        <v>1170767.31</v>
      </c>
      <c r="D22" s="9">
        <v>0</v>
      </c>
      <c r="E22" s="9">
        <v>288825.21999999997</v>
      </c>
      <c r="F22" s="9">
        <v>0</v>
      </c>
      <c r="G22" s="9">
        <v>881942.37</v>
      </c>
      <c r="H22" s="9">
        <v>2275457.4500000002</v>
      </c>
      <c r="I22" s="9">
        <v>0</v>
      </c>
      <c r="J22" s="9">
        <v>568864.49</v>
      </c>
      <c r="K22" s="9">
        <v>0</v>
      </c>
      <c r="L22" s="9">
        <v>1706593.05</v>
      </c>
      <c r="M22" s="9">
        <v>499726.65</v>
      </c>
      <c r="N22" s="9">
        <v>0</v>
      </c>
      <c r="O22" s="9">
        <v>106551.87</v>
      </c>
      <c r="P22" s="9">
        <v>0</v>
      </c>
      <c r="Q22" s="9">
        <v>393174.78</v>
      </c>
      <c r="R22" s="9">
        <v>104416.56</v>
      </c>
      <c r="S22" s="9">
        <v>0</v>
      </c>
      <c r="T22" s="9">
        <v>24015.81</v>
      </c>
      <c r="U22" s="9">
        <v>0</v>
      </c>
      <c r="V22" s="9">
        <v>80400.77</v>
      </c>
      <c r="W22" s="9">
        <v>300427.5</v>
      </c>
      <c r="X22" s="9">
        <v>0</v>
      </c>
      <c r="Y22" s="9">
        <v>8724.56</v>
      </c>
      <c r="Z22" s="9">
        <v>0</v>
      </c>
      <c r="AA22" s="9">
        <v>291702.3</v>
      </c>
      <c r="AB22" s="9">
        <v>340166.71</v>
      </c>
      <c r="AC22" s="9">
        <v>0</v>
      </c>
      <c r="AD22" s="9">
        <v>1990.13</v>
      </c>
      <c r="AE22" s="9">
        <v>0</v>
      </c>
      <c r="AF22" s="9">
        <v>338176.53</v>
      </c>
      <c r="AG22" s="9">
        <v>743115.79</v>
      </c>
      <c r="AH22" s="9">
        <v>0</v>
      </c>
      <c r="AI22" s="9">
        <v>181151.55</v>
      </c>
      <c r="AJ22" s="9">
        <v>0</v>
      </c>
      <c r="AK22" s="9">
        <v>561964.21</v>
      </c>
      <c r="AL22" s="9">
        <v>5434077.9700000007</v>
      </c>
      <c r="AM22" s="9">
        <v>0</v>
      </c>
      <c r="AN22" s="9">
        <v>1180123.6300000001</v>
      </c>
      <c r="AO22" s="9">
        <v>0</v>
      </c>
      <c r="AP22" s="9">
        <v>4253954.01</v>
      </c>
      <c r="AQ22" s="9">
        <v>1782889.95</v>
      </c>
      <c r="AR22" s="9">
        <v>0</v>
      </c>
      <c r="AS22" s="9">
        <v>10384.67</v>
      </c>
      <c r="AT22" s="9">
        <v>0</v>
      </c>
      <c r="AU22" s="9">
        <v>1772505.31</v>
      </c>
      <c r="AV22" s="9">
        <v>1557900.56</v>
      </c>
      <c r="AW22" s="9">
        <v>0</v>
      </c>
      <c r="AX22" s="9">
        <v>3001.66</v>
      </c>
      <c r="AY22" s="9">
        <v>0</v>
      </c>
      <c r="AZ22" s="9">
        <v>1554898.94</v>
      </c>
      <c r="BA22" s="9">
        <v>609853.85</v>
      </c>
      <c r="BB22" s="9">
        <v>0</v>
      </c>
      <c r="BC22" s="9">
        <v>82424.89</v>
      </c>
      <c r="BD22" s="9">
        <v>0</v>
      </c>
      <c r="BE22" s="9">
        <v>527428.97</v>
      </c>
      <c r="BF22" s="9">
        <v>82961.06</v>
      </c>
      <c r="BG22" s="9">
        <v>0</v>
      </c>
      <c r="BH22" s="9">
        <v>12444.16</v>
      </c>
      <c r="BI22" s="9">
        <v>0</v>
      </c>
      <c r="BJ22" s="9">
        <v>70516.899999999994</v>
      </c>
      <c r="BK22" s="9">
        <v>4033605.42</v>
      </c>
      <c r="BL22" s="9">
        <v>0</v>
      </c>
      <c r="BM22" s="9">
        <v>108255.38</v>
      </c>
      <c r="BN22" s="9">
        <v>0</v>
      </c>
      <c r="BO22" s="9">
        <v>3925350.1199999996</v>
      </c>
      <c r="BP22" s="9">
        <v>9467683.3900000006</v>
      </c>
      <c r="BQ22" s="9">
        <v>0</v>
      </c>
      <c r="BR22" s="9">
        <v>1288379.0099999998</v>
      </c>
      <c r="BS22" s="9">
        <v>0</v>
      </c>
      <c r="BT22" s="9">
        <v>8179304.1299999999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</row>
    <row r="23" spans="2:127" ht="15" x14ac:dyDescent="0.25">
      <c r="B23" s="8" t="s">
        <v>235</v>
      </c>
      <c r="C23" s="9">
        <v>996416.79</v>
      </c>
      <c r="D23" s="9">
        <v>2062.54</v>
      </c>
      <c r="E23" s="9">
        <v>141466.76</v>
      </c>
      <c r="F23" s="9">
        <v>0</v>
      </c>
      <c r="G23" s="9">
        <v>852887.49</v>
      </c>
      <c r="H23" s="9">
        <v>1682096.07</v>
      </c>
      <c r="I23" s="9">
        <v>2477.38</v>
      </c>
      <c r="J23" s="9">
        <v>217009.72</v>
      </c>
      <c r="K23" s="9">
        <v>0</v>
      </c>
      <c r="L23" s="9">
        <v>1462608.97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>
        <v>220028.38</v>
      </c>
      <c r="AC23" s="9">
        <v>253.12</v>
      </c>
      <c r="AD23" s="9">
        <v>33209.550000000003</v>
      </c>
      <c r="AE23" s="9">
        <v>0</v>
      </c>
      <c r="AF23" s="9">
        <v>186565.71</v>
      </c>
      <c r="AG23" s="9">
        <v>1270356.55</v>
      </c>
      <c r="AH23" s="9">
        <v>1641.23</v>
      </c>
      <c r="AI23" s="9">
        <v>176767.17</v>
      </c>
      <c r="AJ23" s="9">
        <v>0</v>
      </c>
      <c r="AK23" s="9">
        <v>1091948.1499999999</v>
      </c>
      <c r="AL23" s="9">
        <v>4168897.79</v>
      </c>
      <c r="AM23" s="9">
        <v>6434.27</v>
      </c>
      <c r="AN23" s="9">
        <v>568453.19999999995</v>
      </c>
      <c r="AO23" s="9">
        <v>0</v>
      </c>
      <c r="AP23" s="9">
        <v>3594010.32</v>
      </c>
      <c r="AQ23" s="9">
        <v>1802129.53</v>
      </c>
      <c r="AR23" s="9">
        <v>2898.84</v>
      </c>
      <c r="AS23" s="9">
        <v>242720.17</v>
      </c>
      <c r="AT23" s="9">
        <v>0</v>
      </c>
      <c r="AU23" s="9">
        <v>1556510.52</v>
      </c>
      <c r="AV23" s="9">
        <v>1456215.78</v>
      </c>
      <c r="AW23" s="9">
        <v>3313.44</v>
      </c>
      <c r="AX23" s="9">
        <v>145994.38</v>
      </c>
      <c r="AY23" s="9">
        <v>0</v>
      </c>
      <c r="AZ23" s="9">
        <v>1306907.96</v>
      </c>
      <c r="BA23" s="9">
        <v>1951357.86</v>
      </c>
      <c r="BB23" s="9">
        <v>2275.58</v>
      </c>
      <c r="BC23" s="9">
        <v>257765.54</v>
      </c>
      <c r="BD23" s="9">
        <v>0</v>
      </c>
      <c r="BE23" s="9">
        <v>1691316.74</v>
      </c>
      <c r="BF23" s="9">
        <v>582064.36</v>
      </c>
      <c r="BG23" s="9">
        <v>651.04</v>
      </c>
      <c r="BH23" s="9">
        <v>56015.82</v>
      </c>
      <c r="BI23" s="9">
        <v>0</v>
      </c>
      <c r="BJ23" s="9">
        <v>525397.5</v>
      </c>
      <c r="BK23" s="9">
        <v>5791767.5300000003</v>
      </c>
      <c r="BL23" s="9">
        <v>9138.9000000000015</v>
      </c>
      <c r="BM23" s="9">
        <v>702495.91</v>
      </c>
      <c r="BN23" s="9">
        <v>0</v>
      </c>
      <c r="BO23" s="9">
        <v>5080132.72</v>
      </c>
      <c r="BP23" s="9">
        <v>9960665.3200000003</v>
      </c>
      <c r="BQ23" s="9">
        <v>15573.170000000002</v>
      </c>
      <c r="BR23" s="9">
        <v>1270949.1100000001</v>
      </c>
      <c r="BS23" s="9">
        <v>0</v>
      </c>
      <c r="BT23" s="9">
        <v>8674143.0399999991</v>
      </c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 spans="2:127" ht="15" x14ac:dyDescent="0.25">
      <c r="B24" s="8" t="s">
        <v>217</v>
      </c>
      <c r="C24" s="9">
        <v>647657.41</v>
      </c>
      <c r="D24" s="9">
        <v>851.88</v>
      </c>
      <c r="E24" s="9">
        <v>95308.06</v>
      </c>
      <c r="F24" s="9">
        <v>0</v>
      </c>
      <c r="G24" s="9">
        <v>551497.47</v>
      </c>
      <c r="H24" s="9">
        <v>1022742.39</v>
      </c>
      <c r="I24" s="9">
        <v>1076.06</v>
      </c>
      <c r="J24" s="9">
        <v>152669.48000000001</v>
      </c>
      <c r="K24" s="9">
        <v>0</v>
      </c>
      <c r="L24" s="9">
        <v>868996.85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>
        <v>162996.53</v>
      </c>
      <c r="AC24" s="9">
        <v>168.9</v>
      </c>
      <c r="AD24" s="9">
        <v>23873.52</v>
      </c>
      <c r="AE24" s="9">
        <v>0</v>
      </c>
      <c r="AF24" s="9">
        <v>138954.10999999999</v>
      </c>
      <c r="AG24" s="9">
        <v>677091.23</v>
      </c>
      <c r="AH24" s="9">
        <v>693.16</v>
      </c>
      <c r="AI24" s="9">
        <v>106021.46</v>
      </c>
      <c r="AJ24" s="9">
        <v>0</v>
      </c>
      <c r="AK24" s="9">
        <v>570376.61</v>
      </c>
      <c r="AL24" s="9">
        <v>2510487.56</v>
      </c>
      <c r="AM24" s="9">
        <v>2790</v>
      </c>
      <c r="AN24" s="9">
        <v>377872.52</v>
      </c>
      <c r="AO24" s="9">
        <v>0</v>
      </c>
      <c r="AP24" s="9">
        <v>2129825.0399999996</v>
      </c>
      <c r="AQ24" s="9">
        <v>1251530.1599999999</v>
      </c>
      <c r="AR24" s="9">
        <v>1415.96</v>
      </c>
      <c r="AS24" s="9">
        <v>194268.89</v>
      </c>
      <c r="AT24" s="9">
        <v>0</v>
      </c>
      <c r="AU24" s="9">
        <v>1055845.31</v>
      </c>
      <c r="AV24" s="9">
        <v>1531917.29</v>
      </c>
      <c r="AW24" s="9">
        <v>826.6</v>
      </c>
      <c r="AX24" s="9">
        <v>325522.40999999997</v>
      </c>
      <c r="AY24" s="9">
        <v>0</v>
      </c>
      <c r="AZ24" s="9">
        <v>1205568.28</v>
      </c>
      <c r="BA24" s="9">
        <v>1856123.64</v>
      </c>
      <c r="BB24" s="9">
        <v>1468.84</v>
      </c>
      <c r="BC24" s="9">
        <v>299679.59000000003</v>
      </c>
      <c r="BD24" s="9">
        <v>0</v>
      </c>
      <c r="BE24" s="9">
        <v>1554975.21</v>
      </c>
      <c r="BF24" s="9">
        <v>464120.08</v>
      </c>
      <c r="BG24" s="9">
        <v>545.41999999999996</v>
      </c>
      <c r="BH24" s="9">
        <v>47257.279999999999</v>
      </c>
      <c r="BI24" s="9">
        <v>0</v>
      </c>
      <c r="BJ24" s="9">
        <v>416317.38</v>
      </c>
      <c r="BK24" s="9">
        <v>5103691.17</v>
      </c>
      <c r="BL24" s="9">
        <v>4256.82</v>
      </c>
      <c r="BM24" s="9">
        <v>866728.17</v>
      </c>
      <c r="BN24" s="9">
        <v>0</v>
      </c>
      <c r="BO24" s="9">
        <v>4232706.18</v>
      </c>
      <c r="BP24" s="9">
        <v>7614178.7299999995</v>
      </c>
      <c r="BQ24" s="9">
        <v>7046.8200000000006</v>
      </c>
      <c r="BR24" s="9">
        <v>1244600.6900000002</v>
      </c>
      <c r="BS24" s="9">
        <v>0</v>
      </c>
      <c r="BT24" s="9">
        <v>6362531.2199999997</v>
      </c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 spans="2:127" ht="15" x14ac:dyDescent="0.25">
      <c r="B25" s="8" t="s">
        <v>214</v>
      </c>
      <c r="C25" s="9">
        <v>1527020.66</v>
      </c>
      <c r="D25" s="9">
        <v>1953.83</v>
      </c>
      <c r="E25" s="9">
        <v>172608.27</v>
      </c>
      <c r="F25" s="9">
        <v>0</v>
      </c>
      <c r="G25" s="9">
        <v>1352458.56</v>
      </c>
      <c r="H25" s="9">
        <v>1678802.09</v>
      </c>
      <c r="I25" s="9">
        <v>2166.25</v>
      </c>
      <c r="J25" s="9">
        <v>161733.87</v>
      </c>
      <c r="K25" s="9">
        <v>0</v>
      </c>
      <c r="L25" s="9">
        <v>1514901.97</v>
      </c>
      <c r="M25" s="9">
        <v>475052.04</v>
      </c>
      <c r="N25" s="9">
        <v>756.35</v>
      </c>
      <c r="O25" s="9">
        <v>0</v>
      </c>
      <c r="P25" s="9">
        <v>0</v>
      </c>
      <c r="Q25" s="9">
        <v>474295.69</v>
      </c>
      <c r="R25" s="9">
        <v>694598.49</v>
      </c>
      <c r="S25" s="9">
        <v>1070.01</v>
      </c>
      <c r="T25" s="9">
        <v>0</v>
      </c>
      <c r="U25" s="9">
        <v>0</v>
      </c>
      <c r="V25" s="9">
        <v>693528.48</v>
      </c>
      <c r="W25" s="9">
        <v>1009038.86</v>
      </c>
      <c r="X25" s="9">
        <v>1523.87</v>
      </c>
      <c r="Y25" s="9">
        <v>89334.57</v>
      </c>
      <c r="Z25" s="9">
        <v>0</v>
      </c>
      <c r="AA25" s="9">
        <v>918180.42</v>
      </c>
      <c r="AB25" s="9">
        <v>964469.91</v>
      </c>
      <c r="AC25" s="9">
        <v>1357.21</v>
      </c>
      <c r="AD25" s="9">
        <v>0</v>
      </c>
      <c r="AE25" s="9">
        <v>0</v>
      </c>
      <c r="AF25" s="9">
        <v>963112.7</v>
      </c>
      <c r="AG25" s="9">
        <v>1304140.27</v>
      </c>
      <c r="AH25" s="9">
        <v>1820.81</v>
      </c>
      <c r="AI25" s="9">
        <v>108643.85</v>
      </c>
      <c r="AJ25" s="9">
        <v>0</v>
      </c>
      <c r="AK25" s="9">
        <v>1193675.6100000001</v>
      </c>
      <c r="AL25" s="9">
        <v>7653122.3200000003</v>
      </c>
      <c r="AM25" s="9">
        <v>10648.33</v>
      </c>
      <c r="AN25" s="9">
        <v>532320.56000000006</v>
      </c>
      <c r="AO25" s="9">
        <v>0</v>
      </c>
      <c r="AP25" s="9">
        <v>7110153.4300000006</v>
      </c>
      <c r="AQ25" s="9">
        <v>2144025.85</v>
      </c>
      <c r="AR25" s="9">
        <v>2733.98</v>
      </c>
      <c r="AS25" s="9">
        <v>156702.21</v>
      </c>
      <c r="AT25" s="9">
        <v>0</v>
      </c>
      <c r="AU25" s="9">
        <v>1984589.66</v>
      </c>
      <c r="AV25" s="9">
        <v>2490998.58</v>
      </c>
      <c r="AW25" s="9">
        <v>2990.85</v>
      </c>
      <c r="AX25" s="9">
        <v>153638.87</v>
      </c>
      <c r="AY25" s="9">
        <v>0</v>
      </c>
      <c r="AZ25" s="9">
        <v>2334368.86</v>
      </c>
      <c r="BA25" s="9">
        <v>2254540.41</v>
      </c>
      <c r="BB25" s="9">
        <v>2930.97</v>
      </c>
      <c r="BC25" s="9">
        <v>170341.69</v>
      </c>
      <c r="BD25" s="9">
        <v>0</v>
      </c>
      <c r="BE25" s="9">
        <v>2081267.75</v>
      </c>
      <c r="BF25" s="9">
        <v>639750.16</v>
      </c>
      <c r="BG25" s="9">
        <v>1110.53</v>
      </c>
      <c r="BH25" s="9">
        <v>0</v>
      </c>
      <c r="BI25" s="9">
        <v>0</v>
      </c>
      <c r="BJ25" s="9">
        <v>638639.63</v>
      </c>
      <c r="BK25" s="9">
        <v>7529315</v>
      </c>
      <c r="BL25" s="9">
        <v>9766.33</v>
      </c>
      <c r="BM25" s="9">
        <v>480682.76999999996</v>
      </c>
      <c r="BN25" s="9">
        <v>0</v>
      </c>
      <c r="BO25" s="9">
        <v>7038865.8999999994</v>
      </c>
      <c r="BP25" s="9">
        <v>15182437.32</v>
      </c>
      <c r="BQ25" s="9">
        <v>20414.66</v>
      </c>
      <c r="BR25" s="9">
        <v>1013003.3300000001</v>
      </c>
      <c r="BS25" s="9">
        <v>0</v>
      </c>
      <c r="BT25" s="9">
        <v>14149019.33</v>
      </c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</row>
    <row r="26" spans="2:127" ht="15" x14ac:dyDescent="0.25">
      <c r="B26" s="8" t="s">
        <v>291</v>
      </c>
      <c r="C26" s="9">
        <v>4889225.55</v>
      </c>
      <c r="D26" s="9">
        <v>0</v>
      </c>
      <c r="E26" s="9">
        <v>106075.9</v>
      </c>
      <c r="F26" s="9">
        <v>0</v>
      </c>
      <c r="G26" s="9">
        <v>4783149.84</v>
      </c>
      <c r="H26" s="9">
        <v>7825293.5599999996</v>
      </c>
      <c r="I26" s="9">
        <v>0</v>
      </c>
      <c r="J26" s="9">
        <v>163329.21</v>
      </c>
      <c r="K26" s="9">
        <v>0</v>
      </c>
      <c r="L26" s="9">
        <v>7661964.4400000004</v>
      </c>
      <c r="M26" s="9">
        <v>2202757.19</v>
      </c>
      <c r="N26" s="9">
        <v>0</v>
      </c>
      <c r="O26" s="9">
        <v>45414.05</v>
      </c>
      <c r="P26" s="9">
        <v>0</v>
      </c>
      <c r="Q26" s="9">
        <v>2157349</v>
      </c>
      <c r="R26" s="9">
        <v>2329339.54</v>
      </c>
      <c r="S26" s="9">
        <v>0</v>
      </c>
      <c r="T26" s="9">
        <v>42509.07</v>
      </c>
      <c r="U26" s="9">
        <v>0</v>
      </c>
      <c r="V26" s="9">
        <v>2286831.37</v>
      </c>
      <c r="W26" s="9">
        <v>2981177.66</v>
      </c>
      <c r="X26" s="9">
        <v>0</v>
      </c>
      <c r="Y26" s="9">
        <v>56916.4</v>
      </c>
      <c r="Z26" s="9">
        <v>0</v>
      </c>
      <c r="AA26" s="9">
        <v>2924261.32</v>
      </c>
      <c r="AB26" s="9">
        <v>2944112.32</v>
      </c>
      <c r="AC26" s="9">
        <v>0</v>
      </c>
      <c r="AD26" s="9">
        <v>42118.06</v>
      </c>
      <c r="AE26" s="9">
        <v>0</v>
      </c>
      <c r="AF26" s="9">
        <v>2901994.4</v>
      </c>
      <c r="AG26" s="9">
        <v>4443889.5599999996</v>
      </c>
      <c r="AH26" s="9">
        <v>0</v>
      </c>
      <c r="AI26" s="9">
        <v>110185.09</v>
      </c>
      <c r="AJ26" s="9">
        <v>0</v>
      </c>
      <c r="AK26" s="9">
        <v>4333704.51</v>
      </c>
      <c r="AL26" s="9">
        <v>27615795.379999999</v>
      </c>
      <c r="AM26" s="9">
        <v>0</v>
      </c>
      <c r="AN26" s="9">
        <v>566547.78</v>
      </c>
      <c r="AO26" s="9">
        <v>0</v>
      </c>
      <c r="AP26" s="9">
        <v>27049254.880000003</v>
      </c>
      <c r="AQ26" s="9">
        <v>8977042.4900000002</v>
      </c>
      <c r="AR26" s="9">
        <v>0</v>
      </c>
      <c r="AS26" s="9">
        <v>129764.23</v>
      </c>
      <c r="AT26" s="9">
        <v>0</v>
      </c>
      <c r="AU26" s="9">
        <v>8847278.3599999994</v>
      </c>
      <c r="AV26" s="9">
        <v>9097945.3599999994</v>
      </c>
      <c r="AW26" s="9">
        <v>0</v>
      </c>
      <c r="AX26" s="9">
        <v>185424.24</v>
      </c>
      <c r="AY26" s="9">
        <v>0</v>
      </c>
      <c r="AZ26" s="9">
        <v>8912521.2400000002</v>
      </c>
      <c r="BA26" s="9">
        <v>6157160.6500000004</v>
      </c>
      <c r="BB26" s="9">
        <v>0</v>
      </c>
      <c r="BC26" s="9">
        <v>88748.65</v>
      </c>
      <c r="BD26" s="9">
        <v>0</v>
      </c>
      <c r="BE26" s="9">
        <v>6068412</v>
      </c>
      <c r="BF26" s="9">
        <v>1848382.51</v>
      </c>
      <c r="BG26" s="9">
        <v>0</v>
      </c>
      <c r="BH26" s="9">
        <v>33107.519999999997</v>
      </c>
      <c r="BI26" s="9">
        <v>0</v>
      </c>
      <c r="BJ26" s="9">
        <v>1815275.01</v>
      </c>
      <c r="BK26" s="9">
        <v>26080531.010000002</v>
      </c>
      <c r="BL26" s="9">
        <v>0</v>
      </c>
      <c r="BM26" s="9">
        <v>437044.64</v>
      </c>
      <c r="BN26" s="9">
        <v>0</v>
      </c>
      <c r="BO26" s="9">
        <v>25643486.610000003</v>
      </c>
      <c r="BP26" s="9">
        <v>53696326.389999993</v>
      </c>
      <c r="BQ26" s="9">
        <v>0</v>
      </c>
      <c r="BR26" s="9">
        <v>1003592.42</v>
      </c>
      <c r="BS26" s="9">
        <v>0</v>
      </c>
      <c r="BT26" s="9">
        <v>52692741.490000002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</row>
    <row r="27" spans="2:127" ht="15" x14ac:dyDescent="0.25">
      <c r="B27" s="8" t="s">
        <v>175</v>
      </c>
      <c r="C27" s="9">
        <v>1404228.27</v>
      </c>
      <c r="D27" s="9">
        <v>0</v>
      </c>
      <c r="E27" s="9">
        <v>0</v>
      </c>
      <c r="F27" s="9">
        <v>0</v>
      </c>
      <c r="G27" s="9">
        <v>1404227.89</v>
      </c>
      <c r="H27" s="9">
        <v>1754016.04</v>
      </c>
      <c r="I27" s="9">
        <v>0</v>
      </c>
      <c r="J27" s="9">
        <v>0</v>
      </c>
      <c r="K27" s="9">
        <v>0</v>
      </c>
      <c r="L27" s="9">
        <v>1754015.5</v>
      </c>
      <c r="M27" s="9">
        <v>1790799.44</v>
      </c>
      <c r="N27" s="9">
        <v>0</v>
      </c>
      <c r="O27" s="9">
        <v>156765.88</v>
      </c>
      <c r="P27" s="9">
        <v>0</v>
      </c>
      <c r="Q27" s="9">
        <v>1634036.28</v>
      </c>
      <c r="R27" s="9">
        <v>1651888.29</v>
      </c>
      <c r="S27" s="9">
        <v>0</v>
      </c>
      <c r="T27" s="9">
        <v>145441.68</v>
      </c>
      <c r="U27" s="9">
        <v>0</v>
      </c>
      <c r="V27" s="9">
        <v>1506442.8</v>
      </c>
      <c r="W27" s="9">
        <v>1513009.95</v>
      </c>
      <c r="X27" s="9">
        <v>0</v>
      </c>
      <c r="Y27" s="9">
        <v>9792.69</v>
      </c>
      <c r="Z27" s="9">
        <v>0</v>
      </c>
      <c r="AA27" s="9">
        <v>1503216.5</v>
      </c>
      <c r="AB27" s="9">
        <v>1191681.1499999999</v>
      </c>
      <c r="AC27" s="9">
        <v>0</v>
      </c>
      <c r="AD27" s="9">
        <v>0</v>
      </c>
      <c r="AE27" s="9">
        <v>0</v>
      </c>
      <c r="AF27" s="9">
        <v>1191680.6499999999</v>
      </c>
      <c r="AG27" s="9">
        <v>1512314.84</v>
      </c>
      <c r="AH27" s="9">
        <v>0</v>
      </c>
      <c r="AI27" s="9">
        <v>780.43</v>
      </c>
      <c r="AJ27" s="9">
        <v>0</v>
      </c>
      <c r="AK27" s="9">
        <v>1511534.13</v>
      </c>
      <c r="AL27" s="9">
        <v>10817937.98</v>
      </c>
      <c r="AM27" s="9">
        <v>0</v>
      </c>
      <c r="AN27" s="9">
        <v>312780.68</v>
      </c>
      <c r="AO27" s="9">
        <v>0</v>
      </c>
      <c r="AP27" s="9">
        <v>10505153.75</v>
      </c>
      <c r="AQ27" s="9">
        <v>1772764.06</v>
      </c>
      <c r="AR27" s="9">
        <v>0</v>
      </c>
      <c r="AS27" s="9">
        <v>8651.0499999999993</v>
      </c>
      <c r="AT27" s="9">
        <v>0</v>
      </c>
      <c r="AU27" s="9">
        <v>1764112.84</v>
      </c>
      <c r="AV27" s="9">
        <v>2317061.94</v>
      </c>
      <c r="AW27" s="9">
        <v>0</v>
      </c>
      <c r="AX27" s="9">
        <v>215094.07</v>
      </c>
      <c r="AY27" s="9">
        <v>0</v>
      </c>
      <c r="AZ27" s="9">
        <v>2101968.42</v>
      </c>
      <c r="BA27" s="9">
        <v>3163877.24</v>
      </c>
      <c r="BB27" s="9">
        <v>0</v>
      </c>
      <c r="BC27" s="9">
        <v>296526.21999999997</v>
      </c>
      <c r="BD27" s="9">
        <v>0</v>
      </c>
      <c r="BE27" s="9">
        <v>2867349.51</v>
      </c>
      <c r="BF27" s="9">
        <v>1079640.54</v>
      </c>
      <c r="BG27" s="9">
        <v>0</v>
      </c>
      <c r="BH27" s="9">
        <v>107964</v>
      </c>
      <c r="BI27" s="9">
        <v>0</v>
      </c>
      <c r="BJ27" s="9">
        <v>971675.87</v>
      </c>
      <c r="BK27" s="9">
        <v>8333343.7800000003</v>
      </c>
      <c r="BL27" s="9">
        <v>0</v>
      </c>
      <c r="BM27" s="9">
        <v>628235.34</v>
      </c>
      <c r="BN27" s="9">
        <v>0</v>
      </c>
      <c r="BO27" s="9">
        <v>7705106.6399999997</v>
      </c>
      <c r="BP27" s="9">
        <v>19151281.759999998</v>
      </c>
      <c r="BQ27" s="9">
        <v>0</v>
      </c>
      <c r="BR27" s="9">
        <v>941016.02</v>
      </c>
      <c r="BS27" s="9">
        <v>0</v>
      </c>
      <c r="BT27" s="9">
        <v>18210260.390000001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</row>
    <row r="28" spans="2:127" ht="15" x14ac:dyDescent="0.25">
      <c r="B28" s="8" t="s">
        <v>380</v>
      </c>
      <c r="C28" s="9">
        <v>1098147.4099999999</v>
      </c>
      <c r="D28" s="9">
        <v>0</v>
      </c>
      <c r="E28" s="9">
        <v>76870.36</v>
      </c>
      <c r="F28" s="9">
        <v>0</v>
      </c>
      <c r="G28" s="9">
        <v>1021277.24</v>
      </c>
      <c r="H28" s="9">
        <v>1529736.49</v>
      </c>
      <c r="I28" s="9">
        <v>0</v>
      </c>
      <c r="J28" s="9">
        <v>107081.54</v>
      </c>
      <c r="K28" s="9">
        <v>0</v>
      </c>
      <c r="L28" s="9">
        <v>1422654.94</v>
      </c>
      <c r="M28" s="9">
        <v>648266.26</v>
      </c>
      <c r="N28" s="9">
        <v>0</v>
      </c>
      <c r="O28" s="9">
        <v>59517.7</v>
      </c>
      <c r="P28" s="9">
        <v>0</v>
      </c>
      <c r="Q28" s="9">
        <v>588748.55000000005</v>
      </c>
      <c r="R28" s="9">
        <v>748194.34</v>
      </c>
      <c r="S28" s="9">
        <v>0</v>
      </c>
      <c r="T28" s="9">
        <v>52373.61</v>
      </c>
      <c r="U28" s="9">
        <v>0</v>
      </c>
      <c r="V28" s="9">
        <v>695820.62</v>
      </c>
      <c r="W28" s="9">
        <v>792244.19</v>
      </c>
      <c r="X28" s="9">
        <v>0</v>
      </c>
      <c r="Y28" s="9">
        <v>55457.07</v>
      </c>
      <c r="Z28" s="9">
        <v>0</v>
      </c>
      <c r="AA28" s="9">
        <v>736787.02</v>
      </c>
      <c r="AB28" s="9">
        <v>827653.17</v>
      </c>
      <c r="AC28" s="9">
        <v>0</v>
      </c>
      <c r="AD28" s="9">
        <v>57935.72</v>
      </c>
      <c r="AE28" s="9">
        <v>0</v>
      </c>
      <c r="AF28" s="9">
        <v>769717.44</v>
      </c>
      <c r="AG28" s="9">
        <v>1145710.6499999999</v>
      </c>
      <c r="AH28" s="9">
        <v>0</v>
      </c>
      <c r="AI28" s="9">
        <v>80199.789999999994</v>
      </c>
      <c r="AJ28" s="9">
        <v>0</v>
      </c>
      <c r="AK28" s="9">
        <v>1065511.03</v>
      </c>
      <c r="AL28" s="9">
        <v>6789952.5099999998</v>
      </c>
      <c r="AM28" s="9">
        <v>0</v>
      </c>
      <c r="AN28" s="9">
        <v>489435.79</v>
      </c>
      <c r="AO28" s="9">
        <v>0</v>
      </c>
      <c r="AP28" s="9">
        <v>6300516.8399999989</v>
      </c>
      <c r="AQ28" s="9">
        <v>1911256.45</v>
      </c>
      <c r="AR28" s="9">
        <v>0</v>
      </c>
      <c r="AS28" s="9">
        <v>133787.99</v>
      </c>
      <c r="AT28" s="9">
        <v>0</v>
      </c>
      <c r="AU28" s="9">
        <v>1777468.48</v>
      </c>
      <c r="AV28" s="9">
        <v>1523076.66</v>
      </c>
      <c r="AW28" s="9">
        <v>0</v>
      </c>
      <c r="AX28" s="9">
        <v>106615.38</v>
      </c>
      <c r="AY28" s="9">
        <v>0</v>
      </c>
      <c r="AZ28" s="9">
        <v>1416461.28</v>
      </c>
      <c r="BA28" s="9">
        <v>1577922.06</v>
      </c>
      <c r="BB28" s="9">
        <v>0</v>
      </c>
      <c r="BC28" s="9">
        <v>110454.53</v>
      </c>
      <c r="BD28" s="9">
        <v>0</v>
      </c>
      <c r="BE28" s="9">
        <v>1467467.54</v>
      </c>
      <c r="BF28" s="9">
        <v>375400.54</v>
      </c>
      <c r="BG28" s="9">
        <v>0</v>
      </c>
      <c r="BH28" s="9">
        <v>26278.04</v>
      </c>
      <c r="BI28" s="9">
        <v>0</v>
      </c>
      <c r="BJ28" s="9">
        <v>349122.5</v>
      </c>
      <c r="BK28" s="9">
        <v>5387655.71</v>
      </c>
      <c r="BL28" s="9">
        <v>0</v>
      </c>
      <c r="BM28" s="9">
        <v>377135.94</v>
      </c>
      <c r="BN28" s="9">
        <v>0</v>
      </c>
      <c r="BO28" s="9">
        <v>5010519.8</v>
      </c>
      <c r="BP28" s="9">
        <v>12177608.219999999</v>
      </c>
      <c r="BQ28" s="9">
        <v>0</v>
      </c>
      <c r="BR28" s="9">
        <v>866571.7300000001</v>
      </c>
      <c r="BS28" s="9">
        <v>0</v>
      </c>
      <c r="BT28" s="9">
        <v>11311036.639999997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 spans="2:127" ht="15" x14ac:dyDescent="0.25">
      <c r="B29" s="8" t="s">
        <v>131</v>
      </c>
      <c r="C29" s="9">
        <v>3111.58</v>
      </c>
      <c r="D29" s="9">
        <v>0</v>
      </c>
      <c r="E29" s="9">
        <v>0</v>
      </c>
      <c r="F29" s="9">
        <v>0</v>
      </c>
      <c r="G29" s="9">
        <v>3111.58</v>
      </c>
      <c r="H29" s="9">
        <v>15690.18</v>
      </c>
      <c r="I29" s="9">
        <v>0</v>
      </c>
      <c r="J29" s="9">
        <v>0</v>
      </c>
      <c r="K29" s="9">
        <v>0</v>
      </c>
      <c r="L29" s="9">
        <v>15690.18</v>
      </c>
      <c r="M29" s="9">
        <v>4709.34</v>
      </c>
      <c r="N29" s="9">
        <v>0</v>
      </c>
      <c r="O29" s="9">
        <v>0</v>
      </c>
      <c r="P29" s="9">
        <v>0</v>
      </c>
      <c r="Q29" s="9">
        <v>4709.34</v>
      </c>
      <c r="R29" s="9">
        <v>2543.08</v>
      </c>
      <c r="S29" s="9">
        <v>0</v>
      </c>
      <c r="T29" s="9">
        <v>0</v>
      </c>
      <c r="U29" s="9">
        <v>0</v>
      </c>
      <c r="V29" s="9">
        <v>2543.08</v>
      </c>
      <c r="W29" s="9">
        <v>10759.31</v>
      </c>
      <c r="X29" s="9">
        <v>0</v>
      </c>
      <c r="Y29" s="9">
        <v>1075.94</v>
      </c>
      <c r="Z29" s="9">
        <v>0</v>
      </c>
      <c r="AA29" s="9">
        <v>9683.3700000000008</v>
      </c>
      <c r="AB29" s="9">
        <v>11154.74</v>
      </c>
      <c r="AC29" s="9">
        <v>0</v>
      </c>
      <c r="AD29" s="9">
        <v>0</v>
      </c>
      <c r="AE29" s="9">
        <v>0</v>
      </c>
      <c r="AF29" s="9">
        <v>11154.74</v>
      </c>
      <c r="AG29" s="9">
        <v>5644.57</v>
      </c>
      <c r="AH29" s="9">
        <v>0</v>
      </c>
      <c r="AI29" s="9">
        <v>0</v>
      </c>
      <c r="AJ29" s="9">
        <v>0</v>
      </c>
      <c r="AK29" s="9">
        <v>5644.57</v>
      </c>
      <c r="AL29" s="9">
        <v>53612.799999999996</v>
      </c>
      <c r="AM29" s="9">
        <v>0</v>
      </c>
      <c r="AN29" s="9">
        <v>1075.94</v>
      </c>
      <c r="AO29" s="9">
        <v>0</v>
      </c>
      <c r="AP29" s="9">
        <v>52536.86</v>
      </c>
      <c r="AQ29" s="9">
        <v>1897591.56</v>
      </c>
      <c r="AR29" s="9">
        <v>0</v>
      </c>
      <c r="AS29" s="9">
        <v>235011.51</v>
      </c>
      <c r="AT29" s="9">
        <v>0</v>
      </c>
      <c r="AU29" s="9">
        <v>1662580.05</v>
      </c>
      <c r="AV29" s="9">
        <v>1413215.13</v>
      </c>
      <c r="AW29" s="9">
        <v>0</v>
      </c>
      <c r="AX29" s="9">
        <v>134897.85999999999</v>
      </c>
      <c r="AY29" s="9">
        <v>0</v>
      </c>
      <c r="AZ29" s="9">
        <v>1278317.27</v>
      </c>
      <c r="BA29" s="9">
        <v>2387502.77</v>
      </c>
      <c r="BB29" s="9">
        <v>0</v>
      </c>
      <c r="BC29" s="9">
        <v>356694.66</v>
      </c>
      <c r="BD29" s="9">
        <v>0</v>
      </c>
      <c r="BE29" s="9">
        <v>2030808.11</v>
      </c>
      <c r="BF29" s="9">
        <v>772541.06</v>
      </c>
      <c r="BG29" s="9">
        <v>0</v>
      </c>
      <c r="BH29" s="9">
        <v>76900.12</v>
      </c>
      <c r="BI29" s="9">
        <v>0</v>
      </c>
      <c r="BJ29" s="9">
        <v>695640.94</v>
      </c>
      <c r="BK29" s="9">
        <v>6470850.5199999996</v>
      </c>
      <c r="BL29" s="9">
        <v>0</v>
      </c>
      <c r="BM29" s="9">
        <v>803504.15</v>
      </c>
      <c r="BN29" s="9">
        <v>0</v>
      </c>
      <c r="BO29" s="9">
        <v>5667346.370000001</v>
      </c>
      <c r="BP29" s="9">
        <v>6524463.3200000003</v>
      </c>
      <c r="BQ29" s="9">
        <v>0</v>
      </c>
      <c r="BR29" s="9">
        <v>804580.09</v>
      </c>
      <c r="BS29" s="9">
        <v>0</v>
      </c>
      <c r="BT29" s="9">
        <v>5719883.2300000004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</row>
    <row r="30" spans="2:127" ht="15" x14ac:dyDescent="0.25">
      <c r="B30" s="8" t="s">
        <v>218</v>
      </c>
      <c r="C30" s="9">
        <v>391627.33</v>
      </c>
      <c r="D30" s="9">
        <v>491.03</v>
      </c>
      <c r="E30" s="9">
        <v>61674.91</v>
      </c>
      <c r="F30" s="9">
        <v>0</v>
      </c>
      <c r="G30" s="9">
        <v>329461.39</v>
      </c>
      <c r="H30" s="9">
        <v>452697.48</v>
      </c>
      <c r="I30" s="9">
        <v>876.81</v>
      </c>
      <c r="J30" s="9">
        <v>66598.570000000007</v>
      </c>
      <c r="K30" s="9">
        <v>0</v>
      </c>
      <c r="L30" s="9">
        <v>385222.1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>
        <v>81565.27</v>
      </c>
      <c r="AC30" s="9">
        <v>103.88</v>
      </c>
      <c r="AD30" s="9">
        <v>13453.06</v>
      </c>
      <c r="AE30" s="9">
        <v>0</v>
      </c>
      <c r="AF30" s="9">
        <v>68008.33</v>
      </c>
      <c r="AG30" s="9">
        <v>453654.03</v>
      </c>
      <c r="AH30" s="9">
        <v>320.92</v>
      </c>
      <c r="AI30" s="9">
        <v>79506.92</v>
      </c>
      <c r="AJ30" s="9">
        <v>0</v>
      </c>
      <c r="AK30" s="9">
        <v>373826.19</v>
      </c>
      <c r="AL30" s="9">
        <v>1379544.11</v>
      </c>
      <c r="AM30" s="9">
        <v>1792.6399999999999</v>
      </c>
      <c r="AN30" s="9">
        <v>221233.46000000002</v>
      </c>
      <c r="AO30" s="9">
        <v>0</v>
      </c>
      <c r="AP30" s="9">
        <v>1156518.01</v>
      </c>
      <c r="AQ30" s="9">
        <v>664945</v>
      </c>
      <c r="AR30" s="9">
        <v>687.75</v>
      </c>
      <c r="AS30" s="9">
        <v>111611.63</v>
      </c>
      <c r="AT30" s="9">
        <v>0</v>
      </c>
      <c r="AU30" s="9">
        <v>552645.62</v>
      </c>
      <c r="AV30" s="9">
        <v>915533.43</v>
      </c>
      <c r="AW30" s="9">
        <v>804.27</v>
      </c>
      <c r="AX30" s="9">
        <v>211855.58</v>
      </c>
      <c r="AY30" s="9">
        <v>0</v>
      </c>
      <c r="AZ30" s="9">
        <v>702873.58</v>
      </c>
      <c r="BA30" s="9">
        <v>1124509.05</v>
      </c>
      <c r="BB30" s="9">
        <v>1063.4100000000001</v>
      </c>
      <c r="BC30" s="9">
        <v>196853.69</v>
      </c>
      <c r="BD30" s="9">
        <v>0</v>
      </c>
      <c r="BE30" s="9">
        <v>926591.95</v>
      </c>
      <c r="BF30" s="9">
        <v>377859.04</v>
      </c>
      <c r="BG30" s="9">
        <v>287.06</v>
      </c>
      <c r="BH30" s="9">
        <v>39510.1</v>
      </c>
      <c r="BI30" s="9">
        <v>0</v>
      </c>
      <c r="BJ30" s="9">
        <v>338061.88</v>
      </c>
      <c r="BK30" s="9">
        <v>3082846.5200000005</v>
      </c>
      <c r="BL30" s="9">
        <v>2842.4900000000002</v>
      </c>
      <c r="BM30" s="9">
        <v>559831</v>
      </c>
      <c r="BN30" s="9">
        <v>0</v>
      </c>
      <c r="BO30" s="9">
        <v>2520173.0299999998</v>
      </c>
      <c r="BP30" s="9">
        <v>4462390.63</v>
      </c>
      <c r="BQ30" s="9">
        <v>4635.13</v>
      </c>
      <c r="BR30" s="9">
        <v>781064.46000000008</v>
      </c>
      <c r="BS30" s="9">
        <v>0</v>
      </c>
      <c r="BT30" s="9">
        <v>3676691.04</v>
      </c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 spans="2:127" ht="15" x14ac:dyDescent="0.25">
      <c r="B31" s="8" t="s">
        <v>219</v>
      </c>
      <c r="C31" s="9">
        <v>304819.94</v>
      </c>
      <c r="D31" s="9">
        <v>408.16</v>
      </c>
      <c r="E31" s="9">
        <v>76810.19</v>
      </c>
      <c r="F31" s="9">
        <v>0</v>
      </c>
      <c r="G31" s="9">
        <v>227601.59</v>
      </c>
      <c r="H31" s="9">
        <v>374533.64</v>
      </c>
      <c r="I31" s="9">
        <v>172.94</v>
      </c>
      <c r="J31" s="9">
        <v>89788.23</v>
      </c>
      <c r="K31" s="9">
        <v>0</v>
      </c>
      <c r="L31" s="9">
        <v>284572.46999999997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>
        <v>9870.74</v>
      </c>
      <c r="AC31" s="9">
        <v>0</v>
      </c>
      <c r="AD31" s="9">
        <v>0</v>
      </c>
      <c r="AE31" s="9">
        <v>0</v>
      </c>
      <c r="AF31" s="9">
        <v>9870.74</v>
      </c>
      <c r="AG31" s="9">
        <v>163675.84</v>
      </c>
      <c r="AH31" s="9">
        <v>409.2</v>
      </c>
      <c r="AI31" s="9">
        <v>35719.050000000003</v>
      </c>
      <c r="AJ31" s="9">
        <v>0</v>
      </c>
      <c r="AK31" s="9">
        <v>127547.59</v>
      </c>
      <c r="AL31" s="9">
        <v>852900.16</v>
      </c>
      <c r="AM31" s="9">
        <v>990.3</v>
      </c>
      <c r="AN31" s="9">
        <v>202317.46999999997</v>
      </c>
      <c r="AO31" s="9">
        <v>0</v>
      </c>
      <c r="AP31" s="9">
        <v>649592.3899999999</v>
      </c>
      <c r="AQ31" s="9">
        <v>341284.2</v>
      </c>
      <c r="AR31" s="9">
        <v>85.73</v>
      </c>
      <c r="AS31" s="9">
        <v>0</v>
      </c>
      <c r="AT31" s="9">
        <v>0</v>
      </c>
      <c r="AU31" s="9">
        <v>341198.47</v>
      </c>
      <c r="AV31" s="9">
        <v>701362.37</v>
      </c>
      <c r="AW31" s="9">
        <v>57.62</v>
      </c>
      <c r="AX31" s="9">
        <v>418808.79</v>
      </c>
      <c r="AY31" s="9">
        <v>0</v>
      </c>
      <c r="AZ31" s="9">
        <v>282495.96000000002</v>
      </c>
      <c r="BA31" s="9">
        <v>637296.82999999996</v>
      </c>
      <c r="BB31" s="9">
        <v>87.58</v>
      </c>
      <c r="BC31" s="9">
        <v>147466.29999999999</v>
      </c>
      <c r="BD31" s="9">
        <v>0</v>
      </c>
      <c r="BE31" s="9">
        <v>489742.95</v>
      </c>
      <c r="BF31" s="9">
        <v>145165.79999999999</v>
      </c>
      <c r="BG31" s="9">
        <v>0</v>
      </c>
      <c r="BH31" s="9">
        <v>10805.04</v>
      </c>
      <c r="BI31" s="9">
        <v>0</v>
      </c>
      <c r="BJ31" s="9">
        <v>134360.76</v>
      </c>
      <c r="BK31" s="9">
        <v>1825109.2</v>
      </c>
      <c r="BL31" s="9">
        <v>230.93</v>
      </c>
      <c r="BM31" s="9">
        <v>577080.13</v>
      </c>
      <c r="BN31" s="9">
        <v>0</v>
      </c>
      <c r="BO31" s="9">
        <v>1247798.1399999999</v>
      </c>
      <c r="BP31" s="9">
        <v>2678009.36</v>
      </c>
      <c r="BQ31" s="9">
        <v>1221.2299999999998</v>
      </c>
      <c r="BR31" s="9">
        <v>779397.60000000009</v>
      </c>
      <c r="BS31" s="9">
        <v>0</v>
      </c>
      <c r="BT31" s="9">
        <v>1897390.5299999998</v>
      </c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 spans="2:127" ht="15" x14ac:dyDescent="0.25">
      <c r="B32" s="8" t="s">
        <v>187</v>
      </c>
      <c r="C32" s="9">
        <v>1248175.3</v>
      </c>
      <c r="D32" s="9">
        <v>0</v>
      </c>
      <c r="E32" s="9">
        <v>0</v>
      </c>
      <c r="F32" s="9">
        <v>0</v>
      </c>
      <c r="G32" s="9">
        <v>1248173.72</v>
      </c>
      <c r="H32" s="9">
        <v>1822292.85</v>
      </c>
      <c r="I32" s="9">
        <v>0</v>
      </c>
      <c r="J32" s="9">
        <v>8242.4</v>
      </c>
      <c r="K32" s="9">
        <v>0</v>
      </c>
      <c r="L32" s="9">
        <v>1814048.66</v>
      </c>
      <c r="M32" s="9">
        <v>753259.4</v>
      </c>
      <c r="N32" s="9">
        <v>0</v>
      </c>
      <c r="O32" s="9">
        <v>69506.25</v>
      </c>
      <c r="P32" s="9">
        <v>0</v>
      </c>
      <c r="Q32" s="9">
        <v>683753.93</v>
      </c>
      <c r="R32" s="9">
        <v>719554.34</v>
      </c>
      <c r="S32" s="9">
        <v>0</v>
      </c>
      <c r="T32" s="9">
        <v>66615.39</v>
      </c>
      <c r="U32" s="9">
        <v>0</v>
      </c>
      <c r="V32" s="9">
        <v>652937.1</v>
      </c>
      <c r="W32" s="9">
        <v>1125097.3899999999</v>
      </c>
      <c r="X32" s="9">
        <v>0</v>
      </c>
      <c r="Y32" s="9">
        <v>63419.14</v>
      </c>
      <c r="Z32" s="9">
        <v>0</v>
      </c>
      <c r="AA32" s="9">
        <v>1061678.1299999999</v>
      </c>
      <c r="AB32" s="9">
        <v>791078.89</v>
      </c>
      <c r="AC32" s="9">
        <v>0</v>
      </c>
      <c r="AD32" s="9">
        <v>707.74</v>
      </c>
      <c r="AE32" s="9">
        <v>0</v>
      </c>
      <c r="AF32" s="9">
        <v>790370.42</v>
      </c>
      <c r="AG32" s="9">
        <v>1422867.59</v>
      </c>
      <c r="AH32" s="9">
        <v>0</v>
      </c>
      <c r="AI32" s="9">
        <v>0</v>
      </c>
      <c r="AJ32" s="9">
        <v>0</v>
      </c>
      <c r="AK32" s="9">
        <v>1422865.11</v>
      </c>
      <c r="AL32" s="9">
        <v>7882325.7599999998</v>
      </c>
      <c r="AM32" s="9">
        <v>0</v>
      </c>
      <c r="AN32" s="9">
        <v>208490.91999999998</v>
      </c>
      <c r="AO32" s="9">
        <v>0</v>
      </c>
      <c r="AP32" s="9">
        <v>7673827.0700000003</v>
      </c>
      <c r="AQ32" s="9">
        <v>1530537.69</v>
      </c>
      <c r="AR32" s="9">
        <v>0</v>
      </c>
      <c r="AS32" s="9">
        <v>0</v>
      </c>
      <c r="AT32" s="9">
        <v>0</v>
      </c>
      <c r="AU32" s="9">
        <v>1530537.51</v>
      </c>
      <c r="AV32" s="9">
        <v>1957723.96</v>
      </c>
      <c r="AW32" s="9">
        <v>0</v>
      </c>
      <c r="AX32" s="9">
        <v>186787.14</v>
      </c>
      <c r="AY32" s="9">
        <v>0</v>
      </c>
      <c r="AZ32" s="9">
        <v>1770936.06</v>
      </c>
      <c r="BA32" s="9">
        <v>2212223.5499999998</v>
      </c>
      <c r="BB32" s="9">
        <v>0</v>
      </c>
      <c r="BC32" s="9">
        <v>210723.88</v>
      </c>
      <c r="BD32" s="9">
        <v>0</v>
      </c>
      <c r="BE32" s="9">
        <v>2001500.43</v>
      </c>
      <c r="BF32" s="9">
        <v>668486.05000000005</v>
      </c>
      <c r="BG32" s="9">
        <v>0</v>
      </c>
      <c r="BH32" s="9">
        <v>66848.66</v>
      </c>
      <c r="BI32" s="9">
        <v>0</v>
      </c>
      <c r="BJ32" s="9">
        <v>601637.63</v>
      </c>
      <c r="BK32" s="9">
        <v>6368971.2499999991</v>
      </c>
      <c r="BL32" s="9">
        <v>0</v>
      </c>
      <c r="BM32" s="9">
        <v>464359.68000000005</v>
      </c>
      <c r="BN32" s="9">
        <v>0</v>
      </c>
      <c r="BO32" s="9">
        <v>5904611.6299999999</v>
      </c>
      <c r="BP32" s="9">
        <v>14251297.010000002</v>
      </c>
      <c r="BQ32" s="9">
        <v>0</v>
      </c>
      <c r="BR32" s="9">
        <v>672850.6</v>
      </c>
      <c r="BS32" s="9">
        <v>0</v>
      </c>
      <c r="BT32" s="9">
        <v>13578438.700000001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 spans="2:127" ht="15" x14ac:dyDescent="0.25">
      <c r="B33" s="8" t="s">
        <v>79</v>
      </c>
      <c r="C33" s="9">
        <v>2272554.2599999998</v>
      </c>
      <c r="D33" s="9">
        <v>0</v>
      </c>
      <c r="E33" s="9">
        <v>297630.45</v>
      </c>
      <c r="F33" s="9">
        <v>0</v>
      </c>
      <c r="G33" s="9">
        <v>1974923.81</v>
      </c>
      <c r="H33" s="9">
        <v>2354396.7999999998</v>
      </c>
      <c r="I33" s="9">
        <v>0</v>
      </c>
      <c r="J33" s="9">
        <v>161775.85999999999</v>
      </c>
      <c r="K33" s="9">
        <v>0</v>
      </c>
      <c r="L33" s="9">
        <v>2192620.94</v>
      </c>
      <c r="M33" s="9">
        <v>815425.55</v>
      </c>
      <c r="N33" s="9">
        <v>0</v>
      </c>
      <c r="O33" s="9">
        <v>1369.48</v>
      </c>
      <c r="P33" s="9">
        <v>0</v>
      </c>
      <c r="Q33" s="9">
        <v>814056.07</v>
      </c>
      <c r="R33" s="9">
        <v>667872.54</v>
      </c>
      <c r="S33" s="9">
        <v>0</v>
      </c>
      <c r="T33" s="9">
        <v>1447.04</v>
      </c>
      <c r="U33" s="9">
        <v>0</v>
      </c>
      <c r="V33" s="9">
        <v>666425.5</v>
      </c>
      <c r="W33" s="9">
        <v>1030752.52</v>
      </c>
      <c r="X33" s="9">
        <v>0</v>
      </c>
      <c r="Y33" s="9">
        <v>2777.13</v>
      </c>
      <c r="Z33" s="9">
        <v>0</v>
      </c>
      <c r="AA33" s="9">
        <v>1027975.39</v>
      </c>
      <c r="AB33" s="9">
        <v>1004523.52</v>
      </c>
      <c r="AC33" s="9">
        <v>0</v>
      </c>
      <c r="AD33" s="9">
        <v>2073.0300000000002</v>
      </c>
      <c r="AE33" s="9">
        <v>0</v>
      </c>
      <c r="AF33" s="9">
        <v>1002450.49</v>
      </c>
      <c r="AG33" s="9">
        <v>1465776.83</v>
      </c>
      <c r="AH33" s="9">
        <v>0</v>
      </c>
      <c r="AI33" s="9">
        <v>160804.65</v>
      </c>
      <c r="AJ33" s="9">
        <v>0</v>
      </c>
      <c r="AK33" s="9">
        <v>1304972.18</v>
      </c>
      <c r="AL33" s="9">
        <v>9611302.0199999996</v>
      </c>
      <c r="AM33" s="9">
        <v>0</v>
      </c>
      <c r="AN33" s="9">
        <v>627877.64</v>
      </c>
      <c r="AO33" s="9">
        <v>0</v>
      </c>
      <c r="AP33" s="9">
        <v>8983424.3800000008</v>
      </c>
      <c r="AQ33" s="9">
        <v>2937104.69</v>
      </c>
      <c r="AR33" s="9">
        <v>0</v>
      </c>
      <c r="AS33" s="9">
        <v>6728.59</v>
      </c>
      <c r="AT33" s="9">
        <v>0</v>
      </c>
      <c r="AU33" s="9">
        <v>2930376.1</v>
      </c>
      <c r="AV33" s="9">
        <v>2851430.55</v>
      </c>
      <c r="AW33" s="9">
        <v>0</v>
      </c>
      <c r="AX33" s="9">
        <v>5692.56</v>
      </c>
      <c r="AY33" s="9">
        <v>0</v>
      </c>
      <c r="AZ33" s="9">
        <v>2845737.99</v>
      </c>
      <c r="BA33" s="9">
        <v>2368580.52</v>
      </c>
      <c r="BB33" s="9">
        <v>0</v>
      </c>
      <c r="BC33" s="9">
        <v>7645.87</v>
      </c>
      <c r="BD33" s="9">
        <v>0</v>
      </c>
      <c r="BE33" s="9">
        <v>2360934.65</v>
      </c>
      <c r="BF33" s="9">
        <v>618741.72</v>
      </c>
      <c r="BG33" s="9">
        <v>0</v>
      </c>
      <c r="BH33" s="9">
        <v>0</v>
      </c>
      <c r="BI33" s="9">
        <v>0</v>
      </c>
      <c r="BJ33" s="9">
        <v>618741.72</v>
      </c>
      <c r="BK33" s="9">
        <v>8775857.4800000004</v>
      </c>
      <c r="BL33" s="9">
        <v>0</v>
      </c>
      <c r="BM33" s="9">
        <v>20067.02</v>
      </c>
      <c r="BN33" s="9">
        <v>0</v>
      </c>
      <c r="BO33" s="9">
        <v>8755790.4600000009</v>
      </c>
      <c r="BP33" s="9">
        <v>18387159.499999996</v>
      </c>
      <c r="BQ33" s="9">
        <v>0</v>
      </c>
      <c r="BR33" s="9">
        <v>647944.66</v>
      </c>
      <c r="BS33" s="9">
        <v>0</v>
      </c>
      <c r="BT33" s="9">
        <v>17739214.84</v>
      </c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 spans="2:127" ht="15" x14ac:dyDescent="0.25">
      <c r="B34" s="8" t="s">
        <v>286</v>
      </c>
      <c r="C34" s="9">
        <v>823464.48</v>
      </c>
      <c r="D34" s="9">
        <v>0</v>
      </c>
      <c r="E34" s="9">
        <v>10776.31</v>
      </c>
      <c r="F34" s="9">
        <v>0</v>
      </c>
      <c r="G34" s="9">
        <v>812688.19</v>
      </c>
      <c r="H34" s="9">
        <v>1743888.61</v>
      </c>
      <c r="I34" s="9">
        <v>0</v>
      </c>
      <c r="J34" s="9">
        <v>22805.58</v>
      </c>
      <c r="K34" s="9">
        <v>0</v>
      </c>
      <c r="L34" s="9">
        <v>1721083.14</v>
      </c>
      <c r="M34" s="9">
        <v>388997.85</v>
      </c>
      <c r="N34" s="9">
        <v>0</v>
      </c>
      <c r="O34" s="9">
        <v>3400.4</v>
      </c>
      <c r="P34" s="9">
        <v>0</v>
      </c>
      <c r="Q34" s="9">
        <v>385597.47</v>
      </c>
      <c r="R34" s="9">
        <v>375691.74</v>
      </c>
      <c r="S34" s="9">
        <v>0</v>
      </c>
      <c r="T34" s="9">
        <v>3861.5</v>
      </c>
      <c r="U34" s="9">
        <v>0</v>
      </c>
      <c r="V34" s="9">
        <v>371830.26</v>
      </c>
      <c r="W34" s="9">
        <v>641309.18000000005</v>
      </c>
      <c r="X34" s="9">
        <v>0</v>
      </c>
      <c r="Y34" s="9">
        <v>4932.7299999999996</v>
      </c>
      <c r="Z34" s="9">
        <v>0</v>
      </c>
      <c r="AA34" s="9">
        <v>636376.51</v>
      </c>
      <c r="AB34" s="9">
        <v>573588.47</v>
      </c>
      <c r="AC34" s="9">
        <v>0</v>
      </c>
      <c r="AD34" s="9">
        <v>4363.67</v>
      </c>
      <c r="AE34" s="9">
        <v>0</v>
      </c>
      <c r="AF34" s="9">
        <v>569224.80000000005</v>
      </c>
      <c r="AG34" s="9">
        <v>736687.94</v>
      </c>
      <c r="AH34" s="9">
        <v>0</v>
      </c>
      <c r="AI34" s="9">
        <v>10248.43</v>
      </c>
      <c r="AJ34" s="9">
        <v>0</v>
      </c>
      <c r="AK34" s="9">
        <v>726439.51</v>
      </c>
      <c r="AL34" s="9">
        <v>5283628.2699999996</v>
      </c>
      <c r="AM34" s="9">
        <v>0</v>
      </c>
      <c r="AN34" s="9">
        <v>60388.62</v>
      </c>
      <c r="AO34" s="9">
        <v>0</v>
      </c>
      <c r="AP34" s="9">
        <v>5223239.879999999</v>
      </c>
      <c r="AQ34" s="9">
        <v>1433920.41</v>
      </c>
      <c r="AR34" s="9">
        <v>0</v>
      </c>
      <c r="AS34" s="9">
        <v>10098.84</v>
      </c>
      <c r="AT34" s="9">
        <v>0</v>
      </c>
      <c r="AU34" s="9">
        <v>1423821.64</v>
      </c>
      <c r="AV34" s="9">
        <v>1821925.24</v>
      </c>
      <c r="AW34" s="9">
        <v>0</v>
      </c>
      <c r="AX34" s="9">
        <v>66758.69</v>
      </c>
      <c r="AY34" s="9">
        <v>0</v>
      </c>
      <c r="AZ34" s="9">
        <v>1755166.55</v>
      </c>
      <c r="BA34" s="9">
        <v>1767443.38</v>
      </c>
      <c r="BB34" s="9">
        <v>0</v>
      </c>
      <c r="BC34" s="9">
        <v>318139.78999999998</v>
      </c>
      <c r="BD34" s="9">
        <v>0</v>
      </c>
      <c r="BE34" s="9">
        <v>1449303.65</v>
      </c>
      <c r="BF34" s="9">
        <v>834214.5</v>
      </c>
      <c r="BG34" s="9">
        <v>0</v>
      </c>
      <c r="BH34" s="9">
        <v>188506.32</v>
      </c>
      <c r="BI34" s="9">
        <v>0</v>
      </c>
      <c r="BJ34" s="9">
        <v>645708.18000000005</v>
      </c>
      <c r="BK34" s="9">
        <v>5857503.5299999993</v>
      </c>
      <c r="BL34" s="9">
        <v>0</v>
      </c>
      <c r="BM34" s="9">
        <v>583503.6399999999</v>
      </c>
      <c r="BN34" s="9">
        <v>0</v>
      </c>
      <c r="BO34" s="9">
        <v>5274000.0199999996</v>
      </c>
      <c r="BP34" s="9">
        <v>11141131.800000001</v>
      </c>
      <c r="BQ34" s="9">
        <v>0</v>
      </c>
      <c r="BR34" s="9">
        <v>643892.26</v>
      </c>
      <c r="BS34" s="9">
        <v>0</v>
      </c>
      <c r="BT34" s="9">
        <v>10497239.899999999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 spans="2:127" ht="15" x14ac:dyDescent="0.25">
      <c r="B35" s="8" t="s">
        <v>252</v>
      </c>
      <c r="C35" s="9">
        <v>6912.9</v>
      </c>
      <c r="D35" s="9">
        <v>0</v>
      </c>
      <c r="E35" s="9">
        <v>0</v>
      </c>
      <c r="F35" s="9">
        <v>0</v>
      </c>
      <c r="G35" s="9">
        <v>6912.9</v>
      </c>
      <c r="H35" s="9">
        <v>637768.74</v>
      </c>
      <c r="I35" s="9">
        <v>1174.54</v>
      </c>
      <c r="J35" s="9">
        <v>84725.48</v>
      </c>
      <c r="K35" s="9">
        <v>0</v>
      </c>
      <c r="L35" s="9">
        <v>551868.72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>
        <v>644681.64</v>
      </c>
      <c r="AM35" s="9">
        <v>1174.54</v>
      </c>
      <c r="AN35" s="9">
        <v>84725.48</v>
      </c>
      <c r="AO35" s="9">
        <v>0</v>
      </c>
      <c r="AP35" s="9">
        <v>558781.62</v>
      </c>
      <c r="AQ35" s="9">
        <v>1123771.93</v>
      </c>
      <c r="AR35" s="9">
        <v>1608.02</v>
      </c>
      <c r="AS35" s="9">
        <v>178449.56</v>
      </c>
      <c r="AT35" s="9">
        <v>0</v>
      </c>
      <c r="AU35" s="9">
        <v>943714.35</v>
      </c>
      <c r="AV35" s="9">
        <v>1143286.03</v>
      </c>
      <c r="AW35" s="9">
        <v>1521.94</v>
      </c>
      <c r="AX35" s="9">
        <v>184041.66</v>
      </c>
      <c r="AY35" s="9">
        <v>0</v>
      </c>
      <c r="AZ35" s="9">
        <v>957722.43</v>
      </c>
      <c r="BA35" s="9">
        <v>1152920.6299999999</v>
      </c>
      <c r="BB35" s="9">
        <v>1421.81</v>
      </c>
      <c r="BC35" s="9">
        <v>152350.35</v>
      </c>
      <c r="BD35" s="9">
        <v>0</v>
      </c>
      <c r="BE35" s="9">
        <v>999148.47</v>
      </c>
      <c r="BF35" s="9">
        <v>311911.2</v>
      </c>
      <c r="BG35" s="9">
        <v>109.96</v>
      </c>
      <c r="BH35" s="9">
        <v>31591.34</v>
      </c>
      <c r="BI35" s="9">
        <v>0</v>
      </c>
      <c r="BJ35" s="9">
        <v>280209.90000000002</v>
      </c>
      <c r="BK35" s="9">
        <v>3731889.79</v>
      </c>
      <c r="BL35" s="9">
        <v>4661.7300000000005</v>
      </c>
      <c r="BM35" s="9">
        <v>546432.90999999992</v>
      </c>
      <c r="BN35" s="9">
        <v>0</v>
      </c>
      <c r="BO35" s="9">
        <v>3180795.15</v>
      </c>
      <c r="BP35" s="9">
        <v>4376571.43</v>
      </c>
      <c r="BQ35" s="9">
        <v>5836.2699999999995</v>
      </c>
      <c r="BR35" s="9">
        <v>631158.3899999999</v>
      </c>
      <c r="BS35" s="9">
        <v>0</v>
      </c>
      <c r="BT35" s="9">
        <v>3739576.77</v>
      </c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 spans="2:127" ht="15" x14ac:dyDescent="0.25">
      <c r="B36" s="8" t="s">
        <v>65</v>
      </c>
      <c r="C36" s="9">
        <v>480343.75</v>
      </c>
      <c r="D36" s="9">
        <v>0</v>
      </c>
      <c r="E36" s="9">
        <v>3830.14</v>
      </c>
      <c r="F36" s="9">
        <v>0</v>
      </c>
      <c r="G36" s="9">
        <v>476513.63</v>
      </c>
      <c r="H36" s="9">
        <v>929994.06</v>
      </c>
      <c r="I36" s="9">
        <v>0</v>
      </c>
      <c r="J36" s="9">
        <v>4590.8100000000004</v>
      </c>
      <c r="K36" s="9">
        <v>0</v>
      </c>
      <c r="L36" s="9">
        <v>925403.19</v>
      </c>
      <c r="M36" s="9">
        <v>236384.45</v>
      </c>
      <c r="N36" s="9">
        <v>0</v>
      </c>
      <c r="O36" s="9">
        <v>59096.12</v>
      </c>
      <c r="P36" s="9">
        <v>0</v>
      </c>
      <c r="Q36" s="9">
        <v>177288.33</v>
      </c>
      <c r="R36" s="9">
        <v>254874.02</v>
      </c>
      <c r="S36" s="9">
        <v>0</v>
      </c>
      <c r="T36" s="9">
        <v>19771.52</v>
      </c>
      <c r="U36" s="9">
        <v>0</v>
      </c>
      <c r="V36" s="9">
        <v>235102.27</v>
      </c>
      <c r="W36" s="9">
        <v>225371.75</v>
      </c>
      <c r="X36" s="9">
        <v>0</v>
      </c>
      <c r="Y36" s="9">
        <v>770.29</v>
      </c>
      <c r="Z36" s="9">
        <v>0</v>
      </c>
      <c r="AA36" s="9">
        <v>224601.35</v>
      </c>
      <c r="AB36" s="9">
        <v>252833.8</v>
      </c>
      <c r="AC36" s="9">
        <v>0</v>
      </c>
      <c r="AD36" s="9">
        <v>2207.4299999999998</v>
      </c>
      <c r="AE36" s="9">
        <v>0</v>
      </c>
      <c r="AF36" s="9">
        <v>250626.82</v>
      </c>
      <c r="AG36" s="9">
        <v>497001.32</v>
      </c>
      <c r="AH36" s="9">
        <v>0</v>
      </c>
      <c r="AI36" s="9">
        <v>5403.36</v>
      </c>
      <c r="AJ36" s="9">
        <v>0</v>
      </c>
      <c r="AK36" s="9">
        <v>491597.81</v>
      </c>
      <c r="AL36" s="9">
        <v>2876803.15</v>
      </c>
      <c r="AM36" s="9">
        <v>0</v>
      </c>
      <c r="AN36" s="9">
        <v>95669.67</v>
      </c>
      <c r="AO36" s="9">
        <v>0</v>
      </c>
      <c r="AP36" s="9">
        <v>2781133.4</v>
      </c>
      <c r="AQ36" s="9">
        <v>1132732.5900000001</v>
      </c>
      <c r="AR36" s="9">
        <v>0</v>
      </c>
      <c r="AS36" s="9">
        <v>125867.65</v>
      </c>
      <c r="AT36" s="9">
        <v>0</v>
      </c>
      <c r="AU36" s="9">
        <v>1006863.83</v>
      </c>
      <c r="AV36" s="9">
        <v>1033852.46</v>
      </c>
      <c r="AW36" s="9">
        <v>0</v>
      </c>
      <c r="AX36" s="9">
        <v>206770.46</v>
      </c>
      <c r="AY36" s="9">
        <v>0</v>
      </c>
      <c r="AZ36" s="9">
        <v>827081.12</v>
      </c>
      <c r="BA36" s="9">
        <v>841388.7</v>
      </c>
      <c r="BB36" s="9">
        <v>0</v>
      </c>
      <c r="BC36" s="9">
        <v>168277.73</v>
      </c>
      <c r="BD36" s="9">
        <v>0</v>
      </c>
      <c r="BE36" s="9">
        <v>673110.3</v>
      </c>
      <c r="BF36" s="9">
        <v>163544.79999999999</v>
      </c>
      <c r="BG36" s="9">
        <v>0</v>
      </c>
      <c r="BH36" s="9">
        <v>15121.12</v>
      </c>
      <c r="BI36" s="9">
        <v>0</v>
      </c>
      <c r="BJ36" s="9">
        <v>148423.54999999999</v>
      </c>
      <c r="BK36" s="9">
        <v>3171518.55</v>
      </c>
      <c r="BL36" s="9">
        <v>0</v>
      </c>
      <c r="BM36" s="9">
        <v>516036.95999999996</v>
      </c>
      <c r="BN36" s="9">
        <v>0</v>
      </c>
      <c r="BO36" s="9">
        <v>2655478.7999999998</v>
      </c>
      <c r="BP36" s="9">
        <v>6048321.7000000002</v>
      </c>
      <c r="BQ36" s="9">
        <v>0</v>
      </c>
      <c r="BR36" s="9">
        <v>611706.63</v>
      </c>
      <c r="BS36" s="9">
        <v>0</v>
      </c>
      <c r="BT36" s="9">
        <v>5436612.1999999993</v>
      </c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 spans="2:127" ht="15" x14ac:dyDescent="0.25">
      <c r="B37" s="8" t="s">
        <v>289</v>
      </c>
      <c r="C37" s="9">
        <v>808947.6</v>
      </c>
      <c r="D37" s="9">
        <v>0</v>
      </c>
      <c r="E37" s="9">
        <v>11626.21</v>
      </c>
      <c r="F37" s="9">
        <v>0</v>
      </c>
      <c r="G37" s="9">
        <v>797321.39</v>
      </c>
      <c r="H37" s="9">
        <v>1784820.39</v>
      </c>
      <c r="I37" s="9">
        <v>0</v>
      </c>
      <c r="J37" s="9">
        <v>31267.81</v>
      </c>
      <c r="K37" s="9">
        <v>0</v>
      </c>
      <c r="L37" s="9">
        <v>1753552.65</v>
      </c>
      <c r="M37" s="9">
        <v>660098.75</v>
      </c>
      <c r="N37" s="9">
        <v>0</v>
      </c>
      <c r="O37" s="9">
        <v>14169.61</v>
      </c>
      <c r="P37" s="9">
        <v>0</v>
      </c>
      <c r="Q37" s="9">
        <v>645929.17000000004</v>
      </c>
      <c r="R37" s="9">
        <v>537478.63</v>
      </c>
      <c r="S37" s="9">
        <v>0</v>
      </c>
      <c r="T37" s="9">
        <v>11715.85</v>
      </c>
      <c r="U37" s="9">
        <v>0</v>
      </c>
      <c r="V37" s="9">
        <v>525762.77</v>
      </c>
      <c r="W37" s="9">
        <v>772551.69</v>
      </c>
      <c r="X37" s="9">
        <v>0</v>
      </c>
      <c r="Y37" s="9">
        <v>17001.25</v>
      </c>
      <c r="Z37" s="9">
        <v>0</v>
      </c>
      <c r="AA37" s="9">
        <v>755550.84</v>
      </c>
      <c r="AB37" s="9">
        <v>628599.49</v>
      </c>
      <c r="AC37" s="9">
        <v>0</v>
      </c>
      <c r="AD37" s="9">
        <v>15743.24</v>
      </c>
      <c r="AE37" s="9">
        <v>0</v>
      </c>
      <c r="AF37" s="9">
        <v>612856.29</v>
      </c>
      <c r="AG37" s="9">
        <v>927491.5</v>
      </c>
      <c r="AH37" s="9">
        <v>0</v>
      </c>
      <c r="AI37" s="9">
        <v>18635.419999999998</v>
      </c>
      <c r="AJ37" s="9">
        <v>0</v>
      </c>
      <c r="AK37" s="9">
        <v>908856.08</v>
      </c>
      <c r="AL37" s="9">
        <v>6119988.0499999998</v>
      </c>
      <c r="AM37" s="9">
        <v>0</v>
      </c>
      <c r="AN37" s="9">
        <v>120159.39000000001</v>
      </c>
      <c r="AO37" s="9">
        <v>0</v>
      </c>
      <c r="AP37" s="9">
        <v>5999829.1900000004</v>
      </c>
      <c r="AQ37" s="9">
        <v>1518499.44</v>
      </c>
      <c r="AR37" s="9">
        <v>0</v>
      </c>
      <c r="AS37" s="9">
        <v>11748.96</v>
      </c>
      <c r="AT37" s="9">
        <v>0</v>
      </c>
      <c r="AU37" s="9">
        <v>1506750.49</v>
      </c>
      <c r="AV37" s="9">
        <v>1924504.98</v>
      </c>
      <c r="AW37" s="9">
        <v>0</v>
      </c>
      <c r="AX37" s="9">
        <v>107421.64</v>
      </c>
      <c r="AY37" s="9">
        <v>0</v>
      </c>
      <c r="AZ37" s="9">
        <v>1817083.37</v>
      </c>
      <c r="BA37" s="9">
        <v>1545062.54</v>
      </c>
      <c r="BB37" s="9">
        <v>0</v>
      </c>
      <c r="BC37" s="9">
        <v>278111.32</v>
      </c>
      <c r="BD37" s="9">
        <v>0</v>
      </c>
      <c r="BE37" s="9">
        <v>1266951.22</v>
      </c>
      <c r="BF37" s="9">
        <v>446923.72</v>
      </c>
      <c r="BG37" s="9">
        <v>0</v>
      </c>
      <c r="BH37" s="9">
        <v>58421.07</v>
      </c>
      <c r="BI37" s="9">
        <v>0</v>
      </c>
      <c r="BJ37" s="9">
        <v>388502.65</v>
      </c>
      <c r="BK37" s="9">
        <v>5434990.6799999997</v>
      </c>
      <c r="BL37" s="9">
        <v>0</v>
      </c>
      <c r="BM37" s="9">
        <v>455702.99000000005</v>
      </c>
      <c r="BN37" s="9">
        <v>0</v>
      </c>
      <c r="BO37" s="9">
        <v>4979287.7300000004</v>
      </c>
      <c r="BP37" s="9">
        <v>11554978.730000002</v>
      </c>
      <c r="BQ37" s="9">
        <v>0</v>
      </c>
      <c r="BR37" s="9">
        <v>575862.38</v>
      </c>
      <c r="BS37" s="9">
        <v>0</v>
      </c>
      <c r="BT37" s="9">
        <v>10979116.920000002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 spans="2:127" ht="15" x14ac:dyDescent="0.25">
      <c r="B38" s="8" t="s">
        <v>284</v>
      </c>
      <c r="C38" s="9">
        <v>1172612</v>
      </c>
      <c r="D38" s="9">
        <v>0</v>
      </c>
      <c r="E38" s="9">
        <v>82080.600000000006</v>
      </c>
      <c r="F38" s="9">
        <v>0</v>
      </c>
      <c r="G38" s="9">
        <v>1090531.3999999999</v>
      </c>
      <c r="H38" s="9">
        <v>774162.17</v>
      </c>
      <c r="I38" s="9">
        <v>0</v>
      </c>
      <c r="J38" s="9">
        <v>0</v>
      </c>
      <c r="K38" s="9">
        <v>0</v>
      </c>
      <c r="L38" s="9">
        <v>774162.17</v>
      </c>
      <c r="M38" s="9">
        <v>1150811.3500000001</v>
      </c>
      <c r="N38" s="9">
        <v>0</v>
      </c>
      <c r="O38" s="9">
        <v>0</v>
      </c>
      <c r="P38" s="9">
        <v>0</v>
      </c>
      <c r="Q38" s="9">
        <v>1150811.3500000001</v>
      </c>
      <c r="R38" s="9">
        <v>965696</v>
      </c>
      <c r="S38" s="9">
        <v>0</v>
      </c>
      <c r="T38" s="9">
        <v>0</v>
      </c>
      <c r="U38" s="9">
        <v>0</v>
      </c>
      <c r="V38" s="9">
        <v>965696</v>
      </c>
      <c r="W38" s="9">
        <v>1176303.03</v>
      </c>
      <c r="X38" s="9">
        <v>0</v>
      </c>
      <c r="Y38" s="9">
        <v>140169.32999999999</v>
      </c>
      <c r="Z38" s="9">
        <v>0</v>
      </c>
      <c r="AA38" s="9">
        <v>1036133.7</v>
      </c>
      <c r="AB38" s="9">
        <v>805793.9</v>
      </c>
      <c r="AC38" s="9">
        <v>0</v>
      </c>
      <c r="AD38" s="9">
        <v>19329.599999999999</v>
      </c>
      <c r="AE38" s="9">
        <v>0</v>
      </c>
      <c r="AF38" s="9">
        <v>786464.3</v>
      </c>
      <c r="AG38" s="9">
        <v>1518342.49</v>
      </c>
      <c r="AH38" s="9">
        <v>0</v>
      </c>
      <c r="AI38" s="9">
        <v>323210.14</v>
      </c>
      <c r="AJ38" s="9">
        <v>0</v>
      </c>
      <c r="AK38" s="9">
        <v>1195132.3500000001</v>
      </c>
      <c r="AL38" s="9">
        <v>7563720.9400000004</v>
      </c>
      <c r="AM38" s="9">
        <v>0</v>
      </c>
      <c r="AN38" s="9">
        <v>564789.67000000004</v>
      </c>
      <c r="AO38" s="9">
        <v>0</v>
      </c>
      <c r="AP38" s="9">
        <v>6998931.2699999996</v>
      </c>
      <c r="AQ38" s="9">
        <v>1978443.97</v>
      </c>
      <c r="AR38" s="9">
        <v>0</v>
      </c>
      <c r="AS38" s="9">
        <v>0</v>
      </c>
      <c r="AT38" s="9">
        <v>0</v>
      </c>
      <c r="AU38" s="9">
        <v>1978443.97</v>
      </c>
      <c r="AV38" s="9">
        <v>1891589.5</v>
      </c>
      <c r="AW38" s="9">
        <v>0</v>
      </c>
      <c r="AX38" s="9">
        <v>0</v>
      </c>
      <c r="AY38" s="9">
        <v>0</v>
      </c>
      <c r="AZ38" s="9">
        <v>1891589.5</v>
      </c>
      <c r="BA38" s="9">
        <v>2757623.01</v>
      </c>
      <c r="BB38" s="9">
        <v>0</v>
      </c>
      <c r="BC38" s="9">
        <v>-4025.77</v>
      </c>
      <c r="BD38" s="9">
        <v>0</v>
      </c>
      <c r="BE38" s="9">
        <v>2761648.78</v>
      </c>
      <c r="BF38" s="9">
        <v>1065910.58</v>
      </c>
      <c r="BG38" s="9">
        <v>0</v>
      </c>
      <c r="BH38" s="9">
        <v>0</v>
      </c>
      <c r="BI38" s="9">
        <v>0</v>
      </c>
      <c r="BJ38" s="9">
        <v>1065910.58</v>
      </c>
      <c r="BK38" s="9">
        <v>7693567.0599999996</v>
      </c>
      <c r="BL38" s="9">
        <v>0</v>
      </c>
      <c r="BM38" s="9">
        <v>-4025.77</v>
      </c>
      <c r="BN38" s="9">
        <v>0</v>
      </c>
      <c r="BO38" s="9">
        <v>7697592.8300000001</v>
      </c>
      <c r="BP38" s="9">
        <v>15257288</v>
      </c>
      <c r="BQ38" s="9">
        <v>0</v>
      </c>
      <c r="BR38" s="9">
        <v>560763.9</v>
      </c>
      <c r="BS38" s="9">
        <v>0</v>
      </c>
      <c r="BT38" s="9">
        <v>14696524.1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</row>
    <row r="39" spans="2:127" ht="15" x14ac:dyDescent="0.25">
      <c r="B39" s="8" t="s">
        <v>185</v>
      </c>
      <c r="C39" s="9">
        <v>461014.48</v>
      </c>
      <c r="D39" s="9">
        <v>0</v>
      </c>
      <c r="E39" s="9">
        <v>36148.959999999999</v>
      </c>
      <c r="F39" s="9">
        <v>0</v>
      </c>
      <c r="G39" s="9">
        <v>424865.69</v>
      </c>
      <c r="H39" s="9">
        <v>554476.27</v>
      </c>
      <c r="I39" s="9">
        <v>0</v>
      </c>
      <c r="J39" s="9">
        <v>0</v>
      </c>
      <c r="K39" s="9">
        <v>0</v>
      </c>
      <c r="L39" s="9">
        <v>554476.06999999995</v>
      </c>
      <c r="M39" s="9">
        <v>586491.6</v>
      </c>
      <c r="N39" s="9">
        <v>0</v>
      </c>
      <c r="O39" s="9">
        <v>58649.2</v>
      </c>
      <c r="P39" s="9">
        <v>0</v>
      </c>
      <c r="Q39" s="9">
        <v>527842.63</v>
      </c>
      <c r="R39" s="9">
        <v>562568.39</v>
      </c>
      <c r="S39" s="9">
        <v>0</v>
      </c>
      <c r="T39" s="9">
        <v>56256.75</v>
      </c>
      <c r="U39" s="9">
        <v>0</v>
      </c>
      <c r="V39" s="9">
        <v>506310.69</v>
      </c>
      <c r="W39" s="9">
        <v>708865.21</v>
      </c>
      <c r="X39" s="9">
        <v>0</v>
      </c>
      <c r="Y39" s="9">
        <v>70886.429999999993</v>
      </c>
      <c r="Z39" s="9">
        <v>0</v>
      </c>
      <c r="AA39" s="9">
        <v>637977.98</v>
      </c>
      <c r="AB39" s="9">
        <v>623948.63</v>
      </c>
      <c r="AC39" s="9">
        <v>0</v>
      </c>
      <c r="AD39" s="9">
        <v>0</v>
      </c>
      <c r="AE39" s="9">
        <v>0</v>
      </c>
      <c r="AF39" s="9">
        <v>623947.93000000005</v>
      </c>
      <c r="AG39" s="9">
        <v>530599.77</v>
      </c>
      <c r="AH39" s="9">
        <v>0</v>
      </c>
      <c r="AI39" s="9">
        <v>0</v>
      </c>
      <c r="AJ39" s="9">
        <v>0</v>
      </c>
      <c r="AK39" s="9">
        <v>530599.31000000006</v>
      </c>
      <c r="AL39" s="9">
        <v>4027964.35</v>
      </c>
      <c r="AM39" s="9">
        <v>0</v>
      </c>
      <c r="AN39" s="9">
        <v>221941.34</v>
      </c>
      <c r="AO39" s="9">
        <v>0</v>
      </c>
      <c r="AP39" s="9">
        <v>3806020.3000000003</v>
      </c>
      <c r="AQ39" s="9">
        <v>1225381.8999999999</v>
      </c>
      <c r="AR39" s="9">
        <v>0</v>
      </c>
      <c r="AS39" s="9">
        <v>64772.29</v>
      </c>
      <c r="AT39" s="9">
        <v>0</v>
      </c>
      <c r="AU39" s="9">
        <v>1160609.7</v>
      </c>
      <c r="AV39" s="9">
        <v>1403522.35</v>
      </c>
      <c r="AW39" s="9">
        <v>0</v>
      </c>
      <c r="AX39" s="9">
        <v>199339.48</v>
      </c>
      <c r="AY39" s="9">
        <v>0</v>
      </c>
      <c r="AZ39" s="9">
        <v>1204183.05</v>
      </c>
      <c r="BA39" s="9">
        <v>1114381.08</v>
      </c>
      <c r="BB39" s="9">
        <v>0</v>
      </c>
      <c r="BC39" s="9">
        <v>42735.61</v>
      </c>
      <c r="BD39" s="9">
        <v>0</v>
      </c>
      <c r="BE39" s="9">
        <v>1071645.8500000001</v>
      </c>
      <c r="BF39" s="9">
        <v>421782.23</v>
      </c>
      <c r="BG39" s="9">
        <v>0</v>
      </c>
      <c r="BH39" s="9">
        <v>18739.78</v>
      </c>
      <c r="BI39" s="9">
        <v>0</v>
      </c>
      <c r="BJ39" s="9">
        <v>403042.52</v>
      </c>
      <c r="BK39" s="9">
        <v>4165067.56</v>
      </c>
      <c r="BL39" s="9">
        <v>0</v>
      </c>
      <c r="BM39" s="9">
        <v>325587.16000000003</v>
      </c>
      <c r="BN39" s="9">
        <v>0</v>
      </c>
      <c r="BO39" s="9">
        <v>3839481.12</v>
      </c>
      <c r="BP39" s="9">
        <v>8193031.9100000001</v>
      </c>
      <c r="BQ39" s="9">
        <v>0</v>
      </c>
      <c r="BR39" s="9">
        <v>547528.5</v>
      </c>
      <c r="BS39" s="9">
        <v>0</v>
      </c>
      <c r="BT39" s="9">
        <v>7645501.4199999999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2:127" ht="15" x14ac:dyDescent="0.25">
      <c r="B40" s="8" t="s">
        <v>450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720141.21</v>
      </c>
      <c r="N40" s="9">
        <v>797.99</v>
      </c>
      <c r="O40" s="9">
        <v>184056.51</v>
      </c>
      <c r="P40" s="9">
        <v>0</v>
      </c>
      <c r="Q40" s="9">
        <v>535286.71</v>
      </c>
      <c r="R40" s="9">
        <v>578625.92000000004</v>
      </c>
      <c r="S40" s="9">
        <v>524.27</v>
      </c>
      <c r="T40" s="9">
        <v>136991.62</v>
      </c>
      <c r="U40" s="9">
        <v>0</v>
      </c>
      <c r="V40" s="9">
        <v>441110.03</v>
      </c>
      <c r="W40" s="9">
        <v>732478.07</v>
      </c>
      <c r="X40" s="9">
        <v>1089.7</v>
      </c>
      <c r="Y40" s="9">
        <v>138689.07</v>
      </c>
      <c r="Z40" s="9">
        <v>0</v>
      </c>
      <c r="AA40" s="9">
        <v>592699.30000000005</v>
      </c>
      <c r="AB40" s="9">
        <v>501271.09</v>
      </c>
      <c r="AC40" s="9">
        <v>547.94000000000005</v>
      </c>
      <c r="AD40" s="9">
        <v>81686.350000000006</v>
      </c>
      <c r="AE40" s="9">
        <v>0</v>
      </c>
      <c r="AF40" s="9">
        <v>419036.8</v>
      </c>
      <c r="AG40" s="9"/>
      <c r="AH40" s="9"/>
      <c r="AI40" s="9"/>
      <c r="AJ40" s="9"/>
      <c r="AK40" s="9"/>
      <c r="AL40" s="9">
        <v>2532516.2899999996</v>
      </c>
      <c r="AM40" s="9">
        <v>2959.9</v>
      </c>
      <c r="AN40" s="9">
        <v>541423.55000000005</v>
      </c>
      <c r="AO40" s="9">
        <v>0</v>
      </c>
      <c r="AP40" s="9">
        <v>1988132.84</v>
      </c>
      <c r="AQ40" s="9">
        <v>-989.04</v>
      </c>
      <c r="AR40" s="9">
        <v>0</v>
      </c>
      <c r="AS40" s="9">
        <v>0</v>
      </c>
      <c r="AT40" s="9">
        <v>0</v>
      </c>
      <c r="AU40" s="9">
        <v>-989.04</v>
      </c>
      <c r="AV40" s="9">
        <v>-37662.58</v>
      </c>
      <c r="AW40" s="9">
        <v>0</v>
      </c>
      <c r="AX40" s="9">
        <v>0</v>
      </c>
      <c r="AY40" s="9">
        <v>0</v>
      </c>
      <c r="AZ40" s="9">
        <v>-37662.58</v>
      </c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>
        <v>-38651.620000000003</v>
      </c>
      <c r="BL40" s="9">
        <v>0</v>
      </c>
      <c r="BM40" s="9">
        <v>0</v>
      </c>
      <c r="BN40" s="9">
        <v>0</v>
      </c>
      <c r="BO40" s="9">
        <v>-38651.620000000003</v>
      </c>
      <c r="BP40" s="9">
        <v>2493864.6699999995</v>
      </c>
      <c r="BQ40" s="9">
        <v>2959.9</v>
      </c>
      <c r="BR40" s="9">
        <v>541423.55000000005</v>
      </c>
      <c r="BS40" s="9">
        <v>0</v>
      </c>
      <c r="BT40" s="9">
        <v>1949481.22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 spans="2:127" ht="15" x14ac:dyDescent="0.25">
      <c r="B41" s="8" t="s">
        <v>66</v>
      </c>
      <c r="C41" s="9">
        <v>406338.62</v>
      </c>
      <c r="D41" s="9">
        <v>0</v>
      </c>
      <c r="E41" s="9">
        <v>3833.74</v>
      </c>
      <c r="F41" s="9">
        <v>0</v>
      </c>
      <c r="G41" s="9">
        <v>402504.16</v>
      </c>
      <c r="H41" s="9">
        <v>574343.47</v>
      </c>
      <c r="I41" s="9">
        <v>0</v>
      </c>
      <c r="J41" s="9">
        <v>3647.71</v>
      </c>
      <c r="K41" s="9">
        <v>0</v>
      </c>
      <c r="L41" s="9">
        <v>570695.6</v>
      </c>
      <c r="M41" s="9">
        <v>204704.42</v>
      </c>
      <c r="N41" s="9">
        <v>0</v>
      </c>
      <c r="O41" s="9">
        <v>51176.07</v>
      </c>
      <c r="P41" s="9">
        <v>0</v>
      </c>
      <c r="Q41" s="9">
        <v>153527.82</v>
      </c>
      <c r="R41" s="9">
        <v>241210.31</v>
      </c>
      <c r="S41" s="9">
        <v>0</v>
      </c>
      <c r="T41" s="9">
        <v>17232.689999999999</v>
      </c>
      <c r="U41" s="9">
        <v>0</v>
      </c>
      <c r="V41" s="9">
        <v>223977.29</v>
      </c>
      <c r="W41" s="9">
        <v>252102.41</v>
      </c>
      <c r="X41" s="9">
        <v>0</v>
      </c>
      <c r="Y41" s="9">
        <v>1382.34</v>
      </c>
      <c r="Z41" s="9">
        <v>0</v>
      </c>
      <c r="AA41" s="9">
        <v>250720.07</v>
      </c>
      <c r="AB41" s="9">
        <v>248965.53</v>
      </c>
      <c r="AC41" s="9">
        <v>0</v>
      </c>
      <c r="AD41" s="9">
        <v>3755.96</v>
      </c>
      <c r="AE41" s="9">
        <v>0</v>
      </c>
      <c r="AF41" s="9">
        <v>245209.57</v>
      </c>
      <c r="AG41" s="9">
        <v>396198.31</v>
      </c>
      <c r="AH41" s="9">
        <v>0</v>
      </c>
      <c r="AI41" s="9">
        <v>5360.49</v>
      </c>
      <c r="AJ41" s="9">
        <v>0</v>
      </c>
      <c r="AK41" s="9">
        <v>390837.33</v>
      </c>
      <c r="AL41" s="9">
        <v>2323863.0699999998</v>
      </c>
      <c r="AM41" s="9">
        <v>0</v>
      </c>
      <c r="AN41" s="9">
        <v>86389</v>
      </c>
      <c r="AO41" s="9">
        <v>0</v>
      </c>
      <c r="AP41" s="9">
        <v>2237471.8400000003</v>
      </c>
      <c r="AQ41" s="9">
        <v>884326.74</v>
      </c>
      <c r="AR41" s="9">
        <v>0</v>
      </c>
      <c r="AS41" s="9">
        <v>98991.21</v>
      </c>
      <c r="AT41" s="9">
        <v>0</v>
      </c>
      <c r="AU41" s="9">
        <v>785334.96</v>
      </c>
      <c r="AV41" s="9">
        <v>995454.91</v>
      </c>
      <c r="AW41" s="9">
        <v>0</v>
      </c>
      <c r="AX41" s="9">
        <v>199090.85</v>
      </c>
      <c r="AY41" s="9">
        <v>0</v>
      </c>
      <c r="AZ41" s="9">
        <v>796364.27</v>
      </c>
      <c r="BA41" s="9">
        <v>719934.21</v>
      </c>
      <c r="BB41" s="9">
        <v>0</v>
      </c>
      <c r="BC41" s="9">
        <v>143986.85999999999</v>
      </c>
      <c r="BD41" s="9">
        <v>0</v>
      </c>
      <c r="BE41" s="9">
        <v>575947.98</v>
      </c>
      <c r="BF41" s="9">
        <v>57568.1</v>
      </c>
      <c r="BG41" s="9">
        <v>0</v>
      </c>
      <c r="BH41" s="9">
        <v>9233.14</v>
      </c>
      <c r="BI41" s="9">
        <v>0</v>
      </c>
      <c r="BJ41" s="9">
        <v>48335.01</v>
      </c>
      <c r="BK41" s="9">
        <v>2657283.96</v>
      </c>
      <c r="BL41" s="9">
        <v>0</v>
      </c>
      <c r="BM41" s="9">
        <v>451302.06</v>
      </c>
      <c r="BN41" s="9">
        <v>0</v>
      </c>
      <c r="BO41" s="9">
        <v>2205982.2199999997</v>
      </c>
      <c r="BP41" s="9">
        <v>4981147.0299999993</v>
      </c>
      <c r="BQ41" s="9">
        <v>0</v>
      </c>
      <c r="BR41" s="9">
        <v>537691.06000000006</v>
      </c>
      <c r="BS41" s="9">
        <v>0</v>
      </c>
      <c r="BT41" s="9">
        <v>4443454.0600000005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2:127" ht="15" x14ac:dyDescent="0.25">
      <c r="B42" s="8" t="s">
        <v>25</v>
      </c>
      <c r="C42" s="9">
        <v>622144.73</v>
      </c>
      <c r="D42" s="9">
        <v>0</v>
      </c>
      <c r="E42" s="9">
        <v>37328.519999999997</v>
      </c>
      <c r="F42" s="9">
        <v>0</v>
      </c>
      <c r="G42" s="9">
        <v>584816.21</v>
      </c>
      <c r="H42" s="9">
        <v>880188.27</v>
      </c>
      <c r="I42" s="9">
        <v>0</v>
      </c>
      <c r="J42" s="9">
        <v>52811.19</v>
      </c>
      <c r="K42" s="9">
        <v>0</v>
      </c>
      <c r="L42" s="9">
        <v>827377.08</v>
      </c>
      <c r="M42" s="9">
        <v>564365.42000000004</v>
      </c>
      <c r="N42" s="9">
        <v>0</v>
      </c>
      <c r="O42" s="9">
        <v>62845.89</v>
      </c>
      <c r="P42" s="9">
        <v>0</v>
      </c>
      <c r="Q42" s="9">
        <v>501519.53</v>
      </c>
      <c r="R42" s="9">
        <v>448034.89</v>
      </c>
      <c r="S42" s="9">
        <v>0</v>
      </c>
      <c r="T42" s="9">
        <v>44803.57</v>
      </c>
      <c r="U42" s="9">
        <v>0</v>
      </c>
      <c r="V42" s="9">
        <v>403231.32</v>
      </c>
      <c r="W42" s="9">
        <v>602080.54</v>
      </c>
      <c r="X42" s="9">
        <v>0</v>
      </c>
      <c r="Y42" s="9">
        <v>60208.29</v>
      </c>
      <c r="Z42" s="9">
        <v>0</v>
      </c>
      <c r="AA42" s="9">
        <v>541872.25</v>
      </c>
      <c r="AB42" s="9">
        <v>379377.76</v>
      </c>
      <c r="AC42" s="9">
        <v>0</v>
      </c>
      <c r="AD42" s="9">
        <v>37937.839999999997</v>
      </c>
      <c r="AE42" s="9">
        <v>0</v>
      </c>
      <c r="AF42" s="9">
        <v>341439.92</v>
      </c>
      <c r="AG42" s="9">
        <v>522023.6</v>
      </c>
      <c r="AH42" s="9">
        <v>0</v>
      </c>
      <c r="AI42" s="9">
        <v>51130.44</v>
      </c>
      <c r="AJ42" s="9">
        <v>0</v>
      </c>
      <c r="AK42" s="9">
        <v>470893.16</v>
      </c>
      <c r="AL42" s="9">
        <v>4018215.2100000004</v>
      </c>
      <c r="AM42" s="9">
        <v>0</v>
      </c>
      <c r="AN42" s="9">
        <v>347065.74</v>
      </c>
      <c r="AO42" s="9">
        <v>0</v>
      </c>
      <c r="AP42" s="9">
        <v>3671149.47</v>
      </c>
      <c r="AQ42" s="9">
        <v>848490.05</v>
      </c>
      <c r="AR42" s="9">
        <v>0</v>
      </c>
      <c r="AS42" s="9">
        <v>49964.05</v>
      </c>
      <c r="AT42" s="9">
        <v>0</v>
      </c>
      <c r="AU42" s="9">
        <v>798526</v>
      </c>
      <c r="AV42" s="9">
        <v>860618.07</v>
      </c>
      <c r="AW42" s="9">
        <v>0</v>
      </c>
      <c r="AX42" s="9">
        <v>51637.1</v>
      </c>
      <c r="AY42" s="9">
        <v>0</v>
      </c>
      <c r="AZ42" s="9">
        <v>808980.97</v>
      </c>
      <c r="BA42" s="9">
        <v>925688.93</v>
      </c>
      <c r="BB42" s="9">
        <v>0</v>
      </c>
      <c r="BC42" s="9">
        <v>57058.13</v>
      </c>
      <c r="BD42" s="9">
        <v>0</v>
      </c>
      <c r="BE42" s="9">
        <v>868630.8</v>
      </c>
      <c r="BF42" s="9">
        <v>263489.39</v>
      </c>
      <c r="BG42" s="9">
        <v>0</v>
      </c>
      <c r="BH42" s="9">
        <v>29871.78</v>
      </c>
      <c r="BI42" s="9">
        <v>0</v>
      </c>
      <c r="BJ42" s="9">
        <v>233617.61</v>
      </c>
      <c r="BK42" s="9">
        <v>2898286.4400000004</v>
      </c>
      <c r="BL42" s="9">
        <v>0</v>
      </c>
      <c r="BM42" s="9">
        <v>188531.06</v>
      </c>
      <c r="BN42" s="9">
        <v>0</v>
      </c>
      <c r="BO42" s="9">
        <v>2709755.38</v>
      </c>
      <c r="BP42" s="9">
        <v>6916501.6500000004</v>
      </c>
      <c r="BQ42" s="9">
        <v>0</v>
      </c>
      <c r="BR42" s="9">
        <v>535596.79999999993</v>
      </c>
      <c r="BS42" s="9">
        <v>0</v>
      </c>
      <c r="BT42" s="9">
        <v>6380904.8500000006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 spans="2:127" ht="15" x14ac:dyDescent="0.25">
      <c r="B43" s="8" t="s">
        <v>201</v>
      </c>
      <c r="C43" s="9">
        <v>406231.77</v>
      </c>
      <c r="D43" s="9">
        <v>431.55</v>
      </c>
      <c r="E43" s="9">
        <v>71058.92</v>
      </c>
      <c r="F43" s="9">
        <v>0</v>
      </c>
      <c r="G43" s="9">
        <v>334741.3</v>
      </c>
      <c r="H43" s="9">
        <v>404177.87</v>
      </c>
      <c r="I43" s="9">
        <v>805.17</v>
      </c>
      <c r="J43" s="9">
        <v>50736.09</v>
      </c>
      <c r="K43" s="9">
        <v>0</v>
      </c>
      <c r="L43" s="9">
        <v>352636.61</v>
      </c>
      <c r="M43" s="9">
        <v>217902.66</v>
      </c>
      <c r="N43" s="9">
        <v>307.98</v>
      </c>
      <c r="O43" s="9">
        <v>41475.25</v>
      </c>
      <c r="P43" s="9">
        <v>0</v>
      </c>
      <c r="Q43" s="9">
        <v>176119.43</v>
      </c>
      <c r="R43" s="9">
        <v>239771.73</v>
      </c>
      <c r="S43" s="9">
        <v>244.41</v>
      </c>
      <c r="T43" s="9">
        <v>39253.300000000003</v>
      </c>
      <c r="U43" s="9">
        <v>0</v>
      </c>
      <c r="V43" s="9">
        <v>200274.02</v>
      </c>
      <c r="W43" s="9">
        <v>312725.06</v>
      </c>
      <c r="X43" s="9">
        <v>431.8</v>
      </c>
      <c r="Y43" s="9">
        <v>36194.949999999997</v>
      </c>
      <c r="Z43" s="9">
        <v>0</v>
      </c>
      <c r="AA43" s="9">
        <v>276098.31</v>
      </c>
      <c r="AB43" s="9">
        <v>275530.17</v>
      </c>
      <c r="AC43" s="9">
        <v>448.72</v>
      </c>
      <c r="AD43" s="9">
        <v>39463.040000000001</v>
      </c>
      <c r="AE43" s="9">
        <v>0</v>
      </c>
      <c r="AF43" s="9">
        <v>235618.41</v>
      </c>
      <c r="AG43" s="9">
        <v>379585.79</v>
      </c>
      <c r="AH43" s="9">
        <v>409.22</v>
      </c>
      <c r="AI43" s="9">
        <v>51274.68</v>
      </c>
      <c r="AJ43" s="9">
        <v>0</v>
      </c>
      <c r="AK43" s="9">
        <v>327901.89</v>
      </c>
      <c r="AL43" s="9">
        <v>2235925.0499999998</v>
      </c>
      <c r="AM43" s="9">
        <v>3078.8500000000004</v>
      </c>
      <c r="AN43" s="9">
        <v>329456.23</v>
      </c>
      <c r="AO43" s="9">
        <v>0</v>
      </c>
      <c r="AP43" s="9">
        <v>1903389.9699999997</v>
      </c>
      <c r="AQ43" s="9">
        <v>476900.37</v>
      </c>
      <c r="AR43" s="9">
        <v>646.07000000000005</v>
      </c>
      <c r="AS43" s="9">
        <v>54597.26</v>
      </c>
      <c r="AT43" s="9">
        <v>0</v>
      </c>
      <c r="AU43" s="9">
        <v>421657.04</v>
      </c>
      <c r="AV43" s="9">
        <v>668602.81000000006</v>
      </c>
      <c r="AW43" s="9">
        <v>642.9</v>
      </c>
      <c r="AX43" s="9">
        <v>68858.12</v>
      </c>
      <c r="AY43" s="9">
        <v>0</v>
      </c>
      <c r="AZ43" s="9">
        <v>599101.79</v>
      </c>
      <c r="BA43" s="9">
        <v>535476.97</v>
      </c>
      <c r="BB43" s="9">
        <v>403.63</v>
      </c>
      <c r="BC43" s="9">
        <v>39065.53</v>
      </c>
      <c r="BD43" s="9">
        <v>0</v>
      </c>
      <c r="BE43" s="9">
        <v>496007.81</v>
      </c>
      <c r="BF43" s="9">
        <v>143451.6</v>
      </c>
      <c r="BG43" s="9">
        <v>91.57</v>
      </c>
      <c r="BH43" s="9">
        <v>7373.11</v>
      </c>
      <c r="BI43" s="9">
        <v>0</v>
      </c>
      <c r="BJ43" s="9">
        <v>135986.92000000001</v>
      </c>
      <c r="BK43" s="9">
        <v>1824431.7500000002</v>
      </c>
      <c r="BL43" s="9">
        <v>1784.1699999999998</v>
      </c>
      <c r="BM43" s="9">
        <v>169894.02</v>
      </c>
      <c r="BN43" s="9">
        <v>0</v>
      </c>
      <c r="BO43" s="9">
        <v>1652753.56</v>
      </c>
      <c r="BP43" s="9">
        <v>4060356.8000000003</v>
      </c>
      <c r="BQ43" s="9">
        <v>4863.0200000000004</v>
      </c>
      <c r="BR43" s="9">
        <v>499350.25</v>
      </c>
      <c r="BS43" s="9">
        <v>0</v>
      </c>
      <c r="BT43" s="9">
        <v>3556143.53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</row>
    <row r="44" spans="2:127" ht="15" x14ac:dyDescent="0.25">
      <c r="B44" s="8" t="s">
        <v>98</v>
      </c>
      <c r="C44" s="9">
        <v>149647.92000000001</v>
      </c>
      <c r="D44" s="9">
        <v>0</v>
      </c>
      <c r="E44" s="9">
        <v>0</v>
      </c>
      <c r="F44" s="9">
        <v>0</v>
      </c>
      <c r="G44" s="9">
        <v>149647.78</v>
      </c>
      <c r="H44" s="9">
        <v>1292618.46</v>
      </c>
      <c r="I44" s="9">
        <v>0</v>
      </c>
      <c r="J44" s="9">
        <v>106064.61</v>
      </c>
      <c r="K44" s="9">
        <v>0</v>
      </c>
      <c r="L44" s="9">
        <v>1186554.0900000001</v>
      </c>
      <c r="M44" s="9">
        <v>160845.6</v>
      </c>
      <c r="N44" s="9">
        <v>0</v>
      </c>
      <c r="O44" s="9">
        <v>43428.12</v>
      </c>
      <c r="P44" s="9">
        <v>0</v>
      </c>
      <c r="Q44" s="9">
        <v>117416.89</v>
      </c>
      <c r="R44" s="9">
        <v>12303.48</v>
      </c>
      <c r="S44" s="9">
        <v>0</v>
      </c>
      <c r="T44" s="9">
        <v>3321.92</v>
      </c>
      <c r="U44" s="9">
        <v>0</v>
      </c>
      <c r="V44" s="9">
        <v>8981.52</v>
      </c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>
        <v>1615415.46</v>
      </c>
      <c r="AM44" s="9">
        <v>0</v>
      </c>
      <c r="AN44" s="9">
        <v>152814.65000000002</v>
      </c>
      <c r="AO44" s="9">
        <v>0</v>
      </c>
      <c r="AP44" s="9">
        <v>1462600.28</v>
      </c>
      <c r="AQ44" s="9">
        <v>1433294.04</v>
      </c>
      <c r="AR44" s="9">
        <v>0</v>
      </c>
      <c r="AS44" s="9">
        <v>143329.20000000001</v>
      </c>
      <c r="AT44" s="9">
        <v>0</v>
      </c>
      <c r="AU44" s="9">
        <v>1289963.1299999999</v>
      </c>
      <c r="AV44" s="9">
        <v>1211411.82</v>
      </c>
      <c r="AW44" s="9">
        <v>0</v>
      </c>
      <c r="AX44" s="9">
        <v>121140.92</v>
      </c>
      <c r="AY44" s="9">
        <v>0</v>
      </c>
      <c r="AZ44" s="9">
        <v>1090268.8999999999</v>
      </c>
      <c r="BA44" s="9">
        <v>540858.78</v>
      </c>
      <c r="BB44" s="9">
        <v>0</v>
      </c>
      <c r="BC44" s="9">
        <v>54085.91</v>
      </c>
      <c r="BD44" s="9">
        <v>0</v>
      </c>
      <c r="BE44" s="9">
        <v>486773.12</v>
      </c>
      <c r="BF44" s="9">
        <v>113802.36</v>
      </c>
      <c r="BG44" s="9">
        <v>0</v>
      </c>
      <c r="BH44" s="9">
        <v>11380.25</v>
      </c>
      <c r="BI44" s="9">
        <v>0</v>
      </c>
      <c r="BJ44" s="9">
        <v>102422.17</v>
      </c>
      <c r="BK44" s="9">
        <v>3299367.0000000005</v>
      </c>
      <c r="BL44" s="9">
        <v>0</v>
      </c>
      <c r="BM44" s="9">
        <v>329936.28000000003</v>
      </c>
      <c r="BN44" s="9">
        <v>0</v>
      </c>
      <c r="BO44" s="9">
        <v>2969427.32</v>
      </c>
      <c r="BP44" s="9">
        <v>4914782.4600000009</v>
      </c>
      <c r="BQ44" s="9">
        <v>0</v>
      </c>
      <c r="BR44" s="9">
        <v>482750.93000000005</v>
      </c>
      <c r="BS44" s="9">
        <v>0</v>
      </c>
      <c r="BT44" s="9">
        <v>4432027.5999999996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</row>
    <row r="45" spans="2:127" ht="15" x14ac:dyDescent="0.25">
      <c r="B45" s="8" t="s">
        <v>455</v>
      </c>
      <c r="C45" s="9">
        <v>603435.5</v>
      </c>
      <c r="D45" s="9">
        <v>1377.48</v>
      </c>
      <c r="E45" s="9">
        <v>82512.95</v>
      </c>
      <c r="F45" s="9">
        <v>0</v>
      </c>
      <c r="G45" s="9">
        <v>519545.07</v>
      </c>
      <c r="H45" s="9">
        <v>-17918.25</v>
      </c>
      <c r="I45" s="9">
        <v>0</v>
      </c>
      <c r="J45" s="9">
        <v>-2093.75</v>
      </c>
      <c r="K45" s="9">
        <v>0</v>
      </c>
      <c r="L45" s="9">
        <v>-15824.5</v>
      </c>
      <c r="M45" s="9">
        <v>514314.87</v>
      </c>
      <c r="N45" s="9">
        <v>1061.3</v>
      </c>
      <c r="O45" s="9">
        <v>26807.87</v>
      </c>
      <c r="P45" s="9">
        <v>0</v>
      </c>
      <c r="Q45" s="9">
        <v>486445.7</v>
      </c>
      <c r="R45" s="9">
        <v>605672.62</v>
      </c>
      <c r="S45" s="9">
        <v>903.24</v>
      </c>
      <c r="T45" s="9">
        <v>84843.97</v>
      </c>
      <c r="U45" s="9">
        <v>0</v>
      </c>
      <c r="V45" s="9">
        <v>519925.41</v>
      </c>
      <c r="W45" s="9">
        <v>755316.18</v>
      </c>
      <c r="X45" s="9">
        <v>1318.88</v>
      </c>
      <c r="Y45" s="9">
        <v>74145.710000000006</v>
      </c>
      <c r="Z45" s="9">
        <v>0</v>
      </c>
      <c r="AA45" s="9">
        <v>679851.59</v>
      </c>
      <c r="AB45" s="9">
        <v>755435.13</v>
      </c>
      <c r="AC45" s="9">
        <v>1276.7</v>
      </c>
      <c r="AD45" s="9">
        <v>82541.33</v>
      </c>
      <c r="AE45" s="9">
        <v>0</v>
      </c>
      <c r="AF45" s="9">
        <v>671617.1</v>
      </c>
      <c r="AG45" s="9">
        <v>709982.23</v>
      </c>
      <c r="AH45" s="9">
        <v>1200.67</v>
      </c>
      <c r="AI45" s="9">
        <v>79847.710000000006</v>
      </c>
      <c r="AJ45" s="9">
        <v>0</v>
      </c>
      <c r="AK45" s="9">
        <v>628933.85</v>
      </c>
      <c r="AL45" s="9">
        <v>3926238.2800000003</v>
      </c>
      <c r="AM45" s="9">
        <v>7138.2699999999995</v>
      </c>
      <c r="AN45" s="9">
        <v>428605.79000000004</v>
      </c>
      <c r="AO45" s="9">
        <v>0</v>
      </c>
      <c r="AP45" s="9">
        <v>3490494.22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>
        <v>-949.07</v>
      </c>
      <c r="BB45" s="9">
        <v>0</v>
      </c>
      <c r="BC45" s="9">
        <v>0</v>
      </c>
      <c r="BD45" s="9">
        <v>0</v>
      </c>
      <c r="BE45" s="9">
        <v>-949.07</v>
      </c>
      <c r="BF45" s="9"/>
      <c r="BG45" s="9"/>
      <c r="BH45" s="9"/>
      <c r="BI45" s="9"/>
      <c r="BJ45" s="9"/>
      <c r="BK45" s="9">
        <v>-949.07</v>
      </c>
      <c r="BL45" s="9">
        <v>0</v>
      </c>
      <c r="BM45" s="9">
        <v>0</v>
      </c>
      <c r="BN45" s="9">
        <v>0</v>
      </c>
      <c r="BO45" s="9">
        <v>-949.07</v>
      </c>
      <c r="BP45" s="9">
        <v>3925289.2100000004</v>
      </c>
      <c r="BQ45" s="9">
        <v>7138.2699999999995</v>
      </c>
      <c r="BR45" s="9">
        <v>428605.79000000004</v>
      </c>
      <c r="BS45" s="9">
        <v>0</v>
      </c>
      <c r="BT45" s="9">
        <v>3489545.1500000004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 spans="2:127" ht="15" x14ac:dyDescent="0.25">
      <c r="B46" s="8" t="s">
        <v>33</v>
      </c>
      <c r="C46" s="9">
        <v>348312.1</v>
      </c>
      <c r="D46" s="9">
        <v>0</v>
      </c>
      <c r="E46" s="9">
        <v>20898.64</v>
      </c>
      <c r="F46" s="9">
        <v>0</v>
      </c>
      <c r="G46" s="9">
        <v>327413.46000000002</v>
      </c>
      <c r="H46" s="9">
        <v>808889.11</v>
      </c>
      <c r="I46" s="9">
        <v>0</v>
      </c>
      <c r="J46" s="9">
        <v>48533.29</v>
      </c>
      <c r="K46" s="9">
        <v>0</v>
      </c>
      <c r="L46" s="9">
        <v>760355.82</v>
      </c>
      <c r="M46" s="9">
        <v>507648.9</v>
      </c>
      <c r="N46" s="9">
        <v>0</v>
      </c>
      <c r="O46" s="9">
        <v>54865.43</v>
      </c>
      <c r="P46" s="9">
        <v>0</v>
      </c>
      <c r="Q46" s="9">
        <v>452783.47</v>
      </c>
      <c r="R46" s="9">
        <v>327381.7</v>
      </c>
      <c r="S46" s="9">
        <v>0</v>
      </c>
      <c r="T46" s="9">
        <v>32738.23</v>
      </c>
      <c r="U46" s="9">
        <v>0</v>
      </c>
      <c r="V46" s="9">
        <v>294643.46999999997</v>
      </c>
      <c r="W46" s="9">
        <v>483009.57</v>
      </c>
      <c r="X46" s="9">
        <v>0</v>
      </c>
      <c r="Y46" s="9">
        <v>48301.11</v>
      </c>
      <c r="Z46" s="9">
        <v>0</v>
      </c>
      <c r="AA46" s="9">
        <v>434708.46</v>
      </c>
      <c r="AB46" s="9">
        <v>370936.79</v>
      </c>
      <c r="AC46" s="9">
        <v>0</v>
      </c>
      <c r="AD46" s="9">
        <v>37093.79</v>
      </c>
      <c r="AE46" s="9">
        <v>0</v>
      </c>
      <c r="AF46" s="9">
        <v>333843</v>
      </c>
      <c r="AG46" s="9">
        <v>343527.37</v>
      </c>
      <c r="AH46" s="9">
        <v>0</v>
      </c>
      <c r="AI46" s="9">
        <v>33995.370000000003</v>
      </c>
      <c r="AJ46" s="9">
        <v>0</v>
      </c>
      <c r="AK46" s="9">
        <v>309532</v>
      </c>
      <c r="AL46" s="9">
        <v>3189705.54</v>
      </c>
      <c r="AM46" s="9">
        <v>0</v>
      </c>
      <c r="AN46" s="9">
        <v>276425.86000000004</v>
      </c>
      <c r="AO46" s="9">
        <v>0</v>
      </c>
      <c r="AP46" s="9">
        <v>2913279.68</v>
      </c>
      <c r="AQ46" s="9">
        <v>707595</v>
      </c>
      <c r="AR46" s="9">
        <v>0</v>
      </c>
      <c r="AS46" s="9">
        <v>42455.77</v>
      </c>
      <c r="AT46" s="9">
        <v>0</v>
      </c>
      <c r="AU46" s="9">
        <v>665139.23</v>
      </c>
      <c r="AV46" s="9">
        <v>442415.73</v>
      </c>
      <c r="AW46" s="9">
        <v>0</v>
      </c>
      <c r="AX46" s="9">
        <v>26544.92</v>
      </c>
      <c r="AY46" s="9">
        <v>0</v>
      </c>
      <c r="AZ46" s="9">
        <v>415870.81</v>
      </c>
      <c r="BA46" s="9">
        <v>525006.35</v>
      </c>
      <c r="BB46" s="9">
        <v>0</v>
      </c>
      <c r="BC46" s="9">
        <v>31500.36</v>
      </c>
      <c r="BD46" s="9">
        <v>0</v>
      </c>
      <c r="BE46" s="9">
        <v>493505.99</v>
      </c>
      <c r="BF46" s="9">
        <v>295483.15000000002</v>
      </c>
      <c r="BG46" s="9">
        <v>0</v>
      </c>
      <c r="BH46" s="9">
        <v>36390.43</v>
      </c>
      <c r="BI46" s="9">
        <v>0</v>
      </c>
      <c r="BJ46" s="9">
        <v>259092.72</v>
      </c>
      <c r="BK46" s="9">
        <v>1970500.23</v>
      </c>
      <c r="BL46" s="9">
        <v>0</v>
      </c>
      <c r="BM46" s="9">
        <v>136891.48000000001</v>
      </c>
      <c r="BN46" s="9">
        <v>0</v>
      </c>
      <c r="BO46" s="9">
        <v>1833608.75</v>
      </c>
      <c r="BP46" s="9">
        <v>5160205.7699999996</v>
      </c>
      <c r="BQ46" s="9">
        <v>0</v>
      </c>
      <c r="BR46" s="9">
        <v>413317.34</v>
      </c>
      <c r="BS46" s="9">
        <v>0</v>
      </c>
      <c r="BT46" s="9">
        <v>4746888.43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</row>
    <row r="47" spans="2:127" ht="15" x14ac:dyDescent="0.25">
      <c r="B47" s="8" t="s">
        <v>231</v>
      </c>
      <c r="C47" s="9">
        <v>259622.16</v>
      </c>
      <c r="D47" s="9">
        <v>0</v>
      </c>
      <c r="E47" s="9">
        <v>0</v>
      </c>
      <c r="F47" s="9">
        <v>0</v>
      </c>
      <c r="G47" s="9">
        <v>259622.16</v>
      </c>
      <c r="H47" s="9">
        <v>369768.18</v>
      </c>
      <c r="I47" s="9">
        <v>0</v>
      </c>
      <c r="J47" s="9">
        <v>0</v>
      </c>
      <c r="K47" s="9">
        <v>0</v>
      </c>
      <c r="L47" s="9">
        <v>369768.18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>
        <v>2755.08</v>
      </c>
      <c r="AH47" s="9">
        <v>0</v>
      </c>
      <c r="AI47" s="9">
        <v>0</v>
      </c>
      <c r="AJ47" s="9">
        <v>0</v>
      </c>
      <c r="AK47" s="9">
        <v>2755.08</v>
      </c>
      <c r="AL47" s="9">
        <v>632145.41999999993</v>
      </c>
      <c r="AM47" s="9">
        <v>0</v>
      </c>
      <c r="AN47" s="9">
        <v>0</v>
      </c>
      <c r="AO47" s="9">
        <v>0</v>
      </c>
      <c r="AP47" s="9">
        <v>632145.41999999993</v>
      </c>
      <c r="AQ47" s="9">
        <v>874433.54</v>
      </c>
      <c r="AR47" s="9">
        <v>0</v>
      </c>
      <c r="AS47" s="9">
        <v>122719.28</v>
      </c>
      <c r="AT47" s="9">
        <v>0</v>
      </c>
      <c r="AU47" s="9">
        <v>751714.26</v>
      </c>
      <c r="AV47" s="9">
        <v>836254.8</v>
      </c>
      <c r="AW47" s="9">
        <v>0</v>
      </c>
      <c r="AX47" s="9">
        <v>171719.48</v>
      </c>
      <c r="AY47" s="9">
        <v>0</v>
      </c>
      <c r="AZ47" s="9">
        <v>664535.31999999995</v>
      </c>
      <c r="BA47" s="9">
        <v>708381.18</v>
      </c>
      <c r="BB47" s="9">
        <v>0</v>
      </c>
      <c r="BC47" s="9">
        <v>112730.6</v>
      </c>
      <c r="BD47" s="9">
        <v>0</v>
      </c>
      <c r="BE47" s="9">
        <v>595650.57999999996</v>
      </c>
      <c r="BF47" s="9">
        <v>167368.79999999999</v>
      </c>
      <c r="BG47" s="9">
        <v>0</v>
      </c>
      <c r="BH47" s="9">
        <v>5011.68</v>
      </c>
      <c r="BI47" s="9">
        <v>0</v>
      </c>
      <c r="BJ47" s="9">
        <v>162357.12</v>
      </c>
      <c r="BK47" s="9">
        <v>2586438.3199999998</v>
      </c>
      <c r="BL47" s="9">
        <v>0</v>
      </c>
      <c r="BM47" s="9">
        <v>412181.04</v>
      </c>
      <c r="BN47" s="9">
        <v>0</v>
      </c>
      <c r="BO47" s="9">
        <v>2174257.2800000003</v>
      </c>
      <c r="BP47" s="9">
        <v>3218583.7399999998</v>
      </c>
      <c r="BQ47" s="9">
        <v>0</v>
      </c>
      <c r="BR47" s="9">
        <v>412181.04</v>
      </c>
      <c r="BS47" s="9">
        <v>0</v>
      </c>
      <c r="BT47" s="9">
        <v>2806402.7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</row>
    <row r="48" spans="2:127" ht="15" x14ac:dyDescent="0.25">
      <c r="B48" s="8" t="s">
        <v>251</v>
      </c>
      <c r="C48" s="9">
        <v>266957.46999999997</v>
      </c>
      <c r="D48" s="9">
        <v>0</v>
      </c>
      <c r="E48" s="9">
        <v>94567.56</v>
      </c>
      <c r="F48" s="9">
        <v>0</v>
      </c>
      <c r="G48" s="9">
        <v>172389.91</v>
      </c>
      <c r="H48" s="9">
        <v>191083.66</v>
      </c>
      <c r="I48" s="9">
        <v>0</v>
      </c>
      <c r="J48" s="9">
        <v>58807.74</v>
      </c>
      <c r="K48" s="9">
        <v>0</v>
      </c>
      <c r="L48" s="9">
        <v>132275.92000000001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>
        <v>6590.68</v>
      </c>
      <c r="AC48" s="9">
        <v>0</v>
      </c>
      <c r="AD48" s="9">
        <v>2147.25</v>
      </c>
      <c r="AE48" s="9">
        <v>0</v>
      </c>
      <c r="AF48" s="9">
        <v>4443.43</v>
      </c>
      <c r="AG48" s="9">
        <v>116034.18</v>
      </c>
      <c r="AH48" s="9">
        <v>0</v>
      </c>
      <c r="AI48" s="9">
        <v>28930.97</v>
      </c>
      <c r="AJ48" s="9">
        <v>0</v>
      </c>
      <c r="AK48" s="9">
        <v>87103.21</v>
      </c>
      <c r="AL48" s="9">
        <v>580665.99</v>
      </c>
      <c r="AM48" s="9">
        <v>0</v>
      </c>
      <c r="AN48" s="9">
        <v>184453.52</v>
      </c>
      <c r="AO48" s="9">
        <v>0</v>
      </c>
      <c r="AP48" s="9">
        <v>396212.47000000003</v>
      </c>
      <c r="AQ48" s="9">
        <v>342809.83</v>
      </c>
      <c r="AR48" s="9">
        <v>0</v>
      </c>
      <c r="AS48" s="9">
        <v>101415.53</v>
      </c>
      <c r="AT48" s="9">
        <v>0</v>
      </c>
      <c r="AU48" s="9">
        <v>241394.3</v>
      </c>
      <c r="AV48" s="9">
        <v>420230.08</v>
      </c>
      <c r="AW48" s="9">
        <v>0</v>
      </c>
      <c r="AX48" s="9">
        <v>70408.86</v>
      </c>
      <c r="AY48" s="9">
        <v>0</v>
      </c>
      <c r="AZ48" s="9">
        <v>349821.22</v>
      </c>
      <c r="BA48" s="9">
        <v>150899.96</v>
      </c>
      <c r="BB48" s="9">
        <v>0</v>
      </c>
      <c r="BC48" s="9">
        <v>45822.95</v>
      </c>
      <c r="BD48" s="9">
        <v>0</v>
      </c>
      <c r="BE48" s="9">
        <v>105077.01</v>
      </c>
      <c r="BF48" s="9">
        <v>52743.15</v>
      </c>
      <c r="BG48" s="9">
        <v>0</v>
      </c>
      <c r="BH48" s="9">
        <v>9901.5499999999993</v>
      </c>
      <c r="BI48" s="9">
        <v>0</v>
      </c>
      <c r="BJ48" s="9">
        <v>42841.599999999999</v>
      </c>
      <c r="BK48" s="9">
        <v>966683.02</v>
      </c>
      <c r="BL48" s="9">
        <v>0</v>
      </c>
      <c r="BM48" s="9">
        <v>227548.89</v>
      </c>
      <c r="BN48" s="9">
        <v>0</v>
      </c>
      <c r="BO48" s="9">
        <v>739134.13</v>
      </c>
      <c r="BP48" s="9">
        <v>1547349.01</v>
      </c>
      <c r="BQ48" s="9">
        <v>0</v>
      </c>
      <c r="BR48" s="9">
        <v>412002.41</v>
      </c>
      <c r="BS48" s="9">
        <v>0</v>
      </c>
      <c r="BT48" s="9">
        <v>1135346.6000000001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</row>
    <row r="49" spans="2:127" ht="15" x14ac:dyDescent="0.25">
      <c r="B49" s="8" t="s">
        <v>80</v>
      </c>
      <c r="C49" s="9">
        <v>1451802.52</v>
      </c>
      <c r="D49" s="9">
        <v>0</v>
      </c>
      <c r="E49" s="9">
        <v>217770.21</v>
      </c>
      <c r="F49" s="9">
        <v>0</v>
      </c>
      <c r="G49" s="9">
        <v>1234032.31</v>
      </c>
      <c r="H49" s="9">
        <v>1383075.34</v>
      </c>
      <c r="I49" s="9">
        <v>0</v>
      </c>
      <c r="J49" s="9">
        <v>100702.75</v>
      </c>
      <c r="K49" s="9">
        <v>0</v>
      </c>
      <c r="L49" s="9">
        <v>1282372.5900000001</v>
      </c>
      <c r="M49" s="9">
        <v>671729.22</v>
      </c>
      <c r="N49" s="9">
        <v>0</v>
      </c>
      <c r="O49" s="9">
        <v>671.12</v>
      </c>
      <c r="P49" s="9">
        <v>0</v>
      </c>
      <c r="Q49" s="9">
        <v>671058.1</v>
      </c>
      <c r="R49" s="9">
        <v>536417.51</v>
      </c>
      <c r="S49" s="9">
        <v>0</v>
      </c>
      <c r="T49" s="9">
        <v>1053.6400000000001</v>
      </c>
      <c r="U49" s="9">
        <v>0</v>
      </c>
      <c r="V49" s="9">
        <v>535363.87</v>
      </c>
      <c r="W49" s="9">
        <v>603898.81999999995</v>
      </c>
      <c r="X49" s="9">
        <v>0</v>
      </c>
      <c r="Y49" s="9">
        <v>789.85</v>
      </c>
      <c r="Z49" s="9">
        <v>0</v>
      </c>
      <c r="AA49" s="9">
        <v>603108.97</v>
      </c>
      <c r="AB49" s="9">
        <v>725169.34</v>
      </c>
      <c r="AC49" s="9">
        <v>0</v>
      </c>
      <c r="AD49" s="9">
        <v>887.03</v>
      </c>
      <c r="AE49" s="9">
        <v>0</v>
      </c>
      <c r="AF49" s="9">
        <v>724282.31</v>
      </c>
      <c r="AG49" s="9">
        <v>781657.41</v>
      </c>
      <c r="AH49" s="9">
        <v>0</v>
      </c>
      <c r="AI49" s="9">
        <v>89149.759999999995</v>
      </c>
      <c r="AJ49" s="9">
        <v>0</v>
      </c>
      <c r="AK49" s="9">
        <v>692507.65</v>
      </c>
      <c r="AL49" s="9">
        <v>6153750.1600000001</v>
      </c>
      <c r="AM49" s="9">
        <v>0</v>
      </c>
      <c r="AN49" s="9">
        <v>411024.36</v>
      </c>
      <c r="AO49" s="9">
        <v>0</v>
      </c>
      <c r="AP49" s="9">
        <v>5742725.8000000007</v>
      </c>
      <c r="AQ49" s="9">
        <v>1855077.83</v>
      </c>
      <c r="AR49" s="9">
        <v>0</v>
      </c>
      <c r="AS49" s="9">
        <v>3359.8</v>
      </c>
      <c r="AT49" s="9">
        <v>0</v>
      </c>
      <c r="AU49" s="9">
        <v>1851718.03</v>
      </c>
      <c r="AV49" s="9">
        <v>1592418.38</v>
      </c>
      <c r="AW49" s="9">
        <v>0</v>
      </c>
      <c r="AX49" s="9">
        <v>-11997.51</v>
      </c>
      <c r="AY49" s="9">
        <v>0</v>
      </c>
      <c r="AZ49" s="9">
        <v>1604415.89</v>
      </c>
      <c r="BA49" s="9">
        <v>1761210.65</v>
      </c>
      <c r="BB49" s="9">
        <v>0</v>
      </c>
      <c r="BC49" s="9">
        <v>1013.87</v>
      </c>
      <c r="BD49" s="9">
        <v>0</v>
      </c>
      <c r="BE49" s="9">
        <v>1760196.78</v>
      </c>
      <c r="BF49" s="9">
        <v>447074.41</v>
      </c>
      <c r="BG49" s="9">
        <v>0</v>
      </c>
      <c r="BH49" s="9">
        <v>0</v>
      </c>
      <c r="BI49" s="9">
        <v>0</v>
      </c>
      <c r="BJ49" s="9">
        <v>447074.41</v>
      </c>
      <c r="BK49" s="9">
        <v>5655781.2699999996</v>
      </c>
      <c r="BL49" s="9">
        <v>0</v>
      </c>
      <c r="BM49" s="9">
        <v>-7623.8399999999992</v>
      </c>
      <c r="BN49" s="9">
        <v>0</v>
      </c>
      <c r="BO49" s="9">
        <v>5663405.1100000003</v>
      </c>
      <c r="BP49" s="9">
        <v>11809531.430000002</v>
      </c>
      <c r="BQ49" s="9">
        <v>0</v>
      </c>
      <c r="BR49" s="9">
        <v>403400.51999999996</v>
      </c>
      <c r="BS49" s="9">
        <v>0</v>
      </c>
      <c r="BT49" s="9">
        <v>11406130.91</v>
      </c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</row>
    <row r="50" spans="2:127" ht="15" x14ac:dyDescent="0.25">
      <c r="B50" s="8" t="s">
        <v>228</v>
      </c>
      <c r="C50" s="9">
        <v>356981.63</v>
      </c>
      <c r="D50" s="9">
        <v>0</v>
      </c>
      <c r="E50" s="9">
        <v>0</v>
      </c>
      <c r="F50" s="9">
        <v>0</v>
      </c>
      <c r="G50" s="9">
        <v>356981.63</v>
      </c>
      <c r="H50" s="9">
        <v>476332.57</v>
      </c>
      <c r="I50" s="9">
        <v>0</v>
      </c>
      <c r="J50" s="9">
        <v>0</v>
      </c>
      <c r="K50" s="9">
        <v>0</v>
      </c>
      <c r="L50" s="9">
        <v>476332.57</v>
      </c>
      <c r="M50" s="9">
        <v>190363.31</v>
      </c>
      <c r="N50" s="9">
        <v>0</v>
      </c>
      <c r="O50" s="9">
        <v>3180.83</v>
      </c>
      <c r="P50" s="9">
        <v>0</v>
      </c>
      <c r="Q50" s="9">
        <v>187182.48</v>
      </c>
      <c r="R50" s="9">
        <v>157436.29999999999</v>
      </c>
      <c r="S50" s="9">
        <v>0</v>
      </c>
      <c r="T50" s="9">
        <v>2413.29</v>
      </c>
      <c r="U50" s="9">
        <v>0</v>
      </c>
      <c r="V50" s="9">
        <v>155023.01</v>
      </c>
      <c r="W50" s="9">
        <v>228430.06</v>
      </c>
      <c r="X50" s="9">
        <v>0</v>
      </c>
      <c r="Y50" s="9">
        <v>5586.02</v>
      </c>
      <c r="Z50" s="9">
        <v>0</v>
      </c>
      <c r="AA50" s="9">
        <v>222844.04</v>
      </c>
      <c r="AB50" s="9">
        <v>317957.90999999997</v>
      </c>
      <c r="AC50" s="9">
        <v>0</v>
      </c>
      <c r="AD50" s="9">
        <v>4034.83</v>
      </c>
      <c r="AE50" s="9">
        <v>0</v>
      </c>
      <c r="AF50" s="9">
        <v>313923.08</v>
      </c>
      <c r="AG50" s="9">
        <v>452012.32</v>
      </c>
      <c r="AH50" s="9">
        <v>0</v>
      </c>
      <c r="AI50" s="9">
        <v>1410.02</v>
      </c>
      <c r="AJ50" s="9">
        <v>0</v>
      </c>
      <c r="AK50" s="9">
        <v>450602.3</v>
      </c>
      <c r="AL50" s="9">
        <v>2179514.1</v>
      </c>
      <c r="AM50" s="9">
        <v>0</v>
      </c>
      <c r="AN50" s="9">
        <v>16624.989999999998</v>
      </c>
      <c r="AO50" s="9">
        <v>0</v>
      </c>
      <c r="AP50" s="9">
        <v>2162889.11</v>
      </c>
      <c r="AQ50" s="9">
        <v>1035559.25</v>
      </c>
      <c r="AR50" s="9">
        <v>0</v>
      </c>
      <c r="AS50" s="9">
        <v>176429.94</v>
      </c>
      <c r="AT50" s="9">
        <v>0</v>
      </c>
      <c r="AU50" s="9">
        <v>859129.31</v>
      </c>
      <c r="AV50" s="9">
        <v>990095.85</v>
      </c>
      <c r="AW50" s="9">
        <v>0</v>
      </c>
      <c r="AX50" s="9">
        <v>137166.95000000001</v>
      </c>
      <c r="AY50" s="9">
        <v>0</v>
      </c>
      <c r="AZ50" s="9">
        <v>852928.9</v>
      </c>
      <c r="BA50" s="9">
        <v>746223.03</v>
      </c>
      <c r="BB50" s="9">
        <v>0</v>
      </c>
      <c r="BC50" s="9">
        <v>60819.46</v>
      </c>
      <c r="BD50" s="9">
        <v>0</v>
      </c>
      <c r="BE50" s="9">
        <v>685403.57</v>
      </c>
      <c r="BF50" s="9">
        <v>235589.12</v>
      </c>
      <c r="BG50" s="9">
        <v>0</v>
      </c>
      <c r="BH50" s="9">
        <v>0</v>
      </c>
      <c r="BI50" s="9">
        <v>0</v>
      </c>
      <c r="BJ50" s="9">
        <v>235589.12</v>
      </c>
      <c r="BK50" s="9">
        <v>3007467.25</v>
      </c>
      <c r="BL50" s="9">
        <v>0</v>
      </c>
      <c r="BM50" s="9">
        <v>374416.35000000003</v>
      </c>
      <c r="BN50" s="9">
        <v>0</v>
      </c>
      <c r="BO50" s="9">
        <v>2633050.9</v>
      </c>
      <c r="BP50" s="9">
        <v>5186981.3500000006</v>
      </c>
      <c r="BQ50" s="9">
        <v>0</v>
      </c>
      <c r="BR50" s="9">
        <v>391041.34</v>
      </c>
      <c r="BS50" s="9">
        <v>0</v>
      </c>
      <c r="BT50" s="9">
        <v>4795940.01</v>
      </c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</row>
    <row r="51" spans="2:127" ht="15" x14ac:dyDescent="0.25">
      <c r="B51" s="8" t="s">
        <v>70</v>
      </c>
      <c r="C51" s="9">
        <v>823406.9</v>
      </c>
      <c r="D51" s="9">
        <v>0</v>
      </c>
      <c r="E51" s="9">
        <v>1781.59</v>
      </c>
      <c r="F51" s="9">
        <v>0</v>
      </c>
      <c r="G51" s="9">
        <v>821625.19</v>
      </c>
      <c r="H51" s="9">
        <v>1226388.6000000001</v>
      </c>
      <c r="I51" s="9">
        <v>0</v>
      </c>
      <c r="J51" s="9">
        <v>3499.14</v>
      </c>
      <c r="K51" s="9">
        <v>0</v>
      </c>
      <c r="L51" s="9">
        <v>1222889.46</v>
      </c>
      <c r="M51" s="9">
        <v>381617.32</v>
      </c>
      <c r="N51" s="9">
        <v>0</v>
      </c>
      <c r="O51" s="9">
        <v>2295.8200000000002</v>
      </c>
      <c r="P51" s="9">
        <v>0</v>
      </c>
      <c r="Q51" s="9">
        <v>379321.52</v>
      </c>
      <c r="R51" s="9">
        <v>652746.15</v>
      </c>
      <c r="S51" s="9">
        <v>0</v>
      </c>
      <c r="T51" s="9">
        <v>125125.1</v>
      </c>
      <c r="U51" s="9">
        <v>0</v>
      </c>
      <c r="V51" s="9">
        <v>527621.43000000005</v>
      </c>
      <c r="W51" s="9">
        <v>722146.5</v>
      </c>
      <c r="X51" s="9">
        <v>0</v>
      </c>
      <c r="Y51" s="9">
        <v>144429.46</v>
      </c>
      <c r="Z51" s="9">
        <v>0</v>
      </c>
      <c r="AA51" s="9">
        <v>577717.66</v>
      </c>
      <c r="AB51" s="9">
        <v>522866.08</v>
      </c>
      <c r="AC51" s="9">
        <v>0</v>
      </c>
      <c r="AD51" s="9">
        <v>6069.81</v>
      </c>
      <c r="AE51" s="9">
        <v>0</v>
      </c>
      <c r="AF51" s="9">
        <v>516796.4</v>
      </c>
      <c r="AG51" s="9">
        <v>628835.27</v>
      </c>
      <c r="AH51" s="9">
        <v>0</v>
      </c>
      <c r="AI51" s="9">
        <v>3044.46</v>
      </c>
      <c r="AJ51" s="9">
        <v>0</v>
      </c>
      <c r="AK51" s="9">
        <v>625791.05000000005</v>
      </c>
      <c r="AL51" s="9">
        <v>4958006.82</v>
      </c>
      <c r="AM51" s="9">
        <v>0</v>
      </c>
      <c r="AN51" s="9">
        <v>286245.38</v>
      </c>
      <c r="AO51" s="9">
        <v>0</v>
      </c>
      <c r="AP51" s="9">
        <v>4671762.71</v>
      </c>
      <c r="AQ51" s="9">
        <v>1460876.33</v>
      </c>
      <c r="AR51" s="9">
        <v>0</v>
      </c>
      <c r="AS51" s="9">
        <v>3013.58</v>
      </c>
      <c r="AT51" s="9">
        <v>0</v>
      </c>
      <c r="AU51" s="9">
        <v>1457862.76</v>
      </c>
      <c r="AV51" s="9">
        <v>1740426.56</v>
      </c>
      <c r="AW51" s="9">
        <v>0</v>
      </c>
      <c r="AX51" s="9">
        <v>1997.57</v>
      </c>
      <c r="AY51" s="9">
        <v>0</v>
      </c>
      <c r="AZ51" s="9">
        <v>1738429.01</v>
      </c>
      <c r="BA51" s="9">
        <v>1046967.44</v>
      </c>
      <c r="BB51" s="9">
        <v>0</v>
      </c>
      <c r="BC51" s="9">
        <v>49174.27</v>
      </c>
      <c r="BD51" s="9">
        <v>0</v>
      </c>
      <c r="BE51" s="9">
        <v>997793.18</v>
      </c>
      <c r="BF51" s="9">
        <v>325473.84999999998</v>
      </c>
      <c r="BG51" s="9">
        <v>0</v>
      </c>
      <c r="BH51" s="9">
        <v>48821.11</v>
      </c>
      <c r="BI51" s="9">
        <v>0</v>
      </c>
      <c r="BJ51" s="9">
        <v>276652.74</v>
      </c>
      <c r="BK51" s="9">
        <v>4573744.18</v>
      </c>
      <c r="BL51" s="9">
        <v>0</v>
      </c>
      <c r="BM51" s="9">
        <v>103006.53</v>
      </c>
      <c r="BN51" s="9">
        <v>0</v>
      </c>
      <c r="BO51" s="9">
        <v>4470737.6900000004</v>
      </c>
      <c r="BP51" s="9">
        <v>9531751</v>
      </c>
      <c r="BQ51" s="9">
        <v>0</v>
      </c>
      <c r="BR51" s="9">
        <v>389251.91000000003</v>
      </c>
      <c r="BS51" s="9">
        <v>0</v>
      </c>
      <c r="BT51" s="9">
        <v>9142500.4000000004</v>
      </c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</row>
    <row r="52" spans="2:127" ht="15" x14ac:dyDescent="0.25">
      <c r="B52" s="8" t="s">
        <v>211</v>
      </c>
      <c r="C52" s="9">
        <v>279219.46000000002</v>
      </c>
      <c r="D52" s="9">
        <v>650.48</v>
      </c>
      <c r="E52" s="9">
        <v>37982.67</v>
      </c>
      <c r="F52" s="9">
        <v>0</v>
      </c>
      <c r="G52" s="9">
        <v>240586.31</v>
      </c>
      <c r="H52" s="9">
        <v>283004.52</v>
      </c>
      <c r="I52" s="9">
        <v>486.28</v>
      </c>
      <c r="J52" s="9">
        <v>40592.25</v>
      </c>
      <c r="K52" s="9">
        <v>0</v>
      </c>
      <c r="L52" s="9">
        <v>241925.99</v>
      </c>
      <c r="M52" s="9">
        <v>142602.37</v>
      </c>
      <c r="N52" s="9">
        <v>195.78</v>
      </c>
      <c r="O52" s="9">
        <v>22889.26</v>
      </c>
      <c r="P52" s="9">
        <v>0</v>
      </c>
      <c r="Q52" s="9">
        <v>119517.33</v>
      </c>
      <c r="R52" s="9">
        <v>107289.61</v>
      </c>
      <c r="S52" s="9">
        <v>185.2</v>
      </c>
      <c r="T52" s="9">
        <v>11501.68</v>
      </c>
      <c r="U52" s="9">
        <v>0</v>
      </c>
      <c r="V52" s="9">
        <v>95602.73</v>
      </c>
      <c r="W52" s="9">
        <v>141550.54</v>
      </c>
      <c r="X52" s="9">
        <v>296.04000000000002</v>
      </c>
      <c r="Y52" s="9">
        <v>11325.85</v>
      </c>
      <c r="Z52" s="9">
        <v>0</v>
      </c>
      <c r="AA52" s="9">
        <v>129928.65</v>
      </c>
      <c r="AB52" s="9">
        <v>196120.91</v>
      </c>
      <c r="AC52" s="9">
        <v>414.06</v>
      </c>
      <c r="AD52" s="9">
        <v>19685.05</v>
      </c>
      <c r="AE52" s="9">
        <v>0</v>
      </c>
      <c r="AF52" s="9">
        <v>176021.8</v>
      </c>
      <c r="AG52" s="9">
        <v>271302.15999999997</v>
      </c>
      <c r="AH52" s="9">
        <v>496.53</v>
      </c>
      <c r="AI52" s="9">
        <v>27582.05</v>
      </c>
      <c r="AJ52" s="9">
        <v>0</v>
      </c>
      <c r="AK52" s="9">
        <v>243223.58</v>
      </c>
      <c r="AL52" s="9">
        <v>1421089.5699999998</v>
      </c>
      <c r="AM52" s="9">
        <v>2724.37</v>
      </c>
      <c r="AN52" s="9">
        <v>171558.80999999997</v>
      </c>
      <c r="AO52" s="9">
        <v>0</v>
      </c>
      <c r="AP52" s="9">
        <v>1246806.3900000001</v>
      </c>
      <c r="AQ52" s="9">
        <v>369067.76</v>
      </c>
      <c r="AR52" s="9">
        <v>772.85</v>
      </c>
      <c r="AS52" s="9">
        <v>48984.67</v>
      </c>
      <c r="AT52" s="9">
        <v>0</v>
      </c>
      <c r="AU52" s="9">
        <v>319310.24</v>
      </c>
      <c r="AV52" s="9">
        <v>487371.68</v>
      </c>
      <c r="AW52" s="9">
        <v>672.84</v>
      </c>
      <c r="AX52" s="9">
        <v>64795.519999999997</v>
      </c>
      <c r="AY52" s="9">
        <v>0</v>
      </c>
      <c r="AZ52" s="9">
        <v>421903.32</v>
      </c>
      <c r="BA52" s="9">
        <v>416910.61</v>
      </c>
      <c r="BB52" s="9">
        <v>1064.7</v>
      </c>
      <c r="BC52" s="9">
        <v>39477.24</v>
      </c>
      <c r="BD52" s="9">
        <v>0</v>
      </c>
      <c r="BE52" s="9">
        <v>376368.67</v>
      </c>
      <c r="BF52" s="9">
        <v>111128.33</v>
      </c>
      <c r="BG52" s="9">
        <v>177.5</v>
      </c>
      <c r="BH52" s="9">
        <v>9791.16</v>
      </c>
      <c r="BI52" s="9">
        <v>0</v>
      </c>
      <c r="BJ52" s="9">
        <v>101159.67</v>
      </c>
      <c r="BK52" s="9">
        <v>1384478.38</v>
      </c>
      <c r="BL52" s="9">
        <v>2687.8900000000003</v>
      </c>
      <c r="BM52" s="9">
        <v>163048.59</v>
      </c>
      <c r="BN52" s="9">
        <v>0</v>
      </c>
      <c r="BO52" s="9">
        <v>1218741.8999999999</v>
      </c>
      <c r="BP52" s="9">
        <v>2805567.9499999997</v>
      </c>
      <c r="BQ52" s="9">
        <v>5412.2599999999993</v>
      </c>
      <c r="BR52" s="9">
        <v>334607.39999999997</v>
      </c>
      <c r="BS52" s="9">
        <v>0</v>
      </c>
      <c r="BT52" s="9">
        <v>2465548.29</v>
      </c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</row>
    <row r="53" spans="2:127" ht="15" x14ac:dyDescent="0.25">
      <c r="B53" s="8" t="s">
        <v>200</v>
      </c>
      <c r="C53" s="9">
        <v>293203.15000000002</v>
      </c>
      <c r="D53" s="9">
        <v>444.65</v>
      </c>
      <c r="E53" s="9">
        <v>43057.38</v>
      </c>
      <c r="F53" s="9">
        <v>0</v>
      </c>
      <c r="G53" s="9">
        <v>249701.12</v>
      </c>
      <c r="H53" s="9">
        <v>309112.13</v>
      </c>
      <c r="I53" s="9">
        <v>629.95000000000005</v>
      </c>
      <c r="J53" s="9">
        <v>42847.76</v>
      </c>
      <c r="K53" s="9">
        <v>0</v>
      </c>
      <c r="L53" s="9">
        <v>265634.42</v>
      </c>
      <c r="M53" s="9">
        <v>198519.38</v>
      </c>
      <c r="N53" s="9">
        <v>187.12</v>
      </c>
      <c r="O53" s="9">
        <v>8709.68</v>
      </c>
      <c r="P53" s="9">
        <v>0</v>
      </c>
      <c r="Q53" s="9">
        <v>189622.58</v>
      </c>
      <c r="R53" s="9">
        <v>214476.64</v>
      </c>
      <c r="S53" s="9">
        <v>102.91</v>
      </c>
      <c r="T53" s="9">
        <v>0</v>
      </c>
      <c r="U53" s="9">
        <v>0</v>
      </c>
      <c r="V53" s="9">
        <v>214373.73</v>
      </c>
      <c r="W53" s="9">
        <v>185961.16</v>
      </c>
      <c r="X53" s="9">
        <v>138.88999999999999</v>
      </c>
      <c r="Y53" s="9">
        <v>0</v>
      </c>
      <c r="Z53" s="9">
        <v>0</v>
      </c>
      <c r="AA53" s="9">
        <v>185822.27</v>
      </c>
      <c r="AB53" s="9">
        <v>242596.45</v>
      </c>
      <c r="AC53" s="9">
        <v>248.78</v>
      </c>
      <c r="AD53" s="9">
        <v>31286.3</v>
      </c>
      <c r="AE53" s="9">
        <v>0</v>
      </c>
      <c r="AF53" s="9">
        <v>211061.37</v>
      </c>
      <c r="AG53" s="9">
        <v>307747.13</v>
      </c>
      <c r="AH53" s="9">
        <v>382.81</v>
      </c>
      <c r="AI53" s="9">
        <v>45073.04</v>
      </c>
      <c r="AJ53" s="9">
        <v>0</v>
      </c>
      <c r="AK53" s="9">
        <v>262291.28000000003</v>
      </c>
      <c r="AL53" s="9">
        <v>1751616.04</v>
      </c>
      <c r="AM53" s="9">
        <v>2135.11</v>
      </c>
      <c r="AN53" s="9">
        <v>170974.16</v>
      </c>
      <c r="AO53" s="9">
        <v>0</v>
      </c>
      <c r="AP53" s="9">
        <v>1578506.7699999998</v>
      </c>
      <c r="AQ53" s="9">
        <v>389351.74</v>
      </c>
      <c r="AR53" s="9">
        <v>645.12</v>
      </c>
      <c r="AS53" s="9">
        <v>42830.62</v>
      </c>
      <c r="AT53" s="9">
        <v>0</v>
      </c>
      <c r="AU53" s="9">
        <v>345876</v>
      </c>
      <c r="AV53" s="9">
        <v>365311.4</v>
      </c>
      <c r="AW53" s="9">
        <v>321.06</v>
      </c>
      <c r="AX53" s="9">
        <v>55980.51</v>
      </c>
      <c r="AY53" s="9">
        <v>0</v>
      </c>
      <c r="AZ53" s="9">
        <v>309009.83</v>
      </c>
      <c r="BA53" s="9">
        <v>433810.66</v>
      </c>
      <c r="BB53" s="9">
        <v>476.22</v>
      </c>
      <c r="BC53" s="9">
        <v>40926.93</v>
      </c>
      <c r="BD53" s="9">
        <v>0</v>
      </c>
      <c r="BE53" s="9">
        <v>392407.51</v>
      </c>
      <c r="BF53" s="9">
        <v>139614.29999999999</v>
      </c>
      <c r="BG53" s="9">
        <v>65.7</v>
      </c>
      <c r="BH53" s="9">
        <v>18173.18</v>
      </c>
      <c r="BI53" s="9">
        <v>0</v>
      </c>
      <c r="BJ53" s="9">
        <v>121375.42</v>
      </c>
      <c r="BK53" s="9">
        <v>1328088.1000000001</v>
      </c>
      <c r="BL53" s="9">
        <v>1508.1000000000001</v>
      </c>
      <c r="BM53" s="9">
        <v>157911.24</v>
      </c>
      <c r="BN53" s="9">
        <v>0</v>
      </c>
      <c r="BO53" s="9">
        <v>1168668.76</v>
      </c>
      <c r="BP53" s="9">
        <v>3079704.14</v>
      </c>
      <c r="BQ53" s="9">
        <v>3643.21</v>
      </c>
      <c r="BR53" s="9">
        <v>328885.39999999997</v>
      </c>
      <c r="BS53" s="9">
        <v>0</v>
      </c>
      <c r="BT53" s="9">
        <v>2747175.5299999993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</row>
    <row r="54" spans="2:127" ht="15" x14ac:dyDescent="0.25">
      <c r="B54" s="8" t="s">
        <v>76</v>
      </c>
      <c r="C54" s="9">
        <v>288842.59999999998</v>
      </c>
      <c r="D54" s="9">
        <v>0</v>
      </c>
      <c r="E54" s="9">
        <v>3121.94</v>
      </c>
      <c r="F54" s="9">
        <v>0</v>
      </c>
      <c r="G54" s="9">
        <v>285720.65999999997</v>
      </c>
      <c r="H54" s="9">
        <v>534845.34</v>
      </c>
      <c r="I54" s="9">
        <v>0</v>
      </c>
      <c r="J54" s="9">
        <v>4879.67</v>
      </c>
      <c r="K54" s="9">
        <v>0</v>
      </c>
      <c r="L54" s="9">
        <v>529965.67000000004</v>
      </c>
      <c r="M54" s="9">
        <v>373989.73</v>
      </c>
      <c r="N54" s="9">
        <v>0</v>
      </c>
      <c r="O54" s="9">
        <v>76625.179999999993</v>
      </c>
      <c r="P54" s="9">
        <v>0</v>
      </c>
      <c r="Q54" s="9">
        <v>297364.55</v>
      </c>
      <c r="R54" s="9">
        <v>252259.01</v>
      </c>
      <c r="S54" s="9">
        <v>0</v>
      </c>
      <c r="T54" s="9">
        <v>37838.83</v>
      </c>
      <c r="U54" s="9">
        <v>0</v>
      </c>
      <c r="V54" s="9">
        <v>214420.18</v>
      </c>
      <c r="W54" s="9">
        <v>730616.4</v>
      </c>
      <c r="X54" s="9">
        <v>0</v>
      </c>
      <c r="Y54" s="9">
        <v>205617.03</v>
      </c>
      <c r="Z54" s="9">
        <v>0</v>
      </c>
      <c r="AA54" s="9">
        <v>524999.37</v>
      </c>
      <c r="AB54" s="9">
        <v>284853.27</v>
      </c>
      <c r="AC54" s="9">
        <v>0</v>
      </c>
      <c r="AD54" s="9">
        <v>2286.5100000000002</v>
      </c>
      <c r="AE54" s="9">
        <v>0</v>
      </c>
      <c r="AF54" s="9">
        <v>282566.76</v>
      </c>
      <c r="AG54" s="9">
        <v>471679.6</v>
      </c>
      <c r="AH54" s="9">
        <v>0</v>
      </c>
      <c r="AI54" s="9">
        <v>9.31</v>
      </c>
      <c r="AJ54" s="9">
        <v>0</v>
      </c>
      <c r="AK54" s="9">
        <v>471670.29</v>
      </c>
      <c r="AL54" s="9">
        <v>2937085.95</v>
      </c>
      <c r="AM54" s="9">
        <v>0</v>
      </c>
      <c r="AN54" s="9">
        <v>330378.47000000003</v>
      </c>
      <c r="AO54" s="9">
        <v>0</v>
      </c>
      <c r="AP54" s="9">
        <v>2606707.4800000004</v>
      </c>
      <c r="AQ54" s="9">
        <v>783430.41</v>
      </c>
      <c r="AR54" s="9">
        <v>0</v>
      </c>
      <c r="AS54" s="9">
        <v>10117.51</v>
      </c>
      <c r="AT54" s="9">
        <v>0</v>
      </c>
      <c r="AU54" s="9">
        <v>773312.9</v>
      </c>
      <c r="AV54" s="9">
        <v>893348.05</v>
      </c>
      <c r="AW54" s="9">
        <v>0</v>
      </c>
      <c r="AX54" s="9">
        <v>-14258.16</v>
      </c>
      <c r="AY54" s="9">
        <v>0</v>
      </c>
      <c r="AZ54" s="9">
        <v>907606.21</v>
      </c>
      <c r="BA54" s="9">
        <v>488378.16</v>
      </c>
      <c r="BB54" s="9">
        <v>0</v>
      </c>
      <c r="BC54" s="9">
        <v>1659.03</v>
      </c>
      <c r="BD54" s="9">
        <v>0</v>
      </c>
      <c r="BE54" s="9">
        <v>486719.13</v>
      </c>
      <c r="BF54" s="9">
        <v>226821.06</v>
      </c>
      <c r="BG54" s="9">
        <v>0</v>
      </c>
      <c r="BH54" s="9">
        <v>0</v>
      </c>
      <c r="BI54" s="9">
        <v>0</v>
      </c>
      <c r="BJ54" s="9">
        <v>226821.06</v>
      </c>
      <c r="BK54" s="9">
        <v>2391977.6800000002</v>
      </c>
      <c r="BL54" s="9">
        <v>0</v>
      </c>
      <c r="BM54" s="9">
        <v>-2481.62</v>
      </c>
      <c r="BN54" s="9">
        <v>0</v>
      </c>
      <c r="BO54" s="9">
        <v>2394459.2999999998</v>
      </c>
      <c r="BP54" s="9">
        <v>5329063.63</v>
      </c>
      <c r="BQ54" s="9">
        <v>0</v>
      </c>
      <c r="BR54" s="9">
        <v>327896.85000000009</v>
      </c>
      <c r="BS54" s="9">
        <v>0</v>
      </c>
      <c r="BT54" s="9">
        <v>5001166.7799999993</v>
      </c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</row>
    <row r="55" spans="2:127" ht="15" x14ac:dyDescent="0.25">
      <c r="B55" s="8" t="s">
        <v>132</v>
      </c>
      <c r="C55" s="9">
        <v>6259.78</v>
      </c>
      <c r="D55" s="9">
        <v>0</v>
      </c>
      <c r="E55" s="9">
        <v>0</v>
      </c>
      <c r="F55" s="9">
        <v>0</v>
      </c>
      <c r="G55" s="9">
        <v>6259.78</v>
      </c>
      <c r="H55" s="9">
        <v>23270.91</v>
      </c>
      <c r="I55" s="9">
        <v>0</v>
      </c>
      <c r="J55" s="9">
        <v>0</v>
      </c>
      <c r="K55" s="9">
        <v>0</v>
      </c>
      <c r="L55" s="9">
        <v>23270.91</v>
      </c>
      <c r="M55" s="9">
        <v>27470.63</v>
      </c>
      <c r="N55" s="9">
        <v>0</v>
      </c>
      <c r="O55" s="9">
        <v>0</v>
      </c>
      <c r="P55" s="9">
        <v>0</v>
      </c>
      <c r="Q55" s="9">
        <v>27470.63</v>
      </c>
      <c r="R55" s="9">
        <v>23735.54</v>
      </c>
      <c r="S55" s="9">
        <v>0</v>
      </c>
      <c r="T55" s="9">
        <v>0</v>
      </c>
      <c r="U55" s="9">
        <v>0</v>
      </c>
      <c r="V55" s="9">
        <v>23735.54</v>
      </c>
      <c r="W55" s="9">
        <v>25136.29</v>
      </c>
      <c r="X55" s="9">
        <v>0</v>
      </c>
      <c r="Y55" s="9">
        <v>2244.08</v>
      </c>
      <c r="Z55" s="9">
        <v>0</v>
      </c>
      <c r="AA55" s="9">
        <v>22892.21</v>
      </c>
      <c r="AB55" s="9">
        <v>27685.17</v>
      </c>
      <c r="AC55" s="9">
        <v>0</v>
      </c>
      <c r="AD55" s="9">
        <v>0</v>
      </c>
      <c r="AE55" s="9">
        <v>0</v>
      </c>
      <c r="AF55" s="9">
        <v>27685.17</v>
      </c>
      <c r="AG55" s="9">
        <v>25979.16</v>
      </c>
      <c r="AH55" s="9">
        <v>0</v>
      </c>
      <c r="AI55" s="9">
        <v>0</v>
      </c>
      <c r="AJ55" s="9">
        <v>0</v>
      </c>
      <c r="AK55" s="9">
        <v>25979.16</v>
      </c>
      <c r="AL55" s="9">
        <v>159537.48000000001</v>
      </c>
      <c r="AM55" s="9">
        <v>0</v>
      </c>
      <c r="AN55" s="9">
        <v>2244.08</v>
      </c>
      <c r="AO55" s="9">
        <v>0</v>
      </c>
      <c r="AP55" s="9">
        <v>157293.4</v>
      </c>
      <c r="AQ55" s="9">
        <v>97334.7</v>
      </c>
      <c r="AR55" s="9">
        <v>0</v>
      </c>
      <c r="AS55" s="9">
        <v>0</v>
      </c>
      <c r="AT55" s="9">
        <v>0</v>
      </c>
      <c r="AU55" s="9">
        <v>97334.7</v>
      </c>
      <c r="AV55" s="9">
        <v>1675709.99</v>
      </c>
      <c r="AW55" s="9">
        <v>0</v>
      </c>
      <c r="AX55" s="9">
        <v>167370.74</v>
      </c>
      <c r="AY55" s="9">
        <v>0</v>
      </c>
      <c r="AZ55" s="9">
        <v>1508339.25</v>
      </c>
      <c r="BA55" s="9">
        <v>1186031.79</v>
      </c>
      <c r="BB55" s="9">
        <v>0</v>
      </c>
      <c r="BC55" s="9">
        <v>112041.72</v>
      </c>
      <c r="BD55" s="9">
        <v>0</v>
      </c>
      <c r="BE55" s="9">
        <v>1073990.07</v>
      </c>
      <c r="BF55" s="9">
        <v>454265.06</v>
      </c>
      <c r="BG55" s="9">
        <v>0</v>
      </c>
      <c r="BH55" s="9">
        <v>45184.65</v>
      </c>
      <c r="BI55" s="9">
        <v>0</v>
      </c>
      <c r="BJ55" s="9">
        <v>409080.41</v>
      </c>
      <c r="BK55" s="9">
        <v>3413341.54</v>
      </c>
      <c r="BL55" s="9">
        <v>0</v>
      </c>
      <c r="BM55" s="9">
        <v>324597.11</v>
      </c>
      <c r="BN55" s="9">
        <v>0</v>
      </c>
      <c r="BO55" s="9">
        <v>3088744.43</v>
      </c>
      <c r="BP55" s="9">
        <v>3572879.02</v>
      </c>
      <c r="BQ55" s="9">
        <v>0</v>
      </c>
      <c r="BR55" s="9">
        <v>326841.19</v>
      </c>
      <c r="BS55" s="9">
        <v>0</v>
      </c>
      <c r="BT55" s="9">
        <v>3246037.83</v>
      </c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</row>
    <row r="56" spans="2:127" ht="15" x14ac:dyDescent="0.25">
      <c r="B56" s="8" t="s">
        <v>321</v>
      </c>
      <c r="C56" s="9">
        <v>91530.78</v>
      </c>
      <c r="D56" s="9">
        <v>0</v>
      </c>
      <c r="E56" s="9">
        <v>0</v>
      </c>
      <c r="F56" s="9">
        <v>0</v>
      </c>
      <c r="G56" s="9">
        <v>91530.75</v>
      </c>
      <c r="H56" s="9">
        <v>106161.15</v>
      </c>
      <c r="I56" s="9">
        <v>0</v>
      </c>
      <c r="J56" s="9">
        <v>572.91999999999996</v>
      </c>
      <c r="K56" s="9">
        <v>0</v>
      </c>
      <c r="L56" s="9">
        <v>105588.21</v>
      </c>
      <c r="M56" s="9">
        <v>203614.36</v>
      </c>
      <c r="N56" s="9">
        <v>0</v>
      </c>
      <c r="O56" s="9">
        <v>1646.57</v>
      </c>
      <c r="P56" s="9">
        <v>0</v>
      </c>
      <c r="Q56" s="9">
        <v>201967.66</v>
      </c>
      <c r="R56" s="9">
        <v>159327.29999999999</v>
      </c>
      <c r="S56" s="9">
        <v>0</v>
      </c>
      <c r="T56" s="9">
        <v>1814.84</v>
      </c>
      <c r="U56" s="9">
        <v>0</v>
      </c>
      <c r="V56" s="9">
        <v>157512.29999999999</v>
      </c>
      <c r="W56" s="9">
        <v>137930.74</v>
      </c>
      <c r="X56" s="9">
        <v>0</v>
      </c>
      <c r="Y56" s="9">
        <v>858.05</v>
      </c>
      <c r="Z56" s="9">
        <v>0</v>
      </c>
      <c r="AA56" s="9">
        <v>137072.51999999999</v>
      </c>
      <c r="AB56" s="9">
        <v>104824.86</v>
      </c>
      <c r="AC56" s="9">
        <v>0</v>
      </c>
      <c r="AD56" s="9">
        <v>1078.95</v>
      </c>
      <c r="AE56" s="9">
        <v>0</v>
      </c>
      <c r="AF56" s="9">
        <v>103745.81</v>
      </c>
      <c r="AG56" s="9">
        <v>240692.7</v>
      </c>
      <c r="AH56" s="9">
        <v>0</v>
      </c>
      <c r="AI56" s="9">
        <v>10004.27</v>
      </c>
      <c r="AJ56" s="9">
        <v>0</v>
      </c>
      <c r="AK56" s="9">
        <v>230688.3</v>
      </c>
      <c r="AL56" s="9">
        <v>1044081.8899999999</v>
      </c>
      <c r="AM56" s="9">
        <v>0</v>
      </c>
      <c r="AN56" s="9">
        <v>15975.6</v>
      </c>
      <c r="AO56" s="9">
        <v>0</v>
      </c>
      <c r="AP56" s="9">
        <v>1028105.55</v>
      </c>
      <c r="AQ56" s="9">
        <v>177197</v>
      </c>
      <c r="AR56" s="9">
        <v>0</v>
      </c>
      <c r="AS56" s="9">
        <v>648.37</v>
      </c>
      <c r="AT56" s="9">
        <v>0</v>
      </c>
      <c r="AU56" s="9">
        <v>176548.55</v>
      </c>
      <c r="AV56" s="9">
        <v>103689.5</v>
      </c>
      <c r="AW56" s="9">
        <v>0</v>
      </c>
      <c r="AX56" s="9">
        <v>1898.48</v>
      </c>
      <c r="AY56" s="9">
        <v>0</v>
      </c>
      <c r="AZ56" s="9">
        <v>101790.96</v>
      </c>
      <c r="BA56" s="9">
        <v>724418.74</v>
      </c>
      <c r="BB56" s="9">
        <v>0</v>
      </c>
      <c r="BC56" s="9">
        <v>299979.99</v>
      </c>
      <c r="BD56" s="9">
        <v>0</v>
      </c>
      <c r="BE56" s="9">
        <v>424438.54</v>
      </c>
      <c r="BF56" s="9">
        <v>40347.9</v>
      </c>
      <c r="BG56" s="9">
        <v>0</v>
      </c>
      <c r="BH56" s="9">
        <v>0</v>
      </c>
      <c r="BI56" s="9">
        <v>0</v>
      </c>
      <c r="BJ56" s="9">
        <v>40347.9</v>
      </c>
      <c r="BK56" s="9">
        <v>1045653.14</v>
      </c>
      <c r="BL56" s="9">
        <v>0</v>
      </c>
      <c r="BM56" s="9">
        <v>302526.83999999997</v>
      </c>
      <c r="BN56" s="9">
        <v>0</v>
      </c>
      <c r="BO56" s="9">
        <v>743125.95000000007</v>
      </c>
      <c r="BP56" s="9">
        <v>2089735.0299999998</v>
      </c>
      <c r="BQ56" s="9">
        <v>0</v>
      </c>
      <c r="BR56" s="9">
        <v>318502.44</v>
      </c>
      <c r="BS56" s="9">
        <v>0</v>
      </c>
      <c r="BT56" s="9">
        <v>1771231.5</v>
      </c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 spans="2:127" ht="15" x14ac:dyDescent="0.25">
      <c r="B57" s="8" t="s">
        <v>186</v>
      </c>
      <c r="C57" s="9">
        <v>871610.81</v>
      </c>
      <c r="D57" s="9">
        <v>0</v>
      </c>
      <c r="E57" s="9">
        <v>7310.96</v>
      </c>
      <c r="F57" s="9">
        <v>0</v>
      </c>
      <c r="G57" s="9">
        <v>864300.11</v>
      </c>
      <c r="H57" s="9">
        <v>1013152.76</v>
      </c>
      <c r="I57" s="9">
        <v>0</v>
      </c>
      <c r="J57" s="9">
        <v>12446.07</v>
      </c>
      <c r="K57" s="9">
        <v>0</v>
      </c>
      <c r="L57" s="9">
        <v>1000707.36</v>
      </c>
      <c r="M57" s="9">
        <v>586149.18999999994</v>
      </c>
      <c r="N57" s="9">
        <v>0</v>
      </c>
      <c r="O57" s="9">
        <v>58614.97</v>
      </c>
      <c r="P57" s="9">
        <v>0</v>
      </c>
      <c r="Q57" s="9">
        <v>527534.61</v>
      </c>
      <c r="R57" s="9">
        <v>868817.58</v>
      </c>
      <c r="S57" s="9">
        <v>0</v>
      </c>
      <c r="T57" s="9">
        <v>85546.02</v>
      </c>
      <c r="U57" s="9">
        <v>0</v>
      </c>
      <c r="V57" s="9">
        <v>783270.23</v>
      </c>
      <c r="W57" s="9">
        <v>696376.53</v>
      </c>
      <c r="X57" s="9">
        <v>0</v>
      </c>
      <c r="Y57" s="9">
        <v>69637.710000000006</v>
      </c>
      <c r="Z57" s="9">
        <v>0</v>
      </c>
      <c r="AA57" s="9">
        <v>626738.76</v>
      </c>
      <c r="AB57" s="9">
        <v>627613.53</v>
      </c>
      <c r="AC57" s="9">
        <v>0</v>
      </c>
      <c r="AD57" s="9">
        <v>0</v>
      </c>
      <c r="AE57" s="9">
        <v>0</v>
      </c>
      <c r="AF57" s="9">
        <v>627612.93999999994</v>
      </c>
      <c r="AG57" s="9">
        <v>1142519.6599999999</v>
      </c>
      <c r="AH57" s="9">
        <v>0</v>
      </c>
      <c r="AI57" s="9">
        <v>20434.38</v>
      </c>
      <c r="AJ57" s="9">
        <v>0</v>
      </c>
      <c r="AK57" s="9">
        <v>1122084.97</v>
      </c>
      <c r="AL57" s="9">
        <v>5806240.0600000005</v>
      </c>
      <c r="AM57" s="9">
        <v>0</v>
      </c>
      <c r="AN57" s="9">
        <v>253990.11000000004</v>
      </c>
      <c r="AO57" s="9">
        <v>0</v>
      </c>
      <c r="AP57" s="9">
        <v>5552248.9799999995</v>
      </c>
      <c r="AQ57" s="9">
        <v>1421829.19</v>
      </c>
      <c r="AR57" s="9">
        <v>0</v>
      </c>
      <c r="AS57" s="9">
        <v>14718.95</v>
      </c>
      <c r="AT57" s="9">
        <v>0</v>
      </c>
      <c r="AU57" s="9">
        <v>1407109.82</v>
      </c>
      <c r="AV57" s="9">
        <v>1807612.18</v>
      </c>
      <c r="AW57" s="9">
        <v>0</v>
      </c>
      <c r="AX57" s="9">
        <v>29220.17</v>
      </c>
      <c r="AY57" s="9">
        <v>0</v>
      </c>
      <c r="AZ57" s="9">
        <v>1778392.01</v>
      </c>
      <c r="BA57" s="9">
        <v>1315028.9099999999</v>
      </c>
      <c r="BB57" s="9">
        <v>0</v>
      </c>
      <c r="BC57" s="9">
        <v>0</v>
      </c>
      <c r="BD57" s="9">
        <v>0</v>
      </c>
      <c r="BE57" s="9">
        <v>1315028.93</v>
      </c>
      <c r="BF57" s="9">
        <v>601420.66</v>
      </c>
      <c r="BG57" s="9">
        <v>0</v>
      </c>
      <c r="BH57" s="9">
        <v>19936.79</v>
      </c>
      <c r="BI57" s="9">
        <v>0</v>
      </c>
      <c r="BJ57" s="9">
        <v>581483.88</v>
      </c>
      <c r="BK57" s="9">
        <v>5145890.9400000004</v>
      </c>
      <c r="BL57" s="9">
        <v>0</v>
      </c>
      <c r="BM57" s="9">
        <v>63875.909999999996</v>
      </c>
      <c r="BN57" s="9">
        <v>0</v>
      </c>
      <c r="BO57" s="9">
        <v>5082014.6399999997</v>
      </c>
      <c r="BP57" s="9">
        <v>10952131</v>
      </c>
      <c r="BQ57" s="9">
        <v>0</v>
      </c>
      <c r="BR57" s="9">
        <v>317866.02</v>
      </c>
      <c r="BS57" s="9">
        <v>0</v>
      </c>
      <c r="BT57" s="9">
        <v>10634263.620000001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</row>
    <row r="58" spans="2:127" ht="15" x14ac:dyDescent="0.25">
      <c r="B58" s="8" t="s">
        <v>54</v>
      </c>
      <c r="C58" s="9">
        <v>1023705.91</v>
      </c>
      <c r="D58" s="9">
        <v>0</v>
      </c>
      <c r="E58" s="9">
        <v>22837.77</v>
      </c>
      <c r="F58" s="9">
        <v>0</v>
      </c>
      <c r="G58" s="9">
        <v>1000868.11</v>
      </c>
      <c r="H58" s="9">
        <v>605591.26</v>
      </c>
      <c r="I58" s="9">
        <v>0</v>
      </c>
      <c r="J58" s="9">
        <v>16213.05</v>
      </c>
      <c r="K58" s="9">
        <v>0</v>
      </c>
      <c r="L58" s="9">
        <v>589378.23</v>
      </c>
      <c r="M58" s="9">
        <v>1148108.02</v>
      </c>
      <c r="N58" s="9">
        <v>0</v>
      </c>
      <c r="O58" s="9">
        <v>33368.35</v>
      </c>
      <c r="P58" s="9">
        <v>0</v>
      </c>
      <c r="Q58" s="9">
        <v>1114739.08</v>
      </c>
      <c r="R58" s="9">
        <v>583582.28</v>
      </c>
      <c r="S58" s="9">
        <v>0</v>
      </c>
      <c r="T58" s="9">
        <v>10431.370000000001</v>
      </c>
      <c r="U58" s="9">
        <v>0</v>
      </c>
      <c r="V58" s="9">
        <v>573150.92000000004</v>
      </c>
      <c r="W58" s="9">
        <v>1212822.71</v>
      </c>
      <c r="X58" s="9">
        <v>0</v>
      </c>
      <c r="Y58" s="9">
        <v>33258.83</v>
      </c>
      <c r="Z58" s="9">
        <v>0</v>
      </c>
      <c r="AA58" s="9">
        <v>1179563.3799999999</v>
      </c>
      <c r="AB58" s="9">
        <v>1449623.47</v>
      </c>
      <c r="AC58" s="9">
        <v>0</v>
      </c>
      <c r="AD58" s="9">
        <v>44891</v>
      </c>
      <c r="AE58" s="9">
        <v>0</v>
      </c>
      <c r="AF58" s="9">
        <v>1404733.24</v>
      </c>
      <c r="AG58" s="9">
        <v>1525704</v>
      </c>
      <c r="AH58" s="9">
        <v>0</v>
      </c>
      <c r="AI58" s="9">
        <v>38916.28</v>
      </c>
      <c r="AJ58" s="9">
        <v>0</v>
      </c>
      <c r="AK58" s="9">
        <v>1486786.89</v>
      </c>
      <c r="AL58" s="9">
        <v>7549137.6499999994</v>
      </c>
      <c r="AM58" s="9">
        <v>0</v>
      </c>
      <c r="AN58" s="9">
        <v>199916.65</v>
      </c>
      <c r="AO58" s="9">
        <v>0</v>
      </c>
      <c r="AP58" s="9">
        <v>7349219.8499999996</v>
      </c>
      <c r="AQ58" s="9">
        <v>950535.77</v>
      </c>
      <c r="AR58" s="9">
        <v>0</v>
      </c>
      <c r="AS58" s="9">
        <v>29564.35</v>
      </c>
      <c r="AT58" s="9">
        <v>0</v>
      </c>
      <c r="AU58" s="9">
        <v>920971.45</v>
      </c>
      <c r="AV58" s="9">
        <v>1159534.72</v>
      </c>
      <c r="AW58" s="9">
        <v>0</v>
      </c>
      <c r="AX58" s="9">
        <v>26146.57</v>
      </c>
      <c r="AY58" s="9">
        <v>0</v>
      </c>
      <c r="AZ58" s="9">
        <v>1133388.17</v>
      </c>
      <c r="BA58" s="9">
        <v>1987182.63</v>
      </c>
      <c r="BB58" s="9">
        <v>0</v>
      </c>
      <c r="BC58" s="9">
        <v>32082.32</v>
      </c>
      <c r="BD58" s="9">
        <v>0</v>
      </c>
      <c r="BE58" s="9">
        <v>1955100.28</v>
      </c>
      <c r="BF58" s="9">
        <v>897386.96</v>
      </c>
      <c r="BG58" s="9">
        <v>0</v>
      </c>
      <c r="BH58" s="9">
        <v>27758.41</v>
      </c>
      <c r="BI58" s="9">
        <v>0</v>
      </c>
      <c r="BJ58" s="9">
        <v>869628.6</v>
      </c>
      <c r="BK58" s="9">
        <v>4994640.08</v>
      </c>
      <c r="BL58" s="9">
        <v>0</v>
      </c>
      <c r="BM58" s="9">
        <v>115551.65</v>
      </c>
      <c r="BN58" s="9">
        <v>0</v>
      </c>
      <c r="BO58" s="9">
        <v>4879088.5</v>
      </c>
      <c r="BP58" s="9">
        <v>12543777.73</v>
      </c>
      <c r="BQ58" s="9">
        <v>0</v>
      </c>
      <c r="BR58" s="9">
        <v>315468.3</v>
      </c>
      <c r="BS58" s="9">
        <v>0</v>
      </c>
      <c r="BT58" s="9">
        <v>12228308.349999998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</row>
    <row r="59" spans="2:127" ht="15" x14ac:dyDescent="0.25">
      <c r="B59" s="8" t="s">
        <v>109</v>
      </c>
      <c r="C59" s="9">
        <v>1843710.56</v>
      </c>
      <c r="D59" s="9">
        <v>0</v>
      </c>
      <c r="E59" s="9">
        <v>35478.69</v>
      </c>
      <c r="F59" s="9">
        <v>0</v>
      </c>
      <c r="G59" s="9">
        <v>1808231.97</v>
      </c>
      <c r="H59" s="9">
        <v>2831360.75</v>
      </c>
      <c r="I59" s="9">
        <v>0</v>
      </c>
      <c r="J59" s="9">
        <v>37778.79</v>
      </c>
      <c r="K59" s="9">
        <v>0</v>
      </c>
      <c r="L59" s="9">
        <v>2793581.99</v>
      </c>
      <c r="M59" s="9">
        <v>708309.5</v>
      </c>
      <c r="N59" s="9">
        <v>0</v>
      </c>
      <c r="O59" s="9">
        <v>12921.6</v>
      </c>
      <c r="P59" s="9">
        <v>0</v>
      </c>
      <c r="Q59" s="9">
        <v>695388.13</v>
      </c>
      <c r="R59" s="9">
        <v>750342.64</v>
      </c>
      <c r="S59" s="9">
        <v>0</v>
      </c>
      <c r="T59" s="9">
        <v>15689.32</v>
      </c>
      <c r="U59" s="9">
        <v>0</v>
      </c>
      <c r="V59" s="9">
        <v>734653.32</v>
      </c>
      <c r="W59" s="9">
        <v>1043236.08</v>
      </c>
      <c r="X59" s="9">
        <v>0</v>
      </c>
      <c r="Y59" s="9">
        <v>10641.17</v>
      </c>
      <c r="Z59" s="9">
        <v>0</v>
      </c>
      <c r="AA59" s="9">
        <v>1032594.94</v>
      </c>
      <c r="AB59" s="9">
        <v>1043231.28</v>
      </c>
      <c r="AC59" s="9">
        <v>0</v>
      </c>
      <c r="AD59" s="9">
        <v>16084.57</v>
      </c>
      <c r="AE59" s="9">
        <v>0</v>
      </c>
      <c r="AF59" s="9">
        <v>1027146.66</v>
      </c>
      <c r="AG59" s="9">
        <v>1895434.55</v>
      </c>
      <c r="AH59" s="9">
        <v>0</v>
      </c>
      <c r="AI59" s="9">
        <v>35438.449999999997</v>
      </c>
      <c r="AJ59" s="9">
        <v>0</v>
      </c>
      <c r="AK59" s="9">
        <v>1859995.7</v>
      </c>
      <c r="AL59" s="9">
        <v>10115625.360000001</v>
      </c>
      <c r="AM59" s="9">
        <v>0</v>
      </c>
      <c r="AN59" s="9">
        <v>164032.59000000003</v>
      </c>
      <c r="AO59" s="9">
        <v>0</v>
      </c>
      <c r="AP59" s="9">
        <v>9951592.709999999</v>
      </c>
      <c r="AQ59" s="9">
        <v>3797594.72</v>
      </c>
      <c r="AR59" s="9">
        <v>0</v>
      </c>
      <c r="AS59" s="9">
        <v>61064.17</v>
      </c>
      <c r="AT59" s="9">
        <v>0</v>
      </c>
      <c r="AU59" s="9">
        <v>3736530.61</v>
      </c>
      <c r="AV59" s="9">
        <v>2611343.2400000002</v>
      </c>
      <c r="AW59" s="9">
        <v>0</v>
      </c>
      <c r="AX59" s="9">
        <v>35286.83</v>
      </c>
      <c r="AY59" s="9">
        <v>0</v>
      </c>
      <c r="AZ59" s="9">
        <v>2576056.4700000002</v>
      </c>
      <c r="BA59" s="9">
        <v>1994177.11</v>
      </c>
      <c r="BB59" s="9">
        <v>0</v>
      </c>
      <c r="BC59" s="9">
        <v>35759.25</v>
      </c>
      <c r="BD59" s="9">
        <v>0</v>
      </c>
      <c r="BE59" s="9">
        <v>1958417.86</v>
      </c>
      <c r="BF59" s="9">
        <v>431122.78</v>
      </c>
      <c r="BG59" s="9">
        <v>0</v>
      </c>
      <c r="BH59" s="9">
        <v>2871.17</v>
      </c>
      <c r="BI59" s="9">
        <v>0</v>
      </c>
      <c r="BJ59" s="9">
        <v>428251.61</v>
      </c>
      <c r="BK59" s="9">
        <v>8834237.8499999996</v>
      </c>
      <c r="BL59" s="9">
        <v>0</v>
      </c>
      <c r="BM59" s="9">
        <v>134981.42000000001</v>
      </c>
      <c r="BN59" s="9">
        <v>0</v>
      </c>
      <c r="BO59" s="9">
        <v>8699256.5500000007</v>
      </c>
      <c r="BP59" s="9">
        <v>18949863.210000005</v>
      </c>
      <c r="BQ59" s="9">
        <v>0</v>
      </c>
      <c r="BR59" s="9">
        <v>299014.01</v>
      </c>
      <c r="BS59" s="9">
        <v>0</v>
      </c>
      <c r="BT59" s="9">
        <v>18650849.259999998</v>
      </c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</row>
    <row r="60" spans="2:127" ht="15" x14ac:dyDescent="0.25">
      <c r="B60" s="8" t="s">
        <v>30</v>
      </c>
      <c r="C60" s="9">
        <v>264811.28000000003</v>
      </c>
      <c r="D60" s="9">
        <v>0</v>
      </c>
      <c r="E60" s="9">
        <v>16245.89</v>
      </c>
      <c r="F60" s="9">
        <v>0</v>
      </c>
      <c r="G60" s="9">
        <v>248565.39</v>
      </c>
      <c r="H60" s="9">
        <v>555359.76</v>
      </c>
      <c r="I60" s="9">
        <v>0</v>
      </c>
      <c r="J60" s="9">
        <v>33321.54</v>
      </c>
      <c r="K60" s="9">
        <v>0</v>
      </c>
      <c r="L60" s="9">
        <v>522038.22</v>
      </c>
      <c r="M60" s="9">
        <v>311863.48</v>
      </c>
      <c r="N60" s="9">
        <v>0</v>
      </c>
      <c r="O60" s="9">
        <v>32335.46</v>
      </c>
      <c r="P60" s="9">
        <v>0</v>
      </c>
      <c r="Q60" s="9">
        <v>279528.02</v>
      </c>
      <c r="R60" s="9">
        <v>276153.92</v>
      </c>
      <c r="S60" s="9">
        <v>0</v>
      </c>
      <c r="T60" s="9">
        <v>27615.43</v>
      </c>
      <c r="U60" s="9">
        <v>0</v>
      </c>
      <c r="V60" s="9">
        <v>248538.49</v>
      </c>
      <c r="W60" s="9">
        <v>361090.68</v>
      </c>
      <c r="X60" s="9">
        <v>0</v>
      </c>
      <c r="Y60" s="9">
        <v>36109.19</v>
      </c>
      <c r="Z60" s="9">
        <v>0</v>
      </c>
      <c r="AA60" s="9">
        <v>324981.49</v>
      </c>
      <c r="AB60" s="9">
        <v>269927.3</v>
      </c>
      <c r="AC60" s="9">
        <v>0</v>
      </c>
      <c r="AD60" s="9">
        <v>26992.799999999999</v>
      </c>
      <c r="AE60" s="9">
        <v>0</v>
      </c>
      <c r="AF60" s="9">
        <v>242934.5</v>
      </c>
      <c r="AG60" s="9">
        <v>358389.89</v>
      </c>
      <c r="AH60" s="9">
        <v>0</v>
      </c>
      <c r="AI60" s="9">
        <v>35838.9</v>
      </c>
      <c r="AJ60" s="9">
        <v>0</v>
      </c>
      <c r="AK60" s="9">
        <v>322550.99</v>
      </c>
      <c r="AL60" s="9">
        <v>2397596.31</v>
      </c>
      <c r="AM60" s="9">
        <v>0</v>
      </c>
      <c r="AN60" s="9">
        <v>208459.21</v>
      </c>
      <c r="AO60" s="9">
        <v>0</v>
      </c>
      <c r="AP60" s="9">
        <v>2189137.0999999996</v>
      </c>
      <c r="AQ60" s="9">
        <v>504922.9</v>
      </c>
      <c r="AR60" s="9">
        <v>0</v>
      </c>
      <c r="AS60" s="9">
        <v>30295.43</v>
      </c>
      <c r="AT60" s="9">
        <v>0</v>
      </c>
      <c r="AU60" s="9">
        <v>474627.47</v>
      </c>
      <c r="AV60" s="9">
        <v>369393.18</v>
      </c>
      <c r="AW60" s="9">
        <v>0</v>
      </c>
      <c r="AX60" s="9">
        <v>22163.59</v>
      </c>
      <c r="AY60" s="9">
        <v>0</v>
      </c>
      <c r="AZ60" s="9">
        <v>347229.59</v>
      </c>
      <c r="BA60" s="9">
        <v>308750.2</v>
      </c>
      <c r="BB60" s="9">
        <v>0</v>
      </c>
      <c r="BC60" s="9">
        <v>20041.810000000001</v>
      </c>
      <c r="BD60" s="9">
        <v>0</v>
      </c>
      <c r="BE60" s="9">
        <v>288708.39</v>
      </c>
      <c r="BF60" s="9">
        <v>151679.70000000001</v>
      </c>
      <c r="BG60" s="9">
        <v>0</v>
      </c>
      <c r="BH60" s="9">
        <v>17695.98</v>
      </c>
      <c r="BI60" s="9">
        <v>0</v>
      </c>
      <c r="BJ60" s="9">
        <v>133983.72</v>
      </c>
      <c r="BK60" s="9">
        <v>1334745.98</v>
      </c>
      <c r="BL60" s="9">
        <v>0</v>
      </c>
      <c r="BM60" s="9">
        <v>90196.81</v>
      </c>
      <c r="BN60" s="9">
        <v>0</v>
      </c>
      <c r="BO60" s="9">
        <v>1244549.1700000002</v>
      </c>
      <c r="BP60" s="9">
        <v>3732342.2900000005</v>
      </c>
      <c r="BQ60" s="9">
        <v>0</v>
      </c>
      <c r="BR60" s="9">
        <v>298656.01999999996</v>
      </c>
      <c r="BS60" s="9">
        <v>0</v>
      </c>
      <c r="BT60" s="9">
        <v>3433686.2699999996</v>
      </c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</row>
    <row r="61" spans="2:127" ht="15" x14ac:dyDescent="0.25">
      <c r="B61" s="8" t="s">
        <v>285</v>
      </c>
      <c r="C61" s="9">
        <v>624280.02</v>
      </c>
      <c r="D61" s="9">
        <v>0</v>
      </c>
      <c r="E61" s="9">
        <v>41172.43</v>
      </c>
      <c r="F61" s="9">
        <v>0</v>
      </c>
      <c r="G61" s="9">
        <v>583107.59</v>
      </c>
      <c r="H61" s="9">
        <v>808750.18</v>
      </c>
      <c r="I61" s="9">
        <v>0</v>
      </c>
      <c r="J61" s="9">
        <v>0</v>
      </c>
      <c r="K61" s="9">
        <v>0</v>
      </c>
      <c r="L61" s="9">
        <v>808750.18</v>
      </c>
      <c r="M61" s="9">
        <v>688468.62</v>
      </c>
      <c r="N61" s="9">
        <v>0</v>
      </c>
      <c r="O61" s="9">
        <v>0</v>
      </c>
      <c r="P61" s="9">
        <v>0</v>
      </c>
      <c r="Q61" s="9">
        <v>688468.62</v>
      </c>
      <c r="R61" s="9">
        <v>697759.33</v>
      </c>
      <c r="S61" s="9">
        <v>0</v>
      </c>
      <c r="T61" s="9">
        <v>0</v>
      </c>
      <c r="U61" s="9">
        <v>0</v>
      </c>
      <c r="V61" s="9">
        <v>697759.33</v>
      </c>
      <c r="W61" s="9">
        <v>795248.98</v>
      </c>
      <c r="X61" s="9">
        <v>0</v>
      </c>
      <c r="Y61" s="9">
        <v>96767.85</v>
      </c>
      <c r="Z61" s="9">
        <v>0</v>
      </c>
      <c r="AA61" s="9">
        <v>698481.13</v>
      </c>
      <c r="AB61" s="9">
        <v>750834.03</v>
      </c>
      <c r="AC61" s="9">
        <v>0</v>
      </c>
      <c r="AD61" s="9">
        <v>10155.92</v>
      </c>
      <c r="AE61" s="9">
        <v>0</v>
      </c>
      <c r="AF61" s="9">
        <v>740678.11</v>
      </c>
      <c r="AG61" s="9">
        <v>932928.81</v>
      </c>
      <c r="AH61" s="9">
        <v>0</v>
      </c>
      <c r="AI61" s="9">
        <v>145835.09</v>
      </c>
      <c r="AJ61" s="9">
        <v>0</v>
      </c>
      <c r="AK61" s="9">
        <v>787093.72</v>
      </c>
      <c r="AL61" s="9">
        <v>5298269.9700000007</v>
      </c>
      <c r="AM61" s="9">
        <v>0</v>
      </c>
      <c r="AN61" s="9">
        <v>293931.29000000004</v>
      </c>
      <c r="AO61" s="9">
        <v>0</v>
      </c>
      <c r="AP61" s="9">
        <v>5004338.68</v>
      </c>
      <c r="AQ61" s="9">
        <v>1091285.1599999999</v>
      </c>
      <c r="AR61" s="9">
        <v>0</v>
      </c>
      <c r="AS61" s="9">
        <v>0</v>
      </c>
      <c r="AT61" s="9">
        <v>0</v>
      </c>
      <c r="AU61" s="9">
        <v>1091285.1599999999</v>
      </c>
      <c r="AV61" s="9">
        <v>1286784.52</v>
      </c>
      <c r="AW61" s="9">
        <v>0</v>
      </c>
      <c r="AX61" s="9">
        <v>0</v>
      </c>
      <c r="AY61" s="9">
        <v>0</v>
      </c>
      <c r="AZ61" s="9">
        <v>1286784.52</v>
      </c>
      <c r="BA61" s="9">
        <v>2229222.5699999998</v>
      </c>
      <c r="BB61" s="9">
        <v>0</v>
      </c>
      <c r="BC61" s="9">
        <v>0</v>
      </c>
      <c r="BD61" s="9">
        <v>0</v>
      </c>
      <c r="BE61" s="9">
        <v>2229222.5699999998</v>
      </c>
      <c r="BF61" s="9">
        <v>718371.45</v>
      </c>
      <c r="BG61" s="9">
        <v>0</v>
      </c>
      <c r="BH61" s="9">
        <v>0</v>
      </c>
      <c r="BI61" s="9">
        <v>0</v>
      </c>
      <c r="BJ61" s="9">
        <v>718371.45</v>
      </c>
      <c r="BK61" s="9">
        <v>5325663.7</v>
      </c>
      <c r="BL61" s="9">
        <v>0</v>
      </c>
      <c r="BM61" s="9">
        <v>0</v>
      </c>
      <c r="BN61" s="9">
        <v>0</v>
      </c>
      <c r="BO61" s="9">
        <v>5325663.7</v>
      </c>
      <c r="BP61" s="9">
        <v>10623933.67</v>
      </c>
      <c r="BQ61" s="9">
        <v>0</v>
      </c>
      <c r="BR61" s="9">
        <v>293931.29000000004</v>
      </c>
      <c r="BS61" s="9">
        <v>0</v>
      </c>
      <c r="BT61" s="9">
        <v>10330002.379999999</v>
      </c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</row>
    <row r="62" spans="2:127" ht="15" x14ac:dyDescent="0.25">
      <c r="B62" s="8" t="s">
        <v>254</v>
      </c>
      <c r="C62" s="9">
        <v>4147.74</v>
      </c>
      <c r="D62" s="9">
        <v>0</v>
      </c>
      <c r="E62" s="9">
        <v>0</v>
      </c>
      <c r="F62" s="9">
        <v>0</v>
      </c>
      <c r="G62" s="9">
        <v>4147.74</v>
      </c>
      <c r="H62" s="9">
        <v>228602.68</v>
      </c>
      <c r="I62" s="9">
        <v>204.76</v>
      </c>
      <c r="J62" s="9">
        <v>42751.8</v>
      </c>
      <c r="K62" s="9">
        <v>0</v>
      </c>
      <c r="L62" s="9">
        <v>185646.12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>
        <v>232750.41999999998</v>
      </c>
      <c r="AM62" s="9">
        <v>204.76</v>
      </c>
      <c r="AN62" s="9">
        <v>42751.8</v>
      </c>
      <c r="AO62" s="9">
        <v>0</v>
      </c>
      <c r="AP62" s="9">
        <v>189793.86</v>
      </c>
      <c r="AQ62" s="9">
        <v>356209.8</v>
      </c>
      <c r="AR62" s="9">
        <v>0</v>
      </c>
      <c r="AS62" s="9">
        <v>74965.600000000006</v>
      </c>
      <c r="AT62" s="9">
        <v>0</v>
      </c>
      <c r="AU62" s="9">
        <v>281244.2</v>
      </c>
      <c r="AV62" s="9">
        <v>401561.73</v>
      </c>
      <c r="AW62" s="9">
        <v>76.400000000000006</v>
      </c>
      <c r="AX62" s="9">
        <v>76421.78</v>
      </c>
      <c r="AY62" s="9">
        <v>0</v>
      </c>
      <c r="AZ62" s="9">
        <v>325063.55</v>
      </c>
      <c r="BA62" s="9">
        <v>386808.97</v>
      </c>
      <c r="BB62" s="9">
        <v>32.31</v>
      </c>
      <c r="BC62" s="9">
        <v>77807.289999999994</v>
      </c>
      <c r="BD62" s="9">
        <v>0</v>
      </c>
      <c r="BE62" s="9">
        <v>308969.37</v>
      </c>
      <c r="BF62" s="9">
        <v>146612</v>
      </c>
      <c r="BG62" s="9">
        <v>0</v>
      </c>
      <c r="BH62" s="9">
        <v>19917.25</v>
      </c>
      <c r="BI62" s="9">
        <v>0</v>
      </c>
      <c r="BJ62" s="9">
        <v>126694.75</v>
      </c>
      <c r="BK62" s="9">
        <v>1291192.5</v>
      </c>
      <c r="BL62" s="9">
        <v>108.71000000000001</v>
      </c>
      <c r="BM62" s="9">
        <v>249111.91999999998</v>
      </c>
      <c r="BN62" s="9">
        <v>0</v>
      </c>
      <c r="BO62" s="9">
        <v>1041971.87</v>
      </c>
      <c r="BP62" s="9">
        <v>1523942.92</v>
      </c>
      <c r="BQ62" s="9">
        <v>313.46999999999997</v>
      </c>
      <c r="BR62" s="9">
        <v>291863.71999999997</v>
      </c>
      <c r="BS62" s="9">
        <v>0</v>
      </c>
      <c r="BT62" s="9">
        <v>1231765.73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</row>
    <row r="63" spans="2:127" ht="15" x14ac:dyDescent="0.25">
      <c r="B63" s="8" t="s">
        <v>250</v>
      </c>
      <c r="C63" s="9">
        <v>122622.92</v>
      </c>
      <c r="D63" s="9">
        <v>0</v>
      </c>
      <c r="E63" s="9">
        <v>47574.11</v>
      </c>
      <c r="F63" s="9">
        <v>0</v>
      </c>
      <c r="G63" s="9">
        <v>75048.81</v>
      </c>
      <c r="H63" s="9">
        <v>89834</v>
      </c>
      <c r="I63" s="9">
        <v>0</v>
      </c>
      <c r="J63" s="9">
        <v>30332.68</v>
      </c>
      <c r="K63" s="9">
        <v>0</v>
      </c>
      <c r="L63" s="9">
        <v>59501.32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>
        <v>13200.94</v>
      </c>
      <c r="AC63" s="9">
        <v>0</v>
      </c>
      <c r="AD63" s="9">
        <v>2166.8200000000002</v>
      </c>
      <c r="AE63" s="9">
        <v>0</v>
      </c>
      <c r="AF63" s="9">
        <v>11034.12</v>
      </c>
      <c r="AG63" s="9">
        <v>145602.6</v>
      </c>
      <c r="AH63" s="9">
        <v>0</v>
      </c>
      <c r="AI63" s="9">
        <v>40577.46</v>
      </c>
      <c r="AJ63" s="9">
        <v>0</v>
      </c>
      <c r="AK63" s="9">
        <v>105025.14</v>
      </c>
      <c r="AL63" s="9">
        <v>371260.45999999996</v>
      </c>
      <c r="AM63" s="9">
        <v>0</v>
      </c>
      <c r="AN63" s="9">
        <v>120651.07</v>
      </c>
      <c r="AO63" s="9">
        <v>0</v>
      </c>
      <c r="AP63" s="9">
        <v>250609.39</v>
      </c>
      <c r="AQ63" s="9">
        <v>173734</v>
      </c>
      <c r="AR63" s="9">
        <v>0</v>
      </c>
      <c r="AS63" s="9">
        <v>46276.99</v>
      </c>
      <c r="AT63" s="9">
        <v>0</v>
      </c>
      <c r="AU63" s="9">
        <v>127457.01</v>
      </c>
      <c r="AV63" s="9">
        <v>162017.91</v>
      </c>
      <c r="AW63" s="9">
        <v>0</v>
      </c>
      <c r="AX63" s="9">
        <v>28853.19</v>
      </c>
      <c r="AY63" s="9">
        <v>0</v>
      </c>
      <c r="AZ63" s="9">
        <v>133164.72</v>
      </c>
      <c r="BA63" s="9">
        <v>198084.69</v>
      </c>
      <c r="BB63" s="9">
        <v>0</v>
      </c>
      <c r="BC63" s="9">
        <v>62192.62</v>
      </c>
      <c r="BD63" s="9">
        <v>0</v>
      </c>
      <c r="BE63" s="9">
        <v>135892.07</v>
      </c>
      <c r="BF63" s="9">
        <v>68591.45</v>
      </c>
      <c r="BG63" s="9">
        <v>0</v>
      </c>
      <c r="BH63" s="9">
        <v>13402.75</v>
      </c>
      <c r="BI63" s="9">
        <v>0</v>
      </c>
      <c r="BJ63" s="9">
        <v>55188.7</v>
      </c>
      <c r="BK63" s="9">
        <v>602428.05000000005</v>
      </c>
      <c r="BL63" s="9">
        <v>0</v>
      </c>
      <c r="BM63" s="9">
        <v>150725.54999999999</v>
      </c>
      <c r="BN63" s="9">
        <v>0</v>
      </c>
      <c r="BO63" s="9">
        <v>451702.5</v>
      </c>
      <c r="BP63" s="9">
        <v>973688.51</v>
      </c>
      <c r="BQ63" s="9">
        <v>0</v>
      </c>
      <c r="BR63" s="9">
        <v>271376.62</v>
      </c>
      <c r="BS63" s="9">
        <v>0</v>
      </c>
      <c r="BT63" s="9">
        <v>702311.8899999999</v>
      </c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</row>
    <row r="64" spans="2:127" ht="15" x14ac:dyDescent="0.25">
      <c r="B64" s="8" t="s">
        <v>160</v>
      </c>
      <c r="C64" s="9">
        <v>880974.9</v>
      </c>
      <c r="D64" s="9">
        <v>0</v>
      </c>
      <c r="E64" s="9">
        <v>0</v>
      </c>
      <c r="F64" s="9">
        <v>0</v>
      </c>
      <c r="G64" s="9">
        <v>880974.9</v>
      </c>
      <c r="H64" s="9">
        <v>1240641.79</v>
      </c>
      <c r="I64" s="9">
        <v>0</v>
      </c>
      <c r="J64" s="9">
        <v>0</v>
      </c>
      <c r="K64" s="9">
        <v>0</v>
      </c>
      <c r="L64" s="9">
        <v>1240641.79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>
        <v>235379.47</v>
      </c>
      <c r="X64" s="9">
        <v>0</v>
      </c>
      <c r="Y64" s="9">
        <v>0</v>
      </c>
      <c r="Z64" s="9">
        <v>0</v>
      </c>
      <c r="AA64" s="9">
        <v>235379.47</v>
      </c>
      <c r="AB64" s="9">
        <v>945456.69</v>
      </c>
      <c r="AC64" s="9">
        <v>0</v>
      </c>
      <c r="AD64" s="9">
        <v>0</v>
      </c>
      <c r="AE64" s="9">
        <v>0</v>
      </c>
      <c r="AF64" s="9">
        <v>945456.69</v>
      </c>
      <c r="AG64" s="9">
        <v>920770.3</v>
      </c>
      <c r="AH64" s="9">
        <v>0</v>
      </c>
      <c r="AI64" s="9">
        <v>0</v>
      </c>
      <c r="AJ64" s="9">
        <v>0</v>
      </c>
      <c r="AK64" s="9">
        <v>920770.3</v>
      </c>
      <c r="AL64" s="9">
        <v>4223223.1500000004</v>
      </c>
      <c r="AM64" s="9">
        <v>0</v>
      </c>
      <c r="AN64" s="9">
        <v>0</v>
      </c>
      <c r="AO64" s="9">
        <v>0</v>
      </c>
      <c r="AP64" s="9">
        <v>4223223.1500000004</v>
      </c>
      <c r="AQ64" s="9">
        <v>1488624.73</v>
      </c>
      <c r="AR64" s="9">
        <v>0</v>
      </c>
      <c r="AS64" s="9">
        <v>0</v>
      </c>
      <c r="AT64" s="9">
        <v>0</v>
      </c>
      <c r="AU64" s="9">
        <v>1488624.73</v>
      </c>
      <c r="AV64" s="9">
        <v>1914142.19</v>
      </c>
      <c r="AW64" s="9">
        <v>0</v>
      </c>
      <c r="AX64" s="9">
        <v>180730.36</v>
      </c>
      <c r="AY64" s="9">
        <v>0</v>
      </c>
      <c r="AZ64" s="9">
        <v>1733411.83</v>
      </c>
      <c r="BA64" s="9">
        <v>2237304.5499999998</v>
      </c>
      <c r="BB64" s="9">
        <v>0</v>
      </c>
      <c r="BC64" s="9">
        <v>0</v>
      </c>
      <c r="BD64" s="9">
        <v>0</v>
      </c>
      <c r="BE64" s="9">
        <v>2237304.5499999998</v>
      </c>
      <c r="BF64" s="9">
        <v>1047721.72</v>
      </c>
      <c r="BG64" s="9">
        <v>0</v>
      </c>
      <c r="BH64" s="9">
        <v>85763.97</v>
      </c>
      <c r="BI64" s="9">
        <v>0</v>
      </c>
      <c r="BJ64" s="9">
        <v>961957.75</v>
      </c>
      <c r="BK64" s="9">
        <v>6687793.1899999995</v>
      </c>
      <c r="BL64" s="9">
        <v>0</v>
      </c>
      <c r="BM64" s="9">
        <v>266494.32999999996</v>
      </c>
      <c r="BN64" s="9">
        <v>0</v>
      </c>
      <c r="BO64" s="9">
        <v>6421298.8599999994</v>
      </c>
      <c r="BP64" s="9">
        <v>10911016.340000002</v>
      </c>
      <c r="BQ64" s="9">
        <v>0</v>
      </c>
      <c r="BR64" s="9">
        <v>266494.32999999996</v>
      </c>
      <c r="BS64" s="9">
        <v>0</v>
      </c>
      <c r="BT64" s="9">
        <v>10644522.010000002</v>
      </c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</row>
    <row r="65" spans="2:127" ht="15" x14ac:dyDescent="0.25">
      <c r="B65" s="8" t="s">
        <v>269</v>
      </c>
      <c r="C65" s="9">
        <v>231198.33</v>
      </c>
      <c r="D65" s="9">
        <v>236.03</v>
      </c>
      <c r="E65" s="9">
        <v>50450.61</v>
      </c>
      <c r="F65" s="9">
        <v>0</v>
      </c>
      <c r="G65" s="9">
        <v>180511.69</v>
      </c>
      <c r="H65" s="9">
        <v>259019.65</v>
      </c>
      <c r="I65" s="9">
        <v>438.86</v>
      </c>
      <c r="J65" s="9">
        <v>42071.63</v>
      </c>
      <c r="K65" s="9">
        <v>0</v>
      </c>
      <c r="L65" s="9">
        <v>216509.16</v>
      </c>
      <c r="M65" s="9">
        <v>103630.79</v>
      </c>
      <c r="N65" s="9">
        <v>227.13</v>
      </c>
      <c r="O65" s="9">
        <v>14700.8</v>
      </c>
      <c r="P65" s="9">
        <v>0</v>
      </c>
      <c r="Q65" s="9">
        <v>88702.86</v>
      </c>
      <c r="R65" s="9">
        <v>92559.52</v>
      </c>
      <c r="S65" s="9">
        <v>171.78</v>
      </c>
      <c r="T65" s="9">
        <v>19374.7</v>
      </c>
      <c r="U65" s="9">
        <v>0</v>
      </c>
      <c r="V65" s="9">
        <v>73013.039999999994</v>
      </c>
      <c r="W65" s="9">
        <v>137974.01</v>
      </c>
      <c r="X65" s="9">
        <v>195.73</v>
      </c>
      <c r="Y65" s="9">
        <v>22484.46</v>
      </c>
      <c r="Z65" s="9">
        <v>0</v>
      </c>
      <c r="AA65" s="9">
        <v>115293.82</v>
      </c>
      <c r="AB65" s="9">
        <v>173117.9</v>
      </c>
      <c r="AC65" s="9">
        <v>282.68</v>
      </c>
      <c r="AD65" s="9">
        <v>33370.93</v>
      </c>
      <c r="AE65" s="9">
        <v>0</v>
      </c>
      <c r="AF65" s="9">
        <v>139464.29</v>
      </c>
      <c r="AG65" s="9">
        <v>203425.61</v>
      </c>
      <c r="AH65" s="9">
        <v>311.14999999999998</v>
      </c>
      <c r="AI65" s="9">
        <v>44903.06</v>
      </c>
      <c r="AJ65" s="9">
        <v>0</v>
      </c>
      <c r="AK65" s="9">
        <v>158211.4</v>
      </c>
      <c r="AL65" s="9">
        <v>1200925.81</v>
      </c>
      <c r="AM65" s="9">
        <v>1863.3600000000001</v>
      </c>
      <c r="AN65" s="9">
        <v>227356.18999999997</v>
      </c>
      <c r="AO65" s="9">
        <v>0</v>
      </c>
      <c r="AP65" s="9">
        <v>971706.26000000013</v>
      </c>
      <c r="AQ65" s="9">
        <v>237782.52</v>
      </c>
      <c r="AR65" s="9">
        <v>215.19</v>
      </c>
      <c r="AS65" s="9">
        <v>38511.11</v>
      </c>
      <c r="AT65" s="9">
        <v>0</v>
      </c>
      <c r="AU65" s="9">
        <v>199056.22</v>
      </c>
      <c r="AV65" s="9">
        <v>-17322.7</v>
      </c>
      <c r="AW65" s="9">
        <v>0</v>
      </c>
      <c r="AX65" s="9">
        <v>-3820.52</v>
      </c>
      <c r="AY65" s="9">
        <v>0</v>
      </c>
      <c r="AZ65" s="9">
        <v>-13502.18</v>
      </c>
      <c r="BA65" s="9">
        <v>-38668.54</v>
      </c>
      <c r="BB65" s="9">
        <v>0</v>
      </c>
      <c r="BC65" s="9">
        <v>0</v>
      </c>
      <c r="BD65" s="9">
        <v>0</v>
      </c>
      <c r="BE65" s="9">
        <v>-38668.54</v>
      </c>
      <c r="BF65" s="9">
        <v>-14500.7</v>
      </c>
      <c r="BG65" s="9">
        <v>0</v>
      </c>
      <c r="BH65" s="9">
        <v>0</v>
      </c>
      <c r="BI65" s="9">
        <v>0</v>
      </c>
      <c r="BJ65" s="9">
        <v>-14500.7</v>
      </c>
      <c r="BK65" s="9">
        <v>167290.57999999996</v>
      </c>
      <c r="BL65" s="9">
        <v>215.19</v>
      </c>
      <c r="BM65" s="9">
        <v>34690.590000000004</v>
      </c>
      <c r="BN65" s="9">
        <v>0</v>
      </c>
      <c r="BO65" s="9">
        <v>132384.79999999999</v>
      </c>
      <c r="BP65" s="9">
        <v>1368216.3900000001</v>
      </c>
      <c r="BQ65" s="9">
        <v>2078.5500000000002</v>
      </c>
      <c r="BR65" s="9">
        <v>262046.78</v>
      </c>
      <c r="BS65" s="9">
        <v>0</v>
      </c>
      <c r="BT65" s="9">
        <v>1104091.0600000003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</row>
    <row r="66" spans="2:127" ht="15" x14ac:dyDescent="0.25">
      <c r="B66" s="8" t="s">
        <v>451</v>
      </c>
      <c r="C66" s="9">
        <v>13907.76</v>
      </c>
      <c r="D66" s="9">
        <v>0</v>
      </c>
      <c r="E66" s="9">
        <v>0</v>
      </c>
      <c r="F66" s="9">
        <v>0</v>
      </c>
      <c r="G66" s="9">
        <v>13907.76</v>
      </c>
      <c r="H66" s="9">
        <v>29357.52</v>
      </c>
      <c r="I66" s="9">
        <v>0</v>
      </c>
      <c r="J66" s="9">
        <v>0</v>
      </c>
      <c r="K66" s="9">
        <v>0</v>
      </c>
      <c r="L66" s="9">
        <v>29357.52</v>
      </c>
      <c r="M66" s="9">
        <v>399996.17</v>
      </c>
      <c r="N66" s="9">
        <v>0</v>
      </c>
      <c r="O66" s="9">
        <v>171414.28</v>
      </c>
      <c r="P66" s="9">
        <v>0</v>
      </c>
      <c r="Q66" s="9">
        <v>228581.89</v>
      </c>
      <c r="R66" s="9">
        <v>122319.21</v>
      </c>
      <c r="S66" s="9">
        <v>0</v>
      </c>
      <c r="T66" s="9">
        <v>23089.91</v>
      </c>
      <c r="U66" s="9">
        <v>0</v>
      </c>
      <c r="V66" s="9">
        <v>99229.3</v>
      </c>
      <c r="W66" s="9">
        <v>155851.21</v>
      </c>
      <c r="X66" s="9">
        <v>0</v>
      </c>
      <c r="Y66" s="9">
        <v>8120.09</v>
      </c>
      <c r="Z66" s="9">
        <v>0</v>
      </c>
      <c r="AA66" s="9">
        <v>147731.12</v>
      </c>
      <c r="AB66" s="9">
        <v>236434.36</v>
      </c>
      <c r="AC66" s="9">
        <v>0</v>
      </c>
      <c r="AD66" s="9">
        <v>121659.51</v>
      </c>
      <c r="AE66" s="9">
        <v>0</v>
      </c>
      <c r="AF66" s="9">
        <v>114774.85</v>
      </c>
      <c r="AG66" s="9">
        <v>-135274.72</v>
      </c>
      <c r="AH66" s="9">
        <v>0</v>
      </c>
      <c r="AI66" s="9">
        <v>-78281.36</v>
      </c>
      <c r="AJ66" s="9">
        <v>0</v>
      </c>
      <c r="AK66" s="9">
        <v>-56993.36</v>
      </c>
      <c r="AL66" s="9">
        <v>822591.50999999989</v>
      </c>
      <c r="AM66" s="9">
        <v>0</v>
      </c>
      <c r="AN66" s="9">
        <v>246002.43</v>
      </c>
      <c r="AO66" s="9">
        <v>0</v>
      </c>
      <c r="AP66" s="9">
        <v>576589.08000000007</v>
      </c>
      <c r="AQ66" s="9">
        <v>48397</v>
      </c>
      <c r="AR66" s="9">
        <v>0</v>
      </c>
      <c r="AS66" s="9">
        <v>0</v>
      </c>
      <c r="AT66" s="9">
        <v>0</v>
      </c>
      <c r="AU66" s="9">
        <v>48397</v>
      </c>
      <c r="AV66" s="9">
        <v>12544.44</v>
      </c>
      <c r="AW66" s="9">
        <v>0</v>
      </c>
      <c r="AX66" s="9">
        <v>0</v>
      </c>
      <c r="AY66" s="9">
        <v>0</v>
      </c>
      <c r="AZ66" s="9">
        <v>12544.44</v>
      </c>
      <c r="BA66" s="9">
        <v>29142.720000000001</v>
      </c>
      <c r="BB66" s="9">
        <v>0</v>
      </c>
      <c r="BC66" s="9">
        <v>0</v>
      </c>
      <c r="BD66" s="9">
        <v>0</v>
      </c>
      <c r="BE66" s="9">
        <v>29142.720000000001</v>
      </c>
      <c r="BF66" s="9"/>
      <c r="BG66" s="9"/>
      <c r="BH66" s="9"/>
      <c r="BI66" s="9"/>
      <c r="BJ66" s="9"/>
      <c r="BK66" s="9">
        <v>90084.160000000003</v>
      </c>
      <c r="BL66" s="9">
        <v>0</v>
      </c>
      <c r="BM66" s="9">
        <v>0</v>
      </c>
      <c r="BN66" s="9">
        <v>0</v>
      </c>
      <c r="BO66" s="9">
        <v>90084.160000000003</v>
      </c>
      <c r="BP66" s="9">
        <v>912675.66999999981</v>
      </c>
      <c r="BQ66" s="9">
        <v>0</v>
      </c>
      <c r="BR66" s="9">
        <v>246002.43</v>
      </c>
      <c r="BS66" s="9">
        <v>0</v>
      </c>
      <c r="BT66" s="9">
        <v>666673.24</v>
      </c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</row>
    <row r="67" spans="2:127" ht="15" x14ac:dyDescent="0.25">
      <c r="B67" s="8" t="s">
        <v>106</v>
      </c>
      <c r="C67" s="9">
        <v>537436.18000000005</v>
      </c>
      <c r="D67" s="9">
        <v>0</v>
      </c>
      <c r="E67" s="9">
        <v>4333.08</v>
      </c>
      <c r="F67" s="9">
        <v>0</v>
      </c>
      <c r="G67" s="9">
        <v>533103.56000000006</v>
      </c>
      <c r="H67" s="9">
        <v>916275.45</v>
      </c>
      <c r="I67" s="9">
        <v>0</v>
      </c>
      <c r="J67" s="9">
        <v>20594.52</v>
      </c>
      <c r="K67" s="9">
        <v>0</v>
      </c>
      <c r="L67" s="9">
        <v>895682.04</v>
      </c>
      <c r="M67" s="9">
        <v>398414.68</v>
      </c>
      <c r="N67" s="9">
        <v>0</v>
      </c>
      <c r="O67" s="9">
        <v>7232.04</v>
      </c>
      <c r="P67" s="9">
        <v>0</v>
      </c>
      <c r="Q67" s="9">
        <v>391183.35999999999</v>
      </c>
      <c r="R67" s="9">
        <v>343554.59</v>
      </c>
      <c r="S67" s="9">
        <v>0</v>
      </c>
      <c r="T67" s="9">
        <v>20596.75</v>
      </c>
      <c r="U67" s="9">
        <v>0</v>
      </c>
      <c r="V67" s="9">
        <v>322958.17</v>
      </c>
      <c r="W67" s="9">
        <v>548279.78</v>
      </c>
      <c r="X67" s="9">
        <v>0</v>
      </c>
      <c r="Y67" s="9">
        <v>54828</v>
      </c>
      <c r="Z67" s="9">
        <v>0</v>
      </c>
      <c r="AA67" s="9">
        <v>493451.79</v>
      </c>
      <c r="AB67" s="9">
        <v>679549.66</v>
      </c>
      <c r="AC67" s="9">
        <v>0</v>
      </c>
      <c r="AD67" s="9">
        <v>23094.1</v>
      </c>
      <c r="AE67" s="9">
        <v>0</v>
      </c>
      <c r="AF67" s="9">
        <v>656454.98</v>
      </c>
      <c r="AG67" s="9">
        <v>740799.05</v>
      </c>
      <c r="AH67" s="9">
        <v>0</v>
      </c>
      <c r="AI67" s="9">
        <v>7083.41</v>
      </c>
      <c r="AJ67" s="9">
        <v>0</v>
      </c>
      <c r="AK67" s="9">
        <v>733715.92</v>
      </c>
      <c r="AL67" s="9">
        <v>4164309.3899999997</v>
      </c>
      <c r="AM67" s="9">
        <v>0</v>
      </c>
      <c r="AN67" s="9">
        <v>137761.9</v>
      </c>
      <c r="AO67" s="9">
        <v>0</v>
      </c>
      <c r="AP67" s="9">
        <v>4026549.82</v>
      </c>
      <c r="AQ67" s="9">
        <v>1179287.19</v>
      </c>
      <c r="AR67" s="9">
        <v>0</v>
      </c>
      <c r="AS67" s="9">
        <v>25506.639999999999</v>
      </c>
      <c r="AT67" s="9">
        <v>0</v>
      </c>
      <c r="AU67" s="9">
        <v>1153781.58</v>
      </c>
      <c r="AV67" s="9">
        <v>1154744.1499999999</v>
      </c>
      <c r="AW67" s="9">
        <v>0</v>
      </c>
      <c r="AX67" s="9">
        <v>18798.66</v>
      </c>
      <c r="AY67" s="9">
        <v>0</v>
      </c>
      <c r="AZ67" s="9">
        <v>1135946.3400000001</v>
      </c>
      <c r="BA67" s="9">
        <v>1079155.8600000001</v>
      </c>
      <c r="BB67" s="9">
        <v>0</v>
      </c>
      <c r="BC67" s="9">
        <v>15740.47</v>
      </c>
      <c r="BD67" s="9">
        <v>0</v>
      </c>
      <c r="BE67" s="9">
        <v>1063416.1499999999</v>
      </c>
      <c r="BF67" s="9">
        <v>82140.03</v>
      </c>
      <c r="BG67" s="9">
        <v>0</v>
      </c>
      <c r="BH67" s="9">
        <v>2313.9299999999998</v>
      </c>
      <c r="BI67" s="9">
        <v>0</v>
      </c>
      <c r="BJ67" s="9">
        <v>79826.16</v>
      </c>
      <c r="BK67" s="9">
        <v>3495327.23</v>
      </c>
      <c r="BL67" s="9">
        <v>0</v>
      </c>
      <c r="BM67" s="9">
        <v>62359.700000000004</v>
      </c>
      <c r="BN67" s="9">
        <v>0</v>
      </c>
      <c r="BO67" s="9">
        <v>3432970.23</v>
      </c>
      <c r="BP67" s="9">
        <v>7659636.620000001</v>
      </c>
      <c r="BQ67" s="9">
        <v>0</v>
      </c>
      <c r="BR67" s="9">
        <v>200121.59999999998</v>
      </c>
      <c r="BS67" s="9">
        <v>0</v>
      </c>
      <c r="BT67" s="9">
        <v>7459520.0500000007</v>
      </c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</row>
    <row r="68" spans="2:127" ht="15" x14ac:dyDescent="0.25">
      <c r="B68" s="8" t="s">
        <v>215</v>
      </c>
      <c r="C68" s="9">
        <v>225739.93</v>
      </c>
      <c r="D68" s="9">
        <v>131.5</v>
      </c>
      <c r="E68" s="9">
        <v>44890.85</v>
      </c>
      <c r="F68" s="9">
        <v>0</v>
      </c>
      <c r="G68" s="9">
        <v>180717.58</v>
      </c>
      <c r="H68" s="9">
        <v>223233.74</v>
      </c>
      <c r="I68" s="9">
        <v>184</v>
      </c>
      <c r="J68" s="9">
        <v>32363.75</v>
      </c>
      <c r="K68" s="9">
        <v>0</v>
      </c>
      <c r="L68" s="9">
        <v>190685.99</v>
      </c>
      <c r="M68" s="9">
        <v>24955.78</v>
      </c>
      <c r="N68" s="9">
        <v>66.3</v>
      </c>
      <c r="O68" s="9">
        <v>0</v>
      </c>
      <c r="P68" s="9">
        <v>0</v>
      </c>
      <c r="Q68" s="9">
        <v>24889.48</v>
      </c>
      <c r="R68" s="9">
        <v>87660.29</v>
      </c>
      <c r="S68" s="9">
        <v>59.67</v>
      </c>
      <c r="T68" s="9">
        <v>0</v>
      </c>
      <c r="U68" s="9">
        <v>0</v>
      </c>
      <c r="V68" s="9">
        <v>87600.62</v>
      </c>
      <c r="W68" s="9">
        <v>115699.28</v>
      </c>
      <c r="X68" s="9">
        <v>220.37</v>
      </c>
      <c r="Y68" s="9">
        <v>14253.34</v>
      </c>
      <c r="Z68" s="9">
        <v>0</v>
      </c>
      <c r="AA68" s="9">
        <v>101225.57</v>
      </c>
      <c r="AB68" s="9">
        <v>102485.09</v>
      </c>
      <c r="AC68" s="9">
        <v>140.68</v>
      </c>
      <c r="AD68" s="9">
        <v>0</v>
      </c>
      <c r="AE68" s="9">
        <v>0</v>
      </c>
      <c r="AF68" s="9">
        <v>102344.41</v>
      </c>
      <c r="AG68" s="9">
        <v>191147.3</v>
      </c>
      <c r="AH68" s="9">
        <v>216.99</v>
      </c>
      <c r="AI68" s="9">
        <v>24139.62</v>
      </c>
      <c r="AJ68" s="9">
        <v>0</v>
      </c>
      <c r="AK68" s="9">
        <v>166790.69</v>
      </c>
      <c r="AL68" s="9">
        <v>970921.40999999992</v>
      </c>
      <c r="AM68" s="9">
        <v>1019.51</v>
      </c>
      <c r="AN68" s="9">
        <v>115647.56</v>
      </c>
      <c r="AO68" s="9">
        <v>0</v>
      </c>
      <c r="AP68" s="9">
        <v>854254.34000000008</v>
      </c>
      <c r="AQ68" s="9">
        <v>251032.85</v>
      </c>
      <c r="AR68" s="9">
        <v>307.49</v>
      </c>
      <c r="AS68" s="9">
        <v>27894.83</v>
      </c>
      <c r="AT68" s="9">
        <v>0</v>
      </c>
      <c r="AU68" s="9">
        <v>222830.53</v>
      </c>
      <c r="AV68" s="9">
        <v>404173.38</v>
      </c>
      <c r="AW68" s="9">
        <v>334.56</v>
      </c>
      <c r="AX68" s="9">
        <v>34479.31</v>
      </c>
      <c r="AY68" s="9">
        <v>0</v>
      </c>
      <c r="AZ68" s="9">
        <v>369359.51</v>
      </c>
      <c r="BA68" s="9">
        <v>292127.46000000002</v>
      </c>
      <c r="BB68" s="9">
        <v>718.08</v>
      </c>
      <c r="BC68" s="9">
        <v>21712.76</v>
      </c>
      <c r="BD68" s="9">
        <v>0</v>
      </c>
      <c r="BE68" s="9">
        <v>269696.62</v>
      </c>
      <c r="BF68" s="9">
        <v>83784.490000000005</v>
      </c>
      <c r="BG68" s="9">
        <v>78.400000000000006</v>
      </c>
      <c r="BH68" s="9">
        <v>0</v>
      </c>
      <c r="BI68" s="9">
        <v>0</v>
      </c>
      <c r="BJ68" s="9">
        <v>83706.09</v>
      </c>
      <c r="BK68" s="9">
        <v>1031118.1799999999</v>
      </c>
      <c r="BL68" s="9">
        <v>1438.5300000000002</v>
      </c>
      <c r="BM68" s="9">
        <v>84086.9</v>
      </c>
      <c r="BN68" s="9">
        <v>0</v>
      </c>
      <c r="BO68" s="9">
        <v>945592.75</v>
      </c>
      <c r="BP68" s="9">
        <v>2002039.59</v>
      </c>
      <c r="BQ68" s="9">
        <v>2458.04</v>
      </c>
      <c r="BR68" s="9">
        <v>199734.46000000002</v>
      </c>
      <c r="BS68" s="9">
        <v>0</v>
      </c>
      <c r="BT68" s="9">
        <v>1799847.09</v>
      </c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</row>
    <row r="69" spans="2:127" ht="15" x14ac:dyDescent="0.25">
      <c r="B69" s="8" t="s">
        <v>52</v>
      </c>
      <c r="C69" s="9">
        <v>654809.78</v>
      </c>
      <c r="D69" s="9">
        <v>0</v>
      </c>
      <c r="E69" s="9">
        <v>23256</v>
      </c>
      <c r="F69" s="9">
        <v>0</v>
      </c>
      <c r="G69" s="9">
        <v>631553.79</v>
      </c>
      <c r="H69" s="9">
        <v>728661.37</v>
      </c>
      <c r="I69" s="9">
        <v>0</v>
      </c>
      <c r="J69" s="9">
        <v>17766.45</v>
      </c>
      <c r="K69" s="9">
        <v>0</v>
      </c>
      <c r="L69" s="9">
        <v>710894.74</v>
      </c>
      <c r="M69" s="9">
        <v>847746.66</v>
      </c>
      <c r="N69" s="9">
        <v>0</v>
      </c>
      <c r="O69" s="9">
        <v>22977.59</v>
      </c>
      <c r="P69" s="9">
        <v>0</v>
      </c>
      <c r="Q69" s="9">
        <v>824769.11</v>
      </c>
      <c r="R69" s="9">
        <v>398093.84</v>
      </c>
      <c r="S69" s="9">
        <v>0</v>
      </c>
      <c r="T69" s="9">
        <v>4534.08</v>
      </c>
      <c r="U69" s="9">
        <v>0</v>
      </c>
      <c r="V69" s="9">
        <v>393559.76</v>
      </c>
      <c r="W69" s="9">
        <v>611797.9</v>
      </c>
      <c r="X69" s="9">
        <v>0</v>
      </c>
      <c r="Y69" s="9">
        <v>7544.63</v>
      </c>
      <c r="Z69" s="9">
        <v>0</v>
      </c>
      <c r="AA69" s="9">
        <v>604253.30000000005</v>
      </c>
      <c r="AB69" s="9">
        <v>559620.77</v>
      </c>
      <c r="AC69" s="9">
        <v>0</v>
      </c>
      <c r="AD69" s="9">
        <v>4237.3999999999996</v>
      </c>
      <c r="AE69" s="9">
        <v>0</v>
      </c>
      <c r="AF69" s="9">
        <v>555383.39</v>
      </c>
      <c r="AG69" s="9">
        <v>1060514.45</v>
      </c>
      <c r="AH69" s="9">
        <v>0</v>
      </c>
      <c r="AI69" s="9">
        <v>30265.11</v>
      </c>
      <c r="AJ69" s="9">
        <v>0</v>
      </c>
      <c r="AK69" s="9">
        <v>1030249.36</v>
      </c>
      <c r="AL69" s="9">
        <v>4861244.7699999996</v>
      </c>
      <c r="AM69" s="9">
        <v>0</v>
      </c>
      <c r="AN69" s="9">
        <v>110581.26</v>
      </c>
      <c r="AO69" s="9">
        <v>0</v>
      </c>
      <c r="AP69" s="9">
        <v>4750663.45</v>
      </c>
      <c r="AQ69" s="9">
        <v>1128436.27</v>
      </c>
      <c r="AR69" s="9">
        <v>0</v>
      </c>
      <c r="AS69" s="9">
        <v>31345.24</v>
      </c>
      <c r="AT69" s="9">
        <v>0</v>
      </c>
      <c r="AU69" s="9">
        <v>1097091.07</v>
      </c>
      <c r="AV69" s="9">
        <v>1273382.53</v>
      </c>
      <c r="AW69" s="9">
        <v>0</v>
      </c>
      <c r="AX69" s="9">
        <v>34051.75</v>
      </c>
      <c r="AY69" s="9">
        <v>0</v>
      </c>
      <c r="AZ69" s="9">
        <v>1239330.69</v>
      </c>
      <c r="BA69" s="9">
        <v>462132.26</v>
      </c>
      <c r="BB69" s="9">
        <v>0</v>
      </c>
      <c r="BC69" s="9">
        <v>8277.16</v>
      </c>
      <c r="BD69" s="9">
        <v>0</v>
      </c>
      <c r="BE69" s="9">
        <v>453855.1</v>
      </c>
      <c r="BF69" s="9">
        <v>219946.78</v>
      </c>
      <c r="BG69" s="9">
        <v>0</v>
      </c>
      <c r="BH69" s="9">
        <v>8692.7999999999993</v>
      </c>
      <c r="BI69" s="9">
        <v>0</v>
      </c>
      <c r="BJ69" s="9">
        <v>211253.98</v>
      </c>
      <c r="BK69" s="9">
        <v>3083897.8399999994</v>
      </c>
      <c r="BL69" s="9">
        <v>0</v>
      </c>
      <c r="BM69" s="9">
        <v>82366.950000000012</v>
      </c>
      <c r="BN69" s="9">
        <v>0</v>
      </c>
      <c r="BO69" s="9">
        <v>3001530.84</v>
      </c>
      <c r="BP69" s="9">
        <v>7945142.6099999994</v>
      </c>
      <c r="BQ69" s="9">
        <v>0</v>
      </c>
      <c r="BR69" s="9">
        <v>192948.21</v>
      </c>
      <c r="BS69" s="9">
        <v>0</v>
      </c>
      <c r="BT69" s="9">
        <v>7752194.290000001</v>
      </c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</row>
    <row r="70" spans="2:127" ht="15" x14ac:dyDescent="0.25">
      <c r="B70" s="8" t="s">
        <v>147</v>
      </c>
      <c r="C70" s="9">
        <v>1419967.39</v>
      </c>
      <c r="D70" s="9">
        <v>0</v>
      </c>
      <c r="E70" s="9">
        <v>0</v>
      </c>
      <c r="F70" s="9">
        <v>0</v>
      </c>
      <c r="G70" s="9">
        <v>1419967.39</v>
      </c>
      <c r="H70" s="9">
        <v>1531508.27</v>
      </c>
      <c r="I70" s="9">
        <v>0</v>
      </c>
      <c r="J70" s="9">
        <v>0</v>
      </c>
      <c r="K70" s="9">
        <v>0</v>
      </c>
      <c r="L70" s="9">
        <v>1531508.27</v>
      </c>
      <c r="M70" s="9"/>
      <c r="N70" s="9"/>
      <c r="O70" s="9"/>
      <c r="P70" s="9"/>
      <c r="Q70" s="9"/>
      <c r="R70" s="9">
        <v>844127.58</v>
      </c>
      <c r="S70" s="9">
        <v>0</v>
      </c>
      <c r="T70" s="9">
        <v>54352.45</v>
      </c>
      <c r="U70" s="9">
        <v>0</v>
      </c>
      <c r="V70" s="9">
        <v>789775.13</v>
      </c>
      <c r="W70" s="9">
        <v>1445795.9</v>
      </c>
      <c r="X70" s="9">
        <v>0</v>
      </c>
      <c r="Y70" s="9">
        <v>51482.41</v>
      </c>
      <c r="Z70" s="9">
        <v>0</v>
      </c>
      <c r="AA70" s="9">
        <v>1394313.49</v>
      </c>
      <c r="AB70" s="9">
        <v>1283338.3</v>
      </c>
      <c r="AC70" s="9">
        <v>0</v>
      </c>
      <c r="AD70" s="9">
        <v>0</v>
      </c>
      <c r="AE70" s="9">
        <v>0</v>
      </c>
      <c r="AF70" s="9">
        <v>1283338.3</v>
      </c>
      <c r="AG70" s="9">
        <v>1665022.66</v>
      </c>
      <c r="AH70" s="9">
        <v>0</v>
      </c>
      <c r="AI70" s="9">
        <v>0</v>
      </c>
      <c r="AJ70" s="9">
        <v>0</v>
      </c>
      <c r="AK70" s="9">
        <v>1665022.66</v>
      </c>
      <c r="AL70" s="9">
        <v>8189760.1000000006</v>
      </c>
      <c r="AM70" s="9">
        <v>0</v>
      </c>
      <c r="AN70" s="9">
        <v>105834.86</v>
      </c>
      <c r="AO70" s="9">
        <v>0</v>
      </c>
      <c r="AP70" s="9">
        <v>8083925.2400000002</v>
      </c>
      <c r="AQ70" s="9">
        <v>2254402.7799999998</v>
      </c>
      <c r="AR70" s="9">
        <v>0</v>
      </c>
      <c r="AS70" s="9">
        <v>0</v>
      </c>
      <c r="AT70" s="9">
        <v>0</v>
      </c>
      <c r="AU70" s="9">
        <v>2254402.7799999998</v>
      </c>
      <c r="AV70" s="9">
        <v>2526359.33</v>
      </c>
      <c r="AW70" s="9">
        <v>0</v>
      </c>
      <c r="AX70" s="9">
        <v>0</v>
      </c>
      <c r="AY70" s="9">
        <v>0</v>
      </c>
      <c r="AZ70" s="9">
        <v>2526359.33</v>
      </c>
      <c r="BA70" s="9">
        <v>2933923.7</v>
      </c>
      <c r="BB70" s="9">
        <v>0</v>
      </c>
      <c r="BC70" s="9">
        <v>0</v>
      </c>
      <c r="BD70" s="9">
        <v>0</v>
      </c>
      <c r="BE70" s="9">
        <v>2933923.7</v>
      </c>
      <c r="BF70" s="9">
        <v>1190400.68</v>
      </c>
      <c r="BG70" s="9">
        <v>0</v>
      </c>
      <c r="BH70" s="9">
        <v>77979.179999999993</v>
      </c>
      <c r="BI70" s="9">
        <v>0</v>
      </c>
      <c r="BJ70" s="9">
        <v>1112421.5</v>
      </c>
      <c r="BK70" s="9">
        <v>8905086.4900000002</v>
      </c>
      <c r="BL70" s="9">
        <v>0</v>
      </c>
      <c r="BM70" s="9">
        <v>77979.179999999993</v>
      </c>
      <c r="BN70" s="9">
        <v>0</v>
      </c>
      <c r="BO70" s="9">
        <v>8827107.3099999987</v>
      </c>
      <c r="BP70" s="9">
        <v>17094846.59</v>
      </c>
      <c r="BQ70" s="9">
        <v>0</v>
      </c>
      <c r="BR70" s="9">
        <v>183814.03999999998</v>
      </c>
      <c r="BS70" s="9">
        <v>0</v>
      </c>
      <c r="BT70" s="9">
        <v>16911032.550000001</v>
      </c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</row>
    <row r="71" spans="2:127" ht="15" x14ac:dyDescent="0.25">
      <c r="B71" s="8" t="s">
        <v>292</v>
      </c>
      <c r="C71" s="9">
        <v>1049316.49</v>
      </c>
      <c r="D71" s="9">
        <v>0</v>
      </c>
      <c r="E71" s="9">
        <v>7664.54</v>
      </c>
      <c r="F71" s="9">
        <v>0</v>
      </c>
      <c r="G71" s="9">
        <v>1041651.95</v>
      </c>
      <c r="H71" s="9">
        <v>1476570.41</v>
      </c>
      <c r="I71" s="9">
        <v>0</v>
      </c>
      <c r="J71" s="9">
        <v>21921.119999999999</v>
      </c>
      <c r="K71" s="9">
        <v>0</v>
      </c>
      <c r="L71" s="9">
        <v>1454649.32</v>
      </c>
      <c r="M71" s="9">
        <v>595258.99</v>
      </c>
      <c r="N71" s="9">
        <v>0</v>
      </c>
      <c r="O71" s="9">
        <v>7262.44</v>
      </c>
      <c r="P71" s="9">
        <v>0</v>
      </c>
      <c r="Q71" s="9">
        <v>587996.14</v>
      </c>
      <c r="R71" s="9">
        <v>603579.9</v>
      </c>
      <c r="S71" s="9">
        <v>0</v>
      </c>
      <c r="T71" s="9">
        <v>9474.3700000000008</v>
      </c>
      <c r="U71" s="9">
        <v>0</v>
      </c>
      <c r="V71" s="9">
        <v>594105.47</v>
      </c>
      <c r="W71" s="9">
        <v>743058.82</v>
      </c>
      <c r="X71" s="9">
        <v>0</v>
      </c>
      <c r="Y71" s="9">
        <v>10219.790000000001</v>
      </c>
      <c r="Z71" s="9">
        <v>0</v>
      </c>
      <c r="AA71" s="9">
        <v>732839.04</v>
      </c>
      <c r="AB71" s="9">
        <v>684988.65</v>
      </c>
      <c r="AC71" s="9">
        <v>0</v>
      </c>
      <c r="AD71" s="9">
        <v>12682.18</v>
      </c>
      <c r="AE71" s="9">
        <v>0</v>
      </c>
      <c r="AF71" s="9">
        <v>672306.49</v>
      </c>
      <c r="AG71" s="9">
        <v>933823.77</v>
      </c>
      <c r="AH71" s="9">
        <v>0</v>
      </c>
      <c r="AI71" s="9">
        <v>17777.939999999999</v>
      </c>
      <c r="AJ71" s="9">
        <v>0</v>
      </c>
      <c r="AK71" s="9">
        <v>916045.85</v>
      </c>
      <c r="AL71" s="9">
        <v>6086597.0299999993</v>
      </c>
      <c r="AM71" s="9">
        <v>0</v>
      </c>
      <c r="AN71" s="9">
        <v>87002.38</v>
      </c>
      <c r="AO71" s="9">
        <v>0</v>
      </c>
      <c r="AP71" s="9">
        <v>5999594.2599999998</v>
      </c>
      <c r="AQ71" s="9">
        <v>1934202.09</v>
      </c>
      <c r="AR71" s="9">
        <v>0</v>
      </c>
      <c r="AS71" s="9">
        <v>31102.83</v>
      </c>
      <c r="AT71" s="9">
        <v>0</v>
      </c>
      <c r="AU71" s="9">
        <v>1903099.27</v>
      </c>
      <c r="AV71" s="9">
        <v>1601114.48</v>
      </c>
      <c r="AW71" s="9">
        <v>0</v>
      </c>
      <c r="AX71" s="9">
        <v>28252.67</v>
      </c>
      <c r="AY71" s="9">
        <v>0</v>
      </c>
      <c r="AZ71" s="9">
        <v>1572861.82</v>
      </c>
      <c r="BA71" s="9">
        <v>1386864.7</v>
      </c>
      <c r="BB71" s="9">
        <v>0</v>
      </c>
      <c r="BC71" s="9">
        <v>21464.02</v>
      </c>
      <c r="BD71" s="9">
        <v>0</v>
      </c>
      <c r="BE71" s="9">
        <v>1365400.68</v>
      </c>
      <c r="BF71" s="9">
        <v>600582.63</v>
      </c>
      <c r="BG71" s="9">
        <v>0</v>
      </c>
      <c r="BH71" s="9">
        <v>8984.82</v>
      </c>
      <c r="BI71" s="9">
        <v>0</v>
      </c>
      <c r="BJ71" s="9">
        <v>591597.81999999995</v>
      </c>
      <c r="BK71" s="9">
        <v>5522763.9000000004</v>
      </c>
      <c r="BL71" s="9">
        <v>0</v>
      </c>
      <c r="BM71" s="9">
        <v>89804.34</v>
      </c>
      <c r="BN71" s="9">
        <v>0</v>
      </c>
      <c r="BO71" s="9">
        <v>5432959.5899999999</v>
      </c>
      <c r="BP71" s="9">
        <v>11609360.93</v>
      </c>
      <c r="BQ71" s="9">
        <v>0</v>
      </c>
      <c r="BR71" s="9">
        <v>176806.72</v>
      </c>
      <c r="BS71" s="9">
        <v>0</v>
      </c>
      <c r="BT71" s="9">
        <v>11432553.85</v>
      </c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</row>
    <row r="72" spans="2:127" ht="15" x14ac:dyDescent="0.25">
      <c r="B72" s="8" t="s">
        <v>136</v>
      </c>
      <c r="C72" s="9">
        <v>1765660.33</v>
      </c>
      <c r="D72" s="9">
        <v>0</v>
      </c>
      <c r="E72" s="9">
        <v>0</v>
      </c>
      <c r="F72" s="9">
        <v>0</v>
      </c>
      <c r="G72" s="9">
        <v>1765660.33</v>
      </c>
      <c r="H72" s="9">
        <v>2388843.7599999998</v>
      </c>
      <c r="I72" s="9">
        <v>0</v>
      </c>
      <c r="J72" s="9">
        <v>0</v>
      </c>
      <c r="K72" s="9">
        <v>0</v>
      </c>
      <c r="L72" s="9">
        <v>2388843.7599999998</v>
      </c>
      <c r="M72" s="9"/>
      <c r="N72" s="9"/>
      <c r="O72" s="9"/>
      <c r="P72" s="9"/>
      <c r="Q72" s="9"/>
      <c r="R72" s="9">
        <v>732876.25</v>
      </c>
      <c r="S72" s="9">
        <v>0</v>
      </c>
      <c r="T72" s="9">
        <v>0</v>
      </c>
      <c r="U72" s="9">
        <v>0</v>
      </c>
      <c r="V72" s="9">
        <v>732876.25</v>
      </c>
      <c r="W72" s="9">
        <v>1870294.97</v>
      </c>
      <c r="X72" s="9">
        <v>0</v>
      </c>
      <c r="Y72" s="9">
        <v>81813.899999999994</v>
      </c>
      <c r="Z72" s="9">
        <v>0</v>
      </c>
      <c r="AA72" s="9">
        <v>1788481.07</v>
      </c>
      <c r="AB72" s="9">
        <v>1440071.88</v>
      </c>
      <c r="AC72" s="9">
        <v>0</v>
      </c>
      <c r="AD72" s="9">
        <v>0</v>
      </c>
      <c r="AE72" s="9">
        <v>0</v>
      </c>
      <c r="AF72" s="9">
        <v>1440071.88</v>
      </c>
      <c r="AG72" s="9">
        <v>2060057.93</v>
      </c>
      <c r="AH72" s="9">
        <v>0</v>
      </c>
      <c r="AI72" s="9">
        <v>0</v>
      </c>
      <c r="AJ72" s="9">
        <v>0</v>
      </c>
      <c r="AK72" s="9">
        <v>2060057.93</v>
      </c>
      <c r="AL72" s="9">
        <v>10257805.119999999</v>
      </c>
      <c r="AM72" s="9">
        <v>0</v>
      </c>
      <c r="AN72" s="9">
        <v>81813.899999999994</v>
      </c>
      <c r="AO72" s="9">
        <v>0</v>
      </c>
      <c r="AP72" s="9">
        <v>10175991.220000001</v>
      </c>
      <c r="AQ72" s="9">
        <v>2975985.11</v>
      </c>
      <c r="AR72" s="9">
        <v>0</v>
      </c>
      <c r="AS72" s="9">
        <v>0</v>
      </c>
      <c r="AT72" s="9">
        <v>0</v>
      </c>
      <c r="AU72" s="9">
        <v>2975985.11</v>
      </c>
      <c r="AV72" s="9">
        <v>2856229.34</v>
      </c>
      <c r="AW72" s="9">
        <v>0</v>
      </c>
      <c r="AX72" s="9">
        <v>0</v>
      </c>
      <c r="AY72" s="9">
        <v>0</v>
      </c>
      <c r="AZ72" s="9">
        <v>2856229.34</v>
      </c>
      <c r="BA72" s="9">
        <v>3311193.32</v>
      </c>
      <c r="BB72" s="9">
        <v>0</v>
      </c>
      <c r="BC72" s="9">
        <v>0</v>
      </c>
      <c r="BD72" s="9">
        <v>0</v>
      </c>
      <c r="BE72" s="9">
        <v>3311193.32</v>
      </c>
      <c r="BF72" s="9">
        <v>1105207.8899999999</v>
      </c>
      <c r="BG72" s="9">
        <v>0</v>
      </c>
      <c r="BH72" s="9">
        <v>92345.42</v>
      </c>
      <c r="BI72" s="9">
        <v>0</v>
      </c>
      <c r="BJ72" s="9">
        <v>1012862.47</v>
      </c>
      <c r="BK72" s="9">
        <v>10248615.66</v>
      </c>
      <c r="BL72" s="9">
        <v>0</v>
      </c>
      <c r="BM72" s="9">
        <v>92345.42</v>
      </c>
      <c r="BN72" s="9">
        <v>0</v>
      </c>
      <c r="BO72" s="9">
        <v>10156270.24</v>
      </c>
      <c r="BP72" s="9">
        <v>20506420.779999997</v>
      </c>
      <c r="BQ72" s="9">
        <v>0</v>
      </c>
      <c r="BR72" s="9">
        <v>174159.32</v>
      </c>
      <c r="BS72" s="9">
        <v>0</v>
      </c>
      <c r="BT72" s="9">
        <v>20332261.459999997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</row>
    <row r="73" spans="2:127" ht="15" x14ac:dyDescent="0.25">
      <c r="B73" s="8" t="s">
        <v>90</v>
      </c>
      <c r="C73" s="9">
        <v>86222.17</v>
      </c>
      <c r="D73" s="9">
        <v>0</v>
      </c>
      <c r="E73" s="9">
        <v>233.29</v>
      </c>
      <c r="F73" s="9">
        <v>0</v>
      </c>
      <c r="G73" s="9">
        <v>85988.88</v>
      </c>
      <c r="H73" s="9">
        <v>121041.24</v>
      </c>
      <c r="I73" s="9">
        <v>0</v>
      </c>
      <c r="J73" s="9">
        <v>1111.56</v>
      </c>
      <c r="K73" s="9">
        <v>0</v>
      </c>
      <c r="L73" s="9">
        <v>119929.68</v>
      </c>
      <c r="M73" s="9">
        <v>318903.93</v>
      </c>
      <c r="N73" s="9">
        <v>0</v>
      </c>
      <c r="O73" s="9">
        <v>126936.01</v>
      </c>
      <c r="P73" s="9">
        <v>0</v>
      </c>
      <c r="Q73" s="9">
        <v>191967.92</v>
      </c>
      <c r="R73" s="9">
        <v>136018.18</v>
      </c>
      <c r="S73" s="9">
        <v>0</v>
      </c>
      <c r="T73" s="9">
        <v>26663.94</v>
      </c>
      <c r="U73" s="9">
        <v>0</v>
      </c>
      <c r="V73" s="9">
        <v>109354.24000000001</v>
      </c>
      <c r="W73" s="9">
        <v>97214.56</v>
      </c>
      <c r="X73" s="9">
        <v>0</v>
      </c>
      <c r="Y73" s="9">
        <v>1680.35</v>
      </c>
      <c r="Z73" s="9">
        <v>0</v>
      </c>
      <c r="AA73" s="9">
        <v>95534.21</v>
      </c>
      <c r="AB73" s="9">
        <v>39196.36</v>
      </c>
      <c r="AC73" s="9">
        <v>0</v>
      </c>
      <c r="AD73" s="9">
        <v>-73.150000000000006</v>
      </c>
      <c r="AE73" s="9">
        <v>0</v>
      </c>
      <c r="AF73" s="9">
        <v>39269.51</v>
      </c>
      <c r="AG73" s="9">
        <v>107434.87</v>
      </c>
      <c r="AH73" s="9">
        <v>0</v>
      </c>
      <c r="AI73" s="9">
        <v>294.04000000000002</v>
      </c>
      <c r="AJ73" s="9">
        <v>0</v>
      </c>
      <c r="AK73" s="9">
        <v>107140.83</v>
      </c>
      <c r="AL73" s="9">
        <v>906031.31</v>
      </c>
      <c r="AM73" s="9">
        <v>0</v>
      </c>
      <c r="AN73" s="9">
        <v>156846.04</v>
      </c>
      <c r="AO73" s="9">
        <v>0</v>
      </c>
      <c r="AP73" s="9">
        <v>749185.2699999999</v>
      </c>
      <c r="AQ73" s="9">
        <v>155944.9</v>
      </c>
      <c r="AR73" s="9">
        <v>0</v>
      </c>
      <c r="AS73" s="9">
        <v>1399.71</v>
      </c>
      <c r="AT73" s="9">
        <v>0</v>
      </c>
      <c r="AU73" s="9">
        <v>154545.19</v>
      </c>
      <c r="AV73" s="9">
        <v>156859.81</v>
      </c>
      <c r="AW73" s="9">
        <v>0</v>
      </c>
      <c r="AX73" s="9">
        <v>1048.4000000000001</v>
      </c>
      <c r="AY73" s="9">
        <v>0</v>
      </c>
      <c r="AZ73" s="9">
        <v>155811.41</v>
      </c>
      <c r="BA73" s="9">
        <v>145476.16</v>
      </c>
      <c r="BB73" s="9">
        <v>0</v>
      </c>
      <c r="BC73" s="9">
        <v>1335.76</v>
      </c>
      <c r="BD73" s="9">
        <v>0</v>
      </c>
      <c r="BE73" s="9">
        <v>144140.4</v>
      </c>
      <c r="BF73" s="9">
        <v>21238.76</v>
      </c>
      <c r="BG73" s="9">
        <v>0</v>
      </c>
      <c r="BH73" s="9">
        <v>0</v>
      </c>
      <c r="BI73" s="9">
        <v>0</v>
      </c>
      <c r="BJ73" s="9">
        <v>21238.76</v>
      </c>
      <c r="BK73" s="9">
        <v>479519.63</v>
      </c>
      <c r="BL73" s="9">
        <v>0</v>
      </c>
      <c r="BM73" s="9">
        <v>3783.87</v>
      </c>
      <c r="BN73" s="9">
        <v>0</v>
      </c>
      <c r="BO73" s="9">
        <v>475735.76</v>
      </c>
      <c r="BP73" s="9">
        <v>1385550.94</v>
      </c>
      <c r="BQ73" s="9">
        <v>0</v>
      </c>
      <c r="BR73" s="9">
        <v>160629.91</v>
      </c>
      <c r="BS73" s="9">
        <v>0</v>
      </c>
      <c r="BT73" s="9">
        <v>1224921.0299999998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</row>
    <row r="74" spans="2:127" ht="15" x14ac:dyDescent="0.25">
      <c r="B74" s="8" t="s">
        <v>199</v>
      </c>
      <c r="C74" s="9">
        <v>147363.51</v>
      </c>
      <c r="D74" s="9">
        <v>306.58</v>
      </c>
      <c r="E74" s="9">
        <v>7035.67</v>
      </c>
      <c r="F74" s="9">
        <v>0</v>
      </c>
      <c r="G74" s="9">
        <v>140021.26</v>
      </c>
      <c r="H74" s="9">
        <v>118713.59</v>
      </c>
      <c r="I74" s="9">
        <v>170.08</v>
      </c>
      <c r="J74" s="9">
        <v>3710.64</v>
      </c>
      <c r="K74" s="9">
        <v>0</v>
      </c>
      <c r="L74" s="9">
        <v>114832.87</v>
      </c>
      <c r="M74" s="9">
        <v>137522.85</v>
      </c>
      <c r="N74" s="9">
        <v>68.5</v>
      </c>
      <c r="O74" s="9">
        <v>13130.67</v>
      </c>
      <c r="P74" s="9">
        <v>0</v>
      </c>
      <c r="Q74" s="9">
        <v>124323.68</v>
      </c>
      <c r="R74" s="9">
        <v>76802.12</v>
      </c>
      <c r="S74" s="9">
        <v>56.51</v>
      </c>
      <c r="T74" s="9">
        <v>0</v>
      </c>
      <c r="U74" s="9">
        <v>0</v>
      </c>
      <c r="V74" s="9">
        <v>76745.61</v>
      </c>
      <c r="W74" s="9">
        <v>99321.59</v>
      </c>
      <c r="X74" s="9">
        <v>85.71</v>
      </c>
      <c r="Y74" s="9">
        <v>0</v>
      </c>
      <c r="Z74" s="9">
        <v>0</v>
      </c>
      <c r="AA74" s="9">
        <v>99235.88</v>
      </c>
      <c r="AB74" s="9">
        <v>142162.64000000001</v>
      </c>
      <c r="AC74" s="9">
        <v>74.319999999999993</v>
      </c>
      <c r="AD74" s="9">
        <v>9504.17</v>
      </c>
      <c r="AE74" s="9">
        <v>0</v>
      </c>
      <c r="AF74" s="9">
        <v>132584.15</v>
      </c>
      <c r="AG74" s="9">
        <v>116516.71</v>
      </c>
      <c r="AH74" s="9">
        <v>44.69</v>
      </c>
      <c r="AI74" s="9">
        <v>18894.8</v>
      </c>
      <c r="AJ74" s="9">
        <v>0</v>
      </c>
      <c r="AK74" s="9">
        <v>97577.22</v>
      </c>
      <c r="AL74" s="9">
        <v>838403.00999999989</v>
      </c>
      <c r="AM74" s="9">
        <v>806.3900000000001</v>
      </c>
      <c r="AN74" s="9">
        <v>52275.95</v>
      </c>
      <c r="AO74" s="9">
        <v>0</v>
      </c>
      <c r="AP74" s="9">
        <v>785320.67</v>
      </c>
      <c r="AQ74" s="9">
        <v>298885.65000000002</v>
      </c>
      <c r="AR74" s="9">
        <v>605.39</v>
      </c>
      <c r="AS74" s="9">
        <v>31543.53</v>
      </c>
      <c r="AT74" s="9">
        <v>0</v>
      </c>
      <c r="AU74" s="9">
        <v>266736.73</v>
      </c>
      <c r="AV74" s="9">
        <v>214887.43</v>
      </c>
      <c r="AW74" s="9">
        <v>307.94</v>
      </c>
      <c r="AX74" s="9">
        <v>38929.24</v>
      </c>
      <c r="AY74" s="9">
        <v>0</v>
      </c>
      <c r="AZ74" s="9">
        <v>175650.25</v>
      </c>
      <c r="BA74" s="9">
        <v>156359.57</v>
      </c>
      <c r="BB74" s="9">
        <v>327.62</v>
      </c>
      <c r="BC74" s="9">
        <v>23624.6</v>
      </c>
      <c r="BD74" s="9">
        <v>0</v>
      </c>
      <c r="BE74" s="9">
        <v>132407.35</v>
      </c>
      <c r="BF74" s="9">
        <v>80549.179999999993</v>
      </c>
      <c r="BG74" s="9">
        <v>0</v>
      </c>
      <c r="BH74" s="9">
        <v>13020.2</v>
      </c>
      <c r="BI74" s="9">
        <v>0</v>
      </c>
      <c r="BJ74" s="9">
        <v>67528.98</v>
      </c>
      <c r="BK74" s="9">
        <v>750681.83000000007</v>
      </c>
      <c r="BL74" s="9">
        <v>1240.9499999999998</v>
      </c>
      <c r="BM74" s="9">
        <v>107117.56999999999</v>
      </c>
      <c r="BN74" s="9">
        <v>0</v>
      </c>
      <c r="BO74" s="9">
        <v>642323.30999999994</v>
      </c>
      <c r="BP74" s="9">
        <v>1589084.8399999999</v>
      </c>
      <c r="BQ74" s="9">
        <v>2047.3400000000001</v>
      </c>
      <c r="BR74" s="9">
        <v>159393.52000000002</v>
      </c>
      <c r="BS74" s="9">
        <v>0</v>
      </c>
      <c r="BT74" s="9">
        <v>1427643.98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</row>
    <row r="75" spans="2:127" ht="15" x14ac:dyDescent="0.25">
      <c r="B75" s="8" t="s">
        <v>505</v>
      </c>
      <c r="C75" s="9">
        <v>258240.62</v>
      </c>
      <c r="D75" s="9">
        <v>490.63</v>
      </c>
      <c r="E75" s="9">
        <v>33917.040000000001</v>
      </c>
      <c r="F75" s="9">
        <v>0</v>
      </c>
      <c r="G75" s="9">
        <v>223832.95</v>
      </c>
      <c r="H75" s="9">
        <v>-20499.96</v>
      </c>
      <c r="I75" s="9">
        <v>0</v>
      </c>
      <c r="J75" s="9">
        <v>0</v>
      </c>
      <c r="K75" s="9">
        <v>0</v>
      </c>
      <c r="L75" s="9">
        <v>-20499.96</v>
      </c>
      <c r="M75" s="9">
        <v>208758.38</v>
      </c>
      <c r="N75" s="9">
        <v>464.06</v>
      </c>
      <c r="O75" s="9">
        <v>0</v>
      </c>
      <c r="P75" s="9">
        <v>0</v>
      </c>
      <c r="Q75" s="9">
        <v>208294.32</v>
      </c>
      <c r="R75" s="9">
        <v>308419.56</v>
      </c>
      <c r="S75" s="9">
        <v>503.39</v>
      </c>
      <c r="T75" s="9">
        <v>48583.48</v>
      </c>
      <c r="U75" s="9">
        <v>0</v>
      </c>
      <c r="V75" s="9">
        <v>259332.69</v>
      </c>
      <c r="W75" s="9">
        <v>273841.83</v>
      </c>
      <c r="X75" s="9">
        <v>610.52</v>
      </c>
      <c r="Y75" s="9">
        <v>0</v>
      </c>
      <c r="Z75" s="9">
        <v>0</v>
      </c>
      <c r="AA75" s="9">
        <v>273231.31</v>
      </c>
      <c r="AB75" s="9">
        <v>312564.46000000002</v>
      </c>
      <c r="AC75" s="9">
        <v>708.14</v>
      </c>
      <c r="AD75" s="9">
        <v>30166.52</v>
      </c>
      <c r="AE75" s="9">
        <v>0</v>
      </c>
      <c r="AF75" s="9">
        <v>281689.8</v>
      </c>
      <c r="AG75" s="9">
        <v>362680.41</v>
      </c>
      <c r="AH75" s="9">
        <v>655.91</v>
      </c>
      <c r="AI75" s="9">
        <v>45507.78</v>
      </c>
      <c r="AJ75" s="9">
        <v>0</v>
      </c>
      <c r="AK75" s="9">
        <v>316516.71999999997</v>
      </c>
      <c r="AL75" s="9">
        <v>1704005.3</v>
      </c>
      <c r="AM75" s="9">
        <v>3432.6499999999996</v>
      </c>
      <c r="AN75" s="9">
        <v>158174.82</v>
      </c>
      <c r="AO75" s="9">
        <v>0</v>
      </c>
      <c r="AP75" s="9">
        <v>1542397.83</v>
      </c>
      <c r="AQ75" s="9">
        <v>-4348.47</v>
      </c>
      <c r="AR75" s="9">
        <v>0</v>
      </c>
      <c r="AS75" s="9">
        <v>0</v>
      </c>
      <c r="AT75" s="9">
        <v>0</v>
      </c>
      <c r="AU75" s="9">
        <v>-4348.47</v>
      </c>
      <c r="AV75" s="9"/>
      <c r="AW75" s="9"/>
      <c r="AX75" s="9"/>
      <c r="AY75" s="9"/>
      <c r="AZ75" s="9"/>
      <c r="BA75" s="9">
        <v>-5527.79</v>
      </c>
      <c r="BB75" s="9">
        <v>0</v>
      </c>
      <c r="BC75" s="9">
        <v>0</v>
      </c>
      <c r="BD75" s="9">
        <v>0</v>
      </c>
      <c r="BE75" s="9">
        <v>-5527.79</v>
      </c>
      <c r="BF75" s="9"/>
      <c r="BG75" s="9"/>
      <c r="BH75" s="9"/>
      <c r="BI75" s="9"/>
      <c r="BJ75" s="9"/>
      <c r="BK75" s="9">
        <v>-9876.26</v>
      </c>
      <c r="BL75" s="9">
        <v>0</v>
      </c>
      <c r="BM75" s="9">
        <v>0</v>
      </c>
      <c r="BN75" s="9">
        <v>0</v>
      </c>
      <c r="BO75" s="9">
        <v>-9876.26</v>
      </c>
      <c r="BP75" s="9">
        <v>1694129.04</v>
      </c>
      <c r="BQ75" s="9">
        <v>3432.6499999999996</v>
      </c>
      <c r="BR75" s="9">
        <v>158174.82</v>
      </c>
      <c r="BS75" s="9">
        <v>0</v>
      </c>
      <c r="BT75" s="9">
        <v>1532521.57</v>
      </c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</row>
    <row r="76" spans="2:127" ht="15" x14ac:dyDescent="0.25">
      <c r="B76" s="8" t="s">
        <v>203</v>
      </c>
      <c r="C76" s="9">
        <v>321115.90000000002</v>
      </c>
      <c r="D76" s="9">
        <v>983.72</v>
      </c>
      <c r="E76" s="9">
        <v>0</v>
      </c>
      <c r="F76" s="9">
        <v>0</v>
      </c>
      <c r="G76" s="9">
        <v>320132.18</v>
      </c>
      <c r="H76" s="9">
        <v>461954.17</v>
      </c>
      <c r="I76" s="9">
        <v>1111.45</v>
      </c>
      <c r="J76" s="9">
        <v>0</v>
      </c>
      <c r="K76" s="9">
        <v>0</v>
      </c>
      <c r="L76" s="9">
        <v>460842.72</v>
      </c>
      <c r="M76" s="9">
        <v>209216.86</v>
      </c>
      <c r="N76" s="9">
        <v>175.15</v>
      </c>
      <c r="O76" s="9">
        <v>28763.69</v>
      </c>
      <c r="P76" s="9">
        <v>0</v>
      </c>
      <c r="Q76" s="9">
        <v>180278.02</v>
      </c>
      <c r="R76" s="9">
        <v>324588.68</v>
      </c>
      <c r="S76" s="9">
        <v>334.64</v>
      </c>
      <c r="T76" s="9">
        <v>58695.47</v>
      </c>
      <c r="U76" s="9">
        <v>0</v>
      </c>
      <c r="V76" s="9">
        <v>265558.57</v>
      </c>
      <c r="W76" s="9">
        <v>381962.23999999999</v>
      </c>
      <c r="X76" s="9">
        <v>591.6</v>
      </c>
      <c r="Y76" s="9">
        <v>55397.63</v>
      </c>
      <c r="Z76" s="9">
        <v>0</v>
      </c>
      <c r="AA76" s="9">
        <v>325973.01</v>
      </c>
      <c r="AB76" s="9">
        <v>330195.34000000003</v>
      </c>
      <c r="AC76" s="9">
        <v>674.23</v>
      </c>
      <c r="AD76" s="9">
        <v>7220.52</v>
      </c>
      <c r="AE76" s="9">
        <v>0</v>
      </c>
      <c r="AF76" s="9">
        <v>322300.59000000003</v>
      </c>
      <c r="AG76" s="9">
        <v>438900.42</v>
      </c>
      <c r="AH76" s="9">
        <v>661.78</v>
      </c>
      <c r="AI76" s="9">
        <v>3521.42</v>
      </c>
      <c r="AJ76" s="9">
        <v>0</v>
      </c>
      <c r="AK76" s="9">
        <v>434717.22</v>
      </c>
      <c r="AL76" s="9">
        <v>2467933.6100000003</v>
      </c>
      <c r="AM76" s="9">
        <v>4532.57</v>
      </c>
      <c r="AN76" s="9">
        <v>153598.73000000001</v>
      </c>
      <c r="AO76" s="9">
        <v>0</v>
      </c>
      <c r="AP76" s="9">
        <v>2309802.31</v>
      </c>
      <c r="AQ76" s="9">
        <v>585766.06999999995</v>
      </c>
      <c r="AR76" s="9">
        <v>1123.2</v>
      </c>
      <c r="AS76" s="9">
        <v>0</v>
      </c>
      <c r="AT76" s="9">
        <v>0</v>
      </c>
      <c r="AU76" s="9">
        <v>584642.87</v>
      </c>
      <c r="AV76" s="9">
        <v>636700.26</v>
      </c>
      <c r="AW76" s="9">
        <v>1453.2</v>
      </c>
      <c r="AX76" s="9">
        <v>0</v>
      </c>
      <c r="AY76" s="9">
        <v>0</v>
      </c>
      <c r="AZ76" s="9">
        <v>635247.06000000006</v>
      </c>
      <c r="BA76" s="9">
        <v>615780.44999999995</v>
      </c>
      <c r="BB76" s="9">
        <v>1132.19</v>
      </c>
      <c r="BC76" s="9">
        <v>0</v>
      </c>
      <c r="BD76" s="9">
        <v>0</v>
      </c>
      <c r="BE76" s="9">
        <v>614648.26</v>
      </c>
      <c r="BF76" s="9">
        <v>158993.76</v>
      </c>
      <c r="BG76" s="9">
        <v>100.15</v>
      </c>
      <c r="BH76" s="9">
        <v>0</v>
      </c>
      <c r="BI76" s="9">
        <v>0</v>
      </c>
      <c r="BJ76" s="9">
        <v>158893.60999999999</v>
      </c>
      <c r="BK76" s="9">
        <v>1997240.54</v>
      </c>
      <c r="BL76" s="9">
        <v>3808.7400000000002</v>
      </c>
      <c r="BM76" s="9">
        <v>0</v>
      </c>
      <c r="BN76" s="9">
        <v>0</v>
      </c>
      <c r="BO76" s="9">
        <v>1993431.8000000003</v>
      </c>
      <c r="BP76" s="9">
        <v>4465174.1500000004</v>
      </c>
      <c r="BQ76" s="9">
        <v>8341.31</v>
      </c>
      <c r="BR76" s="9">
        <v>153598.73000000001</v>
      </c>
      <c r="BS76" s="9">
        <v>0</v>
      </c>
      <c r="BT76" s="9">
        <v>4303234.1100000003</v>
      </c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</row>
    <row r="77" spans="2:127" ht="15" x14ac:dyDescent="0.25">
      <c r="B77" s="8" t="s">
        <v>174</v>
      </c>
      <c r="C77" s="9">
        <v>1665916.26</v>
      </c>
      <c r="D77" s="9">
        <v>0</v>
      </c>
      <c r="E77" s="9">
        <v>5368.71</v>
      </c>
      <c r="F77" s="9">
        <v>0</v>
      </c>
      <c r="G77" s="9">
        <v>1660547.55</v>
      </c>
      <c r="H77" s="9">
        <v>2561681.85</v>
      </c>
      <c r="I77" s="9">
        <v>0</v>
      </c>
      <c r="J77" s="9">
        <v>3251.49</v>
      </c>
      <c r="K77" s="9">
        <v>0</v>
      </c>
      <c r="L77" s="9">
        <v>2558430.36</v>
      </c>
      <c r="M77" s="9">
        <v>1024811.1</v>
      </c>
      <c r="N77" s="9">
        <v>0</v>
      </c>
      <c r="O77" s="9">
        <v>1352.92</v>
      </c>
      <c r="P77" s="9">
        <v>0</v>
      </c>
      <c r="Q77" s="9">
        <v>1023458.18</v>
      </c>
      <c r="R77" s="9">
        <v>1040834.33</v>
      </c>
      <c r="S77" s="9">
        <v>0</v>
      </c>
      <c r="T77" s="9">
        <v>98177.54</v>
      </c>
      <c r="U77" s="9">
        <v>0</v>
      </c>
      <c r="V77" s="9">
        <v>942656.79</v>
      </c>
      <c r="W77" s="9">
        <v>1020829.43</v>
      </c>
      <c r="X77" s="9">
        <v>0</v>
      </c>
      <c r="Y77" s="9">
        <v>559.03</v>
      </c>
      <c r="Z77" s="9">
        <v>0</v>
      </c>
      <c r="AA77" s="9">
        <v>1020270.4</v>
      </c>
      <c r="AB77" s="9">
        <v>1056954.57</v>
      </c>
      <c r="AC77" s="9">
        <v>0</v>
      </c>
      <c r="AD77" s="9">
        <v>880.47</v>
      </c>
      <c r="AE77" s="9">
        <v>0</v>
      </c>
      <c r="AF77" s="9">
        <v>1056074.1000000001</v>
      </c>
      <c r="AG77" s="9">
        <v>1650006.85</v>
      </c>
      <c r="AH77" s="9">
        <v>0</v>
      </c>
      <c r="AI77" s="9">
        <v>2731.66</v>
      </c>
      <c r="AJ77" s="9">
        <v>0</v>
      </c>
      <c r="AK77" s="9">
        <v>1647275.19</v>
      </c>
      <c r="AL77" s="9">
        <v>10021034.390000001</v>
      </c>
      <c r="AM77" s="9">
        <v>0</v>
      </c>
      <c r="AN77" s="9">
        <v>112321.81999999999</v>
      </c>
      <c r="AO77" s="9">
        <v>0</v>
      </c>
      <c r="AP77" s="9">
        <v>9908712.5700000003</v>
      </c>
      <c r="AQ77" s="9">
        <v>3512275.85</v>
      </c>
      <c r="AR77" s="9">
        <v>0</v>
      </c>
      <c r="AS77" s="9">
        <v>10746.74</v>
      </c>
      <c r="AT77" s="9">
        <v>0</v>
      </c>
      <c r="AU77" s="9">
        <v>3501529.11</v>
      </c>
      <c r="AV77" s="9">
        <v>3570419.98</v>
      </c>
      <c r="AW77" s="9">
        <v>0</v>
      </c>
      <c r="AX77" s="9">
        <v>12994.72</v>
      </c>
      <c r="AY77" s="9">
        <v>0</v>
      </c>
      <c r="AZ77" s="9">
        <v>3557425.26</v>
      </c>
      <c r="BA77" s="9">
        <v>2737668.88</v>
      </c>
      <c r="BB77" s="9">
        <v>0</v>
      </c>
      <c r="BC77" s="9">
        <v>2261.21</v>
      </c>
      <c r="BD77" s="9">
        <v>0</v>
      </c>
      <c r="BE77" s="9">
        <v>2735407.67</v>
      </c>
      <c r="BF77" s="9">
        <v>843675.01</v>
      </c>
      <c r="BG77" s="9">
        <v>0</v>
      </c>
      <c r="BH77" s="9">
        <v>0</v>
      </c>
      <c r="BI77" s="9">
        <v>0</v>
      </c>
      <c r="BJ77" s="9">
        <v>843675.01</v>
      </c>
      <c r="BK77" s="9">
        <v>10664039.720000001</v>
      </c>
      <c r="BL77" s="9">
        <v>0</v>
      </c>
      <c r="BM77" s="9">
        <v>26002.67</v>
      </c>
      <c r="BN77" s="9">
        <v>0</v>
      </c>
      <c r="BO77" s="9">
        <v>10638037.049999999</v>
      </c>
      <c r="BP77" s="9">
        <v>20685074.109999999</v>
      </c>
      <c r="BQ77" s="9">
        <v>0</v>
      </c>
      <c r="BR77" s="9">
        <v>138324.49</v>
      </c>
      <c r="BS77" s="9">
        <v>0</v>
      </c>
      <c r="BT77" s="9">
        <v>20546749.620000001</v>
      </c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</row>
    <row r="78" spans="2:127" ht="15" x14ac:dyDescent="0.25">
      <c r="B78" s="8" t="s">
        <v>298</v>
      </c>
      <c r="C78" s="9">
        <v>1145213.77</v>
      </c>
      <c r="D78" s="9">
        <v>0</v>
      </c>
      <c r="E78" s="9">
        <v>10785.42</v>
      </c>
      <c r="F78" s="9">
        <v>0</v>
      </c>
      <c r="G78" s="9">
        <v>1134428.3600000001</v>
      </c>
      <c r="H78" s="9">
        <v>781906.94</v>
      </c>
      <c r="I78" s="9">
        <v>0</v>
      </c>
      <c r="J78" s="9">
        <v>14033.4</v>
      </c>
      <c r="K78" s="9">
        <v>0</v>
      </c>
      <c r="L78" s="9">
        <v>767873.54</v>
      </c>
      <c r="M78" s="9">
        <v>220189.01</v>
      </c>
      <c r="N78" s="9">
        <v>0</v>
      </c>
      <c r="O78" s="9">
        <v>4010.42</v>
      </c>
      <c r="P78" s="9">
        <v>0</v>
      </c>
      <c r="Q78" s="9">
        <v>216178.61</v>
      </c>
      <c r="R78" s="9">
        <v>472191.29</v>
      </c>
      <c r="S78" s="9">
        <v>0</v>
      </c>
      <c r="T78" s="9">
        <v>8042.36</v>
      </c>
      <c r="U78" s="9">
        <v>0</v>
      </c>
      <c r="V78" s="9">
        <v>464148.91</v>
      </c>
      <c r="W78" s="9">
        <v>339581.88</v>
      </c>
      <c r="X78" s="9">
        <v>0</v>
      </c>
      <c r="Y78" s="9">
        <v>6992.71</v>
      </c>
      <c r="Z78" s="9">
        <v>0</v>
      </c>
      <c r="AA78" s="9">
        <v>332589.17</v>
      </c>
      <c r="AB78" s="9">
        <v>369389.59</v>
      </c>
      <c r="AC78" s="9">
        <v>0</v>
      </c>
      <c r="AD78" s="9">
        <v>8834.68</v>
      </c>
      <c r="AE78" s="9">
        <v>0</v>
      </c>
      <c r="AF78" s="9">
        <v>360554.94</v>
      </c>
      <c r="AG78" s="9">
        <v>481621.37</v>
      </c>
      <c r="AH78" s="9">
        <v>0</v>
      </c>
      <c r="AI78" s="9">
        <v>6149</v>
      </c>
      <c r="AJ78" s="9">
        <v>0</v>
      </c>
      <c r="AK78" s="9">
        <v>475472.37</v>
      </c>
      <c r="AL78" s="9">
        <v>3810093.8499999996</v>
      </c>
      <c r="AM78" s="9">
        <v>0</v>
      </c>
      <c r="AN78" s="9">
        <v>58847.99</v>
      </c>
      <c r="AO78" s="9">
        <v>0</v>
      </c>
      <c r="AP78" s="9">
        <v>3751245.9000000004</v>
      </c>
      <c r="AQ78" s="9">
        <v>1194950.44</v>
      </c>
      <c r="AR78" s="9">
        <v>0</v>
      </c>
      <c r="AS78" s="9">
        <v>22098.639999999999</v>
      </c>
      <c r="AT78" s="9">
        <v>0</v>
      </c>
      <c r="AU78" s="9">
        <v>1172851.8500000001</v>
      </c>
      <c r="AV78" s="9">
        <v>1002782.38</v>
      </c>
      <c r="AW78" s="9">
        <v>0</v>
      </c>
      <c r="AX78" s="9">
        <v>18924.650000000001</v>
      </c>
      <c r="AY78" s="9">
        <v>0</v>
      </c>
      <c r="AZ78" s="9">
        <v>983857.76</v>
      </c>
      <c r="BA78" s="9">
        <v>980248.85</v>
      </c>
      <c r="BB78" s="9">
        <v>0</v>
      </c>
      <c r="BC78" s="9">
        <v>16531.03</v>
      </c>
      <c r="BD78" s="9">
        <v>0</v>
      </c>
      <c r="BE78" s="9">
        <v>963717.82</v>
      </c>
      <c r="BF78" s="9">
        <v>431163.66</v>
      </c>
      <c r="BG78" s="9">
        <v>0</v>
      </c>
      <c r="BH78" s="9">
        <v>13173.63</v>
      </c>
      <c r="BI78" s="9">
        <v>0</v>
      </c>
      <c r="BJ78" s="9">
        <v>417990.03</v>
      </c>
      <c r="BK78" s="9">
        <v>3609145.33</v>
      </c>
      <c r="BL78" s="9">
        <v>0</v>
      </c>
      <c r="BM78" s="9">
        <v>70727.95</v>
      </c>
      <c r="BN78" s="9">
        <v>0</v>
      </c>
      <c r="BO78" s="9">
        <v>3538417.46</v>
      </c>
      <c r="BP78" s="9">
        <v>7419239.1799999988</v>
      </c>
      <c r="BQ78" s="9">
        <v>0</v>
      </c>
      <c r="BR78" s="9">
        <v>129575.94</v>
      </c>
      <c r="BS78" s="9">
        <v>0</v>
      </c>
      <c r="BT78" s="9">
        <v>7289663.3600000003</v>
      </c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 spans="2:127" ht="15" x14ac:dyDescent="0.25">
      <c r="B79" s="8" t="s">
        <v>60</v>
      </c>
      <c r="C79" s="9">
        <v>876109.32</v>
      </c>
      <c r="D79" s="9">
        <v>0</v>
      </c>
      <c r="E79" s="9">
        <v>56743.1</v>
      </c>
      <c r="F79" s="9">
        <v>0</v>
      </c>
      <c r="G79" s="9">
        <v>819366.22</v>
      </c>
      <c r="H79" s="9">
        <v>932783.04</v>
      </c>
      <c r="I79" s="9">
        <v>0</v>
      </c>
      <c r="J79" s="9">
        <v>23088.5</v>
      </c>
      <c r="K79" s="9">
        <v>0</v>
      </c>
      <c r="L79" s="9">
        <v>909694.54</v>
      </c>
      <c r="M79" s="9">
        <v>825329.04</v>
      </c>
      <c r="N79" s="9">
        <v>0</v>
      </c>
      <c r="O79" s="9">
        <v>4979.53</v>
      </c>
      <c r="P79" s="9">
        <v>0</v>
      </c>
      <c r="Q79" s="9">
        <v>820349.51</v>
      </c>
      <c r="R79" s="9">
        <v>773977.42</v>
      </c>
      <c r="S79" s="9">
        <v>0</v>
      </c>
      <c r="T79" s="9">
        <v>4698.75</v>
      </c>
      <c r="U79" s="9">
        <v>0</v>
      </c>
      <c r="V79" s="9">
        <v>769278.67</v>
      </c>
      <c r="W79" s="9">
        <v>811683.56</v>
      </c>
      <c r="X79" s="9">
        <v>0</v>
      </c>
      <c r="Y79" s="9">
        <v>3704.87</v>
      </c>
      <c r="Z79" s="9">
        <v>0</v>
      </c>
      <c r="AA79" s="9">
        <v>807978.69</v>
      </c>
      <c r="AB79" s="9">
        <v>725189.07</v>
      </c>
      <c r="AC79" s="9">
        <v>0</v>
      </c>
      <c r="AD79" s="9">
        <v>4638.66</v>
      </c>
      <c r="AE79" s="9">
        <v>0</v>
      </c>
      <c r="AF79" s="9">
        <v>720550.41</v>
      </c>
      <c r="AG79" s="9">
        <v>914858.86</v>
      </c>
      <c r="AH79" s="9">
        <v>0</v>
      </c>
      <c r="AI79" s="9">
        <v>6885.71</v>
      </c>
      <c r="AJ79" s="9">
        <v>0</v>
      </c>
      <c r="AK79" s="9">
        <v>907973.15</v>
      </c>
      <c r="AL79" s="9">
        <v>5859930.3100000005</v>
      </c>
      <c r="AM79" s="9">
        <v>0</v>
      </c>
      <c r="AN79" s="9">
        <v>104739.12000000001</v>
      </c>
      <c r="AO79" s="9">
        <v>0</v>
      </c>
      <c r="AP79" s="9">
        <v>5755191.1900000004</v>
      </c>
      <c r="AQ79" s="9">
        <v>1714479.18</v>
      </c>
      <c r="AR79" s="9">
        <v>0</v>
      </c>
      <c r="AS79" s="9">
        <v>9379.26</v>
      </c>
      <c r="AT79" s="9">
        <v>0</v>
      </c>
      <c r="AU79" s="9">
        <v>1705099.92</v>
      </c>
      <c r="AV79" s="9">
        <v>1687453.56</v>
      </c>
      <c r="AW79" s="9">
        <v>0</v>
      </c>
      <c r="AX79" s="9">
        <v>5558.99</v>
      </c>
      <c r="AY79" s="9">
        <v>0</v>
      </c>
      <c r="AZ79" s="9">
        <v>1681894.57</v>
      </c>
      <c r="BA79" s="9">
        <v>1756312.2</v>
      </c>
      <c r="BB79" s="9">
        <v>0</v>
      </c>
      <c r="BC79" s="9">
        <v>6923</v>
      </c>
      <c r="BD79" s="9">
        <v>0</v>
      </c>
      <c r="BE79" s="9">
        <v>1749389.2</v>
      </c>
      <c r="BF79" s="9">
        <v>463297.92</v>
      </c>
      <c r="BG79" s="9">
        <v>0</v>
      </c>
      <c r="BH79" s="9">
        <v>1786.1</v>
      </c>
      <c r="BI79" s="9">
        <v>0</v>
      </c>
      <c r="BJ79" s="9">
        <v>461511.82</v>
      </c>
      <c r="BK79" s="9">
        <v>5621542.8600000003</v>
      </c>
      <c r="BL79" s="9">
        <v>0</v>
      </c>
      <c r="BM79" s="9">
        <v>23647.35</v>
      </c>
      <c r="BN79" s="9">
        <v>0</v>
      </c>
      <c r="BO79" s="9">
        <v>5597895.5100000007</v>
      </c>
      <c r="BP79" s="9">
        <v>11481473.17</v>
      </c>
      <c r="BQ79" s="9">
        <v>0</v>
      </c>
      <c r="BR79" s="9">
        <v>128386.47000000002</v>
      </c>
      <c r="BS79" s="9">
        <v>0</v>
      </c>
      <c r="BT79" s="9">
        <v>11353086.699999999</v>
      </c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 spans="2:127" ht="15" x14ac:dyDescent="0.25">
      <c r="B80" s="8" t="s">
        <v>248</v>
      </c>
      <c r="C80" s="9">
        <v>37606.720000000001</v>
      </c>
      <c r="D80" s="9">
        <v>0</v>
      </c>
      <c r="E80" s="9">
        <v>12720.29</v>
      </c>
      <c r="F80" s="9">
        <v>0</v>
      </c>
      <c r="G80" s="9">
        <v>24886.43</v>
      </c>
      <c r="H80" s="9">
        <v>77832.81</v>
      </c>
      <c r="I80" s="9">
        <v>0</v>
      </c>
      <c r="J80" s="9">
        <v>26204.76</v>
      </c>
      <c r="K80" s="9">
        <v>0</v>
      </c>
      <c r="L80" s="9">
        <v>51628.05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>
        <v>22403.040000000001</v>
      </c>
      <c r="AC80" s="9">
        <v>0</v>
      </c>
      <c r="AD80" s="9">
        <v>1824.72</v>
      </c>
      <c r="AE80" s="9">
        <v>0</v>
      </c>
      <c r="AF80" s="9">
        <v>20578.32</v>
      </c>
      <c r="AG80" s="9">
        <v>25582.23</v>
      </c>
      <c r="AH80" s="9">
        <v>0</v>
      </c>
      <c r="AI80" s="9">
        <v>960.88</v>
      </c>
      <c r="AJ80" s="9">
        <v>0</v>
      </c>
      <c r="AK80" s="9">
        <v>24621.35</v>
      </c>
      <c r="AL80" s="9">
        <v>163424.80000000002</v>
      </c>
      <c r="AM80" s="9">
        <v>0</v>
      </c>
      <c r="AN80" s="9">
        <v>41710.65</v>
      </c>
      <c r="AO80" s="9">
        <v>0</v>
      </c>
      <c r="AP80" s="9">
        <v>121714.15000000002</v>
      </c>
      <c r="AQ80" s="9">
        <v>78133.66</v>
      </c>
      <c r="AR80" s="9">
        <v>0</v>
      </c>
      <c r="AS80" s="9">
        <v>24123.119999999999</v>
      </c>
      <c r="AT80" s="9">
        <v>0</v>
      </c>
      <c r="AU80" s="9">
        <v>54010.54</v>
      </c>
      <c r="AV80" s="9">
        <v>88283.520000000004</v>
      </c>
      <c r="AW80" s="9">
        <v>0</v>
      </c>
      <c r="AX80" s="9">
        <v>20506.3</v>
      </c>
      <c r="AY80" s="9">
        <v>0</v>
      </c>
      <c r="AZ80" s="9">
        <v>67777.22</v>
      </c>
      <c r="BA80" s="9">
        <v>67912.58</v>
      </c>
      <c r="BB80" s="9">
        <v>0</v>
      </c>
      <c r="BC80" s="9">
        <v>21737.14</v>
      </c>
      <c r="BD80" s="9">
        <v>0</v>
      </c>
      <c r="BE80" s="9">
        <v>46175.44</v>
      </c>
      <c r="BF80" s="9">
        <v>95120.73</v>
      </c>
      <c r="BG80" s="9">
        <v>0</v>
      </c>
      <c r="BH80" s="9">
        <v>18586.599999999999</v>
      </c>
      <c r="BI80" s="9">
        <v>0</v>
      </c>
      <c r="BJ80" s="9">
        <v>76534.13</v>
      </c>
      <c r="BK80" s="9">
        <v>329450.49</v>
      </c>
      <c r="BL80" s="9">
        <v>0</v>
      </c>
      <c r="BM80" s="9">
        <v>84953.16</v>
      </c>
      <c r="BN80" s="9">
        <v>0</v>
      </c>
      <c r="BO80" s="9">
        <v>244497.33000000002</v>
      </c>
      <c r="BP80" s="9">
        <v>492875.29000000004</v>
      </c>
      <c r="BQ80" s="9">
        <v>0</v>
      </c>
      <c r="BR80" s="9">
        <v>126663.81</v>
      </c>
      <c r="BS80" s="9">
        <v>0</v>
      </c>
      <c r="BT80" s="9">
        <v>366211.48000000004</v>
      </c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 spans="2:127" ht="15" x14ac:dyDescent="0.25">
      <c r="B81" s="8" t="s">
        <v>212</v>
      </c>
      <c r="C81" s="9">
        <v>727017.57</v>
      </c>
      <c r="D81" s="9">
        <v>624.37</v>
      </c>
      <c r="E81" s="9">
        <v>0</v>
      </c>
      <c r="F81" s="9">
        <v>0</v>
      </c>
      <c r="G81" s="9">
        <v>726393.2</v>
      </c>
      <c r="H81" s="9">
        <v>1000520.05</v>
      </c>
      <c r="I81" s="9">
        <v>682.82</v>
      </c>
      <c r="J81" s="9">
        <v>0</v>
      </c>
      <c r="K81" s="9">
        <v>0</v>
      </c>
      <c r="L81" s="9">
        <v>999837.23</v>
      </c>
      <c r="M81" s="9">
        <v>488821.04</v>
      </c>
      <c r="N81" s="9">
        <v>403.74</v>
      </c>
      <c r="O81" s="9">
        <v>0</v>
      </c>
      <c r="P81" s="9">
        <v>0</v>
      </c>
      <c r="Q81" s="9">
        <v>488417.3</v>
      </c>
      <c r="R81" s="9">
        <v>478467.15</v>
      </c>
      <c r="S81" s="9">
        <v>420.78</v>
      </c>
      <c r="T81" s="9">
        <v>0</v>
      </c>
      <c r="U81" s="9">
        <v>0</v>
      </c>
      <c r="V81" s="9">
        <v>478046.37</v>
      </c>
      <c r="W81" s="9">
        <v>579553.81000000006</v>
      </c>
      <c r="X81" s="9">
        <v>594.64</v>
      </c>
      <c r="Y81" s="9">
        <v>0</v>
      </c>
      <c r="Z81" s="9">
        <v>0</v>
      </c>
      <c r="AA81" s="9">
        <v>578959.17000000004</v>
      </c>
      <c r="AB81" s="9">
        <v>632950.24</v>
      </c>
      <c r="AC81" s="9">
        <v>929.56</v>
      </c>
      <c r="AD81" s="9">
        <v>0</v>
      </c>
      <c r="AE81" s="9">
        <v>0</v>
      </c>
      <c r="AF81" s="9">
        <v>632020.68000000005</v>
      </c>
      <c r="AG81" s="9">
        <v>589867.76</v>
      </c>
      <c r="AH81" s="9">
        <v>521.82000000000005</v>
      </c>
      <c r="AI81" s="9">
        <v>0</v>
      </c>
      <c r="AJ81" s="9">
        <v>0</v>
      </c>
      <c r="AK81" s="9">
        <v>589345.93999999994</v>
      </c>
      <c r="AL81" s="9">
        <v>4497197.62</v>
      </c>
      <c r="AM81" s="9">
        <v>4177.7299999999996</v>
      </c>
      <c r="AN81" s="9">
        <v>0</v>
      </c>
      <c r="AO81" s="9">
        <v>0</v>
      </c>
      <c r="AP81" s="9">
        <v>4493019.8900000006</v>
      </c>
      <c r="AQ81" s="9">
        <v>1223483.47</v>
      </c>
      <c r="AR81" s="9">
        <v>1084.6600000000001</v>
      </c>
      <c r="AS81" s="9">
        <v>0</v>
      </c>
      <c r="AT81" s="9">
        <v>0</v>
      </c>
      <c r="AU81" s="9">
        <v>1222398.81</v>
      </c>
      <c r="AV81" s="9">
        <v>1418379.08</v>
      </c>
      <c r="AW81" s="9">
        <v>517.71</v>
      </c>
      <c r="AX81" s="9">
        <v>0</v>
      </c>
      <c r="AY81" s="9">
        <v>0</v>
      </c>
      <c r="AZ81" s="9">
        <v>1417861.37</v>
      </c>
      <c r="BA81" s="9">
        <v>1465551.32</v>
      </c>
      <c r="BB81" s="9">
        <v>928.66</v>
      </c>
      <c r="BC81" s="9">
        <v>97933.7</v>
      </c>
      <c r="BD81" s="9">
        <v>0</v>
      </c>
      <c r="BE81" s="9">
        <v>1366688.96</v>
      </c>
      <c r="BF81" s="9">
        <v>540400.46</v>
      </c>
      <c r="BG81" s="9">
        <v>258.25</v>
      </c>
      <c r="BH81" s="9">
        <v>27943.64</v>
      </c>
      <c r="BI81" s="9">
        <v>0</v>
      </c>
      <c r="BJ81" s="9">
        <v>512198.57</v>
      </c>
      <c r="BK81" s="9">
        <v>4647814.33</v>
      </c>
      <c r="BL81" s="9">
        <v>2789.28</v>
      </c>
      <c r="BM81" s="9">
        <v>125877.34</v>
      </c>
      <c r="BN81" s="9">
        <v>0</v>
      </c>
      <c r="BO81" s="9">
        <v>4519147.71</v>
      </c>
      <c r="BP81" s="9">
        <v>9145011.9499999993</v>
      </c>
      <c r="BQ81" s="9">
        <v>6967.0099999999993</v>
      </c>
      <c r="BR81" s="9">
        <v>125877.34</v>
      </c>
      <c r="BS81" s="9">
        <v>0</v>
      </c>
      <c r="BT81" s="9">
        <v>9012167.6000000015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</row>
    <row r="82" spans="2:127" ht="15" x14ac:dyDescent="0.25">
      <c r="B82" s="8" t="s">
        <v>385</v>
      </c>
      <c r="C82" s="9">
        <v>222537.79</v>
      </c>
      <c r="D82" s="9">
        <v>0</v>
      </c>
      <c r="E82" s="9">
        <v>19046.72</v>
      </c>
      <c r="F82" s="9">
        <v>0</v>
      </c>
      <c r="G82" s="9">
        <v>203491.07</v>
      </c>
      <c r="H82" s="9">
        <v>197746.02</v>
      </c>
      <c r="I82" s="9">
        <v>0</v>
      </c>
      <c r="J82" s="9">
        <v>1259.8399999999999</v>
      </c>
      <c r="K82" s="9">
        <v>0</v>
      </c>
      <c r="L82" s="9">
        <v>196486.18</v>
      </c>
      <c r="M82" s="9">
        <v>183540.84</v>
      </c>
      <c r="N82" s="9">
        <v>0</v>
      </c>
      <c r="O82" s="9">
        <v>18354.09</v>
      </c>
      <c r="P82" s="9">
        <v>0</v>
      </c>
      <c r="Q82" s="9">
        <v>165186.75</v>
      </c>
      <c r="R82" s="9">
        <v>162610.99</v>
      </c>
      <c r="S82" s="9">
        <v>0</v>
      </c>
      <c r="T82" s="9">
        <v>16261.08</v>
      </c>
      <c r="U82" s="9">
        <v>0</v>
      </c>
      <c r="V82" s="9">
        <v>146349.91</v>
      </c>
      <c r="W82" s="9">
        <v>325931.01</v>
      </c>
      <c r="X82" s="9">
        <v>0</v>
      </c>
      <c r="Y82" s="9">
        <v>32593.13</v>
      </c>
      <c r="Z82" s="9">
        <v>0</v>
      </c>
      <c r="AA82" s="9">
        <v>293337.88</v>
      </c>
      <c r="AB82" s="9">
        <v>117640.74</v>
      </c>
      <c r="AC82" s="9">
        <v>0</v>
      </c>
      <c r="AD82" s="9">
        <v>5882.04</v>
      </c>
      <c r="AE82" s="9">
        <v>0</v>
      </c>
      <c r="AF82" s="9">
        <v>111758.7</v>
      </c>
      <c r="AG82" s="9">
        <v>158117.88</v>
      </c>
      <c r="AH82" s="9">
        <v>0</v>
      </c>
      <c r="AI82" s="9">
        <v>6910.38</v>
      </c>
      <c r="AJ82" s="9">
        <v>0</v>
      </c>
      <c r="AK82" s="9">
        <v>151207.5</v>
      </c>
      <c r="AL82" s="9">
        <v>1368125.27</v>
      </c>
      <c r="AM82" s="9">
        <v>0</v>
      </c>
      <c r="AN82" s="9">
        <v>100307.28</v>
      </c>
      <c r="AO82" s="9">
        <v>0</v>
      </c>
      <c r="AP82" s="9">
        <v>1267817.99</v>
      </c>
      <c r="AQ82" s="9">
        <v>224352.4</v>
      </c>
      <c r="AR82" s="9">
        <v>0</v>
      </c>
      <c r="AS82" s="9">
        <v>0</v>
      </c>
      <c r="AT82" s="9">
        <v>0</v>
      </c>
      <c r="AU82" s="9">
        <v>224352.4</v>
      </c>
      <c r="AV82" s="9">
        <v>318855.73</v>
      </c>
      <c r="AW82" s="9">
        <v>0</v>
      </c>
      <c r="AX82" s="9">
        <v>24340.13</v>
      </c>
      <c r="AY82" s="9">
        <v>0</v>
      </c>
      <c r="AZ82" s="9">
        <v>294515.59999999998</v>
      </c>
      <c r="BA82" s="9">
        <v>386833.8</v>
      </c>
      <c r="BB82" s="9">
        <v>0</v>
      </c>
      <c r="BC82" s="9">
        <v>0</v>
      </c>
      <c r="BD82" s="9">
        <v>0</v>
      </c>
      <c r="BE82" s="9">
        <v>386833.8</v>
      </c>
      <c r="BF82" s="9">
        <v>65992.460000000006</v>
      </c>
      <c r="BG82" s="9">
        <v>0</v>
      </c>
      <c r="BH82" s="9">
        <v>0</v>
      </c>
      <c r="BI82" s="9">
        <v>0</v>
      </c>
      <c r="BJ82" s="9">
        <v>65992.460000000006</v>
      </c>
      <c r="BK82" s="9">
        <v>996034.3899999999</v>
      </c>
      <c r="BL82" s="9">
        <v>0</v>
      </c>
      <c r="BM82" s="9">
        <v>24340.13</v>
      </c>
      <c r="BN82" s="9">
        <v>0</v>
      </c>
      <c r="BO82" s="9">
        <v>971694.26</v>
      </c>
      <c r="BP82" s="9">
        <v>2364159.6599999997</v>
      </c>
      <c r="BQ82" s="9">
        <v>0</v>
      </c>
      <c r="BR82" s="9">
        <v>124647.41</v>
      </c>
      <c r="BS82" s="9">
        <v>0</v>
      </c>
      <c r="BT82" s="9">
        <v>2239512.2499999995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</row>
    <row r="83" spans="2:127" ht="15" x14ac:dyDescent="0.25">
      <c r="B83" s="8" t="s">
        <v>179</v>
      </c>
      <c r="C83" s="9">
        <v>674328.52</v>
      </c>
      <c r="D83" s="9">
        <v>0</v>
      </c>
      <c r="E83" s="9">
        <v>33716.410000000003</v>
      </c>
      <c r="F83" s="9">
        <v>0</v>
      </c>
      <c r="G83" s="9">
        <v>640612.18999999994</v>
      </c>
      <c r="H83" s="9">
        <v>627498.02</v>
      </c>
      <c r="I83" s="9">
        <v>0</v>
      </c>
      <c r="J83" s="9">
        <v>31374.94</v>
      </c>
      <c r="K83" s="9">
        <v>0</v>
      </c>
      <c r="L83" s="9">
        <v>596123.59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>
        <v>168346.13</v>
      </c>
      <c r="AC83" s="9">
        <v>0</v>
      </c>
      <c r="AD83" s="9">
        <v>0</v>
      </c>
      <c r="AE83" s="9">
        <v>0</v>
      </c>
      <c r="AF83" s="9">
        <v>168346.18</v>
      </c>
      <c r="AG83" s="9">
        <v>756795.27</v>
      </c>
      <c r="AH83" s="9">
        <v>0</v>
      </c>
      <c r="AI83" s="9">
        <v>19889.080000000002</v>
      </c>
      <c r="AJ83" s="9">
        <v>0</v>
      </c>
      <c r="AK83" s="9">
        <v>736906.73</v>
      </c>
      <c r="AL83" s="9">
        <v>2226967.94</v>
      </c>
      <c r="AM83" s="9">
        <v>0</v>
      </c>
      <c r="AN83" s="9">
        <v>84980.430000000008</v>
      </c>
      <c r="AO83" s="9">
        <v>0</v>
      </c>
      <c r="AP83" s="9">
        <v>2141988.6899999995</v>
      </c>
      <c r="AQ83" s="9">
        <v>638208.75</v>
      </c>
      <c r="AR83" s="9">
        <v>0</v>
      </c>
      <c r="AS83" s="9">
        <v>31910.5</v>
      </c>
      <c r="AT83" s="9">
        <v>0</v>
      </c>
      <c r="AU83" s="9">
        <v>606298.87</v>
      </c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>
        <v>638208.75</v>
      </c>
      <c r="BL83" s="9">
        <v>0</v>
      </c>
      <c r="BM83" s="9">
        <v>31910.5</v>
      </c>
      <c r="BN83" s="9">
        <v>0</v>
      </c>
      <c r="BO83" s="9">
        <v>606298.87</v>
      </c>
      <c r="BP83" s="9">
        <v>2865176.69</v>
      </c>
      <c r="BQ83" s="9">
        <v>0</v>
      </c>
      <c r="BR83" s="9">
        <v>116890.93000000001</v>
      </c>
      <c r="BS83" s="9">
        <v>0</v>
      </c>
      <c r="BT83" s="9">
        <v>2748287.5599999996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</row>
    <row r="84" spans="2:127" ht="15" x14ac:dyDescent="0.25">
      <c r="B84" s="8" t="s">
        <v>189</v>
      </c>
      <c r="C84" s="9">
        <v>2305168.61</v>
      </c>
      <c r="D84" s="9">
        <v>0</v>
      </c>
      <c r="E84" s="9">
        <v>0</v>
      </c>
      <c r="F84" s="9">
        <v>0</v>
      </c>
      <c r="G84" s="9">
        <v>2305168.61</v>
      </c>
      <c r="H84" s="9">
        <v>2911552.23</v>
      </c>
      <c r="I84" s="9">
        <v>0</v>
      </c>
      <c r="J84" s="9">
        <v>0</v>
      </c>
      <c r="K84" s="9">
        <v>0</v>
      </c>
      <c r="L84" s="9">
        <v>2911552.23</v>
      </c>
      <c r="M84" s="9">
        <v>2276619.09</v>
      </c>
      <c r="N84" s="9">
        <v>0</v>
      </c>
      <c r="O84" s="9">
        <v>0</v>
      </c>
      <c r="P84" s="9">
        <v>0</v>
      </c>
      <c r="Q84" s="9">
        <v>2276619.09</v>
      </c>
      <c r="R84" s="9">
        <v>2422945.42</v>
      </c>
      <c r="S84" s="9">
        <v>0</v>
      </c>
      <c r="T84" s="9">
        <v>0</v>
      </c>
      <c r="U84" s="9">
        <v>0</v>
      </c>
      <c r="V84" s="9">
        <v>2422945.42</v>
      </c>
      <c r="W84" s="9">
        <v>2614927.66</v>
      </c>
      <c r="X84" s="9">
        <v>0</v>
      </c>
      <c r="Y84" s="9">
        <v>0</v>
      </c>
      <c r="Z84" s="9">
        <v>0</v>
      </c>
      <c r="AA84" s="9">
        <v>2614927.66</v>
      </c>
      <c r="AB84" s="9">
        <v>2016766.3</v>
      </c>
      <c r="AC84" s="9">
        <v>0</v>
      </c>
      <c r="AD84" s="9">
        <v>0</v>
      </c>
      <c r="AE84" s="9">
        <v>0</v>
      </c>
      <c r="AF84" s="9">
        <v>2016766.3</v>
      </c>
      <c r="AG84" s="9">
        <v>2430385.19</v>
      </c>
      <c r="AH84" s="9">
        <v>0</v>
      </c>
      <c r="AI84" s="9">
        <v>0</v>
      </c>
      <c r="AJ84" s="9">
        <v>0</v>
      </c>
      <c r="AK84" s="9">
        <v>2430385.19</v>
      </c>
      <c r="AL84" s="9">
        <v>16978364.5</v>
      </c>
      <c r="AM84" s="9">
        <v>0</v>
      </c>
      <c r="AN84" s="9">
        <v>0</v>
      </c>
      <c r="AO84" s="9">
        <v>0</v>
      </c>
      <c r="AP84" s="9">
        <v>16978364.5</v>
      </c>
      <c r="AQ84" s="9">
        <v>4019492.21</v>
      </c>
      <c r="AR84" s="9">
        <v>0</v>
      </c>
      <c r="AS84" s="9">
        <v>0</v>
      </c>
      <c r="AT84" s="9">
        <v>0</v>
      </c>
      <c r="AU84" s="9">
        <v>4019492.21</v>
      </c>
      <c r="AV84" s="9">
        <v>4138291.71</v>
      </c>
      <c r="AW84" s="9">
        <v>0</v>
      </c>
      <c r="AX84" s="9">
        <v>0</v>
      </c>
      <c r="AY84" s="9">
        <v>0</v>
      </c>
      <c r="AZ84" s="9">
        <v>4138291.71</v>
      </c>
      <c r="BA84" s="9">
        <v>6312669.3600000003</v>
      </c>
      <c r="BB84" s="9">
        <v>0</v>
      </c>
      <c r="BC84" s="9">
        <v>0</v>
      </c>
      <c r="BD84" s="9">
        <v>0</v>
      </c>
      <c r="BE84" s="9">
        <v>6312669.3600000003</v>
      </c>
      <c r="BF84" s="9">
        <v>1954029.42</v>
      </c>
      <c r="BG84" s="9">
        <v>0</v>
      </c>
      <c r="BH84" s="9">
        <v>110761.73</v>
      </c>
      <c r="BI84" s="9">
        <v>0</v>
      </c>
      <c r="BJ84" s="9">
        <v>1843267.69</v>
      </c>
      <c r="BK84" s="9">
        <v>16424482.700000001</v>
      </c>
      <c r="BL84" s="9">
        <v>0</v>
      </c>
      <c r="BM84" s="9">
        <v>110761.73</v>
      </c>
      <c r="BN84" s="9">
        <v>0</v>
      </c>
      <c r="BO84" s="9">
        <v>16313720.970000001</v>
      </c>
      <c r="BP84" s="9">
        <v>33402847.200000003</v>
      </c>
      <c r="BQ84" s="9">
        <v>0</v>
      </c>
      <c r="BR84" s="9">
        <v>110761.73</v>
      </c>
      <c r="BS84" s="9">
        <v>0</v>
      </c>
      <c r="BT84" s="9">
        <v>33292085.470000003</v>
      </c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</row>
    <row r="85" spans="2:127" ht="15" x14ac:dyDescent="0.25">
      <c r="B85" s="8" t="s">
        <v>525</v>
      </c>
      <c r="C85" s="9">
        <v>222696.95999999999</v>
      </c>
      <c r="D85" s="9">
        <v>0</v>
      </c>
      <c r="E85" s="9">
        <v>33404.550000000003</v>
      </c>
      <c r="F85" s="9">
        <v>0</v>
      </c>
      <c r="G85" s="9">
        <v>189292.41</v>
      </c>
      <c r="H85" s="9">
        <v>429748.33</v>
      </c>
      <c r="I85" s="9">
        <v>0</v>
      </c>
      <c r="J85" s="9">
        <v>64462.22</v>
      </c>
      <c r="K85" s="9">
        <v>0</v>
      </c>
      <c r="L85" s="9">
        <v>365286.11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>
        <v>182901.04</v>
      </c>
      <c r="X85" s="9">
        <v>0</v>
      </c>
      <c r="Y85" s="9">
        <v>11131.55</v>
      </c>
      <c r="Z85" s="9">
        <v>0</v>
      </c>
      <c r="AA85" s="9">
        <v>171769.49</v>
      </c>
      <c r="AB85" s="9">
        <v>190662.6</v>
      </c>
      <c r="AC85" s="9">
        <v>0</v>
      </c>
      <c r="AD85" s="9">
        <v>1649.27</v>
      </c>
      <c r="AE85" s="9">
        <v>0</v>
      </c>
      <c r="AF85" s="9">
        <v>189013.33</v>
      </c>
      <c r="AG85" s="9">
        <v>33674.51</v>
      </c>
      <c r="AH85" s="9">
        <v>0</v>
      </c>
      <c r="AI85" s="9">
        <v>0</v>
      </c>
      <c r="AJ85" s="9">
        <v>0</v>
      </c>
      <c r="AK85" s="9">
        <v>33674.51</v>
      </c>
      <c r="AL85" s="9">
        <v>1059683.44</v>
      </c>
      <c r="AM85" s="9">
        <v>0</v>
      </c>
      <c r="AN85" s="9">
        <v>110647.59000000001</v>
      </c>
      <c r="AO85" s="9">
        <v>0</v>
      </c>
      <c r="AP85" s="9">
        <v>949035.85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>
        <v>1059683.44</v>
      </c>
      <c r="BQ85" s="9">
        <v>0</v>
      </c>
      <c r="BR85" s="9">
        <v>110647.59000000001</v>
      </c>
      <c r="BS85" s="9">
        <v>0</v>
      </c>
      <c r="BT85" s="9">
        <v>949035.85</v>
      </c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</row>
    <row r="86" spans="2:127" ht="15" x14ac:dyDescent="0.25">
      <c r="B86" s="8" t="s">
        <v>403</v>
      </c>
      <c r="C86" s="9">
        <v>216741.47</v>
      </c>
      <c r="D86" s="9">
        <v>0</v>
      </c>
      <c r="E86" s="9">
        <v>0</v>
      </c>
      <c r="F86" s="9">
        <v>0</v>
      </c>
      <c r="G86" s="9">
        <v>216741.47</v>
      </c>
      <c r="H86" s="9">
        <v>224232.84</v>
      </c>
      <c r="I86" s="9">
        <v>0</v>
      </c>
      <c r="J86" s="9">
        <v>0</v>
      </c>
      <c r="K86" s="9">
        <v>0</v>
      </c>
      <c r="L86" s="9">
        <v>224232.84</v>
      </c>
      <c r="M86" s="9">
        <v>150172.98000000001</v>
      </c>
      <c r="N86" s="9">
        <v>0</v>
      </c>
      <c r="O86" s="9">
        <v>0</v>
      </c>
      <c r="P86" s="9">
        <v>0</v>
      </c>
      <c r="Q86" s="9">
        <v>150172.98000000001</v>
      </c>
      <c r="R86" s="9">
        <v>187284.77</v>
      </c>
      <c r="S86" s="9">
        <v>0</v>
      </c>
      <c r="T86" s="9">
        <v>0</v>
      </c>
      <c r="U86" s="9">
        <v>0</v>
      </c>
      <c r="V86" s="9">
        <v>187284.77</v>
      </c>
      <c r="W86" s="9">
        <v>258275.01</v>
      </c>
      <c r="X86" s="9">
        <v>0</v>
      </c>
      <c r="Y86" s="9">
        <v>0</v>
      </c>
      <c r="Z86" s="9">
        <v>0</v>
      </c>
      <c r="AA86" s="9">
        <v>258275.01</v>
      </c>
      <c r="AB86" s="9">
        <v>217922.46</v>
      </c>
      <c r="AC86" s="9">
        <v>0</v>
      </c>
      <c r="AD86" s="9">
        <v>0</v>
      </c>
      <c r="AE86" s="9">
        <v>0</v>
      </c>
      <c r="AF86" s="9">
        <v>217922.46</v>
      </c>
      <c r="AG86" s="9">
        <v>298187.46000000002</v>
      </c>
      <c r="AH86" s="9">
        <v>0</v>
      </c>
      <c r="AI86" s="9">
        <v>0</v>
      </c>
      <c r="AJ86" s="9">
        <v>0</v>
      </c>
      <c r="AK86" s="9">
        <v>298187.46000000002</v>
      </c>
      <c r="AL86" s="9">
        <v>1552816.99</v>
      </c>
      <c r="AM86" s="9">
        <v>0</v>
      </c>
      <c r="AN86" s="9">
        <v>0</v>
      </c>
      <c r="AO86" s="9">
        <v>0</v>
      </c>
      <c r="AP86" s="9">
        <v>1552816.99</v>
      </c>
      <c r="AQ86" s="9">
        <v>270223.33</v>
      </c>
      <c r="AR86" s="9">
        <v>472.42</v>
      </c>
      <c r="AS86" s="9">
        <v>0</v>
      </c>
      <c r="AT86" s="9">
        <v>0</v>
      </c>
      <c r="AU86" s="9">
        <v>269750.90999999997</v>
      </c>
      <c r="AV86" s="9">
        <v>426905.03</v>
      </c>
      <c r="AW86" s="9">
        <v>0</v>
      </c>
      <c r="AX86" s="9">
        <v>29442.48</v>
      </c>
      <c r="AY86" s="9">
        <v>0</v>
      </c>
      <c r="AZ86" s="9">
        <v>397462.55</v>
      </c>
      <c r="BA86" s="9">
        <v>361589.01</v>
      </c>
      <c r="BB86" s="9">
        <v>0</v>
      </c>
      <c r="BC86" s="9">
        <v>52438.25</v>
      </c>
      <c r="BD86" s="9">
        <v>0</v>
      </c>
      <c r="BE86" s="9">
        <v>309150.76</v>
      </c>
      <c r="BF86" s="9">
        <v>156299.14000000001</v>
      </c>
      <c r="BG86" s="9">
        <v>0</v>
      </c>
      <c r="BH86" s="9">
        <v>23444.85</v>
      </c>
      <c r="BI86" s="9">
        <v>0</v>
      </c>
      <c r="BJ86" s="9">
        <v>132854.29</v>
      </c>
      <c r="BK86" s="9">
        <v>1215016.5100000002</v>
      </c>
      <c r="BL86" s="9">
        <v>472.42</v>
      </c>
      <c r="BM86" s="9">
        <v>105325.57999999999</v>
      </c>
      <c r="BN86" s="9">
        <v>0</v>
      </c>
      <c r="BO86" s="9">
        <v>1109218.51</v>
      </c>
      <c r="BP86" s="9">
        <v>2767833.5000000005</v>
      </c>
      <c r="BQ86" s="9">
        <v>472.42</v>
      </c>
      <c r="BR86" s="9">
        <v>105325.57999999999</v>
      </c>
      <c r="BS86" s="9">
        <v>0</v>
      </c>
      <c r="BT86" s="9">
        <v>2662035.5</v>
      </c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 spans="2:127" ht="15" x14ac:dyDescent="0.25">
      <c r="B87" s="8" t="s">
        <v>75</v>
      </c>
      <c r="C87" s="9">
        <v>567636.96</v>
      </c>
      <c r="D87" s="9">
        <v>0</v>
      </c>
      <c r="E87" s="9">
        <v>9622.31</v>
      </c>
      <c r="F87" s="9">
        <v>0</v>
      </c>
      <c r="G87" s="9">
        <v>558014.65</v>
      </c>
      <c r="H87" s="9">
        <v>639257.73</v>
      </c>
      <c r="I87" s="9">
        <v>0</v>
      </c>
      <c r="J87" s="9">
        <v>9426.58</v>
      </c>
      <c r="K87" s="9">
        <v>0</v>
      </c>
      <c r="L87" s="9">
        <v>629831.15</v>
      </c>
      <c r="M87" s="9">
        <v>194253.5</v>
      </c>
      <c r="N87" s="9">
        <v>0</v>
      </c>
      <c r="O87" s="9">
        <v>1319.87</v>
      </c>
      <c r="P87" s="9">
        <v>0</v>
      </c>
      <c r="Q87" s="9">
        <v>192933.63</v>
      </c>
      <c r="R87" s="9">
        <v>242211.23</v>
      </c>
      <c r="S87" s="9">
        <v>0</v>
      </c>
      <c r="T87" s="9">
        <v>3461.26</v>
      </c>
      <c r="U87" s="9">
        <v>0</v>
      </c>
      <c r="V87" s="9">
        <v>238749.97</v>
      </c>
      <c r="W87" s="9">
        <v>279900.88</v>
      </c>
      <c r="X87" s="9">
        <v>0</v>
      </c>
      <c r="Y87" s="9">
        <v>4333.54</v>
      </c>
      <c r="Z87" s="9">
        <v>0</v>
      </c>
      <c r="AA87" s="9">
        <v>275567.34000000003</v>
      </c>
      <c r="AB87" s="9">
        <v>278531.74</v>
      </c>
      <c r="AC87" s="9">
        <v>0</v>
      </c>
      <c r="AD87" s="9">
        <v>2288.1</v>
      </c>
      <c r="AE87" s="9">
        <v>0</v>
      </c>
      <c r="AF87" s="9">
        <v>276243.64</v>
      </c>
      <c r="AG87" s="9">
        <v>492413.6</v>
      </c>
      <c r="AH87" s="9">
        <v>0</v>
      </c>
      <c r="AI87" s="9">
        <v>7944.28</v>
      </c>
      <c r="AJ87" s="9">
        <v>0</v>
      </c>
      <c r="AK87" s="9">
        <v>484469.32</v>
      </c>
      <c r="AL87" s="9">
        <v>2694205.64</v>
      </c>
      <c r="AM87" s="9">
        <v>0</v>
      </c>
      <c r="AN87" s="9">
        <v>38395.939999999995</v>
      </c>
      <c r="AO87" s="9">
        <v>0</v>
      </c>
      <c r="AP87" s="9">
        <v>2655809.7000000002</v>
      </c>
      <c r="AQ87" s="9">
        <v>856724.82</v>
      </c>
      <c r="AR87" s="9">
        <v>0</v>
      </c>
      <c r="AS87" s="9">
        <v>37091.26</v>
      </c>
      <c r="AT87" s="9">
        <v>0</v>
      </c>
      <c r="AU87" s="9">
        <v>819633.56</v>
      </c>
      <c r="AV87" s="9">
        <v>808319.11</v>
      </c>
      <c r="AW87" s="9">
        <v>0</v>
      </c>
      <c r="AX87" s="9">
        <v>14129.27</v>
      </c>
      <c r="AY87" s="9">
        <v>0</v>
      </c>
      <c r="AZ87" s="9">
        <v>794189.84</v>
      </c>
      <c r="BA87" s="9">
        <v>747456.38</v>
      </c>
      <c r="BB87" s="9">
        <v>0</v>
      </c>
      <c r="BC87" s="9">
        <v>10369.5</v>
      </c>
      <c r="BD87" s="9">
        <v>0</v>
      </c>
      <c r="BE87" s="9">
        <v>737086.88</v>
      </c>
      <c r="BF87" s="9">
        <v>110556.78</v>
      </c>
      <c r="BG87" s="9">
        <v>0</v>
      </c>
      <c r="BH87" s="9">
        <v>1254.48</v>
      </c>
      <c r="BI87" s="9">
        <v>0</v>
      </c>
      <c r="BJ87" s="9">
        <v>109302.3</v>
      </c>
      <c r="BK87" s="9">
        <v>2523057.09</v>
      </c>
      <c r="BL87" s="9">
        <v>0</v>
      </c>
      <c r="BM87" s="9">
        <v>62844.51</v>
      </c>
      <c r="BN87" s="9">
        <v>0</v>
      </c>
      <c r="BO87" s="9">
        <v>2460212.5799999996</v>
      </c>
      <c r="BP87" s="9">
        <v>5217262.7300000004</v>
      </c>
      <c r="BQ87" s="9">
        <v>0</v>
      </c>
      <c r="BR87" s="9">
        <v>101240.45</v>
      </c>
      <c r="BS87" s="9">
        <v>0</v>
      </c>
      <c r="BT87" s="9">
        <v>5116022.28</v>
      </c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  <row r="88" spans="2:127" ht="15" x14ac:dyDescent="0.25">
      <c r="B88" s="8" t="s">
        <v>82</v>
      </c>
      <c r="C88" s="9">
        <v>386915.66</v>
      </c>
      <c r="D88" s="9">
        <v>0</v>
      </c>
      <c r="E88" s="9">
        <v>2778.55</v>
      </c>
      <c r="F88" s="9">
        <v>0</v>
      </c>
      <c r="G88" s="9">
        <v>384137.11</v>
      </c>
      <c r="H88" s="9">
        <v>491937.78</v>
      </c>
      <c r="I88" s="9">
        <v>0</v>
      </c>
      <c r="J88" s="9">
        <v>2896.13</v>
      </c>
      <c r="K88" s="9">
        <v>0</v>
      </c>
      <c r="L88" s="9">
        <v>489041.65</v>
      </c>
      <c r="M88" s="9">
        <v>309128.18</v>
      </c>
      <c r="N88" s="9">
        <v>0</v>
      </c>
      <c r="O88" s="9">
        <v>29317.45</v>
      </c>
      <c r="P88" s="9">
        <v>0</v>
      </c>
      <c r="Q88" s="9">
        <v>279810.73</v>
      </c>
      <c r="R88" s="9">
        <v>297312.27</v>
      </c>
      <c r="S88" s="9">
        <v>0</v>
      </c>
      <c r="T88" s="9">
        <v>44596.81</v>
      </c>
      <c r="U88" s="9">
        <v>0</v>
      </c>
      <c r="V88" s="9">
        <v>252715.46</v>
      </c>
      <c r="W88" s="9">
        <v>259387.83</v>
      </c>
      <c r="X88" s="9">
        <v>0</v>
      </c>
      <c r="Y88" s="9">
        <v>1889.25</v>
      </c>
      <c r="Z88" s="9">
        <v>0</v>
      </c>
      <c r="AA88" s="9">
        <v>257498.58</v>
      </c>
      <c r="AB88" s="9">
        <v>251284.96</v>
      </c>
      <c r="AC88" s="9">
        <v>0</v>
      </c>
      <c r="AD88" s="9">
        <v>1259.49</v>
      </c>
      <c r="AE88" s="9">
        <v>0</v>
      </c>
      <c r="AF88" s="9">
        <v>250025.47</v>
      </c>
      <c r="AG88" s="9">
        <v>325399.65000000002</v>
      </c>
      <c r="AH88" s="9">
        <v>0</v>
      </c>
      <c r="AI88" s="9">
        <v>2823.62</v>
      </c>
      <c r="AJ88" s="9">
        <v>0</v>
      </c>
      <c r="AK88" s="9">
        <v>322576.03000000003</v>
      </c>
      <c r="AL88" s="9">
        <v>2321366.33</v>
      </c>
      <c r="AM88" s="9">
        <v>0</v>
      </c>
      <c r="AN88" s="9">
        <v>85561.3</v>
      </c>
      <c r="AO88" s="9">
        <v>0</v>
      </c>
      <c r="AP88" s="9">
        <v>2235805.0300000003</v>
      </c>
      <c r="AQ88" s="9">
        <v>1083807.27</v>
      </c>
      <c r="AR88" s="9">
        <v>0</v>
      </c>
      <c r="AS88" s="9">
        <v>5361.32</v>
      </c>
      <c r="AT88" s="9">
        <v>0</v>
      </c>
      <c r="AU88" s="9">
        <v>1078445.95</v>
      </c>
      <c r="AV88" s="9">
        <v>1013911.51</v>
      </c>
      <c r="AW88" s="9">
        <v>0</v>
      </c>
      <c r="AX88" s="9">
        <v>3766.02</v>
      </c>
      <c r="AY88" s="9">
        <v>0</v>
      </c>
      <c r="AZ88" s="9">
        <v>1010145.49</v>
      </c>
      <c r="BA88" s="9">
        <v>808514.99</v>
      </c>
      <c r="BB88" s="9">
        <v>0</v>
      </c>
      <c r="BC88" s="9">
        <v>5434.72</v>
      </c>
      <c r="BD88" s="9">
        <v>0</v>
      </c>
      <c r="BE88" s="9">
        <v>803080.27</v>
      </c>
      <c r="BF88" s="9">
        <v>313053.2</v>
      </c>
      <c r="BG88" s="9">
        <v>0</v>
      </c>
      <c r="BH88" s="9">
        <v>0</v>
      </c>
      <c r="BI88" s="9">
        <v>0</v>
      </c>
      <c r="BJ88" s="9">
        <v>313053.2</v>
      </c>
      <c r="BK88" s="9">
        <v>3219286.9700000007</v>
      </c>
      <c r="BL88" s="9">
        <v>0</v>
      </c>
      <c r="BM88" s="9">
        <v>14562.060000000001</v>
      </c>
      <c r="BN88" s="9">
        <v>0</v>
      </c>
      <c r="BO88" s="9">
        <v>3204724.91</v>
      </c>
      <c r="BP88" s="9">
        <v>5540653.3000000007</v>
      </c>
      <c r="BQ88" s="9">
        <v>0</v>
      </c>
      <c r="BR88" s="9">
        <v>100123.36</v>
      </c>
      <c r="BS88" s="9">
        <v>0</v>
      </c>
      <c r="BT88" s="9">
        <v>5440529.9400000004</v>
      </c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 spans="2:127" ht="15" x14ac:dyDescent="0.25">
      <c r="B89" s="8" t="s">
        <v>264</v>
      </c>
      <c r="C89" s="9">
        <v>162730.81</v>
      </c>
      <c r="D89" s="9">
        <v>922.81</v>
      </c>
      <c r="E89" s="9">
        <v>0</v>
      </c>
      <c r="F89" s="9">
        <v>0</v>
      </c>
      <c r="G89" s="9">
        <v>161808</v>
      </c>
      <c r="H89" s="9">
        <v>257396.32</v>
      </c>
      <c r="I89" s="9">
        <v>730.58</v>
      </c>
      <c r="J89" s="9">
        <v>0</v>
      </c>
      <c r="K89" s="9">
        <v>0</v>
      </c>
      <c r="L89" s="9">
        <v>256665.74</v>
      </c>
      <c r="M89" s="9">
        <v>168050.5</v>
      </c>
      <c r="N89" s="9">
        <v>324.58999999999997</v>
      </c>
      <c r="O89" s="9">
        <v>40092.26</v>
      </c>
      <c r="P89" s="9">
        <v>0</v>
      </c>
      <c r="Q89" s="9">
        <v>127633.65</v>
      </c>
      <c r="R89" s="9">
        <v>159682.43</v>
      </c>
      <c r="S89" s="9">
        <v>504.06</v>
      </c>
      <c r="T89" s="9">
        <v>24610.25</v>
      </c>
      <c r="U89" s="9">
        <v>0</v>
      </c>
      <c r="V89" s="9">
        <v>134568.12</v>
      </c>
      <c r="W89" s="9">
        <v>220619.08</v>
      </c>
      <c r="X89" s="9">
        <v>709.67</v>
      </c>
      <c r="Y89" s="9">
        <v>32121.91</v>
      </c>
      <c r="Z89" s="9">
        <v>0</v>
      </c>
      <c r="AA89" s="9">
        <v>187787.5</v>
      </c>
      <c r="AB89" s="9">
        <v>183551.92</v>
      </c>
      <c r="AC89" s="9">
        <v>760.39</v>
      </c>
      <c r="AD89" s="9">
        <v>1351.83</v>
      </c>
      <c r="AE89" s="9">
        <v>0</v>
      </c>
      <c r="AF89" s="9">
        <v>181439.7</v>
      </c>
      <c r="AG89" s="9">
        <v>237907.65</v>
      </c>
      <c r="AH89" s="9">
        <v>616.29</v>
      </c>
      <c r="AI89" s="9">
        <v>1493.27</v>
      </c>
      <c r="AJ89" s="9">
        <v>0</v>
      </c>
      <c r="AK89" s="9">
        <v>235798.09</v>
      </c>
      <c r="AL89" s="9">
        <v>1389938.71</v>
      </c>
      <c r="AM89" s="9">
        <v>4568.3899999999994</v>
      </c>
      <c r="AN89" s="9">
        <v>99669.52</v>
      </c>
      <c r="AO89" s="9">
        <v>0</v>
      </c>
      <c r="AP89" s="9">
        <v>1285700.8</v>
      </c>
      <c r="AQ89" s="9">
        <v>291336.68</v>
      </c>
      <c r="AR89" s="9">
        <v>631.79999999999995</v>
      </c>
      <c r="AS89" s="9">
        <v>0</v>
      </c>
      <c r="AT89" s="9">
        <v>0</v>
      </c>
      <c r="AU89" s="9">
        <v>290704.88</v>
      </c>
      <c r="AV89" s="9">
        <v>274304.28999999998</v>
      </c>
      <c r="AW89" s="9">
        <v>947.99</v>
      </c>
      <c r="AX89" s="9">
        <v>0</v>
      </c>
      <c r="AY89" s="9">
        <v>0</v>
      </c>
      <c r="AZ89" s="9">
        <v>273356.3</v>
      </c>
      <c r="BA89" s="9">
        <v>282999.84999999998</v>
      </c>
      <c r="BB89" s="9">
        <v>1131.42</v>
      </c>
      <c r="BC89" s="9">
        <v>0</v>
      </c>
      <c r="BD89" s="9">
        <v>0</v>
      </c>
      <c r="BE89" s="9">
        <v>281868.43</v>
      </c>
      <c r="BF89" s="9">
        <v>7506.59</v>
      </c>
      <c r="BG89" s="9">
        <v>200.17</v>
      </c>
      <c r="BH89" s="9">
        <v>0</v>
      </c>
      <c r="BI89" s="9">
        <v>0</v>
      </c>
      <c r="BJ89" s="9">
        <v>7306.42</v>
      </c>
      <c r="BK89" s="9">
        <v>856147.40999999992</v>
      </c>
      <c r="BL89" s="9">
        <v>2911.38</v>
      </c>
      <c r="BM89" s="9">
        <v>0</v>
      </c>
      <c r="BN89" s="9">
        <v>0</v>
      </c>
      <c r="BO89" s="9">
        <v>853236.02999999991</v>
      </c>
      <c r="BP89" s="9">
        <v>2246086.1199999996</v>
      </c>
      <c r="BQ89" s="9">
        <v>7479.7699999999995</v>
      </c>
      <c r="BR89" s="9">
        <v>99669.52</v>
      </c>
      <c r="BS89" s="9">
        <v>0</v>
      </c>
      <c r="BT89" s="9">
        <v>2138936.83</v>
      </c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 spans="2:127" ht="15" x14ac:dyDescent="0.25">
      <c r="B90" s="8" t="s">
        <v>41</v>
      </c>
      <c r="C90" s="9">
        <v>24126.2</v>
      </c>
      <c r="D90" s="9">
        <v>0</v>
      </c>
      <c r="E90" s="9">
        <v>0</v>
      </c>
      <c r="F90" s="9">
        <v>0</v>
      </c>
      <c r="G90" s="9">
        <v>24126.2</v>
      </c>
      <c r="H90" s="9">
        <v>11316.23</v>
      </c>
      <c r="I90" s="9">
        <v>0</v>
      </c>
      <c r="J90" s="9">
        <v>0</v>
      </c>
      <c r="K90" s="9">
        <v>0</v>
      </c>
      <c r="L90" s="9">
        <v>11316.23</v>
      </c>
      <c r="M90" s="9">
        <v>12829.83</v>
      </c>
      <c r="N90" s="9">
        <v>0</v>
      </c>
      <c r="O90" s="9">
        <v>0</v>
      </c>
      <c r="P90" s="9">
        <v>0</v>
      </c>
      <c r="Q90" s="9">
        <v>12829.83</v>
      </c>
      <c r="R90" s="9">
        <v>19130.48</v>
      </c>
      <c r="S90" s="9">
        <v>0</v>
      </c>
      <c r="T90" s="9">
        <v>0</v>
      </c>
      <c r="U90" s="9">
        <v>0</v>
      </c>
      <c r="V90" s="9">
        <v>19130.48</v>
      </c>
      <c r="W90" s="9">
        <v>128851.18</v>
      </c>
      <c r="X90" s="9">
        <v>0</v>
      </c>
      <c r="Y90" s="9">
        <v>99059.96</v>
      </c>
      <c r="Z90" s="9">
        <v>0</v>
      </c>
      <c r="AA90" s="9">
        <v>29791.22</v>
      </c>
      <c r="AB90" s="9">
        <v>6974.24</v>
      </c>
      <c r="AC90" s="9">
        <v>0</v>
      </c>
      <c r="AD90" s="9">
        <v>0</v>
      </c>
      <c r="AE90" s="9">
        <v>0</v>
      </c>
      <c r="AF90" s="9">
        <v>6974.24</v>
      </c>
      <c r="AG90" s="9">
        <v>20922.72</v>
      </c>
      <c r="AH90" s="9">
        <v>0</v>
      </c>
      <c r="AI90" s="9">
        <v>0</v>
      </c>
      <c r="AJ90" s="9">
        <v>0</v>
      </c>
      <c r="AK90" s="9">
        <v>20922.72</v>
      </c>
      <c r="AL90" s="9">
        <v>224150.87999999998</v>
      </c>
      <c r="AM90" s="9">
        <v>0</v>
      </c>
      <c r="AN90" s="9">
        <v>99059.96</v>
      </c>
      <c r="AO90" s="9">
        <v>0</v>
      </c>
      <c r="AP90" s="9">
        <v>125090.92000000001</v>
      </c>
      <c r="AQ90" s="9">
        <v>54573.22</v>
      </c>
      <c r="AR90" s="9">
        <v>0</v>
      </c>
      <c r="AS90" s="9">
        <v>0</v>
      </c>
      <c r="AT90" s="9">
        <v>0</v>
      </c>
      <c r="AU90" s="9">
        <v>54573.22</v>
      </c>
      <c r="AV90" s="9">
        <v>27117.4</v>
      </c>
      <c r="AW90" s="9">
        <v>0</v>
      </c>
      <c r="AX90" s="9">
        <v>0</v>
      </c>
      <c r="AY90" s="9">
        <v>0</v>
      </c>
      <c r="AZ90" s="9">
        <v>27117.4</v>
      </c>
      <c r="BA90" s="9">
        <v>27117.4</v>
      </c>
      <c r="BB90" s="9">
        <v>0</v>
      </c>
      <c r="BC90" s="9">
        <v>0</v>
      </c>
      <c r="BD90" s="9">
        <v>0</v>
      </c>
      <c r="BE90" s="9">
        <v>27117.4</v>
      </c>
      <c r="BF90" s="9"/>
      <c r="BG90" s="9"/>
      <c r="BH90" s="9"/>
      <c r="BI90" s="9"/>
      <c r="BJ90" s="9"/>
      <c r="BK90" s="9">
        <v>108808.01999999999</v>
      </c>
      <c r="BL90" s="9">
        <v>0</v>
      </c>
      <c r="BM90" s="9">
        <v>0</v>
      </c>
      <c r="BN90" s="9">
        <v>0</v>
      </c>
      <c r="BO90" s="9">
        <v>108808.01999999999</v>
      </c>
      <c r="BP90" s="9">
        <v>332958.90000000002</v>
      </c>
      <c r="BQ90" s="9">
        <v>0</v>
      </c>
      <c r="BR90" s="9">
        <v>99059.96</v>
      </c>
      <c r="BS90" s="9">
        <v>0</v>
      </c>
      <c r="BT90" s="9">
        <v>233898.94</v>
      </c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</row>
    <row r="91" spans="2:127" ht="15" x14ac:dyDescent="0.25">
      <c r="B91" s="8" t="s">
        <v>290</v>
      </c>
      <c r="C91" s="9">
        <v>338962.59</v>
      </c>
      <c r="D91" s="9">
        <v>0</v>
      </c>
      <c r="E91" s="9">
        <v>8980.0400000000009</v>
      </c>
      <c r="F91" s="9">
        <v>0</v>
      </c>
      <c r="G91" s="9">
        <v>329982.55</v>
      </c>
      <c r="H91" s="9">
        <v>564901.80000000005</v>
      </c>
      <c r="I91" s="9">
        <v>0</v>
      </c>
      <c r="J91" s="9">
        <v>15513.38</v>
      </c>
      <c r="K91" s="9">
        <v>0</v>
      </c>
      <c r="L91" s="9">
        <v>549388.47</v>
      </c>
      <c r="M91" s="9">
        <v>394951.85</v>
      </c>
      <c r="N91" s="9">
        <v>0</v>
      </c>
      <c r="O91" s="9">
        <v>12363.21</v>
      </c>
      <c r="P91" s="9">
        <v>0</v>
      </c>
      <c r="Q91" s="9">
        <v>382588.6</v>
      </c>
      <c r="R91" s="9">
        <v>189947.93</v>
      </c>
      <c r="S91" s="9">
        <v>0</v>
      </c>
      <c r="T91" s="9">
        <v>6358.33</v>
      </c>
      <c r="U91" s="9">
        <v>0</v>
      </c>
      <c r="V91" s="9">
        <v>183589.62</v>
      </c>
      <c r="W91" s="9">
        <v>271254.02</v>
      </c>
      <c r="X91" s="9">
        <v>0</v>
      </c>
      <c r="Y91" s="9">
        <v>9708.2900000000009</v>
      </c>
      <c r="Z91" s="9">
        <v>0</v>
      </c>
      <c r="AA91" s="9">
        <v>261545.73</v>
      </c>
      <c r="AB91" s="9">
        <v>305037.62</v>
      </c>
      <c r="AC91" s="9">
        <v>0</v>
      </c>
      <c r="AD91" s="9">
        <v>9417.43</v>
      </c>
      <c r="AE91" s="9">
        <v>0</v>
      </c>
      <c r="AF91" s="9">
        <v>295620.2</v>
      </c>
      <c r="AG91" s="9">
        <v>356174.81</v>
      </c>
      <c r="AH91" s="9">
        <v>0</v>
      </c>
      <c r="AI91" s="9">
        <v>10707.17</v>
      </c>
      <c r="AJ91" s="9">
        <v>0</v>
      </c>
      <c r="AK91" s="9">
        <v>345467.64</v>
      </c>
      <c r="AL91" s="9">
        <v>2421230.62</v>
      </c>
      <c r="AM91" s="9">
        <v>0</v>
      </c>
      <c r="AN91" s="9">
        <v>73047.850000000006</v>
      </c>
      <c r="AO91" s="9">
        <v>0</v>
      </c>
      <c r="AP91" s="9">
        <v>2348182.81</v>
      </c>
      <c r="AQ91" s="9">
        <v>585184.77</v>
      </c>
      <c r="AR91" s="9">
        <v>0</v>
      </c>
      <c r="AS91" s="9">
        <v>-3879.03</v>
      </c>
      <c r="AT91" s="9">
        <v>0</v>
      </c>
      <c r="AU91" s="9">
        <v>589063.88</v>
      </c>
      <c r="AV91" s="9">
        <v>308111.15000000002</v>
      </c>
      <c r="AW91" s="9">
        <v>0</v>
      </c>
      <c r="AX91" s="9">
        <v>4084.61</v>
      </c>
      <c r="AY91" s="9">
        <v>0</v>
      </c>
      <c r="AZ91" s="9">
        <v>304026.55</v>
      </c>
      <c r="BA91" s="9">
        <v>668241.54</v>
      </c>
      <c r="BB91" s="9">
        <v>0</v>
      </c>
      <c r="BC91" s="9">
        <v>13569.04</v>
      </c>
      <c r="BD91" s="9">
        <v>0</v>
      </c>
      <c r="BE91" s="9">
        <v>654672.51</v>
      </c>
      <c r="BF91" s="9">
        <v>274811.55</v>
      </c>
      <c r="BG91" s="9">
        <v>0</v>
      </c>
      <c r="BH91" s="9">
        <v>10107.19</v>
      </c>
      <c r="BI91" s="9">
        <v>0</v>
      </c>
      <c r="BJ91" s="9">
        <v>264704.36</v>
      </c>
      <c r="BK91" s="9">
        <v>1836349.01</v>
      </c>
      <c r="BL91" s="9">
        <v>0</v>
      </c>
      <c r="BM91" s="9">
        <v>23881.81</v>
      </c>
      <c r="BN91" s="9">
        <v>0</v>
      </c>
      <c r="BO91" s="9">
        <v>1812467.2999999998</v>
      </c>
      <c r="BP91" s="9">
        <v>4257579.63</v>
      </c>
      <c r="BQ91" s="9">
        <v>0</v>
      </c>
      <c r="BR91" s="9">
        <v>96929.66</v>
      </c>
      <c r="BS91" s="9">
        <v>0</v>
      </c>
      <c r="BT91" s="9">
        <v>4160650.11</v>
      </c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</row>
    <row r="92" spans="2:127" ht="15" x14ac:dyDescent="0.25">
      <c r="B92" s="8" t="s">
        <v>77</v>
      </c>
      <c r="C92" s="9">
        <v>189893.18</v>
      </c>
      <c r="D92" s="9">
        <v>0</v>
      </c>
      <c r="E92" s="9">
        <v>8069.65</v>
      </c>
      <c r="F92" s="9">
        <v>0</v>
      </c>
      <c r="G92" s="9">
        <v>181823.46</v>
      </c>
      <c r="H92" s="9">
        <v>530286.87</v>
      </c>
      <c r="I92" s="9">
        <v>0</v>
      </c>
      <c r="J92" s="9">
        <v>10553.9</v>
      </c>
      <c r="K92" s="9">
        <v>0</v>
      </c>
      <c r="L92" s="9">
        <v>519732.93</v>
      </c>
      <c r="M92" s="9">
        <v>133911.53</v>
      </c>
      <c r="N92" s="9">
        <v>0</v>
      </c>
      <c r="O92" s="9">
        <v>4848.2299999999996</v>
      </c>
      <c r="P92" s="9">
        <v>0</v>
      </c>
      <c r="Q92" s="9">
        <v>129063.3</v>
      </c>
      <c r="R92" s="9">
        <v>264137.09999999998</v>
      </c>
      <c r="S92" s="9">
        <v>0</v>
      </c>
      <c r="T92" s="9">
        <v>7551.53</v>
      </c>
      <c r="U92" s="9">
        <v>0</v>
      </c>
      <c r="V92" s="9">
        <v>256585.57</v>
      </c>
      <c r="W92" s="9">
        <v>194041.13</v>
      </c>
      <c r="X92" s="9">
        <v>0</v>
      </c>
      <c r="Y92" s="9">
        <v>3862.96</v>
      </c>
      <c r="Z92" s="9">
        <v>0</v>
      </c>
      <c r="AA92" s="9">
        <v>190178.22</v>
      </c>
      <c r="AB92" s="9">
        <v>245153.8</v>
      </c>
      <c r="AC92" s="9">
        <v>0</v>
      </c>
      <c r="AD92" s="9">
        <v>9135.15</v>
      </c>
      <c r="AE92" s="9">
        <v>0</v>
      </c>
      <c r="AF92" s="9">
        <v>236018.8</v>
      </c>
      <c r="AG92" s="9">
        <v>308583.38</v>
      </c>
      <c r="AH92" s="9">
        <v>0</v>
      </c>
      <c r="AI92" s="9">
        <v>12569.45</v>
      </c>
      <c r="AJ92" s="9">
        <v>0</v>
      </c>
      <c r="AK92" s="9">
        <v>296014.06</v>
      </c>
      <c r="AL92" s="9">
        <v>1866006.9900000002</v>
      </c>
      <c r="AM92" s="9">
        <v>0</v>
      </c>
      <c r="AN92" s="9">
        <v>56590.869999999995</v>
      </c>
      <c r="AO92" s="9">
        <v>0</v>
      </c>
      <c r="AP92" s="9">
        <v>1809416.34</v>
      </c>
      <c r="AQ92" s="9">
        <v>462620.43</v>
      </c>
      <c r="AR92" s="9">
        <v>0</v>
      </c>
      <c r="AS92" s="9">
        <v>19203.59</v>
      </c>
      <c r="AT92" s="9">
        <v>0</v>
      </c>
      <c r="AU92" s="9">
        <v>443416.84</v>
      </c>
      <c r="AV92" s="9">
        <v>72718.399999999994</v>
      </c>
      <c r="AW92" s="9">
        <v>0</v>
      </c>
      <c r="AX92" s="9">
        <v>2454.91</v>
      </c>
      <c r="AY92" s="9">
        <v>0</v>
      </c>
      <c r="AZ92" s="9">
        <v>70263.490000000005</v>
      </c>
      <c r="BA92" s="9">
        <v>2435703.52</v>
      </c>
      <c r="BB92" s="9">
        <v>0</v>
      </c>
      <c r="BC92" s="9">
        <v>3660.03</v>
      </c>
      <c r="BD92" s="9">
        <v>0</v>
      </c>
      <c r="BE92" s="9">
        <v>2432043.4</v>
      </c>
      <c r="BF92" s="9">
        <v>868855.71</v>
      </c>
      <c r="BG92" s="9">
        <v>0</v>
      </c>
      <c r="BH92" s="9">
        <v>13468.25</v>
      </c>
      <c r="BI92" s="9">
        <v>0</v>
      </c>
      <c r="BJ92" s="9">
        <v>855387.47</v>
      </c>
      <c r="BK92" s="9">
        <v>3839898.06</v>
      </c>
      <c r="BL92" s="9">
        <v>0</v>
      </c>
      <c r="BM92" s="9">
        <v>38786.78</v>
      </c>
      <c r="BN92" s="9">
        <v>0</v>
      </c>
      <c r="BO92" s="9">
        <v>3801111.2</v>
      </c>
      <c r="BP92" s="9">
        <v>5705905.0499999998</v>
      </c>
      <c r="BQ92" s="9">
        <v>0</v>
      </c>
      <c r="BR92" s="9">
        <v>95377.65</v>
      </c>
      <c r="BS92" s="9">
        <v>0</v>
      </c>
      <c r="BT92" s="9">
        <v>5610527.54</v>
      </c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</row>
    <row r="93" spans="2:127" ht="15" x14ac:dyDescent="0.25">
      <c r="B93" s="8" t="s">
        <v>416</v>
      </c>
      <c r="C93" s="9">
        <v>207979.55</v>
      </c>
      <c r="D93" s="9">
        <v>0</v>
      </c>
      <c r="E93" s="9">
        <v>10398.99</v>
      </c>
      <c r="F93" s="9">
        <v>0</v>
      </c>
      <c r="G93" s="9">
        <v>197580.56</v>
      </c>
      <c r="H93" s="9">
        <v>320774.28000000003</v>
      </c>
      <c r="I93" s="9">
        <v>0</v>
      </c>
      <c r="J93" s="9">
        <v>13004.01</v>
      </c>
      <c r="K93" s="9">
        <v>0</v>
      </c>
      <c r="L93" s="9">
        <v>307770.26</v>
      </c>
      <c r="M93" s="9">
        <v>109796.26</v>
      </c>
      <c r="N93" s="9">
        <v>0</v>
      </c>
      <c r="O93" s="9">
        <v>5421.64</v>
      </c>
      <c r="P93" s="9">
        <v>0</v>
      </c>
      <c r="Q93" s="9">
        <v>104374.6</v>
      </c>
      <c r="R93" s="9">
        <v>34691.15</v>
      </c>
      <c r="S93" s="9">
        <v>0</v>
      </c>
      <c r="T93" s="9">
        <v>0</v>
      </c>
      <c r="U93" s="9">
        <v>0</v>
      </c>
      <c r="V93" s="9">
        <v>34691.160000000003</v>
      </c>
      <c r="W93" s="9">
        <v>149223.99</v>
      </c>
      <c r="X93" s="9">
        <v>0</v>
      </c>
      <c r="Y93" s="9">
        <v>5447.72</v>
      </c>
      <c r="Z93" s="9">
        <v>0</v>
      </c>
      <c r="AA93" s="9">
        <v>143776.26999999999</v>
      </c>
      <c r="AB93" s="9">
        <v>244570.08</v>
      </c>
      <c r="AC93" s="9">
        <v>0</v>
      </c>
      <c r="AD93" s="9">
        <v>10189.56</v>
      </c>
      <c r="AE93" s="9">
        <v>0</v>
      </c>
      <c r="AF93" s="9">
        <v>234380.4</v>
      </c>
      <c r="AG93" s="9">
        <v>230047.01</v>
      </c>
      <c r="AH93" s="9">
        <v>0</v>
      </c>
      <c r="AI93" s="9">
        <v>9102.5300000000007</v>
      </c>
      <c r="AJ93" s="9">
        <v>0</v>
      </c>
      <c r="AK93" s="9">
        <v>220944.43</v>
      </c>
      <c r="AL93" s="9">
        <v>1297082.32</v>
      </c>
      <c r="AM93" s="9">
        <v>0</v>
      </c>
      <c r="AN93" s="9">
        <v>53564.45</v>
      </c>
      <c r="AO93" s="9">
        <v>0</v>
      </c>
      <c r="AP93" s="9">
        <v>1243517.6800000002</v>
      </c>
      <c r="AQ93" s="9">
        <v>309016.24</v>
      </c>
      <c r="AR93" s="9">
        <v>0</v>
      </c>
      <c r="AS93" s="9">
        <v>12796.27</v>
      </c>
      <c r="AT93" s="9">
        <v>0</v>
      </c>
      <c r="AU93" s="9">
        <v>296219.95</v>
      </c>
      <c r="AV93" s="9">
        <v>230323.92</v>
      </c>
      <c r="AW93" s="9">
        <v>0</v>
      </c>
      <c r="AX93" s="9">
        <v>11516.19</v>
      </c>
      <c r="AY93" s="9">
        <v>0</v>
      </c>
      <c r="AZ93" s="9">
        <v>218807.72</v>
      </c>
      <c r="BA93" s="9">
        <v>419931.3</v>
      </c>
      <c r="BB93" s="9">
        <v>0</v>
      </c>
      <c r="BC93" s="9">
        <v>7932.63</v>
      </c>
      <c r="BD93" s="9">
        <v>0</v>
      </c>
      <c r="BE93" s="9">
        <v>411998.65</v>
      </c>
      <c r="BF93" s="9">
        <v>156024.98000000001</v>
      </c>
      <c r="BG93" s="9">
        <v>0</v>
      </c>
      <c r="BH93" s="9">
        <v>7801.25</v>
      </c>
      <c r="BI93" s="9">
        <v>0</v>
      </c>
      <c r="BJ93" s="9">
        <v>148223.72</v>
      </c>
      <c r="BK93" s="9">
        <v>1115296.44</v>
      </c>
      <c r="BL93" s="9">
        <v>0</v>
      </c>
      <c r="BM93" s="9">
        <v>40046.339999999997</v>
      </c>
      <c r="BN93" s="9">
        <v>0</v>
      </c>
      <c r="BO93" s="9">
        <v>1075250.04</v>
      </c>
      <c r="BP93" s="9">
        <v>2412378.7599999998</v>
      </c>
      <c r="BQ93" s="9">
        <v>0</v>
      </c>
      <c r="BR93" s="9">
        <v>93610.790000000008</v>
      </c>
      <c r="BS93" s="9">
        <v>0</v>
      </c>
      <c r="BT93" s="9">
        <v>2318767.7200000002</v>
      </c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</row>
    <row r="94" spans="2:127" ht="15" x14ac:dyDescent="0.25">
      <c r="B94" s="8" t="s">
        <v>119</v>
      </c>
      <c r="C94" s="9"/>
      <c r="D94" s="9"/>
      <c r="E94" s="9"/>
      <c r="F94" s="9"/>
      <c r="G94" s="9"/>
      <c r="H94" s="9">
        <v>530381.94999999995</v>
      </c>
      <c r="I94" s="9">
        <v>0</v>
      </c>
      <c r="J94" s="9">
        <v>0</v>
      </c>
      <c r="K94" s="9">
        <v>0</v>
      </c>
      <c r="L94" s="9">
        <v>530381.94999999995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>
        <v>530381.94999999995</v>
      </c>
      <c r="AM94" s="9">
        <v>0</v>
      </c>
      <c r="AN94" s="9">
        <v>0</v>
      </c>
      <c r="AO94" s="9">
        <v>0</v>
      </c>
      <c r="AP94" s="9">
        <v>530381.94999999995</v>
      </c>
      <c r="AQ94" s="9">
        <v>351822.2</v>
      </c>
      <c r="AR94" s="9">
        <v>0</v>
      </c>
      <c r="AS94" s="9">
        <v>0</v>
      </c>
      <c r="AT94" s="9">
        <v>0</v>
      </c>
      <c r="AU94" s="9">
        <v>351822.2</v>
      </c>
      <c r="AV94" s="9">
        <v>833609.57</v>
      </c>
      <c r="AW94" s="9">
        <v>0</v>
      </c>
      <c r="AX94" s="9">
        <v>0</v>
      </c>
      <c r="AY94" s="9">
        <v>0</v>
      </c>
      <c r="AZ94" s="9">
        <v>833609.57</v>
      </c>
      <c r="BA94" s="9">
        <v>10710004.720000001</v>
      </c>
      <c r="BB94" s="9">
        <v>0</v>
      </c>
      <c r="BC94" s="9">
        <v>0</v>
      </c>
      <c r="BD94" s="9">
        <v>0</v>
      </c>
      <c r="BE94" s="9">
        <v>10710004.720000001</v>
      </c>
      <c r="BF94" s="9">
        <v>3251318.79</v>
      </c>
      <c r="BG94" s="9">
        <v>0</v>
      </c>
      <c r="BH94" s="9">
        <v>92566.78</v>
      </c>
      <c r="BI94" s="9">
        <v>0</v>
      </c>
      <c r="BJ94" s="9">
        <v>3158752.01</v>
      </c>
      <c r="BK94" s="9">
        <v>15146755.280000001</v>
      </c>
      <c r="BL94" s="9">
        <v>0</v>
      </c>
      <c r="BM94" s="9">
        <v>92566.78</v>
      </c>
      <c r="BN94" s="9">
        <v>0</v>
      </c>
      <c r="BO94" s="9">
        <v>15054188.5</v>
      </c>
      <c r="BP94" s="9">
        <v>15677137.23</v>
      </c>
      <c r="BQ94" s="9">
        <v>0</v>
      </c>
      <c r="BR94" s="9">
        <v>92566.78</v>
      </c>
      <c r="BS94" s="9">
        <v>0</v>
      </c>
      <c r="BT94" s="9">
        <v>15584570.450000001</v>
      </c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</row>
    <row r="95" spans="2:127" ht="15" x14ac:dyDescent="0.25">
      <c r="B95" s="8" t="s">
        <v>55</v>
      </c>
      <c r="C95" s="9">
        <v>1155647.53</v>
      </c>
      <c r="D95" s="9">
        <v>0</v>
      </c>
      <c r="E95" s="9">
        <v>13843.64</v>
      </c>
      <c r="F95" s="9">
        <v>0</v>
      </c>
      <c r="G95" s="9">
        <v>1141803.9099999999</v>
      </c>
      <c r="H95" s="9">
        <v>1006263.6</v>
      </c>
      <c r="I95" s="9">
        <v>0</v>
      </c>
      <c r="J95" s="9">
        <v>6149.21</v>
      </c>
      <c r="K95" s="9">
        <v>0</v>
      </c>
      <c r="L95" s="9">
        <v>1000114.42</v>
      </c>
      <c r="M95" s="9">
        <v>356362.23999999999</v>
      </c>
      <c r="N95" s="9">
        <v>0</v>
      </c>
      <c r="O95" s="9">
        <v>4384.5600000000004</v>
      </c>
      <c r="P95" s="9">
        <v>0</v>
      </c>
      <c r="Q95" s="9">
        <v>351977.68</v>
      </c>
      <c r="R95" s="9">
        <v>447373</v>
      </c>
      <c r="S95" s="9">
        <v>0</v>
      </c>
      <c r="T95" s="9">
        <v>3033.6</v>
      </c>
      <c r="U95" s="9">
        <v>0</v>
      </c>
      <c r="V95" s="9">
        <v>444339.41</v>
      </c>
      <c r="W95" s="9">
        <v>415991.83</v>
      </c>
      <c r="X95" s="9">
        <v>0</v>
      </c>
      <c r="Y95" s="9">
        <v>3560.04</v>
      </c>
      <c r="Z95" s="9">
        <v>0</v>
      </c>
      <c r="AA95" s="9">
        <v>412431.82</v>
      </c>
      <c r="AB95" s="9">
        <v>427732.29</v>
      </c>
      <c r="AC95" s="9">
        <v>0</v>
      </c>
      <c r="AD95" s="9">
        <v>3721.91</v>
      </c>
      <c r="AE95" s="9">
        <v>0</v>
      </c>
      <c r="AF95" s="9">
        <v>424010.39</v>
      </c>
      <c r="AG95" s="9">
        <v>861977.38</v>
      </c>
      <c r="AH95" s="9">
        <v>0</v>
      </c>
      <c r="AI95" s="9">
        <v>11864.08</v>
      </c>
      <c r="AJ95" s="9">
        <v>0</v>
      </c>
      <c r="AK95" s="9">
        <v>850113.34</v>
      </c>
      <c r="AL95" s="9">
        <v>4671347.87</v>
      </c>
      <c r="AM95" s="9">
        <v>0</v>
      </c>
      <c r="AN95" s="9">
        <v>46557.04</v>
      </c>
      <c r="AO95" s="9">
        <v>0</v>
      </c>
      <c r="AP95" s="9">
        <v>4624790.9700000007</v>
      </c>
      <c r="AQ95" s="9">
        <v>1531149.72</v>
      </c>
      <c r="AR95" s="9">
        <v>0</v>
      </c>
      <c r="AS95" s="9">
        <v>22335.279999999999</v>
      </c>
      <c r="AT95" s="9">
        <v>0</v>
      </c>
      <c r="AU95" s="9">
        <v>1508814.45</v>
      </c>
      <c r="AV95" s="9">
        <v>1353768.66</v>
      </c>
      <c r="AW95" s="9">
        <v>0</v>
      </c>
      <c r="AX95" s="9">
        <v>7559.43</v>
      </c>
      <c r="AY95" s="9">
        <v>0</v>
      </c>
      <c r="AZ95" s="9">
        <v>1346209.23</v>
      </c>
      <c r="BA95" s="9">
        <v>1107068.71</v>
      </c>
      <c r="BB95" s="9">
        <v>0</v>
      </c>
      <c r="BC95" s="9">
        <v>11326.17</v>
      </c>
      <c r="BD95" s="9">
        <v>0</v>
      </c>
      <c r="BE95" s="9">
        <v>1095742.53</v>
      </c>
      <c r="BF95" s="9">
        <v>200672.09</v>
      </c>
      <c r="BG95" s="9">
        <v>0</v>
      </c>
      <c r="BH95" s="9">
        <v>955.45</v>
      </c>
      <c r="BI95" s="9">
        <v>0</v>
      </c>
      <c r="BJ95" s="9">
        <v>199716.63</v>
      </c>
      <c r="BK95" s="9">
        <v>4192659.1799999997</v>
      </c>
      <c r="BL95" s="9">
        <v>0</v>
      </c>
      <c r="BM95" s="9">
        <v>42176.329999999994</v>
      </c>
      <c r="BN95" s="9">
        <v>0</v>
      </c>
      <c r="BO95" s="9">
        <v>4150482.84</v>
      </c>
      <c r="BP95" s="9">
        <v>8864007.0500000007</v>
      </c>
      <c r="BQ95" s="9">
        <v>0</v>
      </c>
      <c r="BR95" s="9">
        <v>88733.37</v>
      </c>
      <c r="BS95" s="9">
        <v>0</v>
      </c>
      <c r="BT95" s="9">
        <v>8775273.8100000005</v>
      </c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 spans="2:127" ht="15" x14ac:dyDescent="0.25">
      <c r="B96" s="8" t="s">
        <v>379</v>
      </c>
      <c r="C96" s="9">
        <v>202835.25</v>
      </c>
      <c r="D96" s="9">
        <v>0</v>
      </c>
      <c r="E96" s="9">
        <v>9488.32</v>
      </c>
      <c r="F96" s="9">
        <v>0</v>
      </c>
      <c r="G96" s="9">
        <v>193346.74</v>
      </c>
      <c r="H96" s="9">
        <v>156254.63</v>
      </c>
      <c r="I96" s="9">
        <v>0</v>
      </c>
      <c r="J96" s="9">
        <v>6204.71</v>
      </c>
      <c r="K96" s="9">
        <v>0</v>
      </c>
      <c r="L96" s="9">
        <v>150049.79</v>
      </c>
      <c r="M96" s="9">
        <v>126119.93</v>
      </c>
      <c r="N96" s="9">
        <v>0</v>
      </c>
      <c r="O96" s="9">
        <v>12471.19</v>
      </c>
      <c r="P96" s="9">
        <v>0</v>
      </c>
      <c r="Q96" s="9">
        <v>113648.91</v>
      </c>
      <c r="R96" s="9">
        <v>121311.9</v>
      </c>
      <c r="S96" s="9">
        <v>0</v>
      </c>
      <c r="T96" s="9">
        <v>5086.6099999999997</v>
      </c>
      <c r="U96" s="9">
        <v>0</v>
      </c>
      <c r="V96" s="9">
        <v>116225.38</v>
      </c>
      <c r="W96" s="9">
        <v>68041.62</v>
      </c>
      <c r="X96" s="9">
        <v>0</v>
      </c>
      <c r="Y96" s="9">
        <v>2249.86</v>
      </c>
      <c r="Z96" s="9">
        <v>0</v>
      </c>
      <c r="AA96" s="9">
        <v>65791.759999999995</v>
      </c>
      <c r="AB96" s="9">
        <v>46607.54</v>
      </c>
      <c r="AC96" s="9">
        <v>0</v>
      </c>
      <c r="AD96" s="9">
        <v>1175.6300000000001</v>
      </c>
      <c r="AE96" s="9">
        <v>0</v>
      </c>
      <c r="AF96" s="9">
        <v>45431.91</v>
      </c>
      <c r="AG96" s="9">
        <v>166174.12</v>
      </c>
      <c r="AH96" s="9">
        <v>0</v>
      </c>
      <c r="AI96" s="9">
        <v>6621</v>
      </c>
      <c r="AJ96" s="9">
        <v>0</v>
      </c>
      <c r="AK96" s="9">
        <v>159553.14000000001</v>
      </c>
      <c r="AL96" s="9">
        <v>887344.99</v>
      </c>
      <c r="AM96" s="9">
        <v>0</v>
      </c>
      <c r="AN96" s="9">
        <v>43297.32</v>
      </c>
      <c r="AO96" s="9">
        <v>0</v>
      </c>
      <c r="AP96" s="9">
        <v>844047.63000000012</v>
      </c>
      <c r="AQ96" s="9">
        <v>418742.84</v>
      </c>
      <c r="AR96" s="9">
        <v>0</v>
      </c>
      <c r="AS96" s="9">
        <v>12313.95</v>
      </c>
      <c r="AT96" s="9">
        <v>0</v>
      </c>
      <c r="AU96" s="9">
        <v>406428.83</v>
      </c>
      <c r="AV96" s="9">
        <v>317074.43</v>
      </c>
      <c r="AW96" s="9">
        <v>0</v>
      </c>
      <c r="AX96" s="9">
        <v>11030</v>
      </c>
      <c r="AY96" s="9">
        <v>0</v>
      </c>
      <c r="AZ96" s="9">
        <v>306044.52</v>
      </c>
      <c r="BA96" s="9">
        <v>426545.82</v>
      </c>
      <c r="BB96" s="9">
        <v>0</v>
      </c>
      <c r="BC96" s="9">
        <v>20079.169999999998</v>
      </c>
      <c r="BD96" s="9">
        <v>0</v>
      </c>
      <c r="BE96" s="9">
        <v>406466.97</v>
      </c>
      <c r="BF96" s="9"/>
      <c r="BG96" s="9"/>
      <c r="BH96" s="9"/>
      <c r="BI96" s="9"/>
      <c r="BJ96" s="9"/>
      <c r="BK96" s="9">
        <v>1162363.0900000001</v>
      </c>
      <c r="BL96" s="9">
        <v>0</v>
      </c>
      <c r="BM96" s="9">
        <v>43423.119999999995</v>
      </c>
      <c r="BN96" s="9">
        <v>0</v>
      </c>
      <c r="BO96" s="9">
        <v>1118940.32</v>
      </c>
      <c r="BP96" s="9">
        <v>2049708.08</v>
      </c>
      <c r="BQ96" s="9">
        <v>0</v>
      </c>
      <c r="BR96" s="9">
        <v>86720.44</v>
      </c>
      <c r="BS96" s="9">
        <v>0</v>
      </c>
      <c r="BT96" s="9">
        <v>1962987.9500000002</v>
      </c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</row>
    <row r="97" spans="2:127" ht="15" x14ac:dyDescent="0.25">
      <c r="B97" s="8" t="s">
        <v>317</v>
      </c>
      <c r="C97" s="9">
        <v>226685.73</v>
      </c>
      <c r="D97" s="9">
        <v>0</v>
      </c>
      <c r="E97" s="9">
        <v>9068.39</v>
      </c>
      <c r="F97" s="9">
        <v>0</v>
      </c>
      <c r="G97" s="9">
        <v>217617.35</v>
      </c>
      <c r="H97" s="9">
        <v>283409.73</v>
      </c>
      <c r="I97" s="9">
        <v>0</v>
      </c>
      <c r="J97" s="9">
        <v>11735.33</v>
      </c>
      <c r="K97" s="9">
        <v>0</v>
      </c>
      <c r="L97" s="9">
        <v>271674.40000000002</v>
      </c>
      <c r="M97" s="9">
        <v>91713.8</v>
      </c>
      <c r="N97" s="9">
        <v>0</v>
      </c>
      <c r="O97" s="9">
        <v>3219.66</v>
      </c>
      <c r="P97" s="9">
        <v>0</v>
      </c>
      <c r="Q97" s="9">
        <v>88494.14</v>
      </c>
      <c r="R97" s="9">
        <v>77215.34</v>
      </c>
      <c r="S97" s="9">
        <v>0</v>
      </c>
      <c r="T97" s="9">
        <v>2215.64</v>
      </c>
      <c r="U97" s="9">
        <v>0</v>
      </c>
      <c r="V97" s="9">
        <v>74999.710000000006</v>
      </c>
      <c r="W97" s="9">
        <v>90269.89</v>
      </c>
      <c r="X97" s="9">
        <v>0</v>
      </c>
      <c r="Y97" s="9">
        <v>3129.81</v>
      </c>
      <c r="Z97" s="9">
        <v>0</v>
      </c>
      <c r="AA97" s="9">
        <v>87140.08</v>
      </c>
      <c r="AB97" s="9">
        <v>75606.740000000005</v>
      </c>
      <c r="AC97" s="9">
        <v>0</v>
      </c>
      <c r="AD97" s="9">
        <v>2759.84</v>
      </c>
      <c r="AE97" s="9">
        <v>0</v>
      </c>
      <c r="AF97" s="9">
        <v>72846.899999999994</v>
      </c>
      <c r="AG97" s="9">
        <v>293648</v>
      </c>
      <c r="AH97" s="9">
        <v>0</v>
      </c>
      <c r="AI97" s="9">
        <v>13190.34</v>
      </c>
      <c r="AJ97" s="9">
        <v>0</v>
      </c>
      <c r="AK97" s="9">
        <v>280457.67</v>
      </c>
      <c r="AL97" s="9">
        <v>1138549.23</v>
      </c>
      <c r="AM97" s="9">
        <v>0</v>
      </c>
      <c r="AN97" s="9">
        <v>45319.01</v>
      </c>
      <c r="AO97" s="9">
        <v>0</v>
      </c>
      <c r="AP97" s="9">
        <v>1093230.25</v>
      </c>
      <c r="AQ97" s="9">
        <v>163941.70000000001</v>
      </c>
      <c r="AR97" s="9">
        <v>0</v>
      </c>
      <c r="AS97" s="9">
        <v>6017.62</v>
      </c>
      <c r="AT97" s="9">
        <v>0</v>
      </c>
      <c r="AU97" s="9">
        <v>157924.1</v>
      </c>
      <c r="AV97" s="9">
        <v>274915.99</v>
      </c>
      <c r="AW97" s="9">
        <v>0</v>
      </c>
      <c r="AX97" s="9">
        <v>11084.38</v>
      </c>
      <c r="AY97" s="9">
        <v>0</v>
      </c>
      <c r="AZ97" s="9">
        <v>263831.61</v>
      </c>
      <c r="BA97" s="9">
        <v>429609.54</v>
      </c>
      <c r="BB97" s="9">
        <v>0</v>
      </c>
      <c r="BC97" s="9">
        <v>17011.22</v>
      </c>
      <c r="BD97" s="9">
        <v>0</v>
      </c>
      <c r="BE97" s="9">
        <v>412598.34</v>
      </c>
      <c r="BF97" s="9">
        <v>35475.410000000003</v>
      </c>
      <c r="BG97" s="9">
        <v>0</v>
      </c>
      <c r="BH97" s="9">
        <v>1514.31</v>
      </c>
      <c r="BI97" s="9">
        <v>0</v>
      </c>
      <c r="BJ97" s="9">
        <v>33961.1</v>
      </c>
      <c r="BK97" s="9">
        <v>903942.64</v>
      </c>
      <c r="BL97" s="9">
        <v>0</v>
      </c>
      <c r="BM97" s="9">
        <v>35627.53</v>
      </c>
      <c r="BN97" s="9">
        <v>0</v>
      </c>
      <c r="BO97" s="9">
        <v>868315.15</v>
      </c>
      <c r="BP97" s="9">
        <v>2042491.8699999999</v>
      </c>
      <c r="BQ97" s="9">
        <v>0</v>
      </c>
      <c r="BR97" s="9">
        <v>80946.540000000008</v>
      </c>
      <c r="BS97" s="9">
        <v>0</v>
      </c>
      <c r="BT97" s="9">
        <v>1961545.4000000001</v>
      </c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 spans="2:127" ht="15" x14ac:dyDescent="0.25">
      <c r="B98" s="8" t="s">
        <v>58</v>
      </c>
      <c r="C98" s="9">
        <v>264784.01</v>
      </c>
      <c r="D98" s="9">
        <v>0</v>
      </c>
      <c r="E98" s="9">
        <v>12194.74</v>
      </c>
      <c r="F98" s="9">
        <v>0</v>
      </c>
      <c r="G98" s="9">
        <v>252589.27</v>
      </c>
      <c r="H98" s="9">
        <v>284492.93</v>
      </c>
      <c r="I98" s="9">
        <v>0</v>
      </c>
      <c r="J98" s="9">
        <v>13153.63</v>
      </c>
      <c r="K98" s="9">
        <v>0</v>
      </c>
      <c r="L98" s="9">
        <v>271339.3</v>
      </c>
      <c r="M98" s="9">
        <v>82624.88</v>
      </c>
      <c r="N98" s="9">
        <v>0</v>
      </c>
      <c r="O98" s="9">
        <v>3114.93</v>
      </c>
      <c r="P98" s="9">
        <v>0</v>
      </c>
      <c r="Q98" s="9">
        <v>79509.95</v>
      </c>
      <c r="R98" s="9">
        <v>59430.64</v>
      </c>
      <c r="S98" s="9">
        <v>0</v>
      </c>
      <c r="T98" s="9">
        <v>2264.46</v>
      </c>
      <c r="U98" s="9">
        <v>0</v>
      </c>
      <c r="V98" s="9">
        <v>57166.18</v>
      </c>
      <c r="W98" s="9">
        <v>66202.25</v>
      </c>
      <c r="X98" s="9">
        <v>0</v>
      </c>
      <c r="Y98" s="9">
        <v>2540.4499999999998</v>
      </c>
      <c r="Z98" s="9">
        <v>0</v>
      </c>
      <c r="AA98" s="9">
        <v>63661.8</v>
      </c>
      <c r="AB98" s="9">
        <v>59912.87</v>
      </c>
      <c r="AC98" s="9">
        <v>0</v>
      </c>
      <c r="AD98" s="9">
        <v>2591.92</v>
      </c>
      <c r="AE98" s="9">
        <v>0</v>
      </c>
      <c r="AF98" s="9">
        <v>57320.95</v>
      </c>
      <c r="AG98" s="9">
        <v>188001.91</v>
      </c>
      <c r="AH98" s="9">
        <v>0</v>
      </c>
      <c r="AI98" s="9">
        <v>8837.14</v>
      </c>
      <c r="AJ98" s="9">
        <v>0</v>
      </c>
      <c r="AK98" s="9">
        <v>179164.78</v>
      </c>
      <c r="AL98" s="9">
        <v>1005449.49</v>
      </c>
      <c r="AM98" s="9">
        <v>0</v>
      </c>
      <c r="AN98" s="9">
        <v>44697.27</v>
      </c>
      <c r="AO98" s="9">
        <v>0</v>
      </c>
      <c r="AP98" s="9">
        <v>960752.23</v>
      </c>
      <c r="AQ98" s="9">
        <v>228790.01</v>
      </c>
      <c r="AR98" s="9">
        <v>0</v>
      </c>
      <c r="AS98" s="9">
        <v>10542.23</v>
      </c>
      <c r="AT98" s="9">
        <v>0</v>
      </c>
      <c r="AU98" s="9">
        <v>218247.78</v>
      </c>
      <c r="AV98" s="9">
        <v>243780.64</v>
      </c>
      <c r="AW98" s="9">
        <v>0</v>
      </c>
      <c r="AX98" s="9">
        <v>10376.56</v>
      </c>
      <c r="AY98" s="9">
        <v>0</v>
      </c>
      <c r="AZ98" s="9">
        <v>233404.09</v>
      </c>
      <c r="BA98" s="9">
        <v>312683.34999999998</v>
      </c>
      <c r="BB98" s="9">
        <v>0</v>
      </c>
      <c r="BC98" s="9">
        <v>13335.75</v>
      </c>
      <c r="BD98" s="9">
        <v>0</v>
      </c>
      <c r="BE98" s="9">
        <v>299347.59999999998</v>
      </c>
      <c r="BF98" s="9">
        <v>33588.42</v>
      </c>
      <c r="BG98" s="9">
        <v>0</v>
      </c>
      <c r="BH98" s="9">
        <v>1415.24</v>
      </c>
      <c r="BI98" s="9">
        <v>0</v>
      </c>
      <c r="BJ98" s="9">
        <v>32173.18</v>
      </c>
      <c r="BK98" s="9">
        <v>818842.42</v>
      </c>
      <c r="BL98" s="9">
        <v>0</v>
      </c>
      <c r="BM98" s="9">
        <v>35669.78</v>
      </c>
      <c r="BN98" s="9">
        <v>0</v>
      </c>
      <c r="BO98" s="9">
        <v>783172.65</v>
      </c>
      <c r="BP98" s="9">
        <v>1824291.9100000001</v>
      </c>
      <c r="BQ98" s="9">
        <v>0</v>
      </c>
      <c r="BR98" s="9">
        <v>80367.05</v>
      </c>
      <c r="BS98" s="9">
        <v>0</v>
      </c>
      <c r="BT98" s="9">
        <v>1743924.8800000001</v>
      </c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 spans="2:127" ht="15" x14ac:dyDescent="0.25">
      <c r="B99" s="8" t="s">
        <v>249</v>
      </c>
      <c r="C99" s="9">
        <v>49737.919999999998</v>
      </c>
      <c r="D99" s="9">
        <v>0</v>
      </c>
      <c r="E99" s="9">
        <v>16697.38</v>
      </c>
      <c r="F99" s="9">
        <v>0</v>
      </c>
      <c r="G99" s="9">
        <v>33040.54</v>
      </c>
      <c r="H99" s="9">
        <v>33747.910000000003</v>
      </c>
      <c r="I99" s="9">
        <v>0</v>
      </c>
      <c r="J99" s="9">
        <v>11732.05</v>
      </c>
      <c r="K99" s="9">
        <v>0</v>
      </c>
      <c r="L99" s="9">
        <v>22015.86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>
        <v>4667.3</v>
      </c>
      <c r="AC99" s="9">
        <v>0</v>
      </c>
      <c r="AD99" s="9">
        <v>912.36</v>
      </c>
      <c r="AE99" s="9">
        <v>0</v>
      </c>
      <c r="AF99" s="9">
        <v>3754.94</v>
      </c>
      <c r="AG99" s="9">
        <v>11705.54</v>
      </c>
      <c r="AH99" s="9">
        <v>0</v>
      </c>
      <c r="AI99" s="9">
        <v>3632.23</v>
      </c>
      <c r="AJ99" s="9">
        <v>0</v>
      </c>
      <c r="AK99" s="9">
        <v>8073.31</v>
      </c>
      <c r="AL99" s="9">
        <v>99858.670000000013</v>
      </c>
      <c r="AM99" s="9">
        <v>0</v>
      </c>
      <c r="AN99" s="9">
        <v>32974.020000000004</v>
      </c>
      <c r="AO99" s="9">
        <v>0</v>
      </c>
      <c r="AP99" s="9">
        <v>66884.650000000009</v>
      </c>
      <c r="AQ99" s="9">
        <v>46266.879999999997</v>
      </c>
      <c r="AR99" s="9">
        <v>0</v>
      </c>
      <c r="AS99" s="9">
        <v>14769.25</v>
      </c>
      <c r="AT99" s="9">
        <v>0</v>
      </c>
      <c r="AU99" s="9">
        <v>31497.63</v>
      </c>
      <c r="AV99" s="9">
        <v>55618.879999999997</v>
      </c>
      <c r="AW99" s="9">
        <v>0</v>
      </c>
      <c r="AX99" s="9">
        <v>7216.09</v>
      </c>
      <c r="AY99" s="9">
        <v>0</v>
      </c>
      <c r="AZ99" s="9">
        <v>48402.79</v>
      </c>
      <c r="BA99" s="9">
        <v>58414.85</v>
      </c>
      <c r="BB99" s="9">
        <v>0</v>
      </c>
      <c r="BC99" s="9">
        <v>19363.77</v>
      </c>
      <c r="BD99" s="9">
        <v>0</v>
      </c>
      <c r="BE99" s="9">
        <v>39051.08</v>
      </c>
      <c r="BF99" s="9">
        <v>29689.74</v>
      </c>
      <c r="BG99" s="9">
        <v>0</v>
      </c>
      <c r="BH99" s="9">
        <v>4588</v>
      </c>
      <c r="BI99" s="9">
        <v>0</v>
      </c>
      <c r="BJ99" s="9">
        <v>25101.74</v>
      </c>
      <c r="BK99" s="9">
        <v>189990.34999999998</v>
      </c>
      <c r="BL99" s="9">
        <v>0</v>
      </c>
      <c r="BM99" s="9">
        <v>45937.11</v>
      </c>
      <c r="BN99" s="9">
        <v>0</v>
      </c>
      <c r="BO99" s="9">
        <v>144053.24</v>
      </c>
      <c r="BP99" s="9">
        <v>289849.02</v>
      </c>
      <c r="BQ99" s="9">
        <v>0</v>
      </c>
      <c r="BR99" s="9">
        <v>78911.13</v>
      </c>
      <c r="BS99" s="9">
        <v>0</v>
      </c>
      <c r="BT99" s="9">
        <v>210937.89</v>
      </c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</row>
    <row r="100" spans="2:127" ht="15" x14ac:dyDescent="0.25">
      <c r="B100" s="8" t="s">
        <v>288</v>
      </c>
      <c r="C100" s="9">
        <v>110738.1</v>
      </c>
      <c r="D100" s="9">
        <v>0</v>
      </c>
      <c r="E100" s="9">
        <v>3117.49</v>
      </c>
      <c r="F100" s="9">
        <v>0</v>
      </c>
      <c r="G100" s="9">
        <v>107620.62</v>
      </c>
      <c r="H100" s="9">
        <v>305721.56</v>
      </c>
      <c r="I100" s="9">
        <v>0</v>
      </c>
      <c r="J100" s="9">
        <v>9302.69</v>
      </c>
      <c r="K100" s="9">
        <v>0</v>
      </c>
      <c r="L100" s="9">
        <v>296418.78000000003</v>
      </c>
      <c r="M100" s="9">
        <v>55883.6</v>
      </c>
      <c r="N100" s="9">
        <v>0</v>
      </c>
      <c r="O100" s="9">
        <v>1877.43</v>
      </c>
      <c r="P100" s="9">
        <v>0</v>
      </c>
      <c r="Q100" s="9">
        <v>54006.18</v>
      </c>
      <c r="R100" s="9">
        <v>110663.11</v>
      </c>
      <c r="S100" s="9">
        <v>0</v>
      </c>
      <c r="T100" s="9">
        <v>9817.4500000000007</v>
      </c>
      <c r="U100" s="9">
        <v>0</v>
      </c>
      <c r="V100" s="9">
        <v>100845.68</v>
      </c>
      <c r="W100" s="9">
        <v>73732.649999999994</v>
      </c>
      <c r="X100" s="9">
        <v>0</v>
      </c>
      <c r="Y100" s="9">
        <v>4718.05</v>
      </c>
      <c r="Z100" s="9">
        <v>0</v>
      </c>
      <c r="AA100" s="9">
        <v>69014.649999999994</v>
      </c>
      <c r="AB100" s="9">
        <v>144550.26999999999</v>
      </c>
      <c r="AC100" s="9">
        <v>0</v>
      </c>
      <c r="AD100" s="9">
        <v>2374.62</v>
      </c>
      <c r="AE100" s="9">
        <v>0</v>
      </c>
      <c r="AF100" s="9">
        <v>142175.82999999999</v>
      </c>
      <c r="AG100" s="9">
        <v>91592.76</v>
      </c>
      <c r="AH100" s="9">
        <v>0</v>
      </c>
      <c r="AI100" s="9">
        <v>3543.64</v>
      </c>
      <c r="AJ100" s="9">
        <v>0</v>
      </c>
      <c r="AK100" s="9">
        <v>88049.12</v>
      </c>
      <c r="AL100" s="9">
        <v>892882.05</v>
      </c>
      <c r="AM100" s="9">
        <v>0</v>
      </c>
      <c r="AN100" s="9">
        <v>34751.370000000003</v>
      </c>
      <c r="AO100" s="9">
        <v>0</v>
      </c>
      <c r="AP100" s="9">
        <v>858130.86</v>
      </c>
      <c r="AQ100" s="9">
        <v>203608.15</v>
      </c>
      <c r="AR100" s="9">
        <v>0</v>
      </c>
      <c r="AS100" s="9">
        <v>4527.8900000000003</v>
      </c>
      <c r="AT100" s="9">
        <v>0</v>
      </c>
      <c r="AU100" s="9">
        <v>199080.26</v>
      </c>
      <c r="AV100" s="9">
        <v>227352.14</v>
      </c>
      <c r="AW100" s="9">
        <v>0</v>
      </c>
      <c r="AX100" s="9">
        <v>13946.83</v>
      </c>
      <c r="AY100" s="9">
        <v>0</v>
      </c>
      <c r="AZ100" s="9">
        <v>213405.31</v>
      </c>
      <c r="BA100" s="9">
        <v>135265.76</v>
      </c>
      <c r="BB100" s="9">
        <v>0</v>
      </c>
      <c r="BC100" s="9">
        <v>24347.84</v>
      </c>
      <c r="BD100" s="9">
        <v>0</v>
      </c>
      <c r="BE100" s="9">
        <v>110917.92</v>
      </c>
      <c r="BF100" s="9"/>
      <c r="BG100" s="9"/>
      <c r="BH100" s="9"/>
      <c r="BI100" s="9"/>
      <c r="BJ100" s="9"/>
      <c r="BK100" s="9">
        <v>566226.05000000005</v>
      </c>
      <c r="BL100" s="9">
        <v>0</v>
      </c>
      <c r="BM100" s="9">
        <v>42822.559999999998</v>
      </c>
      <c r="BN100" s="9">
        <v>0</v>
      </c>
      <c r="BO100" s="9">
        <v>523403.49</v>
      </c>
      <c r="BP100" s="9">
        <v>1459108.0999999999</v>
      </c>
      <c r="BQ100" s="9">
        <v>0</v>
      </c>
      <c r="BR100" s="9">
        <v>77573.930000000008</v>
      </c>
      <c r="BS100" s="9">
        <v>0</v>
      </c>
      <c r="BT100" s="9">
        <v>1381534.35</v>
      </c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 spans="2:127" ht="15" x14ac:dyDescent="0.25">
      <c r="B101" s="8" t="s">
        <v>261</v>
      </c>
      <c r="C101" s="9">
        <v>1176407.47</v>
      </c>
      <c r="D101" s="9">
        <v>1453.95</v>
      </c>
      <c r="E101" s="9">
        <v>76368.039999999994</v>
      </c>
      <c r="F101" s="9">
        <v>0</v>
      </c>
      <c r="G101" s="9">
        <v>1098585.48</v>
      </c>
      <c r="H101" s="9">
        <v>988416.8</v>
      </c>
      <c r="I101" s="9">
        <v>2399.85</v>
      </c>
      <c r="J101" s="9">
        <v>0</v>
      </c>
      <c r="K101" s="9">
        <v>0</v>
      </c>
      <c r="L101" s="9">
        <v>986016.95</v>
      </c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>
        <v>280258.5</v>
      </c>
      <c r="AH101" s="9">
        <v>361.86</v>
      </c>
      <c r="AI101" s="9">
        <v>0</v>
      </c>
      <c r="AJ101" s="9">
        <v>0</v>
      </c>
      <c r="AK101" s="9">
        <v>279896.64</v>
      </c>
      <c r="AL101" s="9">
        <v>2445082.77</v>
      </c>
      <c r="AM101" s="9">
        <v>4215.66</v>
      </c>
      <c r="AN101" s="9">
        <v>76368.039999999994</v>
      </c>
      <c r="AO101" s="9">
        <v>0</v>
      </c>
      <c r="AP101" s="9">
        <v>2364499.0699999998</v>
      </c>
      <c r="AQ101" s="9">
        <v>1051281.6000000001</v>
      </c>
      <c r="AR101" s="9">
        <v>867.37</v>
      </c>
      <c r="AS101" s="9">
        <v>0</v>
      </c>
      <c r="AT101" s="9">
        <v>0</v>
      </c>
      <c r="AU101" s="9">
        <v>1050414.23</v>
      </c>
      <c r="AV101" s="9">
        <v>916180.76</v>
      </c>
      <c r="AW101" s="9">
        <v>618.08000000000004</v>
      </c>
      <c r="AX101" s="9">
        <v>0</v>
      </c>
      <c r="AY101" s="9">
        <v>0</v>
      </c>
      <c r="AZ101" s="9">
        <v>915562.68</v>
      </c>
      <c r="BA101" s="9">
        <v>1350459.76</v>
      </c>
      <c r="BB101" s="9">
        <v>802.16</v>
      </c>
      <c r="BC101" s="9">
        <v>0</v>
      </c>
      <c r="BD101" s="9">
        <v>0</v>
      </c>
      <c r="BE101" s="9">
        <v>1349657.6000000001</v>
      </c>
      <c r="BF101" s="9">
        <v>1034013.58</v>
      </c>
      <c r="BG101" s="9">
        <v>392.94</v>
      </c>
      <c r="BH101" s="9">
        <v>0</v>
      </c>
      <c r="BI101" s="9">
        <v>0</v>
      </c>
      <c r="BJ101" s="9">
        <v>1033620.64</v>
      </c>
      <c r="BK101" s="9">
        <v>4351935.7</v>
      </c>
      <c r="BL101" s="9">
        <v>2680.55</v>
      </c>
      <c r="BM101" s="9">
        <v>0</v>
      </c>
      <c r="BN101" s="9">
        <v>0</v>
      </c>
      <c r="BO101" s="9">
        <v>4349255.1500000004</v>
      </c>
      <c r="BP101" s="9">
        <v>6797018.4699999997</v>
      </c>
      <c r="BQ101" s="9">
        <v>6896.2099999999991</v>
      </c>
      <c r="BR101" s="9">
        <v>76368.039999999994</v>
      </c>
      <c r="BS101" s="9">
        <v>0</v>
      </c>
      <c r="BT101" s="9">
        <v>6713754.2199999997</v>
      </c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 spans="2:127" ht="15" x14ac:dyDescent="0.25">
      <c r="B102" s="8" t="s">
        <v>225</v>
      </c>
      <c r="C102" s="9">
        <v>495182.61</v>
      </c>
      <c r="D102" s="9">
        <v>670.18</v>
      </c>
      <c r="E102" s="9">
        <v>0</v>
      </c>
      <c r="F102" s="9">
        <v>0</v>
      </c>
      <c r="G102" s="9">
        <v>494512.43</v>
      </c>
      <c r="H102" s="9">
        <v>569025.52</v>
      </c>
      <c r="I102" s="9">
        <v>463.98</v>
      </c>
      <c r="J102" s="9">
        <v>0</v>
      </c>
      <c r="K102" s="9">
        <v>0</v>
      </c>
      <c r="L102" s="9">
        <v>568561.54</v>
      </c>
      <c r="M102" s="9">
        <v>398822.46</v>
      </c>
      <c r="N102" s="9">
        <v>323.11</v>
      </c>
      <c r="O102" s="9">
        <v>0</v>
      </c>
      <c r="P102" s="9">
        <v>0</v>
      </c>
      <c r="Q102" s="9">
        <v>398499.35</v>
      </c>
      <c r="R102" s="9">
        <v>373882.39</v>
      </c>
      <c r="S102" s="9">
        <v>436.36</v>
      </c>
      <c r="T102" s="9">
        <v>0</v>
      </c>
      <c r="U102" s="9">
        <v>0</v>
      </c>
      <c r="V102" s="9">
        <v>373446.03</v>
      </c>
      <c r="W102" s="9">
        <v>501620.43</v>
      </c>
      <c r="X102" s="9">
        <v>313.8</v>
      </c>
      <c r="Y102" s="9">
        <v>0</v>
      </c>
      <c r="Z102" s="9">
        <v>0</v>
      </c>
      <c r="AA102" s="9">
        <v>501306.63</v>
      </c>
      <c r="AB102" s="9">
        <v>485453.48</v>
      </c>
      <c r="AC102" s="9">
        <v>488.57</v>
      </c>
      <c r="AD102" s="9">
        <v>0</v>
      </c>
      <c r="AE102" s="9">
        <v>0</v>
      </c>
      <c r="AF102" s="9">
        <v>484964.91</v>
      </c>
      <c r="AG102" s="9">
        <v>655034.51</v>
      </c>
      <c r="AH102" s="9">
        <v>649.9</v>
      </c>
      <c r="AI102" s="9">
        <v>0</v>
      </c>
      <c r="AJ102" s="9">
        <v>0</v>
      </c>
      <c r="AK102" s="9">
        <v>654384.61</v>
      </c>
      <c r="AL102" s="9">
        <v>3479021.4000000004</v>
      </c>
      <c r="AM102" s="9">
        <v>3345.9000000000005</v>
      </c>
      <c r="AN102" s="9">
        <v>0</v>
      </c>
      <c r="AO102" s="9">
        <v>0</v>
      </c>
      <c r="AP102" s="9">
        <v>3475675.5</v>
      </c>
      <c r="AQ102" s="9">
        <v>727711.25</v>
      </c>
      <c r="AR102" s="9">
        <v>628.16999999999996</v>
      </c>
      <c r="AS102" s="9">
        <v>0</v>
      </c>
      <c r="AT102" s="9">
        <v>0</v>
      </c>
      <c r="AU102" s="9">
        <v>727083.08</v>
      </c>
      <c r="AV102" s="9">
        <v>762228.64</v>
      </c>
      <c r="AW102" s="9">
        <v>565.91999999999996</v>
      </c>
      <c r="AX102" s="9">
        <v>0</v>
      </c>
      <c r="AY102" s="9">
        <v>0</v>
      </c>
      <c r="AZ102" s="9">
        <v>761662.72</v>
      </c>
      <c r="BA102" s="9">
        <v>890074.43</v>
      </c>
      <c r="BB102" s="9">
        <v>661</v>
      </c>
      <c r="BC102" s="9">
        <v>63025.07</v>
      </c>
      <c r="BD102" s="9">
        <v>0</v>
      </c>
      <c r="BE102" s="9">
        <v>826388.36</v>
      </c>
      <c r="BF102" s="9">
        <v>169915.64</v>
      </c>
      <c r="BG102" s="9">
        <v>154.91999999999999</v>
      </c>
      <c r="BH102" s="9">
        <v>9763.7800000000007</v>
      </c>
      <c r="BI102" s="9">
        <v>0</v>
      </c>
      <c r="BJ102" s="9">
        <v>159996.94</v>
      </c>
      <c r="BK102" s="9">
        <v>2549929.9600000004</v>
      </c>
      <c r="BL102" s="9">
        <v>2010.01</v>
      </c>
      <c r="BM102" s="9">
        <v>72788.850000000006</v>
      </c>
      <c r="BN102" s="9">
        <v>0</v>
      </c>
      <c r="BO102" s="9">
        <v>2475131.0999999996</v>
      </c>
      <c r="BP102" s="9">
        <v>6028951.3599999994</v>
      </c>
      <c r="BQ102" s="9">
        <v>5355.9100000000008</v>
      </c>
      <c r="BR102" s="9">
        <v>72788.850000000006</v>
      </c>
      <c r="BS102" s="9">
        <v>0</v>
      </c>
      <c r="BT102" s="9">
        <v>5950806.6000000006</v>
      </c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 spans="2:127" ht="15" x14ac:dyDescent="0.25">
      <c r="B103" s="8" t="s">
        <v>124</v>
      </c>
      <c r="C103" s="9">
        <v>68218.14</v>
      </c>
      <c r="D103" s="9">
        <v>0</v>
      </c>
      <c r="E103" s="9">
        <v>0</v>
      </c>
      <c r="F103" s="9">
        <v>0</v>
      </c>
      <c r="G103" s="9">
        <v>68218.14</v>
      </c>
      <c r="H103" s="9">
        <v>154840.07</v>
      </c>
      <c r="I103" s="9">
        <v>0</v>
      </c>
      <c r="J103" s="9">
        <v>0</v>
      </c>
      <c r="K103" s="9">
        <v>0</v>
      </c>
      <c r="L103" s="9">
        <v>154840.07</v>
      </c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>
        <v>223058.21000000002</v>
      </c>
      <c r="AM103" s="9">
        <v>0</v>
      </c>
      <c r="AN103" s="9">
        <v>0</v>
      </c>
      <c r="AO103" s="9">
        <v>0</v>
      </c>
      <c r="AP103" s="9">
        <v>223058.21000000002</v>
      </c>
      <c r="AQ103" s="9">
        <v>291567.8</v>
      </c>
      <c r="AR103" s="9">
        <v>0</v>
      </c>
      <c r="AS103" s="9">
        <v>0</v>
      </c>
      <c r="AT103" s="9">
        <v>0</v>
      </c>
      <c r="AU103" s="9">
        <v>291567.8</v>
      </c>
      <c r="AV103" s="9">
        <v>337577.09</v>
      </c>
      <c r="AW103" s="9">
        <v>0</v>
      </c>
      <c r="AX103" s="9">
        <v>31096.83</v>
      </c>
      <c r="AY103" s="9">
        <v>0</v>
      </c>
      <c r="AZ103" s="9">
        <v>306480.26</v>
      </c>
      <c r="BA103" s="9">
        <v>300452.7</v>
      </c>
      <c r="BB103" s="9">
        <v>0</v>
      </c>
      <c r="BC103" s="9">
        <v>28637.64</v>
      </c>
      <c r="BD103" s="9">
        <v>0</v>
      </c>
      <c r="BE103" s="9">
        <v>271815.06</v>
      </c>
      <c r="BF103" s="9">
        <v>131170.71</v>
      </c>
      <c r="BG103" s="9">
        <v>0</v>
      </c>
      <c r="BH103" s="9">
        <v>12636.15</v>
      </c>
      <c r="BI103" s="9">
        <v>0</v>
      </c>
      <c r="BJ103" s="9">
        <v>118534.56</v>
      </c>
      <c r="BK103" s="9">
        <v>1060768.3</v>
      </c>
      <c r="BL103" s="9">
        <v>0</v>
      </c>
      <c r="BM103" s="9">
        <v>72370.62</v>
      </c>
      <c r="BN103" s="9">
        <v>0</v>
      </c>
      <c r="BO103" s="9">
        <v>988397.68000000017</v>
      </c>
      <c r="BP103" s="9">
        <v>1283826.51</v>
      </c>
      <c r="BQ103" s="9">
        <v>0</v>
      </c>
      <c r="BR103" s="9">
        <v>72370.62</v>
      </c>
      <c r="BS103" s="9">
        <v>0</v>
      </c>
      <c r="BT103" s="9">
        <v>1211455.8900000001</v>
      </c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 spans="2:127" ht="15" x14ac:dyDescent="0.25">
      <c r="B104" s="8" t="s">
        <v>202</v>
      </c>
      <c r="C104" s="9">
        <v>69675.67</v>
      </c>
      <c r="D104" s="9">
        <v>117.1</v>
      </c>
      <c r="E104" s="9">
        <v>14573.8</v>
      </c>
      <c r="F104" s="9">
        <v>0</v>
      </c>
      <c r="G104" s="9">
        <v>54984.77</v>
      </c>
      <c r="H104" s="9">
        <v>19314.330000000002</v>
      </c>
      <c r="I104" s="9">
        <v>0</v>
      </c>
      <c r="J104" s="9">
        <v>748.83</v>
      </c>
      <c r="K104" s="9">
        <v>0</v>
      </c>
      <c r="L104" s="9">
        <v>18565.5</v>
      </c>
      <c r="M104" s="9">
        <v>27119.32</v>
      </c>
      <c r="N104" s="9">
        <v>0</v>
      </c>
      <c r="O104" s="9">
        <v>0</v>
      </c>
      <c r="P104" s="9">
        <v>0</v>
      </c>
      <c r="Q104" s="9">
        <v>27119.32</v>
      </c>
      <c r="R104" s="9">
        <v>41350.910000000003</v>
      </c>
      <c r="S104" s="9">
        <v>0</v>
      </c>
      <c r="T104" s="9">
        <v>1196.02</v>
      </c>
      <c r="U104" s="9">
        <v>0</v>
      </c>
      <c r="V104" s="9">
        <v>40154.89</v>
      </c>
      <c r="W104" s="9">
        <v>45051.76</v>
      </c>
      <c r="X104" s="9">
        <v>0</v>
      </c>
      <c r="Y104" s="9">
        <v>6274.74</v>
      </c>
      <c r="Z104" s="9">
        <v>0</v>
      </c>
      <c r="AA104" s="9">
        <v>38777.019999999997</v>
      </c>
      <c r="AB104" s="9">
        <v>35606.1</v>
      </c>
      <c r="AC104" s="9">
        <v>0</v>
      </c>
      <c r="AD104" s="9">
        <v>1202.3699999999999</v>
      </c>
      <c r="AE104" s="9">
        <v>0</v>
      </c>
      <c r="AF104" s="9">
        <v>34403.730000000003</v>
      </c>
      <c r="AG104" s="9">
        <v>40061.03</v>
      </c>
      <c r="AH104" s="9">
        <v>0</v>
      </c>
      <c r="AI104" s="9">
        <v>1857.39</v>
      </c>
      <c r="AJ104" s="9">
        <v>0</v>
      </c>
      <c r="AK104" s="9">
        <v>38203.64</v>
      </c>
      <c r="AL104" s="9">
        <v>278179.12</v>
      </c>
      <c r="AM104" s="9">
        <v>117.1</v>
      </c>
      <c r="AN104" s="9">
        <v>25853.149999999998</v>
      </c>
      <c r="AO104" s="9">
        <v>0</v>
      </c>
      <c r="AP104" s="9">
        <v>252208.87</v>
      </c>
      <c r="AQ104" s="9">
        <v>82887.48</v>
      </c>
      <c r="AR104" s="9">
        <v>0</v>
      </c>
      <c r="AS104" s="9">
        <v>12833.53</v>
      </c>
      <c r="AT104" s="9">
        <v>0</v>
      </c>
      <c r="AU104" s="9">
        <v>70053.95</v>
      </c>
      <c r="AV104" s="9">
        <v>120960.14</v>
      </c>
      <c r="AW104" s="9">
        <v>0</v>
      </c>
      <c r="AX104" s="9">
        <v>17933.14</v>
      </c>
      <c r="AY104" s="9">
        <v>0</v>
      </c>
      <c r="AZ104" s="9">
        <v>103027</v>
      </c>
      <c r="BA104" s="9">
        <v>91987.92</v>
      </c>
      <c r="BB104" s="9">
        <v>0</v>
      </c>
      <c r="BC104" s="9">
        <v>15193.68</v>
      </c>
      <c r="BD104" s="9">
        <v>0</v>
      </c>
      <c r="BE104" s="9">
        <v>76794.240000000005</v>
      </c>
      <c r="BF104" s="9">
        <v>29145.7</v>
      </c>
      <c r="BG104" s="9">
        <v>0</v>
      </c>
      <c r="BH104" s="9">
        <v>0</v>
      </c>
      <c r="BI104" s="9">
        <v>0</v>
      </c>
      <c r="BJ104" s="9">
        <v>29145.7</v>
      </c>
      <c r="BK104" s="9">
        <v>324981.24</v>
      </c>
      <c r="BL104" s="9">
        <v>0</v>
      </c>
      <c r="BM104" s="9">
        <v>45960.35</v>
      </c>
      <c r="BN104" s="9">
        <v>0</v>
      </c>
      <c r="BO104" s="9">
        <v>279020.89</v>
      </c>
      <c r="BP104" s="9">
        <v>603160.36</v>
      </c>
      <c r="BQ104" s="9">
        <v>117.1</v>
      </c>
      <c r="BR104" s="9">
        <v>71813.5</v>
      </c>
      <c r="BS104" s="9">
        <v>0</v>
      </c>
      <c r="BT104" s="9">
        <v>531229.76</v>
      </c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 spans="2:127" ht="15" x14ac:dyDescent="0.25">
      <c r="B105" s="8" t="s">
        <v>183</v>
      </c>
      <c r="C105" s="9">
        <v>1295197.72</v>
      </c>
      <c r="D105" s="9">
        <v>0</v>
      </c>
      <c r="E105" s="9">
        <v>0</v>
      </c>
      <c r="F105" s="9">
        <v>0</v>
      </c>
      <c r="G105" s="9">
        <v>1295197.72</v>
      </c>
      <c r="H105" s="9">
        <v>1339890.7</v>
      </c>
      <c r="I105" s="9">
        <v>0</v>
      </c>
      <c r="J105" s="9">
        <v>0</v>
      </c>
      <c r="K105" s="9">
        <v>0</v>
      </c>
      <c r="L105" s="9">
        <v>1339890.7</v>
      </c>
      <c r="M105" s="9">
        <v>1091980.3700000001</v>
      </c>
      <c r="N105" s="9">
        <v>0</v>
      </c>
      <c r="O105" s="9">
        <v>0</v>
      </c>
      <c r="P105" s="9">
        <v>0</v>
      </c>
      <c r="Q105" s="9">
        <v>1091980.3700000001</v>
      </c>
      <c r="R105" s="9">
        <v>990448.83</v>
      </c>
      <c r="S105" s="9">
        <v>0</v>
      </c>
      <c r="T105" s="9">
        <v>0</v>
      </c>
      <c r="U105" s="9">
        <v>0</v>
      </c>
      <c r="V105" s="9">
        <v>990448.83</v>
      </c>
      <c r="W105" s="9">
        <v>1229600.56</v>
      </c>
      <c r="X105" s="9">
        <v>0</v>
      </c>
      <c r="Y105" s="9">
        <v>0</v>
      </c>
      <c r="Z105" s="9">
        <v>0</v>
      </c>
      <c r="AA105" s="9">
        <v>1229600.56</v>
      </c>
      <c r="AB105" s="9">
        <v>1028305.39</v>
      </c>
      <c r="AC105" s="9">
        <v>0</v>
      </c>
      <c r="AD105" s="9">
        <v>0</v>
      </c>
      <c r="AE105" s="9">
        <v>0</v>
      </c>
      <c r="AF105" s="9">
        <v>1028305.39</v>
      </c>
      <c r="AG105" s="9">
        <v>1415755.64</v>
      </c>
      <c r="AH105" s="9">
        <v>0</v>
      </c>
      <c r="AI105" s="9">
        <v>0</v>
      </c>
      <c r="AJ105" s="9">
        <v>0</v>
      </c>
      <c r="AK105" s="9">
        <v>1415755.64</v>
      </c>
      <c r="AL105" s="9">
        <v>8391179.209999999</v>
      </c>
      <c r="AM105" s="9">
        <v>0</v>
      </c>
      <c r="AN105" s="9">
        <v>0</v>
      </c>
      <c r="AO105" s="9">
        <v>0</v>
      </c>
      <c r="AP105" s="9">
        <v>8391179.209999999</v>
      </c>
      <c r="AQ105" s="9">
        <v>2019156.32</v>
      </c>
      <c r="AR105" s="9">
        <v>0</v>
      </c>
      <c r="AS105" s="9">
        <v>0</v>
      </c>
      <c r="AT105" s="9">
        <v>0</v>
      </c>
      <c r="AU105" s="9">
        <v>2019156.32</v>
      </c>
      <c r="AV105" s="9">
        <v>2326613.44</v>
      </c>
      <c r="AW105" s="9">
        <v>0</v>
      </c>
      <c r="AX105" s="9">
        <v>0</v>
      </c>
      <c r="AY105" s="9">
        <v>0</v>
      </c>
      <c r="AZ105" s="9">
        <v>2326613.44</v>
      </c>
      <c r="BA105" s="9">
        <v>2723698.58</v>
      </c>
      <c r="BB105" s="9">
        <v>0</v>
      </c>
      <c r="BC105" s="9">
        <v>0</v>
      </c>
      <c r="BD105" s="9">
        <v>0</v>
      </c>
      <c r="BE105" s="9">
        <v>2723698.58</v>
      </c>
      <c r="BF105" s="9">
        <v>950990.71</v>
      </c>
      <c r="BG105" s="9">
        <v>0</v>
      </c>
      <c r="BH105" s="9">
        <v>70832.27</v>
      </c>
      <c r="BI105" s="9">
        <v>0</v>
      </c>
      <c r="BJ105" s="9">
        <v>880158.44</v>
      </c>
      <c r="BK105" s="9">
        <v>8020459.0499999998</v>
      </c>
      <c r="BL105" s="9">
        <v>0</v>
      </c>
      <c r="BM105" s="9">
        <v>70832.27</v>
      </c>
      <c r="BN105" s="9">
        <v>0</v>
      </c>
      <c r="BO105" s="9">
        <v>7949626.7799999993</v>
      </c>
      <c r="BP105" s="9">
        <v>16411638.259999998</v>
      </c>
      <c r="BQ105" s="9">
        <v>0</v>
      </c>
      <c r="BR105" s="9">
        <v>70832.27</v>
      </c>
      <c r="BS105" s="9">
        <v>0</v>
      </c>
      <c r="BT105" s="9">
        <v>16340805.989999998</v>
      </c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 spans="2:127" ht="15" x14ac:dyDescent="0.25">
      <c r="B106" s="8" t="s">
        <v>63</v>
      </c>
      <c r="C106" s="9">
        <v>585713</v>
      </c>
      <c r="D106" s="9">
        <v>0</v>
      </c>
      <c r="E106" s="9">
        <v>6306.33</v>
      </c>
      <c r="F106" s="9">
        <v>0</v>
      </c>
      <c r="G106" s="9">
        <v>579406.93999999994</v>
      </c>
      <c r="H106" s="9">
        <v>884423.56</v>
      </c>
      <c r="I106" s="9">
        <v>0</v>
      </c>
      <c r="J106" s="9">
        <v>9142.27</v>
      </c>
      <c r="K106" s="9">
        <v>0</v>
      </c>
      <c r="L106" s="9">
        <v>875281.65</v>
      </c>
      <c r="M106" s="9">
        <v>323642.96000000002</v>
      </c>
      <c r="N106" s="9">
        <v>0</v>
      </c>
      <c r="O106" s="9">
        <v>2441.06</v>
      </c>
      <c r="P106" s="9">
        <v>0</v>
      </c>
      <c r="Q106" s="9">
        <v>321202.21000000002</v>
      </c>
      <c r="R106" s="9">
        <v>345333.72</v>
      </c>
      <c r="S106" s="9">
        <v>0</v>
      </c>
      <c r="T106" s="9">
        <v>4168.21</v>
      </c>
      <c r="U106" s="9">
        <v>0</v>
      </c>
      <c r="V106" s="9">
        <v>341165.68</v>
      </c>
      <c r="W106" s="9">
        <v>417349.94</v>
      </c>
      <c r="X106" s="9">
        <v>0</v>
      </c>
      <c r="Y106" s="9">
        <v>3744.52</v>
      </c>
      <c r="Z106" s="9">
        <v>0</v>
      </c>
      <c r="AA106" s="9">
        <v>413605.33</v>
      </c>
      <c r="AB106" s="9">
        <v>430160.94</v>
      </c>
      <c r="AC106" s="9">
        <v>0</v>
      </c>
      <c r="AD106" s="9">
        <v>5640.46</v>
      </c>
      <c r="AE106" s="9">
        <v>0</v>
      </c>
      <c r="AF106" s="9">
        <v>424520.21</v>
      </c>
      <c r="AG106" s="9">
        <v>650840.39</v>
      </c>
      <c r="AH106" s="9">
        <v>0</v>
      </c>
      <c r="AI106" s="9">
        <v>7784.25</v>
      </c>
      <c r="AJ106" s="9">
        <v>0</v>
      </c>
      <c r="AK106" s="9">
        <v>643056.36</v>
      </c>
      <c r="AL106" s="9">
        <v>3637464.5100000002</v>
      </c>
      <c r="AM106" s="9">
        <v>0</v>
      </c>
      <c r="AN106" s="9">
        <v>39227.1</v>
      </c>
      <c r="AO106" s="9">
        <v>0</v>
      </c>
      <c r="AP106" s="9">
        <v>3598238.38</v>
      </c>
      <c r="AQ106" s="9">
        <v>1093724.8600000001</v>
      </c>
      <c r="AR106" s="9">
        <v>0</v>
      </c>
      <c r="AS106" s="9">
        <v>10619.52</v>
      </c>
      <c r="AT106" s="9">
        <v>0</v>
      </c>
      <c r="AU106" s="9">
        <v>1083105.82</v>
      </c>
      <c r="AV106" s="9">
        <v>959674.06</v>
      </c>
      <c r="AW106" s="9">
        <v>0</v>
      </c>
      <c r="AX106" s="9">
        <v>11539.46</v>
      </c>
      <c r="AY106" s="9">
        <v>0</v>
      </c>
      <c r="AZ106" s="9">
        <v>948134.96</v>
      </c>
      <c r="BA106" s="9">
        <v>854232.77</v>
      </c>
      <c r="BB106" s="9">
        <v>0</v>
      </c>
      <c r="BC106" s="9">
        <v>6504.76</v>
      </c>
      <c r="BD106" s="9">
        <v>0</v>
      </c>
      <c r="BE106" s="9">
        <v>847728.21</v>
      </c>
      <c r="BF106" s="9">
        <v>227926.68</v>
      </c>
      <c r="BG106" s="9">
        <v>0</v>
      </c>
      <c r="BH106" s="9">
        <v>1275.17</v>
      </c>
      <c r="BI106" s="9">
        <v>0</v>
      </c>
      <c r="BJ106" s="9">
        <v>226651.57</v>
      </c>
      <c r="BK106" s="9">
        <v>3135558.3700000006</v>
      </c>
      <c r="BL106" s="9">
        <v>0</v>
      </c>
      <c r="BM106" s="9">
        <v>29938.909999999996</v>
      </c>
      <c r="BN106" s="9">
        <v>0</v>
      </c>
      <c r="BO106" s="9">
        <v>3105620.56</v>
      </c>
      <c r="BP106" s="9">
        <v>6773022.879999999</v>
      </c>
      <c r="BQ106" s="9">
        <v>0</v>
      </c>
      <c r="BR106" s="9">
        <v>69166.009999999995</v>
      </c>
      <c r="BS106" s="9">
        <v>0</v>
      </c>
      <c r="BT106" s="9">
        <v>6703858.9400000004</v>
      </c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 spans="2:127" ht="15" x14ac:dyDescent="0.25">
      <c r="B107" s="8" t="s">
        <v>198</v>
      </c>
      <c r="C107" s="9">
        <v>326226.57</v>
      </c>
      <c r="D107" s="9">
        <v>938.69</v>
      </c>
      <c r="E107" s="9">
        <v>0</v>
      </c>
      <c r="F107" s="9">
        <v>0</v>
      </c>
      <c r="G107" s="9">
        <v>325287.88</v>
      </c>
      <c r="H107" s="9">
        <v>312708.26</v>
      </c>
      <c r="I107" s="9">
        <v>689.65</v>
      </c>
      <c r="J107" s="9">
        <v>0</v>
      </c>
      <c r="K107" s="9">
        <v>0</v>
      </c>
      <c r="L107" s="9">
        <v>312018.61</v>
      </c>
      <c r="M107" s="9">
        <v>246661.29</v>
      </c>
      <c r="N107" s="9">
        <v>292.81</v>
      </c>
      <c r="O107" s="9">
        <v>0</v>
      </c>
      <c r="P107" s="9">
        <v>0</v>
      </c>
      <c r="Q107" s="9">
        <v>246368.48</v>
      </c>
      <c r="R107" s="9">
        <v>295541.3</v>
      </c>
      <c r="S107" s="9">
        <v>427.77</v>
      </c>
      <c r="T107" s="9">
        <v>0</v>
      </c>
      <c r="U107" s="9">
        <v>0</v>
      </c>
      <c r="V107" s="9">
        <v>295113.53000000003</v>
      </c>
      <c r="W107" s="9">
        <v>372046.56</v>
      </c>
      <c r="X107" s="9">
        <v>626.82000000000005</v>
      </c>
      <c r="Y107" s="9">
        <v>0</v>
      </c>
      <c r="Z107" s="9">
        <v>0</v>
      </c>
      <c r="AA107" s="9">
        <v>371419.74</v>
      </c>
      <c r="AB107" s="9">
        <v>475389.39</v>
      </c>
      <c r="AC107" s="9">
        <v>489.49</v>
      </c>
      <c r="AD107" s="9">
        <v>66923.789999999994</v>
      </c>
      <c r="AE107" s="9">
        <v>0</v>
      </c>
      <c r="AF107" s="9">
        <v>407976.11</v>
      </c>
      <c r="AG107" s="9">
        <v>512335.66</v>
      </c>
      <c r="AH107" s="9">
        <v>747.36</v>
      </c>
      <c r="AI107" s="9">
        <v>-99.65</v>
      </c>
      <c r="AJ107" s="9">
        <v>0</v>
      </c>
      <c r="AK107" s="9">
        <v>511687.95</v>
      </c>
      <c r="AL107" s="9">
        <v>2540909.0300000003</v>
      </c>
      <c r="AM107" s="9">
        <v>4212.59</v>
      </c>
      <c r="AN107" s="9">
        <v>66824.14</v>
      </c>
      <c r="AO107" s="9">
        <v>0</v>
      </c>
      <c r="AP107" s="9">
        <v>2469872.3000000003</v>
      </c>
      <c r="AQ107" s="9">
        <v>392025.78</v>
      </c>
      <c r="AR107" s="9">
        <v>653.59</v>
      </c>
      <c r="AS107" s="9">
        <v>0</v>
      </c>
      <c r="AT107" s="9">
        <v>0</v>
      </c>
      <c r="AU107" s="9">
        <v>391372.19</v>
      </c>
      <c r="AV107" s="9">
        <v>524204.13</v>
      </c>
      <c r="AW107" s="9">
        <v>810.29</v>
      </c>
      <c r="AX107" s="9">
        <v>0</v>
      </c>
      <c r="AY107" s="9">
        <v>0</v>
      </c>
      <c r="AZ107" s="9">
        <v>523393.84</v>
      </c>
      <c r="BA107" s="9">
        <v>379511.67</v>
      </c>
      <c r="BB107" s="9">
        <v>1112.96</v>
      </c>
      <c r="BC107" s="9">
        <v>0</v>
      </c>
      <c r="BD107" s="9">
        <v>0</v>
      </c>
      <c r="BE107" s="9">
        <v>378398.71</v>
      </c>
      <c r="BF107" s="9">
        <v>89283.21</v>
      </c>
      <c r="BG107" s="9">
        <v>116.3</v>
      </c>
      <c r="BH107" s="9">
        <v>0</v>
      </c>
      <c r="BI107" s="9">
        <v>0</v>
      </c>
      <c r="BJ107" s="9">
        <v>89166.91</v>
      </c>
      <c r="BK107" s="9">
        <v>1385024.79</v>
      </c>
      <c r="BL107" s="9">
        <v>2693.1400000000003</v>
      </c>
      <c r="BM107" s="9">
        <v>0</v>
      </c>
      <c r="BN107" s="9">
        <v>0</v>
      </c>
      <c r="BO107" s="9">
        <v>1382331.65</v>
      </c>
      <c r="BP107" s="9">
        <v>3925933.8200000003</v>
      </c>
      <c r="BQ107" s="9">
        <v>6905.7300000000005</v>
      </c>
      <c r="BR107" s="9">
        <v>66824.14</v>
      </c>
      <c r="BS107" s="9">
        <v>0</v>
      </c>
      <c r="BT107" s="9">
        <v>3852203.95</v>
      </c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 spans="2:127" ht="15" x14ac:dyDescent="0.25">
      <c r="B108" s="8" t="s">
        <v>72</v>
      </c>
      <c r="C108" s="9">
        <v>307830.15999999997</v>
      </c>
      <c r="D108" s="9">
        <v>0</v>
      </c>
      <c r="E108" s="9">
        <v>7479.34</v>
      </c>
      <c r="F108" s="9">
        <v>0</v>
      </c>
      <c r="G108" s="9">
        <v>300350.82</v>
      </c>
      <c r="H108" s="9">
        <v>313426.46999999997</v>
      </c>
      <c r="I108" s="9">
        <v>0</v>
      </c>
      <c r="J108" s="9">
        <v>8125.57</v>
      </c>
      <c r="K108" s="9">
        <v>0</v>
      </c>
      <c r="L108" s="9">
        <v>305300.90000000002</v>
      </c>
      <c r="M108" s="9">
        <v>148907.49</v>
      </c>
      <c r="N108" s="9">
        <v>0</v>
      </c>
      <c r="O108" s="9">
        <v>2415.86</v>
      </c>
      <c r="P108" s="9">
        <v>0</v>
      </c>
      <c r="Q108" s="9">
        <v>146491.63</v>
      </c>
      <c r="R108" s="9">
        <v>135843.18</v>
      </c>
      <c r="S108" s="9">
        <v>0</v>
      </c>
      <c r="T108" s="9">
        <v>2525.17</v>
      </c>
      <c r="U108" s="9">
        <v>0</v>
      </c>
      <c r="V108" s="9">
        <v>133318.01</v>
      </c>
      <c r="W108" s="9">
        <v>138102.32999999999</v>
      </c>
      <c r="X108" s="9">
        <v>0</v>
      </c>
      <c r="Y108" s="9">
        <v>2314.86</v>
      </c>
      <c r="Z108" s="9">
        <v>0</v>
      </c>
      <c r="AA108" s="9">
        <v>135787.47</v>
      </c>
      <c r="AB108" s="9">
        <v>155121.03</v>
      </c>
      <c r="AC108" s="9">
        <v>0</v>
      </c>
      <c r="AD108" s="9">
        <v>1979.71</v>
      </c>
      <c r="AE108" s="9">
        <v>0</v>
      </c>
      <c r="AF108" s="9">
        <v>153141.32</v>
      </c>
      <c r="AG108" s="9">
        <v>256849.28</v>
      </c>
      <c r="AH108" s="9">
        <v>0</v>
      </c>
      <c r="AI108" s="9">
        <v>5646.64</v>
      </c>
      <c r="AJ108" s="9">
        <v>0</v>
      </c>
      <c r="AK108" s="9">
        <v>251202.64</v>
      </c>
      <c r="AL108" s="9">
        <v>1456079.9399999997</v>
      </c>
      <c r="AM108" s="9">
        <v>0</v>
      </c>
      <c r="AN108" s="9">
        <v>30487.15</v>
      </c>
      <c r="AO108" s="9">
        <v>0</v>
      </c>
      <c r="AP108" s="9">
        <v>1425592.79</v>
      </c>
      <c r="AQ108" s="9">
        <v>467827.55</v>
      </c>
      <c r="AR108" s="9">
        <v>0</v>
      </c>
      <c r="AS108" s="9">
        <v>11178.51</v>
      </c>
      <c r="AT108" s="9">
        <v>0</v>
      </c>
      <c r="AU108" s="9">
        <v>456649.04</v>
      </c>
      <c r="AV108" s="9">
        <v>493617.97</v>
      </c>
      <c r="AW108" s="9">
        <v>0</v>
      </c>
      <c r="AX108" s="9">
        <v>11745.61</v>
      </c>
      <c r="AY108" s="9">
        <v>0</v>
      </c>
      <c r="AZ108" s="9">
        <v>481872.36</v>
      </c>
      <c r="BA108" s="9">
        <v>312845.45</v>
      </c>
      <c r="BB108" s="9">
        <v>0</v>
      </c>
      <c r="BC108" s="9">
        <v>5805.39</v>
      </c>
      <c r="BD108" s="9">
        <v>0</v>
      </c>
      <c r="BE108" s="9">
        <v>307040.06</v>
      </c>
      <c r="BF108" s="9">
        <v>55091.17</v>
      </c>
      <c r="BG108" s="9">
        <v>0</v>
      </c>
      <c r="BH108" s="9">
        <v>857.48</v>
      </c>
      <c r="BI108" s="9">
        <v>0</v>
      </c>
      <c r="BJ108" s="9">
        <v>54233.69</v>
      </c>
      <c r="BK108" s="9">
        <v>1329382.1399999999</v>
      </c>
      <c r="BL108" s="9">
        <v>0</v>
      </c>
      <c r="BM108" s="9">
        <v>29586.99</v>
      </c>
      <c r="BN108" s="9">
        <v>0</v>
      </c>
      <c r="BO108" s="9">
        <v>1299795.1499999999</v>
      </c>
      <c r="BP108" s="9">
        <v>2785462.08</v>
      </c>
      <c r="BQ108" s="9">
        <v>0</v>
      </c>
      <c r="BR108" s="9">
        <v>60074.140000000007</v>
      </c>
      <c r="BS108" s="9">
        <v>0</v>
      </c>
      <c r="BT108" s="9">
        <v>2725387.94</v>
      </c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 spans="2:127" ht="15" x14ac:dyDescent="0.25">
      <c r="B109" s="8" t="s">
        <v>140</v>
      </c>
      <c r="C109" s="9">
        <v>30805.87</v>
      </c>
      <c r="D109" s="9">
        <v>0</v>
      </c>
      <c r="E109" s="9">
        <v>0</v>
      </c>
      <c r="F109" s="9">
        <v>0</v>
      </c>
      <c r="G109" s="9">
        <v>30805.87</v>
      </c>
      <c r="H109" s="9">
        <v>42236.59</v>
      </c>
      <c r="I109" s="9">
        <v>0</v>
      </c>
      <c r="J109" s="9">
        <v>0</v>
      </c>
      <c r="K109" s="9">
        <v>0</v>
      </c>
      <c r="L109" s="9">
        <v>42236.59</v>
      </c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>
        <v>21855.14</v>
      </c>
      <c r="AC109" s="9">
        <v>0</v>
      </c>
      <c r="AD109" s="9">
        <v>0</v>
      </c>
      <c r="AE109" s="9">
        <v>0</v>
      </c>
      <c r="AF109" s="9">
        <v>21855.14</v>
      </c>
      <c r="AG109" s="9">
        <v>39316.089999999997</v>
      </c>
      <c r="AH109" s="9">
        <v>0</v>
      </c>
      <c r="AI109" s="9">
        <v>0</v>
      </c>
      <c r="AJ109" s="9">
        <v>0</v>
      </c>
      <c r="AK109" s="9">
        <v>39316.089999999997</v>
      </c>
      <c r="AL109" s="9">
        <v>134213.69</v>
      </c>
      <c r="AM109" s="9">
        <v>0</v>
      </c>
      <c r="AN109" s="9">
        <v>0</v>
      </c>
      <c r="AO109" s="9">
        <v>0</v>
      </c>
      <c r="AP109" s="9">
        <v>134213.69</v>
      </c>
      <c r="AQ109" s="9">
        <v>82565.259999999995</v>
      </c>
      <c r="AR109" s="9">
        <v>0</v>
      </c>
      <c r="AS109" s="9">
        <v>0</v>
      </c>
      <c r="AT109" s="9">
        <v>0</v>
      </c>
      <c r="AU109" s="9">
        <v>82565.259999999995</v>
      </c>
      <c r="AV109" s="9">
        <v>32119.98</v>
      </c>
      <c r="AW109" s="9">
        <v>0</v>
      </c>
      <c r="AX109" s="9">
        <v>0</v>
      </c>
      <c r="AY109" s="9">
        <v>0</v>
      </c>
      <c r="AZ109" s="9">
        <v>32119.98</v>
      </c>
      <c r="BA109" s="9">
        <v>163849.76</v>
      </c>
      <c r="BB109" s="9">
        <v>0</v>
      </c>
      <c r="BC109" s="9">
        <v>54830.42</v>
      </c>
      <c r="BD109" s="9">
        <v>0</v>
      </c>
      <c r="BE109" s="9">
        <v>109019.34</v>
      </c>
      <c r="BF109" s="9">
        <v>20150.080000000002</v>
      </c>
      <c r="BG109" s="9">
        <v>0</v>
      </c>
      <c r="BH109" s="9">
        <v>2015.01</v>
      </c>
      <c r="BI109" s="9">
        <v>0</v>
      </c>
      <c r="BJ109" s="9">
        <v>18135.07</v>
      </c>
      <c r="BK109" s="9">
        <v>298685.08</v>
      </c>
      <c r="BL109" s="9">
        <v>0</v>
      </c>
      <c r="BM109" s="9">
        <v>56845.43</v>
      </c>
      <c r="BN109" s="9">
        <v>0</v>
      </c>
      <c r="BO109" s="9">
        <v>241839.65</v>
      </c>
      <c r="BP109" s="9">
        <v>432898.77000000008</v>
      </c>
      <c r="BQ109" s="9">
        <v>0</v>
      </c>
      <c r="BR109" s="9">
        <v>56845.43</v>
      </c>
      <c r="BS109" s="9">
        <v>0</v>
      </c>
      <c r="BT109" s="9">
        <v>376053.34</v>
      </c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 spans="2:127" ht="15" x14ac:dyDescent="0.25">
      <c r="B110" s="8" t="s">
        <v>149</v>
      </c>
      <c r="C110" s="9">
        <v>326994.82</v>
      </c>
      <c r="D110" s="9">
        <v>0</v>
      </c>
      <c r="E110" s="9">
        <v>0</v>
      </c>
      <c r="F110" s="9">
        <v>0</v>
      </c>
      <c r="G110" s="9">
        <v>326994.82</v>
      </c>
      <c r="H110" s="9">
        <v>406089.64</v>
      </c>
      <c r="I110" s="9">
        <v>0</v>
      </c>
      <c r="J110" s="9">
        <v>0</v>
      </c>
      <c r="K110" s="9">
        <v>0</v>
      </c>
      <c r="L110" s="9">
        <v>406089.64</v>
      </c>
      <c r="M110" s="9">
        <v>221690.96</v>
      </c>
      <c r="N110" s="9">
        <v>0</v>
      </c>
      <c r="O110" s="9">
        <v>8745.56</v>
      </c>
      <c r="P110" s="9">
        <v>0</v>
      </c>
      <c r="Q110" s="9">
        <v>212945.4</v>
      </c>
      <c r="R110" s="9">
        <v>329658.11</v>
      </c>
      <c r="S110" s="9">
        <v>0</v>
      </c>
      <c r="T110" s="9">
        <v>23025.09</v>
      </c>
      <c r="U110" s="9">
        <v>0</v>
      </c>
      <c r="V110" s="9">
        <v>306633.02</v>
      </c>
      <c r="W110" s="9">
        <v>291458.31</v>
      </c>
      <c r="X110" s="9">
        <v>0</v>
      </c>
      <c r="Y110" s="9">
        <v>622.34</v>
      </c>
      <c r="Z110" s="9">
        <v>0</v>
      </c>
      <c r="AA110" s="9">
        <v>290835.96999999997</v>
      </c>
      <c r="AB110" s="9">
        <v>306681.49</v>
      </c>
      <c r="AC110" s="9">
        <v>0</v>
      </c>
      <c r="AD110" s="9">
        <v>0</v>
      </c>
      <c r="AE110" s="9">
        <v>0</v>
      </c>
      <c r="AF110" s="9">
        <v>306681.49</v>
      </c>
      <c r="AG110" s="9">
        <v>323355.2</v>
      </c>
      <c r="AH110" s="9">
        <v>0</v>
      </c>
      <c r="AI110" s="9">
        <v>0</v>
      </c>
      <c r="AJ110" s="9">
        <v>0</v>
      </c>
      <c r="AK110" s="9">
        <v>323355.2</v>
      </c>
      <c r="AL110" s="9">
        <v>2205928.5299999998</v>
      </c>
      <c r="AM110" s="9">
        <v>0</v>
      </c>
      <c r="AN110" s="9">
        <v>32392.99</v>
      </c>
      <c r="AO110" s="9">
        <v>0</v>
      </c>
      <c r="AP110" s="9">
        <v>2173535.54</v>
      </c>
      <c r="AQ110" s="9">
        <v>484096.66</v>
      </c>
      <c r="AR110" s="9">
        <v>0</v>
      </c>
      <c r="AS110" s="9">
        <v>0</v>
      </c>
      <c r="AT110" s="9">
        <v>0</v>
      </c>
      <c r="AU110" s="9">
        <v>484096.66</v>
      </c>
      <c r="AV110" s="9">
        <v>724117.29</v>
      </c>
      <c r="AW110" s="9">
        <v>0</v>
      </c>
      <c r="AX110" s="9">
        <v>0</v>
      </c>
      <c r="AY110" s="9">
        <v>0</v>
      </c>
      <c r="AZ110" s="9">
        <v>724117.29</v>
      </c>
      <c r="BA110" s="9">
        <v>1030728.6</v>
      </c>
      <c r="BB110" s="9">
        <v>0</v>
      </c>
      <c r="BC110" s="9">
        <v>0</v>
      </c>
      <c r="BD110" s="9">
        <v>0</v>
      </c>
      <c r="BE110" s="9">
        <v>1030728.6</v>
      </c>
      <c r="BF110" s="9">
        <v>381804.52</v>
      </c>
      <c r="BG110" s="9">
        <v>0</v>
      </c>
      <c r="BH110" s="9">
        <v>24254.03</v>
      </c>
      <c r="BI110" s="9">
        <v>0</v>
      </c>
      <c r="BJ110" s="9">
        <v>357550.49</v>
      </c>
      <c r="BK110" s="9">
        <v>2620747.0699999998</v>
      </c>
      <c r="BL110" s="9">
        <v>0</v>
      </c>
      <c r="BM110" s="9">
        <v>24254.03</v>
      </c>
      <c r="BN110" s="9">
        <v>0</v>
      </c>
      <c r="BO110" s="9">
        <v>2596493.04</v>
      </c>
      <c r="BP110" s="9">
        <v>4826675.5999999996</v>
      </c>
      <c r="BQ110" s="9">
        <v>0</v>
      </c>
      <c r="BR110" s="9">
        <v>56647.020000000004</v>
      </c>
      <c r="BS110" s="9">
        <v>0</v>
      </c>
      <c r="BT110" s="9">
        <v>4770028.58</v>
      </c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 spans="2:127" ht="15" x14ac:dyDescent="0.25">
      <c r="B111" s="8" t="s">
        <v>148</v>
      </c>
      <c r="C111" s="9">
        <v>86740.7</v>
      </c>
      <c r="D111" s="9">
        <v>0</v>
      </c>
      <c r="E111" s="9">
        <v>0</v>
      </c>
      <c r="F111" s="9">
        <v>0</v>
      </c>
      <c r="G111" s="9">
        <v>86740.7</v>
      </c>
      <c r="H111" s="9">
        <v>99442.13</v>
      </c>
      <c r="I111" s="9">
        <v>0</v>
      </c>
      <c r="J111" s="9">
        <v>0</v>
      </c>
      <c r="K111" s="9">
        <v>0</v>
      </c>
      <c r="L111" s="9">
        <v>99442.13</v>
      </c>
      <c r="M111" s="9">
        <v>64942.58</v>
      </c>
      <c r="N111" s="9">
        <v>0</v>
      </c>
      <c r="O111" s="9">
        <v>0</v>
      </c>
      <c r="P111" s="9">
        <v>0</v>
      </c>
      <c r="Q111" s="9">
        <v>64942.58</v>
      </c>
      <c r="R111" s="9">
        <v>61300.54</v>
      </c>
      <c r="S111" s="9">
        <v>0</v>
      </c>
      <c r="T111" s="9">
        <v>0</v>
      </c>
      <c r="U111" s="9">
        <v>0</v>
      </c>
      <c r="V111" s="9">
        <v>61300.54</v>
      </c>
      <c r="W111" s="9">
        <v>48369.58</v>
      </c>
      <c r="X111" s="9">
        <v>0</v>
      </c>
      <c r="Y111" s="9">
        <v>0</v>
      </c>
      <c r="Z111" s="9">
        <v>0</v>
      </c>
      <c r="AA111" s="9">
        <v>48369.58</v>
      </c>
      <c r="AB111" s="9">
        <v>53223.199999999997</v>
      </c>
      <c r="AC111" s="9">
        <v>0</v>
      </c>
      <c r="AD111" s="9">
        <v>0</v>
      </c>
      <c r="AE111" s="9">
        <v>0</v>
      </c>
      <c r="AF111" s="9">
        <v>53223.199999999997</v>
      </c>
      <c r="AG111" s="9">
        <v>13192.48</v>
      </c>
      <c r="AH111" s="9">
        <v>0</v>
      </c>
      <c r="AI111" s="9">
        <v>0</v>
      </c>
      <c r="AJ111" s="9">
        <v>0</v>
      </c>
      <c r="AK111" s="9">
        <v>13192.48</v>
      </c>
      <c r="AL111" s="9">
        <v>427211.21</v>
      </c>
      <c r="AM111" s="9">
        <v>0</v>
      </c>
      <c r="AN111" s="9">
        <v>0</v>
      </c>
      <c r="AO111" s="9">
        <v>0</v>
      </c>
      <c r="AP111" s="9">
        <v>427211.21</v>
      </c>
      <c r="AQ111" s="9">
        <v>124989.21</v>
      </c>
      <c r="AR111" s="9">
        <v>0</v>
      </c>
      <c r="AS111" s="9">
        <v>0</v>
      </c>
      <c r="AT111" s="9">
        <v>0</v>
      </c>
      <c r="AU111" s="9">
        <v>124989.21</v>
      </c>
      <c r="AV111" s="9">
        <v>243515.85</v>
      </c>
      <c r="AW111" s="9">
        <v>0</v>
      </c>
      <c r="AX111" s="9">
        <v>19691.61</v>
      </c>
      <c r="AY111" s="9">
        <v>0</v>
      </c>
      <c r="AZ111" s="9">
        <v>223824.24</v>
      </c>
      <c r="BA111" s="9">
        <v>351030.33</v>
      </c>
      <c r="BB111" s="9">
        <v>0</v>
      </c>
      <c r="BC111" s="9">
        <v>35458.949999999997</v>
      </c>
      <c r="BD111" s="9">
        <v>0</v>
      </c>
      <c r="BE111" s="9">
        <v>315571.38</v>
      </c>
      <c r="BF111" s="9">
        <v>76503.850000000006</v>
      </c>
      <c r="BG111" s="9">
        <v>0</v>
      </c>
      <c r="BH111" s="9">
        <v>0</v>
      </c>
      <c r="BI111" s="9">
        <v>0</v>
      </c>
      <c r="BJ111" s="9">
        <v>76503.850000000006</v>
      </c>
      <c r="BK111" s="9">
        <v>796039.24</v>
      </c>
      <c r="BL111" s="9">
        <v>0</v>
      </c>
      <c r="BM111" s="9">
        <v>55150.559999999998</v>
      </c>
      <c r="BN111" s="9">
        <v>0</v>
      </c>
      <c r="BO111" s="9">
        <v>740888.68</v>
      </c>
      <c r="BP111" s="9">
        <v>1223250.4500000002</v>
      </c>
      <c r="BQ111" s="9">
        <v>0</v>
      </c>
      <c r="BR111" s="9">
        <v>55150.559999999998</v>
      </c>
      <c r="BS111" s="9">
        <v>0</v>
      </c>
      <c r="BT111" s="9">
        <v>1168099.8900000001</v>
      </c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 spans="2:127" ht="15" x14ac:dyDescent="0.25">
      <c r="B112" s="8" t="s">
        <v>354</v>
      </c>
      <c r="C112" s="9">
        <v>156976.57</v>
      </c>
      <c r="D112" s="9">
        <v>0</v>
      </c>
      <c r="E112" s="9">
        <v>3592.89</v>
      </c>
      <c r="F112" s="9">
        <v>0</v>
      </c>
      <c r="G112" s="9">
        <v>153383.67999999999</v>
      </c>
      <c r="H112" s="9">
        <v>210077.2</v>
      </c>
      <c r="I112" s="9">
        <v>0</v>
      </c>
      <c r="J112" s="9">
        <v>5923.4</v>
      </c>
      <c r="K112" s="9">
        <v>0</v>
      </c>
      <c r="L112" s="9">
        <v>204153.81</v>
      </c>
      <c r="M112" s="9">
        <v>118970</v>
      </c>
      <c r="N112" s="9">
        <v>0</v>
      </c>
      <c r="O112" s="9">
        <v>3198.52</v>
      </c>
      <c r="P112" s="9">
        <v>0</v>
      </c>
      <c r="Q112" s="9">
        <v>115771.48</v>
      </c>
      <c r="R112" s="9">
        <v>132856.54</v>
      </c>
      <c r="S112" s="9">
        <v>0</v>
      </c>
      <c r="T112" s="9">
        <v>2360.69</v>
      </c>
      <c r="U112" s="9">
        <v>0</v>
      </c>
      <c r="V112" s="9">
        <v>130495.86</v>
      </c>
      <c r="W112" s="9">
        <v>133099.59</v>
      </c>
      <c r="X112" s="9">
        <v>0</v>
      </c>
      <c r="Y112" s="9">
        <v>1312.72</v>
      </c>
      <c r="Z112" s="9">
        <v>0</v>
      </c>
      <c r="AA112" s="9">
        <v>131786.87</v>
      </c>
      <c r="AB112" s="9">
        <v>134973.09</v>
      </c>
      <c r="AC112" s="9">
        <v>0</v>
      </c>
      <c r="AD112" s="9">
        <v>3369.13</v>
      </c>
      <c r="AE112" s="9">
        <v>0</v>
      </c>
      <c r="AF112" s="9">
        <v>131603.97</v>
      </c>
      <c r="AG112" s="9">
        <v>137022.32</v>
      </c>
      <c r="AH112" s="9">
        <v>0</v>
      </c>
      <c r="AI112" s="9">
        <v>3850.13</v>
      </c>
      <c r="AJ112" s="9">
        <v>0</v>
      </c>
      <c r="AK112" s="9">
        <v>133172.19</v>
      </c>
      <c r="AL112" s="9">
        <v>1023975.31</v>
      </c>
      <c r="AM112" s="9">
        <v>0</v>
      </c>
      <c r="AN112" s="9">
        <v>23607.480000000003</v>
      </c>
      <c r="AO112" s="9">
        <v>0</v>
      </c>
      <c r="AP112" s="9">
        <v>1000367.8599999999</v>
      </c>
      <c r="AQ112" s="9">
        <v>112090.93</v>
      </c>
      <c r="AR112" s="9">
        <v>0</v>
      </c>
      <c r="AS112" s="9">
        <v>4170.6400000000003</v>
      </c>
      <c r="AT112" s="9">
        <v>0</v>
      </c>
      <c r="AU112" s="9">
        <v>107920.3</v>
      </c>
      <c r="AV112" s="9">
        <v>138372.32999999999</v>
      </c>
      <c r="AW112" s="9">
        <v>0</v>
      </c>
      <c r="AX112" s="9">
        <v>3155.28</v>
      </c>
      <c r="AY112" s="9">
        <v>0</v>
      </c>
      <c r="AZ112" s="9">
        <v>135217.04999999999</v>
      </c>
      <c r="BA112" s="9">
        <v>374881.82</v>
      </c>
      <c r="BB112" s="9">
        <v>0</v>
      </c>
      <c r="BC112" s="9">
        <v>20657.599999999999</v>
      </c>
      <c r="BD112" s="9">
        <v>0</v>
      </c>
      <c r="BE112" s="9">
        <v>354224.2</v>
      </c>
      <c r="BF112" s="9">
        <v>37454.199999999997</v>
      </c>
      <c r="BG112" s="9">
        <v>0</v>
      </c>
      <c r="BH112" s="9">
        <v>1872.71</v>
      </c>
      <c r="BI112" s="9">
        <v>0</v>
      </c>
      <c r="BJ112" s="9">
        <v>35581.49</v>
      </c>
      <c r="BK112" s="9">
        <v>662799.27999999991</v>
      </c>
      <c r="BL112" s="9">
        <v>0</v>
      </c>
      <c r="BM112" s="9">
        <v>29856.229999999996</v>
      </c>
      <c r="BN112" s="9">
        <v>0</v>
      </c>
      <c r="BO112" s="9">
        <v>632943.04</v>
      </c>
      <c r="BP112" s="9">
        <v>1686774.59</v>
      </c>
      <c r="BQ112" s="9">
        <v>0</v>
      </c>
      <c r="BR112" s="9">
        <v>53463.71</v>
      </c>
      <c r="BS112" s="9">
        <v>0</v>
      </c>
      <c r="BT112" s="9">
        <v>1633310.9</v>
      </c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 spans="2:127" ht="15" x14ac:dyDescent="0.25">
      <c r="B113" s="8" t="s">
        <v>123</v>
      </c>
      <c r="C113" s="9">
        <v>14371.8</v>
      </c>
      <c r="D113" s="9">
        <v>0</v>
      </c>
      <c r="E113" s="9">
        <v>0</v>
      </c>
      <c r="F113" s="9">
        <v>0</v>
      </c>
      <c r="G113" s="9">
        <v>14371.8</v>
      </c>
      <c r="H113" s="9">
        <v>111101.83</v>
      </c>
      <c r="I113" s="9">
        <v>0</v>
      </c>
      <c r="J113" s="9">
        <v>0</v>
      </c>
      <c r="K113" s="9">
        <v>0</v>
      </c>
      <c r="L113" s="9">
        <v>111101.83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>
        <v>125473.63</v>
      </c>
      <c r="AM113" s="9">
        <v>0</v>
      </c>
      <c r="AN113" s="9">
        <v>0</v>
      </c>
      <c r="AO113" s="9">
        <v>0</v>
      </c>
      <c r="AP113" s="9">
        <v>125473.63</v>
      </c>
      <c r="AQ113" s="9">
        <v>270575.08</v>
      </c>
      <c r="AR113" s="9">
        <v>0</v>
      </c>
      <c r="AS113" s="9">
        <v>0</v>
      </c>
      <c r="AT113" s="9">
        <v>0</v>
      </c>
      <c r="AU113" s="9">
        <v>270575.08</v>
      </c>
      <c r="AV113" s="9">
        <v>265807.31</v>
      </c>
      <c r="AW113" s="9">
        <v>0</v>
      </c>
      <c r="AX113" s="9">
        <v>24452</v>
      </c>
      <c r="AY113" s="9">
        <v>0</v>
      </c>
      <c r="AZ113" s="9">
        <v>241355.31</v>
      </c>
      <c r="BA113" s="9">
        <v>245667.87</v>
      </c>
      <c r="BB113" s="9">
        <v>0</v>
      </c>
      <c r="BC113" s="9">
        <v>22455.38</v>
      </c>
      <c r="BD113" s="9">
        <v>0</v>
      </c>
      <c r="BE113" s="9">
        <v>223212.49</v>
      </c>
      <c r="BF113" s="9">
        <v>61076.68</v>
      </c>
      <c r="BG113" s="9">
        <v>0</v>
      </c>
      <c r="BH113" s="9">
        <v>6107.66</v>
      </c>
      <c r="BI113" s="9">
        <v>0</v>
      </c>
      <c r="BJ113" s="9">
        <v>54969.02</v>
      </c>
      <c r="BK113" s="9">
        <v>843126.94000000006</v>
      </c>
      <c r="BL113" s="9">
        <v>0</v>
      </c>
      <c r="BM113" s="9">
        <v>53015.040000000008</v>
      </c>
      <c r="BN113" s="9">
        <v>0</v>
      </c>
      <c r="BO113" s="9">
        <v>790111.9</v>
      </c>
      <c r="BP113" s="9">
        <v>968600.57000000007</v>
      </c>
      <c r="BQ113" s="9">
        <v>0</v>
      </c>
      <c r="BR113" s="9">
        <v>53015.040000000008</v>
      </c>
      <c r="BS113" s="9">
        <v>0</v>
      </c>
      <c r="BT113" s="9">
        <v>915585.53</v>
      </c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 spans="2:127" ht="15" x14ac:dyDescent="0.25">
      <c r="B114" s="8" t="s">
        <v>158</v>
      </c>
      <c r="C114" s="9">
        <v>568942.34</v>
      </c>
      <c r="D114" s="9">
        <v>0</v>
      </c>
      <c r="E114" s="9">
        <v>0</v>
      </c>
      <c r="F114" s="9">
        <v>0</v>
      </c>
      <c r="G114" s="9">
        <v>568942.34</v>
      </c>
      <c r="H114" s="9">
        <v>646210.74</v>
      </c>
      <c r="I114" s="9">
        <v>0</v>
      </c>
      <c r="J114" s="9">
        <v>0</v>
      </c>
      <c r="K114" s="9">
        <v>0</v>
      </c>
      <c r="L114" s="9">
        <v>646210.74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>
        <v>117860.6</v>
      </c>
      <c r="X114" s="9">
        <v>0</v>
      </c>
      <c r="Y114" s="9">
        <v>0</v>
      </c>
      <c r="Z114" s="9">
        <v>0</v>
      </c>
      <c r="AA114" s="9">
        <v>117860.6</v>
      </c>
      <c r="AB114" s="9">
        <v>551282.24</v>
      </c>
      <c r="AC114" s="9">
        <v>0</v>
      </c>
      <c r="AD114" s="9">
        <v>0</v>
      </c>
      <c r="AE114" s="9">
        <v>0</v>
      </c>
      <c r="AF114" s="9">
        <v>551282.24</v>
      </c>
      <c r="AG114" s="9">
        <v>519444.71</v>
      </c>
      <c r="AH114" s="9">
        <v>0</v>
      </c>
      <c r="AI114" s="9">
        <v>0</v>
      </c>
      <c r="AJ114" s="9">
        <v>0</v>
      </c>
      <c r="AK114" s="9">
        <v>519444.71</v>
      </c>
      <c r="AL114" s="9">
        <v>2403740.6300000004</v>
      </c>
      <c r="AM114" s="9">
        <v>0</v>
      </c>
      <c r="AN114" s="9">
        <v>0</v>
      </c>
      <c r="AO114" s="9">
        <v>0</v>
      </c>
      <c r="AP114" s="9">
        <v>2403740.6300000004</v>
      </c>
      <c r="AQ114" s="9">
        <v>977912.21</v>
      </c>
      <c r="AR114" s="9">
        <v>0</v>
      </c>
      <c r="AS114" s="9">
        <v>0</v>
      </c>
      <c r="AT114" s="9">
        <v>0</v>
      </c>
      <c r="AU114" s="9">
        <v>977912.21</v>
      </c>
      <c r="AV114" s="9">
        <v>1069007.75</v>
      </c>
      <c r="AW114" s="9">
        <v>0</v>
      </c>
      <c r="AX114" s="9">
        <v>0</v>
      </c>
      <c r="AY114" s="9">
        <v>0</v>
      </c>
      <c r="AZ114" s="9">
        <v>1069007.75</v>
      </c>
      <c r="BA114" s="9">
        <v>1614860.89</v>
      </c>
      <c r="BB114" s="9">
        <v>0</v>
      </c>
      <c r="BC114" s="9">
        <v>0</v>
      </c>
      <c r="BD114" s="9">
        <v>0</v>
      </c>
      <c r="BE114" s="9">
        <v>1614860.89</v>
      </c>
      <c r="BF114" s="9">
        <v>587858.28</v>
      </c>
      <c r="BG114" s="9">
        <v>0</v>
      </c>
      <c r="BH114" s="9">
        <v>52893.3</v>
      </c>
      <c r="BI114" s="9">
        <v>0</v>
      </c>
      <c r="BJ114" s="9">
        <v>534964.98</v>
      </c>
      <c r="BK114" s="9">
        <v>4249639.13</v>
      </c>
      <c r="BL114" s="9">
        <v>0</v>
      </c>
      <c r="BM114" s="9">
        <v>52893.3</v>
      </c>
      <c r="BN114" s="9">
        <v>0</v>
      </c>
      <c r="BO114" s="9">
        <v>4196745.83</v>
      </c>
      <c r="BP114" s="9">
        <v>6653379.7599999998</v>
      </c>
      <c r="BQ114" s="9">
        <v>0</v>
      </c>
      <c r="BR114" s="9">
        <v>52893.3</v>
      </c>
      <c r="BS114" s="9">
        <v>0</v>
      </c>
      <c r="BT114" s="9">
        <v>6600486.459999999</v>
      </c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 spans="2:127" ht="15" x14ac:dyDescent="0.25">
      <c r="B115" s="8" t="s">
        <v>146</v>
      </c>
      <c r="C115" s="9">
        <v>846129.71</v>
      </c>
      <c r="D115" s="9">
        <v>0</v>
      </c>
      <c r="E115" s="9">
        <v>0</v>
      </c>
      <c r="F115" s="9">
        <v>0</v>
      </c>
      <c r="G115" s="9">
        <v>846129.71</v>
      </c>
      <c r="H115" s="9">
        <v>962775.26</v>
      </c>
      <c r="I115" s="9">
        <v>0</v>
      </c>
      <c r="J115" s="9">
        <v>0</v>
      </c>
      <c r="K115" s="9">
        <v>0</v>
      </c>
      <c r="L115" s="9">
        <v>962775.26</v>
      </c>
      <c r="M115" s="9"/>
      <c r="N115" s="9"/>
      <c r="O115" s="9"/>
      <c r="P115" s="9"/>
      <c r="Q115" s="9"/>
      <c r="R115" s="9">
        <v>68838.36</v>
      </c>
      <c r="S115" s="9">
        <v>0</v>
      </c>
      <c r="T115" s="9">
        <v>0</v>
      </c>
      <c r="U115" s="9">
        <v>0</v>
      </c>
      <c r="V115" s="9">
        <v>68838.36</v>
      </c>
      <c r="W115" s="9">
        <v>358829.17</v>
      </c>
      <c r="X115" s="9">
        <v>0</v>
      </c>
      <c r="Y115" s="9">
        <v>10303.01</v>
      </c>
      <c r="Z115" s="9">
        <v>0</v>
      </c>
      <c r="AA115" s="9">
        <v>348526.16</v>
      </c>
      <c r="AB115" s="9">
        <v>669254.09</v>
      </c>
      <c r="AC115" s="9">
        <v>0</v>
      </c>
      <c r="AD115" s="9">
        <v>0</v>
      </c>
      <c r="AE115" s="9">
        <v>0</v>
      </c>
      <c r="AF115" s="9">
        <v>669254.09</v>
      </c>
      <c r="AG115" s="9">
        <v>918150.85</v>
      </c>
      <c r="AH115" s="9">
        <v>0</v>
      </c>
      <c r="AI115" s="9">
        <v>0</v>
      </c>
      <c r="AJ115" s="9">
        <v>0</v>
      </c>
      <c r="AK115" s="9">
        <v>918150.85</v>
      </c>
      <c r="AL115" s="9">
        <v>3823977.44</v>
      </c>
      <c r="AM115" s="9">
        <v>0</v>
      </c>
      <c r="AN115" s="9">
        <v>10303.01</v>
      </c>
      <c r="AO115" s="9">
        <v>0</v>
      </c>
      <c r="AP115" s="9">
        <v>3813674.43</v>
      </c>
      <c r="AQ115" s="9">
        <v>1325953.42</v>
      </c>
      <c r="AR115" s="9">
        <v>0</v>
      </c>
      <c r="AS115" s="9">
        <v>0</v>
      </c>
      <c r="AT115" s="9">
        <v>0</v>
      </c>
      <c r="AU115" s="9">
        <v>1325953.42</v>
      </c>
      <c r="AV115" s="9">
        <v>1443084.97</v>
      </c>
      <c r="AW115" s="9">
        <v>0</v>
      </c>
      <c r="AX115" s="9">
        <v>0</v>
      </c>
      <c r="AY115" s="9">
        <v>0</v>
      </c>
      <c r="AZ115" s="9">
        <v>1443084.97</v>
      </c>
      <c r="BA115" s="9">
        <v>2132760.12</v>
      </c>
      <c r="BB115" s="9">
        <v>0</v>
      </c>
      <c r="BC115" s="9">
        <v>0</v>
      </c>
      <c r="BD115" s="9">
        <v>0</v>
      </c>
      <c r="BE115" s="9">
        <v>2132760.12</v>
      </c>
      <c r="BF115" s="9">
        <v>748124.75</v>
      </c>
      <c r="BG115" s="9">
        <v>0</v>
      </c>
      <c r="BH115" s="9">
        <v>41561.160000000003</v>
      </c>
      <c r="BI115" s="9">
        <v>0</v>
      </c>
      <c r="BJ115" s="9">
        <v>706563.59</v>
      </c>
      <c r="BK115" s="9">
        <v>5649923.2599999998</v>
      </c>
      <c r="BL115" s="9">
        <v>0</v>
      </c>
      <c r="BM115" s="9">
        <v>41561.160000000003</v>
      </c>
      <c r="BN115" s="9">
        <v>0</v>
      </c>
      <c r="BO115" s="9">
        <v>5608362.0999999996</v>
      </c>
      <c r="BP115" s="9">
        <v>9473900.6999999993</v>
      </c>
      <c r="BQ115" s="9">
        <v>0</v>
      </c>
      <c r="BR115" s="9">
        <v>51864.170000000006</v>
      </c>
      <c r="BS115" s="9">
        <v>0</v>
      </c>
      <c r="BT115" s="9">
        <v>9422036.5299999993</v>
      </c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 spans="2:127" ht="15" x14ac:dyDescent="0.25">
      <c r="B116" s="8" t="s">
        <v>128</v>
      </c>
      <c r="C116" s="9"/>
      <c r="D116" s="9"/>
      <c r="E116" s="9"/>
      <c r="F116" s="9"/>
      <c r="G116" s="9"/>
      <c r="H116" s="9">
        <v>32437.72</v>
      </c>
      <c r="I116" s="9">
        <v>0</v>
      </c>
      <c r="J116" s="9">
        <v>0</v>
      </c>
      <c r="K116" s="9">
        <v>0</v>
      </c>
      <c r="L116" s="9">
        <v>32437.72</v>
      </c>
      <c r="M116" s="9">
        <v>29069.29</v>
      </c>
      <c r="N116" s="9">
        <v>0</v>
      </c>
      <c r="O116" s="9">
        <v>2795.13</v>
      </c>
      <c r="P116" s="9">
        <v>0</v>
      </c>
      <c r="Q116" s="9">
        <v>26274.16</v>
      </c>
      <c r="R116" s="9">
        <v>33810.39</v>
      </c>
      <c r="S116" s="9">
        <v>0</v>
      </c>
      <c r="T116" s="9">
        <v>3381.06</v>
      </c>
      <c r="U116" s="9">
        <v>0</v>
      </c>
      <c r="V116" s="9">
        <v>30429.33</v>
      </c>
      <c r="W116" s="9">
        <v>283814.75</v>
      </c>
      <c r="X116" s="9">
        <v>0</v>
      </c>
      <c r="Y116" s="9">
        <v>39689.629999999997</v>
      </c>
      <c r="Z116" s="9">
        <v>0</v>
      </c>
      <c r="AA116" s="9">
        <v>244125.12</v>
      </c>
      <c r="AB116" s="9">
        <v>22399.05</v>
      </c>
      <c r="AC116" s="9">
        <v>0</v>
      </c>
      <c r="AD116" s="9">
        <v>3427.06</v>
      </c>
      <c r="AE116" s="9">
        <v>0</v>
      </c>
      <c r="AF116" s="9">
        <v>18971.990000000002</v>
      </c>
      <c r="AG116" s="9">
        <v>-6585.36</v>
      </c>
      <c r="AH116" s="9">
        <v>0</v>
      </c>
      <c r="AI116" s="9">
        <v>0</v>
      </c>
      <c r="AJ116" s="9">
        <v>0</v>
      </c>
      <c r="AK116" s="9">
        <v>-6585.36</v>
      </c>
      <c r="AL116" s="9">
        <v>394945.84</v>
      </c>
      <c r="AM116" s="9">
        <v>0</v>
      </c>
      <c r="AN116" s="9">
        <v>49292.88</v>
      </c>
      <c r="AO116" s="9">
        <v>0</v>
      </c>
      <c r="AP116" s="9">
        <v>345652.96</v>
      </c>
      <c r="AQ116" s="9">
        <v>78228.710000000006</v>
      </c>
      <c r="AR116" s="9">
        <v>0</v>
      </c>
      <c r="AS116" s="9">
        <v>0</v>
      </c>
      <c r="AT116" s="9">
        <v>0</v>
      </c>
      <c r="AU116" s="9">
        <v>78228.710000000006</v>
      </c>
      <c r="AV116" s="9">
        <v>-1740.94</v>
      </c>
      <c r="AW116" s="9">
        <v>0</v>
      </c>
      <c r="AX116" s="9">
        <v>0</v>
      </c>
      <c r="AY116" s="9">
        <v>0</v>
      </c>
      <c r="AZ116" s="9">
        <v>-1740.94</v>
      </c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76487.77</v>
      </c>
      <c r="BL116" s="9">
        <v>0</v>
      </c>
      <c r="BM116" s="9">
        <v>0</v>
      </c>
      <c r="BN116" s="9">
        <v>0</v>
      </c>
      <c r="BO116" s="9">
        <v>76487.77</v>
      </c>
      <c r="BP116" s="9">
        <v>471433.61000000004</v>
      </c>
      <c r="BQ116" s="9">
        <v>0</v>
      </c>
      <c r="BR116" s="9">
        <v>49292.88</v>
      </c>
      <c r="BS116" s="9">
        <v>0</v>
      </c>
      <c r="BT116" s="9">
        <v>422140.73000000004</v>
      </c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 spans="2:127" ht="15" x14ac:dyDescent="0.25">
      <c r="B117" s="8" t="s">
        <v>454</v>
      </c>
      <c r="C117" s="9">
        <v>35823.589999999997</v>
      </c>
      <c r="D117" s="9">
        <v>0</v>
      </c>
      <c r="E117" s="9">
        <v>10765.2</v>
      </c>
      <c r="F117" s="9">
        <v>0</v>
      </c>
      <c r="G117" s="9">
        <v>25058.39</v>
      </c>
      <c r="H117" s="9">
        <v>21072.7</v>
      </c>
      <c r="I117" s="9">
        <v>0</v>
      </c>
      <c r="J117" s="9">
        <v>0</v>
      </c>
      <c r="K117" s="9">
        <v>0</v>
      </c>
      <c r="L117" s="9">
        <v>21072.7</v>
      </c>
      <c r="M117" s="9">
        <v>30932.02</v>
      </c>
      <c r="N117" s="9">
        <v>0</v>
      </c>
      <c r="O117" s="9">
        <v>9275.84</v>
      </c>
      <c r="P117" s="9">
        <v>0</v>
      </c>
      <c r="Q117" s="9">
        <v>21656.18</v>
      </c>
      <c r="R117" s="9">
        <v>28835.19</v>
      </c>
      <c r="S117" s="9">
        <v>0</v>
      </c>
      <c r="T117" s="9">
        <v>9919.31</v>
      </c>
      <c r="U117" s="9">
        <v>0</v>
      </c>
      <c r="V117" s="9">
        <v>18915.88</v>
      </c>
      <c r="W117" s="9">
        <v>45994.77</v>
      </c>
      <c r="X117" s="9">
        <v>0</v>
      </c>
      <c r="Y117" s="9">
        <v>0</v>
      </c>
      <c r="Z117" s="9">
        <v>0</v>
      </c>
      <c r="AA117" s="9">
        <v>45994.77</v>
      </c>
      <c r="AB117" s="9">
        <v>27820.6</v>
      </c>
      <c r="AC117" s="9">
        <v>0</v>
      </c>
      <c r="AD117" s="9">
        <v>1621.5</v>
      </c>
      <c r="AE117" s="9">
        <v>0</v>
      </c>
      <c r="AF117" s="9">
        <v>26199.1</v>
      </c>
      <c r="AG117" s="9">
        <v>47413.59</v>
      </c>
      <c r="AH117" s="9">
        <v>0</v>
      </c>
      <c r="AI117" s="9">
        <v>16312.88</v>
      </c>
      <c r="AJ117" s="9">
        <v>0</v>
      </c>
      <c r="AK117" s="9">
        <v>31100.71</v>
      </c>
      <c r="AL117" s="9">
        <v>237892.46</v>
      </c>
      <c r="AM117" s="9">
        <v>0</v>
      </c>
      <c r="AN117" s="9">
        <v>47894.729999999996</v>
      </c>
      <c r="AO117" s="9">
        <v>0</v>
      </c>
      <c r="AP117" s="9">
        <v>189997.72999999998</v>
      </c>
      <c r="AQ117" s="9">
        <v>34769.96</v>
      </c>
      <c r="AR117" s="9">
        <v>0</v>
      </c>
      <c r="AS117" s="9">
        <v>0</v>
      </c>
      <c r="AT117" s="9">
        <v>0</v>
      </c>
      <c r="AU117" s="9">
        <v>34769.96</v>
      </c>
      <c r="AV117" s="9">
        <v>25961.39</v>
      </c>
      <c r="AW117" s="9">
        <v>0</v>
      </c>
      <c r="AX117" s="9">
        <v>0</v>
      </c>
      <c r="AY117" s="9">
        <v>0</v>
      </c>
      <c r="AZ117" s="9">
        <v>25961.39</v>
      </c>
      <c r="BA117" s="9">
        <v>8036.21</v>
      </c>
      <c r="BB117" s="9">
        <v>0</v>
      </c>
      <c r="BC117" s="9">
        <v>0</v>
      </c>
      <c r="BD117" s="9">
        <v>0</v>
      </c>
      <c r="BE117" s="9">
        <v>8036.21</v>
      </c>
      <c r="BF117" s="9"/>
      <c r="BG117" s="9"/>
      <c r="BH117" s="9"/>
      <c r="BI117" s="9"/>
      <c r="BJ117" s="9"/>
      <c r="BK117" s="9">
        <v>68767.56</v>
      </c>
      <c r="BL117" s="9">
        <v>0</v>
      </c>
      <c r="BM117" s="9">
        <v>0</v>
      </c>
      <c r="BN117" s="9">
        <v>0</v>
      </c>
      <c r="BO117" s="9">
        <v>68767.56</v>
      </c>
      <c r="BP117" s="9">
        <v>306660.02</v>
      </c>
      <c r="BQ117" s="9">
        <v>0</v>
      </c>
      <c r="BR117" s="9">
        <v>47894.729999999996</v>
      </c>
      <c r="BS117" s="9">
        <v>0</v>
      </c>
      <c r="BT117" s="9">
        <v>258765.28999999995</v>
      </c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 spans="2:127" ht="15" x14ac:dyDescent="0.25">
      <c r="B118" s="8" t="s">
        <v>417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54411.34</v>
      </c>
      <c r="I118" s="9">
        <v>0</v>
      </c>
      <c r="J118" s="9">
        <v>2720.57</v>
      </c>
      <c r="K118" s="9">
        <v>0</v>
      </c>
      <c r="L118" s="9">
        <v>51690.75</v>
      </c>
      <c r="M118" s="9">
        <v>40624.36</v>
      </c>
      <c r="N118" s="9">
        <v>0</v>
      </c>
      <c r="O118" s="9">
        <v>1300.6099999999999</v>
      </c>
      <c r="P118" s="9">
        <v>0</v>
      </c>
      <c r="Q118" s="9">
        <v>39323.75</v>
      </c>
      <c r="R118" s="9">
        <v>17099.689999999999</v>
      </c>
      <c r="S118" s="9">
        <v>0</v>
      </c>
      <c r="T118" s="9">
        <v>854.98</v>
      </c>
      <c r="U118" s="9">
        <v>0</v>
      </c>
      <c r="V118" s="9">
        <v>16244.7</v>
      </c>
      <c r="W118" s="9">
        <v>49819.77</v>
      </c>
      <c r="X118" s="9">
        <v>0</v>
      </c>
      <c r="Y118" s="9">
        <v>802.44</v>
      </c>
      <c r="Z118" s="9">
        <v>0</v>
      </c>
      <c r="AA118" s="9">
        <v>49017.279999999999</v>
      </c>
      <c r="AB118" s="9">
        <v>18459.38</v>
      </c>
      <c r="AC118" s="9">
        <v>0</v>
      </c>
      <c r="AD118" s="9">
        <v>922.97</v>
      </c>
      <c r="AE118" s="9">
        <v>0</v>
      </c>
      <c r="AF118" s="9">
        <v>17536.39</v>
      </c>
      <c r="AG118" s="9">
        <v>63660.69</v>
      </c>
      <c r="AH118" s="9">
        <v>0</v>
      </c>
      <c r="AI118" s="9">
        <v>3183.03</v>
      </c>
      <c r="AJ118" s="9">
        <v>0</v>
      </c>
      <c r="AK118" s="9">
        <v>60477.62</v>
      </c>
      <c r="AL118" s="9">
        <v>244075.23</v>
      </c>
      <c r="AM118" s="9">
        <v>0</v>
      </c>
      <c r="AN118" s="9">
        <v>9784.6</v>
      </c>
      <c r="AO118" s="9">
        <v>0</v>
      </c>
      <c r="AP118" s="9">
        <v>234290.49</v>
      </c>
      <c r="AQ118" s="9">
        <v>71803.06</v>
      </c>
      <c r="AR118" s="9">
        <v>0</v>
      </c>
      <c r="AS118" s="9">
        <v>3590.15</v>
      </c>
      <c r="AT118" s="9">
        <v>0</v>
      </c>
      <c r="AU118" s="9">
        <v>68212.91</v>
      </c>
      <c r="AV118" s="9">
        <v>40575.18</v>
      </c>
      <c r="AW118" s="9">
        <v>0</v>
      </c>
      <c r="AX118" s="9">
        <v>2028.76</v>
      </c>
      <c r="AY118" s="9">
        <v>0</v>
      </c>
      <c r="AZ118" s="9">
        <v>38546.42</v>
      </c>
      <c r="BA118" s="9">
        <v>162139.68</v>
      </c>
      <c r="BB118" s="9">
        <v>0</v>
      </c>
      <c r="BC118" s="9">
        <v>30298.55</v>
      </c>
      <c r="BD118" s="9">
        <v>0</v>
      </c>
      <c r="BE118" s="9">
        <v>131841.13</v>
      </c>
      <c r="BF118" s="9">
        <v>40333.660000000003</v>
      </c>
      <c r="BG118" s="9">
        <v>0</v>
      </c>
      <c r="BH118" s="9">
        <v>0</v>
      </c>
      <c r="BI118" s="9">
        <v>0</v>
      </c>
      <c r="BJ118" s="9">
        <v>40333.660000000003</v>
      </c>
      <c r="BK118" s="9">
        <v>314851.57999999996</v>
      </c>
      <c r="BL118" s="9">
        <v>0</v>
      </c>
      <c r="BM118" s="9">
        <v>35917.46</v>
      </c>
      <c r="BN118" s="9">
        <v>0</v>
      </c>
      <c r="BO118" s="9">
        <v>278934.12</v>
      </c>
      <c r="BP118" s="9">
        <v>558926.81000000006</v>
      </c>
      <c r="BQ118" s="9">
        <v>0</v>
      </c>
      <c r="BR118" s="9">
        <v>45702.06</v>
      </c>
      <c r="BS118" s="9">
        <v>0</v>
      </c>
      <c r="BT118" s="9">
        <v>513224.61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 spans="2:127" ht="15" x14ac:dyDescent="0.25">
      <c r="B119" s="8" t="s">
        <v>355</v>
      </c>
      <c r="C119" s="9">
        <v>34718.980000000003</v>
      </c>
      <c r="D119" s="9">
        <v>0</v>
      </c>
      <c r="E119" s="9">
        <v>1735.95</v>
      </c>
      <c r="F119" s="9">
        <v>0</v>
      </c>
      <c r="G119" s="9">
        <v>32983.03</v>
      </c>
      <c r="H119" s="9">
        <v>109750.37</v>
      </c>
      <c r="I119" s="9">
        <v>0</v>
      </c>
      <c r="J119" s="9">
        <v>5487.52</v>
      </c>
      <c r="K119" s="9">
        <v>0</v>
      </c>
      <c r="L119" s="9">
        <v>104262.85</v>
      </c>
      <c r="M119" s="9">
        <v>12541.45</v>
      </c>
      <c r="N119" s="9">
        <v>0</v>
      </c>
      <c r="O119" s="9">
        <v>627.07000000000005</v>
      </c>
      <c r="P119" s="9">
        <v>0</v>
      </c>
      <c r="Q119" s="9">
        <v>11914.39</v>
      </c>
      <c r="R119" s="9">
        <v>93615.35</v>
      </c>
      <c r="S119" s="9">
        <v>0</v>
      </c>
      <c r="T119" s="9">
        <v>4010.98</v>
      </c>
      <c r="U119" s="9">
        <v>0</v>
      </c>
      <c r="V119" s="9">
        <v>89604.37</v>
      </c>
      <c r="W119" s="9">
        <v>120260.22</v>
      </c>
      <c r="X119" s="9">
        <v>0</v>
      </c>
      <c r="Y119" s="9">
        <v>4449.62</v>
      </c>
      <c r="Z119" s="9">
        <v>0</v>
      </c>
      <c r="AA119" s="9">
        <v>115810.58</v>
      </c>
      <c r="AB119" s="9">
        <v>30452.77</v>
      </c>
      <c r="AC119" s="9">
        <v>0</v>
      </c>
      <c r="AD119" s="9">
        <v>1522.64</v>
      </c>
      <c r="AE119" s="9">
        <v>0</v>
      </c>
      <c r="AF119" s="9">
        <v>28930.14</v>
      </c>
      <c r="AG119" s="9">
        <v>101419.46</v>
      </c>
      <c r="AH119" s="9">
        <v>0</v>
      </c>
      <c r="AI119" s="9">
        <v>4071.09</v>
      </c>
      <c r="AJ119" s="9">
        <v>0</v>
      </c>
      <c r="AK119" s="9">
        <v>97348.36</v>
      </c>
      <c r="AL119" s="9">
        <v>502758.60000000003</v>
      </c>
      <c r="AM119" s="9">
        <v>0</v>
      </c>
      <c r="AN119" s="9">
        <v>21904.87</v>
      </c>
      <c r="AO119" s="9">
        <v>0</v>
      </c>
      <c r="AP119" s="9">
        <v>480853.72000000003</v>
      </c>
      <c r="AQ119" s="9">
        <v>41528</v>
      </c>
      <c r="AR119" s="9">
        <v>0</v>
      </c>
      <c r="AS119" s="9">
        <v>2076.4</v>
      </c>
      <c r="AT119" s="9">
        <v>0</v>
      </c>
      <c r="AU119" s="9">
        <v>39451.599999999999</v>
      </c>
      <c r="AV119" s="9">
        <v>116966.21</v>
      </c>
      <c r="AW119" s="9">
        <v>0</v>
      </c>
      <c r="AX119" s="9">
        <v>3654.46</v>
      </c>
      <c r="AY119" s="9">
        <v>0</v>
      </c>
      <c r="AZ119" s="9">
        <v>113311.74</v>
      </c>
      <c r="BA119" s="9">
        <v>79709.210000000006</v>
      </c>
      <c r="BB119" s="9">
        <v>0</v>
      </c>
      <c r="BC119" s="9">
        <v>15941.84</v>
      </c>
      <c r="BD119" s="9">
        <v>0</v>
      </c>
      <c r="BE119" s="9">
        <v>63767.38</v>
      </c>
      <c r="BF119" s="9">
        <v>46167.91</v>
      </c>
      <c r="BG119" s="9">
        <v>0</v>
      </c>
      <c r="BH119" s="9">
        <v>0</v>
      </c>
      <c r="BI119" s="9">
        <v>0</v>
      </c>
      <c r="BJ119" s="9">
        <v>46167.91</v>
      </c>
      <c r="BK119" s="9">
        <v>284371.33000000007</v>
      </c>
      <c r="BL119" s="9">
        <v>0</v>
      </c>
      <c r="BM119" s="9">
        <v>21672.7</v>
      </c>
      <c r="BN119" s="9">
        <v>0</v>
      </c>
      <c r="BO119" s="9">
        <v>262698.63</v>
      </c>
      <c r="BP119" s="9">
        <v>787129.93</v>
      </c>
      <c r="BQ119" s="9">
        <v>0</v>
      </c>
      <c r="BR119" s="9">
        <v>43577.57</v>
      </c>
      <c r="BS119" s="9">
        <v>0</v>
      </c>
      <c r="BT119" s="9">
        <v>743552.35000000009</v>
      </c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 spans="2:127" ht="15" x14ac:dyDescent="0.25">
      <c r="B120" s="8" t="s">
        <v>165</v>
      </c>
      <c r="C120" s="9">
        <v>109899.09</v>
      </c>
      <c r="D120" s="9">
        <v>0</v>
      </c>
      <c r="E120" s="9">
        <v>0</v>
      </c>
      <c r="F120" s="9">
        <v>0</v>
      </c>
      <c r="G120" s="9">
        <v>109899.09</v>
      </c>
      <c r="H120" s="9">
        <v>168940.02</v>
      </c>
      <c r="I120" s="9">
        <v>0</v>
      </c>
      <c r="J120" s="9">
        <v>0</v>
      </c>
      <c r="K120" s="9">
        <v>0</v>
      </c>
      <c r="L120" s="9">
        <v>168940.02</v>
      </c>
      <c r="M120" s="9">
        <v>162267.4</v>
      </c>
      <c r="N120" s="9">
        <v>0</v>
      </c>
      <c r="O120" s="9">
        <v>14873.95</v>
      </c>
      <c r="P120" s="9">
        <v>0</v>
      </c>
      <c r="Q120" s="9">
        <v>147393.45000000001</v>
      </c>
      <c r="R120" s="9">
        <v>135839.37</v>
      </c>
      <c r="S120" s="9">
        <v>0</v>
      </c>
      <c r="T120" s="9">
        <v>13583.97</v>
      </c>
      <c r="U120" s="9">
        <v>0</v>
      </c>
      <c r="V120" s="9">
        <v>122255.4</v>
      </c>
      <c r="W120" s="9">
        <v>175279.27</v>
      </c>
      <c r="X120" s="9">
        <v>0</v>
      </c>
      <c r="Y120" s="9">
        <v>8764</v>
      </c>
      <c r="Z120" s="9">
        <v>0</v>
      </c>
      <c r="AA120" s="9">
        <v>166515.26999999999</v>
      </c>
      <c r="AB120" s="9">
        <v>69781.539999999994</v>
      </c>
      <c r="AC120" s="9">
        <v>0</v>
      </c>
      <c r="AD120" s="9">
        <v>0</v>
      </c>
      <c r="AE120" s="9">
        <v>0</v>
      </c>
      <c r="AF120" s="9">
        <v>69781.539999999994</v>
      </c>
      <c r="AG120" s="9">
        <v>199271.85</v>
      </c>
      <c r="AH120" s="9">
        <v>0</v>
      </c>
      <c r="AI120" s="9">
        <v>0</v>
      </c>
      <c r="AJ120" s="9">
        <v>0</v>
      </c>
      <c r="AK120" s="9">
        <v>199271.85</v>
      </c>
      <c r="AL120" s="9">
        <v>1021278.54</v>
      </c>
      <c r="AM120" s="9">
        <v>0</v>
      </c>
      <c r="AN120" s="9">
        <v>37221.919999999998</v>
      </c>
      <c r="AO120" s="9">
        <v>0</v>
      </c>
      <c r="AP120" s="9">
        <v>984056.62</v>
      </c>
      <c r="AQ120" s="9">
        <v>208157.31</v>
      </c>
      <c r="AR120" s="9">
        <v>0</v>
      </c>
      <c r="AS120" s="9">
        <v>0</v>
      </c>
      <c r="AT120" s="9">
        <v>0</v>
      </c>
      <c r="AU120" s="9">
        <v>208157.31</v>
      </c>
      <c r="AV120" s="9">
        <v>175739.82</v>
      </c>
      <c r="AW120" s="9">
        <v>0</v>
      </c>
      <c r="AX120" s="9">
        <v>0</v>
      </c>
      <c r="AY120" s="9">
        <v>0</v>
      </c>
      <c r="AZ120" s="9">
        <v>175739.82</v>
      </c>
      <c r="BA120" s="9">
        <v>193167.2</v>
      </c>
      <c r="BB120" s="9">
        <v>0</v>
      </c>
      <c r="BC120" s="9">
        <v>0</v>
      </c>
      <c r="BD120" s="9">
        <v>0</v>
      </c>
      <c r="BE120" s="9">
        <v>193167.2</v>
      </c>
      <c r="BF120" s="9">
        <v>97255.21</v>
      </c>
      <c r="BG120" s="9">
        <v>0</v>
      </c>
      <c r="BH120" s="9">
        <v>6050.01</v>
      </c>
      <c r="BI120" s="9">
        <v>0</v>
      </c>
      <c r="BJ120" s="9">
        <v>91205.2</v>
      </c>
      <c r="BK120" s="9">
        <v>674319.54</v>
      </c>
      <c r="BL120" s="9">
        <v>0</v>
      </c>
      <c r="BM120" s="9">
        <v>6050.01</v>
      </c>
      <c r="BN120" s="9">
        <v>0</v>
      </c>
      <c r="BO120" s="9">
        <v>668269.53</v>
      </c>
      <c r="BP120" s="9">
        <v>1695598.08</v>
      </c>
      <c r="BQ120" s="9">
        <v>0</v>
      </c>
      <c r="BR120" s="9">
        <v>43271.93</v>
      </c>
      <c r="BS120" s="9">
        <v>0</v>
      </c>
      <c r="BT120" s="9">
        <v>1652326.15</v>
      </c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 spans="2:127" ht="15" x14ac:dyDescent="0.25">
      <c r="B121" s="8" t="s">
        <v>117</v>
      </c>
      <c r="C121" s="9"/>
      <c r="D121" s="9"/>
      <c r="E121" s="9"/>
      <c r="F121" s="9"/>
      <c r="G121" s="9"/>
      <c r="H121" s="9">
        <v>130444.5</v>
      </c>
      <c r="I121" s="9">
        <v>0</v>
      </c>
      <c r="J121" s="9">
        <v>0</v>
      </c>
      <c r="K121" s="9">
        <v>0</v>
      </c>
      <c r="L121" s="9">
        <v>130444.5</v>
      </c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>
        <v>130444.5</v>
      </c>
      <c r="AM121" s="9">
        <v>0</v>
      </c>
      <c r="AN121" s="9">
        <v>0</v>
      </c>
      <c r="AO121" s="9">
        <v>0</v>
      </c>
      <c r="AP121" s="9">
        <v>130444.5</v>
      </c>
      <c r="AQ121" s="9">
        <v>281474.09999999998</v>
      </c>
      <c r="AR121" s="9">
        <v>0</v>
      </c>
      <c r="AS121" s="9">
        <v>0</v>
      </c>
      <c r="AT121" s="9">
        <v>0</v>
      </c>
      <c r="AU121" s="9">
        <v>281474.09999999998</v>
      </c>
      <c r="AV121" s="9">
        <v>11129.21</v>
      </c>
      <c r="AW121" s="9">
        <v>0</v>
      </c>
      <c r="AX121" s="9">
        <v>0</v>
      </c>
      <c r="AY121" s="9">
        <v>0</v>
      </c>
      <c r="AZ121" s="9">
        <v>11129.21</v>
      </c>
      <c r="BA121" s="9">
        <v>5317652.28</v>
      </c>
      <c r="BB121" s="9">
        <v>0</v>
      </c>
      <c r="BC121" s="9">
        <v>0</v>
      </c>
      <c r="BD121" s="9">
        <v>0</v>
      </c>
      <c r="BE121" s="9">
        <v>5317652.28</v>
      </c>
      <c r="BF121" s="9">
        <v>1871698.95</v>
      </c>
      <c r="BG121" s="9">
        <v>0</v>
      </c>
      <c r="BH121" s="9">
        <v>41455.33</v>
      </c>
      <c r="BI121" s="9">
        <v>0</v>
      </c>
      <c r="BJ121" s="9">
        <v>1830243.62</v>
      </c>
      <c r="BK121" s="9">
        <v>7481954.54</v>
      </c>
      <c r="BL121" s="9">
        <v>0</v>
      </c>
      <c r="BM121" s="9">
        <v>41455.33</v>
      </c>
      <c r="BN121" s="9">
        <v>0</v>
      </c>
      <c r="BO121" s="9">
        <v>7440499.21</v>
      </c>
      <c r="BP121" s="9">
        <v>7612399.04</v>
      </c>
      <c r="BQ121" s="9">
        <v>0</v>
      </c>
      <c r="BR121" s="9">
        <v>41455.33</v>
      </c>
      <c r="BS121" s="9">
        <v>0</v>
      </c>
      <c r="BT121" s="9">
        <v>7570943.71</v>
      </c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 spans="2:127" ht="15" x14ac:dyDescent="0.25">
      <c r="B122" s="8" t="s">
        <v>373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>
        <v>34107.040000000001</v>
      </c>
      <c r="AW122" s="9">
        <v>0</v>
      </c>
      <c r="AX122" s="9">
        <v>4818.91</v>
      </c>
      <c r="AY122" s="9">
        <v>0</v>
      </c>
      <c r="AZ122" s="9">
        <v>29288.13</v>
      </c>
      <c r="BA122" s="9">
        <v>97248.83</v>
      </c>
      <c r="BB122" s="9">
        <v>0</v>
      </c>
      <c r="BC122" s="9">
        <v>35212.29</v>
      </c>
      <c r="BD122" s="9">
        <v>0</v>
      </c>
      <c r="BE122" s="9">
        <v>62036.54</v>
      </c>
      <c r="BF122" s="9"/>
      <c r="BG122" s="9"/>
      <c r="BH122" s="9"/>
      <c r="BI122" s="9"/>
      <c r="BJ122" s="9"/>
      <c r="BK122" s="9">
        <v>131355.87</v>
      </c>
      <c r="BL122" s="9">
        <v>0</v>
      </c>
      <c r="BM122" s="9">
        <v>40031.199999999997</v>
      </c>
      <c r="BN122" s="9">
        <v>0</v>
      </c>
      <c r="BO122" s="9">
        <v>91324.67</v>
      </c>
      <c r="BP122" s="9">
        <v>131355.87</v>
      </c>
      <c r="BQ122" s="9">
        <v>0</v>
      </c>
      <c r="BR122" s="9">
        <v>40031.199999999997</v>
      </c>
      <c r="BS122" s="9">
        <v>0</v>
      </c>
      <c r="BT122" s="9">
        <v>91324.67</v>
      </c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 spans="2:127" ht="15" x14ac:dyDescent="0.25">
      <c r="B123" s="8" t="s">
        <v>31</v>
      </c>
      <c r="C123" s="9">
        <v>126812.7</v>
      </c>
      <c r="D123" s="9">
        <v>0</v>
      </c>
      <c r="E123" s="9">
        <v>0</v>
      </c>
      <c r="F123" s="9">
        <v>0</v>
      </c>
      <c r="G123" s="9">
        <v>126812.7</v>
      </c>
      <c r="H123" s="9">
        <v>211513.57</v>
      </c>
      <c r="I123" s="9">
        <v>0</v>
      </c>
      <c r="J123" s="9">
        <v>0</v>
      </c>
      <c r="K123" s="9">
        <v>0</v>
      </c>
      <c r="L123" s="9">
        <v>211513.57</v>
      </c>
      <c r="M123" s="9">
        <v>156356.73000000001</v>
      </c>
      <c r="N123" s="9">
        <v>0</v>
      </c>
      <c r="O123" s="9">
        <v>24194.7</v>
      </c>
      <c r="P123" s="9">
        <v>0</v>
      </c>
      <c r="Q123" s="9">
        <v>132162.03</v>
      </c>
      <c r="R123" s="9">
        <v>201025.08</v>
      </c>
      <c r="S123" s="9">
        <v>0</v>
      </c>
      <c r="T123" s="9">
        <v>0</v>
      </c>
      <c r="U123" s="9">
        <v>0</v>
      </c>
      <c r="V123" s="9">
        <v>201025.08</v>
      </c>
      <c r="W123" s="9">
        <v>216628.89</v>
      </c>
      <c r="X123" s="9">
        <v>0</v>
      </c>
      <c r="Y123" s="9">
        <v>13509.08</v>
      </c>
      <c r="Z123" s="9">
        <v>0</v>
      </c>
      <c r="AA123" s="9">
        <v>203119.81</v>
      </c>
      <c r="AB123" s="9">
        <v>84766.33</v>
      </c>
      <c r="AC123" s="9">
        <v>0</v>
      </c>
      <c r="AD123" s="9">
        <v>0</v>
      </c>
      <c r="AE123" s="9">
        <v>0</v>
      </c>
      <c r="AF123" s="9">
        <v>84766.33</v>
      </c>
      <c r="AG123" s="9">
        <v>90185.61</v>
      </c>
      <c r="AH123" s="9">
        <v>0</v>
      </c>
      <c r="AI123" s="9">
        <v>0</v>
      </c>
      <c r="AJ123" s="9">
        <v>0</v>
      </c>
      <c r="AK123" s="9">
        <v>90185.61</v>
      </c>
      <c r="AL123" s="9">
        <v>1087288.9099999999</v>
      </c>
      <c r="AM123" s="9">
        <v>0</v>
      </c>
      <c r="AN123" s="9">
        <v>37703.78</v>
      </c>
      <c r="AO123" s="9">
        <v>0</v>
      </c>
      <c r="AP123" s="9">
        <v>1049585.1299999999</v>
      </c>
      <c r="AQ123" s="9">
        <v>171272.85</v>
      </c>
      <c r="AR123" s="9">
        <v>0</v>
      </c>
      <c r="AS123" s="9">
        <v>0</v>
      </c>
      <c r="AT123" s="9">
        <v>0</v>
      </c>
      <c r="AU123" s="9">
        <v>171272.85</v>
      </c>
      <c r="AV123" s="9">
        <v>234945.2</v>
      </c>
      <c r="AW123" s="9">
        <v>0</v>
      </c>
      <c r="AX123" s="9">
        <v>0</v>
      </c>
      <c r="AY123" s="9">
        <v>0</v>
      </c>
      <c r="AZ123" s="9">
        <v>234945.2</v>
      </c>
      <c r="BA123" s="9">
        <v>169353.86</v>
      </c>
      <c r="BB123" s="9">
        <v>0</v>
      </c>
      <c r="BC123" s="9">
        <v>0</v>
      </c>
      <c r="BD123" s="9">
        <v>0</v>
      </c>
      <c r="BE123" s="9">
        <v>169353.86</v>
      </c>
      <c r="BF123" s="9"/>
      <c r="BG123" s="9"/>
      <c r="BH123" s="9"/>
      <c r="BI123" s="9"/>
      <c r="BJ123" s="9"/>
      <c r="BK123" s="9">
        <v>575571.91</v>
      </c>
      <c r="BL123" s="9">
        <v>0</v>
      </c>
      <c r="BM123" s="9">
        <v>0</v>
      </c>
      <c r="BN123" s="9">
        <v>0</v>
      </c>
      <c r="BO123" s="9">
        <v>575571.91</v>
      </c>
      <c r="BP123" s="9">
        <v>1662860.8199999998</v>
      </c>
      <c r="BQ123" s="9">
        <v>0</v>
      </c>
      <c r="BR123" s="9">
        <v>37703.78</v>
      </c>
      <c r="BS123" s="9">
        <v>0</v>
      </c>
      <c r="BT123" s="9">
        <v>1625157.04</v>
      </c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 spans="2:127" ht="15" x14ac:dyDescent="0.25">
      <c r="B124" s="8" t="s">
        <v>274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>
        <v>16139.1</v>
      </c>
      <c r="AR124" s="9">
        <v>0</v>
      </c>
      <c r="AS124" s="9">
        <v>0</v>
      </c>
      <c r="AT124" s="9">
        <v>0</v>
      </c>
      <c r="AU124" s="9">
        <v>16139.1</v>
      </c>
      <c r="AV124" s="9">
        <v>322948.28000000003</v>
      </c>
      <c r="AW124" s="9">
        <v>494.94</v>
      </c>
      <c r="AX124" s="9">
        <v>36816.32</v>
      </c>
      <c r="AY124" s="9">
        <v>0</v>
      </c>
      <c r="AZ124" s="9">
        <v>285637.02</v>
      </c>
      <c r="BA124" s="9">
        <v>299686.90000000002</v>
      </c>
      <c r="BB124" s="9">
        <v>386.69</v>
      </c>
      <c r="BC124" s="9">
        <v>0</v>
      </c>
      <c r="BD124" s="9">
        <v>0</v>
      </c>
      <c r="BE124" s="9">
        <v>299300.21000000002</v>
      </c>
      <c r="BF124" s="9">
        <v>90708.6</v>
      </c>
      <c r="BG124" s="9">
        <v>142.29</v>
      </c>
      <c r="BH124" s="9">
        <v>0</v>
      </c>
      <c r="BI124" s="9">
        <v>0</v>
      </c>
      <c r="BJ124" s="9">
        <v>90566.31</v>
      </c>
      <c r="BK124" s="9">
        <v>729482.88</v>
      </c>
      <c r="BL124" s="9">
        <v>1023.92</v>
      </c>
      <c r="BM124" s="9">
        <v>36816.32</v>
      </c>
      <c r="BN124" s="9">
        <v>0</v>
      </c>
      <c r="BO124" s="9">
        <v>691642.64000000013</v>
      </c>
      <c r="BP124" s="9">
        <v>729482.88</v>
      </c>
      <c r="BQ124" s="9">
        <v>1023.92</v>
      </c>
      <c r="BR124" s="9">
        <v>36816.32</v>
      </c>
      <c r="BS124" s="9">
        <v>0</v>
      </c>
      <c r="BT124" s="9">
        <v>691642.64000000013</v>
      </c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 spans="2:127" ht="15" x14ac:dyDescent="0.25">
      <c r="B125" s="8" t="s">
        <v>421</v>
      </c>
      <c r="C125" s="9"/>
      <c r="D125" s="9"/>
      <c r="E125" s="9"/>
      <c r="F125" s="9"/>
      <c r="G125" s="9"/>
      <c r="H125" s="9">
        <v>15690.18</v>
      </c>
      <c r="I125" s="9">
        <v>0</v>
      </c>
      <c r="J125" s="9">
        <v>0</v>
      </c>
      <c r="K125" s="9">
        <v>0</v>
      </c>
      <c r="L125" s="9">
        <v>15690.18</v>
      </c>
      <c r="M125" s="9">
        <v>4709.34</v>
      </c>
      <c r="N125" s="9">
        <v>0</v>
      </c>
      <c r="O125" s="9">
        <v>0</v>
      </c>
      <c r="P125" s="9">
        <v>0</v>
      </c>
      <c r="Q125" s="9">
        <v>4709.34</v>
      </c>
      <c r="R125" s="9">
        <v>2543.08</v>
      </c>
      <c r="S125" s="9">
        <v>0</v>
      </c>
      <c r="T125" s="9">
        <v>0</v>
      </c>
      <c r="U125" s="9">
        <v>0</v>
      </c>
      <c r="V125" s="9">
        <v>2543.08</v>
      </c>
      <c r="W125" s="9">
        <v>8063.64</v>
      </c>
      <c r="X125" s="9">
        <v>0</v>
      </c>
      <c r="Y125" s="9">
        <v>806.37</v>
      </c>
      <c r="Z125" s="9">
        <v>0</v>
      </c>
      <c r="AA125" s="9">
        <v>7257.27</v>
      </c>
      <c r="AB125" s="9">
        <v>13708.21</v>
      </c>
      <c r="AC125" s="9">
        <v>0</v>
      </c>
      <c r="AD125" s="9">
        <v>0</v>
      </c>
      <c r="AE125" s="9">
        <v>0</v>
      </c>
      <c r="AF125" s="9">
        <v>13708.21</v>
      </c>
      <c r="AG125" s="9">
        <v>5644.57</v>
      </c>
      <c r="AH125" s="9">
        <v>0</v>
      </c>
      <c r="AI125" s="9">
        <v>0</v>
      </c>
      <c r="AJ125" s="9">
        <v>0</v>
      </c>
      <c r="AK125" s="9">
        <v>5644.57</v>
      </c>
      <c r="AL125" s="9">
        <v>50359.02</v>
      </c>
      <c r="AM125" s="9">
        <v>0</v>
      </c>
      <c r="AN125" s="9">
        <v>806.37</v>
      </c>
      <c r="AO125" s="9">
        <v>0</v>
      </c>
      <c r="AP125" s="9">
        <v>49552.65</v>
      </c>
      <c r="AQ125" s="9">
        <v>43596.31</v>
      </c>
      <c r="AR125" s="9">
        <v>0</v>
      </c>
      <c r="AS125" s="9">
        <v>0</v>
      </c>
      <c r="AT125" s="9">
        <v>0</v>
      </c>
      <c r="AU125" s="9">
        <v>43596.31</v>
      </c>
      <c r="AV125" s="9">
        <v>161113.45000000001</v>
      </c>
      <c r="AW125" s="9">
        <v>0</v>
      </c>
      <c r="AX125" s="9">
        <v>15066.86</v>
      </c>
      <c r="AY125" s="9">
        <v>0</v>
      </c>
      <c r="AZ125" s="9">
        <v>146046.59</v>
      </c>
      <c r="BA125" s="9">
        <v>221016.39</v>
      </c>
      <c r="BB125" s="9">
        <v>0</v>
      </c>
      <c r="BC125" s="9">
        <v>20720.3</v>
      </c>
      <c r="BD125" s="9">
        <v>0</v>
      </c>
      <c r="BE125" s="9">
        <v>200296.09</v>
      </c>
      <c r="BF125" s="9"/>
      <c r="BG125" s="9"/>
      <c r="BH125" s="9"/>
      <c r="BI125" s="9"/>
      <c r="BJ125" s="9"/>
      <c r="BK125" s="9">
        <v>425726.15</v>
      </c>
      <c r="BL125" s="9">
        <v>0</v>
      </c>
      <c r="BM125" s="9">
        <v>35787.160000000003</v>
      </c>
      <c r="BN125" s="9">
        <v>0</v>
      </c>
      <c r="BO125" s="9">
        <v>389938.99</v>
      </c>
      <c r="BP125" s="9">
        <v>476085.17000000004</v>
      </c>
      <c r="BQ125" s="9">
        <v>0</v>
      </c>
      <c r="BR125" s="9">
        <v>36593.53</v>
      </c>
      <c r="BS125" s="9">
        <v>0</v>
      </c>
      <c r="BT125" s="9">
        <v>439491.64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 spans="2:127" ht="15" x14ac:dyDescent="0.25">
      <c r="B126" s="8" t="s">
        <v>135</v>
      </c>
      <c r="C126" s="9">
        <v>720037.2</v>
      </c>
      <c r="D126" s="9">
        <v>0</v>
      </c>
      <c r="E126" s="9">
        <v>0</v>
      </c>
      <c r="F126" s="9">
        <v>0</v>
      </c>
      <c r="G126" s="9">
        <v>720037.2</v>
      </c>
      <c r="H126" s="9">
        <v>1202479.49</v>
      </c>
      <c r="I126" s="9">
        <v>0</v>
      </c>
      <c r="J126" s="9">
        <v>0</v>
      </c>
      <c r="K126" s="9">
        <v>0</v>
      </c>
      <c r="L126" s="9">
        <v>1202479.49</v>
      </c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>
        <v>71664.149999999994</v>
      </c>
      <c r="X126" s="9">
        <v>0</v>
      </c>
      <c r="Y126" s="9">
        <v>0</v>
      </c>
      <c r="Z126" s="9">
        <v>0</v>
      </c>
      <c r="AA126" s="9">
        <v>71664.149999999994</v>
      </c>
      <c r="AB126" s="9">
        <v>610027.81999999995</v>
      </c>
      <c r="AC126" s="9">
        <v>0</v>
      </c>
      <c r="AD126" s="9">
        <v>0</v>
      </c>
      <c r="AE126" s="9">
        <v>0</v>
      </c>
      <c r="AF126" s="9">
        <v>610027.81999999995</v>
      </c>
      <c r="AG126" s="9">
        <v>947491</v>
      </c>
      <c r="AH126" s="9">
        <v>0</v>
      </c>
      <c r="AI126" s="9">
        <v>0</v>
      </c>
      <c r="AJ126" s="9">
        <v>0</v>
      </c>
      <c r="AK126" s="9">
        <v>947491</v>
      </c>
      <c r="AL126" s="9">
        <v>3551699.6599999997</v>
      </c>
      <c r="AM126" s="9">
        <v>0</v>
      </c>
      <c r="AN126" s="9">
        <v>0</v>
      </c>
      <c r="AO126" s="9">
        <v>0</v>
      </c>
      <c r="AP126" s="9">
        <v>3551699.6599999997</v>
      </c>
      <c r="AQ126" s="9">
        <v>1331317.92</v>
      </c>
      <c r="AR126" s="9">
        <v>0</v>
      </c>
      <c r="AS126" s="9">
        <v>0</v>
      </c>
      <c r="AT126" s="9">
        <v>0</v>
      </c>
      <c r="AU126" s="9">
        <v>1331317.92</v>
      </c>
      <c r="AV126" s="9">
        <v>1144794.54</v>
      </c>
      <c r="AW126" s="9">
        <v>0</v>
      </c>
      <c r="AX126" s="9">
        <v>0</v>
      </c>
      <c r="AY126" s="9">
        <v>0</v>
      </c>
      <c r="AZ126" s="9">
        <v>1144794.54</v>
      </c>
      <c r="BA126" s="9">
        <v>1308712.1599999999</v>
      </c>
      <c r="BB126" s="9">
        <v>0</v>
      </c>
      <c r="BC126" s="9">
        <v>0</v>
      </c>
      <c r="BD126" s="9">
        <v>0</v>
      </c>
      <c r="BE126" s="9">
        <v>1308712.1599999999</v>
      </c>
      <c r="BF126" s="9">
        <v>421834.72</v>
      </c>
      <c r="BG126" s="9">
        <v>0</v>
      </c>
      <c r="BH126" s="9">
        <v>36393.26</v>
      </c>
      <c r="BI126" s="9">
        <v>0</v>
      </c>
      <c r="BJ126" s="9">
        <v>385441.46</v>
      </c>
      <c r="BK126" s="9">
        <v>4206659.34</v>
      </c>
      <c r="BL126" s="9">
        <v>0</v>
      </c>
      <c r="BM126" s="9">
        <v>36393.26</v>
      </c>
      <c r="BN126" s="9">
        <v>0</v>
      </c>
      <c r="BO126" s="9">
        <v>4170266.08</v>
      </c>
      <c r="BP126" s="9">
        <v>7758359</v>
      </c>
      <c r="BQ126" s="9">
        <v>0</v>
      </c>
      <c r="BR126" s="9">
        <v>36393.26</v>
      </c>
      <c r="BS126" s="9">
        <v>0</v>
      </c>
      <c r="BT126" s="9">
        <v>7721965.7400000002</v>
      </c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 spans="2:127" ht="15" x14ac:dyDescent="0.25">
      <c r="B127" s="8" t="s">
        <v>518</v>
      </c>
      <c r="C127" s="9">
        <v>4273.8500000000004</v>
      </c>
      <c r="D127" s="9">
        <v>0</v>
      </c>
      <c r="E127" s="9">
        <v>0</v>
      </c>
      <c r="F127" s="9">
        <v>0</v>
      </c>
      <c r="G127" s="9">
        <v>4273.8500000000004</v>
      </c>
      <c r="H127" s="9"/>
      <c r="I127" s="9"/>
      <c r="J127" s="9"/>
      <c r="K127" s="9"/>
      <c r="L127" s="9"/>
      <c r="M127" s="9">
        <v>148322.21</v>
      </c>
      <c r="N127" s="9">
        <v>0</v>
      </c>
      <c r="O127" s="9">
        <v>14249.57</v>
      </c>
      <c r="P127" s="9">
        <v>0</v>
      </c>
      <c r="Q127" s="9">
        <v>134072.64000000001</v>
      </c>
      <c r="R127" s="9">
        <v>146075.51</v>
      </c>
      <c r="S127" s="9">
        <v>0</v>
      </c>
      <c r="T127" s="9">
        <v>14628.39</v>
      </c>
      <c r="U127" s="9">
        <v>0</v>
      </c>
      <c r="V127" s="9">
        <v>131447.12</v>
      </c>
      <c r="W127" s="9">
        <v>143503.64000000001</v>
      </c>
      <c r="X127" s="9">
        <v>0</v>
      </c>
      <c r="Y127" s="9">
        <v>7133.09</v>
      </c>
      <c r="Z127" s="9">
        <v>0</v>
      </c>
      <c r="AA127" s="9">
        <v>136370.54999999999</v>
      </c>
      <c r="AB127" s="9">
        <v>113146.6</v>
      </c>
      <c r="AC127" s="9">
        <v>0</v>
      </c>
      <c r="AD127" s="9">
        <v>0</v>
      </c>
      <c r="AE127" s="9">
        <v>0</v>
      </c>
      <c r="AF127" s="9">
        <v>113146.6</v>
      </c>
      <c r="AG127" s="9">
        <v>153191.89000000001</v>
      </c>
      <c r="AH127" s="9">
        <v>0</v>
      </c>
      <c r="AI127" s="9">
        <v>0</v>
      </c>
      <c r="AJ127" s="9">
        <v>0</v>
      </c>
      <c r="AK127" s="9">
        <v>153191.89000000001</v>
      </c>
      <c r="AL127" s="9">
        <v>708513.70000000007</v>
      </c>
      <c r="AM127" s="9">
        <v>0</v>
      </c>
      <c r="AN127" s="9">
        <v>36011.050000000003</v>
      </c>
      <c r="AO127" s="9">
        <v>0</v>
      </c>
      <c r="AP127" s="9">
        <v>672502.65</v>
      </c>
      <c r="AQ127" s="9">
        <v>-13100.71</v>
      </c>
      <c r="AR127" s="9">
        <v>0</v>
      </c>
      <c r="AS127" s="9">
        <v>0</v>
      </c>
      <c r="AT127" s="9">
        <v>0</v>
      </c>
      <c r="AU127" s="9">
        <v>-13100.71</v>
      </c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>
        <v>-13100.71</v>
      </c>
      <c r="BL127" s="9">
        <v>0</v>
      </c>
      <c r="BM127" s="9">
        <v>0</v>
      </c>
      <c r="BN127" s="9">
        <v>0</v>
      </c>
      <c r="BO127" s="9">
        <v>-13100.71</v>
      </c>
      <c r="BP127" s="9">
        <v>695412.99000000011</v>
      </c>
      <c r="BQ127" s="9">
        <v>0</v>
      </c>
      <c r="BR127" s="9">
        <v>36011.050000000003</v>
      </c>
      <c r="BS127" s="9">
        <v>0</v>
      </c>
      <c r="BT127" s="9">
        <v>659401.94000000006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 spans="2:127" ht="15" x14ac:dyDescent="0.25">
      <c r="B128" s="8" t="s">
        <v>105</v>
      </c>
      <c r="C128" s="9">
        <v>142994.09</v>
      </c>
      <c r="D128" s="9">
        <v>0</v>
      </c>
      <c r="E128" s="9">
        <v>3308.08</v>
      </c>
      <c r="F128" s="9">
        <v>0</v>
      </c>
      <c r="G128" s="9">
        <v>139685.97</v>
      </c>
      <c r="H128" s="9">
        <v>203927.74</v>
      </c>
      <c r="I128" s="9">
        <v>0</v>
      </c>
      <c r="J128" s="9">
        <v>4818.66</v>
      </c>
      <c r="K128" s="9">
        <v>0</v>
      </c>
      <c r="L128" s="9">
        <v>199109.09</v>
      </c>
      <c r="M128" s="9">
        <v>103819.11</v>
      </c>
      <c r="N128" s="9">
        <v>0</v>
      </c>
      <c r="O128" s="9">
        <v>2140.5</v>
      </c>
      <c r="P128" s="9">
        <v>0</v>
      </c>
      <c r="Q128" s="9">
        <v>101678.61</v>
      </c>
      <c r="R128" s="9">
        <v>61479.22</v>
      </c>
      <c r="S128" s="9">
        <v>0</v>
      </c>
      <c r="T128" s="9">
        <v>0</v>
      </c>
      <c r="U128" s="9">
        <v>0</v>
      </c>
      <c r="V128" s="9">
        <v>61479.19</v>
      </c>
      <c r="W128" s="9">
        <v>99637.95</v>
      </c>
      <c r="X128" s="9">
        <v>0</v>
      </c>
      <c r="Y128" s="9">
        <v>1123.5</v>
      </c>
      <c r="Z128" s="9">
        <v>0</v>
      </c>
      <c r="AA128" s="9">
        <v>98514.3</v>
      </c>
      <c r="AB128" s="9">
        <v>121723.51</v>
      </c>
      <c r="AC128" s="9">
        <v>0</v>
      </c>
      <c r="AD128" s="9">
        <v>763.16</v>
      </c>
      <c r="AE128" s="9">
        <v>0</v>
      </c>
      <c r="AF128" s="9">
        <v>120960.16</v>
      </c>
      <c r="AG128" s="9">
        <v>169146.76</v>
      </c>
      <c r="AH128" s="9">
        <v>0</v>
      </c>
      <c r="AI128" s="9">
        <v>1890.41</v>
      </c>
      <c r="AJ128" s="9">
        <v>0</v>
      </c>
      <c r="AK128" s="9">
        <v>167256.21</v>
      </c>
      <c r="AL128" s="9">
        <v>902728.37999999989</v>
      </c>
      <c r="AM128" s="9">
        <v>0</v>
      </c>
      <c r="AN128" s="9">
        <v>14044.31</v>
      </c>
      <c r="AO128" s="9">
        <v>0</v>
      </c>
      <c r="AP128" s="9">
        <v>888683.53</v>
      </c>
      <c r="AQ128" s="9">
        <v>505295.45</v>
      </c>
      <c r="AR128" s="9">
        <v>0</v>
      </c>
      <c r="AS128" s="9">
        <v>9689.2000000000007</v>
      </c>
      <c r="AT128" s="9">
        <v>0</v>
      </c>
      <c r="AU128" s="9">
        <v>495606.25</v>
      </c>
      <c r="AV128" s="9">
        <v>201988.21</v>
      </c>
      <c r="AW128" s="9">
        <v>0</v>
      </c>
      <c r="AX128" s="9">
        <v>3927.44</v>
      </c>
      <c r="AY128" s="9">
        <v>0</v>
      </c>
      <c r="AZ128" s="9">
        <v>198060.77</v>
      </c>
      <c r="BA128" s="9">
        <v>288320.68</v>
      </c>
      <c r="BB128" s="9">
        <v>0</v>
      </c>
      <c r="BC128" s="9">
        <v>7944.59</v>
      </c>
      <c r="BD128" s="9">
        <v>0</v>
      </c>
      <c r="BE128" s="9">
        <v>280376.09000000003</v>
      </c>
      <c r="BF128" s="9">
        <v>78827.100000000006</v>
      </c>
      <c r="BG128" s="9">
        <v>0</v>
      </c>
      <c r="BH128" s="9">
        <v>0</v>
      </c>
      <c r="BI128" s="9">
        <v>0</v>
      </c>
      <c r="BJ128" s="9">
        <v>78827.11</v>
      </c>
      <c r="BK128" s="9">
        <v>1074431.4400000002</v>
      </c>
      <c r="BL128" s="9">
        <v>0</v>
      </c>
      <c r="BM128" s="9">
        <v>21561.230000000003</v>
      </c>
      <c r="BN128" s="9">
        <v>0</v>
      </c>
      <c r="BO128" s="9">
        <v>1052870.2200000002</v>
      </c>
      <c r="BP128" s="9">
        <v>1977159.8199999998</v>
      </c>
      <c r="BQ128" s="9">
        <v>0</v>
      </c>
      <c r="BR128" s="9">
        <v>35605.54</v>
      </c>
      <c r="BS128" s="9">
        <v>0</v>
      </c>
      <c r="BT128" s="9">
        <v>1941553.7500000002</v>
      </c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</row>
    <row r="129" spans="2:127" ht="15" x14ac:dyDescent="0.25">
      <c r="B129" s="8" t="s">
        <v>246</v>
      </c>
      <c r="C129" s="9">
        <v>9003.7199999999993</v>
      </c>
      <c r="D129" s="9">
        <v>0</v>
      </c>
      <c r="E129" s="9">
        <v>0</v>
      </c>
      <c r="F129" s="9">
        <v>0</v>
      </c>
      <c r="G129" s="9">
        <v>9003.7199999999993</v>
      </c>
      <c r="H129" s="9">
        <v>3918.3</v>
      </c>
      <c r="I129" s="9">
        <v>0</v>
      </c>
      <c r="J129" s="9">
        <v>0</v>
      </c>
      <c r="K129" s="9">
        <v>0</v>
      </c>
      <c r="L129" s="9">
        <v>3918.3</v>
      </c>
      <c r="M129" s="9">
        <v>27304.14</v>
      </c>
      <c r="N129" s="9">
        <v>0</v>
      </c>
      <c r="O129" s="9">
        <v>9183.41</v>
      </c>
      <c r="P129" s="9">
        <v>0</v>
      </c>
      <c r="Q129" s="9">
        <v>18120.73</v>
      </c>
      <c r="R129" s="9">
        <v>28575.51</v>
      </c>
      <c r="S129" s="9">
        <v>0</v>
      </c>
      <c r="T129" s="9">
        <v>9094.7800000000007</v>
      </c>
      <c r="U129" s="9">
        <v>0</v>
      </c>
      <c r="V129" s="9">
        <v>19480.73</v>
      </c>
      <c r="W129" s="9">
        <v>32575.07</v>
      </c>
      <c r="X129" s="9">
        <v>0</v>
      </c>
      <c r="Y129" s="9">
        <v>5861.88</v>
      </c>
      <c r="Z129" s="9">
        <v>0</v>
      </c>
      <c r="AA129" s="9">
        <v>26713.19</v>
      </c>
      <c r="AB129" s="9">
        <v>31218.17</v>
      </c>
      <c r="AC129" s="9">
        <v>0</v>
      </c>
      <c r="AD129" s="9">
        <v>7812.18</v>
      </c>
      <c r="AE129" s="9">
        <v>0</v>
      </c>
      <c r="AF129" s="9">
        <v>23405.99</v>
      </c>
      <c r="AG129" s="9">
        <v>9125.1299999999992</v>
      </c>
      <c r="AH129" s="9">
        <v>0</v>
      </c>
      <c r="AI129" s="9">
        <v>2831.53</v>
      </c>
      <c r="AJ129" s="9">
        <v>0</v>
      </c>
      <c r="AK129" s="9">
        <v>6293.6</v>
      </c>
      <c r="AL129" s="9">
        <v>141720.03999999998</v>
      </c>
      <c r="AM129" s="9">
        <v>0</v>
      </c>
      <c r="AN129" s="9">
        <v>34783.780000000006</v>
      </c>
      <c r="AO129" s="9">
        <v>0</v>
      </c>
      <c r="AP129" s="9">
        <v>106936.26000000001</v>
      </c>
      <c r="AQ129" s="9">
        <v>10448.799999999999</v>
      </c>
      <c r="AR129" s="9">
        <v>0</v>
      </c>
      <c r="AS129" s="9">
        <v>0</v>
      </c>
      <c r="AT129" s="9">
        <v>0</v>
      </c>
      <c r="AU129" s="9">
        <v>10448.799999999999</v>
      </c>
      <c r="AV129" s="9">
        <v>13165.59</v>
      </c>
      <c r="AW129" s="9">
        <v>0</v>
      </c>
      <c r="AX129" s="9">
        <v>0</v>
      </c>
      <c r="AY129" s="9">
        <v>0</v>
      </c>
      <c r="AZ129" s="9">
        <v>13165.59</v>
      </c>
      <c r="BA129" s="9">
        <v>10028.879999999999</v>
      </c>
      <c r="BB129" s="9">
        <v>0</v>
      </c>
      <c r="BC129" s="9">
        <v>0</v>
      </c>
      <c r="BD129" s="9">
        <v>0</v>
      </c>
      <c r="BE129" s="9">
        <v>10028.879999999999</v>
      </c>
      <c r="BF129" s="9"/>
      <c r="BG129" s="9"/>
      <c r="BH129" s="9"/>
      <c r="BI129" s="9"/>
      <c r="BJ129" s="9"/>
      <c r="BK129" s="9">
        <v>33643.269999999997</v>
      </c>
      <c r="BL129" s="9">
        <v>0</v>
      </c>
      <c r="BM129" s="9">
        <v>0</v>
      </c>
      <c r="BN129" s="9">
        <v>0</v>
      </c>
      <c r="BO129" s="9">
        <v>33643.269999999997</v>
      </c>
      <c r="BP129" s="9">
        <v>175363.30999999997</v>
      </c>
      <c r="BQ129" s="9">
        <v>0</v>
      </c>
      <c r="BR129" s="9">
        <v>34783.780000000006</v>
      </c>
      <c r="BS129" s="9">
        <v>0</v>
      </c>
      <c r="BT129" s="9">
        <v>140579.53</v>
      </c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</row>
    <row r="130" spans="2:127" ht="15" x14ac:dyDescent="0.25">
      <c r="B130" s="8" t="s">
        <v>436</v>
      </c>
      <c r="C130" s="9">
        <v>49493.27</v>
      </c>
      <c r="D130" s="9">
        <v>0</v>
      </c>
      <c r="E130" s="9">
        <v>1305.31</v>
      </c>
      <c r="F130" s="9">
        <v>0</v>
      </c>
      <c r="G130" s="9">
        <v>48187.99</v>
      </c>
      <c r="H130" s="9">
        <v>176333.62</v>
      </c>
      <c r="I130" s="9">
        <v>0</v>
      </c>
      <c r="J130" s="9">
        <v>3169.29</v>
      </c>
      <c r="K130" s="9">
        <v>0</v>
      </c>
      <c r="L130" s="9">
        <v>173164.34</v>
      </c>
      <c r="M130" s="9">
        <v>149995.31</v>
      </c>
      <c r="N130" s="9">
        <v>0</v>
      </c>
      <c r="O130" s="9">
        <v>3095.92</v>
      </c>
      <c r="P130" s="9">
        <v>0</v>
      </c>
      <c r="Q130" s="9">
        <v>146899.4</v>
      </c>
      <c r="R130" s="9">
        <v>199899.87</v>
      </c>
      <c r="S130" s="9">
        <v>0</v>
      </c>
      <c r="T130" s="9">
        <v>4376.88</v>
      </c>
      <c r="U130" s="9">
        <v>0</v>
      </c>
      <c r="V130" s="9">
        <v>195523</v>
      </c>
      <c r="W130" s="9">
        <v>202733.35</v>
      </c>
      <c r="X130" s="9">
        <v>0</v>
      </c>
      <c r="Y130" s="9">
        <v>2357.12</v>
      </c>
      <c r="Z130" s="9">
        <v>0</v>
      </c>
      <c r="AA130" s="9">
        <v>200376.16</v>
      </c>
      <c r="AB130" s="9">
        <v>105428.91</v>
      </c>
      <c r="AC130" s="9">
        <v>0</v>
      </c>
      <c r="AD130" s="9">
        <v>3150.75</v>
      </c>
      <c r="AE130" s="9">
        <v>0</v>
      </c>
      <c r="AF130" s="9">
        <v>102278.09</v>
      </c>
      <c r="AG130" s="9">
        <v>144891.85</v>
      </c>
      <c r="AH130" s="9">
        <v>0</v>
      </c>
      <c r="AI130" s="9">
        <v>6088.04</v>
      </c>
      <c r="AJ130" s="9">
        <v>0</v>
      </c>
      <c r="AK130" s="9">
        <v>138803.76999999999</v>
      </c>
      <c r="AL130" s="9">
        <v>1028776.1799999999</v>
      </c>
      <c r="AM130" s="9">
        <v>0</v>
      </c>
      <c r="AN130" s="9">
        <v>23543.31</v>
      </c>
      <c r="AO130" s="9">
        <v>0</v>
      </c>
      <c r="AP130" s="9">
        <v>1005232.75</v>
      </c>
      <c r="AQ130" s="9">
        <v>268679.23</v>
      </c>
      <c r="AR130" s="9">
        <v>0</v>
      </c>
      <c r="AS130" s="9">
        <v>13304.79</v>
      </c>
      <c r="AT130" s="9">
        <v>0</v>
      </c>
      <c r="AU130" s="9">
        <v>255374.43</v>
      </c>
      <c r="AV130" s="9">
        <v>-49008.55</v>
      </c>
      <c r="AW130" s="9">
        <v>0</v>
      </c>
      <c r="AX130" s="9">
        <v>-2450.4299999999998</v>
      </c>
      <c r="AY130" s="9">
        <v>0</v>
      </c>
      <c r="AZ130" s="9">
        <v>-46558.13</v>
      </c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>
        <v>219670.68</v>
      </c>
      <c r="BL130" s="9">
        <v>0</v>
      </c>
      <c r="BM130" s="9">
        <v>10854.36</v>
      </c>
      <c r="BN130" s="9">
        <v>0</v>
      </c>
      <c r="BO130" s="9">
        <v>208816.3</v>
      </c>
      <c r="BP130" s="9">
        <v>1248446.8599999999</v>
      </c>
      <c r="BQ130" s="9">
        <v>0</v>
      </c>
      <c r="BR130" s="9">
        <v>34397.670000000006</v>
      </c>
      <c r="BS130" s="9">
        <v>0</v>
      </c>
      <c r="BT130" s="9">
        <v>1214049.05</v>
      </c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</row>
    <row r="131" spans="2:127" ht="15" x14ac:dyDescent="0.25">
      <c r="B131" s="8" t="s">
        <v>62</v>
      </c>
      <c r="C131" s="9">
        <v>326599.56</v>
      </c>
      <c r="D131" s="9">
        <v>0</v>
      </c>
      <c r="E131" s="9">
        <v>3780.75</v>
      </c>
      <c r="F131" s="9">
        <v>0</v>
      </c>
      <c r="G131" s="9">
        <v>322818.81</v>
      </c>
      <c r="H131" s="9">
        <v>372906.54</v>
      </c>
      <c r="I131" s="9">
        <v>0</v>
      </c>
      <c r="J131" s="9">
        <v>4294.0200000000004</v>
      </c>
      <c r="K131" s="9">
        <v>0</v>
      </c>
      <c r="L131" s="9">
        <v>368612.52</v>
      </c>
      <c r="M131" s="9">
        <v>282764.65000000002</v>
      </c>
      <c r="N131" s="9">
        <v>0</v>
      </c>
      <c r="O131" s="9">
        <v>1095.8800000000001</v>
      </c>
      <c r="P131" s="9">
        <v>0</v>
      </c>
      <c r="Q131" s="9">
        <v>281668.77</v>
      </c>
      <c r="R131" s="9">
        <v>270253.71000000002</v>
      </c>
      <c r="S131" s="9">
        <v>0</v>
      </c>
      <c r="T131" s="9">
        <v>2269.67</v>
      </c>
      <c r="U131" s="9">
        <v>0</v>
      </c>
      <c r="V131" s="9">
        <v>267984.03999999998</v>
      </c>
      <c r="W131" s="9">
        <v>301485.38</v>
      </c>
      <c r="X131" s="9">
        <v>0</v>
      </c>
      <c r="Y131" s="9">
        <v>2545.64</v>
      </c>
      <c r="Z131" s="9">
        <v>0</v>
      </c>
      <c r="AA131" s="9">
        <v>298939.74</v>
      </c>
      <c r="AB131" s="9">
        <v>275104.45</v>
      </c>
      <c r="AC131" s="9">
        <v>0</v>
      </c>
      <c r="AD131" s="9">
        <v>2301.5500000000002</v>
      </c>
      <c r="AE131" s="9">
        <v>0</v>
      </c>
      <c r="AF131" s="9">
        <v>272802.90000000002</v>
      </c>
      <c r="AG131" s="9">
        <v>310207.46000000002</v>
      </c>
      <c r="AH131" s="9">
        <v>0</v>
      </c>
      <c r="AI131" s="9">
        <v>2481.2199999999998</v>
      </c>
      <c r="AJ131" s="9">
        <v>0</v>
      </c>
      <c r="AK131" s="9">
        <v>307726.24</v>
      </c>
      <c r="AL131" s="9">
        <v>2139321.75</v>
      </c>
      <c r="AM131" s="9">
        <v>0</v>
      </c>
      <c r="AN131" s="9">
        <v>18768.730000000003</v>
      </c>
      <c r="AO131" s="9">
        <v>0</v>
      </c>
      <c r="AP131" s="9">
        <v>2120553.0200000005</v>
      </c>
      <c r="AQ131" s="9">
        <v>692632.14</v>
      </c>
      <c r="AR131" s="9">
        <v>0</v>
      </c>
      <c r="AS131" s="9">
        <v>8220.01</v>
      </c>
      <c r="AT131" s="9">
        <v>0</v>
      </c>
      <c r="AU131" s="9">
        <v>684412.13</v>
      </c>
      <c r="AV131" s="9">
        <v>620948.34</v>
      </c>
      <c r="AW131" s="9">
        <v>0</v>
      </c>
      <c r="AX131" s="9">
        <v>4283.34</v>
      </c>
      <c r="AY131" s="9">
        <v>0</v>
      </c>
      <c r="AZ131" s="9">
        <v>616665</v>
      </c>
      <c r="BA131" s="9">
        <v>590960.34</v>
      </c>
      <c r="BB131" s="9">
        <v>0</v>
      </c>
      <c r="BC131" s="9">
        <v>2457.75</v>
      </c>
      <c r="BD131" s="9">
        <v>0</v>
      </c>
      <c r="BE131" s="9">
        <v>588502.59</v>
      </c>
      <c r="BF131" s="9">
        <v>140804.76</v>
      </c>
      <c r="BG131" s="9">
        <v>0</v>
      </c>
      <c r="BH131" s="9">
        <v>0</v>
      </c>
      <c r="BI131" s="9">
        <v>0</v>
      </c>
      <c r="BJ131" s="9">
        <v>140804.76</v>
      </c>
      <c r="BK131" s="9">
        <v>2045345.5799999998</v>
      </c>
      <c r="BL131" s="9">
        <v>0</v>
      </c>
      <c r="BM131" s="9">
        <v>14961.1</v>
      </c>
      <c r="BN131" s="9">
        <v>0</v>
      </c>
      <c r="BO131" s="9">
        <v>2030384.4799999997</v>
      </c>
      <c r="BP131" s="9">
        <v>4184667.33</v>
      </c>
      <c r="BQ131" s="9">
        <v>0</v>
      </c>
      <c r="BR131" s="9">
        <v>33729.83</v>
      </c>
      <c r="BS131" s="9">
        <v>0</v>
      </c>
      <c r="BT131" s="9">
        <v>4150937.5</v>
      </c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 spans="2:127" ht="15" x14ac:dyDescent="0.25">
      <c r="B132" s="8" t="s">
        <v>435</v>
      </c>
      <c r="C132" s="9">
        <v>87368.33</v>
      </c>
      <c r="D132" s="9">
        <v>0</v>
      </c>
      <c r="E132" s="9">
        <v>3353.5</v>
      </c>
      <c r="F132" s="9">
        <v>0</v>
      </c>
      <c r="G132" s="9">
        <v>84014.83</v>
      </c>
      <c r="H132" s="9">
        <v>101516.03</v>
      </c>
      <c r="I132" s="9">
        <v>0</v>
      </c>
      <c r="J132" s="9">
        <v>4514.32</v>
      </c>
      <c r="K132" s="9">
        <v>0</v>
      </c>
      <c r="L132" s="9">
        <v>97001.71</v>
      </c>
      <c r="M132" s="9">
        <v>42457.21</v>
      </c>
      <c r="N132" s="9">
        <v>0</v>
      </c>
      <c r="O132" s="9">
        <v>932.4</v>
      </c>
      <c r="P132" s="9">
        <v>0</v>
      </c>
      <c r="Q132" s="9">
        <v>41524.81</v>
      </c>
      <c r="R132" s="9">
        <v>79000.7</v>
      </c>
      <c r="S132" s="9">
        <v>0</v>
      </c>
      <c r="T132" s="9">
        <v>3203.32</v>
      </c>
      <c r="U132" s="9">
        <v>0</v>
      </c>
      <c r="V132" s="9">
        <v>75797.38</v>
      </c>
      <c r="W132" s="9">
        <v>62847.82</v>
      </c>
      <c r="X132" s="9">
        <v>0</v>
      </c>
      <c r="Y132" s="9">
        <v>2316.2600000000002</v>
      </c>
      <c r="Z132" s="9">
        <v>0</v>
      </c>
      <c r="AA132" s="9">
        <v>60531.56</v>
      </c>
      <c r="AB132" s="9">
        <v>58959.94</v>
      </c>
      <c r="AC132" s="9">
        <v>0</v>
      </c>
      <c r="AD132" s="9">
        <v>2003.88</v>
      </c>
      <c r="AE132" s="9">
        <v>0</v>
      </c>
      <c r="AF132" s="9">
        <v>56956.06</v>
      </c>
      <c r="AG132" s="9">
        <v>83173.37</v>
      </c>
      <c r="AH132" s="9">
        <v>0</v>
      </c>
      <c r="AI132" s="9">
        <v>3929.44</v>
      </c>
      <c r="AJ132" s="9">
        <v>0</v>
      </c>
      <c r="AK132" s="9">
        <v>79243.929999999993</v>
      </c>
      <c r="AL132" s="9">
        <v>515323.39999999997</v>
      </c>
      <c r="AM132" s="9">
        <v>0</v>
      </c>
      <c r="AN132" s="9">
        <v>20253.12</v>
      </c>
      <c r="AO132" s="9">
        <v>0</v>
      </c>
      <c r="AP132" s="9">
        <v>495070.27999999997</v>
      </c>
      <c r="AQ132" s="9">
        <v>80757.919999999998</v>
      </c>
      <c r="AR132" s="9">
        <v>0</v>
      </c>
      <c r="AS132" s="9">
        <v>4824.3999999999996</v>
      </c>
      <c r="AT132" s="9">
        <v>0</v>
      </c>
      <c r="AU132" s="9">
        <v>75933.52</v>
      </c>
      <c r="AV132" s="9">
        <v>73058.86</v>
      </c>
      <c r="AW132" s="9">
        <v>0</v>
      </c>
      <c r="AX132" s="9">
        <v>3450.21</v>
      </c>
      <c r="AY132" s="9">
        <v>0</v>
      </c>
      <c r="AZ132" s="9">
        <v>69608.649999999994</v>
      </c>
      <c r="BA132" s="9">
        <v>106401.46</v>
      </c>
      <c r="BB132" s="9">
        <v>0</v>
      </c>
      <c r="BC132" s="9">
        <v>3441.49</v>
      </c>
      <c r="BD132" s="9">
        <v>0</v>
      </c>
      <c r="BE132" s="9">
        <v>102959.97</v>
      </c>
      <c r="BF132" s="9">
        <v>8160.32</v>
      </c>
      <c r="BG132" s="9">
        <v>0</v>
      </c>
      <c r="BH132" s="9">
        <v>0</v>
      </c>
      <c r="BI132" s="9">
        <v>0</v>
      </c>
      <c r="BJ132" s="9">
        <v>8160.32</v>
      </c>
      <c r="BK132" s="9">
        <v>268378.56</v>
      </c>
      <c r="BL132" s="9">
        <v>0</v>
      </c>
      <c r="BM132" s="9">
        <v>11716.1</v>
      </c>
      <c r="BN132" s="9">
        <v>0</v>
      </c>
      <c r="BO132" s="9">
        <v>256662.46</v>
      </c>
      <c r="BP132" s="9">
        <v>783701.95999999985</v>
      </c>
      <c r="BQ132" s="9">
        <v>0</v>
      </c>
      <c r="BR132" s="9">
        <v>31969.219999999994</v>
      </c>
      <c r="BS132" s="9">
        <v>0</v>
      </c>
      <c r="BT132" s="9">
        <v>751732.73999999987</v>
      </c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 spans="2:127" ht="15" x14ac:dyDescent="0.25">
      <c r="B133" s="8" t="s">
        <v>384</v>
      </c>
      <c r="C133" s="9">
        <v>6118.45</v>
      </c>
      <c r="D133" s="9">
        <v>0</v>
      </c>
      <c r="E133" s="9">
        <v>0</v>
      </c>
      <c r="F133" s="9">
        <v>0</v>
      </c>
      <c r="G133" s="9">
        <v>6118.45</v>
      </c>
      <c r="H133" s="9">
        <v>15246.37</v>
      </c>
      <c r="I133" s="9">
        <v>0</v>
      </c>
      <c r="J133" s="9">
        <v>0</v>
      </c>
      <c r="K133" s="9">
        <v>0</v>
      </c>
      <c r="L133" s="9">
        <v>15246.37</v>
      </c>
      <c r="M133" s="9">
        <v>15292.25</v>
      </c>
      <c r="N133" s="9">
        <v>0</v>
      </c>
      <c r="O133" s="9">
        <v>1529.23</v>
      </c>
      <c r="P133" s="9">
        <v>0</v>
      </c>
      <c r="Q133" s="9">
        <v>13763.02</v>
      </c>
      <c r="R133" s="9">
        <v>16620.32</v>
      </c>
      <c r="S133" s="9">
        <v>0</v>
      </c>
      <c r="T133" s="9">
        <v>1662.03</v>
      </c>
      <c r="U133" s="9">
        <v>0</v>
      </c>
      <c r="V133" s="9">
        <v>14958.29</v>
      </c>
      <c r="W133" s="9">
        <v>5033.68</v>
      </c>
      <c r="X133" s="9">
        <v>0</v>
      </c>
      <c r="Y133" s="9">
        <v>503.36</v>
      </c>
      <c r="Z133" s="9">
        <v>0</v>
      </c>
      <c r="AA133" s="9">
        <v>4530.32</v>
      </c>
      <c r="AB133" s="9">
        <v>13413.41</v>
      </c>
      <c r="AC133" s="9">
        <v>0</v>
      </c>
      <c r="AD133" s="9">
        <v>0</v>
      </c>
      <c r="AE133" s="9">
        <v>0</v>
      </c>
      <c r="AF133" s="9">
        <v>13413.41</v>
      </c>
      <c r="AG133" s="9">
        <v>17501.93</v>
      </c>
      <c r="AH133" s="9">
        <v>0</v>
      </c>
      <c r="AI133" s="9">
        <v>0</v>
      </c>
      <c r="AJ133" s="9">
        <v>0</v>
      </c>
      <c r="AK133" s="9">
        <v>17501.93</v>
      </c>
      <c r="AL133" s="9">
        <v>89226.41</v>
      </c>
      <c r="AM133" s="9">
        <v>0</v>
      </c>
      <c r="AN133" s="9">
        <v>3694.6200000000003</v>
      </c>
      <c r="AO133" s="9">
        <v>0</v>
      </c>
      <c r="AP133" s="9">
        <v>85531.790000000008</v>
      </c>
      <c r="AQ133" s="9">
        <v>18975.330000000002</v>
      </c>
      <c r="AR133" s="9">
        <v>0</v>
      </c>
      <c r="AS133" s="9">
        <v>0</v>
      </c>
      <c r="AT133" s="9">
        <v>0</v>
      </c>
      <c r="AU133" s="9">
        <v>18975.330000000002</v>
      </c>
      <c r="AV133" s="9">
        <v>116719.33</v>
      </c>
      <c r="AW133" s="9">
        <v>0</v>
      </c>
      <c r="AX133" s="9">
        <v>27720.84</v>
      </c>
      <c r="AY133" s="9">
        <v>0</v>
      </c>
      <c r="AZ133" s="9">
        <v>88998.49</v>
      </c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>
        <v>135694.66</v>
      </c>
      <c r="BL133" s="9">
        <v>0</v>
      </c>
      <c r="BM133" s="9">
        <v>27720.84</v>
      </c>
      <c r="BN133" s="9">
        <v>0</v>
      </c>
      <c r="BO133" s="9">
        <v>107973.82</v>
      </c>
      <c r="BP133" s="9">
        <v>224921.07</v>
      </c>
      <c r="BQ133" s="9">
        <v>0</v>
      </c>
      <c r="BR133" s="9">
        <v>31415.46</v>
      </c>
      <c r="BS133" s="9">
        <v>0</v>
      </c>
      <c r="BT133" s="9">
        <v>193505.61000000002</v>
      </c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 spans="2:127" ht="15" x14ac:dyDescent="0.25">
      <c r="B134" s="8" t="s">
        <v>296</v>
      </c>
      <c r="C134" s="9">
        <v>159128.26</v>
      </c>
      <c r="D134" s="9">
        <v>0</v>
      </c>
      <c r="E134" s="9">
        <v>1739.51</v>
      </c>
      <c r="F134" s="9">
        <v>0</v>
      </c>
      <c r="G134" s="9">
        <v>157388.76999999999</v>
      </c>
      <c r="H134" s="9">
        <v>324758.08</v>
      </c>
      <c r="I134" s="9">
        <v>0</v>
      </c>
      <c r="J134" s="9">
        <v>2055.9499999999998</v>
      </c>
      <c r="K134" s="9">
        <v>0</v>
      </c>
      <c r="L134" s="9">
        <v>322702.14</v>
      </c>
      <c r="M134" s="9">
        <v>121738.24000000001</v>
      </c>
      <c r="N134" s="9">
        <v>0</v>
      </c>
      <c r="O134" s="9">
        <v>11711.4</v>
      </c>
      <c r="P134" s="9">
        <v>0</v>
      </c>
      <c r="Q134" s="9">
        <v>110026.9</v>
      </c>
      <c r="R134" s="9">
        <v>76084.53</v>
      </c>
      <c r="S134" s="9">
        <v>0</v>
      </c>
      <c r="T134" s="9">
        <v>514.66</v>
      </c>
      <c r="U134" s="9">
        <v>0</v>
      </c>
      <c r="V134" s="9">
        <v>75569.88</v>
      </c>
      <c r="W134" s="9">
        <v>54383.54</v>
      </c>
      <c r="X134" s="9">
        <v>0</v>
      </c>
      <c r="Y134" s="9">
        <v>95.56</v>
      </c>
      <c r="Z134" s="9">
        <v>0</v>
      </c>
      <c r="AA134" s="9">
        <v>54288</v>
      </c>
      <c r="AB134" s="9">
        <v>101234.98</v>
      </c>
      <c r="AC134" s="9">
        <v>0</v>
      </c>
      <c r="AD134" s="9">
        <v>1681.49</v>
      </c>
      <c r="AE134" s="9">
        <v>0</v>
      </c>
      <c r="AF134" s="9">
        <v>99553.53</v>
      </c>
      <c r="AG134" s="9">
        <v>69141.06</v>
      </c>
      <c r="AH134" s="9">
        <v>0</v>
      </c>
      <c r="AI134" s="9">
        <v>837.42</v>
      </c>
      <c r="AJ134" s="9">
        <v>0</v>
      </c>
      <c r="AK134" s="9">
        <v>68303.64</v>
      </c>
      <c r="AL134" s="9">
        <v>906468.69000000018</v>
      </c>
      <c r="AM134" s="9">
        <v>0</v>
      </c>
      <c r="AN134" s="9">
        <v>18635.989999999998</v>
      </c>
      <c r="AO134" s="9">
        <v>0</v>
      </c>
      <c r="AP134" s="9">
        <v>887832.8600000001</v>
      </c>
      <c r="AQ134" s="9">
        <v>224441.74</v>
      </c>
      <c r="AR134" s="9">
        <v>0</v>
      </c>
      <c r="AS134" s="9">
        <v>3011.11</v>
      </c>
      <c r="AT134" s="9">
        <v>0</v>
      </c>
      <c r="AU134" s="9">
        <v>221430.65</v>
      </c>
      <c r="AV134" s="9">
        <v>159177.26</v>
      </c>
      <c r="AW134" s="9">
        <v>0</v>
      </c>
      <c r="AX134" s="9">
        <v>1749.7</v>
      </c>
      <c r="AY134" s="9">
        <v>0</v>
      </c>
      <c r="AZ134" s="9">
        <v>157427.56</v>
      </c>
      <c r="BA134" s="9">
        <v>305286.23</v>
      </c>
      <c r="BB134" s="9">
        <v>0</v>
      </c>
      <c r="BC134" s="9">
        <v>7853.3</v>
      </c>
      <c r="BD134" s="9">
        <v>0</v>
      </c>
      <c r="BE134" s="9">
        <v>297432.93</v>
      </c>
      <c r="BF134" s="9">
        <v>22659.439999999999</v>
      </c>
      <c r="BG134" s="9">
        <v>0</v>
      </c>
      <c r="BH134" s="9">
        <v>0</v>
      </c>
      <c r="BI134" s="9">
        <v>0</v>
      </c>
      <c r="BJ134" s="9">
        <v>22659.439999999999</v>
      </c>
      <c r="BK134" s="9">
        <v>711564.66999999993</v>
      </c>
      <c r="BL134" s="9">
        <v>0</v>
      </c>
      <c r="BM134" s="9">
        <v>12614.11</v>
      </c>
      <c r="BN134" s="9">
        <v>0</v>
      </c>
      <c r="BO134" s="9">
        <v>698950.57999999984</v>
      </c>
      <c r="BP134" s="9">
        <v>1618033.36</v>
      </c>
      <c r="BQ134" s="9">
        <v>0</v>
      </c>
      <c r="BR134" s="9">
        <v>31250.1</v>
      </c>
      <c r="BS134" s="9">
        <v>0</v>
      </c>
      <c r="BT134" s="9">
        <v>1586783.44</v>
      </c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 spans="2:127" ht="15" x14ac:dyDescent="0.25">
      <c r="B135" s="8" t="s">
        <v>137</v>
      </c>
      <c r="C135" s="9">
        <v>528511.06999999995</v>
      </c>
      <c r="D135" s="9">
        <v>0</v>
      </c>
      <c r="E135" s="9">
        <v>0</v>
      </c>
      <c r="F135" s="9">
        <v>0</v>
      </c>
      <c r="G135" s="9">
        <v>528511.06999999995</v>
      </c>
      <c r="H135" s="9">
        <v>841940.1</v>
      </c>
      <c r="I135" s="9">
        <v>0</v>
      </c>
      <c r="J135" s="9">
        <v>0</v>
      </c>
      <c r="K135" s="9">
        <v>0</v>
      </c>
      <c r="L135" s="9">
        <v>841940.1</v>
      </c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>
        <v>228050.53</v>
      </c>
      <c r="X135" s="9">
        <v>0</v>
      </c>
      <c r="Y135" s="9">
        <v>0</v>
      </c>
      <c r="Z135" s="9">
        <v>0</v>
      </c>
      <c r="AA135" s="9">
        <v>228050.53</v>
      </c>
      <c r="AB135" s="9">
        <v>514626.8</v>
      </c>
      <c r="AC135" s="9">
        <v>0</v>
      </c>
      <c r="AD135" s="9">
        <v>0</v>
      </c>
      <c r="AE135" s="9">
        <v>0</v>
      </c>
      <c r="AF135" s="9">
        <v>514626.8</v>
      </c>
      <c r="AG135" s="9">
        <v>592815.31999999995</v>
      </c>
      <c r="AH135" s="9">
        <v>0</v>
      </c>
      <c r="AI135" s="9">
        <v>0</v>
      </c>
      <c r="AJ135" s="9">
        <v>0</v>
      </c>
      <c r="AK135" s="9">
        <v>592815.31999999995</v>
      </c>
      <c r="AL135" s="9">
        <v>2705943.82</v>
      </c>
      <c r="AM135" s="9">
        <v>0</v>
      </c>
      <c r="AN135" s="9">
        <v>0</v>
      </c>
      <c r="AO135" s="9">
        <v>0</v>
      </c>
      <c r="AP135" s="9">
        <v>2705943.82</v>
      </c>
      <c r="AQ135" s="9">
        <v>1009622.53</v>
      </c>
      <c r="AR135" s="9">
        <v>0</v>
      </c>
      <c r="AS135" s="9">
        <v>0</v>
      </c>
      <c r="AT135" s="9">
        <v>0</v>
      </c>
      <c r="AU135" s="9">
        <v>1009622.53</v>
      </c>
      <c r="AV135" s="9">
        <v>961041.92000000004</v>
      </c>
      <c r="AW135" s="9">
        <v>0</v>
      </c>
      <c r="AX135" s="9">
        <v>0</v>
      </c>
      <c r="AY135" s="9">
        <v>0</v>
      </c>
      <c r="AZ135" s="9">
        <v>961041.92000000004</v>
      </c>
      <c r="BA135" s="9">
        <v>1304183.79</v>
      </c>
      <c r="BB135" s="9">
        <v>0</v>
      </c>
      <c r="BC135" s="9">
        <v>0</v>
      </c>
      <c r="BD135" s="9">
        <v>0</v>
      </c>
      <c r="BE135" s="9">
        <v>1304183.79</v>
      </c>
      <c r="BF135" s="9">
        <v>366582.58</v>
      </c>
      <c r="BG135" s="9">
        <v>0</v>
      </c>
      <c r="BH135" s="9">
        <v>30458.48</v>
      </c>
      <c r="BI135" s="9">
        <v>0</v>
      </c>
      <c r="BJ135" s="9">
        <v>336124.1</v>
      </c>
      <c r="BK135" s="9">
        <v>3641430.8200000003</v>
      </c>
      <c r="BL135" s="9">
        <v>0</v>
      </c>
      <c r="BM135" s="9">
        <v>30458.48</v>
      </c>
      <c r="BN135" s="9">
        <v>0</v>
      </c>
      <c r="BO135" s="9">
        <v>3610972.3400000003</v>
      </c>
      <c r="BP135" s="9">
        <v>6347374.6399999997</v>
      </c>
      <c r="BQ135" s="9">
        <v>0</v>
      </c>
      <c r="BR135" s="9">
        <v>30458.48</v>
      </c>
      <c r="BS135" s="9">
        <v>0</v>
      </c>
      <c r="BT135" s="9">
        <v>6316916.1599999992</v>
      </c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 spans="2:127" ht="15" x14ac:dyDescent="0.25">
      <c r="B136" s="8" t="s">
        <v>295</v>
      </c>
      <c r="C136" s="9">
        <v>76752.429999999993</v>
      </c>
      <c r="D136" s="9">
        <v>0</v>
      </c>
      <c r="E136" s="9">
        <v>1349.16</v>
      </c>
      <c r="F136" s="9">
        <v>0</v>
      </c>
      <c r="G136" s="9">
        <v>75403.27</v>
      </c>
      <c r="H136" s="9">
        <v>164041.07999999999</v>
      </c>
      <c r="I136" s="9">
        <v>0</v>
      </c>
      <c r="J136" s="9">
        <v>2908.21</v>
      </c>
      <c r="K136" s="9">
        <v>0</v>
      </c>
      <c r="L136" s="9">
        <v>161132.87</v>
      </c>
      <c r="M136" s="9">
        <v>50069.79</v>
      </c>
      <c r="N136" s="9">
        <v>0</v>
      </c>
      <c r="O136" s="9">
        <v>1119.92</v>
      </c>
      <c r="P136" s="9">
        <v>0</v>
      </c>
      <c r="Q136" s="9">
        <v>48949.919999999998</v>
      </c>
      <c r="R136" s="9">
        <v>56364.71</v>
      </c>
      <c r="S136" s="9">
        <v>0</v>
      </c>
      <c r="T136" s="9">
        <v>1898.85</v>
      </c>
      <c r="U136" s="9">
        <v>0</v>
      </c>
      <c r="V136" s="9">
        <v>54465.87</v>
      </c>
      <c r="W136" s="9">
        <v>45345.96</v>
      </c>
      <c r="X136" s="9">
        <v>0</v>
      </c>
      <c r="Y136" s="9">
        <v>1502.34</v>
      </c>
      <c r="Z136" s="9">
        <v>0</v>
      </c>
      <c r="AA136" s="9">
        <v>43843.62</v>
      </c>
      <c r="AB136" s="9">
        <v>63236.36</v>
      </c>
      <c r="AC136" s="9">
        <v>0</v>
      </c>
      <c r="AD136" s="9">
        <v>2685.33</v>
      </c>
      <c r="AE136" s="9">
        <v>0</v>
      </c>
      <c r="AF136" s="9">
        <v>60551.03</v>
      </c>
      <c r="AG136" s="9">
        <v>110494.67</v>
      </c>
      <c r="AH136" s="9">
        <v>0</v>
      </c>
      <c r="AI136" s="9">
        <v>3013.71</v>
      </c>
      <c r="AJ136" s="9">
        <v>0</v>
      </c>
      <c r="AK136" s="9">
        <v>107480.96000000001</v>
      </c>
      <c r="AL136" s="9">
        <v>566305</v>
      </c>
      <c r="AM136" s="9">
        <v>0</v>
      </c>
      <c r="AN136" s="9">
        <v>14477.52</v>
      </c>
      <c r="AO136" s="9">
        <v>0</v>
      </c>
      <c r="AP136" s="9">
        <v>551827.53999999992</v>
      </c>
      <c r="AQ136" s="9">
        <v>234067.27</v>
      </c>
      <c r="AR136" s="9">
        <v>0</v>
      </c>
      <c r="AS136" s="9">
        <v>6073.89</v>
      </c>
      <c r="AT136" s="9">
        <v>0</v>
      </c>
      <c r="AU136" s="9">
        <v>227993.38</v>
      </c>
      <c r="AV136" s="9">
        <v>124696.94</v>
      </c>
      <c r="AW136" s="9">
        <v>0</v>
      </c>
      <c r="AX136" s="9">
        <v>4104.33</v>
      </c>
      <c r="AY136" s="9">
        <v>0</v>
      </c>
      <c r="AZ136" s="9">
        <v>120592.62</v>
      </c>
      <c r="BA136" s="9">
        <v>168143.93</v>
      </c>
      <c r="BB136" s="9">
        <v>0</v>
      </c>
      <c r="BC136" s="9">
        <v>3693.46</v>
      </c>
      <c r="BD136" s="9">
        <v>0</v>
      </c>
      <c r="BE136" s="9">
        <v>164450.47</v>
      </c>
      <c r="BF136" s="9">
        <v>38120.67</v>
      </c>
      <c r="BG136" s="9">
        <v>0</v>
      </c>
      <c r="BH136" s="9">
        <v>1906.03</v>
      </c>
      <c r="BI136" s="9">
        <v>0</v>
      </c>
      <c r="BJ136" s="9">
        <v>36214.639999999999</v>
      </c>
      <c r="BK136" s="9">
        <v>565028.80999999994</v>
      </c>
      <c r="BL136" s="9">
        <v>0</v>
      </c>
      <c r="BM136" s="9">
        <v>15777.710000000001</v>
      </c>
      <c r="BN136" s="9">
        <v>0</v>
      </c>
      <c r="BO136" s="9">
        <v>549251.11</v>
      </c>
      <c r="BP136" s="9">
        <v>1131333.8099999998</v>
      </c>
      <c r="BQ136" s="9">
        <v>0</v>
      </c>
      <c r="BR136" s="9">
        <v>30255.229999999996</v>
      </c>
      <c r="BS136" s="9">
        <v>0</v>
      </c>
      <c r="BT136" s="9">
        <v>1101078.6499999999</v>
      </c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 spans="2:127" ht="15" x14ac:dyDescent="0.25">
      <c r="B137" s="8" t="s">
        <v>303</v>
      </c>
      <c r="C137" s="9">
        <v>294145.28000000003</v>
      </c>
      <c r="D137" s="9">
        <v>0</v>
      </c>
      <c r="E137" s="9">
        <v>1610.14</v>
      </c>
      <c r="F137" s="9">
        <v>0</v>
      </c>
      <c r="G137" s="9">
        <v>292535.14</v>
      </c>
      <c r="H137" s="9">
        <v>31742.76</v>
      </c>
      <c r="I137" s="9">
        <v>0</v>
      </c>
      <c r="J137" s="9">
        <v>230.02</v>
      </c>
      <c r="K137" s="9">
        <v>0</v>
      </c>
      <c r="L137" s="9">
        <v>31512.74</v>
      </c>
      <c r="M137" s="9">
        <v>221434.56</v>
      </c>
      <c r="N137" s="9">
        <v>0</v>
      </c>
      <c r="O137" s="9">
        <v>1553.7</v>
      </c>
      <c r="P137" s="9">
        <v>0</v>
      </c>
      <c r="Q137" s="9">
        <v>219880.86</v>
      </c>
      <c r="R137" s="9">
        <v>166496.81</v>
      </c>
      <c r="S137" s="9">
        <v>0</v>
      </c>
      <c r="T137" s="9">
        <v>3749.78</v>
      </c>
      <c r="U137" s="9">
        <v>0</v>
      </c>
      <c r="V137" s="9">
        <v>162747.03</v>
      </c>
      <c r="W137" s="9">
        <v>159103.4</v>
      </c>
      <c r="X137" s="9">
        <v>0</v>
      </c>
      <c r="Y137" s="9">
        <v>3460.34</v>
      </c>
      <c r="Z137" s="9">
        <v>0</v>
      </c>
      <c r="AA137" s="9">
        <v>155643.06</v>
      </c>
      <c r="AB137" s="9">
        <v>134551.64000000001</v>
      </c>
      <c r="AC137" s="9">
        <v>0</v>
      </c>
      <c r="AD137" s="9">
        <v>1472.13</v>
      </c>
      <c r="AE137" s="9">
        <v>0</v>
      </c>
      <c r="AF137" s="9">
        <v>133079.51</v>
      </c>
      <c r="AG137" s="9">
        <v>166310.35999999999</v>
      </c>
      <c r="AH137" s="9">
        <v>0</v>
      </c>
      <c r="AI137" s="9">
        <v>3680.32</v>
      </c>
      <c r="AJ137" s="9">
        <v>0</v>
      </c>
      <c r="AK137" s="9">
        <v>162630.04</v>
      </c>
      <c r="AL137" s="9">
        <v>1173784.81</v>
      </c>
      <c r="AM137" s="9">
        <v>0</v>
      </c>
      <c r="AN137" s="9">
        <v>15756.43</v>
      </c>
      <c r="AO137" s="9">
        <v>0</v>
      </c>
      <c r="AP137" s="9">
        <v>1158028.3800000001</v>
      </c>
      <c r="AQ137" s="9">
        <v>339783.21</v>
      </c>
      <c r="AR137" s="9">
        <v>0</v>
      </c>
      <c r="AS137" s="9">
        <v>3950.77</v>
      </c>
      <c r="AT137" s="9">
        <v>0</v>
      </c>
      <c r="AU137" s="9">
        <v>335832.44</v>
      </c>
      <c r="AV137" s="9">
        <v>732201</v>
      </c>
      <c r="AW137" s="9">
        <v>0</v>
      </c>
      <c r="AX137" s="9">
        <v>3975.74</v>
      </c>
      <c r="AY137" s="9">
        <v>0</v>
      </c>
      <c r="AZ137" s="9">
        <v>728225.26</v>
      </c>
      <c r="BA137" s="9">
        <v>565491.25</v>
      </c>
      <c r="BB137" s="9">
        <v>0</v>
      </c>
      <c r="BC137" s="9">
        <v>3461.25</v>
      </c>
      <c r="BD137" s="9">
        <v>0</v>
      </c>
      <c r="BE137" s="9">
        <v>562030</v>
      </c>
      <c r="BF137" s="9">
        <v>264262.5</v>
      </c>
      <c r="BG137" s="9">
        <v>0</v>
      </c>
      <c r="BH137" s="9">
        <v>2120.62</v>
      </c>
      <c r="BI137" s="9">
        <v>0</v>
      </c>
      <c r="BJ137" s="9">
        <v>262141.88</v>
      </c>
      <c r="BK137" s="9">
        <v>1901737.96</v>
      </c>
      <c r="BL137" s="9">
        <v>0</v>
      </c>
      <c r="BM137" s="9">
        <v>13508.380000000001</v>
      </c>
      <c r="BN137" s="9">
        <v>0</v>
      </c>
      <c r="BO137" s="9">
        <v>1888229.58</v>
      </c>
      <c r="BP137" s="9">
        <v>3075522.77</v>
      </c>
      <c r="BQ137" s="9">
        <v>0</v>
      </c>
      <c r="BR137" s="9">
        <v>29264.81</v>
      </c>
      <c r="BS137" s="9">
        <v>0</v>
      </c>
      <c r="BT137" s="9">
        <v>3046257.96</v>
      </c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 spans="2:127" ht="15" x14ac:dyDescent="0.25">
      <c r="B138" s="8" t="s">
        <v>456</v>
      </c>
      <c r="C138" s="9">
        <v>77040.86</v>
      </c>
      <c r="D138" s="9">
        <v>0</v>
      </c>
      <c r="E138" s="9">
        <v>0</v>
      </c>
      <c r="F138" s="9">
        <v>0</v>
      </c>
      <c r="G138" s="9">
        <v>77040.86</v>
      </c>
      <c r="H138" s="9">
        <v>3270.87</v>
      </c>
      <c r="I138" s="9">
        <v>0</v>
      </c>
      <c r="J138" s="9">
        <v>0</v>
      </c>
      <c r="K138" s="9">
        <v>0</v>
      </c>
      <c r="L138" s="9">
        <v>3270.87</v>
      </c>
      <c r="M138" s="9">
        <v>143607.72</v>
      </c>
      <c r="N138" s="9">
        <v>0</v>
      </c>
      <c r="O138" s="9">
        <v>26606.39</v>
      </c>
      <c r="P138" s="9">
        <v>0</v>
      </c>
      <c r="Q138" s="9">
        <v>117001.33</v>
      </c>
      <c r="R138" s="9">
        <v>63506.06</v>
      </c>
      <c r="S138" s="9">
        <v>0</v>
      </c>
      <c r="T138" s="9">
        <v>0</v>
      </c>
      <c r="U138" s="9">
        <v>0</v>
      </c>
      <c r="V138" s="9">
        <v>63506.06</v>
      </c>
      <c r="W138" s="9">
        <v>83491.899999999994</v>
      </c>
      <c r="X138" s="9">
        <v>0</v>
      </c>
      <c r="Y138" s="9">
        <v>0</v>
      </c>
      <c r="Z138" s="9">
        <v>0</v>
      </c>
      <c r="AA138" s="9">
        <v>83491.899999999994</v>
      </c>
      <c r="AB138" s="9">
        <v>54470.46</v>
      </c>
      <c r="AC138" s="9">
        <v>0</v>
      </c>
      <c r="AD138" s="9">
        <v>0</v>
      </c>
      <c r="AE138" s="9">
        <v>0</v>
      </c>
      <c r="AF138" s="9">
        <v>54470.46</v>
      </c>
      <c r="AG138" s="9">
        <v>70729.62</v>
      </c>
      <c r="AH138" s="9">
        <v>0</v>
      </c>
      <c r="AI138" s="9">
        <v>0</v>
      </c>
      <c r="AJ138" s="9">
        <v>0</v>
      </c>
      <c r="AK138" s="9">
        <v>70729.62</v>
      </c>
      <c r="AL138" s="9">
        <v>496117.49000000005</v>
      </c>
      <c r="AM138" s="9">
        <v>0</v>
      </c>
      <c r="AN138" s="9">
        <v>26606.39</v>
      </c>
      <c r="AO138" s="9">
        <v>0</v>
      </c>
      <c r="AP138" s="9">
        <v>469511.10000000003</v>
      </c>
      <c r="AQ138" s="9">
        <v>-7359.28</v>
      </c>
      <c r="AR138" s="9">
        <v>0</v>
      </c>
      <c r="AS138" s="9">
        <v>0</v>
      </c>
      <c r="AT138" s="9">
        <v>0</v>
      </c>
      <c r="AU138" s="9">
        <v>-7359.28</v>
      </c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>
        <v>-7359.28</v>
      </c>
      <c r="BL138" s="9">
        <v>0</v>
      </c>
      <c r="BM138" s="9">
        <v>0</v>
      </c>
      <c r="BN138" s="9">
        <v>0</v>
      </c>
      <c r="BO138" s="9">
        <v>-7359.28</v>
      </c>
      <c r="BP138" s="9">
        <v>488758.21</v>
      </c>
      <c r="BQ138" s="9">
        <v>0</v>
      </c>
      <c r="BR138" s="9">
        <v>26606.39</v>
      </c>
      <c r="BS138" s="9">
        <v>0</v>
      </c>
      <c r="BT138" s="9">
        <v>462151.82</v>
      </c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 spans="2:127" ht="15" x14ac:dyDescent="0.25">
      <c r="B139" s="8" t="s">
        <v>71</v>
      </c>
      <c r="C139" s="9">
        <v>365509.02</v>
      </c>
      <c r="D139" s="9">
        <v>0</v>
      </c>
      <c r="E139" s="9">
        <v>2144.96</v>
      </c>
      <c r="F139" s="9">
        <v>0</v>
      </c>
      <c r="G139" s="9">
        <v>363364.21</v>
      </c>
      <c r="H139" s="9">
        <v>432273.71</v>
      </c>
      <c r="I139" s="9">
        <v>0</v>
      </c>
      <c r="J139" s="9">
        <v>614.79</v>
      </c>
      <c r="K139" s="9">
        <v>0</v>
      </c>
      <c r="L139" s="9">
        <v>431658.93</v>
      </c>
      <c r="M139" s="9">
        <v>474181.45</v>
      </c>
      <c r="N139" s="9">
        <v>0</v>
      </c>
      <c r="O139" s="9">
        <v>2913.91</v>
      </c>
      <c r="P139" s="9">
        <v>0</v>
      </c>
      <c r="Q139" s="9">
        <v>471267.58</v>
      </c>
      <c r="R139" s="9">
        <v>502770.99</v>
      </c>
      <c r="S139" s="9">
        <v>0</v>
      </c>
      <c r="T139" s="9">
        <v>2740.9</v>
      </c>
      <c r="U139" s="9">
        <v>0</v>
      </c>
      <c r="V139" s="9">
        <v>500030.11</v>
      </c>
      <c r="W139" s="9">
        <v>450008.04</v>
      </c>
      <c r="X139" s="9">
        <v>0</v>
      </c>
      <c r="Y139" s="9">
        <v>0</v>
      </c>
      <c r="Z139" s="9">
        <v>0</v>
      </c>
      <c r="AA139" s="9">
        <v>450007.98</v>
      </c>
      <c r="AB139" s="9">
        <v>295649.65000000002</v>
      </c>
      <c r="AC139" s="9">
        <v>0</v>
      </c>
      <c r="AD139" s="9">
        <v>1374.86</v>
      </c>
      <c r="AE139" s="9">
        <v>0</v>
      </c>
      <c r="AF139" s="9">
        <v>294274.63</v>
      </c>
      <c r="AG139" s="9">
        <v>339412.44</v>
      </c>
      <c r="AH139" s="9">
        <v>0</v>
      </c>
      <c r="AI139" s="9">
        <v>1013.13</v>
      </c>
      <c r="AJ139" s="9">
        <v>0</v>
      </c>
      <c r="AK139" s="9">
        <v>338399.19</v>
      </c>
      <c r="AL139" s="9">
        <v>2859805.3</v>
      </c>
      <c r="AM139" s="9">
        <v>0</v>
      </c>
      <c r="AN139" s="9">
        <v>10802.55</v>
      </c>
      <c r="AO139" s="9">
        <v>0</v>
      </c>
      <c r="AP139" s="9">
        <v>2849002.63</v>
      </c>
      <c r="AQ139" s="9">
        <v>473631.31</v>
      </c>
      <c r="AR139" s="9">
        <v>0</v>
      </c>
      <c r="AS139" s="9">
        <v>3861.43</v>
      </c>
      <c r="AT139" s="9">
        <v>0</v>
      </c>
      <c r="AU139" s="9">
        <v>469769.88</v>
      </c>
      <c r="AV139" s="9">
        <v>627775.92000000004</v>
      </c>
      <c r="AW139" s="9">
        <v>0</v>
      </c>
      <c r="AX139" s="9">
        <v>2162.9</v>
      </c>
      <c r="AY139" s="9">
        <v>0</v>
      </c>
      <c r="AZ139" s="9">
        <v>625613.02</v>
      </c>
      <c r="BA139" s="9">
        <v>502681.46</v>
      </c>
      <c r="BB139" s="9">
        <v>0</v>
      </c>
      <c r="BC139" s="9">
        <v>6865.47</v>
      </c>
      <c r="BD139" s="9">
        <v>0</v>
      </c>
      <c r="BE139" s="9">
        <v>495815.99</v>
      </c>
      <c r="BF139" s="9">
        <v>200017.57</v>
      </c>
      <c r="BG139" s="9">
        <v>0</v>
      </c>
      <c r="BH139" s="9">
        <v>2758.29</v>
      </c>
      <c r="BI139" s="9">
        <v>0</v>
      </c>
      <c r="BJ139" s="9">
        <v>197259.29</v>
      </c>
      <c r="BK139" s="9">
        <v>1804106.26</v>
      </c>
      <c r="BL139" s="9">
        <v>0</v>
      </c>
      <c r="BM139" s="9">
        <v>15648.09</v>
      </c>
      <c r="BN139" s="9">
        <v>0</v>
      </c>
      <c r="BO139" s="9">
        <v>1788458.18</v>
      </c>
      <c r="BP139" s="9">
        <v>4663911.5600000005</v>
      </c>
      <c r="BQ139" s="9">
        <v>0</v>
      </c>
      <c r="BR139" s="9">
        <v>26450.640000000003</v>
      </c>
      <c r="BS139" s="9">
        <v>0</v>
      </c>
      <c r="BT139" s="9">
        <v>4637460.8099999996</v>
      </c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 spans="2:127" ht="15" x14ac:dyDescent="0.25">
      <c r="B140" s="8" t="s">
        <v>498</v>
      </c>
      <c r="C140" s="9">
        <v>13154</v>
      </c>
      <c r="D140" s="9">
        <v>0</v>
      </c>
      <c r="E140" s="9">
        <v>0</v>
      </c>
      <c r="F140" s="9">
        <v>0</v>
      </c>
      <c r="G140" s="9">
        <v>13154</v>
      </c>
      <c r="H140" s="9">
        <v>12939.9</v>
      </c>
      <c r="I140" s="9">
        <v>0</v>
      </c>
      <c r="J140" s="9">
        <v>0</v>
      </c>
      <c r="K140" s="9">
        <v>0</v>
      </c>
      <c r="L140" s="9">
        <v>12939.9</v>
      </c>
      <c r="M140" s="9"/>
      <c r="N140" s="9"/>
      <c r="O140" s="9"/>
      <c r="P140" s="9"/>
      <c r="Q140" s="9"/>
      <c r="R140" s="9">
        <v>101989.12</v>
      </c>
      <c r="S140" s="9">
        <v>33.15</v>
      </c>
      <c r="T140" s="9">
        <v>11748.9</v>
      </c>
      <c r="U140" s="9">
        <v>0</v>
      </c>
      <c r="V140" s="9">
        <v>90207.07</v>
      </c>
      <c r="W140" s="9">
        <v>54698.09</v>
      </c>
      <c r="X140" s="9">
        <v>0</v>
      </c>
      <c r="Y140" s="9">
        <v>7151.25</v>
      </c>
      <c r="Z140" s="9">
        <v>0</v>
      </c>
      <c r="AA140" s="9">
        <v>47546.84</v>
      </c>
      <c r="AB140" s="9">
        <v>39184.22</v>
      </c>
      <c r="AC140" s="9">
        <v>0</v>
      </c>
      <c r="AD140" s="9">
        <v>7278.19</v>
      </c>
      <c r="AE140" s="9">
        <v>0</v>
      </c>
      <c r="AF140" s="9">
        <v>31906.03</v>
      </c>
      <c r="AG140" s="9">
        <v>20054.689999999999</v>
      </c>
      <c r="AH140" s="9">
        <v>0</v>
      </c>
      <c r="AI140" s="9">
        <v>0</v>
      </c>
      <c r="AJ140" s="9">
        <v>0</v>
      </c>
      <c r="AK140" s="9">
        <v>20054.689999999999</v>
      </c>
      <c r="AL140" s="9">
        <v>242020.02</v>
      </c>
      <c r="AM140" s="9">
        <v>33.15</v>
      </c>
      <c r="AN140" s="9">
        <v>26178.34</v>
      </c>
      <c r="AO140" s="9">
        <v>0</v>
      </c>
      <c r="AP140" s="9">
        <v>215808.53</v>
      </c>
      <c r="AQ140" s="9">
        <v>37389</v>
      </c>
      <c r="AR140" s="9">
        <v>0</v>
      </c>
      <c r="AS140" s="9">
        <v>0</v>
      </c>
      <c r="AT140" s="9">
        <v>0</v>
      </c>
      <c r="AU140" s="9">
        <v>37389</v>
      </c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>
        <v>37389</v>
      </c>
      <c r="BL140" s="9">
        <v>0</v>
      </c>
      <c r="BM140" s="9">
        <v>0</v>
      </c>
      <c r="BN140" s="9">
        <v>0</v>
      </c>
      <c r="BO140" s="9">
        <v>37389</v>
      </c>
      <c r="BP140" s="9">
        <v>279409.02</v>
      </c>
      <c r="BQ140" s="9">
        <v>33.15</v>
      </c>
      <c r="BR140" s="9">
        <v>26178.34</v>
      </c>
      <c r="BS140" s="9">
        <v>0</v>
      </c>
      <c r="BT140" s="9">
        <v>253197.53</v>
      </c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 spans="2:127" ht="15" x14ac:dyDescent="0.25">
      <c r="B141" s="8" t="s">
        <v>327</v>
      </c>
      <c r="C141" s="9">
        <v>89520.29</v>
      </c>
      <c r="D141" s="9">
        <v>0</v>
      </c>
      <c r="E141" s="9">
        <v>0</v>
      </c>
      <c r="F141" s="9">
        <v>0</v>
      </c>
      <c r="G141" s="9">
        <v>89520.29</v>
      </c>
      <c r="H141" s="9">
        <v>214780.68</v>
      </c>
      <c r="I141" s="9">
        <v>0</v>
      </c>
      <c r="J141" s="9">
        <v>0</v>
      </c>
      <c r="K141" s="9">
        <v>0</v>
      </c>
      <c r="L141" s="9">
        <v>214780.75</v>
      </c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>
        <v>73121.17</v>
      </c>
      <c r="AC141" s="9">
        <v>0</v>
      </c>
      <c r="AD141" s="9">
        <v>0</v>
      </c>
      <c r="AE141" s="9">
        <v>0</v>
      </c>
      <c r="AF141" s="9">
        <v>73121.22</v>
      </c>
      <c r="AG141" s="9">
        <v>187343.43</v>
      </c>
      <c r="AH141" s="9">
        <v>0</v>
      </c>
      <c r="AI141" s="9">
        <v>26004.03</v>
      </c>
      <c r="AJ141" s="9">
        <v>0</v>
      </c>
      <c r="AK141" s="9">
        <v>161339.41</v>
      </c>
      <c r="AL141" s="9">
        <v>564765.56999999995</v>
      </c>
      <c r="AM141" s="9">
        <v>0</v>
      </c>
      <c r="AN141" s="9">
        <v>26004.03</v>
      </c>
      <c r="AO141" s="9">
        <v>0</v>
      </c>
      <c r="AP141" s="9">
        <v>538761.67000000004</v>
      </c>
      <c r="AQ141" s="9">
        <v>86255.71</v>
      </c>
      <c r="AR141" s="9">
        <v>0</v>
      </c>
      <c r="AS141" s="9">
        <v>0</v>
      </c>
      <c r="AT141" s="9">
        <v>0</v>
      </c>
      <c r="AU141" s="9">
        <v>86255.76</v>
      </c>
      <c r="AV141" s="9">
        <v>210677.77</v>
      </c>
      <c r="AW141" s="9">
        <v>0</v>
      </c>
      <c r="AX141" s="9">
        <v>0</v>
      </c>
      <c r="AY141" s="9">
        <v>0</v>
      </c>
      <c r="AZ141" s="9">
        <v>210677.87</v>
      </c>
      <c r="BA141" s="9">
        <v>205382.24</v>
      </c>
      <c r="BB141" s="9">
        <v>0</v>
      </c>
      <c r="BC141" s="9">
        <v>0</v>
      </c>
      <c r="BD141" s="9">
        <v>0</v>
      </c>
      <c r="BE141" s="9">
        <v>205382.27</v>
      </c>
      <c r="BF141" s="9">
        <v>51405.17</v>
      </c>
      <c r="BG141" s="9">
        <v>0</v>
      </c>
      <c r="BH141" s="9">
        <v>0</v>
      </c>
      <c r="BI141" s="9">
        <v>0</v>
      </c>
      <c r="BJ141" s="9">
        <v>51405.2</v>
      </c>
      <c r="BK141" s="9">
        <v>553720.89</v>
      </c>
      <c r="BL141" s="9">
        <v>0</v>
      </c>
      <c r="BM141" s="9">
        <v>0</v>
      </c>
      <c r="BN141" s="9">
        <v>0</v>
      </c>
      <c r="BO141" s="9">
        <v>553721.1</v>
      </c>
      <c r="BP141" s="9">
        <v>1118486.46</v>
      </c>
      <c r="BQ141" s="9">
        <v>0</v>
      </c>
      <c r="BR141" s="9">
        <v>26004.03</v>
      </c>
      <c r="BS141" s="9">
        <v>0</v>
      </c>
      <c r="BT141" s="9">
        <v>1092482.77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 spans="2:127" ht="15" x14ac:dyDescent="0.25">
      <c r="B142" s="8" t="s">
        <v>304</v>
      </c>
      <c r="C142" s="9">
        <v>298323.36</v>
      </c>
      <c r="D142" s="9">
        <v>0</v>
      </c>
      <c r="E142" s="9">
        <v>4248.18</v>
      </c>
      <c r="F142" s="9">
        <v>0</v>
      </c>
      <c r="G142" s="9">
        <v>294075.18</v>
      </c>
      <c r="H142" s="9">
        <v>30091.360000000001</v>
      </c>
      <c r="I142" s="9">
        <v>0</v>
      </c>
      <c r="J142" s="9">
        <v>0</v>
      </c>
      <c r="K142" s="9">
        <v>0</v>
      </c>
      <c r="L142" s="9">
        <v>30091.360000000001</v>
      </c>
      <c r="M142" s="9"/>
      <c r="N142" s="9"/>
      <c r="O142" s="9"/>
      <c r="P142" s="9"/>
      <c r="Q142" s="9"/>
      <c r="R142" s="9">
        <v>57333.120000000003</v>
      </c>
      <c r="S142" s="9">
        <v>0</v>
      </c>
      <c r="T142" s="9">
        <v>1764.09</v>
      </c>
      <c r="U142" s="9">
        <v>0</v>
      </c>
      <c r="V142" s="9">
        <v>55569.03</v>
      </c>
      <c r="W142" s="9">
        <v>178802.96</v>
      </c>
      <c r="X142" s="9">
        <v>0</v>
      </c>
      <c r="Y142" s="9">
        <v>6624.31</v>
      </c>
      <c r="Z142" s="9">
        <v>0</v>
      </c>
      <c r="AA142" s="9">
        <v>172178.65</v>
      </c>
      <c r="AB142" s="9">
        <v>80538.64</v>
      </c>
      <c r="AC142" s="9">
        <v>0</v>
      </c>
      <c r="AD142" s="9">
        <v>2655.1</v>
      </c>
      <c r="AE142" s="9">
        <v>0</v>
      </c>
      <c r="AF142" s="9">
        <v>77883.539999999994</v>
      </c>
      <c r="AG142" s="9">
        <v>151545.84</v>
      </c>
      <c r="AH142" s="9">
        <v>0</v>
      </c>
      <c r="AI142" s="9">
        <v>5841.26</v>
      </c>
      <c r="AJ142" s="9">
        <v>0</v>
      </c>
      <c r="AK142" s="9">
        <v>145704.57999999999</v>
      </c>
      <c r="AL142" s="9">
        <v>796635.27999999991</v>
      </c>
      <c r="AM142" s="9">
        <v>0</v>
      </c>
      <c r="AN142" s="9">
        <v>21132.940000000002</v>
      </c>
      <c r="AO142" s="9">
        <v>0</v>
      </c>
      <c r="AP142" s="9">
        <v>775502.34</v>
      </c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>
        <v>144675</v>
      </c>
      <c r="BB142" s="9">
        <v>0</v>
      </c>
      <c r="BC142" s="9">
        <v>0</v>
      </c>
      <c r="BD142" s="9">
        <v>0</v>
      </c>
      <c r="BE142" s="9">
        <v>144675</v>
      </c>
      <c r="BF142" s="9">
        <v>388800</v>
      </c>
      <c r="BG142" s="9">
        <v>0</v>
      </c>
      <c r="BH142" s="9">
        <v>4860</v>
      </c>
      <c r="BI142" s="9">
        <v>0</v>
      </c>
      <c r="BJ142" s="9">
        <v>383940</v>
      </c>
      <c r="BK142" s="9">
        <v>533475</v>
      </c>
      <c r="BL142" s="9">
        <v>0</v>
      </c>
      <c r="BM142" s="9">
        <v>4860</v>
      </c>
      <c r="BN142" s="9">
        <v>0</v>
      </c>
      <c r="BO142" s="9">
        <v>528615</v>
      </c>
      <c r="BP142" s="9">
        <v>1330110.2799999998</v>
      </c>
      <c r="BQ142" s="9">
        <v>0</v>
      </c>
      <c r="BR142" s="9">
        <v>25992.940000000002</v>
      </c>
      <c r="BS142" s="9">
        <v>0</v>
      </c>
      <c r="BT142" s="9">
        <v>1304117.3399999999</v>
      </c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</row>
    <row r="143" spans="2:127" ht="15" x14ac:dyDescent="0.25">
      <c r="B143" s="8" t="s">
        <v>81</v>
      </c>
      <c r="C143" s="9">
        <v>182443.04</v>
      </c>
      <c r="D143" s="9">
        <v>0</v>
      </c>
      <c r="E143" s="9">
        <v>1636.98</v>
      </c>
      <c r="F143" s="9">
        <v>0</v>
      </c>
      <c r="G143" s="9">
        <v>180806.18</v>
      </c>
      <c r="H143" s="9">
        <v>221109.24</v>
      </c>
      <c r="I143" s="9">
        <v>0</v>
      </c>
      <c r="J143" s="9">
        <v>2089.75</v>
      </c>
      <c r="K143" s="9">
        <v>0</v>
      </c>
      <c r="L143" s="9">
        <v>219019.51</v>
      </c>
      <c r="M143" s="9">
        <v>51990.1</v>
      </c>
      <c r="N143" s="9">
        <v>0</v>
      </c>
      <c r="O143" s="9">
        <v>210.75</v>
      </c>
      <c r="P143" s="9">
        <v>0</v>
      </c>
      <c r="Q143" s="9">
        <v>51779.35</v>
      </c>
      <c r="R143" s="9">
        <v>88118.88</v>
      </c>
      <c r="S143" s="9">
        <v>0</v>
      </c>
      <c r="T143" s="9">
        <v>936.31</v>
      </c>
      <c r="U143" s="9">
        <v>0</v>
      </c>
      <c r="V143" s="9">
        <v>87182.58</v>
      </c>
      <c r="W143" s="9">
        <v>59953.22</v>
      </c>
      <c r="X143" s="9">
        <v>0</v>
      </c>
      <c r="Y143" s="9">
        <v>949.03</v>
      </c>
      <c r="Z143" s="9">
        <v>0</v>
      </c>
      <c r="AA143" s="9">
        <v>59004.2</v>
      </c>
      <c r="AB143" s="9">
        <v>74923.38</v>
      </c>
      <c r="AC143" s="9">
        <v>0</v>
      </c>
      <c r="AD143" s="9">
        <v>1341.14</v>
      </c>
      <c r="AE143" s="9">
        <v>0</v>
      </c>
      <c r="AF143" s="9">
        <v>73582.23</v>
      </c>
      <c r="AG143" s="9">
        <v>136906.04</v>
      </c>
      <c r="AH143" s="9">
        <v>0</v>
      </c>
      <c r="AI143" s="9">
        <v>2024.87</v>
      </c>
      <c r="AJ143" s="9">
        <v>0</v>
      </c>
      <c r="AK143" s="9">
        <v>134881.23000000001</v>
      </c>
      <c r="AL143" s="9">
        <v>815443.9</v>
      </c>
      <c r="AM143" s="9">
        <v>0</v>
      </c>
      <c r="AN143" s="9">
        <v>9188.83</v>
      </c>
      <c r="AO143" s="9">
        <v>0</v>
      </c>
      <c r="AP143" s="9">
        <v>806255.27999999991</v>
      </c>
      <c r="AQ143" s="9">
        <v>324237.61</v>
      </c>
      <c r="AR143" s="9">
        <v>0</v>
      </c>
      <c r="AS143" s="9">
        <v>14538.51</v>
      </c>
      <c r="AT143" s="9">
        <v>0</v>
      </c>
      <c r="AU143" s="9">
        <v>309699.09999999998</v>
      </c>
      <c r="AV143" s="9">
        <v>200502.79</v>
      </c>
      <c r="AW143" s="9">
        <v>0</v>
      </c>
      <c r="AX143" s="9">
        <v>0</v>
      </c>
      <c r="AY143" s="9">
        <v>0</v>
      </c>
      <c r="AZ143" s="9">
        <v>200502.8</v>
      </c>
      <c r="BA143" s="9">
        <v>155404.51</v>
      </c>
      <c r="BB143" s="9">
        <v>0</v>
      </c>
      <c r="BC143" s="9">
        <v>1636.53</v>
      </c>
      <c r="BD143" s="9">
        <v>0</v>
      </c>
      <c r="BE143" s="9">
        <v>153767.98000000001</v>
      </c>
      <c r="BF143" s="9">
        <v>10795.81</v>
      </c>
      <c r="BG143" s="9">
        <v>0</v>
      </c>
      <c r="BH143" s="9">
        <v>0</v>
      </c>
      <c r="BI143" s="9">
        <v>0</v>
      </c>
      <c r="BJ143" s="9">
        <v>10795.81</v>
      </c>
      <c r="BK143" s="9">
        <v>690940.72000000009</v>
      </c>
      <c r="BL143" s="9">
        <v>0</v>
      </c>
      <c r="BM143" s="9">
        <v>16175.04</v>
      </c>
      <c r="BN143" s="9">
        <v>0</v>
      </c>
      <c r="BO143" s="9">
        <v>674765.69000000006</v>
      </c>
      <c r="BP143" s="9">
        <v>1506384.62</v>
      </c>
      <c r="BQ143" s="9">
        <v>0</v>
      </c>
      <c r="BR143" s="9">
        <v>25363.87</v>
      </c>
      <c r="BS143" s="9">
        <v>0</v>
      </c>
      <c r="BT143" s="9">
        <v>1481020.97</v>
      </c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</row>
    <row r="144" spans="2:127" ht="15" x14ac:dyDescent="0.25">
      <c r="B144" s="8" t="s">
        <v>120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>
        <v>834465.55</v>
      </c>
      <c r="AW144" s="9">
        <v>0</v>
      </c>
      <c r="AX144" s="9">
        <v>0</v>
      </c>
      <c r="AY144" s="9">
        <v>0</v>
      </c>
      <c r="AZ144" s="9">
        <v>834465.55</v>
      </c>
      <c r="BA144" s="9">
        <v>1007310.41</v>
      </c>
      <c r="BB144" s="9">
        <v>0</v>
      </c>
      <c r="BC144" s="9">
        <v>0</v>
      </c>
      <c r="BD144" s="9">
        <v>0</v>
      </c>
      <c r="BE144" s="9">
        <v>1007310.41</v>
      </c>
      <c r="BF144" s="9">
        <v>499212.14</v>
      </c>
      <c r="BG144" s="9">
        <v>0</v>
      </c>
      <c r="BH144" s="9">
        <v>25066.92</v>
      </c>
      <c r="BI144" s="9">
        <v>0</v>
      </c>
      <c r="BJ144" s="9">
        <v>474145.22</v>
      </c>
      <c r="BK144" s="9">
        <v>2340988.1</v>
      </c>
      <c r="BL144" s="9">
        <v>0</v>
      </c>
      <c r="BM144" s="9">
        <v>25066.92</v>
      </c>
      <c r="BN144" s="9">
        <v>0</v>
      </c>
      <c r="BO144" s="9">
        <v>2315921.1799999997</v>
      </c>
      <c r="BP144" s="9">
        <v>2340988.1</v>
      </c>
      <c r="BQ144" s="9">
        <v>0</v>
      </c>
      <c r="BR144" s="9">
        <v>25066.92</v>
      </c>
      <c r="BS144" s="9">
        <v>0</v>
      </c>
      <c r="BT144" s="9">
        <v>2315921.1799999997</v>
      </c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</row>
    <row r="145" spans="2:127" ht="15" x14ac:dyDescent="0.25">
      <c r="B145" s="8" t="s">
        <v>372</v>
      </c>
      <c r="C145" s="9">
        <v>46377.41</v>
      </c>
      <c r="D145" s="9">
        <v>0</v>
      </c>
      <c r="E145" s="9">
        <v>745.91</v>
      </c>
      <c r="F145" s="9">
        <v>0</v>
      </c>
      <c r="G145" s="9">
        <v>45631.47</v>
      </c>
      <c r="H145" s="9">
        <v>28342.29</v>
      </c>
      <c r="I145" s="9">
        <v>0</v>
      </c>
      <c r="J145" s="9">
        <v>1006.38</v>
      </c>
      <c r="K145" s="9">
        <v>0</v>
      </c>
      <c r="L145" s="9">
        <v>27335.9</v>
      </c>
      <c r="M145" s="9">
        <v>30599.27</v>
      </c>
      <c r="N145" s="9">
        <v>0</v>
      </c>
      <c r="O145" s="9">
        <v>566.86</v>
      </c>
      <c r="P145" s="9">
        <v>0</v>
      </c>
      <c r="Q145" s="9">
        <v>30032.38</v>
      </c>
      <c r="R145" s="9">
        <v>15199.89</v>
      </c>
      <c r="S145" s="9">
        <v>0</v>
      </c>
      <c r="T145" s="9">
        <v>293.27</v>
      </c>
      <c r="U145" s="9">
        <v>0</v>
      </c>
      <c r="V145" s="9">
        <v>14906.6</v>
      </c>
      <c r="W145" s="9">
        <v>25212.87</v>
      </c>
      <c r="X145" s="9">
        <v>0</v>
      </c>
      <c r="Y145" s="9">
        <v>330.02</v>
      </c>
      <c r="Z145" s="9">
        <v>0</v>
      </c>
      <c r="AA145" s="9">
        <v>24882.82</v>
      </c>
      <c r="AB145" s="9">
        <v>17503.580000000002</v>
      </c>
      <c r="AC145" s="9">
        <v>0</v>
      </c>
      <c r="AD145" s="9">
        <v>481.35</v>
      </c>
      <c r="AE145" s="9">
        <v>0</v>
      </c>
      <c r="AF145" s="9">
        <v>17022.21</v>
      </c>
      <c r="AG145" s="9">
        <v>59273.89</v>
      </c>
      <c r="AH145" s="9">
        <v>0</v>
      </c>
      <c r="AI145" s="9">
        <v>2802.81</v>
      </c>
      <c r="AJ145" s="9">
        <v>0</v>
      </c>
      <c r="AK145" s="9">
        <v>56471.040000000001</v>
      </c>
      <c r="AL145" s="9">
        <v>222509.2</v>
      </c>
      <c r="AM145" s="9">
        <v>0</v>
      </c>
      <c r="AN145" s="9">
        <v>6226.6</v>
      </c>
      <c r="AO145" s="9">
        <v>0</v>
      </c>
      <c r="AP145" s="9">
        <v>216282.42</v>
      </c>
      <c r="AQ145" s="9">
        <v>87985.85</v>
      </c>
      <c r="AR145" s="9">
        <v>0</v>
      </c>
      <c r="AS145" s="9">
        <v>14843.11</v>
      </c>
      <c r="AT145" s="9">
        <v>0</v>
      </c>
      <c r="AU145" s="9">
        <v>73142.710000000006</v>
      </c>
      <c r="AV145" s="9">
        <v>13106.64</v>
      </c>
      <c r="AW145" s="9">
        <v>0</v>
      </c>
      <c r="AX145" s="9">
        <v>0</v>
      </c>
      <c r="AY145" s="9">
        <v>0</v>
      </c>
      <c r="AZ145" s="9">
        <v>13106.63</v>
      </c>
      <c r="BA145" s="9">
        <v>20478.43</v>
      </c>
      <c r="BB145" s="9">
        <v>0</v>
      </c>
      <c r="BC145" s="9">
        <v>163.69</v>
      </c>
      <c r="BD145" s="9">
        <v>0</v>
      </c>
      <c r="BE145" s="9">
        <v>20314.740000000002</v>
      </c>
      <c r="BF145" s="9">
        <v>27042.81</v>
      </c>
      <c r="BG145" s="9">
        <v>0</v>
      </c>
      <c r="BH145" s="9">
        <v>1352.14</v>
      </c>
      <c r="BI145" s="9">
        <v>0</v>
      </c>
      <c r="BJ145" s="9">
        <v>25690.66</v>
      </c>
      <c r="BK145" s="9">
        <v>148613.73000000001</v>
      </c>
      <c r="BL145" s="9">
        <v>0</v>
      </c>
      <c r="BM145" s="9">
        <v>16358.94</v>
      </c>
      <c r="BN145" s="9">
        <v>0</v>
      </c>
      <c r="BO145" s="9">
        <v>132254.74000000002</v>
      </c>
      <c r="BP145" s="9">
        <v>371122.93000000005</v>
      </c>
      <c r="BQ145" s="9">
        <v>0</v>
      </c>
      <c r="BR145" s="9">
        <v>22585.539999999997</v>
      </c>
      <c r="BS145" s="9">
        <v>0</v>
      </c>
      <c r="BT145" s="9">
        <v>348537.16</v>
      </c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 spans="2:127" ht="15" x14ac:dyDescent="0.25">
      <c r="B146" s="8" t="s">
        <v>204</v>
      </c>
      <c r="C146" s="9">
        <v>636051.87</v>
      </c>
      <c r="D146" s="9">
        <v>2128.67</v>
      </c>
      <c r="E146" s="9">
        <v>0</v>
      </c>
      <c r="F146" s="9">
        <v>0</v>
      </c>
      <c r="G146" s="9">
        <v>633923.19999999995</v>
      </c>
      <c r="H146" s="9">
        <v>639226.09</v>
      </c>
      <c r="I146" s="9">
        <v>1995.3</v>
      </c>
      <c r="J146" s="9">
        <v>0</v>
      </c>
      <c r="K146" s="9">
        <v>0</v>
      </c>
      <c r="L146" s="9">
        <v>637230.79</v>
      </c>
      <c r="M146" s="9"/>
      <c r="N146" s="9"/>
      <c r="O146" s="9"/>
      <c r="P146" s="9"/>
      <c r="Q146" s="9"/>
      <c r="R146" s="9">
        <v>233124.46</v>
      </c>
      <c r="S146" s="9">
        <v>661.25</v>
      </c>
      <c r="T146" s="9">
        <v>0</v>
      </c>
      <c r="U146" s="9">
        <v>0</v>
      </c>
      <c r="V146" s="9">
        <v>232463.21</v>
      </c>
      <c r="W146" s="9">
        <v>422360.42</v>
      </c>
      <c r="X146" s="9">
        <v>1061.24</v>
      </c>
      <c r="Y146" s="9">
        <v>13946.39</v>
      </c>
      <c r="Z146" s="9">
        <v>0</v>
      </c>
      <c r="AA146" s="9">
        <v>407352.79</v>
      </c>
      <c r="AB146" s="9">
        <v>493749.01</v>
      </c>
      <c r="AC146" s="9">
        <v>1439.11</v>
      </c>
      <c r="AD146" s="9">
        <v>4006.99</v>
      </c>
      <c r="AE146" s="9">
        <v>0</v>
      </c>
      <c r="AF146" s="9">
        <v>488302.91</v>
      </c>
      <c r="AG146" s="9">
        <v>616154.5</v>
      </c>
      <c r="AH146" s="9">
        <v>1605.61</v>
      </c>
      <c r="AI146" s="9">
        <v>4279.42</v>
      </c>
      <c r="AJ146" s="9">
        <v>0</v>
      </c>
      <c r="AK146" s="9">
        <v>610269.47</v>
      </c>
      <c r="AL146" s="9">
        <v>3040666.3499999996</v>
      </c>
      <c r="AM146" s="9">
        <v>8891.18</v>
      </c>
      <c r="AN146" s="9">
        <v>22232.799999999996</v>
      </c>
      <c r="AO146" s="9">
        <v>0</v>
      </c>
      <c r="AP146" s="9">
        <v>3009542.37</v>
      </c>
      <c r="AQ146" s="9">
        <v>1080108.79</v>
      </c>
      <c r="AR146" s="9">
        <v>2580.8200000000002</v>
      </c>
      <c r="AS146" s="9">
        <v>0</v>
      </c>
      <c r="AT146" s="9">
        <v>0</v>
      </c>
      <c r="AU146" s="9">
        <v>1077527.97</v>
      </c>
      <c r="AV146" s="9">
        <v>905827.19</v>
      </c>
      <c r="AW146" s="9">
        <v>2278.34</v>
      </c>
      <c r="AX146" s="9">
        <v>0</v>
      </c>
      <c r="AY146" s="9">
        <v>0</v>
      </c>
      <c r="AZ146" s="9">
        <v>903548.85</v>
      </c>
      <c r="BA146" s="9">
        <v>797951.43</v>
      </c>
      <c r="BB146" s="9">
        <v>2699.47</v>
      </c>
      <c r="BC146" s="9">
        <v>0</v>
      </c>
      <c r="BD146" s="9">
        <v>0</v>
      </c>
      <c r="BE146" s="9">
        <v>795251.96</v>
      </c>
      <c r="BF146" s="9">
        <v>293638.12</v>
      </c>
      <c r="BG146" s="9">
        <v>826.1</v>
      </c>
      <c r="BH146" s="9">
        <v>0</v>
      </c>
      <c r="BI146" s="9">
        <v>0</v>
      </c>
      <c r="BJ146" s="9">
        <v>292812.02</v>
      </c>
      <c r="BK146" s="9">
        <v>3077525.5300000003</v>
      </c>
      <c r="BL146" s="9">
        <v>8384.73</v>
      </c>
      <c r="BM146" s="9">
        <v>0</v>
      </c>
      <c r="BN146" s="9">
        <v>0</v>
      </c>
      <c r="BO146" s="9">
        <v>3069140.8</v>
      </c>
      <c r="BP146" s="9">
        <v>6118191.8799999999</v>
      </c>
      <c r="BQ146" s="9">
        <v>17275.91</v>
      </c>
      <c r="BR146" s="9">
        <v>22232.799999999996</v>
      </c>
      <c r="BS146" s="9">
        <v>0</v>
      </c>
      <c r="BT146" s="9">
        <v>6078683.1699999999</v>
      </c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2:127" ht="15" x14ac:dyDescent="0.25">
      <c r="B147" s="8" t="s">
        <v>374</v>
      </c>
      <c r="C147" s="9">
        <v>32760.959999999999</v>
      </c>
      <c r="D147" s="9">
        <v>0</v>
      </c>
      <c r="E147" s="9">
        <v>1638.04</v>
      </c>
      <c r="F147" s="9">
        <v>0</v>
      </c>
      <c r="G147" s="9">
        <v>31122.92</v>
      </c>
      <c r="H147" s="9">
        <v>35053.839999999997</v>
      </c>
      <c r="I147" s="9">
        <v>0</v>
      </c>
      <c r="J147" s="9">
        <v>1752.7</v>
      </c>
      <c r="K147" s="9">
        <v>0</v>
      </c>
      <c r="L147" s="9">
        <v>33301.160000000003</v>
      </c>
      <c r="M147" s="9"/>
      <c r="N147" s="9"/>
      <c r="O147" s="9"/>
      <c r="P147" s="9"/>
      <c r="Q147" s="9"/>
      <c r="R147" s="9">
        <v>27814.42</v>
      </c>
      <c r="S147" s="9">
        <v>0</v>
      </c>
      <c r="T147" s="9">
        <v>1390.72</v>
      </c>
      <c r="U147" s="9">
        <v>0</v>
      </c>
      <c r="V147" s="9">
        <v>26423.67</v>
      </c>
      <c r="W147" s="9">
        <v>28313.919999999998</v>
      </c>
      <c r="X147" s="9">
        <v>0</v>
      </c>
      <c r="Y147" s="9">
        <v>1415.69</v>
      </c>
      <c r="Z147" s="9">
        <v>0</v>
      </c>
      <c r="AA147" s="9">
        <v>26898.22</v>
      </c>
      <c r="AB147" s="9">
        <v>13345.64</v>
      </c>
      <c r="AC147" s="9">
        <v>0</v>
      </c>
      <c r="AD147" s="9">
        <v>667.28</v>
      </c>
      <c r="AE147" s="9">
        <v>0</v>
      </c>
      <c r="AF147" s="9">
        <v>12678.36</v>
      </c>
      <c r="AG147" s="9">
        <v>42882.64</v>
      </c>
      <c r="AH147" s="9">
        <v>0</v>
      </c>
      <c r="AI147" s="9">
        <v>2144.14</v>
      </c>
      <c r="AJ147" s="9">
        <v>0</v>
      </c>
      <c r="AK147" s="9">
        <v>40738.5</v>
      </c>
      <c r="AL147" s="9">
        <v>180171.41999999998</v>
      </c>
      <c r="AM147" s="9">
        <v>0</v>
      </c>
      <c r="AN147" s="9">
        <v>9008.57</v>
      </c>
      <c r="AO147" s="9">
        <v>0</v>
      </c>
      <c r="AP147" s="9">
        <v>171162.83000000002</v>
      </c>
      <c r="AQ147" s="9">
        <v>109283.98</v>
      </c>
      <c r="AR147" s="9">
        <v>0</v>
      </c>
      <c r="AS147" s="9">
        <v>5464.2</v>
      </c>
      <c r="AT147" s="9">
        <v>0</v>
      </c>
      <c r="AU147" s="9">
        <v>103819.81</v>
      </c>
      <c r="AV147" s="9"/>
      <c r="AW147" s="9"/>
      <c r="AX147" s="9"/>
      <c r="AY147" s="9"/>
      <c r="AZ147" s="9"/>
      <c r="BA147" s="9">
        <v>15102.78</v>
      </c>
      <c r="BB147" s="9">
        <v>0</v>
      </c>
      <c r="BC147" s="9">
        <v>7551.39</v>
      </c>
      <c r="BD147" s="9">
        <v>0</v>
      </c>
      <c r="BE147" s="9">
        <v>7551.39</v>
      </c>
      <c r="BF147" s="9"/>
      <c r="BG147" s="9"/>
      <c r="BH147" s="9"/>
      <c r="BI147" s="9"/>
      <c r="BJ147" s="9"/>
      <c r="BK147" s="9">
        <v>124386.76</v>
      </c>
      <c r="BL147" s="9">
        <v>0</v>
      </c>
      <c r="BM147" s="9">
        <v>13015.59</v>
      </c>
      <c r="BN147" s="9">
        <v>0</v>
      </c>
      <c r="BO147" s="9">
        <v>111371.2</v>
      </c>
      <c r="BP147" s="9">
        <v>304558.18</v>
      </c>
      <c r="BQ147" s="9">
        <v>0</v>
      </c>
      <c r="BR147" s="9">
        <v>22024.16</v>
      </c>
      <c r="BS147" s="9">
        <v>0</v>
      </c>
      <c r="BT147" s="9">
        <v>282534.03000000003</v>
      </c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 spans="2:127" ht="15" x14ac:dyDescent="0.25">
      <c r="B148" s="8" t="s">
        <v>471</v>
      </c>
      <c r="C148" s="9">
        <v>37840.629999999997</v>
      </c>
      <c r="D148" s="9">
        <v>0</v>
      </c>
      <c r="E148" s="9">
        <v>1892.03</v>
      </c>
      <c r="F148" s="9">
        <v>0</v>
      </c>
      <c r="G148" s="9">
        <v>35948.589999999997</v>
      </c>
      <c r="H148" s="9">
        <v>58079.48</v>
      </c>
      <c r="I148" s="9">
        <v>0</v>
      </c>
      <c r="J148" s="9">
        <v>2539.75</v>
      </c>
      <c r="K148" s="9">
        <v>0</v>
      </c>
      <c r="L148" s="9">
        <v>55539.71</v>
      </c>
      <c r="M148" s="9">
        <v>13202.96</v>
      </c>
      <c r="N148" s="9">
        <v>0</v>
      </c>
      <c r="O148" s="9">
        <v>1980.45</v>
      </c>
      <c r="P148" s="9">
        <v>0</v>
      </c>
      <c r="Q148" s="9">
        <v>11222.51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>
        <v>12573.12</v>
      </c>
      <c r="AH148" s="9">
        <v>0</v>
      </c>
      <c r="AI148" s="9">
        <v>628.66</v>
      </c>
      <c r="AJ148" s="9">
        <v>0</v>
      </c>
      <c r="AK148" s="9">
        <v>11944.46</v>
      </c>
      <c r="AL148" s="9">
        <v>121696.19</v>
      </c>
      <c r="AM148" s="9">
        <v>0</v>
      </c>
      <c r="AN148" s="9">
        <v>7040.8899999999994</v>
      </c>
      <c r="AO148" s="9">
        <v>0</v>
      </c>
      <c r="AP148" s="9">
        <v>114655.26999999999</v>
      </c>
      <c r="AQ148" s="9">
        <v>87245.74</v>
      </c>
      <c r="AR148" s="9">
        <v>0</v>
      </c>
      <c r="AS148" s="9">
        <v>4362.29</v>
      </c>
      <c r="AT148" s="9">
        <v>0</v>
      </c>
      <c r="AU148" s="9">
        <v>82883.45</v>
      </c>
      <c r="AV148" s="9">
        <v>124560.6</v>
      </c>
      <c r="AW148" s="9">
        <v>0</v>
      </c>
      <c r="AX148" s="9">
        <v>6228.03</v>
      </c>
      <c r="AY148" s="9">
        <v>0</v>
      </c>
      <c r="AZ148" s="9">
        <v>118332.57</v>
      </c>
      <c r="BA148" s="9">
        <v>62811.040000000001</v>
      </c>
      <c r="BB148" s="9">
        <v>0</v>
      </c>
      <c r="BC148" s="9">
        <v>3140.55</v>
      </c>
      <c r="BD148" s="9">
        <v>0</v>
      </c>
      <c r="BE148" s="9">
        <v>59670.49</v>
      </c>
      <c r="BF148" s="9"/>
      <c r="BG148" s="9"/>
      <c r="BH148" s="9"/>
      <c r="BI148" s="9"/>
      <c r="BJ148" s="9"/>
      <c r="BK148" s="9">
        <v>274617.38</v>
      </c>
      <c r="BL148" s="9">
        <v>0</v>
      </c>
      <c r="BM148" s="9">
        <v>13730.869999999999</v>
      </c>
      <c r="BN148" s="9">
        <v>0</v>
      </c>
      <c r="BO148" s="9">
        <v>260886.51</v>
      </c>
      <c r="BP148" s="9">
        <v>396313.57</v>
      </c>
      <c r="BQ148" s="9">
        <v>0</v>
      </c>
      <c r="BR148" s="9">
        <v>20771.759999999998</v>
      </c>
      <c r="BS148" s="9">
        <v>0</v>
      </c>
      <c r="BT148" s="9">
        <v>375541.77999999997</v>
      </c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 spans="2:127" ht="15" x14ac:dyDescent="0.25">
      <c r="B149" s="8" t="s">
        <v>92</v>
      </c>
      <c r="C149" s="9">
        <v>79195.490000000005</v>
      </c>
      <c r="D149" s="9">
        <v>0</v>
      </c>
      <c r="E149" s="9">
        <v>1802.7</v>
      </c>
      <c r="F149" s="9">
        <v>0</v>
      </c>
      <c r="G149" s="9">
        <v>77392.789999999994</v>
      </c>
      <c r="H149" s="9">
        <v>100016.51</v>
      </c>
      <c r="I149" s="9">
        <v>0</v>
      </c>
      <c r="J149" s="9">
        <v>2028.43</v>
      </c>
      <c r="K149" s="9">
        <v>0</v>
      </c>
      <c r="L149" s="9">
        <v>97988.08</v>
      </c>
      <c r="M149" s="9">
        <v>57212.54</v>
      </c>
      <c r="N149" s="9">
        <v>0</v>
      </c>
      <c r="O149" s="9">
        <v>1305.55</v>
      </c>
      <c r="P149" s="9">
        <v>0</v>
      </c>
      <c r="Q149" s="9">
        <v>55906.99</v>
      </c>
      <c r="R149" s="9">
        <v>33099.94</v>
      </c>
      <c r="S149" s="9">
        <v>0</v>
      </c>
      <c r="T149" s="9">
        <v>155.37</v>
      </c>
      <c r="U149" s="9">
        <v>0</v>
      </c>
      <c r="V149" s="9">
        <v>32944.57</v>
      </c>
      <c r="W149" s="9">
        <v>56246.07</v>
      </c>
      <c r="X149" s="9">
        <v>0</v>
      </c>
      <c r="Y149" s="9">
        <v>1633.9</v>
      </c>
      <c r="Z149" s="9">
        <v>0</v>
      </c>
      <c r="AA149" s="9">
        <v>54612.17</v>
      </c>
      <c r="AB149" s="9">
        <v>46815.83</v>
      </c>
      <c r="AC149" s="9">
        <v>0</v>
      </c>
      <c r="AD149" s="9">
        <v>394.36</v>
      </c>
      <c r="AE149" s="9">
        <v>0</v>
      </c>
      <c r="AF149" s="9">
        <v>46421.47</v>
      </c>
      <c r="AG149" s="9">
        <v>82020.88</v>
      </c>
      <c r="AH149" s="9">
        <v>0</v>
      </c>
      <c r="AI149" s="9">
        <v>1984.76</v>
      </c>
      <c r="AJ149" s="9">
        <v>0</v>
      </c>
      <c r="AK149" s="9">
        <v>80036.12</v>
      </c>
      <c r="AL149" s="9">
        <v>454607.26</v>
      </c>
      <c r="AM149" s="9">
        <v>0</v>
      </c>
      <c r="AN149" s="9">
        <v>9305.07</v>
      </c>
      <c r="AO149" s="9">
        <v>0</v>
      </c>
      <c r="AP149" s="9">
        <v>445302.18999999994</v>
      </c>
      <c r="AQ149" s="9">
        <v>160608.35999999999</v>
      </c>
      <c r="AR149" s="9">
        <v>0</v>
      </c>
      <c r="AS149" s="9">
        <v>2965.73</v>
      </c>
      <c r="AT149" s="9">
        <v>0</v>
      </c>
      <c r="AU149" s="9">
        <v>157642.63</v>
      </c>
      <c r="AV149" s="9">
        <v>192109.53</v>
      </c>
      <c r="AW149" s="9">
        <v>0</v>
      </c>
      <c r="AX149" s="9">
        <v>4032.32</v>
      </c>
      <c r="AY149" s="9">
        <v>0</v>
      </c>
      <c r="AZ149" s="9">
        <v>188077.21</v>
      </c>
      <c r="BA149" s="9">
        <v>196393.8</v>
      </c>
      <c r="BB149" s="9">
        <v>0</v>
      </c>
      <c r="BC149" s="9">
        <v>3794.45</v>
      </c>
      <c r="BD149" s="9">
        <v>0</v>
      </c>
      <c r="BE149" s="9">
        <v>192599.35</v>
      </c>
      <c r="BF149" s="9">
        <v>21234.799999999999</v>
      </c>
      <c r="BG149" s="9">
        <v>0</v>
      </c>
      <c r="BH149" s="9">
        <v>0</v>
      </c>
      <c r="BI149" s="9">
        <v>0</v>
      </c>
      <c r="BJ149" s="9">
        <v>21234.799999999999</v>
      </c>
      <c r="BK149" s="9">
        <v>570346.49</v>
      </c>
      <c r="BL149" s="9">
        <v>0</v>
      </c>
      <c r="BM149" s="9">
        <v>10792.5</v>
      </c>
      <c r="BN149" s="9">
        <v>0</v>
      </c>
      <c r="BO149" s="9">
        <v>559553.99</v>
      </c>
      <c r="BP149" s="9">
        <v>1024953.75</v>
      </c>
      <c r="BQ149" s="9">
        <v>0</v>
      </c>
      <c r="BR149" s="9">
        <v>20097.57</v>
      </c>
      <c r="BS149" s="9">
        <v>0</v>
      </c>
      <c r="BT149" s="9">
        <v>1004856.1799999999</v>
      </c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 spans="2:127" ht="15" x14ac:dyDescent="0.25">
      <c r="B150" s="8" t="s">
        <v>293</v>
      </c>
      <c r="C150" s="9">
        <v>164564.54</v>
      </c>
      <c r="D150" s="9">
        <v>0</v>
      </c>
      <c r="E150" s="9">
        <v>1468.02</v>
      </c>
      <c r="F150" s="9">
        <v>0</v>
      </c>
      <c r="G150" s="9">
        <v>163096.51999999999</v>
      </c>
      <c r="H150" s="9">
        <v>278484.26</v>
      </c>
      <c r="I150" s="9">
        <v>0</v>
      </c>
      <c r="J150" s="9">
        <v>1657.36</v>
      </c>
      <c r="K150" s="9">
        <v>0</v>
      </c>
      <c r="L150" s="9">
        <v>276826.90000000002</v>
      </c>
      <c r="M150" s="9">
        <v>97042.58</v>
      </c>
      <c r="N150" s="9">
        <v>0</v>
      </c>
      <c r="O150" s="9">
        <v>1333.85</v>
      </c>
      <c r="P150" s="9">
        <v>0</v>
      </c>
      <c r="Q150" s="9">
        <v>95708.75</v>
      </c>
      <c r="R150" s="9">
        <v>92366.62</v>
      </c>
      <c r="S150" s="9">
        <v>0</v>
      </c>
      <c r="T150" s="9">
        <v>1371.97</v>
      </c>
      <c r="U150" s="9">
        <v>0</v>
      </c>
      <c r="V150" s="9">
        <v>90994.65</v>
      </c>
      <c r="W150" s="9">
        <v>164584.79</v>
      </c>
      <c r="X150" s="9">
        <v>0</v>
      </c>
      <c r="Y150" s="9">
        <v>948.69</v>
      </c>
      <c r="Z150" s="9">
        <v>0</v>
      </c>
      <c r="AA150" s="9">
        <v>163636.1</v>
      </c>
      <c r="AB150" s="9">
        <v>129459.26</v>
      </c>
      <c r="AC150" s="9">
        <v>0</v>
      </c>
      <c r="AD150" s="9">
        <v>2359.9899999999998</v>
      </c>
      <c r="AE150" s="9">
        <v>0</v>
      </c>
      <c r="AF150" s="9">
        <v>127099.27</v>
      </c>
      <c r="AG150" s="9">
        <v>182400.08</v>
      </c>
      <c r="AH150" s="9">
        <v>0</v>
      </c>
      <c r="AI150" s="9">
        <v>2463.1999999999998</v>
      </c>
      <c r="AJ150" s="9">
        <v>0</v>
      </c>
      <c r="AK150" s="9">
        <v>179936.88</v>
      </c>
      <c r="AL150" s="9">
        <v>1108902.1300000001</v>
      </c>
      <c r="AM150" s="9">
        <v>0</v>
      </c>
      <c r="AN150" s="9">
        <v>11603.079999999998</v>
      </c>
      <c r="AO150" s="9">
        <v>0</v>
      </c>
      <c r="AP150" s="9">
        <v>1097299.07</v>
      </c>
      <c r="AQ150" s="9">
        <v>328127.59000000003</v>
      </c>
      <c r="AR150" s="9">
        <v>0</v>
      </c>
      <c r="AS150" s="9">
        <v>4726.46</v>
      </c>
      <c r="AT150" s="9">
        <v>0</v>
      </c>
      <c r="AU150" s="9">
        <v>323401.13</v>
      </c>
      <c r="AV150" s="9">
        <v>297966.32</v>
      </c>
      <c r="AW150" s="9">
        <v>0</v>
      </c>
      <c r="AX150" s="9">
        <v>1175.82</v>
      </c>
      <c r="AY150" s="9">
        <v>0</v>
      </c>
      <c r="AZ150" s="9">
        <v>296790.5</v>
      </c>
      <c r="BA150" s="9">
        <v>236097.06</v>
      </c>
      <c r="BB150" s="9">
        <v>0</v>
      </c>
      <c r="BC150" s="9">
        <v>1201.33</v>
      </c>
      <c r="BD150" s="9">
        <v>0</v>
      </c>
      <c r="BE150" s="9">
        <v>234895.73</v>
      </c>
      <c r="BF150" s="9">
        <v>47635.65</v>
      </c>
      <c r="BG150" s="9">
        <v>0</v>
      </c>
      <c r="BH150" s="9">
        <v>0</v>
      </c>
      <c r="BI150" s="9">
        <v>0</v>
      </c>
      <c r="BJ150" s="9">
        <v>47635.65</v>
      </c>
      <c r="BK150" s="9">
        <v>909826.62</v>
      </c>
      <c r="BL150" s="9">
        <v>0</v>
      </c>
      <c r="BM150" s="9">
        <v>7103.61</v>
      </c>
      <c r="BN150" s="9">
        <v>0</v>
      </c>
      <c r="BO150" s="9">
        <v>902723.01</v>
      </c>
      <c r="BP150" s="9">
        <v>2018728.7500000002</v>
      </c>
      <c r="BQ150" s="9">
        <v>0</v>
      </c>
      <c r="BR150" s="9">
        <v>18706.689999999995</v>
      </c>
      <c r="BS150" s="9">
        <v>0</v>
      </c>
      <c r="BT150" s="9">
        <v>2000022.08</v>
      </c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 spans="2:127" ht="15" x14ac:dyDescent="0.25">
      <c r="B151" s="8" t="s">
        <v>216</v>
      </c>
      <c r="C151" s="9">
        <v>28326.04</v>
      </c>
      <c r="D151" s="9">
        <v>0</v>
      </c>
      <c r="E151" s="9">
        <v>0</v>
      </c>
      <c r="F151" s="9">
        <v>0</v>
      </c>
      <c r="G151" s="9">
        <v>28326.04</v>
      </c>
      <c r="H151" s="9">
        <v>44441.07</v>
      </c>
      <c r="I151" s="9">
        <v>0</v>
      </c>
      <c r="J151" s="9">
        <v>0</v>
      </c>
      <c r="K151" s="9">
        <v>0</v>
      </c>
      <c r="L151" s="9">
        <v>44441.07</v>
      </c>
      <c r="M151" s="9"/>
      <c r="N151" s="9"/>
      <c r="O151" s="9"/>
      <c r="P151" s="9"/>
      <c r="Q151" s="9"/>
      <c r="R151" s="9">
        <v>8028</v>
      </c>
      <c r="S151" s="9">
        <v>0</v>
      </c>
      <c r="T151" s="9">
        <v>0</v>
      </c>
      <c r="U151" s="9">
        <v>0</v>
      </c>
      <c r="V151" s="9">
        <v>8028</v>
      </c>
      <c r="W151" s="9">
        <v>14828.21</v>
      </c>
      <c r="X151" s="9">
        <v>0</v>
      </c>
      <c r="Y151" s="9">
        <v>0</v>
      </c>
      <c r="Z151" s="9">
        <v>0</v>
      </c>
      <c r="AA151" s="9">
        <v>14828.21</v>
      </c>
      <c r="AB151" s="9">
        <v>36491.120000000003</v>
      </c>
      <c r="AC151" s="9">
        <v>22.36</v>
      </c>
      <c r="AD151" s="9">
        <v>0</v>
      </c>
      <c r="AE151" s="9">
        <v>0</v>
      </c>
      <c r="AF151" s="9">
        <v>36468.76</v>
      </c>
      <c r="AG151" s="9">
        <v>26128.36</v>
      </c>
      <c r="AH151" s="9">
        <v>0</v>
      </c>
      <c r="AI151" s="9">
        <v>0</v>
      </c>
      <c r="AJ151" s="9">
        <v>0</v>
      </c>
      <c r="AK151" s="9">
        <v>26128.36</v>
      </c>
      <c r="AL151" s="9">
        <v>158242.79999999999</v>
      </c>
      <c r="AM151" s="9">
        <v>22.36</v>
      </c>
      <c r="AN151" s="9">
        <v>0</v>
      </c>
      <c r="AO151" s="9">
        <v>0</v>
      </c>
      <c r="AP151" s="9">
        <v>158220.44</v>
      </c>
      <c r="AQ151" s="9">
        <v>-6790.7</v>
      </c>
      <c r="AR151" s="9">
        <v>0</v>
      </c>
      <c r="AS151" s="9">
        <v>0</v>
      </c>
      <c r="AT151" s="9">
        <v>0</v>
      </c>
      <c r="AU151" s="9">
        <v>-6790.7</v>
      </c>
      <c r="AV151" s="9">
        <v>35250.15</v>
      </c>
      <c r="AW151" s="9">
        <v>0</v>
      </c>
      <c r="AX151" s="9">
        <v>0</v>
      </c>
      <c r="AY151" s="9">
        <v>0</v>
      </c>
      <c r="AZ151" s="9">
        <v>35250.15</v>
      </c>
      <c r="BA151" s="9">
        <v>83941.31</v>
      </c>
      <c r="BB151" s="9">
        <v>0</v>
      </c>
      <c r="BC151" s="9">
        <v>15073.81</v>
      </c>
      <c r="BD151" s="9">
        <v>0</v>
      </c>
      <c r="BE151" s="9">
        <v>68867.5</v>
      </c>
      <c r="BF151" s="9">
        <v>31386.36</v>
      </c>
      <c r="BG151" s="9">
        <v>0</v>
      </c>
      <c r="BH151" s="9">
        <v>3530.98</v>
      </c>
      <c r="BI151" s="9">
        <v>0</v>
      </c>
      <c r="BJ151" s="9">
        <v>27855.38</v>
      </c>
      <c r="BK151" s="9">
        <v>143787.12</v>
      </c>
      <c r="BL151" s="9">
        <v>0</v>
      </c>
      <c r="BM151" s="9">
        <v>18604.79</v>
      </c>
      <c r="BN151" s="9">
        <v>0</v>
      </c>
      <c r="BO151" s="9">
        <v>125182.33</v>
      </c>
      <c r="BP151" s="9">
        <v>302029.91999999993</v>
      </c>
      <c r="BQ151" s="9">
        <v>22.36</v>
      </c>
      <c r="BR151" s="9">
        <v>18604.79</v>
      </c>
      <c r="BS151" s="9">
        <v>0</v>
      </c>
      <c r="BT151" s="9">
        <v>283402.76999999996</v>
      </c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 spans="2:127" ht="15" x14ac:dyDescent="0.25">
      <c r="B152" s="8" t="s">
        <v>470</v>
      </c>
      <c r="C152" s="9">
        <v>46622.46</v>
      </c>
      <c r="D152" s="9">
        <v>0</v>
      </c>
      <c r="E152" s="9">
        <v>2331.13</v>
      </c>
      <c r="F152" s="9">
        <v>0</v>
      </c>
      <c r="G152" s="9">
        <v>44291.33</v>
      </c>
      <c r="H152" s="9"/>
      <c r="I152" s="9"/>
      <c r="J152" s="9"/>
      <c r="K152" s="9"/>
      <c r="L152" s="9"/>
      <c r="M152" s="9">
        <v>19603.66</v>
      </c>
      <c r="N152" s="9">
        <v>0</v>
      </c>
      <c r="O152" s="9">
        <v>644.20000000000005</v>
      </c>
      <c r="P152" s="9">
        <v>0</v>
      </c>
      <c r="Q152" s="9">
        <v>18959.47</v>
      </c>
      <c r="R152" s="9">
        <v>50356.93</v>
      </c>
      <c r="S152" s="9">
        <v>0</v>
      </c>
      <c r="T152" s="9">
        <v>2291.63</v>
      </c>
      <c r="U152" s="9">
        <v>0</v>
      </c>
      <c r="V152" s="9">
        <v>48065.3</v>
      </c>
      <c r="W152" s="9">
        <v>6752.62</v>
      </c>
      <c r="X152" s="9">
        <v>0</v>
      </c>
      <c r="Y152" s="9">
        <v>0</v>
      </c>
      <c r="Z152" s="9">
        <v>0</v>
      </c>
      <c r="AA152" s="9">
        <v>6752.62</v>
      </c>
      <c r="AB152" s="9">
        <v>14930.06</v>
      </c>
      <c r="AC152" s="9">
        <v>0</v>
      </c>
      <c r="AD152" s="9">
        <v>505.1</v>
      </c>
      <c r="AE152" s="9">
        <v>0</v>
      </c>
      <c r="AF152" s="9">
        <v>14424.96</v>
      </c>
      <c r="AG152" s="9">
        <v>36128.800000000003</v>
      </c>
      <c r="AH152" s="9">
        <v>0</v>
      </c>
      <c r="AI152" s="9">
        <v>1806.43</v>
      </c>
      <c r="AJ152" s="9">
        <v>0</v>
      </c>
      <c r="AK152" s="9">
        <v>34322.370000000003</v>
      </c>
      <c r="AL152" s="9">
        <v>174394.52999999997</v>
      </c>
      <c r="AM152" s="9">
        <v>0</v>
      </c>
      <c r="AN152" s="9">
        <v>7578.4900000000007</v>
      </c>
      <c r="AO152" s="9">
        <v>0</v>
      </c>
      <c r="AP152" s="9">
        <v>166816.04999999999</v>
      </c>
      <c r="AQ152" s="9">
        <v>52693.2</v>
      </c>
      <c r="AR152" s="9">
        <v>0</v>
      </c>
      <c r="AS152" s="9">
        <v>10538.64</v>
      </c>
      <c r="AT152" s="9">
        <v>0</v>
      </c>
      <c r="AU152" s="9">
        <v>42154.559999999998</v>
      </c>
      <c r="AV152" s="9"/>
      <c r="AW152" s="9"/>
      <c r="AX152" s="9"/>
      <c r="AY152" s="9"/>
      <c r="AZ152" s="9"/>
      <c r="BA152" s="9">
        <v>-6586.97</v>
      </c>
      <c r="BB152" s="9">
        <v>0</v>
      </c>
      <c r="BC152" s="9">
        <v>0</v>
      </c>
      <c r="BD152" s="9">
        <v>0</v>
      </c>
      <c r="BE152" s="9">
        <v>-6586.97</v>
      </c>
      <c r="BF152" s="9"/>
      <c r="BG152" s="9"/>
      <c r="BH152" s="9"/>
      <c r="BI152" s="9"/>
      <c r="BJ152" s="9"/>
      <c r="BK152" s="9">
        <v>46106.229999999996</v>
      </c>
      <c r="BL152" s="9">
        <v>0</v>
      </c>
      <c r="BM152" s="9">
        <v>10538.64</v>
      </c>
      <c r="BN152" s="9">
        <v>0</v>
      </c>
      <c r="BO152" s="9">
        <v>35567.589999999997</v>
      </c>
      <c r="BP152" s="9">
        <v>220500.75999999998</v>
      </c>
      <c r="BQ152" s="9">
        <v>0</v>
      </c>
      <c r="BR152" s="9">
        <v>18117.13</v>
      </c>
      <c r="BS152" s="9">
        <v>0</v>
      </c>
      <c r="BT152" s="9">
        <v>202383.63999999998</v>
      </c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 spans="2:127" ht="15" x14ac:dyDescent="0.25">
      <c r="B153" s="8" t="s">
        <v>398</v>
      </c>
      <c r="C153" s="9">
        <v>287827.74</v>
      </c>
      <c r="D153" s="9">
        <v>0</v>
      </c>
      <c r="E153" s="9">
        <v>0</v>
      </c>
      <c r="F153" s="9">
        <v>0</v>
      </c>
      <c r="G153" s="9">
        <v>287827.74</v>
      </c>
      <c r="H153" s="9">
        <v>349920.33</v>
      </c>
      <c r="I153" s="9">
        <v>0</v>
      </c>
      <c r="J153" s="9">
        <v>0</v>
      </c>
      <c r="K153" s="9">
        <v>0</v>
      </c>
      <c r="L153" s="9">
        <v>349920.33</v>
      </c>
      <c r="M153" s="9">
        <v>378544.18</v>
      </c>
      <c r="N153" s="9">
        <v>0</v>
      </c>
      <c r="O153" s="9">
        <v>0</v>
      </c>
      <c r="P153" s="9">
        <v>0</v>
      </c>
      <c r="Q153" s="9">
        <v>378544.18</v>
      </c>
      <c r="R153" s="9">
        <v>296540.5</v>
      </c>
      <c r="S153" s="9">
        <v>0</v>
      </c>
      <c r="T153" s="9">
        <v>0</v>
      </c>
      <c r="U153" s="9">
        <v>0</v>
      </c>
      <c r="V153" s="9">
        <v>296540.5</v>
      </c>
      <c r="W153" s="9">
        <v>362028.37</v>
      </c>
      <c r="X153" s="9">
        <v>0</v>
      </c>
      <c r="Y153" s="9">
        <v>0</v>
      </c>
      <c r="Z153" s="9">
        <v>0</v>
      </c>
      <c r="AA153" s="9">
        <v>362028.37</v>
      </c>
      <c r="AB153" s="9">
        <v>274945.27</v>
      </c>
      <c r="AC153" s="9">
        <v>0</v>
      </c>
      <c r="AD153" s="9">
        <v>0</v>
      </c>
      <c r="AE153" s="9">
        <v>0</v>
      </c>
      <c r="AF153" s="9">
        <v>274945.27</v>
      </c>
      <c r="AG153" s="9">
        <v>313456.15000000002</v>
      </c>
      <c r="AH153" s="9">
        <v>0</v>
      </c>
      <c r="AI153" s="9">
        <v>0</v>
      </c>
      <c r="AJ153" s="9">
        <v>0</v>
      </c>
      <c r="AK153" s="9">
        <v>313456.15000000002</v>
      </c>
      <c r="AL153" s="9">
        <v>2263262.54</v>
      </c>
      <c r="AM153" s="9">
        <v>0</v>
      </c>
      <c r="AN153" s="9">
        <v>0</v>
      </c>
      <c r="AO153" s="9">
        <v>0</v>
      </c>
      <c r="AP153" s="9">
        <v>2263262.54</v>
      </c>
      <c r="AQ153" s="9">
        <v>436574.63</v>
      </c>
      <c r="AR153" s="9">
        <v>0</v>
      </c>
      <c r="AS153" s="9">
        <v>17412.509999999998</v>
      </c>
      <c r="AT153" s="9">
        <v>0</v>
      </c>
      <c r="AU153" s="9">
        <v>419162.12</v>
      </c>
      <c r="AV153" s="9">
        <v>427187.32</v>
      </c>
      <c r="AW153" s="9">
        <v>0</v>
      </c>
      <c r="AX153" s="9">
        <v>0</v>
      </c>
      <c r="AY153" s="9">
        <v>0</v>
      </c>
      <c r="AZ153" s="9">
        <v>427187.32</v>
      </c>
      <c r="BA153" s="9">
        <v>583575.5</v>
      </c>
      <c r="BB153" s="9">
        <v>0</v>
      </c>
      <c r="BC153" s="9">
        <v>0</v>
      </c>
      <c r="BD153" s="9">
        <v>0</v>
      </c>
      <c r="BE153" s="9">
        <v>583575.5</v>
      </c>
      <c r="BF153" s="9">
        <v>23997.41</v>
      </c>
      <c r="BG153" s="9">
        <v>0</v>
      </c>
      <c r="BH153" s="9">
        <v>0</v>
      </c>
      <c r="BI153" s="9">
        <v>0</v>
      </c>
      <c r="BJ153" s="9">
        <v>23997.41</v>
      </c>
      <c r="BK153" s="9">
        <v>1471334.8599999999</v>
      </c>
      <c r="BL153" s="9">
        <v>0</v>
      </c>
      <c r="BM153" s="9">
        <v>17412.509999999998</v>
      </c>
      <c r="BN153" s="9">
        <v>0</v>
      </c>
      <c r="BO153" s="9">
        <v>1453922.3499999999</v>
      </c>
      <c r="BP153" s="9">
        <v>3734597.4</v>
      </c>
      <c r="BQ153" s="9">
        <v>0</v>
      </c>
      <c r="BR153" s="9">
        <v>17412.509999999998</v>
      </c>
      <c r="BS153" s="9">
        <v>0</v>
      </c>
      <c r="BT153" s="9">
        <v>3717184.89</v>
      </c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 spans="2:127" ht="15" x14ac:dyDescent="0.25">
      <c r="B154" s="8" t="s">
        <v>78</v>
      </c>
      <c r="C154" s="9">
        <v>146662.87</v>
      </c>
      <c r="D154" s="9">
        <v>0</v>
      </c>
      <c r="E154" s="9">
        <v>2062.9699999999998</v>
      </c>
      <c r="F154" s="9">
        <v>0</v>
      </c>
      <c r="G154" s="9">
        <v>144600.01</v>
      </c>
      <c r="H154" s="9">
        <v>261558.01</v>
      </c>
      <c r="I154" s="9">
        <v>0</v>
      </c>
      <c r="J154" s="9">
        <v>0</v>
      </c>
      <c r="K154" s="9">
        <v>0</v>
      </c>
      <c r="L154" s="9">
        <v>261557.8</v>
      </c>
      <c r="M154" s="9">
        <v>54329.279999999999</v>
      </c>
      <c r="N154" s="9">
        <v>0</v>
      </c>
      <c r="O154" s="9">
        <v>557.30999999999995</v>
      </c>
      <c r="P154" s="9">
        <v>0</v>
      </c>
      <c r="Q154" s="9">
        <v>53771.88</v>
      </c>
      <c r="R154" s="9">
        <v>48758.89</v>
      </c>
      <c r="S154" s="9">
        <v>0</v>
      </c>
      <c r="T154" s="9">
        <v>1794.64</v>
      </c>
      <c r="U154" s="9">
        <v>0</v>
      </c>
      <c r="V154" s="9">
        <v>46964.160000000003</v>
      </c>
      <c r="W154" s="9">
        <v>62614.81</v>
      </c>
      <c r="X154" s="9">
        <v>0</v>
      </c>
      <c r="Y154" s="9">
        <v>1256.3599999999999</v>
      </c>
      <c r="Z154" s="9">
        <v>0</v>
      </c>
      <c r="AA154" s="9">
        <v>61358.37</v>
      </c>
      <c r="AB154" s="9">
        <v>42490.47</v>
      </c>
      <c r="AC154" s="9">
        <v>0</v>
      </c>
      <c r="AD154" s="9">
        <v>366.3</v>
      </c>
      <c r="AE154" s="9">
        <v>0</v>
      </c>
      <c r="AF154" s="9">
        <v>42124.26</v>
      </c>
      <c r="AG154" s="9">
        <v>196686.3</v>
      </c>
      <c r="AH154" s="9">
        <v>0</v>
      </c>
      <c r="AI154" s="9">
        <v>3869.57</v>
      </c>
      <c r="AJ154" s="9">
        <v>0</v>
      </c>
      <c r="AK154" s="9">
        <v>192816.72</v>
      </c>
      <c r="AL154" s="9">
        <v>813100.63000000012</v>
      </c>
      <c r="AM154" s="9">
        <v>0</v>
      </c>
      <c r="AN154" s="9">
        <v>9907.15</v>
      </c>
      <c r="AO154" s="9">
        <v>0</v>
      </c>
      <c r="AP154" s="9">
        <v>803193.2</v>
      </c>
      <c r="AQ154" s="9">
        <v>286008.46000000002</v>
      </c>
      <c r="AR154" s="9">
        <v>0</v>
      </c>
      <c r="AS154" s="9">
        <v>3615.95</v>
      </c>
      <c r="AT154" s="9">
        <v>0</v>
      </c>
      <c r="AU154" s="9">
        <v>282392.34000000003</v>
      </c>
      <c r="AV154" s="9">
        <v>183180.63</v>
      </c>
      <c r="AW154" s="9">
        <v>0</v>
      </c>
      <c r="AX154" s="9">
        <v>3041.97</v>
      </c>
      <c r="AY154" s="9">
        <v>0</v>
      </c>
      <c r="AZ154" s="9">
        <v>180138.54</v>
      </c>
      <c r="BA154" s="9">
        <v>149582.96</v>
      </c>
      <c r="BB154" s="9">
        <v>0</v>
      </c>
      <c r="BC154" s="9">
        <v>709.09</v>
      </c>
      <c r="BD154" s="9">
        <v>0</v>
      </c>
      <c r="BE154" s="9">
        <v>148873.76</v>
      </c>
      <c r="BF154" s="9"/>
      <c r="BG154" s="9"/>
      <c r="BH154" s="9"/>
      <c r="BI154" s="9"/>
      <c r="BJ154" s="9"/>
      <c r="BK154" s="9">
        <v>618772.05000000005</v>
      </c>
      <c r="BL154" s="9">
        <v>0</v>
      </c>
      <c r="BM154" s="9">
        <v>7367.01</v>
      </c>
      <c r="BN154" s="9">
        <v>0</v>
      </c>
      <c r="BO154" s="9">
        <v>611404.64</v>
      </c>
      <c r="BP154" s="9">
        <v>1431872.6800000002</v>
      </c>
      <c r="BQ154" s="9">
        <v>0</v>
      </c>
      <c r="BR154" s="9">
        <v>17274.16</v>
      </c>
      <c r="BS154" s="9">
        <v>0</v>
      </c>
      <c r="BT154" s="9">
        <v>1414597.84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 spans="2:127" ht="15" x14ac:dyDescent="0.25">
      <c r="B155" s="8" t="s">
        <v>294</v>
      </c>
      <c r="C155" s="9">
        <v>256279.21</v>
      </c>
      <c r="D155" s="9">
        <v>0</v>
      </c>
      <c r="E155" s="9">
        <v>0</v>
      </c>
      <c r="F155" s="9">
        <v>0</v>
      </c>
      <c r="G155" s="9">
        <v>256279.28</v>
      </c>
      <c r="H155" s="9">
        <v>250002.23</v>
      </c>
      <c r="I155" s="9">
        <v>0</v>
      </c>
      <c r="J155" s="9">
        <v>2141.61</v>
      </c>
      <c r="K155" s="9">
        <v>0</v>
      </c>
      <c r="L155" s="9">
        <v>247860.62</v>
      </c>
      <c r="M155" s="9">
        <v>128819.34</v>
      </c>
      <c r="N155" s="9">
        <v>0</v>
      </c>
      <c r="O155" s="9">
        <v>121.5</v>
      </c>
      <c r="P155" s="9">
        <v>0</v>
      </c>
      <c r="Q155" s="9">
        <v>128697.88</v>
      </c>
      <c r="R155" s="9">
        <v>89505.24</v>
      </c>
      <c r="S155" s="9">
        <v>0</v>
      </c>
      <c r="T155" s="9">
        <v>101.02</v>
      </c>
      <c r="U155" s="9">
        <v>0</v>
      </c>
      <c r="V155" s="9">
        <v>89404.24</v>
      </c>
      <c r="W155" s="9">
        <v>124571.03</v>
      </c>
      <c r="X155" s="9">
        <v>0</v>
      </c>
      <c r="Y155" s="9">
        <v>0</v>
      </c>
      <c r="Z155" s="9">
        <v>0</v>
      </c>
      <c r="AA155" s="9">
        <v>124571.06</v>
      </c>
      <c r="AB155" s="9">
        <v>219500.4</v>
      </c>
      <c r="AC155" s="9">
        <v>0</v>
      </c>
      <c r="AD155" s="9">
        <v>1681.49</v>
      </c>
      <c r="AE155" s="9">
        <v>0</v>
      </c>
      <c r="AF155" s="9">
        <v>217818.99</v>
      </c>
      <c r="AG155" s="9">
        <v>171735.41</v>
      </c>
      <c r="AH155" s="9">
        <v>0</v>
      </c>
      <c r="AI155" s="9">
        <v>837.42</v>
      </c>
      <c r="AJ155" s="9">
        <v>0</v>
      </c>
      <c r="AK155" s="9">
        <v>170898</v>
      </c>
      <c r="AL155" s="9">
        <v>1240412.8599999999</v>
      </c>
      <c r="AM155" s="9">
        <v>0</v>
      </c>
      <c r="AN155" s="9">
        <v>4883.04</v>
      </c>
      <c r="AO155" s="9">
        <v>0</v>
      </c>
      <c r="AP155" s="9">
        <v>1235530.07</v>
      </c>
      <c r="AQ155" s="9">
        <v>226233.45</v>
      </c>
      <c r="AR155" s="9">
        <v>0</v>
      </c>
      <c r="AS155" s="9">
        <v>2156.6</v>
      </c>
      <c r="AT155" s="9">
        <v>0</v>
      </c>
      <c r="AU155" s="9">
        <v>224076.87</v>
      </c>
      <c r="AV155" s="9">
        <v>211656.39</v>
      </c>
      <c r="AW155" s="9">
        <v>0</v>
      </c>
      <c r="AX155" s="9">
        <v>1912.46</v>
      </c>
      <c r="AY155" s="9">
        <v>0</v>
      </c>
      <c r="AZ155" s="9">
        <v>209743.93</v>
      </c>
      <c r="BA155" s="9">
        <v>373205.47</v>
      </c>
      <c r="BB155" s="9">
        <v>0</v>
      </c>
      <c r="BC155" s="9">
        <v>8056.75</v>
      </c>
      <c r="BD155" s="9">
        <v>0</v>
      </c>
      <c r="BE155" s="9">
        <v>365148.72</v>
      </c>
      <c r="BF155" s="9">
        <v>40754.980000000003</v>
      </c>
      <c r="BG155" s="9">
        <v>0</v>
      </c>
      <c r="BH155" s="9">
        <v>0</v>
      </c>
      <c r="BI155" s="9">
        <v>0</v>
      </c>
      <c r="BJ155" s="9">
        <v>40754.980000000003</v>
      </c>
      <c r="BK155" s="9">
        <v>851850.29</v>
      </c>
      <c r="BL155" s="9">
        <v>0</v>
      </c>
      <c r="BM155" s="9">
        <v>12125.81</v>
      </c>
      <c r="BN155" s="9">
        <v>0</v>
      </c>
      <c r="BO155" s="9">
        <v>839724.5</v>
      </c>
      <c r="BP155" s="9">
        <v>2092263.1499999997</v>
      </c>
      <c r="BQ155" s="9">
        <v>0</v>
      </c>
      <c r="BR155" s="9">
        <v>17008.849999999999</v>
      </c>
      <c r="BS155" s="9">
        <v>0</v>
      </c>
      <c r="BT155" s="9">
        <v>2075254.5699999998</v>
      </c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</row>
    <row r="156" spans="2:127" ht="15" x14ac:dyDescent="0.25">
      <c r="B156" s="8" t="s">
        <v>223</v>
      </c>
      <c r="C156" s="9"/>
      <c r="D156" s="9"/>
      <c r="E156" s="9"/>
      <c r="F156" s="9"/>
      <c r="G156" s="9"/>
      <c r="H156" s="9">
        <v>60444.639999999999</v>
      </c>
      <c r="I156" s="9">
        <v>101.96</v>
      </c>
      <c r="J156" s="9">
        <v>0</v>
      </c>
      <c r="K156" s="9">
        <v>0</v>
      </c>
      <c r="L156" s="9">
        <v>60342.68</v>
      </c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>
        <v>60444.639999999999</v>
      </c>
      <c r="AM156" s="9">
        <v>101.96</v>
      </c>
      <c r="AN156" s="9">
        <v>0</v>
      </c>
      <c r="AO156" s="9">
        <v>0</v>
      </c>
      <c r="AP156" s="9">
        <v>60342.68</v>
      </c>
      <c r="AQ156" s="9">
        <v>119732.66</v>
      </c>
      <c r="AR156" s="9">
        <v>77.59</v>
      </c>
      <c r="AS156" s="9">
        <v>0</v>
      </c>
      <c r="AT156" s="9">
        <v>0</v>
      </c>
      <c r="AU156" s="9">
        <v>119655.07</v>
      </c>
      <c r="AV156" s="9">
        <v>137844.99</v>
      </c>
      <c r="AW156" s="9">
        <v>29.56</v>
      </c>
      <c r="AX156" s="9">
        <v>0</v>
      </c>
      <c r="AY156" s="9">
        <v>0</v>
      </c>
      <c r="AZ156" s="9">
        <v>137815.43</v>
      </c>
      <c r="BA156" s="9">
        <v>198433.29</v>
      </c>
      <c r="BB156" s="9">
        <v>89.54</v>
      </c>
      <c r="BC156" s="9">
        <v>0</v>
      </c>
      <c r="BD156" s="9">
        <v>0</v>
      </c>
      <c r="BE156" s="9">
        <v>198343.75</v>
      </c>
      <c r="BF156" s="9">
        <v>135018.39000000001</v>
      </c>
      <c r="BG156" s="9">
        <v>0</v>
      </c>
      <c r="BH156" s="9">
        <v>16968.810000000001</v>
      </c>
      <c r="BI156" s="9">
        <v>0</v>
      </c>
      <c r="BJ156" s="9">
        <v>118049.58</v>
      </c>
      <c r="BK156" s="9">
        <v>591029.33000000007</v>
      </c>
      <c r="BL156" s="9">
        <v>196.69</v>
      </c>
      <c r="BM156" s="9">
        <v>16968.810000000001</v>
      </c>
      <c r="BN156" s="9">
        <v>0</v>
      </c>
      <c r="BO156" s="9">
        <v>573863.82999999996</v>
      </c>
      <c r="BP156" s="9">
        <v>651473.97</v>
      </c>
      <c r="BQ156" s="9">
        <v>298.65000000000003</v>
      </c>
      <c r="BR156" s="9">
        <v>16968.810000000001</v>
      </c>
      <c r="BS156" s="9">
        <v>0</v>
      </c>
      <c r="BT156" s="9">
        <v>634206.51</v>
      </c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</row>
    <row r="157" spans="2:127" ht="15" x14ac:dyDescent="0.25">
      <c r="B157" s="8" t="s">
        <v>452</v>
      </c>
      <c r="C157" s="9">
        <v>-5305.72</v>
      </c>
      <c r="D157" s="9">
        <v>0</v>
      </c>
      <c r="E157" s="9">
        <v>0</v>
      </c>
      <c r="F157" s="9">
        <v>0</v>
      </c>
      <c r="G157" s="9">
        <v>-5305.72</v>
      </c>
      <c r="H157" s="9">
        <v>57694.559999999998</v>
      </c>
      <c r="I157" s="9">
        <v>0</v>
      </c>
      <c r="J157" s="9">
        <v>25391.52</v>
      </c>
      <c r="K157" s="9">
        <v>0</v>
      </c>
      <c r="L157" s="9">
        <v>32303.040000000001</v>
      </c>
      <c r="M157" s="9">
        <v>14827.86</v>
      </c>
      <c r="N157" s="9">
        <v>0</v>
      </c>
      <c r="O157" s="9">
        <v>0</v>
      </c>
      <c r="P157" s="9">
        <v>0</v>
      </c>
      <c r="Q157" s="9">
        <v>14827.86</v>
      </c>
      <c r="R157" s="9">
        <v>54688.480000000003</v>
      </c>
      <c r="S157" s="9">
        <v>0</v>
      </c>
      <c r="T157" s="9">
        <v>0</v>
      </c>
      <c r="U157" s="9">
        <v>0</v>
      </c>
      <c r="V157" s="9">
        <v>54688.480000000003</v>
      </c>
      <c r="W157" s="9">
        <v>86544.98</v>
      </c>
      <c r="X157" s="9">
        <v>0</v>
      </c>
      <c r="Y157" s="9">
        <v>0</v>
      </c>
      <c r="Z157" s="9">
        <v>0</v>
      </c>
      <c r="AA157" s="9">
        <v>86544.98</v>
      </c>
      <c r="AB157" s="9">
        <v>63096.52</v>
      </c>
      <c r="AC157" s="9">
        <v>0</v>
      </c>
      <c r="AD157" s="9">
        <v>0</v>
      </c>
      <c r="AE157" s="9">
        <v>0</v>
      </c>
      <c r="AF157" s="9">
        <v>63096.52</v>
      </c>
      <c r="AG157" s="9">
        <v>29193.439999999999</v>
      </c>
      <c r="AH157" s="9">
        <v>0</v>
      </c>
      <c r="AI157" s="9">
        <v>0</v>
      </c>
      <c r="AJ157" s="9">
        <v>0</v>
      </c>
      <c r="AK157" s="9">
        <v>29193.439999999999</v>
      </c>
      <c r="AL157" s="9">
        <v>300740.12</v>
      </c>
      <c r="AM157" s="9">
        <v>0</v>
      </c>
      <c r="AN157" s="9">
        <v>25391.52</v>
      </c>
      <c r="AO157" s="9">
        <v>0</v>
      </c>
      <c r="AP157" s="9">
        <v>275348.59999999998</v>
      </c>
      <c r="AQ157" s="9">
        <v>-34643.49</v>
      </c>
      <c r="AR157" s="9">
        <v>0</v>
      </c>
      <c r="AS157" s="9">
        <v>-8459.49</v>
      </c>
      <c r="AT157" s="9">
        <v>0</v>
      </c>
      <c r="AU157" s="9">
        <v>-26184</v>
      </c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>
        <v>-34643.49</v>
      </c>
      <c r="BL157" s="9">
        <v>0</v>
      </c>
      <c r="BM157" s="9">
        <v>-8459.49</v>
      </c>
      <c r="BN157" s="9">
        <v>0</v>
      </c>
      <c r="BO157" s="9">
        <v>-26184</v>
      </c>
      <c r="BP157" s="9">
        <v>266096.63</v>
      </c>
      <c r="BQ157" s="9">
        <v>0</v>
      </c>
      <c r="BR157" s="9">
        <v>16932.03</v>
      </c>
      <c r="BS157" s="9">
        <v>0</v>
      </c>
      <c r="BT157" s="9">
        <v>249164.59999999998</v>
      </c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</row>
    <row r="158" spans="2:127" ht="15" x14ac:dyDescent="0.25">
      <c r="B158" s="8" t="s">
        <v>101</v>
      </c>
      <c r="C158" s="9">
        <v>187105.11</v>
      </c>
      <c r="D158" s="9">
        <v>0</v>
      </c>
      <c r="E158" s="9">
        <v>2032.45</v>
      </c>
      <c r="F158" s="9">
        <v>0</v>
      </c>
      <c r="G158" s="9">
        <v>185072.66</v>
      </c>
      <c r="H158" s="9">
        <v>193061.43</v>
      </c>
      <c r="I158" s="9">
        <v>0</v>
      </c>
      <c r="J158" s="9">
        <v>946.21</v>
      </c>
      <c r="K158" s="9">
        <v>0</v>
      </c>
      <c r="L158" s="9">
        <v>192115.22</v>
      </c>
      <c r="M158" s="9">
        <v>119106.62</v>
      </c>
      <c r="N158" s="9">
        <v>0</v>
      </c>
      <c r="O158" s="9">
        <v>1159.48</v>
      </c>
      <c r="P158" s="9">
        <v>0</v>
      </c>
      <c r="Q158" s="9">
        <v>117947.14</v>
      </c>
      <c r="R158" s="9">
        <v>111765.91</v>
      </c>
      <c r="S158" s="9">
        <v>0</v>
      </c>
      <c r="T158" s="9">
        <v>1653.69</v>
      </c>
      <c r="U158" s="9">
        <v>0</v>
      </c>
      <c r="V158" s="9">
        <v>110112.22</v>
      </c>
      <c r="W158" s="9">
        <v>106999.92</v>
      </c>
      <c r="X158" s="9">
        <v>0</v>
      </c>
      <c r="Y158" s="9">
        <v>1005.75</v>
      </c>
      <c r="Z158" s="9">
        <v>0</v>
      </c>
      <c r="AA158" s="9">
        <v>105994.17</v>
      </c>
      <c r="AB158" s="9">
        <v>110724.83</v>
      </c>
      <c r="AC158" s="9">
        <v>0</v>
      </c>
      <c r="AD158" s="9">
        <v>985.36</v>
      </c>
      <c r="AE158" s="9">
        <v>0</v>
      </c>
      <c r="AF158" s="9">
        <v>109739.47</v>
      </c>
      <c r="AG158" s="9">
        <v>204234.67</v>
      </c>
      <c r="AH158" s="9">
        <v>0</v>
      </c>
      <c r="AI158" s="9">
        <v>2413.42</v>
      </c>
      <c r="AJ158" s="9">
        <v>0</v>
      </c>
      <c r="AK158" s="9">
        <v>201821.25</v>
      </c>
      <c r="AL158" s="9">
        <v>1032998.49</v>
      </c>
      <c r="AM158" s="9">
        <v>0</v>
      </c>
      <c r="AN158" s="9">
        <v>10196.36</v>
      </c>
      <c r="AO158" s="9">
        <v>0</v>
      </c>
      <c r="AP158" s="9">
        <v>1022802.13</v>
      </c>
      <c r="AQ158" s="9">
        <v>284869.90999999997</v>
      </c>
      <c r="AR158" s="9">
        <v>0</v>
      </c>
      <c r="AS158" s="9">
        <v>1662.91</v>
      </c>
      <c r="AT158" s="9">
        <v>0</v>
      </c>
      <c r="AU158" s="9">
        <v>283207</v>
      </c>
      <c r="AV158" s="9">
        <v>397706.61</v>
      </c>
      <c r="AW158" s="9">
        <v>0</v>
      </c>
      <c r="AX158" s="9">
        <v>1921.9</v>
      </c>
      <c r="AY158" s="9">
        <v>0</v>
      </c>
      <c r="AZ158" s="9">
        <v>395784.71</v>
      </c>
      <c r="BA158" s="9">
        <v>383353.54</v>
      </c>
      <c r="BB158" s="9">
        <v>0</v>
      </c>
      <c r="BC158" s="9">
        <v>2151.4</v>
      </c>
      <c r="BD158" s="9">
        <v>0</v>
      </c>
      <c r="BE158" s="9">
        <v>381202.14</v>
      </c>
      <c r="BF158" s="9">
        <v>87845.58</v>
      </c>
      <c r="BG158" s="9">
        <v>0</v>
      </c>
      <c r="BH158" s="9">
        <v>449.66</v>
      </c>
      <c r="BI158" s="9">
        <v>0</v>
      </c>
      <c r="BJ158" s="9">
        <v>87395.92</v>
      </c>
      <c r="BK158" s="9">
        <v>1153775.6400000001</v>
      </c>
      <c r="BL158" s="9">
        <v>0</v>
      </c>
      <c r="BM158" s="9">
        <v>6185.8700000000008</v>
      </c>
      <c r="BN158" s="9">
        <v>0</v>
      </c>
      <c r="BO158" s="9">
        <v>1147589.77</v>
      </c>
      <c r="BP158" s="9">
        <v>2186774.13</v>
      </c>
      <c r="BQ158" s="9">
        <v>0</v>
      </c>
      <c r="BR158" s="9">
        <v>16382.23</v>
      </c>
      <c r="BS158" s="9">
        <v>0</v>
      </c>
      <c r="BT158" s="9">
        <v>2170391.9</v>
      </c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</row>
    <row r="159" spans="2:127" ht="15" x14ac:dyDescent="0.25">
      <c r="B159" s="8" t="s">
        <v>501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>
        <v>21333.599999999999</v>
      </c>
      <c r="BB159" s="9">
        <v>0</v>
      </c>
      <c r="BC159" s="9">
        <v>0</v>
      </c>
      <c r="BD159" s="9">
        <v>0</v>
      </c>
      <c r="BE159" s="9">
        <v>21333.599999999999</v>
      </c>
      <c r="BF159" s="9">
        <v>85448.58</v>
      </c>
      <c r="BG159" s="9">
        <v>0</v>
      </c>
      <c r="BH159" s="9">
        <v>16004.52</v>
      </c>
      <c r="BI159" s="9">
        <v>0</v>
      </c>
      <c r="BJ159" s="9">
        <v>69444.06</v>
      </c>
      <c r="BK159" s="9">
        <v>106782.18</v>
      </c>
      <c r="BL159" s="9">
        <v>0</v>
      </c>
      <c r="BM159" s="9">
        <v>16004.52</v>
      </c>
      <c r="BN159" s="9">
        <v>0</v>
      </c>
      <c r="BO159" s="9">
        <v>90777.66</v>
      </c>
      <c r="BP159" s="9">
        <v>106782.18</v>
      </c>
      <c r="BQ159" s="9">
        <v>0</v>
      </c>
      <c r="BR159" s="9">
        <v>16004.52</v>
      </c>
      <c r="BS159" s="9">
        <v>0</v>
      </c>
      <c r="BT159" s="9">
        <v>90777.66</v>
      </c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</row>
    <row r="160" spans="2:127" ht="15" x14ac:dyDescent="0.25">
      <c r="B160" s="8" t="s">
        <v>324</v>
      </c>
      <c r="C160" s="9">
        <v>176029.09</v>
      </c>
      <c r="D160" s="9">
        <v>0</v>
      </c>
      <c r="E160" s="9">
        <v>0</v>
      </c>
      <c r="F160" s="9">
        <v>0</v>
      </c>
      <c r="G160" s="9">
        <v>176028.92</v>
      </c>
      <c r="H160" s="9">
        <v>177931.05</v>
      </c>
      <c r="I160" s="9">
        <v>0</v>
      </c>
      <c r="J160" s="9">
        <v>0</v>
      </c>
      <c r="K160" s="9">
        <v>0</v>
      </c>
      <c r="L160" s="9">
        <v>177931.05</v>
      </c>
      <c r="M160" s="9">
        <v>74487.100000000006</v>
      </c>
      <c r="N160" s="9">
        <v>0</v>
      </c>
      <c r="O160" s="9">
        <v>0</v>
      </c>
      <c r="P160" s="9">
        <v>0</v>
      </c>
      <c r="Q160" s="9">
        <v>74487.100000000006</v>
      </c>
      <c r="R160" s="9">
        <v>51942.63</v>
      </c>
      <c r="S160" s="9">
        <v>0</v>
      </c>
      <c r="T160" s="9">
        <v>5194.2700000000004</v>
      </c>
      <c r="U160" s="9">
        <v>0</v>
      </c>
      <c r="V160" s="9">
        <v>46748.38</v>
      </c>
      <c r="W160" s="9">
        <v>106126.78</v>
      </c>
      <c r="X160" s="9">
        <v>0</v>
      </c>
      <c r="Y160" s="9">
        <v>10612.68</v>
      </c>
      <c r="Z160" s="9">
        <v>0</v>
      </c>
      <c r="AA160" s="9">
        <v>95514.09</v>
      </c>
      <c r="AB160" s="9">
        <v>74333.3</v>
      </c>
      <c r="AC160" s="9">
        <v>0</v>
      </c>
      <c r="AD160" s="9">
        <v>0</v>
      </c>
      <c r="AE160" s="9">
        <v>0</v>
      </c>
      <c r="AF160" s="9">
        <v>74333.23</v>
      </c>
      <c r="AG160" s="9">
        <v>136542.78</v>
      </c>
      <c r="AH160" s="9">
        <v>0</v>
      </c>
      <c r="AI160" s="9">
        <v>0</v>
      </c>
      <c r="AJ160" s="9">
        <v>0</v>
      </c>
      <c r="AK160" s="9">
        <v>136542.67000000001</v>
      </c>
      <c r="AL160" s="9">
        <v>797392.7300000001</v>
      </c>
      <c r="AM160" s="9">
        <v>0</v>
      </c>
      <c r="AN160" s="9">
        <v>15806.95</v>
      </c>
      <c r="AO160" s="9">
        <v>0</v>
      </c>
      <c r="AP160" s="9">
        <v>781585.44</v>
      </c>
      <c r="AQ160" s="9">
        <v>247992.35</v>
      </c>
      <c r="AR160" s="9">
        <v>0</v>
      </c>
      <c r="AS160" s="9">
        <v>0</v>
      </c>
      <c r="AT160" s="9">
        <v>0</v>
      </c>
      <c r="AU160" s="9">
        <v>247992.36</v>
      </c>
      <c r="AV160" s="9">
        <v>163765.59</v>
      </c>
      <c r="AW160" s="9">
        <v>0</v>
      </c>
      <c r="AX160" s="9">
        <v>0</v>
      </c>
      <c r="AY160" s="9">
        <v>0</v>
      </c>
      <c r="AZ160" s="9">
        <v>163765.59</v>
      </c>
      <c r="BA160" s="9">
        <v>200760.69</v>
      </c>
      <c r="BB160" s="9">
        <v>0</v>
      </c>
      <c r="BC160" s="9">
        <v>0</v>
      </c>
      <c r="BD160" s="9">
        <v>0</v>
      </c>
      <c r="BE160" s="9">
        <v>200760.69</v>
      </c>
      <c r="BF160" s="9">
        <v>101849.1</v>
      </c>
      <c r="BG160" s="9">
        <v>0</v>
      </c>
      <c r="BH160" s="9">
        <v>0</v>
      </c>
      <c r="BI160" s="9">
        <v>0</v>
      </c>
      <c r="BJ160" s="9">
        <v>101849.1</v>
      </c>
      <c r="BK160" s="9">
        <v>714367.73</v>
      </c>
      <c r="BL160" s="9">
        <v>0</v>
      </c>
      <c r="BM160" s="9">
        <v>0</v>
      </c>
      <c r="BN160" s="9">
        <v>0</v>
      </c>
      <c r="BO160" s="9">
        <v>714367.73999999987</v>
      </c>
      <c r="BP160" s="9">
        <v>1511760.4600000002</v>
      </c>
      <c r="BQ160" s="9">
        <v>0</v>
      </c>
      <c r="BR160" s="9">
        <v>15806.95</v>
      </c>
      <c r="BS160" s="9">
        <v>0</v>
      </c>
      <c r="BT160" s="9">
        <v>1495953.18</v>
      </c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</row>
    <row r="161" spans="2:127" ht="15" x14ac:dyDescent="0.25">
      <c r="B161" s="8" t="s">
        <v>130</v>
      </c>
      <c r="C161" s="9">
        <v>9693.84</v>
      </c>
      <c r="D161" s="9">
        <v>0</v>
      </c>
      <c r="E161" s="9">
        <v>0</v>
      </c>
      <c r="F161" s="9">
        <v>0</v>
      </c>
      <c r="G161" s="9">
        <v>9693.84</v>
      </c>
      <c r="H161" s="9">
        <v>35116.82</v>
      </c>
      <c r="I161" s="9">
        <v>0</v>
      </c>
      <c r="J161" s="9">
        <v>0</v>
      </c>
      <c r="K161" s="9">
        <v>0</v>
      </c>
      <c r="L161" s="9">
        <v>35116.82</v>
      </c>
      <c r="M161" s="9">
        <v>91701.87</v>
      </c>
      <c r="N161" s="9">
        <v>0</v>
      </c>
      <c r="O161" s="9">
        <v>9170.19</v>
      </c>
      <c r="P161" s="9">
        <v>0</v>
      </c>
      <c r="Q161" s="9">
        <v>82531.679999999993</v>
      </c>
      <c r="R161" s="9">
        <v>36016.54</v>
      </c>
      <c r="S161" s="9">
        <v>0</v>
      </c>
      <c r="T161" s="9">
        <v>3601.64</v>
      </c>
      <c r="U161" s="9">
        <v>0</v>
      </c>
      <c r="V161" s="9">
        <v>32414.9</v>
      </c>
      <c r="W161" s="9">
        <v>40819.26</v>
      </c>
      <c r="X161" s="9">
        <v>0</v>
      </c>
      <c r="Y161" s="9">
        <v>2691.3</v>
      </c>
      <c r="Z161" s="9">
        <v>0</v>
      </c>
      <c r="AA161" s="9">
        <v>38127.96</v>
      </c>
      <c r="AB161" s="9">
        <v>27150.720000000001</v>
      </c>
      <c r="AC161" s="9">
        <v>0</v>
      </c>
      <c r="AD161" s="9">
        <v>0</v>
      </c>
      <c r="AE161" s="9">
        <v>0</v>
      </c>
      <c r="AF161" s="9">
        <v>27150.720000000001</v>
      </c>
      <c r="AG161" s="9">
        <v>27905.78</v>
      </c>
      <c r="AH161" s="9">
        <v>0</v>
      </c>
      <c r="AI161" s="9">
        <v>0</v>
      </c>
      <c r="AJ161" s="9">
        <v>0</v>
      </c>
      <c r="AK161" s="9">
        <v>27905.78</v>
      </c>
      <c r="AL161" s="9">
        <v>268404.83</v>
      </c>
      <c r="AM161" s="9">
        <v>0</v>
      </c>
      <c r="AN161" s="9">
        <v>15463.130000000001</v>
      </c>
      <c r="AO161" s="9">
        <v>0</v>
      </c>
      <c r="AP161" s="9">
        <v>252941.69999999998</v>
      </c>
      <c r="AQ161" s="9">
        <v>77108.37</v>
      </c>
      <c r="AR161" s="9">
        <v>0</v>
      </c>
      <c r="AS161" s="9">
        <v>0</v>
      </c>
      <c r="AT161" s="9">
        <v>0</v>
      </c>
      <c r="AU161" s="9">
        <v>77108.37</v>
      </c>
      <c r="AV161" s="9">
        <v>68538.91</v>
      </c>
      <c r="AW161" s="9">
        <v>0</v>
      </c>
      <c r="AX161" s="9">
        <v>0</v>
      </c>
      <c r="AY161" s="9">
        <v>0</v>
      </c>
      <c r="AZ161" s="9">
        <v>68538.91</v>
      </c>
      <c r="BA161" s="9">
        <v>144620.04</v>
      </c>
      <c r="BB161" s="9">
        <v>0</v>
      </c>
      <c r="BC161" s="9">
        <v>0</v>
      </c>
      <c r="BD161" s="9">
        <v>0</v>
      </c>
      <c r="BE161" s="9">
        <v>144620.04</v>
      </c>
      <c r="BF161" s="9">
        <v>28674.31</v>
      </c>
      <c r="BG161" s="9">
        <v>0</v>
      </c>
      <c r="BH161" s="9">
        <v>0</v>
      </c>
      <c r="BI161" s="9">
        <v>0</v>
      </c>
      <c r="BJ161" s="9">
        <v>28674.31</v>
      </c>
      <c r="BK161" s="9">
        <v>318941.63</v>
      </c>
      <c r="BL161" s="9">
        <v>0</v>
      </c>
      <c r="BM161" s="9">
        <v>0</v>
      </c>
      <c r="BN161" s="9">
        <v>0</v>
      </c>
      <c r="BO161" s="9">
        <v>318941.63</v>
      </c>
      <c r="BP161" s="9">
        <v>587346.46000000008</v>
      </c>
      <c r="BQ161" s="9">
        <v>0</v>
      </c>
      <c r="BR161" s="9">
        <v>15463.130000000001</v>
      </c>
      <c r="BS161" s="9">
        <v>0</v>
      </c>
      <c r="BT161" s="9">
        <v>571883.33000000007</v>
      </c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</row>
    <row r="162" spans="2:127" ht="15" x14ac:dyDescent="0.25">
      <c r="B162" s="8" t="s">
        <v>236</v>
      </c>
      <c r="C162" s="9">
        <v>-21425.55</v>
      </c>
      <c r="D162" s="9">
        <v>0</v>
      </c>
      <c r="E162" s="9">
        <v>0</v>
      </c>
      <c r="F162" s="9">
        <v>0</v>
      </c>
      <c r="G162" s="9">
        <v>-21425.55</v>
      </c>
      <c r="H162" s="9">
        <v>42811.16</v>
      </c>
      <c r="I162" s="9">
        <v>0</v>
      </c>
      <c r="J162" s="9">
        <v>0</v>
      </c>
      <c r="K162" s="9">
        <v>0</v>
      </c>
      <c r="L162" s="9">
        <v>42811.16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>
        <v>4746.0600000000004</v>
      </c>
      <c r="AC162" s="9">
        <v>0</v>
      </c>
      <c r="AD162" s="9">
        <v>0</v>
      </c>
      <c r="AE162" s="9">
        <v>0</v>
      </c>
      <c r="AF162" s="9">
        <v>4746.0600000000004</v>
      </c>
      <c r="AG162" s="9">
        <v>41480.879999999997</v>
      </c>
      <c r="AH162" s="9">
        <v>0</v>
      </c>
      <c r="AI162" s="9">
        <v>0</v>
      </c>
      <c r="AJ162" s="9">
        <v>0</v>
      </c>
      <c r="AK162" s="9">
        <v>41480.879999999997</v>
      </c>
      <c r="AL162" s="9">
        <v>67612.55</v>
      </c>
      <c r="AM162" s="9">
        <v>0</v>
      </c>
      <c r="AN162" s="9">
        <v>0</v>
      </c>
      <c r="AO162" s="9">
        <v>0</v>
      </c>
      <c r="AP162" s="9">
        <v>67612.55</v>
      </c>
      <c r="AQ162" s="9">
        <v>15659.53</v>
      </c>
      <c r="AR162" s="9">
        <v>0</v>
      </c>
      <c r="AS162" s="9">
        <v>0</v>
      </c>
      <c r="AT162" s="9">
        <v>0</v>
      </c>
      <c r="AU162" s="9">
        <v>15659.53</v>
      </c>
      <c r="AV162" s="9">
        <v>-6781.72</v>
      </c>
      <c r="AW162" s="9">
        <v>0</v>
      </c>
      <c r="AX162" s="9">
        <v>0</v>
      </c>
      <c r="AY162" s="9">
        <v>0</v>
      </c>
      <c r="AZ162" s="9">
        <v>-6781.72</v>
      </c>
      <c r="BA162" s="9">
        <v>80001.02</v>
      </c>
      <c r="BB162" s="9">
        <v>0</v>
      </c>
      <c r="BC162" s="9">
        <v>0</v>
      </c>
      <c r="BD162" s="9">
        <v>0</v>
      </c>
      <c r="BE162" s="9">
        <v>80001.02</v>
      </c>
      <c r="BF162" s="9">
        <v>85448.56</v>
      </c>
      <c r="BG162" s="9">
        <v>0</v>
      </c>
      <c r="BH162" s="9">
        <v>14861.34</v>
      </c>
      <c r="BI162" s="9">
        <v>0</v>
      </c>
      <c r="BJ162" s="9">
        <v>70587.22</v>
      </c>
      <c r="BK162" s="9">
        <v>174327.39</v>
      </c>
      <c r="BL162" s="9">
        <v>0</v>
      </c>
      <c r="BM162" s="9">
        <v>14861.34</v>
      </c>
      <c r="BN162" s="9">
        <v>0</v>
      </c>
      <c r="BO162" s="9">
        <v>159466.04999999999</v>
      </c>
      <c r="BP162" s="9">
        <v>241939.94</v>
      </c>
      <c r="BQ162" s="9">
        <v>0</v>
      </c>
      <c r="BR162" s="9">
        <v>14861.34</v>
      </c>
      <c r="BS162" s="9">
        <v>0</v>
      </c>
      <c r="BT162" s="9">
        <v>227078.6</v>
      </c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</row>
    <row r="163" spans="2:127" ht="15" x14ac:dyDescent="0.25">
      <c r="B163" s="8" t="s">
        <v>377</v>
      </c>
      <c r="C163" s="9">
        <v>86284.55</v>
      </c>
      <c r="D163" s="9">
        <v>0</v>
      </c>
      <c r="E163" s="9">
        <v>3403.62</v>
      </c>
      <c r="F163" s="9">
        <v>0</v>
      </c>
      <c r="G163" s="9">
        <v>82880.95</v>
      </c>
      <c r="H163" s="9">
        <v>17151.97</v>
      </c>
      <c r="I163" s="9">
        <v>0</v>
      </c>
      <c r="J163" s="9">
        <v>332.63</v>
      </c>
      <c r="K163" s="9">
        <v>0</v>
      </c>
      <c r="L163" s="9">
        <v>16819.34</v>
      </c>
      <c r="M163" s="9">
        <v>62076.06</v>
      </c>
      <c r="N163" s="9">
        <v>0</v>
      </c>
      <c r="O163" s="9">
        <v>1647.86</v>
      </c>
      <c r="P163" s="9">
        <v>0</v>
      </c>
      <c r="Q163" s="9">
        <v>60428.2</v>
      </c>
      <c r="R163" s="9">
        <v>43499.11</v>
      </c>
      <c r="S163" s="9">
        <v>0</v>
      </c>
      <c r="T163" s="9">
        <v>1206.3499999999999</v>
      </c>
      <c r="U163" s="9">
        <v>0</v>
      </c>
      <c r="V163" s="9">
        <v>42292.75</v>
      </c>
      <c r="W163" s="9">
        <v>47149.26</v>
      </c>
      <c r="X163" s="9">
        <v>0</v>
      </c>
      <c r="Y163" s="9">
        <v>943.32</v>
      </c>
      <c r="Z163" s="9">
        <v>0</v>
      </c>
      <c r="AA163" s="9">
        <v>46205.93</v>
      </c>
      <c r="AB163" s="9">
        <v>35527.81</v>
      </c>
      <c r="AC163" s="9">
        <v>0</v>
      </c>
      <c r="AD163" s="9">
        <v>1062.23</v>
      </c>
      <c r="AE163" s="9">
        <v>0</v>
      </c>
      <c r="AF163" s="9">
        <v>34465.620000000003</v>
      </c>
      <c r="AG163" s="9">
        <v>64312.31</v>
      </c>
      <c r="AH163" s="9">
        <v>0</v>
      </c>
      <c r="AI163" s="9">
        <v>2947.06</v>
      </c>
      <c r="AJ163" s="9">
        <v>0</v>
      </c>
      <c r="AK163" s="9">
        <v>61365.279999999999</v>
      </c>
      <c r="AL163" s="9">
        <v>356001.07</v>
      </c>
      <c r="AM163" s="9">
        <v>0</v>
      </c>
      <c r="AN163" s="9">
        <v>11543.069999999998</v>
      </c>
      <c r="AO163" s="9">
        <v>0</v>
      </c>
      <c r="AP163" s="9">
        <v>344458.06999999995</v>
      </c>
      <c r="AQ163" s="9">
        <v>39920.99</v>
      </c>
      <c r="AR163" s="9">
        <v>0</v>
      </c>
      <c r="AS163" s="9">
        <v>436.48</v>
      </c>
      <c r="AT163" s="9">
        <v>0</v>
      </c>
      <c r="AU163" s="9">
        <v>39484.51</v>
      </c>
      <c r="AV163" s="9"/>
      <c r="AW163" s="9"/>
      <c r="AX163" s="9"/>
      <c r="AY163" s="9"/>
      <c r="AZ163" s="9"/>
      <c r="BA163" s="9">
        <v>42306.14</v>
      </c>
      <c r="BB163" s="9">
        <v>0</v>
      </c>
      <c r="BC163" s="9">
        <v>2115.3000000000002</v>
      </c>
      <c r="BD163" s="9">
        <v>0</v>
      </c>
      <c r="BE163" s="9">
        <v>40190.839999999997</v>
      </c>
      <c r="BF163" s="9"/>
      <c r="BG163" s="9"/>
      <c r="BH163" s="9"/>
      <c r="BI163" s="9"/>
      <c r="BJ163" s="9"/>
      <c r="BK163" s="9">
        <v>82227.13</v>
      </c>
      <c r="BL163" s="9">
        <v>0</v>
      </c>
      <c r="BM163" s="9">
        <v>2551.7800000000002</v>
      </c>
      <c r="BN163" s="9">
        <v>0</v>
      </c>
      <c r="BO163" s="9">
        <v>79675.350000000006</v>
      </c>
      <c r="BP163" s="9">
        <v>438228.2</v>
      </c>
      <c r="BQ163" s="9">
        <v>0</v>
      </c>
      <c r="BR163" s="9">
        <v>14094.849999999999</v>
      </c>
      <c r="BS163" s="9">
        <v>0</v>
      </c>
      <c r="BT163" s="9">
        <v>424133.41999999993</v>
      </c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</row>
    <row r="164" spans="2:127" ht="15" x14ac:dyDescent="0.25">
      <c r="B164" s="8" t="s">
        <v>57</v>
      </c>
      <c r="C164" s="9">
        <v>75062.86</v>
      </c>
      <c r="D164" s="9">
        <v>0</v>
      </c>
      <c r="E164" s="9">
        <v>0</v>
      </c>
      <c r="F164" s="9">
        <v>0</v>
      </c>
      <c r="G164" s="9">
        <v>75062.87</v>
      </c>
      <c r="H164" s="9">
        <v>203622.35</v>
      </c>
      <c r="I164" s="9">
        <v>0</v>
      </c>
      <c r="J164" s="9">
        <v>1904.29</v>
      </c>
      <c r="K164" s="9">
        <v>0</v>
      </c>
      <c r="L164" s="9">
        <v>201718.06</v>
      </c>
      <c r="M164" s="9">
        <v>95302.14</v>
      </c>
      <c r="N164" s="9">
        <v>0</v>
      </c>
      <c r="O164" s="9">
        <v>317</v>
      </c>
      <c r="P164" s="9">
        <v>0</v>
      </c>
      <c r="Q164" s="9">
        <v>94985.14</v>
      </c>
      <c r="R164" s="9">
        <v>139797.41</v>
      </c>
      <c r="S164" s="9">
        <v>0</v>
      </c>
      <c r="T164" s="9">
        <v>985.95</v>
      </c>
      <c r="U164" s="9">
        <v>0</v>
      </c>
      <c r="V164" s="9">
        <v>138811.47</v>
      </c>
      <c r="W164" s="9">
        <v>131971.93</v>
      </c>
      <c r="X164" s="9">
        <v>0</v>
      </c>
      <c r="Y164" s="9">
        <v>414.64</v>
      </c>
      <c r="Z164" s="9">
        <v>0</v>
      </c>
      <c r="AA164" s="9">
        <v>131557.29</v>
      </c>
      <c r="AB164" s="9">
        <v>148632.6</v>
      </c>
      <c r="AC164" s="9">
        <v>0</v>
      </c>
      <c r="AD164" s="9">
        <v>963.87</v>
      </c>
      <c r="AE164" s="9">
        <v>0</v>
      </c>
      <c r="AF164" s="9">
        <v>147668.75</v>
      </c>
      <c r="AG164" s="9">
        <v>148947.14000000001</v>
      </c>
      <c r="AH164" s="9">
        <v>0</v>
      </c>
      <c r="AI164" s="9">
        <v>942.92</v>
      </c>
      <c r="AJ164" s="9">
        <v>0</v>
      </c>
      <c r="AK164" s="9">
        <v>148004.24</v>
      </c>
      <c r="AL164" s="9">
        <v>943336.42999999993</v>
      </c>
      <c r="AM164" s="9">
        <v>0</v>
      </c>
      <c r="AN164" s="9">
        <v>5528.67</v>
      </c>
      <c r="AO164" s="9">
        <v>0</v>
      </c>
      <c r="AP164" s="9">
        <v>937807.82000000007</v>
      </c>
      <c r="AQ164" s="9">
        <v>217516.35</v>
      </c>
      <c r="AR164" s="9">
        <v>0</v>
      </c>
      <c r="AS164" s="9">
        <v>1772.28</v>
      </c>
      <c r="AT164" s="9">
        <v>0</v>
      </c>
      <c r="AU164" s="9">
        <v>215744.07</v>
      </c>
      <c r="AV164" s="9">
        <v>283468.53999999998</v>
      </c>
      <c r="AW164" s="9">
        <v>0</v>
      </c>
      <c r="AX164" s="9">
        <v>1871.56</v>
      </c>
      <c r="AY164" s="9">
        <v>0</v>
      </c>
      <c r="AZ164" s="9">
        <v>281596.99</v>
      </c>
      <c r="BA164" s="9">
        <v>238822.49</v>
      </c>
      <c r="BB164" s="9">
        <v>0</v>
      </c>
      <c r="BC164" s="9">
        <v>2740.75</v>
      </c>
      <c r="BD164" s="9">
        <v>0</v>
      </c>
      <c r="BE164" s="9">
        <v>236081.74</v>
      </c>
      <c r="BF164" s="9">
        <v>84449.8</v>
      </c>
      <c r="BG164" s="9">
        <v>0</v>
      </c>
      <c r="BH164" s="9">
        <v>1714.18</v>
      </c>
      <c r="BI164" s="9">
        <v>0</v>
      </c>
      <c r="BJ164" s="9">
        <v>82735.62</v>
      </c>
      <c r="BK164" s="9">
        <v>824257.18</v>
      </c>
      <c r="BL164" s="9">
        <v>0</v>
      </c>
      <c r="BM164" s="9">
        <v>8098.77</v>
      </c>
      <c r="BN164" s="9">
        <v>0</v>
      </c>
      <c r="BO164" s="9">
        <v>816158.42</v>
      </c>
      <c r="BP164" s="9">
        <v>1767593.61</v>
      </c>
      <c r="BQ164" s="9">
        <v>0</v>
      </c>
      <c r="BR164" s="9">
        <v>13627.44</v>
      </c>
      <c r="BS164" s="9">
        <v>0</v>
      </c>
      <c r="BT164" s="9">
        <v>1753966.2400000002</v>
      </c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</row>
    <row r="165" spans="2:127" ht="15" x14ac:dyDescent="0.25">
      <c r="B165" s="8" t="s">
        <v>402</v>
      </c>
      <c r="C165" s="9"/>
      <c r="D165" s="9"/>
      <c r="E165" s="9"/>
      <c r="F165" s="9"/>
      <c r="G165" s="9"/>
      <c r="H165" s="9">
        <v>29601.8</v>
      </c>
      <c r="I165" s="9">
        <v>74.97</v>
      </c>
      <c r="J165" s="9">
        <v>0</v>
      </c>
      <c r="K165" s="9">
        <v>0</v>
      </c>
      <c r="L165" s="9">
        <v>29526.83</v>
      </c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>
        <v>29601.8</v>
      </c>
      <c r="AM165" s="9">
        <v>74.97</v>
      </c>
      <c r="AN165" s="9">
        <v>0</v>
      </c>
      <c r="AO165" s="9">
        <v>0</v>
      </c>
      <c r="AP165" s="9">
        <v>29526.83</v>
      </c>
      <c r="AQ165" s="9">
        <v>3591.68</v>
      </c>
      <c r="AR165" s="9">
        <v>0</v>
      </c>
      <c r="AS165" s="9">
        <v>0</v>
      </c>
      <c r="AT165" s="9">
        <v>0</v>
      </c>
      <c r="AU165" s="9">
        <v>3591.68</v>
      </c>
      <c r="AV165" s="9">
        <v>16703.009999999998</v>
      </c>
      <c r="AW165" s="9">
        <v>5.36</v>
      </c>
      <c r="AX165" s="9">
        <v>0</v>
      </c>
      <c r="AY165" s="9">
        <v>0</v>
      </c>
      <c r="AZ165" s="9">
        <v>16697.650000000001</v>
      </c>
      <c r="BA165" s="9">
        <v>42366.63</v>
      </c>
      <c r="BB165" s="9">
        <v>24.7</v>
      </c>
      <c r="BC165" s="9">
        <v>0</v>
      </c>
      <c r="BD165" s="9">
        <v>0</v>
      </c>
      <c r="BE165" s="9">
        <v>42341.93</v>
      </c>
      <c r="BF165" s="9">
        <v>62524.45</v>
      </c>
      <c r="BG165" s="9">
        <v>0</v>
      </c>
      <c r="BH165" s="9">
        <v>13547.77</v>
      </c>
      <c r="BI165" s="9">
        <v>0</v>
      </c>
      <c r="BJ165" s="9">
        <v>48976.68</v>
      </c>
      <c r="BK165" s="9">
        <v>125185.76999999999</v>
      </c>
      <c r="BL165" s="9">
        <v>30.06</v>
      </c>
      <c r="BM165" s="9">
        <v>13547.77</v>
      </c>
      <c r="BN165" s="9">
        <v>0</v>
      </c>
      <c r="BO165" s="9">
        <v>111607.94</v>
      </c>
      <c r="BP165" s="9">
        <v>154787.57</v>
      </c>
      <c r="BQ165" s="9">
        <v>105.03</v>
      </c>
      <c r="BR165" s="9">
        <v>13547.77</v>
      </c>
      <c r="BS165" s="9">
        <v>0</v>
      </c>
      <c r="BT165" s="9">
        <v>141134.76999999999</v>
      </c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</row>
    <row r="166" spans="2:127" ht="15" x14ac:dyDescent="0.25">
      <c r="B166" s="8" t="s">
        <v>331</v>
      </c>
      <c r="C166" s="9">
        <v>95845.23</v>
      </c>
      <c r="D166" s="9">
        <v>0</v>
      </c>
      <c r="E166" s="9">
        <v>0</v>
      </c>
      <c r="F166" s="9">
        <v>0</v>
      </c>
      <c r="G166" s="9">
        <v>95845.23</v>
      </c>
      <c r="H166" s="9">
        <v>126329.61</v>
      </c>
      <c r="I166" s="9">
        <v>0</v>
      </c>
      <c r="J166" s="9">
        <v>0</v>
      </c>
      <c r="K166" s="9">
        <v>0</v>
      </c>
      <c r="L166" s="9">
        <v>126329.61</v>
      </c>
      <c r="M166" s="9">
        <v>37522.800000000003</v>
      </c>
      <c r="N166" s="9">
        <v>0</v>
      </c>
      <c r="O166" s="9">
        <v>2626.62</v>
      </c>
      <c r="P166" s="9">
        <v>0</v>
      </c>
      <c r="Q166" s="9">
        <v>34896.18</v>
      </c>
      <c r="R166" s="9">
        <v>78468.94</v>
      </c>
      <c r="S166" s="9">
        <v>0</v>
      </c>
      <c r="T166" s="9">
        <v>5492.83</v>
      </c>
      <c r="U166" s="9">
        <v>0</v>
      </c>
      <c r="V166" s="9">
        <v>72976.11</v>
      </c>
      <c r="W166" s="9">
        <v>45825.87</v>
      </c>
      <c r="X166" s="9">
        <v>0</v>
      </c>
      <c r="Y166" s="9">
        <v>966.33</v>
      </c>
      <c r="Z166" s="9">
        <v>0</v>
      </c>
      <c r="AA166" s="9">
        <v>44859.54</v>
      </c>
      <c r="AB166" s="9">
        <v>33840.129999999997</v>
      </c>
      <c r="AC166" s="9">
        <v>0</v>
      </c>
      <c r="AD166" s="9">
        <v>0</v>
      </c>
      <c r="AE166" s="9">
        <v>0</v>
      </c>
      <c r="AF166" s="9">
        <v>33840.129999999997</v>
      </c>
      <c r="AG166" s="9">
        <v>216317.52</v>
      </c>
      <c r="AH166" s="9">
        <v>0</v>
      </c>
      <c r="AI166" s="9">
        <v>0</v>
      </c>
      <c r="AJ166" s="9">
        <v>0</v>
      </c>
      <c r="AK166" s="9">
        <v>216317.52</v>
      </c>
      <c r="AL166" s="9">
        <v>634150.1</v>
      </c>
      <c r="AM166" s="9">
        <v>0</v>
      </c>
      <c r="AN166" s="9">
        <v>9085.7800000000007</v>
      </c>
      <c r="AO166" s="9">
        <v>0</v>
      </c>
      <c r="AP166" s="9">
        <v>625064.31999999995</v>
      </c>
      <c r="AQ166" s="9">
        <v>255469.73</v>
      </c>
      <c r="AR166" s="9">
        <v>0</v>
      </c>
      <c r="AS166" s="9">
        <v>0</v>
      </c>
      <c r="AT166" s="9">
        <v>0</v>
      </c>
      <c r="AU166" s="9">
        <v>255469.73</v>
      </c>
      <c r="AV166" s="9">
        <v>141891.47</v>
      </c>
      <c r="AW166" s="9">
        <v>0</v>
      </c>
      <c r="AX166" s="9">
        <v>0</v>
      </c>
      <c r="AY166" s="9">
        <v>0</v>
      </c>
      <c r="AZ166" s="9">
        <v>141891.47</v>
      </c>
      <c r="BA166" s="9">
        <v>207984.65</v>
      </c>
      <c r="BB166" s="9">
        <v>0</v>
      </c>
      <c r="BC166" s="9">
        <v>0</v>
      </c>
      <c r="BD166" s="9">
        <v>0</v>
      </c>
      <c r="BE166" s="9">
        <v>207984.65</v>
      </c>
      <c r="BF166" s="9">
        <v>47569.52</v>
      </c>
      <c r="BG166" s="9">
        <v>0</v>
      </c>
      <c r="BH166" s="9">
        <v>4397.42</v>
      </c>
      <c r="BI166" s="9">
        <v>0</v>
      </c>
      <c r="BJ166" s="9">
        <v>43172.1</v>
      </c>
      <c r="BK166" s="9">
        <v>652915.37</v>
      </c>
      <c r="BL166" s="9">
        <v>0</v>
      </c>
      <c r="BM166" s="9">
        <v>4397.42</v>
      </c>
      <c r="BN166" s="9">
        <v>0</v>
      </c>
      <c r="BO166" s="9">
        <v>648517.94999999995</v>
      </c>
      <c r="BP166" s="9">
        <v>1287065.47</v>
      </c>
      <c r="BQ166" s="9">
        <v>0</v>
      </c>
      <c r="BR166" s="9">
        <v>13483.2</v>
      </c>
      <c r="BS166" s="9">
        <v>0</v>
      </c>
      <c r="BT166" s="9">
        <v>1273582.27</v>
      </c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2:127" ht="15" x14ac:dyDescent="0.25">
      <c r="B167" s="8" t="s">
        <v>83</v>
      </c>
      <c r="C167" s="9">
        <v>152034.43</v>
      </c>
      <c r="D167" s="9">
        <v>0</v>
      </c>
      <c r="E167" s="9">
        <v>787.46</v>
      </c>
      <c r="F167" s="9">
        <v>0</v>
      </c>
      <c r="G167" s="9">
        <v>151246.97</v>
      </c>
      <c r="H167" s="9">
        <v>179871.57</v>
      </c>
      <c r="I167" s="9">
        <v>0</v>
      </c>
      <c r="J167" s="9">
        <v>995.16</v>
      </c>
      <c r="K167" s="9">
        <v>0</v>
      </c>
      <c r="L167" s="9">
        <v>178876.41</v>
      </c>
      <c r="M167" s="9">
        <v>112301.59</v>
      </c>
      <c r="N167" s="9">
        <v>0</v>
      </c>
      <c r="O167" s="9">
        <v>684.3</v>
      </c>
      <c r="P167" s="9">
        <v>0</v>
      </c>
      <c r="Q167" s="9">
        <v>111617.29</v>
      </c>
      <c r="R167" s="9">
        <v>104854.26</v>
      </c>
      <c r="S167" s="9">
        <v>0</v>
      </c>
      <c r="T167" s="9">
        <v>1228.1600000000001</v>
      </c>
      <c r="U167" s="9">
        <v>0</v>
      </c>
      <c r="V167" s="9">
        <v>103626.1</v>
      </c>
      <c r="W167" s="9">
        <v>138823.45000000001</v>
      </c>
      <c r="X167" s="9">
        <v>0</v>
      </c>
      <c r="Y167" s="9">
        <v>1354.4</v>
      </c>
      <c r="Z167" s="9">
        <v>0</v>
      </c>
      <c r="AA167" s="9">
        <v>137469.04999999999</v>
      </c>
      <c r="AB167" s="9">
        <v>132133.10999999999</v>
      </c>
      <c r="AC167" s="9">
        <v>0</v>
      </c>
      <c r="AD167" s="9">
        <v>1113.02</v>
      </c>
      <c r="AE167" s="9">
        <v>0</v>
      </c>
      <c r="AF167" s="9">
        <v>131020.09</v>
      </c>
      <c r="AG167" s="9">
        <v>146856.16</v>
      </c>
      <c r="AH167" s="9">
        <v>0</v>
      </c>
      <c r="AI167" s="9">
        <v>1153.51</v>
      </c>
      <c r="AJ167" s="9">
        <v>0</v>
      </c>
      <c r="AK167" s="9">
        <v>145702.65</v>
      </c>
      <c r="AL167" s="9">
        <v>966874.57000000007</v>
      </c>
      <c r="AM167" s="9">
        <v>0</v>
      </c>
      <c r="AN167" s="9">
        <v>7316.01</v>
      </c>
      <c r="AO167" s="9">
        <v>0</v>
      </c>
      <c r="AP167" s="9">
        <v>959558.56</v>
      </c>
      <c r="AQ167" s="9">
        <v>273910.99</v>
      </c>
      <c r="AR167" s="9">
        <v>0</v>
      </c>
      <c r="AS167" s="9">
        <v>1978.75</v>
      </c>
      <c r="AT167" s="9">
        <v>0</v>
      </c>
      <c r="AU167" s="9">
        <v>271932.24</v>
      </c>
      <c r="AV167" s="9">
        <v>303821.59999999998</v>
      </c>
      <c r="AW167" s="9">
        <v>0</v>
      </c>
      <c r="AX167" s="9">
        <v>1842.95</v>
      </c>
      <c r="AY167" s="9">
        <v>0</v>
      </c>
      <c r="AZ167" s="9">
        <v>301978.65000000002</v>
      </c>
      <c r="BA167" s="9">
        <v>210613.94</v>
      </c>
      <c r="BB167" s="9">
        <v>0</v>
      </c>
      <c r="BC167" s="9">
        <v>1761.41</v>
      </c>
      <c r="BD167" s="9">
        <v>0</v>
      </c>
      <c r="BE167" s="9">
        <v>208852.53</v>
      </c>
      <c r="BF167" s="9">
        <v>75861.179999999993</v>
      </c>
      <c r="BG167" s="9">
        <v>0</v>
      </c>
      <c r="BH167" s="9">
        <v>410.07</v>
      </c>
      <c r="BI167" s="9">
        <v>0</v>
      </c>
      <c r="BJ167" s="9">
        <v>75451.11</v>
      </c>
      <c r="BK167" s="9">
        <v>864207.71</v>
      </c>
      <c r="BL167" s="9">
        <v>0</v>
      </c>
      <c r="BM167" s="9">
        <v>5993.1799999999994</v>
      </c>
      <c r="BN167" s="9">
        <v>0</v>
      </c>
      <c r="BO167" s="9">
        <v>858214.53</v>
      </c>
      <c r="BP167" s="9">
        <v>1831082.28</v>
      </c>
      <c r="BQ167" s="9">
        <v>0</v>
      </c>
      <c r="BR167" s="9">
        <v>13309.19</v>
      </c>
      <c r="BS167" s="9">
        <v>0</v>
      </c>
      <c r="BT167" s="9">
        <v>1817773.0900000003</v>
      </c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</row>
    <row r="168" spans="2:127" ht="15" x14ac:dyDescent="0.25">
      <c r="B168" s="8" t="s">
        <v>59</v>
      </c>
      <c r="C168" s="9">
        <v>133439.04000000001</v>
      </c>
      <c r="D168" s="9">
        <v>0</v>
      </c>
      <c r="E168" s="9">
        <v>0</v>
      </c>
      <c r="F168" s="9">
        <v>0</v>
      </c>
      <c r="G168" s="9">
        <v>133439.04000000001</v>
      </c>
      <c r="H168" s="9">
        <v>61389.08</v>
      </c>
      <c r="I168" s="9">
        <v>0</v>
      </c>
      <c r="J168" s="9">
        <v>656.47</v>
      </c>
      <c r="K168" s="9">
        <v>0</v>
      </c>
      <c r="L168" s="9">
        <v>60732.62</v>
      </c>
      <c r="M168" s="9">
        <v>41213.86</v>
      </c>
      <c r="N168" s="9">
        <v>0</v>
      </c>
      <c r="O168" s="9">
        <v>290.06</v>
      </c>
      <c r="P168" s="9">
        <v>0</v>
      </c>
      <c r="Q168" s="9">
        <v>40923.800000000003</v>
      </c>
      <c r="R168" s="9">
        <v>77815.37</v>
      </c>
      <c r="S168" s="9">
        <v>0</v>
      </c>
      <c r="T168" s="9">
        <v>896.92</v>
      </c>
      <c r="U168" s="9">
        <v>0</v>
      </c>
      <c r="V168" s="9">
        <v>76918.45</v>
      </c>
      <c r="W168" s="9">
        <v>78968.259999999995</v>
      </c>
      <c r="X168" s="9">
        <v>0</v>
      </c>
      <c r="Y168" s="9">
        <v>705.01</v>
      </c>
      <c r="Z168" s="9">
        <v>0</v>
      </c>
      <c r="AA168" s="9">
        <v>78263.25</v>
      </c>
      <c r="AB168" s="9">
        <v>75992.61</v>
      </c>
      <c r="AC168" s="9">
        <v>0</v>
      </c>
      <c r="AD168" s="9">
        <v>842.81</v>
      </c>
      <c r="AE168" s="9">
        <v>0</v>
      </c>
      <c r="AF168" s="9">
        <v>75149.8</v>
      </c>
      <c r="AG168" s="9">
        <v>132700.24</v>
      </c>
      <c r="AH168" s="9">
        <v>0</v>
      </c>
      <c r="AI168" s="9">
        <v>985.37</v>
      </c>
      <c r="AJ168" s="9">
        <v>0</v>
      </c>
      <c r="AK168" s="9">
        <v>131714.87</v>
      </c>
      <c r="AL168" s="9">
        <v>601518.46</v>
      </c>
      <c r="AM168" s="9">
        <v>0</v>
      </c>
      <c r="AN168" s="9">
        <v>4376.6400000000003</v>
      </c>
      <c r="AO168" s="9">
        <v>0</v>
      </c>
      <c r="AP168" s="9">
        <v>597141.83000000007</v>
      </c>
      <c r="AQ168" s="9">
        <v>96265.01</v>
      </c>
      <c r="AR168" s="9">
        <v>0</v>
      </c>
      <c r="AS168" s="9">
        <v>1535.02</v>
      </c>
      <c r="AT168" s="9">
        <v>0</v>
      </c>
      <c r="AU168" s="9">
        <v>94729.99</v>
      </c>
      <c r="AV168" s="9">
        <v>228363.1</v>
      </c>
      <c r="AW168" s="9">
        <v>0</v>
      </c>
      <c r="AX168" s="9">
        <v>2849.7</v>
      </c>
      <c r="AY168" s="9">
        <v>0</v>
      </c>
      <c r="AZ168" s="9">
        <v>225513.4</v>
      </c>
      <c r="BA168" s="9">
        <v>194660.66</v>
      </c>
      <c r="BB168" s="9">
        <v>0</v>
      </c>
      <c r="BC168" s="9">
        <v>2610.0100000000002</v>
      </c>
      <c r="BD168" s="9">
        <v>0</v>
      </c>
      <c r="BE168" s="9">
        <v>192050.65</v>
      </c>
      <c r="BF168" s="9">
        <v>64790.04</v>
      </c>
      <c r="BG168" s="9">
        <v>0</v>
      </c>
      <c r="BH168" s="9">
        <v>1680.28</v>
      </c>
      <c r="BI168" s="9">
        <v>0</v>
      </c>
      <c r="BJ168" s="9">
        <v>63109.760000000002</v>
      </c>
      <c r="BK168" s="9">
        <v>584078.81000000006</v>
      </c>
      <c r="BL168" s="9">
        <v>0</v>
      </c>
      <c r="BM168" s="9">
        <v>8675.01</v>
      </c>
      <c r="BN168" s="9">
        <v>0</v>
      </c>
      <c r="BO168" s="9">
        <v>575403.80000000005</v>
      </c>
      <c r="BP168" s="9">
        <v>1185597.27</v>
      </c>
      <c r="BQ168" s="9">
        <v>0</v>
      </c>
      <c r="BR168" s="9">
        <v>13051.650000000001</v>
      </c>
      <c r="BS168" s="9">
        <v>0</v>
      </c>
      <c r="BT168" s="9">
        <v>1172545.6300000001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</row>
    <row r="169" spans="2:127" ht="15" x14ac:dyDescent="0.25">
      <c r="B169" s="8" t="s">
        <v>378</v>
      </c>
      <c r="C169" s="9">
        <v>50211.7</v>
      </c>
      <c r="D169" s="9">
        <v>0</v>
      </c>
      <c r="E169" s="9">
        <v>1969.08</v>
      </c>
      <c r="F169" s="9">
        <v>0</v>
      </c>
      <c r="G169" s="9">
        <v>48242.62</v>
      </c>
      <c r="H169" s="9">
        <v>-2953.62</v>
      </c>
      <c r="I169" s="9">
        <v>0</v>
      </c>
      <c r="J169" s="9">
        <v>0</v>
      </c>
      <c r="K169" s="9">
        <v>0</v>
      </c>
      <c r="L169" s="9">
        <v>-2953.62</v>
      </c>
      <c r="M169" s="9">
        <v>58316.81</v>
      </c>
      <c r="N169" s="9">
        <v>0</v>
      </c>
      <c r="O169" s="9">
        <v>552.94000000000005</v>
      </c>
      <c r="P169" s="9">
        <v>0</v>
      </c>
      <c r="Q169" s="9">
        <v>57763.87</v>
      </c>
      <c r="R169" s="9">
        <v>38109.07</v>
      </c>
      <c r="S169" s="9">
        <v>0</v>
      </c>
      <c r="T169" s="9">
        <v>1233.1099999999999</v>
      </c>
      <c r="U169" s="9">
        <v>0</v>
      </c>
      <c r="V169" s="9">
        <v>36875.96</v>
      </c>
      <c r="W169" s="9">
        <v>36646.9</v>
      </c>
      <c r="X169" s="9">
        <v>0</v>
      </c>
      <c r="Y169" s="9">
        <v>1319.3</v>
      </c>
      <c r="Z169" s="9">
        <v>0</v>
      </c>
      <c r="AA169" s="9">
        <v>35327.599999999999</v>
      </c>
      <c r="AB169" s="9">
        <v>37085.29</v>
      </c>
      <c r="AC169" s="9">
        <v>0</v>
      </c>
      <c r="AD169" s="9">
        <v>1410.85</v>
      </c>
      <c r="AE169" s="9">
        <v>0</v>
      </c>
      <c r="AF169" s="9">
        <v>35674.44</v>
      </c>
      <c r="AG169" s="9">
        <v>21605.759999999998</v>
      </c>
      <c r="AH169" s="9">
        <v>0</v>
      </c>
      <c r="AI169" s="9">
        <v>657.05</v>
      </c>
      <c r="AJ169" s="9">
        <v>0</v>
      </c>
      <c r="AK169" s="9">
        <v>20948.71</v>
      </c>
      <c r="AL169" s="9">
        <v>239021.91</v>
      </c>
      <c r="AM169" s="9">
        <v>0</v>
      </c>
      <c r="AN169" s="9">
        <v>7142.3300000000008</v>
      </c>
      <c r="AO169" s="9">
        <v>0</v>
      </c>
      <c r="AP169" s="9">
        <v>231879.58</v>
      </c>
      <c r="AQ169" s="9">
        <v>128999.07</v>
      </c>
      <c r="AR169" s="9">
        <v>0</v>
      </c>
      <c r="AS169" s="9">
        <v>2755.68</v>
      </c>
      <c r="AT169" s="9">
        <v>0</v>
      </c>
      <c r="AU169" s="9">
        <v>126243.39</v>
      </c>
      <c r="AV169" s="9">
        <v>43983.18</v>
      </c>
      <c r="AW169" s="9">
        <v>0</v>
      </c>
      <c r="AX169" s="9">
        <v>940.14</v>
      </c>
      <c r="AY169" s="9">
        <v>0</v>
      </c>
      <c r="AZ169" s="9">
        <v>43043.040000000001</v>
      </c>
      <c r="BA169" s="9">
        <v>39485.949999999997</v>
      </c>
      <c r="BB169" s="9">
        <v>0</v>
      </c>
      <c r="BC169" s="9">
        <v>940.14</v>
      </c>
      <c r="BD169" s="9">
        <v>0</v>
      </c>
      <c r="BE169" s="9">
        <v>38545.81</v>
      </c>
      <c r="BF169" s="9">
        <v>75211.320000000007</v>
      </c>
      <c r="BG169" s="9">
        <v>0</v>
      </c>
      <c r="BH169" s="9">
        <v>940.14</v>
      </c>
      <c r="BI169" s="9">
        <v>0</v>
      </c>
      <c r="BJ169" s="9">
        <v>74271.179999999993</v>
      </c>
      <c r="BK169" s="9">
        <v>287679.52</v>
      </c>
      <c r="BL169" s="9">
        <v>0</v>
      </c>
      <c r="BM169" s="9">
        <v>5576.1</v>
      </c>
      <c r="BN169" s="9">
        <v>0</v>
      </c>
      <c r="BO169" s="9">
        <v>282103.42</v>
      </c>
      <c r="BP169" s="9">
        <v>526701.42999999993</v>
      </c>
      <c r="BQ169" s="9">
        <v>0</v>
      </c>
      <c r="BR169" s="9">
        <v>12718.429999999998</v>
      </c>
      <c r="BS169" s="9">
        <v>0</v>
      </c>
      <c r="BT169" s="9">
        <v>513982.99999999994</v>
      </c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</row>
    <row r="170" spans="2:127" ht="15" x14ac:dyDescent="0.25">
      <c r="B170" s="8" t="s">
        <v>138</v>
      </c>
      <c r="C170" s="9">
        <v>127323.53</v>
      </c>
      <c r="D170" s="9">
        <v>0</v>
      </c>
      <c r="E170" s="9">
        <v>0</v>
      </c>
      <c r="F170" s="9">
        <v>0</v>
      </c>
      <c r="G170" s="9">
        <v>127323.53</v>
      </c>
      <c r="H170" s="9">
        <v>199798.85</v>
      </c>
      <c r="I170" s="9">
        <v>0</v>
      </c>
      <c r="J170" s="9">
        <v>0</v>
      </c>
      <c r="K170" s="9">
        <v>0</v>
      </c>
      <c r="L170" s="9">
        <v>199798.85</v>
      </c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>
        <v>53364.33</v>
      </c>
      <c r="X170" s="9">
        <v>0</v>
      </c>
      <c r="Y170" s="9">
        <v>0</v>
      </c>
      <c r="Z170" s="9">
        <v>0</v>
      </c>
      <c r="AA170" s="9">
        <v>53364.33</v>
      </c>
      <c r="AB170" s="9">
        <v>132809.25</v>
      </c>
      <c r="AC170" s="9">
        <v>0</v>
      </c>
      <c r="AD170" s="9">
        <v>0</v>
      </c>
      <c r="AE170" s="9">
        <v>0</v>
      </c>
      <c r="AF170" s="9">
        <v>132809.25</v>
      </c>
      <c r="AG170" s="9">
        <v>164581.72</v>
      </c>
      <c r="AH170" s="9">
        <v>0</v>
      </c>
      <c r="AI170" s="9">
        <v>0</v>
      </c>
      <c r="AJ170" s="9">
        <v>0</v>
      </c>
      <c r="AK170" s="9">
        <v>164581.72</v>
      </c>
      <c r="AL170" s="9">
        <v>677877.68</v>
      </c>
      <c r="AM170" s="9">
        <v>0</v>
      </c>
      <c r="AN170" s="9">
        <v>0</v>
      </c>
      <c r="AO170" s="9">
        <v>0</v>
      </c>
      <c r="AP170" s="9">
        <v>677877.68</v>
      </c>
      <c r="AQ170" s="9">
        <v>377641.23</v>
      </c>
      <c r="AR170" s="9">
        <v>0</v>
      </c>
      <c r="AS170" s="9">
        <v>0</v>
      </c>
      <c r="AT170" s="9">
        <v>0</v>
      </c>
      <c r="AU170" s="9">
        <v>377641.23</v>
      </c>
      <c r="AV170" s="9">
        <v>331746.95</v>
      </c>
      <c r="AW170" s="9">
        <v>0</v>
      </c>
      <c r="AX170" s="9">
        <v>0</v>
      </c>
      <c r="AY170" s="9">
        <v>0</v>
      </c>
      <c r="AZ170" s="9">
        <v>331746.95</v>
      </c>
      <c r="BA170" s="9">
        <v>425387.16</v>
      </c>
      <c r="BB170" s="9">
        <v>0</v>
      </c>
      <c r="BC170" s="9">
        <v>0</v>
      </c>
      <c r="BD170" s="9">
        <v>0</v>
      </c>
      <c r="BE170" s="9">
        <v>425387.16</v>
      </c>
      <c r="BF170" s="9">
        <v>186702.89</v>
      </c>
      <c r="BG170" s="9">
        <v>0</v>
      </c>
      <c r="BH170" s="9">
        <v>12175.44</v>
      </c>
      <c r="BI170" s="9">
        <v>0</v>
      </c>
      <c r="BJ170" s="9">
        <v>174527.45</v>
      </c>
      <c r="BK170" s="9">
        <v>1321478.23</v>
      </c>
      <c r="BL170" s="9">
        <v>0</v>
      </c>
      <c r="BM170" s="9">
        <v>12175.44</v>
      </c>
      <c r="BN170" s="9">
        <v>0</v>
      </c>
      <c r="BO170" s="9">
        <v>1309302.7899999998</v>
      </c>
      <c r="BP170" s="9">
        <v>1999355.9100000001</v>
      </c>
      <c r="BQ170" s="9">
        <v>0</v>
      </c>
      <c r="BR170" s="9">
        <v>12175.44</v>
      </c>
      <c r="BS170" s="9">
        <v>0</v>
      </c>
      <c r="BT170" s="9">
        <v>1987180.47</v>
      </c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 spans="2:127" ht="15" x14ac:dyDescent="0.25">
      <c r="B171" s="8" t="s">
        <v>169</v>
      </c>
      <c r="C171" s="9">
        <v>162318.04</v>
      </c>
      <c r="D171" s="9">
        <v>0</v>
      </c>
      <c r="E171" s="9">
        <v>0</v>
      </c>
      <c r="F171" s="9">
        <v>0</v>
      </c>
      <c r="G171" s="9">
        <v>162318.04</v>
      </c>
      <c r="H171" s="9">
        <v>126321.9</v>
      </c>
      <c r="I171" s="9">
        <v>0</v>
      </c>
      <c r="J171" s="9">
        <v>0</v>
      </c>
      <c r="K171" s="9">
        <v>0</v>
      </c>
      <c r="L171" s="9">
        <v>126321.9</v>
      </c>
      <c r="M171" s="9">
        <v>138507.48000000001</v>
      </c>
      <c r="N171" s="9">
        <v>0</v>
      </c>
      <c r="O171" s="9">
        <v>0</v>
      </c>
      <c r="P171" s="9">
        <v>0</v>
      </c>
      <c r="Q171" s="9">
        <v>138507.48000000001</v>
      </c>
      <c r="R171" s="9">
        <v>175620.86</v>
      </c>
      <c r="S171" s="9">
        <v>0</v>
      </c>
      <c r="T171" s="9">
        <v>0</v>
      </c>
      <c r="U171" s="9">
        <v>0</v>
      </c>
      <c r="V171" s="9">
        <v>175620.86</v>
      </c>
      <c r="W171" s="9">
        <v>148266.51</v>
      </c>
      <c r="X171" s="9">
        <v>0</v>
      </c>
      <c r="Y171" s="9">
        <v>0</v>
      </c>
      <c r="Z171" s="9">
        <v>0</v>
      </c>
      <c r="AA171" s="9">
        <v>148266.51</v>
      </c>
      <c r="AB171" s="9">
        <v>136757.10999999999</v>
      </c>
      <c r="AC171" s="9">
        <v>0</v>
      </c>
      <c r="AD171" s="9">
        <v>0</v>
      </c>
      <c r="AE171" s="9">
        <v>0</v>
      </c>
      <c r="AF171" s="9">
        <v>136757.10999999999</v>
      </c>
      <c r="AG171" s="9">
        <v>182137.43</v>
      </c>
      <c r="AH171" s="9">
        <v>0</v>
      </c>
      <c r="AI171" s="9">
        <v>0</v>
      </c>
      <c r="AJ171" s="9">
        <v>0</v>
      </c>
      <c r="AK171" s="9">
        <v>182137.43</v>
      </c>
      <c r="AL171" s="9">
        <v>1069929.33</v>
      </c>
      <c r="AM171" s="9">
        <v>0</v>
      </c>
      <c r="AN171" s="9">
        <v>0</v>
      </c>
      <c r="AO171" s="9">
        <v>0</v>
      </c>
      <c r="AP171" s="9">
        <v>1069929.33</v>
      </c>
      <c r="AQ171" s="9">
        <v>169504.51</v>
      </c>
      <c r="AR171" s="9">
        <v>0</v>
      </c>
      <c r="AS171" s="9">
        <v>0</v>
      </c>
      <c r="AT171" s="9">
        <v>0</v>
      </c>
      <c r="AU171" s="9">
        <v>169504.51</v>
      </c>
      <c r="AV171" s="9">
        <v>211935.7</v>
      </c>
      <c r="AW171" s="9">
        <v>0</v>
      </c>
      <c r="AX171" s="9">
        <v>0</v>
      </c>
      <c r="AY171" s="9">
        <v>0</v>
      </c>
      <c r="AZ171" s="9">
        <v>211935.7</v>
      </c>
      <c r="BA171" s="9">
        <v>298980.95</v>
      </c>
      <c r="BB171" s="9">
        <v>0</v>
      </c>
      <c r="BC171" s="9">
        <v>0</v>
      </c>
      <c r="BD171" s="9">
        <v>0</v>
      </c>
      <c r="BE171" s="9">
        <v>298980.95</v>
      </c>
      <c r="BF171" s="9">
        <v>120971.96</v>
      </c>
      <c r="BG171" s="9">
        <v>0</v>
      </c>
      <c r="BH171" s="9">
        <v>12097.19</v>
      </c>
      <c r="BI171" s="9">
        <v>0</v>
      </c>
      <c r="BJ171" s="9">
        <v>108874.77</v>
      </c>
      <c r="BK171" s="9">
        <v>801393.12</v>
      </c>
      <c r="BL171" s="9">
        <v>0</v>
      </c>
      <c r="BM171" s="9">
        <v>12097.19</v>
      </c>
      <c r="BN171" s="9">
        <v>0</v>
      </c>
      <c r="BO171" s="9">
        <v>789295.93</v>
      </c>
      <c r="BP171" s="9">
        <v>1871322.45</v>
      </c>
      <c r="BQ171" s="9">
        <v>0</v>
      </c>
      <c r="BR171" s="9">
        <v>12097.19</v>
      </c>
      <c r="BS171" s="9">
        <v>0</v>
      </c>
      <c r="BT171" s="9">
        <v>1859225.26</v>
      </c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 spans="2:127" ht="15" x14ac:dyDescent="0.25">
      <c r="B172" s="8" t="s">
        <v>419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>
        <v>29317.41</v>
      </c>
      <c r="AR172" s="9">
        <v>0</v>
      </c>
      <c r="AS172" s="9">
        <v>0</v>
      </c>
      <c r="AT172" s="9">
        <v>0</v>
      </c>
      <c r="AU172" s="9">
        <v>29317.41</v>
      </c>
      <c r="AV172" s="9">
        <v>44304.83</v>
      </c>
      <c r="AW172" s="9">
        <v>0</v>
      </c>
      <c r="AX172" s="9">
        <v>4430.49</v>
      </c>
      <c r="AY172" s="9">
        <v>0</v>
      </c>
      <c r="AZ172" s="9">
        <v>39874.339999999997</v>
      </c>
      <c r="BA172" s="9">
        <v>48093.95</v>
      </c>
      <c r="BB172" s="9">
        <v>0</v>
      </c>
      <c r="BC172" s="9">
        <v>4809.41</v>
      </c>
      <c r="BD172" s="9">
        <v>0</v>
      </c>
      <c r="BE172" s="9">
        <v>43284.54</v>
      </c>
      <c r="BF172" s="9">
        <v>22003.040000000001</v>
      </c>
      <c r="BG172" s="9">
        <v>0</v>
      </c>
      <c r="BH172" s="9">
        <v>2200.3000000000002</v>
      </c>
      <c r="BI172" s="9">
        <v>0</v>
      </c>
      <c r="BJ172" s="9">
        <v>19802.740000000002</v>
      </c>
      <c r="BK172" s="9">
        <v>143719.23000000001</v>
      </c>
      <c r="BL172" s="9">
        <v>0</v>
      </c>
      <c r="BM172" s="9">
        <v>11440.2</v>
      </c>
      <c r="BN172" s="9">
        <v>0</v>
      </c>
      <c r="BO172" s="9">
        <v>132279.03</v>
      </c>
      <c r="BP172" s="9">
        <v>143719.23000000001</v>
      </c>
      <c r="BQ172" s="9">
        <v>0</v>
      </c>
      <c r="BR172" s="9">
        <v>11440.2</v>
      </c>
      <c r="BS172" s="9">
        <v>0</v>
      </c>
      <c r="BT172" s="9">
        <v>132279.03</v>
      </c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 spans="2:127" ht="15" x14ac:dyDescent="0.25">
      <c r="B173" s="8" t="s">
        <v>84</v>
      </c>
      <c r="C173" s="9">
        <v>98068.98</v>
      </c>
      <c r="D173" s="9">
        <v>0</v>
      </c>
      <c r="E173" s="9">
        <v>815.16</v>
      </c>
      <c r="F173" s="9">
        <v>0</v>
      </c>
      <c r="G173" s="9">
        <v>97253.82</v>
      </c>
      <c r="H173" s="9">
        <v>135790.89000000001</v>
      </c>
      <c r="I173" s="9">
        <v>0</v>
      </c>
      <c r="J173" s="9">
        <v>609.89</v>
      </c>
      <c r="K173" s="9">
        <v>0</v>
      </c>
      <c r="L173" s="9">
        <v>135181</v>
      </c>
      <c r="M173" s="9">
        <v>74901.77</v>
      </c>
      <c r="N173" s="9">
        <v>0</v>
      </c>
      <c r="O173" s="9">
        <v>947.36</v>
      </c>
      <c r="P173" s="9">
        <v>0</v>
      </c>
      <c r="Q173" s="9">
        <v>73954.41</v>
      </c>
      <c r="R173" s="9">
        <v>74047.240000000005</v>
      </c>
      <c r="S173" s="9">
        <v>0</v>
      </c>
      <c r="T173" s="9">
        <v>518.5</v>
      </c>
      <c r="U173" s="9">
        <v>0</v>
      </c>
      <c r="V173" s="9">
        <v>73528.740000000005</v>
      </c>
      <c r="W173" s="9">
        <v>86105.22</v>
      </c>
      <c r="X173" s="9">
        <v>0</v>
      </c>
      <c r="Y173" s="9">
        <v>1131.67</v>
      </c>
      <c r="Z173" s="9">
        <v>0</v>
      </c>
      <c r="AA173" s="9">
        <v>84973.55</v>
      </c>
      <c r="AB173" s="9">
        <v>86996.58</v>
      </c>
      <c r="AC173" s="9">
        <v>0</v>
      </c>
      <c r="AD173" s="9">
        <v>473.04</v>
      </c>
      <c r="AE173" s="9">
        <v>0</v>
      </c>
      <c r="AF173" s="9">
        <v>86523.54</v>
      </c>
      <c r="AG173" s="9">
        <v>114906.4</v>
      </c>
      <c r="AH173" s="9">
        <v>0</v>
      </c>
      <c r="AI173" s="9">
        <v>1343.13</v>
      </c>
      <c r="AJ173" s="9">
        <v>0</v>
      </c>
      <c r="AK173" s="9">
        <v>113563.27</v>
      </c>
      <c r="AL173" s="9">
        <v>670817.07999999996</v>
      </c>
      <c r="AM173" s="9">
        <v>0</v>
      </c>
      <c r="AN173" s="9">
        <v>5838.75</v>
      </c>
      <c r="AO173" s="9">
        <v>0</v>
      </c>
      <c r="AP173" s="9">
        <v>664978.32999999996</v>
      </c>
      <c r="AQ173" s="9">
        <v>186673.45</v>
      </c>
      <c r="AR173" s="9">
        <v>0</v>
      </c>
      <c r="AS173" s="9">
        <v>1484.4</v>
      </c>
      <c r="AT173" s="9">
        <v>0</v>
      </c>
      <c r="AU173" s="9">
        <v>185189.05</v>
      </c>
      <c r="AV173" s="9">
        <v>217927.14</v>
      </c>
      <c r="AW173" s="9">
        <v>0</v>
      </c>
      <c r="AX173" s="9">
        <v>1186.9000000000001</v>
      </c>
      <c r="AY173" s="9">
        <v>0</v>
      </c>
      <c r="AZ173" s="9">
        <v>216740.24</v>
      </c>
      <c r="BA173" s="9">
        <v>162466.45000000001</v>
      </c>
      <c r="BB173" s="9">
        <v>0</v>
      </c>
      <c r="BC173" s="9">
        <v>2020.89</v>
      </c>
      <c r="BD173" s="9">
        <v>0</v>
      </c>
      <c r="BE173" s="9">
        <v>160445.56</v>
      </c>
      <c r="BF173" s="9">
        <v>44134.37</v>
      </c>
      <c r="BG173" s="9">
        <v>0</v>
      </c>
      <c r="BH173" s="9">
        <v>778.47</v>
      </c>
      <c r="BI173" s="9">
        <v>0</v>
      </c>
      <c r="BJ173" s="9">
        <v>43355.9</v>
      </c>
      <c r="BK173" s="9">
        <v>611201.41</v>
      </c>
      <c r="BL173" s="9">
        <v>0</v>
      </c>
      <c r="BM173" s="9">
        <v>5470.6600000000008</v>
      </c>
      <c r="BN173" s="9">
        <v>0</v>
      </c>
      <c r="BO173" s="9">
        <v>605730.75</v>
      </c>
      <c r="BP173" s="9">
        <v>1282018.49</v>
      </c>
      <c r="BQ173" s="9">
        <v>0</v>
      </c>
      <c r="BR173" s="9">
        <v>11309.409999999998</v>
      </c>
      <c r="BS173" s="9">
        <v>0</v>
      </c>
      <c r="BT173" s="9">
        <v>1270709.0799999998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 spans="2:127" ht="15" x14ac:dyDescent="0.25">
      <c r="B174" s="8" t="s">
        <v>145</v>
      </c>
      <c r="C174" s="9">
        <v>168326.77</v>
      </c>
      <c r="D174" s="9">
        <v>0</v>
      </c>
      <c r="E174" s="9">
        <v>0</v>
      </c>
      <c r="F174" s="9">
        <v>0</v>
      </c>
      <c r="G174" s="9">
        <v>168326.77</v>
      </c>
      <c r="H174" s="9">
        <v>188910.98</v>
      </c>
      <c r="I174" s="9">
        <v>0</v>
      </c>
      <c r="J174" s="9">
        <v>0</v>
      </c>
      <c r="K174" s="9">
        <v>0</v>
      </c>
      <c r="L174" s="9">
        <v>188910.98</v>
      </c>
      <c r="M174" s="9"/>
      <c r="N174" s="9"/>
      <c r="O174" s="9"/>
      <c r="P174" s="9"/>
      <c r="Q174" s="9"/>
      <c r="R174" s="9">
        <v>41320.18</v>
      </c>
      <c r="S174" s="9">
        <v>0</v>
      </c>
      <c r="T174" s="9">
        <v>0</v>
      </c>
      <c r="U174" s="9">
        <v>0</v>
      </c>
      <c r="V174" s="9">
        <v>41320.18</v>
      </c>
      <c r="W174" s="9">
        <v>182022.73</v>
      </c>
      <c r="X174" s="9">
        <v>0</v>
      </c>
      <c r="Y174" s="9">
        <v>0</v>
      </c>
      <c r="Z174" s="9">
        <v>0</v>
      </c>
      <c r="AA174" s="9">
        <v>182022.73</v>
      </c>
      <c r="AB174" s="9">
        <v>189986.31</v>
      </c>
      <c r="AC174" s="9">
        <v>0</v>
      </c>
      <c r="AD174" s="9">
        <v>0</v>
      </c>
      <c r="AE174" s="9">
        <v>0</v>
      </c>
      <c r="AF174" s="9">
        <v>189986.31</v>
      </c>
      <c r="AG174" s="9">
        <v>191962.09</v>
      </c>
      <c r="AH174" s="9">
        <v>0</v>
      </c>
      <c r="AI174" s="9">
        <v>0</v>
      </c>
      <c r="AJ174" s="9">
        <v>0</v>
      </c>
      <c r="AK174" s="9">
        <v>191962.09</v>
      </c>
      <c r="AL174" s="9">
        <v>962529.05999999994</v>
      </c>
      <c r="AM174" s="9">
        <v>0</v>
      </c>
      <c r="AN174" s="9">
        <v>0</v>
      </c>
      <c r="AO174" s="9">
        <v>0</v>
      </c>
      <c r="AP174" s="9">
        <v>962529.05999999994</v>
      </c>
      <c r="AQ174" s="9">
        <v>336817.05</v>
      </c>
      <c r="AR174" s="9">
        <v>0</v>
      </c>
      <c r="AS174" s="9">
        <v>0</v>
      </c>
      <c r="AT174" s="9">
        <v>0</v>
      </c>
      <c r="AU174" s="9">
        <v>336817.05</v>
      </c>
      <c r="AV174" s="9">
        <v>401983.91</v>
      </c>
      <c r="AW174" s="9">
        <v>0</v>
      </c>
      <c r="AX174" s="9">
        <v>0</v>
      </c>
      <c r="AY174" s="9">
        <v>0</v>
      </c>
      <c r="AZ174" s="9">
        <v>401983.91</v>
      </c>
      <c r="BA174" s="9">
        <v>596274.31999999995</v>
      </c>
      <c r="BB174" s="9">
        <v>0</v>
      </c>
      <c r="BC174" s="9">
        <v>0</v>
      </c>
      <c r="BD174" s="9">
        <v>0</v>
      </c>
      <c r="BE174" s="9">
        <v>596274.31999999995</v>
      </c>
      <c r="BF174" s="9">
        <v>250007.98</v>
      </c>
      <c r="BG174" s="9">
        <v>0</v>
      </c>
      <c r="BH174" s="9">
        <v>11152.55</v>
      </c>
      <c r="BI174" s="9">
        <v>0</v>
      </c>
      <c r="BJ174" s="9">
        <v>238855.43</v>
      </c>
      <c r="BK174" s="9">
        <v>1585083.2599999998</v>
      </c>
      <c r="BL174" s="9">
        <v>0</v>
      </c>
      <c r="BM174" s="9">
        <v>11152.55</v>
      </c>
      <c r="BN174" s="9">
        <v>0</v>
      </c>
      <c r="BO174" s="9">
        <v>1573930.7099999997</v>
      </c>
      <c r="BP174" s="9">
        <v>2547612.3199999998</v>
      </c>
      <c r="BQ174" s="9">
        <v>0</v>
      </c>
      <c r="BR174" s="9">
        <v>11152.55</v>
      </c>
      <c r="BS174" s="9">
        <v>0</v>
      </c>
      <c r="BT174" s="9">
        <v>2536459.77</v>
      </c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 spans="2:127" ht="15" x14ac:dyDescent="0.25">
      <c r="B175" s="8" t="s">
        <v>93</v>
      </c>
      <c r="C175" s="9">
        <v>73466.97</v>
      </c>
      <c r="D175" s="9">
        <v>0</v>
      </c>
      <c r="E175" s="9">
        <v>2246.9</v>
      </c>
      <c r="F175" s="9">
        <v>0</v>
      </c>
      <c r="G175" s="9">
        <v>71220.070000000007</v>
      </c>
      <c r="H175" s="9">
        <v>22023.34</v>
      </c>
      <c r="I175" s="9">
        <v>0</v>
      </c>
      <c r="J175" s="9">
        <v>158.47999999999999</v>
      </c>
      <c r="K175" s="9">
        <v>0</v>
      </c>
      <c r="L175" s="9">
        <v>21864.86</v>
      </c>
      <c r="M175" s="9">
        <v>39979.620000000003</v>
      </c>
      <c r="N175" s="9">
        <v>0</v>
      </c>
      <c r="O175" s="9">
        <v>939.89</v>
      </c>
      <c r="P175" s="9">
        <v>0</v>
      </c>
      <c r="Q175" s="9">
        <v>39039.730000000003</v>
      </c>
      <c r="R175" s="9">
        <v>21347.19</v>
      </c>
      <c r="S175" s="9">
        <v>0</v>
      </c>
      <c r="T175" s="9">
        <v>159.55000000000001</v>
      </c>
      <c r="U175" s="9">
        <v>0</v>
      </c>
      <c r="V175" s="9">
        <v>21187.64</v>
      </c>
      <c r="W175" s="9">
        <v>41826.589999999997</v>
      </c>
      <c r="X175" s="9">
        <v>0</v>
      </c>
      <c r="Y175" s="9">
        <v>1014.03</v>
      </c>
      <c r="Z175" s="9">
        <v>0</v>
      </c>
      <c r="AA175" s="9">
        <v>40812.559999999998</v>
      </c>
      <c r="AB175" s="9">
        <v>35368.089999999997</v>
      </c>
      <c r="AC175" s="9">
        <v>0</v>
      </c>
      <c r="AD175" s="9">
        <v>370.7</v>
      </c>
      <c r="AE175" s="9">
        <v>0</v>
      </c>
      <c r="AF175" s="9">
        <v>34997.39</v>
      </c>
      <c r="AG175" s="9">
        <v>62190.46</v>
      </c>
      <c r="AH175" s="9">
        <v>0</v>
      </c>
      <c r="AI175" s="9">
        <v>1539.11</v>
      </c>
      <c r="AJ175" s="9">
        <v>0</v>
      </c>
      <c r="AK175" s="9">
        <v>60651.35</v>
      </c>
      <c r="AL175" s="9">
        <v>296202.26</v>
      </c>
      <c r="AM175" s="9">
        <v>0</v>
      </c>
      <c r="AN175" s="9">
        <v>6428.66</v>
      </c>
      <c r="AO175" s="9">
        <v>0</v>
      </c>
      <c r="AP175" s="9">
        <v>289773.59999999998</v>
      </c>
      <c r="AQ175" s="9">
        <v>72445.06</v>
      </c>
      <c r="AR175" s="9">
        <v>0</v>
      </c>
      <c r="AS175" s="9">
        <v>2926.14</v>
      </c>
      <c r="AT175" s="9">
        <v>0</v>
      </c>
      <c r="AU175" s="9">
        <v>69518.92</v>
      </c>
      <c r="AV175" s="9">
        <v>-6160.32</v>
      </c>
      <c r="AW175" s="9">
        <v>0</v>
      </c>
      <c r="AX175" s="9">
        <v>0</v>
      </c>
      <c r="AY175" s="9">
        <v>0</v>
      </c>
      <c r="AZ175" s="9">
        <v>-6160.32</v>
      </c>
      <c r="BA175" s="9">
        <v>99396.96</v>
      </c>
      <c r="BB175" s="9">
        <v>0</v>
      </c>
      <c r="BC175" s="9">
        <v>1764.86</v>
      </c>
      <c r="BD175" s="9">
        <v>0</v>
      </c>
      <c r="BE175" s="9">
        <v>97632.1</v>
      </c>
      <c r="BF175" s="9">
        <v>14118.88</v>
      </c>
      <c r="BG175" s="9">
        <v>0</v>
      </c>
      <c r="BH175" s="9">
        <v>0</v>
      </c>
      <c r="BI175" s="9">
        <v>0</v>
      </c>
      <c r="BJ175" s="9">
        <v>14118.88</v>
      </c>
      <c r="BK175" s="9">
        <v>179800.58000000002</v>
      </c>
      <c r="BL175" s="9">
        <v>0</v>
      </c>
      <c r="BM175" s="9">
        <v>4691</v>
      </c>
      <c r="BN175" s="9">
        <v>0</v>
      </c>
      <c r="BO175" s="9">
        <v>175109.58000000002</v>
      </c>
      <c r="BP175" s="9">
        <v>476002.84</v>
      </c>
      <c r="BQ175" s="9">
        <v>0</v>
      </c>
      <c r="BR175" s="9">
        <v>11119.66</v>
      </c>
      <c r="BS175" s="9">
        <v>0</v>
      </c>
      <c r="BT175" s="9">
        <v>464883.17999999993</v>
      </c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 spans="2:127" ht="15" x14ac:dyDescent="0.25">
      <c r="B176" s="8" t="s">
        <v>399</v>
      </c>
      <c r="C176" s="9">
        <v>22490.44</v>
      </c>
      <c r="D176" s="9">
        <v>0</v>
      </c>
      <c r="E176" s="9">
        <v>0</v>
      </c>
      <c r="F176" s="9">
        <v>0</v>
      </c>
      <c r="G176" s="9">
        <v>22490.44</v>
      </c>
      <c r="H176" s="9">
        <v>13699.82</v>
      </c>
      <c r="I176" s="9">
        <v>0</v>
      </c>
      <c r="J176" s="9">
        <v>0</v>
      </c>
      <c r="K176" s="9">
        <v>0</v>
      </c>
      <c r="L176" s="9">
        <v>13699.82</v>
      </c>
      <c r="M176" s="9">
        <v>11785.14</v>
      </c>
      <c r="N176" s="9">
        <v>0</v>
      </c>
      <c r="O176" s="9">
        <v>1178.52</v>
      </c>
      <c r="P176" s="9">
        <v>0</v>
      </c>
      <c r="Q176" s="9">
        <v>10606.62</v>
      </c>
      <c r="R176" s="9">
        <v>17455.3</v>
      </c>
      <c r="S176" s="9">
        <v>0</v>
      </c>
      <c r="T176" s="9">
        <v>1745.52</v>
      </c>
      <c r="U176" s="9">
        <v>0</v>
      </c>
      <c r="V176" s="9">
        <v>15709.78</v>
      </c>
      <c r="W176" s="9">
        <v>17808.57</v>
      </c>
      <c r="X176" s="9">
        <v>0</v>
      </c>
      <c r="Y176" s="9">
        <v>809.46</v>
      </c>
      <c r="Z176" s="9">
        <v>0</v>
      </c>
      <c r="AA176" s="9">
        <v>16999.11</v>
      </c>
      <c r="AB176" s="9">
        <v>25418.03</v>
      </c>
      <c r="AC176" s="9">
        <v>0</v>
      </c>
      <c r="AD176" s="9">
        <v>0</v>
      </c>
      <c r="AE176" s="9">
        <v>0</v>
      </c>
      <c r="AF176" s="9">
        <v>25418.03</v>
      </c>
      <c r="AG176" s="9">
        <v>38468.69</v>
      </c>
      <c r="AH176" s="9">
        <v>0</v>
      </c>
      <c r="AI176" s="9">
        <v>0</v>
      </c>
      <c r="AJ176" s="9">
        <v>0</v>
      </c>
      <c r="AK176" s="9">
        <v>38468.69</v>
      </c>
      <c r="AL176" s="9">
        <v>147125.99</v>
      </c>
      <c r="AM176" s="9">
        <v>0</v>
      </c>
      <c r="AN176" s="9">
        <v>3733.5</v>
      </c>
      <c r="AO176" s="9">
        <v>0</v>
      </c>
      <c r="AP176" s="9">
        <v>143392.49</v>
      </c>
      <c r="AQ176" s="9">
        <v>77728.91</v>
      </c>
      <c r="AR176" s="9">
        <v>0</v>
      </c>
      <c r="AS176" s="9">
        <v>6616.6</v>
      </c>
      <c r="AT176" s="9">
        <v>0</v>
      </c>
      <c r="AU176" s="9">
        <v>71112.31</v>
      </c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>
        <v>77728.91</v>
      </c>
      <c r="BL176" s="9">
        <v>0</v>
      </c>
      <c r="BM176" s="9">
        <v>6616.6</v>
      </c>
      <c r="BN176" s="9">
        <v>0</v>
      </c>
      <c r="BO176" s="9">
        <v>71112.31</v>
      </c>
      <c r="BP176" s="9">
        <v>224854.9</v>
      </c>
      <c r="BQ176" s="9">
        <v>0</v>
      </c>
      <c r="BR176" s="9">
        <v>10350.1</v>
      </c>
      <c r="BS176" s="9">
        <v>0</v>
      </c>
      <c r="BT176" s="9">
        <v>214504.8</v>
      </c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 spans="2:127" ht="15" x14ac:dyDescent="0.25">
      <c r="B177" s="8" t="s">
        <v>170</v>
      </c>
      <c r="C177" s="9">
        <v>164287.1</v>
      </c>
      <c r="D177" s="9">
        <v>0</v>
      </c>
      <c r="E177" s="9">
        <v>0</v>
      </c>
      <c r="F177" s="9">
        <v>0</v>
      </c>
      <c r="G177" s="9">
        <v>164287.1</v>
      </c>
      <c r="H177" s="9">
        <v>167090.78</v>
      </c>
      <c r="I177" s="9">
        <v>0</v>
      </c>
      <c r="J177" s="9">
        <v>0</v>
      </c>
      <c r="K177" s="9">
        <v>0</v>
      </c>
      <c r="L177" s="9">
        <v>167090.78</v>
      </c>
      <c r="M177" s="9">
        <v>177763.52</v>
      </c>
      <c r="N177" s="9">
        <v>0</v>
      </c>
      <c r="O177" s="9">
        <v>0</v>
      </c>
      <c r="P177" s="9">
        <v>0</v>
      </c>
      <c r="Q177" s="9">
        <v>177763.52</v>
      </c>
      <c r="R177" s="9">
        <v>176775.47</v>
      </c>
      <c r="S177" s="9">
        <v>0</v>
      </c>
      <c r="T177" s="9">
        <v>0</v>
      </c>
      <c r="U177" s="9">
        <v>0</v>
      </c>
      <c r="V177" s="9">
        <v>176775.47</v>
      </c>
      <c r="W177" s="9">
        <v>177479.18</v>
      </c>
      <c r="X177" s="9">
        <v>0</v>
      </c>
      <c r="Y177" s="9">
        <v>0</v>
      </c>
      <c r="Z177" s="9">
        <v>0</v>
      </c>
      <c r="AA177" s="9">
        <v>177479.18</v>
      </c>
      <c r="AB177" s="9">
        <v>148023.76999999999</v>
      </c>
      <c r="AC177" s="9">
        <v>0</v>
      </c>
      <c r="AD177" s="9">
        <v>0</v>
      </c>
      <c r="AE177" s="9">
        <v>0</v>
      </c>
      <c r="AF177" s="9">
        <v>148023.76999999999</v>
      </c>
      <c r="AG177" s="9">
        <v>170220.91</v>
      </c>
      <c r="AH177" s="9">
        <v>0</v>
      </c>
      <c r="AI177" s="9">
        <v>0</v>
      </c>
      <c r="AJ177" s="9">
        <v>0</v>
      </c>
      <c r="AK177" s="9">
        <v>170220.91</v>
      </c>
      <c r="AL177" s="9">
        <v>1181640.73</v>
      </c>
      <c r="AM177" s="9">
        <v>0</v>
      </c>
      <c r="AN177" s="9">
        <v>0</v>
      </c>
      <c r="AO177" s="9">
        <v>0</v>
      </c>
      <c r="AP177" s="9">
        <v>1181640.73</v>
      </c>
      <c r="AQ177" s="9">
        <v>291070.62</v>
      </c>
      <c r="AR177" s="9">
        <v>0</v>
      </c>
      <c r="AS177" s="9">
        <v>0</v>
      </c>
      <c r="AT177" s="9">
        <v>0</v>
      </c>
      <c r="AU177" s="9">
        <v>291070.62</v>
      </c>
      <c r="AV177" s="9">
        <v>329123.95</v>
      </c>
      <c r="AW177" s="9">
        <v>0</v>
      </c>
      <c r="AX177" s="9">
        <v>0</v>
      </c>
      <c r="AY177" s="9">
        <v>0</v>
      </c>
      <c r="AZ177" s="9">
        <v>329123.95</v>
      </c>
      <c r="BA177" s="9">
        <v>459899.19</v>
      </c>
      <c r="BB177" s="9">
        <v>0</v>
      </c>
      <c r="BC177" s="9">
        <v>0</v>
      </c>
      <c r="BD177" s="9">
        <v>0</v>
      </c>
      <c r="BE177" s="9">
        <v>459899.19</v>
      </c>
      <c r="BF177" s="9">
        <v>118427.85</v>
      </c>
      <c r="BG177" s="9">
        <v>0</v>
      </c>
      <c r="BH177" s="9">
        <v>9736.7000000000007</v>
      </c>
      <c r="BI177" s="9">
        <v>0</v>
      </c>
      <c r="BJ177" s="9">
        <v>108691.15</v>
      </c>
      <c r="BK177" s="9">
        <v>1198521.6100000001</v>
      </c>
      <c r="BL177" s="9">
        <v>0</v>
      </c>
      <c r="BM177" s="9">
        <v>9736.7000000000007</v>
      </c>
      <c r="BN177" s="9">
        <v>0</v>
      </c>
      <c r="BO177" s="9">
        <v>1188784.9099999999</v>
      </c>
      <c r="BP177" s="9">
        <v>2380162.3400000003</v>
      </c>
      <c r="BQ177" s="9">
        <v>0</v>
      </c>
      <c r="BR177" s="9">
        <v>9736.7000000000007</v>
      </c>
      <c r="BS177" s="9">
        <v>0</v>
      </c>
      <c r="BT177" s="9">
        <v>2370425.64</v>
      </c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</row>
    <row r="178" spans="2:127" ht="15" x14ac:dyDescent="0.25">
      <c r="B178" s="8" t="s">
        <v>168</v>
      </c>
      <c r="C178" s="9">
        <v>64005.51</v>
      </c>
      <c r="D178" s="9">
        <v>0</v>
      </c>
      <c r="E178" s="9">
        <v>0</v>
      </c>
      <c r="F178" s="9">
        <v>0</v>
      </c>
      <c r="G178" s="9">
        <v>64005.51</v>
      </c>
      <c r="H178" s="9">
        <v>58430.85</v>
      </c>
      <c r="I178" s="9">
        <v>0</v>
      </c>
      <c r="J178" s="9">
        <v>0</v>
      </c>
      <c r="K178" s="9">
        <v>0</v>
      </c>
      <c r="L178" s="9">
        <v>58430.85</v>
      </c>
      <c r="M178" s="9">
        <v>124600.23</v>
      </c>
      <c r="N178" s="9">
        <v>0</v>
      </c>
      <c r="O178" s="9">
        <v>0</v>
      </c>
      <c r="P178" s="9">
        <v>0</v>
      </c>
      <c r="Q178" s="9">
        <v>124600.23</v>
      </c>
      <c r="R178" s="9">
        <v>80515.429999999993</v>
      </c>
      <c r="S178" s="9">
        <v>0</v>
      </c>
      <c r="T178" s="9">
        <v>0</v>
      </c>
      <c r="U178" s="9">
        <v>0</v>
      </c>
      <c r="V178" s="9">
        <v>80515.429999999993</v>
      </c>
      <c r="W178" s="9">
        <v>102060.39</v>
      </c>
      <c r="X178" s="9">
        <v>0</v>
      </c>
      <c r="Y178" s="9">
        <v>0</v>
      </c>
      <c r="Z178" s="9">
        <v>0</v>
      </c>
      <c r="AA178" s="9">
        <v>102060.39</v>
      </c>
      <c r="AB178" s="9">
        <v>71210.37</v>
      </c>
      <c r="AC178" s="9">
        <v>0</v>
      </c>
      <c r="AD178" s="9">
        <v>0</v>
      </c>
      <c r="AE178" s="9">
        <v>0</v>
      </c>
      <c r="AF178" s="9">
        <v>71210.37</v>
      </c>
      <c r="AG178" s="9">
        <v>112553.62</v>
      </c>
      <c r="AH178" s="9">
        <v>0</v>
      </c>
      <c r="AI178" s="9">
        <v>0</v>
      </c>
      <c r="AJ178" s="9">
        <v>0</v>
      </c>
      <c r="AK178" s="9">
        <v>112553.62</v>
      </c>
      <c r="AL178" s="9">
        <v>613376.4</v>
      </c>
      <c r="AM178" s="9">
        <v>0</v>
      </c>
      <c r="AN178" s="9">
        <v>0</v>
      </c>
      <c r="AO178" s="9">
        <v>0</v>
      </c>
      <c r="AP178" s="9">
        <v>613376.4</v>
      </c>
      <c r="AQ178" s="9">
        <v>157935.1</v>
      </c>
      <c r="AR178" s="9">
        <v>0</v>
      </c>
      <c r="AS178" s="9">
        <v>0</v>
      </c>
      <c r="AT178" s="9">
        <v>0</v>
      </c>
      <c r="AU178" s="9">
        <v>157935.1</v>
      </c>
      <c r="AV178" s="9">
        <v>175519.34</v>
      </c>
      <c r="AW178" s="9">
        <v>0</v>
      </c>
      <c r="AX178" s="9">
        <v>0</v>
      </c>
      <c r="AY178" s="9">
        <v>0</v>
      </c>
      <c r="AZ178" s="9">
        <v>175519.34</v>
      </c>
      <c r="BA178" s="9">
        <v>192789.04</v>
      </c>
      <c r="BB178" s="9">
        <v>0</v>
      </c>
      <c r="BC178" s="9">
        <v>0</v>
      </c>
      <c r="BD178" s="9">
        <v>0</v>
      </c>
      <c r="BE178" s="9">
        <v>192789.04</v>
      </c>
      <c r="BF178" s="9">
        <v>97218.63</v>
      </c>
      <c r="BG178" s="9">
        <v>0</v>
      </c>
      <c r="BH178" s="9">
        <v>9721.8700000000008</v>
      </c>
      <c r="BI178" s="9">
        <v>0</v>
      </c>
      <c r="BJ178" s="9">
        <v>87496.76</v>
      </c>
      <c r="BK178" s="9">
        <v>623462.11</v>
      </c>
      <c r="BL178" s="9">
        <v>0</v>
      </c>
      <c r="BM178" s="9">
        <v>9721.8700000000008</v>
      </c>
      <c r="BN178" s="9">
        <v>0</v>
      </c>
      <c r="BO178" s="9">
        <v>613740.24</v>
      </c>
      <c r="BP178" s="9">
        <v>1236838.5099999998</v>
      </c>
      <c r="BQ178" s="9">
        <v>0</v>
      </c>
      <c r="BR178" s="9">
        <v>9721.8700000000008</v>
      </c>
      <c r="BS178" s="9">
        <v>0</v>
      </c>
      <c r="BT178" s="9">
        <v>1227116.6399999999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</row>
    <row r="179" spans="2:127" ht="15" x14ac:dyDescent="0.25">
      <c r="B179" s="8" t="s">
        <v>34</v>
      </c>
      <c r="C179" s="9">
        <v>107894.61</v>
      </c>
      <c r="D179" s="9">
        <v>0</v>
      </c>
      <c r="E179" s="9">
        <v>0</v>
      </c>
      <c r="F179" s="9">
        <v>0</v>
      </c>
      <c r="G179" s="9">
        <v>107894.61</v>
      </c>
      <c r="H179" s="9">
        <v>194540.55</v>
      </c>
      <c r="I179" s="9">
        <v>0</v>
      </c>
      <c r="J179" s="9">
        <v>0</v>
      </c>
      <c r="K179" s="9">
        <v>0</v>
      </c>
      <c r="L179" s="9">
        <v>194540.55</v>
      </c>
      <c r="M179" s="9">
        <v>92845.26</v>
      </c>
      <c r="N179" s="9">
        <v>0</v>
      </c>
      <c r="O179" s="9">
        <v>9152.85</v>
      </c>
      <c r="P179" s="9">
        <v>0</v>
      </c>
      <c r="Q179" s="9">
        <v>83692.41</v>
      </c>
      <c r="R179" s="9">
        <v>196557.01</v>
      </c>
      <c r="S179" s="9">
        <v>0</v>
      </c>
      <c r="T179" s="9">
        <v>0</v>
      </c>
      <c r="U179" s="9">
        <v>0</v>
      </c>
      <c r="V179" s="9">
        <v>196557.01</v>
      </c>
      <c r="W179" s="9">
        <v>88045.65</v>
      </c>
      <c r="X179" s="9">
        <v>0</v>
      </c>
      <c r="Y179" s="9">
        <v>-198.92</v>
      </c>
      <c r="Z179" s="9">
        <v>0</v>
      </c>
      <c r="AA179" s="9">
        <v>88244.57</v>
      </c>
      <c r="AB179" s="9">
        <v>80829.63</v>
      </c>
      <c r="AC179" s="9">
        <v>0</v>
      </c>
      <c r="AD179" s="9">
        <v>0</v>
      </c>
      <c r="AE179" s="9">
        <v>0</v>
      </c>
      <c r="AF179" s="9">
        <v>80829.63</v>
      </c>
      <c r="AG179" s="9">
        <v>118366.43</v>
      </c>
      <c r="AH179" s="9">
        <v>0</v>
      </c>
      <c r="AI179" s="9">
        <v>0</v>
      </c>
      <c r="AJ179" s="9">
        <v>0</v>
      </c>
      <c r="AK179" s="9">
        <v>118366.43</v>
      </c>
      <c r="AL179" s="9">
        <v>879079.1399999999</v>
      </c>
      <c r="AM179" s="9">
        <v>0</v>
      </c>
      <c r="AN179" s="9">
        <v>8953.93</v>
      </c>
      <c r="AO179" s="9">
        <v>0</v>
      </c>
      <c r="AP179" s="9">
        <v>870125.21</v>
      </c>
      <c r="AQ179" s="9">
        <v>233634.33</v>
      </c>
      <c r="AR179" s="9">
        <v>0</v>
      </c>
      <c r="AS179" s="9">
        <v>0</v>
      </c>
      <c r="AT179" s="9">
        <v>0</v>
      </c>
      <c r="AU179" s="9">
        <v>233634.33</v>
      </c>
      <c r="AV179" s="9">
        <v>161351.85</v>
      </c>
      <c r="AW179" s="9">
        <v>0</v>
      </c>
      <c r="AX179" s="9">
        <v>0</v>
      </c>
      <c r="AY179" s="9">
        <v>0</v>
      </c>
      <c r="AZ179" s="9">
        <v>161351.85</v>
      </c>
      <c r="BA179" s="9">
        <v>64844.47</v>
      </c>
      <c r="BB179" s="9">
        <v>0</v>
      </c>
      <c r="BC179" s="9">
        <v>0</v>
      </c>
      <c r="BD179" s="9">
        <v>0</v>
      </c>
      <c r="BE179" s="9">
        <v>64844.47</v>
      </c>
      <c r="BF179" s="9">
        <v>32574.1</v>
      </c>
      <c r="BG179" s="9">
        <v>0</v>
      </c>
      <c r="BH179" s="9">
        <v>0</v>
      </c>
      <c r="BI179" s="9">
        <v>0</v>
      </c>
      <c r="BJ179" s="9">
        <v>32574.1</v>
      </c>
      <c r="BK179" s="9">
        <v>492404.75</v>
      </c>
      <c r="BL179" s="9">
        <v>0</v>
      </c>
      <c r="BM179" s="9">
        <v>0</v>
      </c>
      <c r="BN179" s="9">
        <v>0</v>
      </c>
      <c r="BO179" s="9">
        <v>492404.75</v>
      </c>
      <c r="BP179" s="9">
        <v>1371483.8900000001</v>
      </c>
      <c r="BQ179" s="9">
        <v>0</v>
      </c>
      <c r="BR179" s="9">
        <v>8953.93</v>
      </c>
      <c r="BS179" s="9">
        <v>0</v>
      </c>
      <c r="BT179" s="9">
        <v>1362529.9600000002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</row>
    <row r="180" spans="2:127" ht="15" x14ac:dyDescent="0.25">
      <c r="B180" s="8" t="s">
        <v>73</v>
      </c>
      <c r="C180" s="9">
        <v>99828.38</v>
      </c>
      <c r="D180" s="9">
        <v>0</v>
      </c>
      <c r="E180" s="9">
        <v>649.11</v>
      </c>
      <c r="F180" s="9">
        <v>0</v>
      </c>
      <c r="G180" s="9">
        <v>99179.21</v>
      </c>
      <c r="H180" s="9">
        <v>98436.28</v>
      </c>
      <c r="I180" s="9">
        <v>0</v>
      </c>
      <c r="J180" s="9">
        <v>571.15</v>
      </c>
      <c r="K180" s="9">
        <v>0</v>
      </c>
      <c r="L180" s="9">
        <v>97865.11</v>
      </c>
      <c r="M180" s="9">
        <v>102352.35</v>
      </c>
      <c r="N180" s="9">
        <v>0</v>
      </c>
      <c r="O180" s="9">
        <v>748.89</v>
      </c>
      <c r="P180" s="9">
        <v>0</v>
      </c>
      <c r="Q180" s="9">
        <v>101603.39</v>
      </c>
      <c r="R180" s="9">
        <v>109190.01</v>
      </c>
      <c r="S180" s="9">
        <v>0</v>
      </c>
      <c r="T180" s="9">
        <v>0</v>
      </c>
      <c r="U180" s="9">
        <v>0</v>
      </c>
      <c r="V180" s="9">
        <v>109189.96</v>
      </c>
      <c r="W180" s="9">
        <v>45900.04</v>
      </c>
      <c r="X180" s="9">
        <v>0</v>
      </c>
      <c r="Y180" s="9">
        <v>0</v>
      </c>
      <c r="Z180" s="9">
        <v>0</v>
      </c>
      <c r="AA180" s="9">
        <v>45900.03</v>
      </c>
      <c r="AB180" s="9">
        <v>81078.42</v>
      </c>
      <c r="AC180" s="9">
        <v>0</v>
      </c>
      <c r="AD180" s="9">
        <v>0</v>
      </c>
      <c r="AE180" s="9">
        <v>0</v>
      </c>
      <c r="AF180" s="9">
        <v>81078.350000000006</v>
      </c>
      <c r="AG180" s="9">
        <v>141389.93</v>
      </c>
      <c r="AH180" s="9">
        <v>0</v>
      </c>
      <c r="AI180" s="9">
        <v>1060.1500000000001</v>
      </c>
      <c r="AJ180" s="9">
        <v>0</v>
      </c>
      <c r="AK180" s="9">
        <v>140329.76999999999</v>
      </c>
      <c r="AL180" s="9">
        <v>678175.40999999992</v>
      </c>
      <c r="AM180" s="9">
        <v>0</v>
      </c>
      <c r="AN180" s="9">
        <v>3029.3</v>
      </c>
      <c r="AO180" s="9">
        <v>0</v>
      </c>
      <c r="AP180" s="9">
        <v>675145.82000000007</v>
      </c>
      <c r="AQ180" s="9">
        <v>129385.15</v>
      </c>
      <c r="AR180" s="9">
        <v>0</v>
      </c>
      <c r="AS180" s="9">
        <v>934.55</v>
      </c>
      <c r="AT180" s="9">
        <v>0</v>
      </c>
      <c r="AU180" s="9">
        <v>128450.58</v>
      </c>
      <c r="AV180" s="9">
        <v>249908.38</v>
      </c>
      <c r="AW180" s="9">
        <v>0</v>
      </c>
      <c r="AX180" s="9">
        <v>2258.17</v>
      </c>
      <c r="AY180" s="9">
        <v>0</v>
      </c>
      <c r="AZ180" s="9">
        <v>247650.18</v>
      </c>
      <c r="BA180" s="9">
        <v>123873.11</v>
      </c>
      <c r="BB180" s="9">
        <v>0</v>
      </c>
      <c r="BC180" s="9">
        <v>2550.12</v>
      </c>
      <c r="BD180" s="9">
        <v>0</v>
      </c>
      <c r="BE180" s="9">
        <v>121322.95</v>
      </c>
      <c r="BF180" s="9">
        <v>48916.21</v>
      </c>
      <c r="BG180" s="9">
        <v>0</v>
      </c>
      <c r="BH180" s="9">
        <v>0</v>
      </c>
      <c r="BI180" s="9">
        <v>0</v>
      </c>
      <c r="BJ180" s="9">
        <v>48916.2</v>
      </c>
      <c r="BK180" s="9">
        <v>552082.85</v>
      </c>
      <c r="BL180" s="9">
        <v>0</v>
      </c>
      <c r="BM180" s="9">
        <v>5742.84</v>
      </c>
      <c r="BN180" s="9">
        <v>0</v>
      </c>
      <c r="BO180" s="9">
        <v>546339.91</v>
      </c>
      <c r="BP180" s="9">
        <v>1230258.26</v>
      </c>
      <c r="BQ180" s="9">
        <v>0</v>
      </c>
      <c r="BR180" s="9">
        <v>8772.14</v>
      </c>
      <c r="BS180" s="9">
        <v>0</v>
      </c>
      <c r="BT180" s="9">
        <v>1221485.73</v>
      </c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</row>
    <row r="181" spans="2:127" ht="15" x14ac:dyDescent="0.25">
      <c r="B181" s="8" t="s">
        <v>94</v>
      </c>
      <c r="C181" s="9">
        <v>48434.61</v>
      </c>
      <c r="D181" s="9">
        <v>0</v>
      </c>
      <c r="E181" s="9">
        <v>1063.17</v>
      </c>
      <c r="F181" s="9">
        <v>0</v>
      </c>
      <c r="G181" s="9">
        <v>47371.44</v>
      </c>
      <c r="H181" s="9">
        <v>63330.95</v>
      </c>
      <c r="I181" s="9">
        <v>0</v>
      </c>
      <c r="J181" s="9">
        <v>501.38</v>
      </c>
      <c r="K181" s="9">
        <v>0</v>
      </c>
      <c r="L181" s="9">
        <v>62829.57</v>
      </c>
      <c r="M181" s="9">
        <v>51396.47</v>
      </c>
      <c r="N181" s="9">
        <v>0</v>
      </c>
      <c r="O181" s="9">
        <v>1327.55</v>
      </c>
      <c r="P181" s="9">
        <v>0</v>
      </c>
      <c r="Q181" s="9">
        <v>50068.92</v>
      </c>
      <c r="R181" s="9">
        <v>14685.43</v>
      </c>
      <c r="S181" s="9">
        <v>0</v>
      </c>
      <c r="T181" s="9">
        <v>-265.69</v>
      </c>
      <c r="U181" s="9">
        <v>0</v>
      </c>
      <c r="V181" s="9">
        <v>14951.12</v>
      </c>
      <c r="W181" s="9">
        <v>43713.58</v>
      </c>
      <c r="X181" s="9">
        <v>0</v>
      </c>
      <c r="Y181" s="9">
        <v>932.86</v>
      </c>
      <c r="Z181" s="9">
        <v>0</v>
      </c>
      <c r="AA181" s="9">
        <v>42780.72</v>
      </c>
      <c r="AB181" s="9">
        <v>24637.59</v>
      </c>
      <c r="AC181" s="9">
        <v>0</v>
      </c>
      <c r="AD181" s="9">
        <v>0</v>
      </c>
      <c r="AE181" s="9">
        <v>0</v>
      </c>
      <c r="AF181" s="9">
        <v>24637.59</v>
      </c>
      <c r="AG181" s="9">
        <v>64036.43</v>
      </c>
      <c r="AH181" s="9">
        <v>0</v>
      </c>
      <c r="AI181" s="9">
        <v>1389.89</v>
      </c>
      <c r="AJ181" s="9">
        <v>0</v>
      </c>
      <c r="AK181" s="9">
        <v>62646.54</v>
      </c>
      <c r="AL181" s="9">
        <v>310235.06</v>
      </c>
      <c r="AM181" s="9">
        <v>0</v>
      </c>
      <c r="AN181" s="9">
        <v>4949.1600000000008</v>
      </c>
      <c r="AO181" s="9">
        <v>0</v>
      </c>
      <c r="AP181" s="9">
        <v>305285.89999999997</v>
      </c>
      <c r="AQ181" s="9">
        <v>110526.16</v>
      </c>
      <c r="AR181" s="9">
        <v>0</v>
      </c>
      <c r="AS181" s="9">
        <v>2317.33</v>
      </c>
      <c r="AT181" s="9">
        <v>0</v>
      </c>
      <c r="AU181" s="9">
        <v>108208.83</v>
      </c>
      <c r="AV181" s="9">
        <v>133199.44</v>
      </c>
      <c r="AW181" s="9">
        <v>0</v>
      </c>
      <c r="AX181" s="9">
        <v>1473.27</v>
      </c>
      <c r="AY181" s="9">
        <v>0</v>
      </c>
      <c r="AZ181" s="9">
        <v>131726.17000000001</v>
      </c>
      <c r="BA181" s="9">
        <v>51576.3</v>
      </c>
      <c r="BB181" s="9">
        <v>0</v>
      </c>
      <c r="BC181" s="9">
        <v>0</v>
      </c>
      <c r="BD181" s="9">
        <v>0</v>
      </c>
      <c r="BE181" s="9">
        <v>51576.3</v>
      </c>
      <c r="BF181" s="9">
        <v>14118.88</v>
      </c>
      <c r="BG181" s="9">
        <v>0</v>
      </c>
      <c r="BH181" s="9">
        <v>0</v>
      </c>
      <c r="BI181" s="9">
        <v>0</v>
      </c>
      <c r="BJ181" s="9">
        <v>14118.88</v>
      </c>
      <c r="BK181" s="9">
        <v>309420.78000000003</v>
      </c>
      <c r="BL181" s="9">
        <v>0</v>
      </c>
      <c r="BM181" s="9">
        <v>3790.6</v>
      </c>
      <c r="BN181" s="9">
        <v>0</v>
      </c>
      <c r="BO181" s="9">
        <v>305630.18</v>
      </c>
      <c r="BP181" s="9">
        <v>619655.84</v>
      </c>
      <c r="BQ181" s="9">
        <v>0</v>
      </c>
      <c r="BR181" s="9">
        <v>8739.76</v>
      </c>
      <c r="BS181" s="9">
        <v>0</v>
      </c>
      <c r="BT181" s="9">
        <v>610916.08000000007</v>
      </c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</row>
    <row r="182" spans="2:127" ht="15" x14ac:dyDescent="0.25">
      <c r="B182" s="8" t="s">
        <v>307</v>
      </c>
      <c r="C182" s="9">
        <v>65654.039999999994</v>
      </c>
      <c r="D182" s="9">
        <v>0</v>
      </c>
      <c r="E182" s="9">
        <v>0</v>
      </c>
      <c r="F182" s="9">
        <v>0</v>
      </c>
      <c r="G182" s="9">
        <v>65654.039999999994</v>
      </c>
      <c r="H182" s="9">
        <v>138034.75</v>
      </c>
      <c r="I182" s="9">
        <v>0</v>
      </c>
      <c r="J182" s="9">
        <v>0</v>
      </c>
      <c r="K182" s="9">
        <v>0</v>
      </c>
      <c r="L182" s="9">
        <v>138034.75</v>
      </c>
      <c r="M182" s="9">
        <v>74929.13</v>
      </c>
      <c r="N182" s="9">
        <v>0</v>
      </c>
      <c r="O182" s="9">
        <v>8324.1</v>
      </c>
      <c r="P182" s="9">
        <v>0</v>
      </c>
      <c r="Q182" s="9">
        <v>66605.03</v>
      </c>
      <c r="R182" s="9">
        <v>61878.96</v>
      </c>
      <c r="S182" s="9">
        <v>0</v>
      </c>
      <c r="T182" s="9">
        <v>0</v>
      </c>
      <c r="U182" s="9">
        <v>0</v>
      </c>
      <c r="V182" s="9">
        <v>61878.96</v>
      </c>
      <c r="W182" s="9">
        <v>106076.79</v>
      </c>
      <c r="X182" s="9">
        <v>0</v>
      </c>
      <c r="Y182" s="9">
        <v>0</v>
      </c>
      <c r="Z182" s="9">
        <v>0</v>
      </c>
      <c r="AA182" s="9">
        <v>106076.79</v>
      </c>
      <c r="AB182" s="9">
        <v>90480.54</v>
      </c>
      <c r="AC182" s="9">
        <v>0</v>
      </c>
      <c r="AD182" s="9">
        <v>0</v>
      </c>
      <c r="AE182" s="9">
        <v>0</v>
      </c>
      <c r="AF182" s="9">
        <v>90480.54</v>
      </c>
      <c r="AG182" s="9">
        <v>76120.740000000005</v>
      </c>
      <c r="AH182" s="9">
        <v>0</v>
      </c>
      <c r="AI182" s="9">
        <v>0</v>
      </c>
      <c r="AJ182" s="9">
        <v>0</v>
      </c>
      <c r="AK182" s="9">
        <v>76120.740000000005</v>
      </c>
      <c r="AL182" s="9">
        <v>613174.94999999995</v>
      </c>
      <c r="AM182" s="9">
        <v>0</v>
      </c>
      <c r="AN182" s="9">
        <v>8324.1</v>
      </c>
      <c r="AO182" s="9">
        <v>0</v>
      </c>
      <c r="AP182" s="9">
        <v>604850.85</v>
      </c>
      <c r="AQ182" s="9">
        <v>148480.4</v>
      </c>
      <c r="AR182" s="9">
        <v>0</v>
      </c>
      <c r="AS182" s="9">
        <v>0</v>
      </c>
      <c r="AT182" s="9">
        <v>0</v>
      </c>
      <c r="AU182" s="9">
        <v>148480.4</v>
      </c>
      <c r="AV182" s="9">
        <v>40614.639999999999</v>
      </c>
      <c r="AW182" s="9">
        <v>0</v>
      </c>
      <c r="AX182" s="9">
        <v>0</v>
      </c>
      <c r="AY182" s="9">
        <v>0</v>
      </c>
      <c r="AZ182" s="9">
        <v>40614.639999999999</v>
      </c>
      <c r="BA182" s="9">
        <v>105994.42</v>
      </c>
      <c r="BB182" s="9">
        <v>0</v>
      </c>
      <c r="BC182" s="9">
        <v>0</v>
      </c>
      <c r="BD182" s="9">
        <v>0</v>
      </c>
      <c r="BE182" s="9">
        <v>105994.42</v>
      </c>
      <c r="BF182" s="9">
        <v>35431</v>
      </c>
      <c r="BG182" s="9">
        <v>0</v>
      </c>
      <c r="BH182" s="9">
        <v>0</v>
      </c>
      <c r="BI182" s="9">
        <v>0</v>
      </c>
      <c r="BJ182" s="9">
        <v>35431</v>
      </c>
      <c r="BK182" s="9">
        <v>330520.45999999996</v>
      </c>
      <c r="BL182" s="9">
        <v>0</v>
      </c>
      <c r="BM182" s="9">
        <v>0</v>
      </c>
      <c r="BN182" s="9">
        <v>0</v>
      </c>
      <c r="BO182" s="9">
        <v>330520.45999999996</v>
      </c>
      <c r="BP182" s="9">
        <v>943695.41</v>
      </c>
      <c r="BQ182" s="9">
        <v>0</v>
      </c>
      <c r="BR182" s="9">
        <v>8324.1</v>
      </c>
      <c r="BS182" s="9">
        <v>0</v>
      </c>
      <c r="BT182" s="9">
        <v>935371.31</v>
      </c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</row>
    <row r="183" spans="2:127" ht="15" x14ac:dyDescent="0.25">
      <c r="B183" s="8" t="s">
        <v>86</v>
      </c>
      <c r="C183" s="9">
        <v>124069.09</v>
      </c>
      <c r="D183" s="9">
        <v>0</v>
      </c>
      <c r="E183" s="9">
        <v>656.29</v>
      </c>
      <c r="F183" s="9">
        <v>0</v>
      </c>
      <c r="G183" s="9">
        <v>123412.8</v>
      </c>
      <c r="H183" s="9">
        <v>111710.44</v>
      </c>
      <c r="I183" s="9">
        <v>0</v>
      </c>
      <c r="J183" s="9">
        <v>811.38</v>
      </c>
      <c r="K183" s="9">
        <v>0</v>
      </c>
      <c r="L183" s="9">
        <v>110899.06</v>
      </c>
      <c r="M183" s="9">
        <v>81864.83</v>
      </c>
      <c r="N183" s="9">
        <v>0</v>
      </c>
      <c r="O183" s="9">
        <v>1118.8599999999999</v>
      </c>
      <c r="P183" s="9">
        <v>0</v>
      </c>
      <c r="Q183" s="9">
        <v>80745.97</v>
      </c>
      <c r="R183" s="9">
        <v>73816.59</v>
      </c>
      <c r="S183" s="9">
        <v>0</v>
      </c>
      <c r="T183" s="9">
        <v>377.94</v>
      </c>
      <c r="U183" s="9">
        <v>0</v>
      </c>
      <c r="V183" s="9">
        <v>73438.649999999994</v>
      </c>
      <c r="W183" s="9">
        <v>118001.85</v>
      </c>
      <c r="X183" s="9">
        <v>0</v>
      </c>
      <c r="Y183" s="9">
        <v>1253.6500000000001</v>
      </c>
      <c r="Z183" s="9">
        <v>0</v>
      </c>
      <c r="AA183" s="9">
        <v>116748.2</v>
      </c>
      <c r="AB183" s="9">
        <v>92319.54</v>
      </c>
      <c r="AC183" s="9">
        <v>0</v>
      </c>
      <c r="AD183" s="9">
        <v>0</v>
      </c>
      <c r="AE183" s="9">
        <v>0</v>
      </c>
      <c r="AF183" s="9">
        <v>92319.54</v>
      </c>
      <c r="AG183" s="9">
        <v>161512.16</v>
      </c>
      <c r="AH183" s="9">
        <v>0</v>
      </c>
      <c r="AI183" s="9">
        <v>1041.1300000000001</v>
      </c>
      <c r="AJ183" s="9">
        <v>0</v>
      </c>
      <c r="AK183" s="9">
        <v>160471.03</v>
      </c>
      <c r="AL183" s="9">
        <v>763294.5</v>
      </c>
      <c r="AM183" s="9">
        <v>0</v>
      </c>
      <c r="AN183" s="9">
        <v>5259.25</v>
      </c>
      <c r="AO183" s="9">
        <v>0</v>
      </c>
      <c r="AP183" s="9">
        <v>758035.25</v>
      </c>
      <c r="AQ183" s="9">
        <v>160682.47</v>
      </c>
      <c r="AR183" s="9">
        <v>0</v>
      </c>
      <c r="AS183" s="9">
        <v>1055.0899999999999</v>
      </c>
      <c r="AT183" s="9">
        <v>0</v>
      </c>
      <c r="AU183" s="9">
        <v>159627.38</v>
      </c>
      <c r="AV183" s="9">
        <v>-1318.82</v>
      </c>
      <c r="AW183" s="9">
        <v>0</v>
      </c>
      <c r="AX183" s="9">
        <v>0</v>
      </c>
      <c r="AY183" s="9">
        <v>0</v>
      </c>
      <c r="AZ183" s="9">
        <v>-1318.82</v>
      </c>
      <c r="BA183" s="9">
        <v>317295.45</v>
      </c>
      <c r="BB183" s="9">
        <v>0</v>
      </c>
      <c r="BC183" s="9">
        <v>1729.69</v>
      </c>
      <c r="BD183" s="9">
        <v>0</v>
      </c>
      <c r="BE183" s="9">
        <v>315565.76</v>
      </c>
      <c r="BF183" s="9">
        <v>51488.639999999999</v>
      </c>
      <c r="BG183" s="9">
        <v>0</v>
      </c>
      <c r="BH183" s="9">
        <v>0</v>
      </c>
      <c r="BI183" s="9">
        <v>0</v>
      </c>
      <c r="BJ183" s="9">
        <v>51488.639999999999</v>
      </c>
      <c r="BK183" s="9">
        <v>528147.74</v>
      </c>
      <c r="BL183" s="9">
        <v>0</v>
      </c>
      <c r="BM183" s="9">
        <v>2784.7799999999997</v>
      </c>
      <c r="BN183" s="9">
        <v>0</v>
      </c>
      <c r="BO183" s="9">
        <v>525362.96</v>
      </c>
      <c r="BP183" s="9">
        <v>1291442.24</v>
      </c>
      <c r="BQ183" s="9">
        <v>0</v>
      </c>
      <c r="BR183" s="9">
        <v>8044.0300000000007</v>
      </c>
      <c r="BS183" s="9">
        <v>0</v>
      </c>
      <c r="BT183" s="9">
        <v>1283398.21</v>
      </c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 spans="2:127" ht="15" x14ac:dyDescent="0.25">
      <c r="B184" s="8" t="s">
        <v>318</v>
      </c>
      <c r="C184" s="9">
        <v>75387.53</v>
      </c>
      <c r="D184" s="9">
        <v>0</v>
      </c>
      <c r="E184" s="9">
        <v>813.57</v>
      </c>
      <c r="F184" s="9">
        <v>0</v>
      </c>
      <c r="G184" s="9">
        <v>74573.960000000006</v>
      </c>
      <c r="H184" s="9">
        <v>48253.279999999999</v>
      </c>
      <c r="I184" s="9">
        <v>0</v>
      </c>
      <c r="J184" s="9">
        <v>64.89</v>
      </c>
      <c r="K184" s="9">
        <v>0</v>
      </c>
      <c r="L184" s="9">
        <v>48188.39</v>
      </c>
      <c r="M184" s="9">
        <v>44320.67</v>
      </c>
      <c r="N184" s="9">
        <v>0</v>
      </c>
      <c r="O184" s="9">
        <v>314.10000000000002</v>
      </c>
      <c r="P184" s="9">
        <v>0</v>
      </c>
      <c r="Q184" s="9">
        <v>44006.57</v>
      </c>
      <c r="R184" s="9">
        <v>61295.91</v>
      </c>
      <c r="S184" s="9">
        <v>0</v>
      </c>
      <c r="T184" s="9">
        <v>659.77</v>
      </c>
      <c r="U184" s="9">
        <v>0</v>
      </c>
      <c r="V184" s="9">
        <v>60636.14</v>
      </c>
      <c r="W184" s="9">
        <v>93449.94</v>
      </c>
      <c r="X184" s="9">
        <v>0</v>
      </c>
      <c r="Y184" s="9">
        <v>1494.54</v>
      </c>
      <c r="Z184" s="9">
        <v>0</v>
      </c>
      <c r="AA184" s="9">
        <v>91955.4</v>
      </c>
      <c r="AB184" s="9">
        <v>76251.42</v>
      </c>
      <c r="AC184" s="9">
        <v>0</v>
      </c>
      <c r="AD184" s="9">
        <v>1023.26</v>
      </c>
      <c r="AE184" s="9">
        <v>0</v>
      </c>
      <c r="AF184" s="9">
        <v>75228.160000000003</v>
      </c>
      <c r="AG184" s="9">
        <v>86810.29</v>
      </c>
      <c r="AH184" s="9">
        <v>0</v>
      </c>
      <c r="AI184" s="9">
        <v>1313.87</v>
      </c>
      <c r="AJ184" s="9">
        <v>0</v>
      </c>
      <c r="AK184" s="9">
        <v>85496.42</v>
      </c>
      <c r="AL184" s="9">
        <v>485769.03999999992</v>
      </c>
      <c r="AM184" s="9">
        <v>0</v>
      </c>
      <c r="AN184" s="9">
        <v>5684</v>
      </c>
      <c r="AO184" s="9">
        <v>0</v>
      </c>
      <c r="AP184" s="9">
        <v>480085.04</v>
      </c>
      <c r="AQ184" s="9">
        <v>172392.66</v>
      </c>
      <c r="AR184" s="9">
        <v>0</v>
      </c>
      <c r="AS184" s="9">
        <v>1101.5999999999999</v>
      </c>
      <c r="AT184" s="9">
        <v>0</v>
      </c>
      <c r="AU184" s="9">
        <v>171291.06</v>
      </c>
      <c r="AV184" s="9">
        <v>130688.03</v>
      </c>
      <c r="AW184" s="9">
        <v>0</v>
      </c>
      <c r="AX184" s="9">
        <v>537.14</v>
      </c>
      <c r="AY184" s="9">
        <v>0</v>
      </c>
      <c r="AZ184" s="9">
        <v>130150.89</v>
      </c>
      <c r="BA184" s="9">
        <v>147687.73000000001</v>
      </c>
      <c r="BB184" s="9">
        <v>0</v>
      </c>
      <c r="BC184" s="9">
        <v>606.87</v>
      </c>
      <c r="BD184" s="9">
        <v>0</v>
      </c>
      <c r="BE184" s="9">
        <v>147080.85999999999</v>
      </c>
      <c r="BF184" s="9"/>
      <c r="BG184" s="9"/>
      <c r="BH184" s="9"/>
      <c r="BI184" s="9"/>
      <c r="BJ184" s="9"/>
      <c r="BK184" s="9">
        <v>450768.42000000004</v>
      </c>
      <c r="BL184" s="9">
        <v>0</v>
      </c>
      <c r="BM184" s="9">
        <v>2245.6099999999997</v>
      </c>
      <c r="BN184" s="9">
        <v>0</v>
      </c>
      <c r="BO184" s="9">
        <v>448522.81</v>
      </c>
      <c r="BP184" s="9">
        <v>936537.46</v>
      </c>
      <c r="BQ184" s="9">
        <v>0</v>
      </c>
      <c r="BR184" s="9">
        <v>7929.6100000000006</v>
      </c>
      <c r="BS184" s="9">
        <v>0</v>
      </c>
      <c r="BT184" s="9">
        <v>928607.85</v>
      </c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 spans="2:127" ht="15" x14ac:dyDescent="0.25">
      <c r="B185" s="8" t="s">
        <v>125</v>
      </c>
      <c r="C185" s="9">
        <v>534436.18999999994</v>
      </c>
      <c r="D185" s="9">
        <v>0</v>
      </c>
      <c r="E185" s="9">
        <v>0</v>
      </c>
      <c r="F185" s="9">
        <v>0</v>
      </c>
      <c r="G185" s="9">
        <v>534436.18999999994</v>
      </c>
      <c r="H185" s="9">
        <v>784191.66</v>
      </c>
      <c r="I185" s="9">
        <v>0</v>
      </c>
      <c r="J185" s="9">
        <v>0</v>
      </c>
      <c r="K185" s="9">
        <v>0</v>
      </c>
      <c r="L185" s="9">
        <v>784191.66</v>
      </c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>
        <v>364315.69</v>
      </c>
      <c r="AH185" s="9">
        <v>0</v>
      </c>
      <c r="AI185" s="9">
        <v>0</v>
      </c>
      <c r="AJ185" s="9">
        <v>0</v>
      </c>
      <c r="AK185" s="9">
        <v>364315.69</v>
      </c>
      <c r="AL185" s="9">
        <v>1682943.54</v>
      </c>
      <c r="AM185" s="9">
        <v>0</v>
      </c>
      <c r="AN185" s="9">
        <v>0</v>
      </c>
      <c r="AO185" s="9">
        <v>0</v>
      </c>
      <c r="AP185" s="9">
        <v>1682943.54</v>
      </c>
      <c r="AQ185" s="9">
        <v>940650.54</v>
      </c>
      <c r="AR185" s="9">
        <v>0</v>
      </c>
      <c r="AS185" s="9">
        <v>0</v>
      </c>
      <c r="AT185" s="9">
        <v>0</v>
      </c>
      <c r="AU185" s="9">
        <v>940650.54</v>
      </c>
      <c r="AV185" s="9">
        <v>1076009.1299999999</v>
      </c>
      <c r="AW185" s="9">
        <v>0</v>
      </c>
      <c r="AX185" s="9">
        <v>0</v>
      </c>
      <c r="AY185" s="9">
        <v>0</v>
      </c>
      <c r="AZ185" s="9">
        <v>1076009.1299999999</v>
      </c>
      <c r="BA185" s="9">
        <v>1170021</v>
      </c>
      <c r="BB185" s="9">
        <v>0</v>
      </c>
      <c r="BC185" s="9">
        <v>0</v>
      </c>
      <c r="BD185" s="9">
        <v>0</v>
      </c>
      <c r="BE185" s="9">
        <v>1170021</v>
      </c>
      <c r="BF185" s="9">
        <v>411959.47</v>
      </c>
      <c r="BG185" s="9">
        <v>0</v>
      </c>
      <c r="BH185" s="9">
        <v>7840.77</v>
      </c>
      <c r="BI185" s="9">
        <v>0</v>
      </c>
      <c r="BJ185" s="9">
        <v>404118.7</v>
      </c>
      <c r="BK185" s="9">
        <v>3598640.1399999997</v>
      </c>
      <c r="BL185" s="9">
        <v>0</v>
      </c>
      <c r="BM185" s="9">
        <v>7840.77</v>
      </c>
      <c r="BN185" s="9">
        <v>0</v>
      </c>
      <c r="BO185" s="9">
        <v>3590799.37</v>
      </c>
      <c r="BP185" s="9">
        <v>5281583.68</v>
      </c>
      <c r="BQ185" s="9">
        <v>0</v>
      </c>
      <c r="BR185" s="9">
        <v>7840.77</v>
      </c>
      <c r="BS185" s="9">
        <v>0</v>
      </c>
      <c r="BT185" s="9">
        <v>5273742.91</v>
      </c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 spans="2:127" ht="15" x14ac:dyDescent="0.25">
      <c r="B186" s="8" t="s">
        <v>171</v>
      </c>
      <c r="C186" s="9">
        <v>126218.88</v>
      </c>
      <c r="D186" s="9">
        <v>0</v>
      </c>
      <c r="E186" s="9">
        <v>0</v>
      </c>
      <c r="F186" s="9">
        <v>0</v>
      </c>
      <c r="G186" s="9">
        <v>126218.88</v>
      </c>
      <c r="H186" s="9">
        <v>275347.05</v>
      </c>
      <c r="I186" s="9">
        <v>0</v>
      </c>
      <c r="J186" s="9">
        <v>0</v>
      </c>
      <c r="K186" s="9">
        <v>0</v>
      </c>
      <c r="L186" s="9">
        <v>275347.05</v>
      </c>
      <c r="M186" s="9">
        <v>164370.89000000001</v>
      </c>
      <c r="N186" s="9">
        <v>0</v>
      </c>
      <c r="O186" s="9">
        <v>0</v>
      </c>
      <c r="P186" s="9">
        <v>0</v>
      </c>
      <c r="Q186" s="9">
        <v>164370.89000000001</v>
      </c>
      <c r="R186" s="9">
        <v>155091.23000000001</v>
      </c>
      <c r="S186" s="9">
        <v>0</v>
      </c>
      <c r="T186" s="9">
        <v>0</v>
      </c>
      <c r="U186" s="9">
        <v>0</v>
      </c>
      <c r="V186" s="9">
        <v>155091.23000000001</v>
      </c>
      <c r="W186" s="9">
        <v>158410.79999999999</v>
      </c>
      <c r="X186" s="9">
        <v>0</v>
      </c>
      <c r="Y186" s="9">
        <v>0</v>
      </c>
      <c r="Z186" s="9">
        <v>0</v>
      </c>
      <c r="AA186" s="9">
        <v>158410.79999999999</v>
      </c>
      <c r="AB186" s="9">
        <v>132269.70000000001</v>
      </c>
      <c r="AC186" s="9">
        <v>0</v>
      </c>
      <c r="AD186" s="9">
        <v>0</v>
      </c>
      <c r="AE186" s="9">
        <v>0</v>
      </c>
      <c r="AF186" s="9">
        <v>132269.70000000001</v>
      </c>
      <c r="AG186" s="9">
        <v>161197.14000000001</v>
      </c>
      <c r="AH186" s="9">
        <v>0</v>
      </c>
      <c r="AI186" s="9">
        <v>0</v>
      </c>
      <c r="AJ186" s="9">
        <v>0</v>
      </c>
      <c r="AK186" s="9">
        <v>161197.14000000001</v>
      </c>
      <c r="AL186" s="9">
        <v>1172905.69</v>
      </c>
      <c r="AM186" s="9">
        <v>0</v>
      </c>
      <c r="AN186" s="9">
        <v>0</v>
      </c>
      <c r="AO186" s="9">
        <v>0</v>
      </c>
      <c r="AP186" s="9">
        <v>1172905.69</v>
      </c>
      <c r="AQ186" s="9">
        <v>266017.78000000003</v>
      </c>
      <c r="AR186" s="9">
        <v>0</v>
      </c>
      <c r="AS186" s="9">
        <v>0</v>
      </c>
      <c r="AT186" s="9">
        <v>0</v>
      </c>
      <c r="AU186" s="9">
        <v>266017.78000000003</v>
      </c>
      <c r="AV186" s="9">
        <v>250478.23</v>
      </c>
      <c r="AW186" s="9">
        <v>0</v>
      </c>
      <c r="AX186" s="9">
        <v>0</v>
      </c>
      <c r="AY186" s="9">
        <v>0</v>
      </c>
      <c r="AZ186" s="9">
        <v>250478.23</v>
      </c>
      <c r="BA186" s="9">
        <v>309674.82</v>
      </c>
      <c r="BB186" s="9">
        <v>0</v>
      </c>
      <c r="BC186" s="9">
        <v>0</v>
      </c>
      <c r="BD186" s="9">
        <v>0</v>
      </c>
      <c r="BE186" s="9">
        <v>309674.82</v>
      </c>
      <c r="BF186" s="9">
        <v>114513.13</v>
      </c>
      <c r="BG186" s="9">
        <v>0</v>
      </c>
      <c r="BH186" s="9">
        <v>7813.08</v>
      </c>
      <c r="BI186" s="9">
        <v>0</v>
      </c>
      <c r="BJ186" s="9">
        <v>106700.05</v>
      </c>
      <c r="BK186" s="9">
        <v>940683.96000000008</v>
      </c>
      <c r="BL186" s="9">
        <v>0</v>
      </c>
      <c r="BM186" s="9">
        <v>7813.08</v>
      </c>
      <c r="BN186" s="9">
        <v>0</v>
      </c>
      <c r="BO186" s="9">
        <v>932870.88000000012</v>
      </c>
      <c r="BP186" s="9">
        <v>2113589.65</v>
      </c>
      <c r="BQ186" s="9">
        <v>0</v>
      </c>
      <c r="BR186" s="9">
        <v>7813.08</v>
      </c>
      <c r="BS186" s="9">
        <v>0</v>
      </c>
      <c r="BT186" s="9">
        <v>2105776.5699999998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 spans="2:127" ht="15" x14ac:dyDescent="0.25">
      <c r="B187" s="8" t="s">
        <v>167</v>
      </c>
      <c r="C187" s="9">
        <v>143542.87</v>
      </c>
      <c r="D187" s="9">
        <v>0</v>
      </c>
      <c r="E187" s="9">
        <v>0</v>
      </c>
      <c r="F187" s="9">
        <v>0</v>
      </c>
      <c r="G187" s="9">
        <v>143542.87</v>
      </c>
      <c r="H187" s="9">
        <v>162895.31</v>
      </c>
      <c r="I187" s="9">
        <v>0</v>
      </c>
      <c r="J187" s="9">
        <v>0</v>
      </c>
      <c r="K187" s="9">
        <v>0</v>
      </c>
      <c r="L187" s="9">
        <v>162895.31</v>
      </c>
      <c r="M187" s="9">
        <v>150363.63</v>
      </c>
      <c r="N187" s="9">
        <v>0</v>
      </c>
      <c r="O187" s="9">
        <v>0</v>
      </c>
      <c r="P187" s="9">
        <v>0</v>
      </c>
      <c r="Q187" s="9">
        <v>150363.63</v>
      </c>
      <c r="R187" s="9">
        <v>146797.74</v>
      </c>
      <c r="S187" s="9">
        <v>0</v>
      </c>
      <c r="T187" s="9">
        <v>0</v>
      </c>
      <c r="U187" s="9">
        <v>0</v>
      </c>
      <c r="V187" s="9">
        <v>146797.74</v>
      </c>
      <c r="W187" s="9">
        <v>183211.37</v>
      </c>
      <c r="X187" s="9">
        <v>0</v>
      </c>
      <c r="Y187" s="9">
        <v>0</v>
      </c>
      <c r="Z187" s="9">
        <v>0</v>
      </c>
      <c r="AA187" s="9">
        <v>183211.37</v>
      </c>
      <c r="AB187" s="9">
        <v>117574.39</v>
      </c>
      <c r="AC187" s="9">
        <v>0</v>
      </c>
      <c r="AD187" s="9">
        <v>0</v>
      </c>
      <c r="AE187" s="9">
        <v>0</v>
      </c>
      <c r="AF187" s="9">
        <v>117574.39</v>
      </c>
      <c r="AG187" s="9">
        <v>204854.9</v>
      </c>
      <c r="AH187" s="9">
        <v>0</v>
      </c>
      <c r="AI187" s="9">
        <v>0</v>
      </c>
      <c r="AJ187" s="9">
        <v>0</v>
      </c>
      <c r="AK187" s="9">
        <v>204854.9</v>
      </c>
      <c r="AL187" s="9">
        <v>1109240.21</v>
      </c>
      <c r="AM187" s="9">
        <v>0</v>
      </c>
      <c r="AN187" s="9">
        <v>0</v>
      </c>
      <c r="AO187" s="9">
        <v>0</v>
      </c>
      <c r="AP187" s="9">
        <v>1109240.21</v>
      </c>
      <c r="AQ187" s="9">
        <v>201519.42</v>
      </c>
      <c r="AR187" s="9">
        <v>0</v>
      </c>
      <c r="AS187" s="9">
        <v>0</v>
      </c>
      <c r="AT187" s="9">
        <v>0</v>
      </c>
      <c r="AU187" s="9">
        <v>201519.42</v>
      </c>
      <c r="AV187" s="9">
        <v>261757.6</v>
      </c>
      <c r="AW187" s="9">
        <v>0</v>
      </c>
      <c r="AX187" s="9">
        <v>0</v>
      </c>
      <c r="AY187" s="9">
        <v>0</v>
      </c>
      <c r="AZ187" s="9">
        <v>261757.6</v>
      </c>
      <c r="BA187" s="9">
        <v>373279.74</v>
      </c>
      <c r="BB187" s="9">
        <v>0</v>
      </c>
      <c r="BC187" s="9">
        <v>0</v>
      </c>
      <c r="BD187" s="9">
        <v>0</v>
      </c>
      <c r="BE187" s="9">
        <v>373279.74</v>
      </c>
      <c r="BF187" s="9">
        <v>116739.65</v>
      </c>
      <c r="BG187" s="9">
        <v>0</v>
      </c>
      <c r="BH187" s="9">
        <v>7756.36</v>
      </c>
      <c r="BI187" s="9">
        <v>0</v>
      </c>
      <c r="BJ187" s="9">
        <v>108983.29</v>
      </c>
      <c r="BK187" s="9">
        <v>953296.41</v>
      </c>
      <c r="BL187" s="9">
        <v>0</v>
      </c>
      <c r="BM187" s="9">
        <v>7756.36</v>
      </c>
      <c r="BN187" s="9">
        <v>0</v>
      </c>
      <c r="BO187" s="9">
        <v>945540.05</v>
      </c>
      <c r="BP187" s="9">
        <v>2062536.6199999999</v>
      </c>
      <c r="BQ187" s="9">
        <v>0</v>
      </c>
      <c r="BR187" s="9">
        <v>7756.36</v>
      </c>
      <c r="BS187" s="9">
        <v>0</v>
      </c>
      <c r="BT187" s="9">
        <v>2054780.26</v>
      </c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 spans="2:127" ht="15" x14ac:dyDescent="0.25">
      <c r="B188" s="8" t="s">
        <v>141</v>
      </c>
      <c r="C188" s="9">
        <v>63634.6</v>
      </c>
      <c r="D188" s="9">
        <v>0</v>
      </c>
      <c r="E188" s="9">
        <v>0</v>
      </c>
      <c r="F188" s="9">
        <v>0</v>
      </c>
      <c r="G188" s="9">
        <v>63634.6</v>
      </c>
      <c r="H188" s="9">
        <v>139180.6</v>
      </c>
      <c r="I188" s="9">
        <v>0</v>
      </c>
      <c r="J188" s="9">
        <v>0</v>
      </c>
      <c r="K188" s="9">
        <v>0</v>
      </c>
      <c r="L188" s="9">
        <v>139180.6</v>
      </c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>
        <v>17533.560000000001</v>
      </c>
      <c r="AH188" s="9">
        <v>0</v>
      </c>
      <c r="AI188" s="9">
        <v>0</v>
      </c>
      <c r="AJ188" s="9">
        <v>0</v>
      </c>
      <c r="AK188" s="9">
        <v>17533.560000000001</v>
      </c>
      <c r="AL188" s="9">
        <v>220348.76</v>
      </c>
      <c r="AM188" s="9">
        <v>0</v>
      </c>
      <c r="AN188" s="9">
        <v>0</v>
      </c>
      <c r="AO188" s="9">
        <v>0</v>
      </c>
      <c r="AP188" s="9">
        <v>220348.76</v>
      </c>
      <c r="AQ188" s="9">
        <v>7087.19</v>
      </c>
      <c r="AR188" s="9">
        <v>0</v>
      </c>
      <c r="AS188" s="9">
        <v>0</v>
      </c>
      <c r="AT188" s="9">
        <v>0</v>
      </c>
      <c r="AU188" s="9">
        <v>7087.19</v>
      </c>
      <c r="AV188" s="9">
        <v>193351.36</v>
      </c>
      <c r="AW188" s="9">
        <v>0</v>
      </c>
      <c r="AX188" s="9">
        <v>0</v>
      </c>
      <c r="AY188" s="9">
        <v>0</v>
      </c>
      <c r="AZ188" s="9">
        <v>193351.36</v>
      </c>
      <c r="BA188" s="9">
        <v>176059.37</v>
      </c>
      <c r="BB188" s="9">
        <v>0</v>
      </c>
      <c r="BC188" s="9">
        <v>0</v>
      </c>
      <c r="BD188" s="9">
        <v>0</v>
      </c>
      <c r="BE188" s="9">
        <v>176059.37</v>
      </c>
      <c r="BF188" s="9">
        <v>84036.38</v>
      </c>
      <c r="BG188" s="9">
        <v>0</v>
      </c>
      <c r="BH188" s="9">
        <v>7602.63</v>
      </c>
      <c r="BI188" s="9">
        <v>0</v>
      </c>
      <c r="BJ188" s="9">
        <v>76433.75</v>
      </c>
      <c r="BK188" s="9">
        <v>460534.3</v>
      </c>
      <c r="BL188" s="9">
        <v>0</v>
      </c>
      <c r="BM188" s="9">
        <v>7602.63</v>
      </c>
      <c r="BN188" s="9">
        <v>0</v>
      </c>
      <c r="BO188" s="9">
        <v>452931.67</v>
      </c>
      <c r="BP188" s="9">
        <v>680883.05999999994</v>
      </c>
      <c r="BQ188" s="9">
        <v>0</v>
      </c>
      <c r="BR188" s="9">
        <v>7602.63</v>
      </c>
      <c r="BS188" s="9">
        <v>0</v>
      </c>
      <c r="BT188" s="9">
        <v>673280.42999999993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 spans="2:127" ht="15" x14ac:dyDescent="0.25">
      <c r="B189" s="8" t="s">
        <v>100</v>
      </c>
      <c r="C189" s="9">
        <v>17603.54</v>
      </c>
      <c r="D189" s="9">
        <v>0</v>
      </c>
      <c r="E189" s="9">
        <v>454.92</v>
      </c>
      <c r="F189" s="9">
        <v>0</v>
      </c>
      <c r="G189" s="9">
        <v>17148.62</v>
      </c>
      <c r="H189" s="9">
        <v>22391.29</v>
      </c>
      <c r="I189" s="9">
        <v>0</v>
      </c>
      <c r="J189" s="9">
        <v>279.89</v>
      </c>
      <c r="K189" s="9">
        <v>0</v>
      </c>
      <c r="L189" s="9">
        <v>22111.4</v>
      </c>
      <c r="M189" s="9">
        <v>24281.75</v>
      </c>
      <c r="N189" s="9">
        <v>0</v>
      </c>
      <c r="O189" s="9">
        <v>1010.4</v>
      </c>
      <c r="P189" s="9">
        <v>0</v>
      </c>
      <c r="Q189" s="9">
        <v>23271.35</v>
      </c>
      <c r="R189" s="9">
        <v>29337.82</v>
      </c>
      <c r="S189" s="9">
        <v>0</v>
      </c>
      <c r="T189" s="9">
        <v>1163.97</v>
      </c>
      <c r="U189" s="9">
        <v>0</v>
      </c>
      <c r="V189" s="9">
        <v>28173.85</v>
      </c>
      <c r="W189" s="9">
        <v>6932.14</v>
      </c>
      <c r="X189" s="9">
        <v>0</v>
      </c>
      <c r="Y189" s="9">
        <v>0</v>
      </c>
      <c r="Z189" s="9">
        <v>0</v>
      </c>
      <c r="AA189" s="9">
        <v>6932.14</v>
      </c>
      <c r="AB189" s="9">
        <v>20549.82</v>
      </c>
      <c r="AC189" s="9">
        <v>0</v>
      </c>
      <c r="AD189" s="9">
        <v>685</v>
      </c>
      <c r="AE189" s="9">
        <v>0</v>
      </c>
      <c r="AF189" s="9">
        <v>19864.82</v>
      </c>
      <c r="AG189" s="9">
        <v>24488.54</v>
      </c>
      <c r="AH189" s="9">
        <v>0</v>
      </c>
      <c r="AI189" s="9">
        <v>1053.18</v>
      </c>
      <c r="AJ189" s="9">
        <v>0</v>
      </c>
      <c r="AK189" s="9">
        <v>23435.360000000001</v>
      </c>
      <c r="AL189" s="9">
        <v>145584.9</v>
      </c>
      <c r="AM189" s="9">
        <v>0</v>
      </c>
      <c r="AN189" s="9">
        <v>4647.3600000000006</v>
      </c>
      <c r="AO189" s="9">
        <v>0</v>
      </c>
      <c r="AP189" s="9">
        <v>140937.53999999998</v>
      </c>
      <c r="AQ189" s="9">
        <v>24791.62</v>
      </c>
      <c r="AR189" s="9">
        <v>0</v>
      </c>
      <c r="AS189" s="9">
        <v>559.78</v>
      </c>
      <c r="AT189" s="9">
        <v>0</v>
      </c>
      <c r="AU189" s="9">
        <v>24231.84</v>
      </c>
      <c r="AV189" s="9">
        <v>6717.38</v>
      </c>
      <c r="AW189" s="9">
        <v>0</v>
      </c>
      <c r="AX189" s="9">
        <v>0</v>
      </c>
      <c r="AY189" s="9">
        <v>0</v>
      </c>
      <c r="AZ189" s="9">
        <v>6717.38</v>
      </c>
      <c r="BA189" s="9">
        <v>48111.18</v>
      </c>
      <c r="BB189" s="9">
        <v>0</v>
      </c>
      <c r="BC189" s="9">
        <v>1738.12</v>
      </c>
      <c r="BD189" s="9">
        <v>0</v>
      </c>
      <c r="BE189" s="9">
        <v>46373.06</v>
      </c>
      <c r="BF189" s="9">
        <v>4345.3</v>
      </c>
      <c r="BG189" s="9">
        <v>0</v>
      </c>
      <c r="BH189" s="9">
        <v>0</v>
      </c>
      <c r="BI189" s="9">
        <v>0</v>
      </c>
      <c r="BJ189" s="9">
        <v>4345.3</v>
      </c>
      <c r="BK189" s="9">
        <v>83965.48</v>
      </c>
      <c r="BL189" s="9">
        <v>0</v>
      </c>
      <c r="BM189" s="9">
        <v>2297.8999999999996</v>
      </c>
      <c r="BN189" s="9">
        <v>0</v>
      </c>
      <c r="BO189" s="9">
        <v>81667.58</v>
      </c>
      <c r="BP189" s="9">
        <v>229550.37999999998</v>
      </c>
      <c r="BQ189" s="9">
        <v>0</v>
      </c>
      <c r="BR189" s="9">
        <v>6945.26</v>
      </c>
      <c r="BS189" s="9">
        <v>0</v>
      </c>
      <c r="BT189" s="9">
        <v>222605.11999999997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 spans="2:127" ht="15" x14ac:dyDescent="0.25">
      <c r="B190" s="8" t="s">
        <v>112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>
        <v>401430.2</v>
      </c>
      <c r="AW190" s="9">
        <v>0</v>
      </c>
      <c r="AX190" s="9">
        <v>0</v>
      </c>
      <c r="AY190" s="9">
        <v>0</v>
      </c>
      <c r="AZ190" s="9">
        <v>401430.2</v>
      </c>
      <c r="BA190" s="9">
        <v>488689.21</v>
      </c>
      <c r="BB190" s="9">
        <v>0</v>
      </c>
      <c r="BC190" s="9">
        <v>305.37</v>
      </c>
      <c r="BD190" s="9">
        <v>0</v>
      </c>
      <c r="BE190" s="9">
        <v>488383.84</v>
      </c>
      <c r="BF190" s="9">
        <v>178964.26</v>
      </c>
      <c r="BG190" s="9">
        <v>0</v>
      </c>
      <c r="BH190" s="9">
        <v>6512.41</v>
      </c>
      <c r="BI190" s="9">
        <v>0</v>
      </c>
      <c r="BJ190" s="9">
        <v>172451.85</v>
      </c>
      <c r="BK190" s="9">
        <v>1069083.67</v>
      </c>
      <c r="BL190" s="9">
        <v>0</v>
      </c>
      <c r="BM190" s="9">
        <v>6817.78</v>
      </c>
      <c r="BN190" s="9">
        <v>0</v>
      </c>
      <c r="BO190" s="9">
        <v>1062265.8900000001</v>
      </c>
      <c r="BP190" s="9">
        <v>1069083.67</v>
      </c>
      <c r="BQ190" s="9">
        <v>0</v>
      </c>
      <c r="BR190" s="9">
        <v>6817.78</v>
      </c>
      <c r="BS190" s="9">
        <v>0</v>
      </c>
      <c r="BT190" s="9">
        <v>1062265.8900000001</v>
      </c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 spans="2:127" ht="15" x14ac:dyDescent="0.25">
      <c r="B191" s="8" t="s">
        <v>96</v>
      </c>
      <c r="C191" s="9">
        <v>39432.85</v>
      </c>
      <c r="D191" s="9">
        <v>0</v>
      </c>
      <c r="E191" s="9">
        <v>321.60000000000002</v>
      </c>
      <c r="F191" s="9">
        <v>0</v>
      </c>
      <c r="G191" s="9">
        <v>39111.25</v>
      </c>
      <c r="H191" s="9">
        <v>13133.81</v>
      </c>
      <c r="I191" s="9">
        <v>0</v>
      </c>
      <c r="J191" s="9">
        <v>179.33</v>
      </c>
      <c r="K191" s="9">
        <v>0</v>
      </c>
      <c r="L191" s="9">
        <v>12954.48</v>
      </c>
      <c r="M191" s="9">
        <v>13464.02</v>
      </c>
      <c r="N191" s="9">
        <v>0</v>
      </c>
      <c r="O191" s="9">
        <v>169.2</v>
      </c>
      <c r="P191" s="9">
        <v>0</v>
      </c>
      <c r="Q191" s="9">
        <v>13294.82</v>
      </c>
      <c r="R191" s="9">
        <v>21180.79</v>
      </c>
      <c r="S191" s="9">
        <v>0</v>
      </c>
      <c r="T191" s="9">
        <v>413.88</v>
      </c>
      <c r="U191" s="9">
        <v>0</v>
      </c>
      <c r="V191" s="9">
        <v>20766.91</v>
      </c>
      <c r="W191" s="9">
        <v>33287.050000000003</v>
      </c>
      <c r="X191" s="9">
        <v>0</v>
      </c>
      <c r="Y191" s="9">
        <v>821.92</v>
      </c>
      <c r="Z191" s="9">
        <v>0</v>
      </c>
      <c r="AA191" s="9">
        <v>32465.13</v>
      </c>
      <c r="AB191" s="9">
        <v>26288.01</v>
      </c>
      <c r="AC191" s="9">
        <v>0</v>
      </c>
      <c r="AD191" s="9">
        <v>404.83</v>
      </c>
      <c r="AE191" s="9">
        <v>0</v>
      </c>
      <c r="AF191" s="9">
        <v>25883.18</v>
      </c>
      <c r="AG191" s="9">
        <v>53461.89</v>
      </c>
      <c r="AH191" s="9">
        <v>0</v>
      </c>
      <c r="AI191" s="9">
        <v>893.52</v>
      </c>
      <c r="AJ191" s="9">
        <v>0</v>
      </c>
      <c r="AK191" s="9">
        <v>52568.37</v>
      </c>
      <c r="AL191" s="9">
        <v>200248.41999999998</v>
      </c>
      <c r="AM191" s="9">
        <v>0</v>
      </c>
      <c r="AN191" s="9">
        <v>3204.28</v>
      </c>
      <c r="AO191" s="9">
        <v>0</v>
      </c>
      <c r="AP191" s="9">
        <v>197044.13999999998</v>
      </c>
      <c r="AQ191" s="9">
        <v>75360.100000000006</v>
      </c>
      <c r="AR191" s="9">
        <v>0</v>
      </c>
      <c r="AS191" s="9">
        <v>1300.1300000000001</v>
      </c>
      <c r="AT191" s="9">
        <v>0</v>
      </c>
      <c r="AU191" s="9">
        <v>74059.97</v>
      </c>
      <c r="AV191" s="9">
        <v>50432.87</v>
      </c>
      <c r="AW191" s="9">
        <v>0</v>
      </c>
      <c r="AX191" s="9">
        <v>696.03</v>
      </c>
      <c r="AY191" s="9">
        <v>0</v>
      </c>
      <c r="AZ191" s="9">
        <v>49736.84</v>
      </c>
      <c r="BA191" s="9">
        <v>53871.37</v>
      </c>
      <c r="BB191" s="9">
        <v>0</v>
      </c>
      <c r="BC191" s="9">
        <v>1159.72</v>
      </c>
      <c r="BD191" s="9">
        <v>0</v>
      </c>
      <c r="BE191" s="9">
        <v>52711.65</v>
      </c>
      <c r="BF191" s="9">
        <v>19423.439999999999</v>
      </c>
      <c r="BG191" s="9">
        <v>0</v>
      </c>
      <c r="BH191" s="9">
        <v>277.48</v>
      </c>
      <c r="BI191" s="9">
        <v>0</v>
      </c>
      <c r="BJ191" s="9">
        <v>19145.96</v>
      </c>
      <c r="BK191" s="9">
        <v>199087.78</v>
      </c>
      <c r="BL191" s="9">
        <v>0</v>
      </c>
      <c r="BM191" s="9">
        <v>3433.36</v>
      </c>
      <c r="BN191" s="9">
        <v>0</v>
      </c>
      <c r="BO191" s="9">
        <v>195654.41999999998</v>
      </c>
      <c r="BP191" s="9">
        <v>399336.2</v>
      </c>
      <c r="BQ191" s="9">
        <v>0</v>
      </c>
      <c r="BR191" s="9">
        <v>6637.6399999999994</v>
      </c>
      <c r="BS191" s="9">
        <v>0</v>
      </c>
      <c r="BT191" s="9">
        <v>392698.56</v>
      </c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 spans="2:127" ht="15" x14ac:dyDescent="0.25">
      <c r="B192" s="8" t="s">
        <v>116</v>
      </c>
      <c r="C192" s="9">
        <v>410213.86</v>
      </c>
      <c r="D192" s="9">
        <v>0</v>
      </c>
      <c r="E192" s="9">
        <v>6153.98</v>
      </c>
      <c r="F192" s="9">
        <v>0</v>
      </c>
      <c r="G192" s="9">
        <v>404059.88</v>
      </c>
      <c r="H192" s="9">
        <v>343214.4</v>
      </c>
      <c r="I192" s="9">
        <v>0</v>
      </c>
      <c r="J192" s="9">
        <v>0</v>
      </c>
      <c r="K192" s="9">
        <v>0</v>
      </c>
      <c r="L192" s="9">
        <v>343214.4</v>
      </c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>
        <v>43270.37</v>
      </c>
      <c r="X192" s="9">
        <v>0</v>
      </c>
      <c r="Y192" s="9">
        <v>0</v>
      </c>
      <c r="Z192" s="9">
        <v>0</v>
      </c>
      <c r="AA192" s="9">
        <v>43270.37</v>
      </c>
      <c r="AB192" s="9"/>
      <c r="AC192" s="9"/>
      <c r="AD192" s="9"/>
      <c r="AE192" s="9"/>
      <c r="AF192" s="9"/>
      <c r="AG192" s="9">
        <v>1057.74</v>
      </c>
      <c r="AH192" s="9">
        <v>0</v>
      </c>
      <c r="AI192" s="9">
        <v>0</v>
      </c>
      <c r="AJ192" s="9">
        <v>0</v>
      </c>
      <c r="AK192" s="9">
        <v>1057.74</v>
      </c>
      <c r="AL192" s="9">
        <v>797756.37</v>
      </c>
      <c r="AM192" s="9">
        <v>0</v>
      </c>
      <c r="AN192" s="9">
        <v>6153.98</v>
      </c>
      <c r="AO192" s="9">
        <v>0</v>
      </c>
      <c r="AP192" s="9">
        <v>791602.39</v>
      </c>
      <c r="AQ192" s="9">
        <v>3167.85</v>
      </c>
      <c r="AR192" s="9">
        <v>0</v>
      </c>
      <c r="AS192" s="9">
        <v>0</v>
      </c>
      <c r="AT192" s="9">
        <v>0</v>
      </c>
      <c r="AU192" s="9">
        <v>3167.85</v>
      </c>
      <c r="AV192" s="9">
        <v>381621.56</v>
      </c>
      <c r="AW192" s="9">
        <v>0</v>
      </c>
      <c r="AX192" s="9">
        <v>0</v>
      </c>
      <c r="AY192" s="9">
        <v>0</v>
      </c>
      <c r="AZ192" s="9">
        <v>381621.56</v>
      </c>
      <c r="BA192" s="9">
        <v>5614.55</v>
      </c>
      <c r="BB192" s="9">
        <v>0</v>
      </c>
      <c r="BC192" s="9">
        <v>0</v>
      </c>
      <c r="BD192" s="9">
        <v>0</v>
      </c>
      <c r="BE192" s="9">
        <v>5614.55</v>
      </c>
      <c r="BF192" s="9"/>
      <c r="BG192" s="9"/>
      <c r="BH192" s="9"/>
      <c r="BI192" s="9"/>
      <c r="BJ192" s="9"/>
      <c r="BK192" s="9">
        <v>390403.95999999996</v>
      </c>
      <c r="BL192" s="9">
        <v>0</v>
      </c>
      <c r="BM192" s="9">
        <v>0</v>
      </c>
      <c r="BN192" s="9">
        <v>0</v>
      </c>
      <c r="BO192" s="9">
        <v>390403.95999999996</v>
      </c>
      <c r="BP192" s="9">
        <v>1188160.33</v>
      </c>
      <c r="BQ192" s="9">
        <v>0</v>
      </c>
      <c r="BR192" s="9">
        <v>6153.98</v>
      </c>
      <c r="BS192" s="9">
        <v>0</v>
      </c>
      <c r="BT192" s="9">
        <v>1182006.3500000001</v>
      </c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</row>
    <row r="193" spans="2:127" ht="15" x14ac:dyDescent="0.25">
      <c r="B193" s="8" t="s">
        <v>383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>
        <v>19280.810000000001</v>
      </c>
      <c r="AR193" s="9">
        <v>0</v>
      </c>
      <c r="AS193" s="9">
        <v>0</v>
      </c>
      <c r="AT193" s="9">
        <v>0</v>
      </c>
      <c r="AU193" s="9">
        <v>19280.810000000001</v>
      </c>
      <c r="AV193" s="9">
        <v>17562.28</v>
      </c>
      <c r="AW193" s="9">
        <v>0</v>
      </c>
      <c r="AX193" s="9">
        <v>1756.23</v>
      </c>
      <c r="AY193" s="9">
        <v>0</v>
      </c>
      <c r="AZ193" s="9">
        <v>15806.05</v>
      </c>
      <c r="BA193" s="9">
        <v>35190.699999999997</v>
      </c>
      <c r="BB193" s="9">
        <v>0</v>
      </c>
      <c r="BC193" s="9">
        <v>3519.06</v>
      </c>
      <c r="BD193" s="9">
        <v>0</v>
      </c>
      <c r="BE193" s="9">
        <v>31671.64</v>
      </c>
      <c r="BF193" s="9">
        <v>7214.12</v>
      </c>
      <c r="BG193" s="9">
        <v>0</v>
      </c>
      <c r="BH193" s="9">
        <v>721.41</v>
      </c>
      <c r="BI193" s="9">
        <v>0</v>
      </c>
      <c r="BJ193" s="9">
        <v>6492.71</v>
      </c>
      <c r="BK193" s="9">
        <v>79247.909999999989</v>
      </c>
      <c r="BL193" s="9">
        <v>0</v>
      </c>
      <c r="BM193" s="9">
        <v>5996.7</v>
      </c>
      <c r="BN193" s="9">
        <v>0</v>
      </c>
      <c r="BO193" s="9">
        <v>73251.210000000006</v>
      </c>
      <c r="BP193" s="9">
        <v>79247.909999999989</v>
      </c>
      <c r="BQ193" s="9">
        <v>0</v>
      </c>
      <c r="BR193" s="9">
        <v>5996.7</v>
      </c>
      <c r="BS193" s="9">
        <v>0</v>
      </c>
      <c r="BT193" s="9">
        <v>73251.210000000006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 spans="2:127" ht="15" x14ac:dyDescent="0.25">
      <c r="B194" s="8" t="s">
        <v>320</v>
      </c>
      <c r="C194" s="9">
        <v>12828.49</v>
      </c>
      <c r="D194" s="9">
        <v>0</v>
      </c>
      <c r="E194" s="9">
        <v>233.25</v>
      </c>
      <c r="F194" s="9">
        <v>0</v>
      </c>
      <c r="G194" s="9">
        <v>12595.24</v>
      </c>
      <c r="H194" s="9">
        <v>23122.880000000001</v>
      </c>
      <c r="I194" s="9">
        <v>0</v>
      </c>
      <c r="J194" s="9">
        <v>211.66</v>
      </c>
      <c r="K194" s="9">
        <v>0</v>
      </c>
      <c r="L194" s="9">
        <v>22911.22</v>
      </c>
      <c r="M194" s="9">
        <v>20204.61</v>
      </c>
      <c r="N194" s="9">
        <v>0</v>
      </c>
      <c r="O194" s="9">
        <v>565.92999999999995</v>
      </c>
      <c r="P194" s="9">
        <v>0</v>
      </c>
      <c r="Q194" s="9">
        <v>19638.68</v>
      </c>
      <c r="R194" s="9">
        <v>15677.44</v>
      </c>
      <c r="S194" s="9">
        <v>0</v>
      </c>
      <c r="T194" s="9">
        <v>153.27000000000001</v>
      </c>
      <c r="U194" s="9">
        <v>0</v>
      </c>
      <c r="V194" s="9">
        <v>15524.17</v>
      </c>
      <c r="W194" s="9">
        <v>29654.720000000001</v>
      </c>
      <c r="X194" s="9">
        <v>0</v>
      </c>
      <c r="Y194" s="9">
        <v>1150.67</v>
      </c>
      <c r="Z194" s="9">
        <v>0</v>
      </c>
      <c r="AA194" s="9">
        <v>28504.05</v>
      </c>
      <c r="AB194" s="9">
        <v>25463.5</v>
      </c>
      <c r="AC194" s="9">
        <v>0</v>
      </c>
      <c r="AD194" s="9">
        <v>439.03</v>
      </c>
      <c r="AE194" s="9">
        <v>0</v>
      </c>
      <c r="AF194" s="9">
        <v>25024.47</v>
      </c>
      <c r="AG194" s="9">
        <v>30597.05</v>
      </c>
      <c r="AH194" s="9">
        <v>0</v>
      </c>
      <c r="AI194" s="9">
        <v>893.94</v>
      </c>
      <c r="AJ194" s="9">
        <v>0</v>
      </c>
      <c r="AK194" s="9">
        <v>29703.11</v>
      </c>
      <c r="AL194" s="9">
        <v>157548.69</v>
      </c>
      <c r="AM194" s="9">
        <v>0</v>
      </c>
      <c r="AN194" s="9">
        <v>3647.7499999999995</v>
      </c>
      <c r="AO194" s="9">
        <v>0</v>
      </c>
      <c r="AP194" s="9">
        <v>153900.94</v>
      </c>
      <c r="AQ194" s="9">
        <v>70887.259999999995</v>
      </c>
      <c r="AR194" s="9">
        <v>0</v>
      </c>
      <c r="AS194" s="9">
        <v>774.88</v>
      </c>
      <c r="AT194" s="9">
        <v>0</v>
      </c>
      <c r="AU194" s="9">
        <v>70112.38</v>
      </c>
      <c r="AV194" s="9">
        <v>39002.269999999997</v>
      </c>
      <c r="AW194" s="9">
        <v>0</v>
      </c>
      <c r="AX194" s="9">
        <v>912.64</v>
      </c>
      <c r="AY194" s="9">
        <v>0</v>
      </c>
      <c r="AZ194" s="9">
        <v>38089.629999999997</v>
      </c>
      <c r="BA194" s="9">
        <v>37772.9</v>
      </c>
      <c r="BB194" s="9">
        <v>0</v>
      </c>
      <c r="BC194" s="9">
        <v>396.05</v>
      </c>
      <c r="BD194" s="9">
        <v>0</v>
      </c>
      <c r="BE194" s="9">
        <v>37376.85</v>
      </c>
      <c r="BF194" s="9"/>
      <c r="BG194" s="9"/>
      <c r="BH194" s="9"/>
      <c r="BI194" s="9"/>
      <c r="BJ194" s="9"/>
      <c r="BK194" s="9">
        <v>147662.43</v>
      </c>
      <c r="BL194" s="9">
        <v>0</v>
      </c>
      <c r="BM194" s="9">
        <v>2083.5700000000002</v>
      </c>
      <c r="BN194" s="9">
        <v>0</v>
      </c>
      <c r="BO194" s="9">
        <v>145578.86000000002</v>
      </c>
      <c r="BP194" s="9">
        <v>305211.12000000005</v>
      </c>
      <c r="BQ194" s="9">
        <v>0</v>
      </c>
      <c r="BR194" s="9">
        <v>5731.32</v>
      </c>
      <c r="BS194" s="9">
        <v>0</v>
      </c>
      <c r="BT194" s="9">
        <v>299479.8</v>
      </c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 spans="2:127" ht="15" x14ac:dyDescent="0.25">
      <c r="B195" s="8" t="s">
        <v>104</v>
      </c>
      <c r="C195" s="9">
        <v>178908.6</v>
      </c>
      <c r="D195" s="9">
        <v>0</v>
      </c>
      <c r="E195" s="9">
        <v>1529.99</v>
      </c>
      <c r="F195" s="9">
        <v>0</v>
      </c>
      <c r="G195" s="9">
        <v>177378.61</v>
      </c>
      <c r="H195" s="9">
        <v>174439.39</v>
      </c>
      <c r="I195" s="9">
        <v>0</v>
      </c>
      <c r="J195" s="9">
        <v>417.18</v>
      </c>
      <c r="K195" s="9">
        <v>0</v>
      </c>
      <c r="L195" s="9">
        <v>174022.21</v>
      </c>
      <c r="M195" s="9">
        <v>96965.77</v>
      </c>
      <c r="N195" s="9">
        <v>0</v>
      </c>
      <c r="O195" s="9">
        <v>672.29</v>
      </c>
      <c r="P195" s="9">
        <v>0</v>
      </c>
      <c r="Q195" s="9">
        <v>96293.48</v>
      </c>
      <c r="R195" s="9">
        <v>55741.63</v>
      </c>
      <c r="S195" s="9">
        <v>0</v>
      </c>
      <c r="T195" s="9">
        <v>-79.930000000000007</v>
      </c>
      <c r="U195" s="9">
        <v>0</v>
      </c>
      <c r="V195" s="9">
        <v>55821.56</v>
      </c>
      <c r="W195" s="9">
        <v>41684.79</v>
      </c>
      <c r="X195" s="9">
        <v>0</v>
      </c>
      <c r="Y195" s="9">
        <v>-54.69</v>
      </c>
      <c r="Z195" s="9">
        <v>0</v>
      </c>
      <c r="AA195" s="9">
        <v>41739.480000000003</v>
      </c>
      <c r="AB195" s="9">
        <v>85663.67</v>
      </c>
      <c r="AC195" s="9">
        <v>0</v>
      </c>
      <c r="AD195" s="9">
        <v>125.42</v>
      </c>
      <c r="AE195" s="9">
        <v>0</v>
      </c>
      <c r="AF195" s="9">
        <v>85538.25</v>
      </c>
      <c r="AG195" s="9">
        <v>142088.4</v>
      </c>
      <c r="AH195" s="9">
        <v>0</v>
      </c>
      <c r="AI195" s="9">
        <v>1197.23</v>
      </c>
      <c r="AJ195" s="9">
        <v>0</v>
      </c>
      <c r="AK195" s="9">
        <v>140891.17000000001</v>
      </c>
      <c r="AL195" s="9">
        <v>775492.25000000012</v>
      </c>
      <c r="AM195" s="9">
        <v>0</v>
      </c>
      <c r="AN195" s="9">
        <v>3807.4900000000002</v>
      </c>
      <c r="AO195" s="9">
        <v>0</v>
      </c>
      <c r="AP195" s="9">
        <v>771684.76</v>
      </c>
      <c r="AQ195" s="9">
        <v>290265.84000000003</v>
      </c>
      <c r="AR195" s="9">
        <v>0</v>
      </c>
      <c r="AS195" s="9">
        <v>368.01</v>
      </c>
      <c r="AT195" s="9">
        <v>0</v>
      </c>
      <c r="AU195" s="9">
        <v>289897.83</v>
      </c>
      <c r="AV195" s="9">
        <v>298968.83</v>
      </c>
      <c r="AW195" s="9">
        <v>0</v>
      </c>
      <c r="AX195" s="9">
        <v>1086.9000000000001</v>
      </c>
      <c r="AY195" s="9">
        <v>0</v>
      </c>
      <c r="AZ195" s="9">
        <v>297881.93</v>
      </c>
      <c r="BA195" s="9">
        <v>94008.52</v>
      </c>
      <c r="BB195" s="9">
        <v>0</v>
      </c>
      <c r="BC195" s="9">
        <v>0</v>
      </c>
      <c r="BD195" s="9">
        <v>0</v>
      </c>
      <c r="BE195" s="9">
        <v>94008.52</v>
      </c>
      <c r="BF195" s="9">
        <v>44208.36</v>
      </c>
      <c r="BG195" s="9">
        <v>0</v>
      </c>
      <c r="BH195" s="9">
        <v>0</v>
      </c>
      <c r="BI195" s="9">
        <v>0</v>
      </c>
      <c r="BJ195" s="9">
        <v>44208.36</v>
      </c>
      <c r="BK195" s="9">
        <v>727451.55</v>
      </c>
      <c r="BL195" s="9">
        <v>0</v>
      </c>
      <c r="BM195" s="9">
        <v>1454.91</v>
      </c>
      <c r="BN195" s="9">
        <v>0</v>
      </c>
      <c r="BO195" s="9">
        <v>725996.64</v>
      </c>
      <c r="BP195" s="9">
        <v>1502943.8000000003</v>
      </c>
      <c r="BQ195" s="9">
        <v>0</v>
      </c>
      <c r="BR195" s="9">
        <v>5262.4</v>
      </c>
      <c r="BS195" s="9">
        <v>0</v>
      </c>
      <c r="BT195" s="9">
        <v>1497681.4000000001</v>
      </c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</row>
    <row r="196" spans="2:127" ht="15" x14ac:dyDescent="0.25">
      <c r="B196" s="8" t="s">
        <v>89</v>
      </c>
      <c r="C196" s="9">
        <v>45730.68</v>
      </c>
      <c r="D196" s="9">
        <v>0</v>
      </c>
      <c r="E196" s="9">
        <v>606.5</v>
      </c>
      <c r="F196" s="9">
        <v>0</v>
      </c>
      <c r="G196" s="9">
        <v>45124.18</v>
      </c>
      <c r="H196" s="9">
        <v>57145.01</v>
      </c>
      <c r="I196" s="9">
        <v>0</v>
      </c>
      <c r="J196" s="9">
        <v>125.31</v>
      </c>
      <c r="K196" s="9">
        <v>0</v>
      </c>
      <c r="L196" s="9">
        <v>57019.7</v>
      </c>
      <c r="M196" s="9">
        <v>20928.25</v>
      </c>
      <c r="N196" s="9">
        <v>0</v>
      </c>
      <c r="O196" s="9">
        <v>351.38</v>
      </c>
      <c r="P196" s="9">
        <v>0</v>
      </c>
      <c r="Q196" s="9">
        <v>20576.87</v>
      </c>
      <c r="R196" s="9">
        <v>31922.12</v>
      </c>
      <c r="S196" s="9">
        <v>0</v>
      </c>
      <c r="T196" s="9">
        <v>257.88</v>
      </c>
      <c r="U196" s="9">
        <v>0</v>
      </c>
      <c r="V196" s="9">
        <v>31664.240000000002</v>
      </c>
      <c r="W196" s="9">
        <v>45447.199999999997</v>
      </c>
      <c r="X196" s="9">
        <v>0</v>
      </c>
      <c r="Y196" s="9">
        <v>609.82000000000005</v>
      </c>
      <c r="Z196" s="9">
        <v>0</v>
      </c>
      <c r="AA196" s="9">
        <v>44837.38</v>
      </c>
      <c r="AB196" s="9">
        <v>30844.959999999999</v>
      </c>
      <c r="AC196" s="9">
        <v>0</v>
      </c>
      <c r="AD196" s="9">
        <v>456.06</v>
      </c>
      <c r="AE196" s="9">
        <v>0</v>
      </c>
      <c r="AF196" s="9">
        <v>30388.9</v>
      </c>
      <c r="AG196" s="9">
        <v>56098.36</v>
      </c>
      <c r="AH196" s="9">
        <v>0</v>
      </c>
      <c r="AI196" s="9">
        <v>426.14</v>
      </c>
      <c r="AJ196" s="9">
        <v>0</v>
      </c>
      <c r="AK196" s="9">
        <v>55672.22</v>
      </c>
      <c r="AL196" s="9">
        <v>288116.58</v>
      </c>
      <c r="AM196" s="9">
        <v>0</v>
      </c>
      <c r="AN196" s="9">
        <v>2833.09</v>
      </c>
      <c r="AO196" s="9">
        <v>0</v>
      </c>
      <c r="AP196" s="9">
        <v>285283.49</v>
      </c>
      <c r="AQ196" s="9">
        <v>109367.16</v>
      </c>
      <c r="AR196" s="9">
        <v>0</v>
      </c>
      <c r="AS196" s="9">
        <v>818.92</v>
      </c>
      <c r="AT196" s="9">
        <v>0</v>
      </c>
      <c r="AU196" s="9">
        <v>108548.24</v>
      </c>
      <c r="AV196" s="9">
        <v>98904.46</v>
      </c>
      <c r="AW196" s="9">
        <v>0</v>
      </c>
      <c r="AX196" s="9">
        <v>796.38</v>
      </c>
      <c r="AY196" s="9">
        <v>0</v>
      </c>
      <c r="AZ196" s="9">
        <v>98108.08</v>
      </c>
      <c r="BA196" s="9">
        <v>109010.72</v>
      </c>
      <c r="BB196" s="9">
        <v>0</v>
      </c>
      <c r="BC196" s="9">
        <v>737.43</v>
      </c>
      <c r="BD196" s="9">
        <v>0</v>
      </c>
      <c r="BE196" s="9">
        <v>108273.29</v>
      </c>
      <c r="BF196" s="9">
        <v>23762.04</v>
      </c>
      <c r="BG196" s="9">
        <v>0</v>
      </c>
      <c r="BH196" s="9">
        <v>0</v>
      </c>
      <c r="BI196" s="9">
        <v>0</v>
      </c>
      <c r="BJ196" s="9">
        <v>23762.04</v>
      </c>
      <c r="BK196" s="9">
        <v>341044.37999999995</v>
      </c>
      <c r="BL196" s="9">
        <v>0</v>
      </c>
      <c r="BM196" s="9">
        <v>2352.73</v>
      </c>
      <c r="BN196" s="9">
        <v>0</v>
      </c>
      <c r="BO196" s="9">
        <v>338691.64999999997</v>
      </c>
      <c r="BP196" s="9">
        <v>629160.96000000008</v>
      </c>
      <c r="BQ196" s="9">
        <v>0</v>
      </c>
      <c r="BR196" s="9">
        <v>5185.8200000000006</v>
      </c>
      <c r="BS196" s="9">
        <v>0</v>
      </c>
      <c r="BT196" s="9">
        <v>623975.14</v>
      </c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</row>
    <row r="197" spans="2:127" ht="15" x14ac:dyDescent="0.25">
      <c r="B197" s="8" t="s">
        <v>319</v>
      </c>
      <c r="C197" s="9">
        <v>58972.38</v>
      </c>
      <c r="D197" s="9">
        <v>0</v>
      </c>
      <c r="E197" s="9">
        <v>1149.95</v>
      </c>
      <c r="F197" s="9">
        <v>0</v>
      </c>
      <c r="G197" s="9">
        <v>57822.43</v>
      </c>
      <c r="H197" s="9">
        <v>86035.04</v>
      </c>
      <c r="I197" s="9">
        <v>0</v>
      </c>
      <c r="J197" s="9">
        <v>975.21</v>
      </c>
      <c r="K197" s="9">
        <v>0</v>
      </c>
      <c r="L197" s="9">
        <v>85059.83</v>
      </c>
      <c r="M197" s="9">
        <v>30520.57</v>
      </c>
      <c r="N197" s="9">
        <v>0</v>
      </c>
      <c r="O197" s="9">
        <v>276.42</v>
      </c>
      <c r="P197" s="9">
        <v>0</v>
      </c>
      <c r="Q197" s="9">
        <v>30244.15</v>
      </c>
      <c r="R197" s="9">
        <v>60068.68</v>
      </c>
      <c r="S197" s="9">
        <v>0</v>
      </c>
      <c r="T197" s="9">
        <v>602.66999999999996</v>
      </c>
      <c r="U197" s="9">
        <v>0</v>
      </c>
      <c r="V197" s="9">
        <v>59466.01</v>
      </c>
      <c r="W197" s="9">
        <v>62479.88</v>
      </c>
      <c r="X197" s="9">
        <v>0</v>
      </c>
      <c r="Y197" s="9">
        <v>494.54</v>
      </c>
      <c r="Z197" s="9">
        <v>0</v>
      </c>
      <c r="AA197" s="9">
        <v>61985.34</v>
      </c>
      <c r="AB197" s="9">
        <v>32632.1</v>
      </c>
      <c r="AC197" s="9">
        <v>0</v>
      </c>
      <c r="AD197" s="9">
        <v>223.78</v>
      </c>
      <c r="AE197" s="9">
        <v>0</v>
      </c>
      <c r="AF197" s="9">
        <v>32408.32</v>
      </c>
      <c r="AG197" s="9">
        <v>40217.46</v>
      </c>
      <c r="AH197" s="9">
        <v>0</v>
      </c>
      <c r="AI197" s="9">
        <v>285.42</v>
      </c>
      <c r="AJ197" s="9">
        <v>0</v>
      </c>
      <c r="AK197" s="9">
        <v>39932.04</v>
      </c>
      <c r="AL197" s="9">
        <v>370926.11</v>
      </c>
      <c r="AM197" s="9">
        <v>0</v>
      </c>
      <c r="AN197" s="9">
        <v>4007.9900000000002</v>
      </c>
      <c r="AO197" s="9">
        <v>0</v>
      </c>
      <c r="AP197" s="9">
        <v>366918.12</v>
      </c>
      <c r="AQ197" s="9">
        <v>89843.06</v>
      </c>
      <c r="AR197" s="9">
        <v>0</v>
      </c>
      <c r="AS197" s="9">
        <v>525.95000000000005</v>
      </c>
      <c r="AT197" s="9">
        <v>0</v>
      </c>
      <c r="AU197" s="9">
        <v>89317.11</v>
      </c>
      <c r="AV197" s="9">
        <v>131401.39000000001</v>
      </c>
      <c r="AW197" s="9">
        <v>0</v>
      </c>
      <c r="AX197" s="9">
        <v>376.17</v>
      </c>
      <c r="AY197" s="9">
        <v>0</v>
      </c>
      <c r="AZ197" s="9">
        <v>131025.22</v>
      </c>
      <c r="BA197" s="9">
        <v>64508.21</v>
      </c>
      <c r="BB197" s="9">
        <v>0</v>
      </c>
      <c r="BC197" s="9">
        <v>-74.239999999999995</v>
      </c>
      <c r="BD197" s="9">
        <v>0</v>
      </c>
      <c r="BE197" s="9">
        <v>64582.45</v>
      </c>
      <c r="BF197" s="9">
        <v>14298.58</v>
      </c>
      <c r="BG197" s="9">
        <v>0</v>
      </c>
      <c r="BH197" s="9">
        <v>0</v>
      </c>
      <c r="BI197" s="9">
        <v>0</v>
      </c>
      <c r="BJ197" s="9">
        <v>14298.58</v>
      </c>
      <c r="BK197" s="9">
        <v>300051.24000000005</v>
      </c>
      <c r="BL197" s="9">
        <v>0</v>
      </c>
      <c r="BM197" s="9">
        <v>827.88000000000011</v>
      </c>
      <c r="BN197" s="9">
        <v>0</v>
      </c>
      <c r="BO197" s="9">
        <v>299223.36000000004</v>
      </c>
      <c r="BP197" s="9">
        <v>670977.35</v>
      </c>
      <c r="BQ197" s="9">
        <v>0</v>
      </c>
      <c r="BR197" s="9">
        <v>4835.8700000000008</v>
      </c>
      <c r="BS197" s="9">
        <v>0</v>
      </c>
      <c r="BT197" s="9">
        <v>666141.47999999986</v>
      </c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 spans="2:127" ht="15" x14ac:dyDescent="0.25">
      <c r="B198" s="8" t="s">
        <v>88</v>
      </c>
      <c r="C198" s="9">
        <v>49506.19</v>
      </c>
      <c r="D198" s="9">
        <v>0</v>
      </c>
      <c r="E198" s="9">
        <v>278.29000000000002</v>
      </c>
      <c r="F198" s="9">
        <v>0</v>
      </c>
      <c r="G198" s="9">
        <v>49227.9</v>
      </c>
      <c r="H198" s="9">
        <v>70360.81</v>
      </c>
      <c r="I198" s="9">
        <v>0</v>
      </c>
      <c r="J198" s="9">
        <v>338.09</v>
      </c>
      <c r="K198" s="9">
        <v>0</v>
      </c>
      <c r="L198" s="9">
        <v>70022.720000000001</v>
      </c>
      <c r="M198" s="9">
        <v>39889.550000000003</v>
      </c>
      <c r="N198" s="9">
        <v>0</v>
      </c>
      <c r="O198" s="9">
        <v>272.63</v>
      </c>
      <c r="P198" s="9">
        <v>0</v>
      </c>
      <c r="Q198" s="9">
        <v>39616.92</v>
      </c>
      <c r="R198" s="9">
        <v>25818.83</v>
      </c>
      <c r="S198" s="9">
        <v>0</v>
      </c>
      <c r="T198" s="9">
        <v>175.76</v>
      </c>
      <c r="U198" s="9">
        <v>0</v>
      </c>
      <c r="V198" s="9">
        <v>25643.07</v>
      </c>
      <c r="W198" s="9">
        <v>45916.480000000003</v>
      </c>
      <c r="X198" s="9">
        <v>0</v>
      </c>
      <c r="Y198" s="9">
        <v>359.93</v>
      </c>
      <c r="Z198" s="9">
        <v>0</v>
      </c>
      <c r="AA198" s="9">
        <v>45556.55</v>
      </c>
      <c r="AB198" s="9">
        <v>45760.05</v>
      </c>
      <c r="AC198" s="9">
        <v>0</v>
      </c>
      <c r="AD198" s="9">
        <v>307.56</v>
      </c>
      <c r="AE198" s="9">
        <v>0</v>
      </c>
      <c r="AF198" s="9">
        <v>45452.49</v>
      </c>
      <c r="AG198" s="9">
        <v>51333.73</v>
      </c>
      <c r="AH198" s="9">
        <v>0</v>
      </c>
      <c r="AI198" s="9">
        <v>296.98</v>
      </c>
      <c r="AJ198" s="9">
        <v>0</v>
      </c>
      <c r="AK198" s="9">
        <v>51036.75</v>
      </c>
      <c r="AL198" s="9">
        <v>328585.64</v>
      </c>
      <c r="AM198" s="9">
        <v>0</v>
      </c>
      <c r="AN198" s="9">
        <v>2029.24</v>
      </c>
      <c r="AO198" s="9">
        <v>0</v>
      </c>
      <c r="AP198" s="9">
        <v>326556.39999999997</v>
      </c>
      <c r="AQ198" s="9">
        <v>119417.4</v>
      </c>
      <c r="AR198" s="9">
        <v>0</v>
      </c>
      <c r="AS198" s="9">
        <v>670.01</v>
      </c>
      <c r="AT198" s="9">
        <v>0</v>
      </c>
      <c r="AU198" s="9">
        <v>118747.39</v>
      </c>
      <c r="AV198" s="9">
        <v>145002.84</v>
      </c>
      <c r="AW198" s="9">
        <v>0</v>
      </c>
      <c r="AX198" s="9">
        <v>1116.58</v>
      </c>
      <c r="AY198" s="9">
        <v>0</v>
      </c>
      <c r="AZ198" s="9">
        <v>143886.26</v>
      </c>
      <c r="BA198" s="9">
        <v>108822.43</v>
      </c>
      <c r="BB198" s="9">
        <v>0</v>
      </c>
      <c r="BC198" s="9">
        <v>806.98</v>
      </c>
      <c r="BD198" s="9">
        <v>0</v>
      </c>
      <c r="BE198" s="9">
        <v>108015.45</v>
      </c>
      <c r="BF198" s="9">
        <v>35866.080000000002</v>
      </c>
      <c r="BG198" s="9">
        <v>0</v>
      </c>
      <c r="BH198" s="9">
        <v>179.33</v>
      </c>
      <c r="BI198" s="9">
        <v>0</v>
      </c>
      <c r="BJ198" s="9">
        <v>35686.75</v>
      </c>
      <c r="BK198" s="9">
        <v>409108.75</v>
      </c>
      <c r="BL198" s="9">
        <v>0</v>
      </c>
      <c r="BM198" s="9">
        <v>2772.8999999999996</v>
      </c>
      <c r="BN198" s="9">
        <v>0</v>
      </c>
      <c r="BO198" s="9">
        <v>406335.85000000003</v>
      </c>
      <c r="BP198" s="9">
        <v>737694.39</v>
      </c>
      <c r="BQ198" s="9">
        <v>0</v>
      </c>
      <c r="BR198" s="9">
        <v>4802.1399999999994</v>
      </c>
      <c r="BS198" s="9">
        <v>0</v>
      </c>
      <c r="BT198" s="9">
        <v>732892.25</v>
      </c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 spans="2:127" ht="15" x14ac:dyDescent="0.25">
      <c r="B199" s="8" t="s">
        <v>279</v>
      </c>
      <c r="C199" s="9">
        <v>19394.02</v>
      </c>
      <c r="D199" s="9">
        <v>0</v>
      </c>
      <c r="E199" s="9">
        <v>0</v>
      </c>
      <c r="F199" s="9">
        <v>0</v>
      </c>
      <c r="G199" s="9">
        <v>19394.02</v>
      </c>
      <c r="H199" s="9">
        <v>40175.9</v>
      </c>
      <c r="I199" s="9">
        <v>0</v>
      </c>
      <c r="J199" s="9">
        <v>0</v>
      </c>
      <c r="K199" s="9">
        <v>0</v>
      </c>
      <c r="L199" s="9">
        <v>40175.9</v>
      </c>
      <c r="M199" s="9">
        <v>6030.12</v>
      </c>
      <c r="N199" s="9">
        <v>0</v>
      </c>
      <c r="O199" s="9">
        <v>0</v>
      </c>
      <c r="P199" s="9">
        <v>0</v>
      </c>
      <c r="Q199" s="9">
        <v>6030.12</v>
      </c>
      <c r="R199" s="9">
        <v>9365.27</v>
      </c>
      <c r="S199" s="9">
        <v>0</v>
      </c>
      <c r="T199" s="9">
        <v>892.6</v>
      </c>
      <c r="U199" s="9">
        <v>0</v>
      </c>
      <c r="V199" s="9">
        <v>8472.67</v>
      </c>
      <c r="W199" s="9">
        <v>20123.560000000001</v>
      </c>
      <c r="X199" s="9">
        <v>0</v>
      </c>
      <c r="Y199" s="9">
        <v>3884.79</v>
      </c>
      <c r="Z199" s="9">
        <v>0</v>
      </c>
      <c r="AA199" s="9">
        <v>16238.77</v>
      </c>
      <c r="AB199" s="9">
        <v>40331.24</v>
      </c>
      <c r="AC199" s="9">
        <v>0</v>
      </c>
      <c r="AD199" s="9">
        <v>0</v>
      </c>
      <c r="AE199" s="9">
        <v>0</v>
      </c>
      <c r="AF199" s="9">
        <v>40331.24</v>
      </c>
      <c r="AG199" s="9">
        <v>17297.29</v>
      </c>
      <c r="AH199" s="9">
        <v>0</v>
      </c>
      <c r="AI199" s="9">
        <v>0</v>
      </c>
      <c r="AJ199" s="9">
        <v>0</v>
      </c>
      <c r="AK199" s="9">
        <v>17297.29</v>
      </c>
      <c r="AL199" s="9">
        <v>152717.4</v>
      </c>
      <c r="AM199" s="9">
        <v>0</v>
      </c>
      <c r="AN199" s="9">
        <v>4777.3900000000003</v>
      </c>
      <c r="AO199" s="9">
        <v>0</v>
      </c>
      <c r="AP199" s="9">
        <v>147940.01</v>
      </c>
      <c r="AQ199" s="9">
        <v>134091.87</v>
      </c>
      <c r="AR199" s="9">
        <v>0</v>
      </c>
      <c r="AS199" s="9">
        <v>0</v>
      </c>
      <c r="AT199" s="9">
        <v>0</v>
      </c>
      <c r="AU199" s="9">
        <v>134091.87</v>
      </c>
      <c r="AV199" s="9">
        <v>78365.69</v>
      </c>
      <c r="AW199" s="9">
        <v>0</v>
      </c>
      <c r="AX199" s="9">
        <v>0</v>
      </c>
      <c r="AY199" s="9">
        <v>0</v>
      </c>
      <c r="AZ199" s="9">
        <v>78365.69</v>
      </c>
      <c r="BA199" s="9">
        <v>167506.99</v>
      </c>
      <c r="BB199" s="9">
        <v>0</v>
      </c>
      <c r="BC199" s="9">
        <v>0</v>
      </c>
      <c r="BD199" s="9">
        <v>0</v>
      </c>
      <c r="BE199" s="9">
        <v>167506.99</v>
      </c>
      <c r="BF199" s="9">
        <v>55785.5</v>
      </c>
      <c r="BG199" s="9">
        <v>0</v>
      </c>
      <c r="BH199" s="9">
        <v>0</v>
      </c>
      <c r="BI199" s="9">
        <v>0</v>
      </c>
      <c r="BJ199" s="9">
        <v>55785.5</v>
      </c>
      <c r="BK199" s="9">
        <v>435750.05</v>
      </c>
      <c r="BL199" s="9">
        <v>0</v>
      </c>
      <c r="BM199" s="9">
        <v>0</v>
      </c>
      <c r="BN199" s="9">
        <v>0</v>
      </c>
      <c r="BO199" s="9">
        <v>435750.05</v>
      </c>
      <c r="BP199" s="9">
        <v>588467.44999999995</v>
      </c>
      <c r="BQ199" s="9">
        <v>0</v>
      </c>
      <c r="BR199" s="9">
        <v>4777.3900000000003</v>
      </c>
      <c r="BS199" s="9">
        <v>0</v>
      </c>
      <c r="BT199" s="9">
        <v>583690.06000000006</v>
      </c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 spans="2:127" ht="15" x14ac:dyDescent="0.25">
      <c r="B200" s="8" t="s">
        <v>329</v>
      </c>
      <c r="C200" s="9">
        <v>79163.69</v>
      </c>
      <c r="D200" s="9">
        <v>0</v>
      </c>
      <c r="E200" s="9">
        <v>0</v>
      </c>
      <c r="F200" s="9">
        <v>0</v>
      </c>
      <c r="G200" s="9">
        <v>79163.7</v>
      </c>
      <c r="H200" s="9">
        <v>174803.72</v>
      </c>
      <c r="I200" s="9">
        <v>0</v>
      </c>
      <c r="J200" s="9">
        <v>0</v>
      </c>
      <c r="K200" s="9">
        <v>0</v>
      </c>
      <c r="L200" s="9">
        <v>174803.73</v>
      </c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>
        <v>74828.47</v>
      </c>
      <c r="AH200" s="9">
        <v>0</v>
      </c>
      <c r="AI200" s="9">
        <v>4662.3</v>
      </c>
      <c r="AJ200" s="9">
        <v>0</v>
      </c>
      <c r="AK200" s="9">
        <v>70166.070000000007</v>
      </c>
      <c r="AL200" s="9">
        <v>328795.88</v>
      </c>
      <c r="AM200" s="9">
        <v>0</v>
      </c>
      <c r="AN200" s="9">
        <v>4662.3</v>
      </c>
      <c r="AO200" s="9">
        <v>0</v>
      </c>
      <c r="AP200" s="9">
        <v>324133.5</v>
      </c>
      <c r="AQ200" s="9">
        <v>139657.03</v>
      </c>
      <c r="AR200" s="9">
        <v>0</v>
      </c>
      <c r="AS200" s="9">
        <v>0</v>
      </c>
      <c r="AT200" s="9">
        <v>0</v>
      </c>
      <c r="AU200" s="9">
        <v>139657.04</v>
      </c>
      <c r="AV200" s="9">
        <v>103762.17</v>
      </c>
      <c r="AW200" s="9">
        <v>0</v>
      </c>
      <c r="AX200" s="9">
        <v>0</v>
      </c>
      <c r="AY200" s="9">
        <v>0</v>
      </c>
      <c r="AZ200" s="9">
        <v>103762.15</v>
      </c>
      <c r="BA200" s="9">
        <v>383169.77</v>
      </c>
      <c r="BB200" s="9">
        <v>0</v>
      </c>
      <c r="BC200" s="9">
        <v>0</v>
      </c>
      <c r="BD200" s="9">
        <v>0</v>
      </c>
      <c r="BE200" s="9">
        <v>383169.68</v>
      </c>
      <c r="BF200" s="9"/>
      <c r="BG200" s="9"/>
      <c r="BH200" s="9"/>
      <c r="BI200" s="9"/>
      <c r="BJ200" s="9"/>
      <c r="BK200" s="9">
        <v>626588.97</v>
      </c>
      <c r="BL200" s="9">
        <v>0</v>
      </c>
      <c r="BM200" s="9">
        <v>0</v>
      </c>
      <c r="BN200" s="9">
        <v>0</v>
      </c>
      <c r="BO200" s="9">
        <v>626588.87</v>
      </c>
      <c r="BP200" s="9">
        <v>955384.85000000009</v>
      </c>
      <c r="BQ200" s="9">
        <v>0</v>
      </c>
      <c r="BR200" s="9">
        <v>4662.3</v>
      </c>
      <c r="BS200" s="9">
        <v>0</v>
      </c>
      <c r="BT200" s="9">
        <v>950722.37000000011</v>
      </c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 spans="2:127" ht="15" x14ac:dyDescent="0.25">
      <c r="B201" s="8" t="s">
        <v>97</v>
      </c>
      <c r="C201" s="9">
        <v>39042.44</v>
      </c>
      <c r="D201" s="9">
        <v>0</v>
      </c>
      <c r="E201" s="9">
        <v>304.52</v>
      </c>
      <c r="F201" s="9">
        <v>0</v>
      </c>
      <c r="G201" s="9">
        <v>38737.919999999998</v>
      </c>
      <c r="H201" s="9">
        <v>23668.98</v>
      </c>
      <c r="I201" s="9">
        <v>0</v>
      </c>
      <c r="J201" s="9">
        <v>614.48</v>
      </c>
      <c r="K201" s="9">
        <v>0</v>
      </c>
      <c r="L201" s="9">
        <v>23054.5</v>
      </c>
      <c r="M201" s="9">
        <v>14661.21</v>
      </c>
      <c r="N201" s="9">
        <v>0</v>
      </c>
      <c r="O201" s="9">
        <v>82.78</v>
      </c>
      <c r="P201" s="9">
        <v>0</v>
      </c>
      <c r="Q201" s="9">
        <v>14578.43</v>
      </c>
      <c r="R201" s="9">
        <v>10252.16</v>
      </c>
      <c r="S201" s="9">
        <v>0</v>
      </c>
      <c r="T201" s="9">
        <v>30.77</v>
      </c>
      <c r="U201" s="9">
        <v>0</v>
      </c>
      <c r="V201" s="9">
        <v>10221.39</v>
      </c>
      <c r="W201" s="9">
        <v>30786.18</v>
      </c>
      <c r="X201" s="9">
        <v>0</v>
      </c>
      <c r="Y201" s="9">
        <v>621.17999999999995</v>
      </c>
      <c r="Z201" s="9">
        <v>0</v>
      </c>
      <c r="AA201" s="9">
        <v>30165</v>
      </c>
      <c r="AB201" s="9">
        <v>16850.96</v>
      </c>
      <c r="AC201" s="9">
        <v>0</v>
      </c>
      <c r="AD201" s="9">
        <v>80.97</v>
      </c>
      <c r="AE201" s="9">
        <v>0</v>
      </c>
      <c r="AF201" s="9">
        <v>16769.990000000002</v>
      </c>
      <c r="AG201" s="9">
        <v>36552.21</v>
      </c>
      <c r="AH201" s="9">
        <v>0</v>
      </c>
      <c r="AI201" s="9">
        <v>694</v>
      </c>
      <c r="AJ201" s="9">
        <v>0</v>
      </c>
      <c r="AK201" s="9">
        <v>35858.21</v>
      </c>
      <c r="AL201" s="9">
        <v>171814.13999999998</v>
      </c>
      <c r="AM201" s="9">
        <v>0</v>
      </c>
      <c r="AN201" s="9">
        <v>2428.6999999999998</v>
      </c>
      <c r="AO201" s="9">
        <v>0</v>
      </c>
      <c r="AP201" s="9">
        <v>169385.44</v>
      </c>
      <c r="AQ201" s="9">
        <v>69629.31</v>
      </c>
      <c r="AR201" s="9">
        <v>0</v>
      </c>
      <c r="AS201" s="9">
        <v>494.95</v>
      </c>
      <c r="AT201" s="9">
        <v>0</v>
      </c>
      <c r="AU201" s="9">
        <v>69134.36</v>
      </c>
      <c r="AV201" s="9">
        <v>37138.35</v>
      </c>
      <c r="AW201" s="9">
        <v>0</v>
      </c>
      <c r="AX201" s="9">
        <v>572.79999999999995</v>
      </c>
      <c r="AY201" s="9">
        <v>0</v>
      </c>
      <c r="AZ201" s="9">
        <v>36565.550000000003</v>
      </c>
      <c r="BA201" s="9">
        <v>45807.8</v>
      </c>
      <c r="BB201" s="9">
        <v>0</v>
      </c>
      <c r="BC201" s="9">
        <v>857.34</v>
      </c>
      <c r="BD201" s="9">
        <v>0</v>
      </c>
      <c r="BE201" s="9">
        <v>44950.46</v>
      </c>
      <c r="BF201" s="9">
        <v>18498.52</v>
      </c>
      <c r="BG201" s="9">
        <v>0</v>
      </c>
      <c r="BH201" s="9">
        <v>277.48</v>
      </c>
      <c r="BI201" s="9">
        <v>0</v>
      </c>
      <c r="BJ201" s="9">
        <v>18221.04</v>
      </c>
      <c r="BK201" s="9">
        <v>171073.98</v>
      </c>
      <c r="BL201" s="9">
        <v>0</v>
      </c>
      <c r="BM201" s="9">
        <v>2202.5700000000002</v>
      </c>
      <c r="BN201" s="9">
        <v>0</v>
      </c>
      <c r="BO201" s="9">
        <v>168871.41</v>
      </c>
      <c r="BP201" s="9">
        <v>342888.12</v>
      </c>
      <c r="BQ201" s="9">
        <v>0</v>
      </c>
      <c r="BR201" s="9">
        <v>4631.2700000000004</v>
      </c>
      <c r="BS201" s="9">
        <v>0</v>
      </c>
      <c r="BT201" s="9">
        <v>338256.85</v>
      </c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 spans="2:127" ht="15" x14ac:dyDescent="0.25">
      <c r="B202" s="8" t="s">
        <v>91</v>
      </c>
      <c r="C202" s="9">
        <v>42553.52</v>
      </c>
      <c r="D202" s="9">
        <v>0</v>
      </c>
      <c r="E202" s="9">
        <v>381.43</v>
      </c>
      <c r="F202" s="9">
        <v>0</v>
      </c>
      <c r="G202" s="9">
        <v>42172.09</v>
      </c>
      <c r="H202" s="9">
        <v>23776.78</v>
      </c>
      <c r="I202" s="9">
        <v>0</v>
      </c>
      <c r="J202" s="9">
        <v>356.88</v>
      </c>
      <c r="K202" s="9">
        <v>0</v>
      </c>
      <c r="L202" s="9">
        <v>23419.9</v>
      </c>
      <c r="M202" s="9">
        <v>21042.14</v>
      </c>
      <c r="N202" s="9">
        <v>0</v>
      </c>
      <c r="O202" s="9">
        <v>287.19</v>
      </c>
      <c r="P202" s="9">
        <v>0</v>
      </c>
      <c r="Q202" s="9">
        <v>20754.95</v>
      </c>
      <c r="R202" s="9">
        <v>27679.200000000001</v>
      </c>
      <c r="S202" s="9">
        <v>0</v>
      </c>
      <c r="T202" s="9">
        <v>285.66000000000003</v>
      </c>
      <c r="U202" s="9">
        <v>0</v>
      </c>
      <c r="V202" s="9">
        <v>27393.54</v>
      </c>
      <c r="W202" s="9">
        <v>35904.15</v>
      </c>
      <c r="X202" s="9">
        <v>0</v>
      </c>
      <c r="Y202" s="9">
        <v>345.14</v>
      </c>
      <c r="Z202" s="9">
        <v>0</v>
      </c>
      <c r="AA202" s="9">
        <v>35559.01</v>
      </c>
      <c r="AB202" s="9">
        <v>46469.440000000002</v>
      </c>
      <c r="AC202" s="9">
        <v>0</v>
      </c>
      <c r="AD202" s="9">
        <v>357.22</v>
      </c>
      <c r="AE202" s="9">
        <v>0</v>
      </c>
      <c r="AF202" s="9">
        <v>46112.22</v>
      </c>
      <c r="AG202" s="9">
        <v>41322.28</v>
      </c>
      <c r="AH202" s="9">
        <v>0</v>
      </c>
      <c r="AI202" s="9">
        <v>363.38</v>
      </c>
      <c r="AJ202" s="9">
        <v>0</v>
      </c>
      <c r="AK202" s="9">
        <v>40958.9</v>
      </c>
      <c r="AL202" s="9">
        <v>238747.50999999998</v>
      </c>
      <c r="AM202" s="9">
        <v>0</v>
      </c>
      <c r="AN202" s="9">
        <v>2376.9</v>
      </c>
      <c r="AO202" s="9">
        <v>0</v>
      </c>
      <c r="AP202" s="9">
        <v>236370.61</v>
      </c>
      <c r="AQ202" s="9">
        <v>53712.5</v>
      </c>
      <c r="AR202" s="9">
        <v>0</v>
      </c>
      <c r="AS202" s="9">
        <v>455.16</v>
      </c>
      <c r="AT202" s="9">
        <v>0</v>
      </c>
      <c r="AU202" s="9">
        <v>53257.34</v>
      </c>
      <c r="AV202" s="9">
        <v>66504.899999999994</v>
      </c>
      <c r="AW202" s="9">
        <v>0</v>
      </c>
      <c r="AX202" s="9">
        <v>782.45</v>
      </c>
      <c r="AY202" s="9">
        <v>0</v>
      </c>
      <c r="AZ202" s="9">
        <v>65722.45</v>
      </c>
      <c r="BA202" s="9">
        <v>74181.440000000002</v>
      </c>
      <c r="BB202" s="9">
        <v>0</v>
      </c>
      <c r="BC202" s="9">
        <v>599.9</v>
      </c>
      <c r="BD202" s="9">
        <v>0</v>
      </c>
      <c r="BE202" s="9">
        <v>73581.539999999994</v>
      </c>
      <c r="BF202" s="9">
        <v>26935.91</v>
      </c>
      <c r="BG202" s="9">
        <v>0</v>
      </c>
      <c r="BH202" s="9">
        <v>275.24</v>
      </c>
      <c r="BI202" s="9">
        <v>0</v>
      </c>
      <c r="BJ202" s="9">
        <v>26660.67</v>
      </c>
      <c r="BK202" s="9">
        <v>221334.75</v>
      </c>
      <c r="BL202" s="9">
        <v>0</v>
      </c>
      <c r="BM202" s="9">
        <v>2112.75</v>
      </c>
      <c r="BN202" s="9">
        <v>0</v>
      </c>
      <c r="BO202" s="9">
        <v>219222</v>
      </c>
      <c r="BP202" s="9">
        <v>460082.26</v>
      </c>
      <c r="BQ202" s="9">
        <v>0</v>
      </c>
      <c r="BR202" s="9">
        <v>4489.6499999999996</v>
      </c>
      <c r="BS202" s="9">
        <v>0</v>
      </c>
      <c r="BT202" s="9">
        <v>455592.60999999993</v>
      </c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 spans="2:127" ht="15" x14ac:dyDescent="0.25">
      <c r="B203" s="8" t="s">
        <v>346</v>
      </c>
      <c r="C203" s="9">
        <v>48158.04</v>
      </c>
      <c r="D203" s="9">
        <v>0</v>
      </c>
      <c r="E203" s="9">
        <v>0</v>
      </c>
      <c r="F203" s="9">
        <v>0</v>
      </c>
      <c r="G203" s="9">
        <v>48158.04</v>
      </c>
      <c r="H203" s="9">
        <v>47834.99</v>
      </c>
      <c r="I203" s="9">
        <v>0</v>
      </c>
      <c r="J203" s="9">
        <v>5563.23</v>
      </c>
      <c r="K203" s="9">
        <v>0</v>
      </c>
      <c r="L203" s="9">
        <v>42271.76</v>
      </c>
      <c r="M203" s="9">
        <v>38406.76</v>
      </c>
      <c r="N203" s="9">
        <v>0</v>
      </c>
      <c r="O203" s="9">
        <v>0</v>
      </c>
      <c r="P203" s="9">
        <v>0</v>
      </c>
      <c r="Q203" s="9">
        <v>38406.76</v>
      </c>
      <c r="R203" s="9">
        <v>37548.22</v>
      </c>
      <c r="S203" s="9">
        <v>0</v>
      </c>
      <c r="T203" s="9">
        <v>0</v>
      </c>
      <c r="U203" s="9">
        <v>0</v>
      </c>
      <c r="V203" s="9">
        <v>37548.22</v>
      </c>
      <c r="W203" s="9">
        <v>63427.77</v>
      </c>
      <c r="X203" s="9">
        <v>0</v>
      </c>
      <c r="Y203" s="9">
        <v>0</v>
      </c>
      <c r="Z203" s="9">
        <v>0</v>
      </c>
      <c r="AA203" s="9">
        <v>63427.77</v>
      </c>
      <c r="AB203" s="9">
        <v>56698.96</v>
      </c>
      <c r="AC203" s="9">
        <v>0</v>
      </c>
      <c r="AD203" s="9">
        <v>0</v>
      </c>
      <c r="AE203" s="9">
        <v>0</v>
      </c>
      <c r="AF203" s="9">
        <v>56698.96</v>
      </c>
      <c r="AG203" s="9">
        <v>51447.88</v>
      </c>
      <c r="AH203" s="9">
        <v>0</v>
      </c>
      <c r="AI203" s="9">
        <v>0</v>
      </c>
      <c r="AJ203" s="9">
        <v>0</v>
      </c>
      <c r="AK203" s="9">
        <v>51447.88</v>
      </c>
      <c r="AL203" s="9">
        <v>343522.62</v>
      </c>
      <c r="AM203" s="9">
        <v>0</v>
      </c>
      <c r="AN203" s="9">
        <v>5563.23</v>
      </c>
      <c r="AO203" s="9">
        <v>0</v>
      </c>
      <c r="AP203" s="9">
        <v>337959.39</v>
      </c>
      <c r="AQ203" s="9">
        <v>67917.94</v>
      </c>
      <c r="AR203" s="9">
        <v>0</v>
      </c>
      <c r="AS203" s="9">
        <v>0</v>
      </c>
      <c r="AT203" s="9">
        <v>0</v>
      </c>
      <c r="AU203" s="9">
        <v>67917.94</v>
      </c>
      <c r="AV203" s="9">
        <v>110958.64</v>
      </c>
      <c r="AW203" s="9">
        <v>0</v>
      </c>
      <c r="AX203" s="9">
        <v>0</v>
      </c>
      <c r="AY203" s="9">
        <v>0</v>
      </c>
      <c r="AZ203" s="9">
        <v>110958.64</v>
      </c>
      <c r="BA203" s="9">
        <v>62162.34</v>
      </c>
      <c r="BB203" s="9">
        <v>0</v>
      </c>
      <c r="BC203" s="9">
        <v>0</v>
      </c>
      <c r="BD203" s="9">
        <v>0</v>
      </c>
      <c r="BE203" s="9">
        <v>62162.34</v>
      </c>
      <c r="BF203" s="9">
        <v>-8529.67</v>
      </c>
      <c r="BG203" s="9">
        <v>0</v>
      </c>
      <c r="BH203" s="9">
        <v>-1279.45</v>
      </c>
      <c r="BI203" s="9">
        <v>0</v>
      </c>
      <c r="BJ203" s="9">
        <v>-7250.22</v>
      </c>
      <c r="BK203" s="9">
        <v>232509.25</v>
      </c>
      <c r="BL203" s="9">
        <v>0</v>
      </c>
      <c r="BM203" s="9">
        <v>-1279.45</v>
      </c>
      <c r="BN203" s="9">
        <v>0</v>
      </c>
      <c r="BO203" s="9">
        <v>233788.7</v>
      </c>
      <c r="BP203" s="9">
        <v>576031.87</v>
      </c>
      <c r="BQ203" s="9">
        <v>0</v>
      </c>
      <c r="BR203" s="9">
        <v>4283.78</v>
      </c>
      <c r="BS203" s="9">
        <v>0</v>
      </c>
      <c r="BT203" s="9">
        <v>571748.09000000008</v>
      </c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 spans="2:127" ht="15" x14ac:dyDescent="0.25">
      <c r="B204" s="8" t="s">
        <v>23</v>
      </c>
      <c r="C204" s="9">
        <v>204648.52</v>
      </c>
      <c r="D204" s="9">
        <v>0</v>
      </c>
      <c r="E204" s="9">
        <v>0</v>
      </c>
      <c r="F204" s="9">
        <v>0</v>
      </c>
      <c r="G204" s="9">
        <v>204648.52</v>
      </c>
      <c r="H204" s="9">
        <v>336280.95</v>
      </c>
      <c r="I204" s="9">
        <v>0</v>
      </c>
      <c r="J204" s="9">
        <v>0</v>
      </c>
      <c r="K204" s="9">
        <v>0</v>
      </c>
      <c r="L204" s="9">
        <v>336280.95</v>
      </c>
      <c r="M204" s="9">
        <v>125684.68</v>
      </c>
      <c r="N204" s="9">
        <v>0</v>
      </c>
      <c r="O204" s="9">
        <v>4164.3</v>
      </c>
      <c r="P204" s="9">
        <v>0</v>
      </c>
      <c r="Q204" s="9">
        <v>121520.38</v>
      </c>
      <c r="R204" s="9">
        <v>214656.85</v>
      </c>
      <c r="S204" s="9">
        <v>0</v>
      </c>
      <c r="T204" s="9">
        <v>0</v>
      </c>
      <c r="U204" s="9">
        <v>0</v>
      </c>
      <c r="V204" s="9">
        <v>214656.85</v>
      </c>
      <c r="W204" s="9">
        <v>216049.41</v>
      </c>
      <c r="X204" s="9">
        <v>0</v>
      </c>
      <c r="Y204" s="9">
        <v>0</v>
      </c>
      <c r="Z204" s="9">
        <v>0</v>
      </c>
      <c r="AA204" s="9">
        <v>216049.41</v>
      </c>
      <c r="AB204" s="9">
        <v>120548.15</v>
      </c>
      <c r="AC204" s="9">
        <v>0</v>
      </c>
      <c r="AD204" s="9">
        <v>0</v>
      </c>
      <c r="AE204" s="9">
        <v>0</v>
      </c>
      <c r="AF204" s="9">
        <v>120548.15</v>
      </c>
      <c r="AG204" s="9">
        <v>124997.31</v>
      </c>
      <c r="AH204" s="9">
        <v>0</v>
      </c>
      <c r="AI204" s="9">
        <v>0</v>
      </c>
      <c r="AJ204" s="9">
        <v>0</v>
      </c>
      <c r="AK204" s="9">
        <v>124997.31</v>
      </c>
      <c r="AL204" s="9">
        <v>1342865.8699999999</v>
      </c>
      <c r="AM204" s="9">
        <v>0</v>
      </c>
      <c r="AN204" s="9">
        <v>4164.3</v>
      </c>
      <c r="AO204" s="9">
        <v>0</v>
      </c>
      <c r="AP204" s="9">
        <v>1338701.5699999998</v>
      </c>
      <c r="AQ204" s="9">
        <v>211710.45</v>
      </c>
      <c r="AR204" s="9">
        <v>0</v>
      </c>
      <c r="AS204" s="9">
        <v>0</v>
      </c>
      <c r="AT204" s="9">
        <v>0</v>
      </c>
      <c r="AU204" s="9">
        <v>211710.45</v>
      </c>
      <c r="AV204" s="9">
        <v>38829.82</v>
      </c>
      <c r="AW204" s="9">
        <v>0</v>
      </c>
      <c r="AX204" s="9">
        <v>0</v>
      </c>
      <c r="AY204" s="9">
        <v>0</v>
      </c>
      <c r="AZ204" s="9">
        <v>38829.82</v>
      </c>
      <c r="BA204" s="9">
        <v>100394.57</v>
      </c>
      <c r="BB204" s="9">
        <v>0</v>
      </c>
      <c r="BC204" s="9">
        <v>0</v>
      </c>
      <c r="BD204" s="9">
        <v>0</v>
      </c>
      <c r="BE204" s="9">
        <v>100394.57</v>
      </c>
      <c r="BF204" s="9">
        <v>35884.699999999997</v>
      </c>
      <c r="BG204" s="9">
        <v>0</v>
      </c>
      <c r="BH204" s="9">
        <v>0</v>
      </c>
      <c r="BI204" s="9">
        <v>0</v>
      </c>
      <c r="BJ204" s="9">
        <v>35884.699999999997</v>
      </c>
      <c r="BK204" s="9">
        <v>386819.54000000004</v>
      </c>
      <c r="BL204" s="9">
        <v>0</v>
      </c>
      <c r="BM204" s="9">
        <v>0</v>
      </c>
      <c r="BN204" s="9">
        <v>0</v>
      </c>
      <c r="BO204" s="9">
        <v>386819.54000000004</v>
      </c>
      <c r="BP204" s="9">
        <v>1729685.41</v>
      </c>
      <c r="BQ204" s="9">
        <v>0</v>
      </c>
      <c r="BR204" s="9">
        <v>4164.3</v>
      </c>
      <c r="BS204" s="9">
        <v>0</v>
      </c>
      <c r="BT204" s="9">
        <v>1725521.1099999999</v>
      </c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 spans="2:127" ht="15" x14ac:dyDescent="0.25">
      <c r="B205" s="8" t="s">
        <v>424</v>
      </c>
      <c r="C205" s="9">
        <v>5750.51</v>
      </c>
      <c r="D205" s="9">
        <v>0</v>
      </c>
      <c r="E205" s="9">
        <v>0</v>
      </c>
      <c r="F205" s="9">
        <v>0</v>
      </c>
      <c r="G205" s="9">
        <v>5750.51</v>
      </c>
      <c r="H205" s="9">
        <v>15856.9</v>
      </c>
      <c r="I205" s="9">
        <v>0</v>
      </c>
      <c r="J205" s="9">
        <v>0</v>
      </c>
      <c r="K205" s="9">
        <v>0</v>
      </c>
      <c r="L205" s="9">
        <v>15856.9</v>
      </c>
      <c r="M205" s="9">
        <v>8081.2</v>
      </c>
      <c r="N205" s="9">
        <v>0</v>
      </c>
      <c r="O205" s="9">
        <v>808.12</v>
      </c>
      <c r="P205" s="9">
        <v>0</v>
      </c>
      <c r="Q205" s="9">
        <v>7273.08</v>
      </c>
      <c r="R205" s="9">
        <v>6909.39</v>
      </c>
      <c r="S205" s="9">
        <v>0</v>
      </c>
      <c r="T205" s="9">
        <v>690.93</v>
      </c>
      <c r="U205" s="9">
        <v>0</v>
      </c>
      <c r="V205" s="9">
        <v>6218.46</v>
      </c>
      <c r="W205" s="9">
        <v>9713.9599999999991</v>
      </c>
      <c r="X205" s="9">
        <v>0</v>
      </c>
      <c r="Y205" s="9">
        <v>0</v>
      </c>
      <c r="Z205" s="9">
        <v>0</v>
      </c>
      <c r="AA205" s="9">
        <v>9713.9599999999991</v>
      </c>
      <c r="AB205" s="9">
        <v>9551.94</v>
      </c>
      <c r="AC205" s="9">
        <v>0</v>
      </c>
      <c r="AD205" s="9">
        <v>0</v>
      </c>
      <c r="AE205" s="9">
        <v>0</v>
      </c>
      <c r="AF205" s="9">
        <v>9551.94</v>
      </c>
      <c r="AG205" s="9">
        <v>2549.85</v>
      </c>
      <c r="AH205" s="9">
        <v>0</v>
      </c>
      <c r="AI205" s="9">
        <v>0</v>
      </c>
      <c r="AJ205" s="9">
        <v>0</v>
      </c>
      <c r="AK205" s="9">
        <v>2549.85</v>
      </c>
      <c r="AL205" s="9">
        <v>58413.75</v>
      </c>
      <c r="AM205" s="9">
        <v>0</v>
      </c>
      <c r="AN205" s="9">
        <v>1499.05</v>
      </c>
      <c r="AO205" s="9">
        <v>0</v>
      </c>
      <c r="AP205" s="9">
        <v>56914.7</v>
      </c>
      <c r="AQ205" s="9">
        <v>26102.73</v>
      </c>
      <c r="AR205" s="9">
        <v>0</v>
      </c>
      <c r="AS205" s="9">
        <v>2655.32</v>
      </c>
      <c r="AT205" s="9">
        <v>0</v>
      </c>
      <c r="AU205" s="9">
        <v>23447.41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>
        <v>26102.73</v>
      </c>
      <c r="BL205" s="9">
        <v>0</v>
      </c>
      <c r="BM205" s="9">
        <v>2655.32</v>
      </c>
      <c r="BN205" s="9">
        <v>0</v>
      </c>
      <c r="BO205" s="9">
        <v>23447.41</v>
      </c>
      <c r="BP205" s="9">
        <v>84516.479999999996</v>
      </c>
      <c r="BQ205" s="9">
        <v>0</v>
      </c>
      <c r="BR205" s="9">
        <v>4154.37</v>
      </c>
      <c r="BS205" s="9">
        <v>0</v>
      </c>
      <c r="BT205" s="9">
        <v>80362.11</v>
      </c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 spans="2:127" ht="15" x14ac:dyDescent="0.25">
      <c r="B206" s="8" t="s">
        <v>87</v>
      </c>
      <c r="C206" s="9">
        <v>48266.95</v>
      </c>
      <c r="D206" s="9">
        <v>0</v>
      </c>
      <c r="E206" s="9">
        <v>569.65</v>
      </c>
      <c r="F206" s="9">
        <v>0</v>
      </c>
      <c r="G206" s="9">
        <v>47697.3</v>
      </c>
      <c r="H206" s="9">
        <v>49576.89</v>
      </c>
      <c r="I206" s="9">
        <v>0</v>
      </c>
      <c r="J206" s="9">
        <v>118.29</v>
      </c>
      <c r="K206" s="9">
        <v>0</v>
      </c>
      <c r="L206" s="9">
        <v>49458.6</v>
      </c>
      <c r="M206" s="9">
        <v>33676.15</v>
      </c>
      <c r="N206" s="9">
        <v>0</v>
      </c>
      <c r="O206" s="9">
        <v>438.31</v>
      </c>
      <c r="P206" s="9">
        <v>0</v>
      </c>
      <c r="Q206" s="9">
        <v>33237.839999999997</v>
      </c>
      <c r="R206" s="9">
        <v>35888.93</v>
      </c>
      <c r="S206" s="9">
        <v>0</v>
      </c>
      <c r="T206" s="9">
        <v>408.38</v>
      </c>
      <c r="U206" s="9">
        <v>0</v>
      </c>
      <c r="V206" s="9">
        <v>35480.550000000003</v>
      </c>
      <c r="W206" s="9">
        <v>47496.95</v>
      </c>
      <c r="X206" s="9">
        <v>0</v>
      </c>
      <c r="Y206" s="9">
        <v>319.25</v>
      </c>
      <c r="Z206" s="9">
        <v>0</v>
      </c>
      <c r="AA206" s="9">
        <v>47177.7</v>
      </c>
      <c r="AB206" s="9">
        <v>31900.47</v>
      </c>
      <c r="AC206" s="9">
        <v>0</v>
      </c>
      <c r="AD206" s="9">
        <v>271.56</v>
      </c>
      <c r="AE206" s="9">
        <v>0</v>
      </c>
      <c r="AF206" s="9">
        <v>31628.91</v>
      </c>
      <c r="AG206" s="9">
        <v>55669.04</v>
      </c>
      <c r="AH206" s="9">
        <v>0</v>
      </c>
      <c r="AI206" s="9">
        <v>388.56</v>
      </c>
      <c r="AJ206" s="9">
        <v>0</v>
      </c>
      <c r="AK206" s="9">
        <v>55280.480000000003</v>
      </c>
      <c r="AL206" s="9">
        <v>302475.38</v>
      </c>
      <c r="AM206" s="9">
        <v>0</v>
      </c>
      <c r="AN206" s="9">
        <v>2514</v>
      </c>
      <c r="AO206" s="9">
        <v>0</v>
      </c>
      <c r="AP206" s="9">
        <v>299961.38</v>
      </c>
      <c r="AQ206" s="9">
        <v>95777.62</v>
      </c>
      <c r="AR206" s="9">
        <v>0</v>
      </c>
      <c r="AS206" s="9">
        <v>743.89</v>
      </c>
      <c r="AT206" s="9">
        <v>0</v>
      </c>
      <c r="AU206" s="9">
        <v>95033.73</v>
      </c>
      <c r="AV206" s="9">
        <v>112943.95</v>
      </c>
      <c r="AW206" s="9">
        <v>0</v>
      </c>
      <c r="AX206" s="9">
        <v>650.85</v>
      </c>
      <c r="AY206" s="9">
        <v>0</v>
      </c>
      <c r="AZ206" s="9">
        <v>112293.1</v>
      </c>
      <c r="BA206" s="9">
        <v>66971.320000000007</v>
      </c>
      <c r="BB206" s="9">
        <v>0</v>
      </c>
      <c r="BC206" s="9">
        <v>0</v>
      </c>
      <c r="BD206" s="9">
        <v>0</v>
      </c>
      <c r="BE206" s="9">
        <v>66971.320000000007</v>
      </c>
      <c r="BF206" s="9">
        <v>31387.65</v>
      </c>
      <c r="BG206" s="9">
        <v>0</v>
      </c>
      <c r="BH206" s="9">
        <v>0</v>
      </c>
      <c r="BI206" s="9">
        <v>0</v>
      </c>
      <c r="BJ206" s="9">
        <v>31387.65</v>
      </c>
      <c r="BK206" s="9">
        <v>307080.54000000004</v>
      </c>
      <c r="BL206" s="9">
        <v>0</v>
      </c>
      <c r="BM206" s="9">
        <v>1394.74</v>
      </c>
      <c r="BN206" s="9">
        <v>0</v>
      </c>
      <c r="BO206" s="9">
        <v>305685.80000000005</v>
      </c>
      <c r="BP206" s="9">
        <v>609555.92000000004</v>
      </c>
      <c r="BQ206" s="9">
        <v>0</v>
      </c>
      <c r="BR206" s="9">
        <v>3908.74</v>
      </c>
      <c r="BS206" s="9">
        <v>0</v>
      </c>
      <c r="BT206" s="9">
        <v>605647.18000000005</v>
      </c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 spans="2:127" ht="15" x14ac:dyDescent="0.25">
      <c r="B207" s="8" t="s">
        <v>74</v>
      </c>
      <c r="C207" s="9">
        <v>56714.83</v>
      </c>
      <c r="D207" s="9">
        <v>0</v>
      </c>
      <c r="E207" s="9">
        <v>480.16</v>
      </c>
      <c r="F207" s="9">
        <v>0</v>
      </c>
      <c r="G207" s="9">
        <v>56234.65</v>
      </c>
      <c r="H207" s="9">
        <v>34757.839999999997</v>
      </c>
      <c r="I207" s="9">
        <v>0</v>
      </c>
      <c r="J207" s="9">
        <v>472.11</v>
      </c>
      <c r="K207" s="9">
        <v>0</v>
      </c>
      <c r="L207" s="9">
        <v>34285.730000000003</v>
      </c>
      <c r="M207" s="9">
        <v>51190.59</v>
      </c>
      <c r="N207" s="9">
        <v>0</v>
      </c>
      <c r="O207" s="9">
        <v>548.58000000000004</v>
      </c>
      <c r="P207" s="9">
        <v>0</v>
      </c>
      <c r="Q207" s="9">
        <v>50642.01</v>
      </c>
      <c r="R207" s="9">
        <v>21849.39</v>
      </c>
      <c r="S207" s="9">
        <v>0</v>
      </c>
      <c r="T207" s="9">
        <v>0</v>
      </c>
      <c r="U207" s="9">
        <v>0</v>
      </c>
      <c r="V207" s="9">
        <v>21849.39</v>
      </c>
      <c r="W207" s="9">
        <v>18927.939999999999</v>
      </c>
      <c r="X207" s="9">
        <v>0</v>
      </c>
      <c r="Y207" s="9">
        <v>0</v>
      </c>
      <c r="Z207" s="9">
        <v>0</v>
      </c>
      <c r="AA207" s="9">
        <v>18927.939999999999</v>
      </c>
      <c r="AB207" s="9">
        <v>7237.33</v>
      </c>
      <c r="AC207" s="9">
        <v>0</v>
      </c>
      <c r="AD207" s="9">
        <v>0</v>
      </c>
      <c r="AE207" s="9">
        <v>0</v>
      </c>
      <c r="AF207" s="9">
        <v>7237.33</v>
      </c>
      <c r="AG207" s="9">
        <v>54641.51</v>
      </c>
      <c r="AH207" s="9">
        <v>0</v>
      </c>
      <c r="AI207" s="9">
        <v>309.39999999999998</v>
      </c>
      <c r="AJ207" s="9">
        <v>0</v>
      </c>
      <c r="AK207" s="9">
        <v>54332.09</v>
      </c>
      <c r="AL207" s="9">
        <v>245319.43000000002</v>
      </c>
      <c r="AM207" s="9">
        <v>0</v>
      </c>
      <c r="AN207" s="9">
        <v>1810.25</v>
      </c>
      <c r="AO207" s="9">
        <v>0</v>
      </c>
      <c r="AP207" s="9">
        <v>243509.14</v>
      </c>
      <c r="AQ207" s="9">
        <v>70302.649999999994</v>
      </c>
      <c r="AR207" s="9">
        <v>0</v>
      </c>
      <c r="AS207" s="9">
        <v>683.44</v>
      </c>
      <c r="AT207" s="9">
        <v>0</v>
      </c>
      <c r="AU207" s="9">
        <v>69619.22</v>
      </c>
      <c r="AV207" s="9">
        <v>79327.45</v>
      </c>
      <c r="AW207" s="9">
        <v>0</v>
      </c>
      <c r="AX207" s="9">
        <v>645.82000000000005</v>
      </c>
      <c r="AY207" s="9">
        <v>0</v>
      </c>
      <c r="AZ207" s="9">
        <v>78681.63</v>
      </c>
      <c r="BA207" s="9">
        <v>70610.34</v>
      </c>
      <c r="BB207" s="9">
        <v>0</v>
      </c>
      <c r="BC207" s="9">
        <v>609.66</v>
      </c>
      <c r="BD207" s="9">
        <v>0</v>
      </c>
      <c r="BE207" s="9">
        <v>70000.679999999993</v>
      </c>
      <c r="BF207" s="9"/>
      <c r="BG207" s="9"/>
      <c r="BH207" s="9"/>
      <c r="BI207" s="9"/>
      <c r="BJ207" s="9"/>
      <c r="BK207" s="9">
        <v>220240.43999999997</v>
      </c>
      <c r="BL207" s="9">
        <v>0</v>
      </c>
      <c r="BM207" s="9">
        <v>1938.92</v>
      </c>
      <c r="BN207" s="9">
        <v>0</v>
      </c>
      <c r="BO207" s="9">
        <v>218301.53</v>
      </c>
      <c r="BP207" s="9">
        <v>465559.87</v>
      </c>
      <c r="BQ207" s="9">
        <v>0</v>
      </c>
      <c r="BR207" s="9">
        <v>3749.17</v>
      </c>
      <c r="BS207" s="9">
        <v>0</v>
      </c>
      <c r="BT207" s="9">
        <v>461810.67</v>
      </c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 spans="2:127" ht="15" x14ac:dyDescent="0.25">
      <c r="B208" s="8" t="s">
        <v>29</v>
      </c>
      <c r="C208" s="9">
        <v>189366.07</v>
      </c>
      <c r="D208" s="9">
        <v>0</v>
      </c>
      <c r="E208" s="9">
        <v>0</v>
      </c>
      <c r="F208" s="9">
        <v>0</v>
      </c>
      <c r="G208" s="9">
        <v>189366.07</v>
      </c>
      <c r="H208" s="9">
        <v>99773.48</v>
      </c>
      <c r="I208" s="9">
        <v>0</v>
      </c>
      <c r="J208" s="9">
        <v>0</v>
      </c>
      <c r="K208" s="9">
        <v>0</v>
      </c>
      <c r="L208" s="9">
        <v>99773.48</v>
      </c>
      <c r="M208" s="9">
        <v>94298.03</v>
      </c>
      <c r="N208" s="9">
        <v>0</v>
      </c>
      <c r="O208" s="9">
        <v>3203.31</v>
      </c>
      <c r="P208" s="9">
        <v>0</v>
      </c>
      <c r="Q208" s="9">
        <v>91094.720000000001</v>
      </c>
      <c r="R208" s="9">
        <v>192407.95</v>
      </c>
      <c r="S208" s="9">
        <v>0</v>
      </c>
      <c r="T208" s="9">
        <v>0</v>
      </c>
      <c r="U208" s="9">
        <v>0</v>
      </c>
      <c r="V208" s="9">
        <v>192407.95</v>
      </c>
      <c r="W208" s="9">
        <v>163877.73000000001</v>
      </c>
      <c r="X208" s="9">
        <v>0</v>
      </c>
      <c r="Y208" s="9">
        <v>0</v>
      </c>
      <c r="Z208" s="9">
        <v>0</v>
      </c>
      <c r="AA208" s="9">
        <v>163877.73000000001</v>
      </c>
      <c r="AB208" s="9">
        <v>69138.58</v>
      </c>
      <c r="AC208" s="9">
        <v>0</v>
      </c>
      <c r="AD208" s="9">
        <v>0</v>
      </c>
      <c r="AE208" s="9">
        <v>0</v>
      </c>
      <c r="AF208" s="9">
        <v>69138.58</v>
      </c>
      <c r="AG208" s="9">
        <v>129330.69</v>
      </c>
      <c r="AH208" s="9">
        <v>0</v>
      </c>
      <c r="AI208" s="9">
        <v>0</v>
      </c>
      <c r="AJ208" s="9">
        <v>0</v>
      </c>
      <c r="AK208" s="9">
        <v>129330.69</v>
      </c>
      <c r="AL208" s="9">
        <v>938192.53</v>
      </c>
      <c r="AM208" s="9">
        <v>0</v>
      </c>
      <c r="AN208" s="9">
        <v>3203.31</v>
      </c>
      <c r="AO208" s="9">
        <v>0</v>
      </c>
      <c r="AP208" s="9">
        <v>934989.22</v>
      </c>
      <c r="AQ208" s="9">
        <v>235732.54</v>
      </c>
      <c r="AR208" s="9">
        <v>0</v>
      </c>
      <c r="AS208" s="9">
        <v>0</v>
      </c>
      <c r="AT208" s="9">
        <v>0</v>
      </c>
      <c r="AU208" s="9">
        <v>235732.54</v>
      </c>
      <c r="AV208" s="9">
        <v>216316.86</v>
      </c>
      <c r="AW208" s="9">
        <v>0</v>
      </c>
      <c r="AX208" s="9">
        <v>0</v>
      </c>
      <c r="AY208" s="9">
        <v>0</v>
      </c>
      <c r="AZ208" s="9">
        <v>216316.86</v>
      </c>
      <c r="BA208" s="9">
        <v>74987.38</v>
      </c>
      <c r="BB208" s="9">
        <v>0</v>
      </c>
      <c r="BC208" s="9">
        <v>0</v>
      </c>
      <c r="BD208" s="9">
        <v>0</v>
      </c>
      <c r="BE208" s="9">
        <v>74987.38</v>
      </c>
      <c r="BF208" s="9">
        <v>55482.34</v>
      </c>
      <c r="BG208" s="9">
        <v>0</v>
      </c>
      <c r="BH208" s="9">
        <v>0</v>
      </c>
      <c r="BI208" s="9">
        <v>0</v>
      </c>
      <c r="BJ208" s="9">
        <v>55482.34</v>
      </c>
      <c r="BK208" s="9">
        <v>582519.12</v>
      </c>
      <c r="BL208" s="9">
        <v>0</v>
      </c>
      <c r="BM208" s="9">
        <v>0</v>
      </c>
      <c r="BN208" s="9">
        <v>0</v>
      </c>
      <c r="BO208" s="9">
        <v>582519.12</v>
      </c>
      <c r="BP208" s="9">
        <v>1520711.6500000001</v>
      </c>
      <c r="BQ208" s="9">
        <v>0</v>
      </c>
      <c r="BR208" s="9">
        <v>3203.31</v>
      </c>
      <c r="BS208" s="9">
        <v>0</v>
      </c>
      <c r="BT208" s="9">
        <v>1517508.34</v>
      </c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 spans="2:127" ht="15" x14ac:dyDescent="0.25">
      <c r="B209" s="8" t="s">
        <v>323</v>
      </c>
      <c r="C209" s="9">
        <v>265385.5</v>
      </c>
      <c r="D209" s="9">
        <v>0</v>
      </c>
      <c r="E209" s="9">
        <v>0</v>
      </c>
      <c r="F209" s="9">
        <v>0</v>
      </c>
      <c r="G209" s="9">
        <v>265385.48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>
        <v>4328.16</v>
      </c>
      <c r="X209" s="9">
        <v>0</v>
      </c>
      <c r="Y209" s="9">
        <v>0</v>
      </c>
      <c r="Z209" s="9">
        <v>0</v>
      </c>
      <c r="AA209" s="9">
        <v>4328.17</v>
      </c>
      <c r="AB209" s="9">
        <v>50717.49</v>
      </c>
      <c r="AC209" s="9">
        <v>0</v>
      </c>
      <c r="AD209" s="9">
        <v>0</v>
      </c>
      <c r="AE209" s="9">
        <v>0</v>
      </c>
      <c r="AF209" s="9">
        <v>50717.49</v>
      </c>
      <c r="AG209" s="9">
        <v>382715.81</v>
      </c>
      <c r="AH209" s="9">
        <v>0</v>
      </c>
      <c r="AI209" s="9">
        <v>3135.89</v>
      </c>
      <c r="AJ209" s="9">
        <v>0</v>
      </c>
      <c r="AK209" s="9">
        <v>379579.8</v>
      </c>
      <c r="AL209" s="9">
        <v>703146.96</v>
      </c>
      <c r="AM209" s="9">
        <v>0</v>
      </c>
      <c r="AN209" s="9">
        <v>3135.89</v>
      </c>
      <c r="AO209" s="9">
        <v>0</v>
      </c>
      <c r="AP209" s="9">
        <v>700010.94</v>
      </c>
      <c r="AQ209" s="9">
        <v>260681.56</v>
      </c>
      <c r="AR209" s="9">
        <v>0</v>
      </c>
      <c r="AS209" s="9">
        <v>0</v>
      </c>
      <c r="AT209" s="9">
        <v>0</v>
      </c>
      <c r="AU209" s="9">
        <v>260681.59</v>
      </c>
      <c r="AV209" s="9">
        <v>6425.9</v>
      </c>
      <c r="AW209" s="9">
        <v>0</v>
      </c>
      <c r="AX209" s="9">
        <v>0</v>
      </c>
      <c r="AY209" s="9">
        <v>0</v>
      </c>
      <c r="AZ209" s="9">
        <v>6425.91</v>
      </c>
      <c r="BA209" s="9">
        <v>587620.04</v>
      </c>
      <c r="BB209" s="9">
        <v>0</v>
      </c>
      <c r="BC209" s="9">
        <v>0</v>
      </c>
      <c r="BD209" s="9">
        <v>0</v>
      </c>
      <c r="BE209" s="9">
        <v>587620.17000000004</v>
      </c>
      <c r="BF209" s="9">
        <v>111805.45</v>
      </c>
      <c r="BG209" s="9">
        <v>0</v>
      </c>
      <c r="BH209" s="9">
        <v>0</v>
      </c>
      <c r="BI209" s="9">
        <v>0</v>
      </c>
      <c r="BJ209" s="9">
        <v>111805.49</v>
      </c>
      <c r="BK209" s="9">
        <v>966532.95</v>
      </c>
      <c r="BL209" s="9">
        <v>0</v>
      </c>
      <c r="BM209" s="9">
        <v>0</v>
      </c>
      <c r="BN209" s="9">
        <v>0</v>
      </c>
      <c r="BO209" s="9">
        <v>966533.16</v>
      </c>
      <c r="BP209" s="9">
        <v>1669679.91</v>
      </c>
      <c r="BQ209" s="9">
        <v>0</v>
      </c>
      <c r="BR209" s="9">
        <v>3135.89</v>
      </c>
      <c r="BS209" s="9">
        <v>0</v>
      </c>
      <c r="BT209" s="9">
        <v>1666544.0999999999</v>
      </c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 spans="2:127" ht="15" x14ac:dyDescent="0.25">
      <c r="B210" s="8" t="s">
        <v>103</v>
      </c>
      <c r="C210" s="9">
        <v>40793.550000000003</v>
      </c>
      <c r="D210" s="9">
        <v>0</v>
      </c>
      <c r="E210" s="9">
        <v>533.76</v>
      </c>
      <c r="F210" s="9">
        <v>0</v>
      </c>
      <c r="G210" s="9">
        <v>40259.79</v>
      </c>
      <c r="H210" s="9">
        <v>72036.460000000006</v>
      </c>
      <c r="I210" s="9">
        <v>0</v>
      </c>
      <c r="J210" s="9">
        <v>295.07</v>
      </c>
      <c r="K210" s="9">
        <v>0</v>
      </c>
      <c r="L210" s="9">
        <v>71741.39</v>
      </c>
      <c r="M210" s="9">
        <v>28016.44</v>
      </c>
      <c r="N210" s="9">
        <v>0</v>
      </c>
      <c r="O210" s="9">
        <v>60.61</v>
      </c>
      <c r="P210" s="9">
        <v>0</v>
      </c>
      <c r="Q210" s="9">
        <v>27955.83</v>
      </c>
      <c r="R210" s="9">
        <v>15844.11</v>
      </c>
      <c r="S210" s="9">
        <v>0</v>
      </c>
      <c r="T210" s="9">
        <v>-200.75</v>
      </c>
      <c r="U210" s="9">
        <v>0</v>
      </c>
      <c r="V210" s="9">
        <v>16044.86</v>
      </c>
      <c r="W210" s="9">
        <v>25318.98</v>
      </c>
      <c r="X210" s="9">
        <v>0</v>
      </c>
      <c r="Y210" s="9">
        <v>77.819999999999993</v>
      </c>
      <c r="Z210" s="9">
        <v>0</v>
      </c>
      <c r="AA210" s="9">
        <v>25241.16</v>
      </c>
      <c r="AB210" s="9">
        <v>43641.46</v>
      </c>
      <c r="AC210" s="9">
        <v>0</v>
      </c>
      <c r="AD210" s="9">
        <v>669.65</v>
      </c>
      <c r="AE210" s="9">
        <v>0</v>
      </c>
      <c r="AF210" s="9">
        <v>42971.81</v>
      </c>
      <c r="AG210" s="9">
        <v>66717.16</v>
      </c>
      <c r="AH210" s="9">
        <v>0</v>
      </c>
      <c r="AI210" s="9">
        <v>779.91</v>
      </c>
      <c r="AJ210" s="9">
        <v>0</v>
      </c>
      <c r="AK210" s="9">
        <v>65937.25</v>
      </c>
      <c r="AL210" s="9">
        <v>292368.16000000003</v>
      </c>
      <c r="AM210" s="9">
        <v>0</v>
      </c>
      <c r="AN210" s="9">
        <v>2216.0699999999997</v>
      </c>
      <c r="AO210" s="9">
        <v>0</v>
      </c>
      <c r="AP210" s="9">
        <v>290152.08999999997</v>
      </c>
      <c r="AQ210" s="9">
        <v>112137.96</v>
      </c>
      <c r="AR210" s="9">
        <v>0</v>
      </c>
      <c r="AS210" s="9">
        <v>0</v>
      </c>
      <c r="AT210" s="9">
        <v>0</v>
      </c>
      <c r="AU210" s="9">
        <v>112137.96</v>
      </c>
      <c r="AV210" s="9">
        <v>140758.65</v>
      </c>
      <c r="AW210" s="9">
        <v>0</v>
      </c>
      <c r="AX210" s="9">
        <v>708.91</v>
      </c>
      <c r="AY210" s="9">
        <v>0</v>
      </c>
      <c r="AZ210" s="9">
        <v>140049.74</v>
      </c>
      <c r="BA210" s="9">
        <v>24903.39</v>
      </c>
      <c r="BB210" s="9">
        <v>0</v>
      </c>
      <c r="BC210" s="9">
        <v>0</v>
      </c>
      <c r="BD210" s="9">
        <v>0</v>
      </c>
      <c r="BE210" s="9">
        <v>24903.39</v>
      </c>
      <c r="BF210" s="9">
        <v>21316.5</v>
      </c>
      <c r="BG210" s="9">
        <v>0</v>
      </c>
      <c r="BH210" s="9">
        <v>0</v>
      </c>
      <c r="BI210" s="9">
        <v>0</v>
      </c>
      <c r="BJ210" s="9">
        <v>21316.5</v>
      </c>
      <c r="BK210" s="9">
        <v>299116.5</v>
      </c>
      <c r="BL210" s="9">
        <v>0</v>
      </c>
      <c r="BM210" s="9">
        <v>708.91</v>
      </c>
      <c r="BN210" s="9">
        <v>0</v>
      </c>
      <c r="BO210" s="9">
        <v>298407.59000000003</v>
      </c>
      <c r="BP210" s="9">
        <v>591484.66</v>
      </c>
      <c r="BQ210" s="9">
        <v>0</v>
      </c>
      <c r="BR210" s="9">
        <v>2924.9799999999996</v>
      </c>
      <c r="BS210" s="9">
        <v>0</v>
      </c>
      <c r="BT210" s="9">
        <v>588559.68000000005</v>
      </c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 spans="2:127" ht="15" x14ac:dyDescent="0.25">
      <c r="B211" s="8" t="s">
        <v>392</v>
      </c>
      <c r="C211" s="9">
        <v>75416.759999999995</v>
      </c>
      <c r="D211" s="9">
        <v>0</v>
      </c>
      <c r="E211" s="9">
        <v>0</v>
      </c>
      <c r="F211" s="9">
        <v>0</v>
      </c>
      <c r="G211" s="9">
        <v>75416.759999999995</v>
      </c>
      <c r="H211" s="9">
        <v>92713.03</v>
      </c>
      <c r="I211" s="9">
        <v>0</v>
      </c>
      <c r="J211" s="9">
        <v>0</v>
      </c>
      <c r="K211" s="9">
        <v>0</v>
      </c>
      <c r="L211" s="9">
        <v>92713.03</v>
      </c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>
        <v>31836.42</v>
      </c>
      <c r="X211" s="9">
        <v>0</v>
      </c>
      <c r="Y211" s="9">
        <v>0</v>
      </c>
      <c r="Z211" s="9">
        <v>0</v>
      </c>
      <c r="AA211" s="9">
        <v>31836.42</v>
      </c>
      <c r="AB211" s="9">
        <v>10440.959999999999</v>
      </c>
      <c r="AC211" s="9">
        <v>0</v>
      </c>
      <c r="AD211" s="9">
        <v>0</v>
      </c>
      <c r="AE211" s="9">
        <v>0</v>
      </c>
      <c r="AF211" s="9">
        <v>10440.959999999999</v>
      </c>
      <c r="AG211" s="9">
        <v>67053.279999999999</v>
      </c>
      <c r="AH211" s="9">
        <v>0</v>
      </c>
      <c r="AI211" s="9">
        <v>0</v>
      </c>
      <c r="AJ211" s="9">
        <v>0</v>
      </c>
      <c r="AK211" s="9">
        <v>67053.279999999999</v>
      </c>
      <c r="AL211" s="9">
        <v>277460.44999999995</v>
      </c>
      <c r="AM211" s="9">
        <v>0</v>
      </c>
      <c r="AN211" s="9">
        <v>0</v>
      </c>
      <c r="AO211" s="9">
        <v>0</v>
      </c>
      <c r="AP211" s="9">
        <v>277460.44999999995</v>
      </c>
      <c r="AQ211" s="9">
        <v>32191.5</v>
      </c>
      <c r="AR211" s="9">
        <v>0</v>
      </c>
      <c r="AS211" s="9">
        <v>0</v>
      </c>
      <c r="AT211" s="9">
        <v>0</v>
      </c>
      <c r="AU211" s="9">
        <v>32191.5</v>
      </c>
      <c r="AV211" s="9">
        <v>102678.47</v>
      </c>
      <c r="AW211" s="9">
        <v>0</v>
      </c>
      <c r="AX211" s="9">
        <v>0</v>
      </c>
      <c r="AY211" s="9">
        <v>0</v>
      </c>
      <c r="AZ211" s="9">
        <v>102678.47</v>
      </c>
      <c r="BA211" s="9">
        <v>342825.48</v>
      </c>
      <c r="BB211" s="9">
        <v>0</v>
      </c>
      <c r="BC211" s="9">
        <v>0</v>
      </c>
      <c r="BD211" s="9">
        <v>0</v>
      </c>
      <c r="BE211" s="9">
        <v>342825.48</v>
      </c>
      <c r="BF211" s="9">
        <v>27548.86</v>
      </c>
      <c r="BG211" s="9">
        <v>0</v>
      </c>
      <c r="BH211" s="9">
        <v>2754.89</v>
      </c>
      <c r="BI211" s="9">
        <v>0</v>
      </c>
      <c r="BJ211" s="9">
        <v>24793.97</v>
      </c>
      <c r="BK211" s="9">
        <v>505244.30999999994</v>
      </c>
      <c r="BL211" s="9">
        <v>0</v>
      </c>
      <c r="BM211" s="9">
        <v>2754.89</v>
      </c>
      <c r="BN211" s="9">
        <v>0</v>
      </c>
      <c r="BO211" s="9">
        <v>502489.41999999993</v>
      </c>
      <c r="BP211" s="9">
        <v>782704.75999999989</v>
      </c>
      <c r="BQ211" s="9">
        <v>0</v>
      </c>
      <c r="BR211" s="9">
        <v>2754.89</v>
      </c>
      <c r="BS211" s="9">
        <v>0</v>
      </c>
      <c r="BT211" s="9">
        <v>779949.86999999988</v>
      </c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 spans="2:127" ht="15" x14ac:dyDescent="0.25">
      <c r="B212" s="8" t="s">
        <v>102</v>
      </c>
      <c r="C212" s="9">
        <v>61129.2</v>
      </c>
      <c r="D212" s="9">
        <v>0</v>
      </c>
      <c r="E212" s="9">
        <v>128.87</v>
      </c>
      <c r="F212" s="9">
        <v>0</v>
      </c>
      <c r="G212" s="9">
        <v>61000.33</v>
      </c>
      <c r="H212" s="9">
        <v>78436.77</v>
      </c>
      <c r="I212" s="9">
        <v>0</v>
      </c>
      <c r="J212" s="9">
        <v>-103.23</v>
      </c>
      <c r="K212" s="9">
        <v>0</v>
      </c>
      <c r="L212" s="9">
        <v>78540</v>
      </c>
      <c r="M212" s="9">
        <v>50833.66</v>
      </c>
      <c r="N212" s="9">
        <v>0</v>
      </c>
      <c r="O212" s="9">
        <v>22.45</v>
      </c>
      <c r="P212" s="9">
        <v>0</v>
      </c>
      <c r="Q212" s="9">
        <v>50811.21</v>
      </c>
      <c r="R212" s="9">
        <v>40091.18</v>
      </c>
      <c r="S212" s="9">
        <v>0</v>
      </c>
      <c r="T212" s="9">
        <v>-7.04</v>
      </c>
      <c r="U212" s="9">
        <v>0</v>
      </c>
      <c r="V212" s="9">
        <v>40098.22</v>
      </c>
      <c r="W212" s="9">
        <v>51440.38</v>
      </c>
      <c r="X212" s="9">
        <v>0</v>
      </c>
      <c r="Y212" s="9">
        <v>259.41000000000003</v>
      </c>
      <c r="Z212" s="9">
        <v>0</v>
      </c>
      <c r="AA212" s="9">
        <v>51180.97</v>
      </c>
      <c r="AB212" s="9">
        <v>87670.33</v>
      </c>
      <c r="AC212" s="9">
        <v>0</v>
      </c>
      <c r="AD212" s="9">
        <v>709.21</v>
      </c>
      <c r="AE212" s="9">
        <v>0</v>
      </c>
      <c r="AF212" s="9">
        <v>86961.12</v>
      </c>
      <c r="AG212" s="9">
        <v>94243.78</v>
      </c>
      <c r="AH212" s="9">
        <v>0</v>
      </c>
      <c r="AI212" s="9">
        <v>1031.69</v>
      </c>
      <c r="AJ212" s="9">
        <v>0</v>
      </c>
      <c r="AK212" s="9">
        <v>93212.09</v>
      </c>
      <c r="AL212" s="9">
        <v>463845.30000000005</v>
      </c>
      <c r="AM212" s="9">
        <v>0</v>
      </c>
      <c r="AN212" s="9">
        <v>2041.3600000000001</v>
      </c>
      <c r="AO212" s="9">
        <v>0</v>
      </c>
      <c r="AP212" s="9">
        <v>461803.93999999994</v>
      </c>
      <c r="AQ212" s="9">
        <v>123695.03</v>
      </c>
      <c r="AR212" s="9">
        <v>0</v>
      </c>
      <c r="AS212" s="9">
        <v>0</v>
      </c>
      <c r="AT212" s="9">
        <v>0</v>
      </c>
      <c r="AU212" s="9">
        <v>123695.03</v>
      </c>
      <c r="AV212" s="9">
        <v>176640.64000000001</v>
      </c>
      <c r="AW212" s="9">
        <v>0</v>
      </c>
      <c r="AX212" s="9">
        <v>708.91</v>
      </c>
      <c r="AY212" s="9">
        <v>0</v>
      </c>
      <c r="AZ212" s="9">
        <v>175931.73</v>
      </c>
      <c r="BA212" s="9">
        <v>106788.41</v>
      </c>
      <c r="BB212" s="9">
        <v>0</v>
      </c>
      <c r="BC212" s="9">
        <v>0</v>
      </c>
      <c r="BD212" s="9">
        <v>0</v>
      </c>
      <c r="BE212" s="9">
        <v>106788.41</v>
      </c>
      <c r="BF212" s="9">
        <v>17368.98</v>
      </c>
      <c r="BG212" s="9">
        <v>0</v>
      </c>
      <c r="BH212" s="9">
        <v>0</v>
      </c>
      <c r="BI212" s="9">
        <v>0</v>
      </c>
      <c r="BJ212" s="9">
        <v>17368.98</v>
      </c>
      <c r="BK212" s="9">
        <v>424493.06000000006</v>
      </c>
      <c r="BL212" s="9">
        <v>0</v>
      </c>
      <c r="BM212" s="9">
        <v>708.91</v>
      </c>
      <c r="BN212" s="9">
        <v>0</v>
      </c>
      <c r="BO212" s="9">
        <v>423784.15</v>
      </c>
      <c r="BP212" s="9">
        <v>888338.3600000001</v>
      </c>
      <c r="BQ212" s="9">
        <v>0</v>
      </c>
      <c r="BR212" s="9">
        <v>2750.27</v>
      </c>
      <c r="BS212" s="9">
        <v>0</v>
      </c>
      <c r="BT212" s="9">
        <v>885588.09</v>
      </c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 spans="2:127" ht="15" x14ac:dyDescent="0.25">
      <c r="B213" s="8" t="s">
        <v>376</v>
      </c>
      <c r="C213" s="9">
        <v>44725.86</v>
      </c>
      <c r="D213" s="9">
        <v>0</v>
      </c>
      <c r="E213" s="9">
        <v>862.75</v>
      </c>
      <c r="F213" s="9">
        <v>0</v>
      </c>
      <c r="G213" s="9">
        <v>43863.11</v>
      </c>
      <c r="H213" s="9">
        <v>47388.23</v>
      </c>
      <c r="I213" s="9">
        <v>0</v>
      </c>
      <c r="J213" s="9">
        <v>394.73</v>
      </c>
      <c r="K213" s="9">
        <v>0</v>
      </c>
      <c r="L213" s="9">
        <v>46993.5</v>
      </c>
      <c r="M213" s="9">
        <v>16304.56</v>
      </c>
      <c r="N213" s="9">
        <v>0</v>
      </c>
      <c r="O213" s="9">
        <v>215.21</v>
      </c>
      <c r="P213" s="9">
        <v>0</v>
      </c>
      <c r="Q213" s="9">
        <v>16089.35</v>
      </c>
      <c r="R213" s="9">
        <v>28850.52</v>
      </c>
      <c r="S213" s="9">
        <v>0</v>
      </c>
      <c r="T213" s="9">
        <v>156</v>
      </c>
      <c r="U213" s="9">
        <v>0</v>
      </c>
      <c r="V213" s="9">
        <v>28694.52</v>
      </c>
      <c r="W213" s="9">
        <v>21164.12</v>
      </c>
      <c r="X213" s="9">
        <v>0</v>
      </c>
      <c r="Y213" s="9">
        <v>133.53</v>
      </c>
      <c r="Z213" s="9">
        <v>0</v>
      </c>
      <c r="AA213" s="9">
        <v>21030.59</v>
      </c>
      <c r="AB213" s="9">
        <v>19699.66</v>
      </c>
      <c r="AC213" s="9">
        <v>0</v>
      </c>
      <c r="AD213" s="9">
        <v>-85.65</v>
      </c>
      <c r="AE213" s="9">
        <v>0</v>
      </c>
      <c r="AF213" s="9">
        <v>19785.310000000001</v>
      </c>
      <c r="AG213" s="9">
        <v>31083.77</v>
      </c>
      <c r="AH213" s="9">
        <v>0</v>
      </c>
      <c r="AI213" s="9">
        <v>256.95</v>
      </c>
      <c r="AJ213" s="9">
        <v>0</v>
      </c>
      <c r="AK213" s="9">
        <v>30826.82</v>
      </c>
      <c r="AL213" s="9">
        <v>209216.71999999997</v>
      </c>
      <c r="AM213" s="9">
        <v>0</v>
      </c>
      <c r="AN213" s="9">
        <v>1933.52</v>
      </c>
      <c r="AO213" s="9">
        <v>0</v>
      </c>
      <c r="AP213" s="9">
        <v>207283.20000000001</v>
      </c>
      <c r="AQ213" s="9">
        <v>81331.63</v>
      </c>
      <c r="AR213" s="9">
        <v>0</v>
      </c>
      <c r="AS213" s="9">
        <v>386.32</v>
      </c>
      <c r="AT213" s="9">
        <v>0</v>
      </c>
      <c r="AU213" s="9">
        <v>80945.31</v>
      </c>
      <c r="AV213" s="9">
        <v>47114.26</v>
      </c>
      <c r="AW213" s="9">
        <v>0</v>
      </c>
      <c r="AX213" s="9">
        <v>419.92</v>
      </c>
      <c r="AY213" s="9">
        <v>0</v>
      </c>
      <c r="AZ213" s="9">
        <v>46694.34</v>
      </c>
      <c r="BA213" s="9">
        <v>23178.81</v>
      </c>
      <c r="BB213" s="9">
        <v>0</v>
      </c>
      <c r="BC213" s="9">
        <v>-193.18</v>
      </c>
      <c r="BD213" s="9">
        <v>0</v>
      </c>
      <c r="BE213" s="9">
        <v>23371.99</v>
      </c>
      <c r="BF213" s="9"/>
      <c r="BG213" s="9"/>
      <c r="BH213" s="9"/>
      <c r="BI213" s="9"/>
      <c r="BJ213" s="9"/>
      <c r="BK213" s="9">
        <v>151624.70000000001</v>
      </c>
      <c r="BL213" s="9">
        <v>0</v>
      </c>
      <c r="BM213" s="9">
        <v>613.05999999999995</v>
      </c>
      <c r="BN213" s="9">
        <v>0</v>
      </c>
      <c r="BO213" s="9">
        <v>151011.63999999998</v>
      </c>
      <c r="BP213" s="9">
        <v>360841.42</v>
      </c>
      <c r="BQ213" s="9">
        <v>0</v>
      </c>
      <c r="BR213" s="9">
        <v>2546.5800000000004</v>
      </c>
      <c r="BS213" s="9">
        <v>0</v>
      </c>
      <c r="BT213" s="9">
        <v>358294.83999999997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 spans="2:127" ht="15" x14ac:dyDescent="0.25">
      <c r="B214" s="8" t="s">
        <v>513</v>
      </c>
      <c r="C214" s="9">
        <v>20852.37</v>
      </c>
      <c r="D214" s="9">
        <v>0</v>
      </c>
      <c r="E214" s="9">
        <v>0</v>
      </c>
      <c r="F214" s="9">
        <v>0</v>
      </c>
      <c r="G214" s="9">
        <v>20852.37</v>
      </c>
      <c r="H214" s="9">
        <v>57927.38</v>
      </c>
      <c r="I214" s="9">
        <v>0</v>
      </c>
      <c r="J214" s="9">
        <v>0</v>
      </c>
      <c r="K214" s="9">
        <v>0</v>
      </c>
      <c r="L214" s="9">
        <v>57927.38</v>
      </c>
      <c r="M214" s="9"/>
      <c r="N214" s="9"/>
      <c r="O214" s="9"/>
      <c r="P214" s="9"/>
      <c r="Q214" s="9"/>
      <c r="R214" s="9">
        <v>8124.96</v>
      </c>
      <c r="S214" s="9">
        <v>0</v>
      </c>
      <c r="T214" s="9">
        <v>1951.62</v>
      </c>
      <c r="U214" s="9">
        <v>0</v>
      </c>
      <c r="V214" s="9">
        <v>6173.34</v>
      </c>
      <c r="W214" s="9"/>
      <c r="X214" s="9"/>
      <c r="Y214" s="9"/>
      <c r="Z214" s="9"/>
      <c r="AA214" s="9"/>
      <c r="AB214" s="9">
        <v>78416.899999999994</v>
      </c>
      <c r="AC214" s="9">
        <v>0</v>
      </c>
      <c r="AD214" s="9">
        <v>0</v>
      </c>
      <c r="AE214" s="9">
        <v>0</v>
      </c>
      <c r="AF214" s="9">
        <v>78416.899999999994</v>
      </c>
      <c r="AG214" s="9">
        <v>68027.95</v>
      </c>
      <c r="AH214" s="9">
        <v>0</v>
      </c>
      <c r="AI214" s="9">
        <v>0</v>
      </c>
      <c r="AJ214" s="9">
        <v>0</v>
      </c>
      <c r="AK214" s="9">
        <v>68027.95</v>
      </c>
      <c r="AL214" s="9">
        <v>233349.56</v>
      </c>
      <c r="AM214" s="9">
        <v>0</v>
      </c>
      <c r="AN214" s="9">
        <v>1951.62</v>
      </c>
      <c r="AO214" s="9">
        <v>0</v>
      </c>
      <c r="AP214" s="9">
        <v>231397.94</v>
      </c>
      <c r="AQ214" s="9">
        <v>59582.400000000001</v>
      </c>
      <c r="AR214" s="9">
        <v>0</v>
      </c>
      <c r="AS214" s="9">
        <v>0</v>
      </c>
      <c r="AT214" s="9">
        <v>0</v>
      </c>
      <c r="AU214" s="9">
        <v>59582.400000000001</v>
      </c>
      <c r="AV214" s="9"/>
      <c r="AW214" s="9"/>
      <c r="AX214" s="9"/>
      <c r="AY214" s="9"/>
      <c r="AZ214" s="9"/>
      <c r="BA214" s="9">
        <v>137039.46</v>
      </c>
      <c r="BB214" s="9">
        <v>0</v>
      </c>
      <c r="BC214" s="9">
        <v>0</v>
      </c>
      <c r="BD214" s="9">
        <v>0</v>
      </c>
      <c r="BE214" s="9">
        <v>137039.46</v>
      </c>
      <c r="BF214" s="9"/>
      <c r="BG214" s="9"/>
      <c r="BH214" s="9"/>
      <c r="BI214" s="9"/>
      <c r="BJ214" s="9"/>
      <c r="BK214" s="9">
        <v>196621.86</v>
      </c>
      <c r="BL214" s="9">
        <v>0</v>
      </c>
      <c r="BM214" s="9">
        <v>0</v>
      </c>
      <c r="BN214" s="9">
        <v>0</v>
      </c>
      <c r="BO214" s="9">
        <v>196621.86</v>
      </c>
      <c r="BP214" s="9">
        <v>429971.42000000004</v>
      </c>
      <c r="BQ214" s="9">
        <v>0</v>
      </c>
      <c r="BR214" s="9">
        <v>1951.62</v>
      </c>
      <c r="BS214" s="9">
        <v>0</v>
      </c>
      <c r="BT214" s="9">
        <v>428019.80000000005</v>
      </c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 spans="2:127" ht="15" x14ac:dyDescent="0.25">
      <c r="B215" s="8" t="s">
        <v>325</v>
      </c>
      <c r="C215" s="9">
        <v>98127.24</v>
      </c>
      <c r="D215" s="9">
        <v>0</v>
      </c>
      <c r="E215" s="9">
        <v>0</v>
      </c>
      <c r="F215" s="9">
        <v>0</v>
      </c>
      <c r="G215" s="9">
        <v>98127.21</v>
      </c>
      <c r="H215" s="9">
        <v>74921.55</v>
      </c>
      <c r="I215" s="9">
        <v>0</v>
      </c>
      <c r="J215" s="9">
        <v>1828.8</v>
      </c>
      <c r="K215" s="9">
        <v>0</v>
      </c>
      <c r="L215" s="9">
        <v>73092.759999999995</v>
      </c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>
        <v>58817.68</v>
      </c>
      <c r="AC215" s="9">
        <v>0</v>
      </c>
      <c r="AD215" s="9">
        <v>0</v>
      </c>
      <c r="AE215" s="9">
        <v>0</v>
      </c>
      <c r="AF215" s="9">
        <v>58817.68</v>
      </c>
      <c r="AG215" s="9">
        <v>167469.18</v>
      </c>
      <c r="AH215" s="9">
        <v>0</v>
      </c>
      <c r="AI215" s="9">
        <v>0</v>
      </c>
      <c r="AJ215" s="9">
        <v>0</v>
      </c>
      <c r="AK215" s="9">
        <v>167469.19</v>
      </c>
      <c r="AL215" s="9">
        <v>399335.65</v>
      </c>
      <c r="AM215" s="9">
        <v>0</v>
      </c>
      <c r="AN215" s="9">
        <v>1828.8</v>
      </c>
      <c r="AO215" s="9">
        <v>0</v>
      </c>
      <c r="AP215" s="9">
        <v>397506.83999999997</v>
      </c>
      <c r="AQ215" s="9"/>
      <c r="AR215" s="9"/>
      <c r="AS215" s="9"/>
      <c r="AT215" s="9"/>
      <c r="AU215" s="9"/>
      <c r="AV215" s="9">
        <v>54879.51</v>
      </c>
      <c r="AW215" s="9">
        <v>0</v>
      </c>
      <c r="AX215" s="9">
        <v>0</v>
      </c>
      <c r="AY215" s="9">
        <v>0</v>
      </c>
      <c r="AZ215" s="9">
        <v>54879.51</v>
      </c>
      <c r="BA215" s="9">
        <v>15398.88</v>
      </c>
      <c r="BB215" s="9">
        <v>0</v>
      </c>
      <c r="BC215" s="9">
        <v>0</v>
      </c>
      <c r="BD215" s="9">
        <v>0</v>
      </c>
      <c r="BE215" s="9">
        <v>15398.88</v>
      </c>
      <c r="BF215" s="9">
        <v>10169.98</v>
      </c>
      <c r="BG215" s="9">
        <v>0</v>
      </c>
      <c r="BH215" s="9">
        <v>0</v>
      </c>
      <c r="BI215" s="9">
        <v>0</v>
      </c>
      <c r="BJ215" s="9">
        <v>10169.98</v>
      </c>
      <c r="BK215" s="9">
        <v>80448.37</v>
      </c>
      <c r="BL215" s="9">
        <v>0</v>
      </c>
      <c r="BM215" s="9">
        <v>0</v>
      </c>
      <c r="BN215" s="9">
        <v>0</v>
      </c>
      <c r="BO215" s="9">
        <v>80448.37</v>
      </c>
      <c r="BP215" s="9">
        <v>479784.02</v>
      </c>
      <c r="BQ215" s="9">
        <v>0</v>
      </c>
      <c r="BR215" s="9">
        <v>1828.8</v>
      </c>
      <c r="BS215" s="9">
        <v>0</v>
      </c>
      <c r="BT215" s="9">
        <v>477955.20999999996</v>
      </c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 spans="2:127" ht="15" x14ac:dyDescent="0.25">
      <c r="B216" s="8" t="s">
        <v>412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>
        <v>3649.7</v>
      </c>
      <c r="AW216" s="9">
        <v>0</v>
      </c>
      <c r="AX216" s="9">
        <v>0</v>
      </c>
      <c r="AY216" s="9">
        <v>0</v>
      </c>
      <c r="AZ216" s="9">
        <v>3649.7</v>
      </c>
      <c r="BA216" s="9">
        <v>18981.5</v>
      </c>
      <c r="BB216" s="9">
        <v>0</v>
      </c>
      <c r="BC216" s="9">
        <v>949.08</v>
      </c>
      <c r="BD216" s="9">
        <v>0</v>
      </c>
      <c r="BE216" s="9">
        <v>18032.419999999998</v>
      </c>
      <c r="BF216" s="9"/>
      <c r="BG216" s="9"/>
      <c r="BH216" s="9"/>
      <c r="BI216" s="9"/>
      <c r="BJ216" s="9"/>
      <c r="BK216" s="9">
        <v>22631.200000000001</v>
      </c>
      <c r="BL216" s="9">
        <v>0</v>
      </c>
      <c r="BM216" s="9">
        <v>949.08</v>
      </c>
      <c r="BN216" s="9">
        <v>0</v>
      </c>
      <c r="BO216" s="9">
        <v>21682.12</v>
      </c>
      <c r="BP216" s="9">
        <v>22631.200000000001</v>
      </c>
      <c r="BQ216" s="9">
        <v>0</v>
      </c>
      <c r="BR216" s="9">
        <v>949.08</v>
      </c>
      <c r="BS216" s="9">
        <v>0</v>
      </c>
      <c r="BT216" s="9">
        <v>21682.12</v>
      </c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</row>
    <row r="217" spans="2:127" ht="15" x14ac:dyDescent="0.25">
      <c r="B217" s="8" t="s">
        <v>280</v>
      </c>
      <c r="C217" s="9">
        <v>11531.28</v>
      </c>
      <c r="D217" s="9">
        <v>0</v>
      </c>
      <c r="E217" s="9">
        <v>0</v>
      </c>
      <c r="F217" s="9">
        <v>0</v>
      </c>
      <c r="G217" s="9">
        <v>11531.28</v>
      </c>
      <c r="H217" s="9">
        <v>30788.84</v>
      </c>
      <c r="I217" s="9">
        <v>0</v>
      </c>
      <c r="J217" s="9">
        <v>0</v>
      </c>
      <c r="K217" s="9">
        <v>0</v>
      </c>
      <c r="L217" s="9">
        <v>30788.84</v>
      </c>
      <c r="M217" s="9"/>
      <c r="N217" s="9"/>
      <c r="O217" s="9"/>
      <c r="P217" s="9"/>
      <c r="Q217" s="9"/>
      <c r="R217" s="9">
        <v>9378.2999999999993</v>
      </c>
      <c r="S217" s="9">
        <v>0</v>
      </c>
      <c r="T217" s="9">
        <v>0</v>
      </c>
      <c r="U217" s="9">
        <v>0</v>
      </c>
      <c r="V217" s="9">
        <v>9378.2999999999993</v>
      </c>
      <c r="W217" s="9">
        <v>14680.51</v>
      </c>
      <c r="X217" s="9">
        <v>0</v>
      </c>
      <c r="Y217" s="9">
        <v>861.63</v>
      </c>
      <c r="Z217" s="9">
        <v>0</v>
      </c>
      <c r="AA217" s="9">
        <v>13818.88</v>
      </c>
      <c r="AB217" s="9">
        <v>2872.1</v>
      </c>
      <c r="AC217" s="9">
        <v>0</v>
      </c>
      <c r="AD217" s="9">
        <v>0</v>
      </c>
      <c r="AE217" s="9">
        <v>0</v>
      </c>
      <c r="AF217" s="9">
        <v>2872.1</v>
      </c>
      <c r="AG217" s="9">
        <v>-330.29</v>
      </c>
      <c r="AH217" s="9">
        <v>0</v>
      </c>
      <c r="AI217" s="9">
        <v>0</v>
      </c>
      <c r="AJ217" s="9">
        <v>0</v>
      </c>
      <c r="AK217" s="9">
        <v>-330.29</v>
      </c>
      <c r="AL217" s="9">
        <v>68920.740000000005</v>
      </c>
      <c r="AM217" s="9">
        <v>0</v>
      </c>
      <c r="AN217" s="9">
        <v>861.63</v>
      </c>
      <c r="AO217" s="9">
        <v>0</v>
      </c>
      <c r="AP217" s="9">
        <v>68059.11</v>
      </c>
      <c r="AQ217" s="9">
        <v>26421.68</v>
      </c>
      <c r="AR217" s="9">
        <v>0</v>
      </c>
      <c r="AS217" s="9">
        <v>0</v>
      </c>
      <c r="AT217" s="9">
        <v>0</v>
      </c>
      <c r="AU217" s="9">
        <v>26421.68</v>
      </c>
      <c r="AV217" s="9">
        <v>3805.32</v>
      </c>
      <c r="AW217" s="9">
        <v>0</v>
      </c>
      <c r="AX217" s="9">
        <v>0</v>
      </c>
      <c r="AY217" s="9">
        <v>0</v>
      </c>
      <c r="AZ217" s="9">
        <v>3805.32</v>
      </c>
      <c r="BA217" s="9">
        <v>14087.82</v>
      </c>
      <c r="BB217" s="9">
        <v>0</v>
      </c>
      <c r="BC217" s="9">
        <v>0</v>
      </c>
      <c r="BD217" s="9">
        <v>0</v>
      </c>
      <c r="BE217" s="9">
        <v>14087.82</v>
      </c>
      <c r="BF217" s="9">
        <v>31845.360000000001</v>
      </c>
      <c r="BG217" s="9">
        <v>0</v>
      </c>
      <c r="BH217" s="9">
        <v>0</v>
      </c>
      <c r="BI217" s="9">
        <v>0</v>
      </c>
      <c r="BJ217" s="9">
        <v>31845.360000000001</v>
      </c>
      <c r="BK217" s="9">
        <v>76160.179999999993</v>
      </c>
      <c r="BL217" s="9">
        <v>0</v>
      </c>
      <c r="BM217" s="9">
        <v>0</v>
      </c>
      <c r="BN217" s="9">
        <v>0</v>
      </c>
      <c r="BO217" s="9">
        <v>76160.179999999993</v>
      </c>
      <c r="BP217" s="9">
        <v>145080.92000000004</v>
      </c>
      <c r="BQ217" s="9">
        <v>0</v>
      </c>
      <c r="BR217" s="9">
        <v>861.63</v>
      </c>
      <c r="BS217" s="9">
        <v>0</v>
      </c>
      <c r="BT217" s="9">
        <v>144219.29000000004</v>
      </c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</row>
    <row r="218" spans="2:127" ht="15" x14ac:dyDescent="0.25">
      <c r="B218" s="8" t="s">
        <v>95</v>
      </c>
      <c r="C218" s="9">
        <v>14147.02</v>
      </c>
      <c r="D218" s="9">
        <v>0</v>
      </c>
      <c r="E218" s="9">
        <v>0</v>
      </c>
      <c r="F218" s="9">
        <v>0</v>
      </c>
      <c r="G218" s="9">
        <v>14147.02</v>
      </c>
      <c r="H218" s="9">
        <v>56262.04</v>
      </c>
      <c r="I218" s="9">
        <v>0</v>
      </c>
      <c r="J218" s="9">
        <v>544.65</v>
      </c>
      <c r="K218" s="9">
        <v>0</v>
      </c>
      <c r="L218" s="9">
        <v>55717.39</v>
      </c>
      <c r="M218" s="9">
        <v>22732.09</v>
      </c>
      <c r="N218" s="9">
        <v>0</v>
      </c>
      <c r="O218" s="9">
        <v>0</v>
      </c>
      <c r="P218" s="9">
        <v>0</v>
      </c>
      <c r="Q218" s="9">
        <v>22732.09</v>
      </c>
      <c r="R218" s="9">
        <v>17737.75</v>
      </c>
      <c r="S218" s="9">
        <v>0</v>
      </c>
      <c r="T218" s="9">
        <v>0</v>
      </c>
      <c r="U218" s="9">
        <v>0</v>
      </c>
      <c r="V218" s="9">
        <v>17737.75</v>
      </c>
      <c r="W218" s="9">
        <v>29253.78</v>
      </c>
      <c r="X218" s="9">
        <v>0</v>
      </c>
      <c r="Y218" s="9">
        <v>0</v>
      </c>
      <c r="Z218" s="9">
        <v>0</v>
      </c>
      <c r="AA218" s="9">
        <v>29253.78</v>
      </c>
      <c r="AB218" s="9">
        <v>18226.98</v>
      </c>
      <c r="AC218" s="9">
        <v>0</v>
      </c>
      <c r="AD218" s="9">
        <v>235.41</v>
      </c>
      <c r="AE218" s="9">
        <v>0</v>
      </c>
      <c r="AF218" s="9">
        <v>17991.57</v>
      </c>
      <c r="AG218" s="9">
        <v>51423.61</v>
      </c>
      <c r="AH218" s="9">
        <v>0</v>
      </c>
      <c r="AI218" s="9">
        <v>0</v>
      </c>
      <c r="AJ218" s="9">
        <v>0</v>
      </c>
      <c r="AK218" s="9">
        <v>51423.61</v>
      </c>
      <c r="AL218" s="9">
        <v>209783.27000000002</v>
      </c>
      <c r="AM218" s="9">
        <v>0</v>
      </c>
      <c r="AN218" s="9">
        <v>780.06</v>
      </c>
      <c r="AO218" s="9">
        <v>0</v>
      </c>
      <c r="AP218" s="9">
        <v>209003.21000000002</v>
      </c>
      <c r="AQ218" s="9">
        <v>81393.350000000006</v>
      </c>
      <c r="AR218" s="9">
        <v>0</v>
      </c>
      <c r="AS218" s="9">
        <v>0</v>
      </c>
      <c r="AT218" s="9">
        <v>0</v>
      </c>
      <c r="AU218" s="9">
        <v>81393.350000000006</v>
      </c>
      <c r="AV218" s="9">
        <v>84911.41</v>
      </c>
      <c r="AW218" s="9">
        <v>0</v>
      </c>
      <c r="AX218" s="9">
        <v>0</v>
      </c>
      <c r="AY218" s="9">
        <v>0</v>
      </c>
      <c r="AZ218" s="9">
        <v>84911.41</v>
      </c>
      <c r="BA218" s="9">
        <v>46359.44</v>
      </c>
      <c r="BB218" s="9">
        <v>0</v>
      </c>
      <c r="BC218" s="9">
        <v>0</v>
      </c>
      <c r="BD218" s="9">
        <v>0</v>
      </c>
      <c r="BE218" s="9">
        <v>46359.44</v>
      </c>
      <c r="BF218" s="9">
        <v>18522</v>
      </c>
      <c r="BG218" s="9">
        <v>0</v>
      </c>
      <c r="BH218" s="9">
        <v>0</v>
      </c>
      <c r="BI218" s="9">
        <v>0</v>
      </c>
      <c r="BJ218" s="9">
        <v>18522</v>
      </c>
      <c r="BK218" s="9">
        <v>231186.2</v>
      </c>
      <c r="BL218" s="9">
        <v>0</v>
      </c>
      <c r="BM218" s="9">
        <v>0</v>
      </c>
      <c r="BN218" s="9">
        <v>0</v>
      </c>
      <c r="BO218" s="9">
        <v>231186.2</v>
      </c>
      <c r="BP218" s="9">
        <v>440969.47000000003</v>
      </c>
      <c r="BQ218" s="9">
        <v>0</v>
      </c>
      <c r="BR218" s="9">
        <v>780.06</v>
      </c>
      <c r="BS218" s="9">
        <v>0</v>
      </c>
      <c r="BT218" s="9">
        <v>440189.41000000009</v>
      </c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 spans="2:127" ht="15" x14ac:dyDescent="0.25">
      <c r="B219" s="8" t="s">
        <v>281</v>
      </c>
      <c r="C219" s="9">
        <v>8739.7999999999993</v>
      </c>
      <c r="D219" s="9">
        <v>0</v>
      </c>
      <c r="E219" s="9">
        <v>0</v>
      </c>
      <c r="F219" s="9">
        <v>0</v>
      </c>
      <c r="G219" s="9">
        <v>8739.7999999999993</v>
      </c>
      <c r="H219" s="9">
        <v>15960.72</v>
      </c>
      <c r="I219" s="9">
        <v>0</v>
      </c>
      <c r="J219" s="9">
        <v>0</v>
      </c>
      <c r="K219" s="9">
        <v>0</v>
      </c>
      <c r="L219" s="9">
        <v>15960.72</v>
      </c>
      <c r="M219" s="9"/>
      <c r="N219" s="9"/>
      <c r="O219" s="9"/>
      <c r="P219" s="9"/>
      <c r="Q219" s="9"/>
      <c r="R219" s="9">
        <v>2517</v>
      </c>
      <c r="S219" s="9">
        <v>0</v>
      </c>
      <c r="T219" s="9">
        <v>252.08</v>
      </c>
      <c r="U219" s="9">
        <v>0</v>
      </c>
      <c r="V219" s="9">
        <v>2264.92</v>
      </c>
      <c r="W219" s="9">
        <v>11371.55</v>
      </c>
      <c r="X219" s="9">
        <v>0</v>
      </c>
      <c r="Y219" s="9">
        <v>443.77</v>
      </c>
      <c r="Z219" s="9">
        <v>0</v>
      </c>
      <c r="AA219" s="9">
        <v>10927.78</v>
      </c>
      <c r="AB219" s="9">
        <v>10337.43</v>
      </c>
      <c r="AC219" s="9">
        <v>0</v>
      </c>
      <c r="AD219" s="9">
        <v>0</v>
      </c>
      <c r="AE219" s="9">
        <v>0</v>
      </c>
      <c r="AF219" s="9">
        <v>10337.43</v>
      </c>
      <c r="AG219" s="9">
        <v>9850.7999999999993</v>
      </c>
      <c r="AH219" s="9">
        <v>0</v>
      </c>
      <c r="AI219" s="9">
        <v>0</v>
      </c>
      <c r="AJ219" s="9">
        <v>0</v>
      </c>
      <c r="AK219" s="9">
        <v>9850.7999999999993</v>
      </c>
      <c r="AL219" s="9">
        <v>58777.299999999988</v>
      </c>
      <c r="AM219" s="9">
        <v>0</v>
      </c>
      <c r="AN219" s="9">
        <v>695.85</v>
      </c>
      <c r="AO219" s="9">
        <v>0</v>
      </c>
      <c r="AP219" s="9">
        <v>58081.45</v>
      </c>
      <c r="AQ219" s="9">
        <v>31243.48</v>
      </c>
      <c r="AR219" s="9">
        <v>0</v>
      </c>
      <c r="AS219" s="9">
        <v>0</v>
      </c>
      <c r="AT219" s="9">
        <v>0</v>
      </c>
      <c r="AU219" s="9">
        <v>31243.48</v>
      </c>
      <c r="AV219" s="9">
        <v>37904.74</v>
      </c>
      <c r="AW219" s="9">
        <v>0</v>
      </c>
      <c r="AX219" s="9">
        <v>0</v>
      </c>
      <c r="AY219" s="9">
        <v>0</v>
      </c>
      <c r="AZ219" s="9">
        <v>37904.74</v>
      </c>
      <c r="BA219" s="9">
        <v>12379.46</v>
      </c>
      <c r="BB219" s="9">
        <v>0</v>
      </c>
      <c r="BC219" s="9">
        <v>0</v>
      </c>
      <c r="BD219" s="9">
        <v>0</v>
      </c>
      <c r="BE219" s="9">
        <v>12379.46</v>
      </c>
      <c r="BF219" s="9"/>
      <c r="BG219" s="9"/>
      <c r="BH219" s="9"/>
      <c r="BI219" s="9"/>
      <c r="BJ219" s="9"/>
      <c r="BK219" s="9">
        <v>81527.679999999993</v>
      </c>
      <c r="BL219" s="9">
        <v>0</v>
      </c>
      <c r="BM219" s="9">
        <v>0</v>
      </c>
      <c r="BN219" s="9">
        <v>0</v>
      </c>
      <c r="BO219" s="9">
        <v>81527.679999999993</v>
      </c>
      <c r="BP219" s="9">
        <v>140304.97999999998</v>
      </c>
      <c r="BQ219" s="9">
        <v>0</v>
      </c>
      <c r="BR219" s="9">
        <v>695.85</v>
      </c>
      <c r="BS219" s="9">
        <v>0</v>
      </c>
      <c r="BT219" s="9">
        <v>139609.12999999998</v>
      </c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 spans="2:127" ht="15" x14ac:dyDescent="0.25">
      <c r="B220" s="8" t="s">
        <v>126</v>
      </c>
      <c r="C220" s="9">
        <v>54977.08</v>
      </c>
      <c r="D220" s="9">
        <v>0</v>
      </c>
      <c r="E220" s="9">
        <v>0</v>
      </c>
      <c r="F220" s="9">
        <v>0</v>
      </c>
      <c r="G220" s="9">
        <v>54977.08</v>
      </c>
      <c r="H220" s="9">
        <v>78775.25</v>
      </c>
      <c r="I220" s="9">
        <v>0</v>
      </c>
      <c r="J220" s="9">
        <v>0</v>
      </c>
      <c r="K220" s="9">
        <v>0</v>
      </c>
      <c r="L220" s="9">
        <v>78775.25</v>
      </c>
      <c r="M220" s="9">
        <v>38134.01</v>
      </c>
      <c r="N220" s="9">
        <v>0</v>
      </c>
      <c r="O220" s="9">
        <v>0</v>
      </c>
      <c r="P220" s="9">
        <v>0</v>
      </c>
      <c r="Q220" s="9">
        <v>38134.01</v>
      </c>
      <c r="R220" s="9">
        <v>55224.35</v>
      </c>
      <c r="S220" s="9">
        <v>0</v>
      </c>
      <c r="T220" s="9">
        <v>0</v>
      </c>
      <c r="U220" s="9">
        <v>0</v>
      </c>
      <c r="V220" s="9">
        <v>55224.35</v>
      </c>
      <c r="W220" s="9">
        <v>49382.2</v>
      </c>
      <c r="X220" s="9">
        <v>0</v>
      </c>
      <c r="Y220" s="9">
        <v>547.04</v>
      </c>
      <c r="Z220" s="9">
        <v>0</v>
      </c>
      <c r="AA220" s="9">
        <v>48835.16</v>
      </c>
      <c r="AB220" s="9">
        <v>42810.28</v>
      </c>
      <c r="AC220" s="9">
        <v>0</v>
      </c>
      <c r="AD220" s="9">
        <v>0</v>
      </c>
      <c r="AE220" s="9">
        <v>0</v>
      </c>
      <c r="AF220" s="9">
        <v>42810.28</v>
      </c>
      <c r="AG220" s="9">
        <v>38617.07</v>
      </c>
      <c r="AH220" s="9">
        <v>0</v>
      </c>
      <c r="AI220" s="9">
        <v>0</v>
      </c>
      <c r="AJ220" s="9">
        <v>0</v>
      </c>
      <c r="AK220" s="9">
        <v>38617.07</v>
      </c>
      <c r="AL220" s="9">
        <v>357920.24000000005</v>
      </c>
      <c r="AM220" s="9">
        <v>0</v>
      </c>
      <c r="AN220" s="9">
        <v>547.04</v>
      </c>
      <c r="AO220" s="9">
        <v>0</v>
      </c>
      <c r="AP220" s="9">
        <v>357373.2</v>
      </c>
      <c r="AQ220" s="9">
        <v>110106.43</v>
      </c>
      <c r="AR220" s="9">
        <v>0</v>
      </c>
      <c r="AS220" s="9">
        <v>0</v>
      </c>
      <c r="AT220" s="9">
        <v>0</v>
      </c>
      <c r="AU220" s="9">
        <v>110106.43</v>
      </c>
      <c r="AV220" s="9">
        <v>122855.28</v>
      </c>
      <c r="AW220" s="9">
        <v>0</v>
      </c>
      <c r="AX220" s="9">
        <v>0</v>
      </c>
      <c r="AY220" s="9">
        <v>0</v>
      </c>
      <c r="AZ220" s="9">
        <v>122855.28</v>
      </c>
      <c r="BA220" s="9">
        <v>186535.41</v>
      </c>
      <c r="BB220" s="9">
        <v>0</v>
      </c>
      <c r="BC220" s="9">
        <v>0</v>
      </c>
      <c r="BD220" s="9">
        <v>0</v>
      </c>
      <c r="BE220" s="9">
        <v>186535.41</v>
      </c>
      <c r="BF220" s="9">
        <v>37028.25</v>
      </c>
      <c r="BG220" s="9">
        <v>0</v>
      </c>
      <c r="BH220" s="9">
        <v>0</v>
      </c>
      <c r="BI220" s="9">
        <v>0</v>
      </c>
      <c r="BJ220" s="9">
        <v>37028.25</v>
      </c>
      <c r="BK220" s="9">
        <v>456525.37</v>
      </c>
      <c r="BL220" s="9">
        <v>0</v>
      </c>
      <c r="BM220" s="9">
        <v>0</v>
      </c>
      <c r="BN220" s="9">
        <v>0</v>
      </c>
      <c r="BO220" s="9">
        <v>456525.37</v>
      </c>
      <c r="BP220" s="9">
        <v>814445.6100000001</v>
      </c>
      <c r="BQ220" s="9">
        <v>0</v>
      </c>
      <c r="BR220" s="9">
        <v>547.04</v>
      </c>
      <c r="BS220" s="9">
        <v>0</v>
      </c>
      <c r="BT220" s="9">
        <v>813898.57000000007</v>
      </c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 spans="2:127" ht="15" x14ac:dyDescent="0.25">
      <c r="B221" s="8" t="s">
        <v>375</v>
      </c>
      <c r="C221" s="9">
        <v>7253.49</v>
      </c>
      <c r="D221" s="9">
        <v>0</v>
      </c>
      <c r="E221" s="9">
        <v>-54.1</v>
      </c>
      <c r="F221" s="9">
        <v>0</v>
      </c>
      <c r="G221" s="9">
        <v>7307.59</v>
      </c>
      <c r="H221" s="9">
        <v>4844.57</v>
      </c>
      <c r="I221" s="9">
        <v>0</v>
      </c>
      <c r="J221" s="9">
        <v>-760.6</v>
      </c>
      <c r="K221" s="9">
        <v>0</v>
      </c>
      <c r="L221" s="9">
        <v>5605.17</v>
      </c>
      <c r="M221" s="9">
        <v>13406.81</v>
      </c>
      <c r="N221" s="9">
        <v>0</v>
      </c>
      <c r="O221" s="9">
        <v>103.3</v>
      </c>
      <c r="P221" s="9">
        <v>0</v>
      </c>
      <c r="Q221" s="9">
        <v>13303.51</v>
      </c>
      <c r="R221" s="9">
        <v>7272.74</v>
      </c>
      <c r="S221" s="9">
        <v>0</v>
      </c>
      <c r="T221" s="9">
        <v>-36.85</v>
      </c>
      <c r="U221" s="9">
        <v>0</v>
      </c>
      <c r="V221" s="9">
        <v>7309.59</v>
      </c>
      <c r="W221" s="9">
        <v>13815.68</v>
      </c>
      <c r="X221" s="9">
        <v>0</v>
      </c>
      <c r="Y221" s="9">
        <v>110.53</v>
      </c>
      <c r="Z221" s="9">
        <v>0</v>
      </c>
      <c r="AA221" s="9">
        <v>13705.15</v>
      </c>
      <c r="AB221" s="9">
        <v>20365.32</v>
      </c>
      <c r="AC221" s="9">
        <v>0</v>
      </c>
      <c r="AD221" s="9">
        <v>81.459999999999994</v>
      </c>
      <c r="AE221" s="9">
        <v>0</v>
      </c>
      <c r="AF221" s="9">
        <v>20283.86</v>
      </c>
      <c r="AG221" s="9">
        <v>14585.32</v>
      </c>
      <c r="AH221" s="9">
        <v>0</v>
      </c>
      <c r="AI221" s="9">
        <v>0</v>
      </c>
      <c r="AJ221" s="9">
        <v>0</v>
      </c>
      <c r="AK221" s="9">
        <v>14585.32</v>
      </c>
      <c r="AL221" s="9">
        <v>81543.929999999993</v>
      </c>
      <c r="AM221" s="9">
        <v>0</v>
      </c>
      <c r="AN221" s="9">
        <v>-556.2600000000001</v>
      </c>
      <c r="AO221" s="9">
        <v>0</v>
      </c>
      <c r="AP221" s="9">
        <v>82100.19</v>
      </c>
      <c r="AQ221" s="9">
        <v>37542</v>
      </c>
      <c r="AR221" s="9">
        <v>0</v>
      </c>
      <c r="AS221" s="9">
        <v>300.33999999999997</v>
      </c>
      <c r="AT221" s="9">
        <v>0</v>
      </c>
      <c r="AU221" s="9">
        <v>37241.660000000003</v>
      </c>
      <c r="AV221" s="9">
        <v>16518.47</v>
      </c>
      <c r="AW221" s="9">
        <v>0</v>
      </c>
      <c r="AX221" s="9">
        <v>150.16999999999999</v>
      </c>
      <c r="AY221" s="9">
        <v>0</v>
      </c>
      <c r="AZ221" s="9">
        <v>16368.3</v>
      </c>
      <c r="BA221" s="9">
        <v>25880.22</v>
      </c>
      <c r="BB221" s="9">
        <v>0</v>
      </c>
      <c r="BC221" s="9">
        <v>287.56</v>
      </c>
      <c r="BD221" s="9">
        <v>0</v>
      </c>
      <c r="BE221" s="9">
        <v>25592.66</v>
      </c>
      <c r="BF221" s="9">
        <v>14881.05</v>
      </c>
      <c r="BG221" s="9">
        <v>0</v>
      </c>
      <c r="BH221" s="9">
        <v>0</v>
      </c>
      <c r="BI221" s="9">
        <v>0</v>
      </c>
      <c r="BJ221" s="9">
        <v>14881.05</v>
      </c>
      <c r="BK221" s="9">
        <v>94821.74</v>
      </c>
      <c r="BL221" s="9">
        <v>0</v>
      </c>
      <c r="BM221" s="9">
        <v>738.06999999999994</v>
      </c>
      <c r="BN221" s="9">
        <v>0</v>
      </c>
      <c r="BO221" s="9">
        <v>94083.670000000013</v>
      </c>
      <c r="BP221" s="9">
        <v>176365.66999999998</v>
      </c>
      <c r="BQ221" s="9">
        <v>0</v>
      </c>
      <c r="BR221" s="9">
        <v>181.80999999999986</v>
      </c>
      <c r="BS221" s="9">
        <v>0</v>
      </c>
      <c r="BT221" s="9">
        <v>176183.86</v>
      </c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 spans="2:127" ht="15" x14ac:dyDescent="0.25">
      <c r="B222" s="8" t="s">
        <v>257</v>
      </c>
      <c r="C222" s="9">
        <v>503209.89</v>
      </c>
      <c r="D222" s="9">
        <v>939.34</v>
      </c>
      <c r="E222" s="9">
        <v>0</v>
      </c>
      <c r="F222" s="9">
        <v>0</v>
      </c>
      <c r="G222" s="9">
        <v>502270.55</v>
      </c>
      <c r="H222" s="9">
        <v>457926.12</v>
      </c>
      <c r="I222" s="9">
        <v>769.64</v>
      </c>
      <c r="J222" s="9">
        <v>0</v>
      </c>
      <c r="K222" s="9">
        <v>0</v>
      </c>
      <c r="L222" s="9">
        <v>457156.48</v>
      </c>
      <c r="M222" s="9">
        <v>22231.8</v>
      </c>
      <c r="N222" s="9">
        <v>0</v>
      </c>
      <c r="O222" s="9">
        <v>0</v>
      </c>
      <c r="P222" s="9">
        <v>0</v>
      </c>
      <c r="Q222" s="9">
        <v>22231.8</v>
      </c>
      <c r="R222" s="9">
        <v>20650.97</v>
      </c>
      <c r="S222" s="9">
        <v>0</v>
      </c>
      <c r="T222" s="9">
        <v>0</v>
      </c>
      <c r="U222" s="9">
        <v>0</v>
      </c>
      <c r="V222" s="9">
        <v>20650.97</v>
      </c>
      <c r="W222" s="9">
        <v>42352.77</v>
      </c>
      <c r="X222" s="9">
        <v>106.62</v>
      </c>
      <c r="Y222" s="9">
        <v>0</v>
      </c>
      <c r="Z222" s="9">
        <v>0</v>
      </c>
      <c r="AA222" s="9">
        <v>42246.15</v>
      </c>
      <c r="AB222" s="9">
        <v>337596.07</v>
      </c>
      <c r="AC222" s="9">
        <v>465.3</v>
      </c>
      <c r="AD222" s="9">
        <v>149.96</v>
      </c>
      <c r="AE222" s="9">
        <v>0</v>
      </c>
      <c r="AF222" s="9">
        <v>336980.81</v>
      </c>
      <c r="AG222" s="9">
        <v>477291.65</v>
      </c>
      <c r="AH222" s="9">
        <v>774.78</v>
      </c>
      <c r="AI222" s="9">
        <v>0</v>
      </c>
      <c r="AJ222" s="9">
        <v>0</v>
      </c>
      <c r="AK222" s="9">
        <v>476516.87</v>
      </c>
      <c r="AL222" s="9">
        <v>1861259.27</v>
      </c>
      <c r="AM222" s="9">
        <v>3055.6800000000003</v>
      </c>
      <c r="AN222" s="9">
        <v>149.96</v>
      </c>
      <c r="AO222" s="9">
        <v>0</v>
      </c>
      <c r="AP222" s="9">
        <v>1858053.63</v>
      </c>
      <c r="AQ222" s="9">
        <v>440266.84</v>
      </c>
      <c r="AR222" s="9">
        <v>642.75</v>
      </c>
      <c r="AS222" s="9">
        <v>0</v>
      </c>
      <c r="AT222" s="9">
        <v>0</v>
      </c>
      <c r="AU222" s="9">
        <v>439624.09</v>
      </c>
      <c r="AV222" s="9">
        <v>558653.48</v>
      </c>
      <c r="AW222" s="9">
        <v>1028.4000000000001</v>
      </c>
      <c r="AX222" s="9">
        <v>0</v>
      </c>
      <c r="AY222" s="9">
        <v>0</v>
      </c>
      <c r="AZ222" s="9">
        <v>557625.07999999996</v>
      </c>
      <c r="BA222" s="9">
        <v>538618.57999999996</v>
      </c>
      <c r="BB222" s="9">
        <v>1403.52</v>
      </c>
      <c r="BC222" s="9">
        <v>0</v>
      </c>
      <c r="BD222" s="9">
        <v>0</v>
      </c>
      <c r="BE222" s="9">
        <v>537215.06000000006</v>
      </c>
      <c r="BF222" s="9">
        <v>90833.26</v>
      </c>
      <c r="BG222" s="9">
        <v>253.48</v>
      </c>
      <c r="BH222" s="9">
        <v>0</v>
      </c>
      <c r="BI222" s="9">
        <v>0</v>
      </c>
      <c r="BJ222" s="9">
        <v>90579.78</v>
      </c>
      <c r="BK222" s="9">
        <v>1628372.16</v>
      </c>
      <c r="BL222" s="9">
        <v>3328.15</v>
      </c>
      <c r="BM222" s="9">
        <v>0</v>
      </c>
      <c r="BN222" s="9">
        <v>0</v>
      </c>
      <c r="BO222" s="9">
        <v>1625044.01</v>
      </c>
      <c r="BP222" s="9">
        <v>3489631.4299999997</v>
      </c>
      <c r="BQ222" s="9">
        <v>6383.83</v>
      </c>
      <c r="BR222" s="9">
        <v>149.96</v>
      </c>
      <c r="BS222" s="9">
        <v>0</v>
      </c>
      <c r="BT222" s="9">
        <v>3483097.6399999997</v>
      </c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 spans="2:127" ht="15" x14ac:dyDescent="0.25">
      <c r="B223" s="8" t="s">
        <v>161</v>
      </c>
      <c r="C223" s="9">
        <v>72999.98</v>
      </c>
      <c r="D223" s="9">
        <v>0</v>
      </c>
      <c r="E223" s="9">
        <v>0</v>
      </c>
      <c r="F223" s="9">
        <v>0</v>
      </c>
      <c r="G223" s="9">
        <v>72999.98</v>
      </c>
      <c r="H223" s="9">
        <v>61008.69</v>
      </c>
      <c r="I223" s="9">
        <v>0</v>
      </c>
      <c r="J223" s="9">
        <v>0</v>
      </c>
      <c r="K223" s="9">
        <v>0</v>
      </c>
      <c r="L223" s="9">
        <v>61008.69</v>
      </c>
      <c r="M223" s="9">
        <v>-2745.36</v>
      </c>
      <c r="N223" s="9">
        <v>0</v>
      </c>
      <c r="O223" s="9">
        <v>0</v>
      </c>
      <c r="P223" s="9">
        <v>0</v>
      </c>
      <c r="Q223" s="9">
        <v>-2745.36</v>
      </c>
      <c r="R223" s="9">
        <v>78328.039999999994</v>
      </c>
      <c r="S223" s="9">
        <v>0</v>
      </c>
      <c r="T223" s="9">
        <v>0</v>
      </c>
      <c r="U223" s="9">
        <v>0</v>
      </c>
      <c r="V223" s="9">
        <v>78328.039999999994</v>
      </c>
      <c r="W223" s="9">
        <v>22315.94</v>
      </c>
      <c r="X223" s="9">
        <v>0</v>
      </c>
      <c r="Y223" s="9">
        <v>66.900000000000006</v>
      </c>
      <c r="Z223" s="9">
        <v>0</v>
      </c>
      <c r="AA223" s="9">
        <v>22249.040000000001</v>
      </c>
      <c r="AB223" s="9">
        <v>33509.26</v>
      </c>
      <c r="AC223" s="9">
        <v>0</v>
      </c>
      <c r="AD223" s="9">
        <v>0</v>
      </c>
      <c r="AE223" s="9">
        <v>0</v>
      </c>
      <c r="AF223" s="9">
        <v>33509.26</v>
      </c>
      <c r="AG223" s="9">
        <v>67621.399999999994</v>
      </c>
      <c r="AH223" s="9">
        <v>0</v>
      </c>
      <c r="AI223" s="9">
        <v>0</v>
      </c>
      <c r="AJ223" s="9">
        <v>0</v>
      </c>
      <c r="AK223" s="9">
        <v>67621.399999999994</v>
      </c>
      <c r="AL223" s="9">
        <v>333037.94999999995</v>
      </c>
      <c r="AM223" s="9">
        <v>0</v>
      </c>
      <c r="AN223" s="9">
        <v>66.900000000000006</v>
      </c>
      <c r="AO223" s="9">
        <v>0</v>
      </c>
      <c r="AP223" s="9">
        <v>332971.04999999993</v>
      </c>
      <c r="AQ223" s="9">
        <v>82767.710000000006</v>
      </c>
      <c r="AR223" s="9">
        <v>0</v>
      </c>
      <c r="AS223" s="9">
        <v>0</v>
      </c>
      <c r="AT223" s="9">
        <v>0</v>
      </c>
      <c r="AU223" s="9">
        <v>82767.710000000006</v>
      </c>
      <c r="AV223" s="9">
        <v>103470.13</v>
      </c>
      <c r="AW223" s="9">
        <v>0</v>
      </c>
      <c r="AX223" s="9">
        <v>0</v>
      </c>
      <c r="AY223" s="9">
        <v>0</v>
      </c>
      <c r="AZ223" s="9">
        <v>103470.13</v>
      </c>
      <c r="BA223" s="9">
        <v>39636.79</v>
      </c>
      <c r="BB223" s="9">
        <v>0</v>
      </c>
      <c r="BC223" s="9">
        <v>0</v>
      </c>
      <c r="BD223" s="9">
        <v>0</v>
      </c>
      <c r="BE223" s="9">
        <v>39636.79</v>
      </c>
      <c r="BF223" s="9">
        <v>96972.53</v>
      </c>
      <c r="BG223" s="9">
        <v>0</v>
      </c>
      <c r="BH223" s="9">
        <v>0</v>
      </c>
      <c r="BI223" s="9">
        <v>0</v>
      </c>
      <c r="BJ223" s="9">
        <v>96972.53</v>
      </c>
      <c r="BK223" s="9">
        <v>322847.16000000003</v>
      </c>
      <c r="BL223" s="9">
        <v>0</v>
      </c>
      <c r="BM223" s="9">
        <v>0</v>
      </c>
      <c r="BN223" s="9">
        <v>0</v>
      </c>
      <c r="BO223" s="9">
        <v>322847.16000000003</v>
      </c>
      <c r="BP223" s="9">
        <v>655885.11</v>
      </c>
      <c r="BQ223" s="9">
        <v>0</v>
      </c>
      <c r="BR223" s="9">
        <v>66.900000000000006</v>
      </c>
      <c r="BS223" s="9">
        <v>0</v>
      </c>
      <c r="BT223" s="9">
        <v>655818.21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 spans="2:127" ht="15" x14ac:dyDescent="0.25">
      <c r="B224" s="8" t="s">
        <v>272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>
        <v>30254.7</v>
      </c>
      <c r="AR224" s="9">
        <v>0</v>
      </c>
      <c r="AS224" s="9">
        <v>0</v>
      </c>
      <c r="AT224" s="9">
        <v>0</v>
      </c>
      <c r="AU224" s="9">
        <v>30254.7</v>
      </c>
      <c r="AV224" s="9">
        <v>97278.09</v>
      </c>
      <c r="AW224" s="9">
        <v>42.76</v>
      </c>
      <c r="AX224" s="9">
        <v>0</v>
      </c>
      <c r="AY224" s="9">
        <v>0</v>
      </c>
      <c r="AZ224" s="9">
        <v>97235.33</v>
      </c>
      <c r="BA224" s="9">
        <v>233782.08</v>
      </c>
      <c r="BB224" s="9">
        <v>367.2</v>
      </c>
      <c r="BC224" s="9">
        <v>0</v>
      </c>
      <c r="BD224" s="9">
        <v>0</v>
      </c>
      <c r="BE224" s="9">
        <v>233414.88</v>
      </c>
      <c r="BF224" s="9">
        <v>37819.42</v>
      </c>
      <c r="BG224" s="9">
        <v>84.04</v>
      </c>
      <c r="BH224" s="9">
        <v>0</v>
      </c>
      <c r="BI224" s="9">
        <v>0</v>
      </c>
      <c r="BJ224" s="9">
        <v>37735.379999999997</v>
      </c>
      <c r="BK224" s="9">
        <v>399134.29</v>
      </c>
      <c r="BL224" s="9">
        <v>494</v>
      </c>
      <c r="BM224" s="9">
        <v>0</v>
      </c>
      <c r="BN224" s="9">
        <v>0</v>
      </c>
      <c r="BO224" s="9">
        <v>398640.29000000004</v>
      </c>
      <c r="BP224" s="9">
        <v>399134.29</v>
      </c>
      <c r="BQ224" s="9">
        <v>494</v>
      </c>
      <c r="BR224" s="9">
        <v>0</v>
      </c>
      <c r="BS224" s="9">
        <v>0</v>
      </c>
      <c r="BT224" s="9">
        <v>398640.29000000004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 spans="2:127" ht="15" x14ac:dyDescent="0.25">
      <c r="B225" s="8" t="s">
        <v>474</v>
      </c>
      <c r="C225" s="9"/>
      <c r="D225" s="9"/>
      <c r="E225" s="9"/>
      <c r="F225" s="9"/>
      <c r="G225" s="9"/>
      <c r="H225" s="9">
        <v>75615.899999999994</v>
      </c>
      <c r="I225" s="9">
        <v>0</v>
      </c>
      <c r="J225" s="9">
        <v>0</v>
      </c>
      <c r="K225" s="9">
        <v>0</v>
      </c>
      <c r="L225" s="9">
        <v>75615.89</v>
      </c>
      <c r="M225" s="9">
        <v>16251.6</v>
      </c>
      <c r="N225" s="9">
        <v>0</v>
      </c>
      <c r="O225" s="9">
        <v>0</v>
      </c>
      <c r="P225" s="9">
        <v>0</v>
      </c>
      <c r="Q225" s="9">
        <v>16251.6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>
        <v>91867.5</v>
      </c>
      <c r="AM225" s="9">
        <v>0</v>
      </c>
      <c r="AN225" s="9">
        <v>0</v>
      </c>
      <c r="AO225" s="9">
        <v>0</v>
      </c>
      <c r="AP225" s="9">
        <v>91867.49</v>
      </c>
      <c r="AQ225" s="9">
        <v>483092</v>
      </c>
      <c r="AR225" s="9">
        <v>0</v>
      </c>
      <c r="AS225" s="9">
        <v>0</v>
      </c>
      <c r="AT225" s="9">
        <v>0</v>
      </c>
      <c r="AU225" s="9">
        <v>483092.16</v>
      </c>
      <c r="AV225" s="9">
        <v>256136.6</v>
      </c>
      <c r="AW225" s="9">
        <v>0</v>
      </c>
      <c r="AX225" s="9">
        <v>0</v>
      </c>
      <c r="AY225" s="9">
        <v>0</v>
      </c>
      <c r="AZ225" s="9">
        <v>256136.6</v>
      </c>
      <c r="BA225" s="9">
        <v>174912.8</v>
      </c>
      <c r="BB225" s="9">
        <v>0</v>
      </c>
      <c r="BC225" s="9">
        <v>0</v>
      </c>
      <c r="BD225" s="9">
        <v>0</v>
      </c>
      <c r="BE225" s="9">
        <v>174912.8</v>
      </c>
      <c r="BF225" s="9"/>
      <c r="BG225" s="9"/>
      <c r="BH225" s="9"/>
      <c r="BI225" s="9"/>
      <c r="BJ225" s="9"/>
      <c r="BK225" s="9">
        <v>914141.39999999991</v>
      </c>
      <c r="BL225" s="9">
        <v>0</v>
      </c>
      <c r="BM225" s="9">
        <v>0</v>
      </c>
      <c r="BN225" s="9">
        <v>0</v>
      </c>
      <c r="BO225" s="9">
        <v>914141.56</v>
      </c>
      <c r="BP225" s="9">
        <v>1006008.8999999999</v>
      </c>
      <c r="BQ225" s="9">
        <v>0</v>
      </c>
      <c r="BR225" s="9">
        <v>0</v>
      </c>
      <c r="BS225" s="9">
        <v>0</v>
      </c>
      <c r="BT225" s="9">
        <v>1006009.05</v>
      </c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 spans="2:127" ht="15" x14ac:dyDescent="0.25">
      <c r="B226" s="8" t="s">
        <v>439</v>
      </c>
      <c r="C226" s="9">
        <v>30620.799999999999</v>
      </c>
      <c r="D226" s="9">
        <v>0</v>
      </c>
      <c r="E226" s="9">
        <v>0</v>
      </c>
      <c r="F226" s="9">
        <v>0</v>
      </c>
      <c r="G226" s="9">
        <v>30620.799999999999</v>
      </c>
      <c r="H226" s="9">
        <v>21810.93</v>
      </c>
      <c r="I226" s="9">
        <v>0</v>
      </c>
      <c r="J226" s="9">
        <v>0</v>
      </c>
      <c r="K226" s="9">
        <v>0</v>
      </c>
      <c r="L226" s="9">
        <v>21810.93</v>
      </c>
      <c r="M226" s="9">
        <v>3704.1</v>
      </c>
      <c r="N226" s="9">
        <v>0</v>
      </c>
      <c r="O226" s="9">
        <v>0</v>
      </c>
      <c r="P226" s="9">
        <v>0</v>
      </c>
      <c r="Q226" s="9">
        <v>3704.1</v>
      </c>
      <c r="R226" s="9">
        <v>4572.04</v>
      </c>
      <c r="S226" s="9">
        <v>0</v>
      </c>
      <c r="T226" s="9">
        <v>0</v>
      </c>
      <c r="U226" s="9">
        <v>0</v>
      </c>
      <c r="V226" s="9">
        <v>4572.04</v>
      </c>
      <c r="W226" s="9">
        <v>18452.07</v>
      </c>
      <c r="X226" s="9">
        <v>0</v>
      </c>
      <c r="Y226" s="9">
        <v>0</v>
      </c>
      <c r="Z226" s="9">
        <v>0</v>
      </c>
      <c r="AA226" s="9">
        <v>18452.07</v>
      </c>
      <c r="AB226" s="9">
        <v>33741.83</v>
      </c>
      <c r="AC226" s="9">
        <v>0</v>
      </c>
      <c r="AD226" s="9">
        <v>0</v>
      </c>
      <c r="AE226" s="9">
        <v>0</v>
      </c>
      <c r="AF226" s="9">
        <v>33741.83</v>
      </c>
      <c r="AG226" s="9">
        <v>35186.22</v>
      </c>
      <c r="AH226" s="9">
        <v>0</v>
      </c>
      <c r="AI226" s="9">
        <v>0</v>
      </c>
      <c r="AJ226" s="9">
        <v>0</v>
      </c>
      <c r="AK226" s="9">
        <v>35186.22</v>
      </c>
      <c r="AL226" s="9">
        <v>148087.99</v>
      </c>
      <c r="AM226" s="9">
        <v>0</v>
      </c>
      <c r="AN226" s="9">
        <v>0</v>
      </c>
      <c r="AO226" s="9">
        <v>0</v>
      </c>
      <c r="AP226" s="9">
        <v>148087.99</v>
      </c>
      <c r="AQ226" s="9">
        <v>30919.81</v>
      </c>
      <c r="AR226" s="9">
        <v>0</v>
      </c>
      <c r="AS226" s="9">
        <v>0</v>
      </c>
      <c r="AT226" s="9">
        <v>0</v>
      </c>
      <c r="AU226" s="9">
        <v>30919.81</v>
      </c>
      <c r="AV226" s="9">
        <v>26792.76</v>
      </c>
      <c r="AW226" s="9">
        <v>0</v>
      </c>
      <c r="AX226" s="9">
        <v>0</v>
      </c>
      <c r="AY226" s="9">
        <v>0</v>
      </c>
      <c r="AZ226" s="9">
        <v>26792.76</v>
      </c>
      <c r="BA226" s="9">
        <v>21081.759999999998</v>
      </c>
      <c r="BB226" s="9">
        <v>0</v>
      </c>
      <c r="BC226" s="9">
        <v>0</v>
      </c>
      <c r="BD226" s="9">
        <v>0</v>
      </c>
      <c r="BE226" s="9">
        <v>21081.759999999998</v>
      </c>
      <c r="BF226" s="9">
        <v>26761.49</v>
      </c>
      <c r="BG226" s="9">
        <v>0</v>
      </c>
      <c r="BH226" s="9">
        <v>0</v>
      </c>
      <c r="BI226" s="9">
        <v>0</v>
      </c>
      <c r="BJ226" s="9">
        <v>26761.49</v>
      </c>
      <c r="BK226" s="9">
        <v>105555.82</v>
      </c>
      <c r="BL226" s="9">
        <v>0</v>
      </c>
      <c r="BM226" s="9">
        <v>0</v>
      </c>
      <c r="BN226" s="9">
        <v>0</v>
      </c>
      <c r="BO226" s="9">
        <v>105555.82</v>
      </c>
      <c r="BP226" s="9">
        <v>253643.81</v>
      </c>
      <c r="BQ226" s="9">
        <v>0</v>
      </c>
      <c r="BR226" s="9">
        <v>0</v>
      </c>
      <c r="BS226" s="9">
        <v>0</v>
      </c>
      <c r="BT226" s="9">
        <v>253643.81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 spans="2:127" ht="15" x14ac:dyDescent="0.25">
      <c r="B227" s="8" t="s">
        <v>503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>
        <v>12672.36</v>
      </c>
      <c r="BG227" s="9">
        <v>0</v>
      </c>
      <c r="BH227" s="9">
        <v>0</v>
      </c>
      <c r="BI227" s="9">
        <v>0</v>
      </c>
      <c r="BJ227" s="9">
        <v>12672.36</v>
      </c>
      <c r="BK227" s="9">
        <v>12672.36</v>
      </c>
      <c r="BL227" s="9">
        <v>0</v>
      </c>
      <c r="BM227" s="9">
        <v>0</v>
      </c>
      <c r="BN227" s="9">
        <v>0</v>
      </c>
      <c r="BO227" s="9">
        <v>12672.36</v>
      </c>
      <c r="BP227" s="9">
        <v>12672.36</v>
      </c>
      <c r="BQ227" s="9">
        <v>0</v>
      </c>
      <c r="BR227" s="9">
        <v>0</v>
      </c>
      <c r="BS227" s="9">
        <v>0</v>
      </c>
      <c r="BT227" s="9">
        <v>12672.36</v>
      </c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 spans="2:127" ht="15" x14ac:dyDescent="0.25">
      <c r="B228" s="8" t="s">
        <v>418</v>
      </c>
      <c r="C228" s="9">
        <v>8573.91</v>
      </c>
      <c r="D228" s="9">
        <v>0</v>
      </c>
      <c r="E228" s="9">
        <v>0</v>
      </c>
      <c r="F228" s="9">
        <v>0</v>
      </c>
      <c r="G228" s="9">
        <v>8573.91</v>
      </c>
      <c r="H228" s="9">
        <v>4214</v>
      </c>
      <c r="I228" s="9">
        <v>0</v>
      </c>
      <c r="J228" s="9">
        <v>0</v>
      </c>
      <c r="K228" s="9">
        <v>0</v>
      </c>
      <c r="L228" s="9">
        <v>4214</v>
      </c>
      <c r="M228" s="9">
        <v>3452.18</v>
      </c>
      <c r="N228" s="9">
        <v>0</v>
      </c>
      <c r="O228" s="9">
        <v>0</v>
      </c>
      <c r="P228" s="9">
        <v>0</v>
      </c>
      <c r="Q228" s="9">
        <v>3452.18</v>
      </c>
      <c r="R228" s="9">
        <v>24823.63</v>
      </c>
      <c r="S228" s="9">
        <v>0</v>
      </c>
      <c r="T228" s="9">
        <v>0</v>
      </c>
      <c r="U228" s="9">
        <v>0</v>
      </c>
      <c r="V228" s="9">
        <v>24823.64</v>
      </c>
      <c r="W228" s="9">
        <v>15803.56</v>
      </c>
      <c r="X228" s="9">
        <v>0</v>
      </c>
      <c r="Y228" s="9">
        <v>0</v>
      </c>
      <c r="Z228" s="9">
        <v>0</v>
      </c>
      <c r="AA228" s="9">
        <v>15803.56</v>
      </c>
      <c r="AB228" s="9">
        <v>15224.52</v>
      </c>
      <c r="AC228" s="9">
        <v>0</v>
      </c>
      <c r="AD228" s="9">
        <v>0</v>
      </c>
      <c r="AE228" s="9">
        <v>0</v>
      </c>
      <c r="AF228" s="9">
        <v>15224.52</v>
      </c>
      <c r="AG228" s="9"/>
      <c r="AH228" s="9"/>
      <c r="AI228" s="9"/>
      <c r="AJ228" s="9"/>
      <c r="AK228" s="9"/>
      <c r="AL228" s="9">
        <v>72091.8</v>
      </c>
      <c r="AM228" s="9">
        <v>0</v>
      </c>
      <c r="AN228" s="9">
        <v>0</v>
      </c>
      <c r="AO228" s="9">
        <v>0</v>
      </c>
      <c r="AP228" s="9">
        <v>72091.81</v>
      </c>
      <c r="AQ228" s="9">
        <v>4051.92</v>
      </c>
      <c r="AR228" s="9">
        <v>0</v>
      </c>
      <c r="AS228" s="9">
        <v>0</v>
      </c>
      <c r="AT228" s="9">
        <v>0</v>
      </c>
      <c r="AU228" s="9">
        <v>4051.92</v>
      </c>
      <c r="AV228" s="9">
        <v>24106.240000000002</v>
      </c>
      <c r="AW228" s="9">
        <v>0</v>
      </c>
      <c r="AX228" s="9">
        <v>0</v>
      </c>
      <c r="AY228" s="9">
        <v>0</v>
      </c>
      <c r="AZ228" s="9">
        <v>24106.240000000002</v>
      </c>
      <c r="BA228" s="9">
        <v>26830.74</v>
      </c>
      <c r="BB228" s="9">
        <v>0</v>
      </c>
      <c r="BC228" s="9">
        <v>0</v>
      </c>
      <c r="BD228" s="9">
        <v>0</v>
      </c>
      <c r="BE228" s="9">
        <v>26830.74</v>
      </c>
      <c r="BF228" s="9">
        <v>14947.9</v>
      </c>
      <c r="BG228" s="9">
        <v>0</v>
      </c>
      <c r="BH228" s="9">
        <v>0</v>
      </c>
      <c r="BI228" s="9">
        <v>0</v>
      </c>
      <c r="BJ228" s="9">
        <v>14947.9</v>
      </c>
      <c r="BK228" s="9">
        <v>69936.800000000003</v>
      </c>
      <c r="BL228" s="9">
        <v>0</v>
      </c>
      <c r="BM228" s="9">
        <v>0</v>
      </c>
      <c r="BN228" s="9">
        <v>0</v>
      </c>
      <c r="BO228" s="9">
        <v>69936.800000000003</v>
      </c>
      <c r="BP228" s="9">
        <v>142028.6</v>
      </c>
      <c r="BQ228" s="9">
        <v>0</v>
      </c>
      <c r="BR228" s="9">
        <v>0</v>
      </c>
      <c r="BS228" s="9">
        <v>0</v>
      </c>
      <c r="BT228" s="9">
        <v>142028.61000000002</v>
      </c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 spans="2:127" ht="15" x14ac:dyDescent="0.25">
      <c r="B229" s="8" t="s">
        <v>85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>
        <v>55560.959999999999</v>
      </c>
      <c r="AR229" s="9">
        <v>0</v>
      </c>
      <c r="AS229" s="9">
        <v>0</v>
      </c>
      <c r="AT229" s="9">
        <v>0</v>
      </c>
      <c r="AU229" s="9">
        <v>55560.9</v>
      </c>
      <c r="AV229" s="9">
        <v>111349.62</v>
      </c>
      <c r="AW229" s="9">
        <v>0</v>
      </c>
      <c r="AX229" s="9">
        <v>0</v>
      </c>
      <c r="AY229" s="9">
        <v>0</v>
      </c>
      <c r="AZ229" s="9">
        <v>111349.48</v>
      </c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>
        <v>166910.57999999999</v>
      </c>
      <c r="BL229" s="9">
        <v>0</v>
      </c>
      <c r="BM229" s="9">
        <v>0</v>
      </c>
      <c r="BN229" s="9">
        <v>0</v>
      </c>
      <c r="BO229" s="9">
        <v>166910.38</v>
      </c>
      <c r="BP229" s="9">
        <v>166910.57999999999</v>
      </c>
      <c r="BQ229" s="9">
        <v>0</v>
      </c>
      <c r="BR229" s="9">
        <v>0</v>
      </c>
      <c r="BS229" s="9">
        <v>0</v>
      </c>
      <c r="BT229" s="9">
        <v>166910.38</v>
      </c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 spans="2:127" ht="15" x14ac:dyDescent="0.25">
      <c r="B230" s="8" t="s">
        <v>39</v>
      </c>
      <c r="C230" s="9">
        <v>49106.22</v>
      </c>
      <c r="D230" s="9">
        <v>0</v>
      </c>
      <c r="E230" s="9">
        <v>0</v>
      </c>
      <c r="F230" s="9">
        <v>0</v>
      </c>
      <c r="G230" s="9">
        <v>49106.22</v>
      </c>
      <c r="H230" s="9">
        <v>82966.460000000006</v>
      </c>
      <c r="I230" s="9">
        <v>0</v>
      </c>
      <c r="J230" s="9">
        <v>0</v>
      </c>
      <c r="K230" s="9">
        <v>0</v>
      </c>
      <c r="L230" s="9">
        <v>82966.460000000006</v>
      </c>
      <c r="M230" s="9">
        <v>25687.77</v>
      </c>
      <c r="N230" s="9">
        <v>0</v>
      </c>
      <c r="O230" s="9">
        <v>0</v>
      </c>
      <c r="P230" s="9">
        <v>0</v>
      </c>
      <c r="Q230" s="9">
        <v>25687.77</v>
      </c>
      <c r="R230" s="9">
        <v>37246.519999999997</v>
      </c>
      <c r="S230" s="9">
        <v>0</v>
      </c>
      <c r="T230" s="9">
        <v>0</v>
      </c>
      <c r="U230" s="9">
        <v>0</v>
      </c>
      <c r="V230" s="9">
        <v>37246.519999999997</v>
      </c>
      <c r="W230" s="9">
        <v>58864.51</v>
      </c>
      <c r="X230" s="9">
        <v>0</v>
      </c>
      <c r="Y230" s="9">
        <v>0</v>
      </c>
      <c r="Z230" s="9">
        <v>0</v>
      </c>
      <c r="AA230" s="9">
        <v>58864.51</v>
      </c>
      <c r="AB230" s="9">
        <v>43529.78</v>
      </c>
      <c r="AC230" s="9">
        <v>0</v>
      </c>
      <c r="AD230" s="9">
        <v>0</v>
      </c>
      <c r="AE230" s="9">
        <v>0</v>
      </c>
      <c r="AF230" s="9">
        <v>43529.78</v>
      </c>
      <c r="AG230" s="9">
        <v>63194.92</v>
      </c>
      <c r="AH230" s="9">
        <v>0</v>
      </c>
      <c r="AI230" s="9">
        <v>0</v>
      </c>
      <c r="AJ230" s="9">
        <v>0</v>
      </c>
      <c r="AK230" s="9">
        <v>63194.92</v>
      </c>
      <c r="AL230" s="9">
        <v>360596.18</v>
      </c>
      <c r="AM230" s="9">
        <v>0</v>
      </c>
      <c r="AN230" s="9">
        <v>0</v>
      </c>
      <c r="AO230" s="9">
        <v>0</v>
      </c>
      <c r="AP230" s="9">
        <v>360596.18</v>
      </c>
      <c r="AQ230" s="9">
        <v>128489.66</v>
      </c>
      <c r="AR230" s="9">
        <v>0</v>
      </c>
      <c r="AS230" s="9">
        <v>0</v>
      </c>
      <c r="AT230" s="9">
        <v>0</v>
      </c>
      <c r="AU230" s="9">
        <v>128489.66</v>
      </c>
      <c r="AV230" s="9">
        <v>36522.730000000003</v>
      </c>
      <c r="AW230" s="9">
        <v>0</v>
      </c>
      <c r="AX230" s="9">
        <v>0</v>
      </c>
      <c r="AY230" s="9">
        <v>0</v>
      </c>
      <c r="AZ230" s="9">
        <v>36522.730000000003</v>
      </c>
      <c r="BA230" s="9">
        <v>68388.539999999994</v>
      </c>
      <c r="BB230" s="9">
        <v>0</v>
      </c>
      <c r="BC230" s="9">
        <v>0</v>
      </c>
      <c r="BD230" s="9">
        <v>0</v>
      </c>
      <c r="BE230" s="9">
        <v>68388.539999999994</v>
      </c>
      <c r="BF230" s="9">
        <v>34134.300000000003</v>
      </c>
      <c r="BG230" s="9">
        <v>0</v>
      </c>
      <c r="BH230" s="9">
        <v>0</v>
      </c>
      <c r="BI230" s="9">
        <v>0</v>
      </c>
      <c r="BJ230" s="9">
        <v>34134.300000000003</v>
      </c>
      <c r="BK230" s="9">
        <v>267535.23</v>
      </c>
      <c r="BL230" s="9">
        <v>0</v>
      </c>
      <c r="BM230" s="9">
        <v>0</v>
      </c>
      <c r="BN230" s="9">
        <v>0</v>
      </c>
      <c r="BO230" s="9">
        <v>267535.23</v>
      </c>
      <c r="BP230" s="9">
        <v>628131.41</v>
      </c>
      <c r="BQ230" s="9">
        <v>0</v>
      </c>
      <c r="BR230" s="9">
        <v>0</v>
      </c>
      <c r="BS230" s="9">
        <v>0</v>
      </c>
      <c r="BT230" s="9">
        <v>628131.41</v>
      </c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 spans="2:127" ht="15" x14ac:dyDescent="0.25">
      <c r="B231" s="8" t="s">
        <v>510</v>
      </c>
      <c r="C231" s="9"/>
      <c r="D231" s="9"/>
      <c r="E231" s="9"/>
      <c r="F231" s="9"/>
      <c r="G231" s="9"/>
      <c r="H231" s="9">
        <v>86820.95</v>
      </c>
      <c r="I231" s="9">
        <v>0</v>
      </c>
      <c r="J231" s="9">
        <v>0</v>
      </c>
      <c r="K231" s="9">
        <v>0</v>
      </c>
      <c r="L231" s="9">
        <v>86820.95</v>
      </c>
      <c r="M231" s="9">
        <v>16388.79</v>
      </c>
      <c r="N231" s="9">
        <v>0</v>
      </c>
      <c r="O231" s="9">
        <v>0</v>
      </c>
      <c r="P231" s="9">
        <v>0</v>
      </c>
      <c r="Q231" s="9">
        <v>16388.79</v>
      </c>
      <c r="R231" s="9">
        <v>5462.74</v>
      </c>
      <c r="S231" s="9">
        <v>0</v>
      </c>
      <c r="T231" s="9">
        <v>0</v>
      </c>
      <c r="U231" s="9">
        <v>0</v>
      </c>
      <c r="V231" s="9">
        <v>5462.74</v>
      </c>
      <c r="W231" s="9">
        <v>35089.480000000003</v>
      </c>
      <c r="X231" s="9">
        <v>0</v>
      </c>
      <c r="Y231" s="9">
        <v>0</v>
      </c>
      <c r="Z231" s="9">
        <v>0</v>
      </c>
      <c r="AA231" s="9">
        <v>35089.480000000003</v>
      </c>
      <c r="AB231" s="9">
        <v>54764.72</v>
      </c>
      <c r="AC231" s="9">
        <v>0</v>
      </c>
      <c r="AD231" s="9">
        <v>0</v>
      </c>
      <c r="AE231" s="9">
        <v>0</v>
      </c>
      <c r="AF231" s="9">
        <v>54764.72</v>
      </c>
      <c r="AG231" s="9">
        <v>43488.95</v>
      </c>
      <c r="AH231" s="9">
        <v>0</v>
      </c>
      <c r="AI231" s="9">
        <v>0</v>
      </c>
      <c r="AJ231" s="9">
        <v>0</v>
      </c>
      <c r="AK231" s="9">
        <v>43488.95</v>
      </c>
      <c r="AL231" s="9">
        <v>242015.63</v>
      </c>
      <c r="AM231" s="9">
        <v>0</v>
      </c>
      <c r="AN231" s="9">
        <v>0</v>
      </c>
      <c r="AO231" s="9">
        <v>0</v>
      </c>
      <c r="AP231" s="9">
        <v>242015.63</v>
      </c>
      <c r="AQ231" s="9"/>
      <c r="AR231" s="9"/>
      <c r="AS231" s="9"/>
      <c r="AT231" s="9"/>
      <c r="AU231" s="9"/>
      <c r="AV231" s="9">
        <v>48947.74</v>
      </c>
      <c r="AW231" s="9">
        <v>0</v>
      </c>
      <c r="AX231" s="9">
        <v>0</v>
      </c>
      <c r="AY231" s="9">
        <v>0</v>
      </c>
      <c r="AZ231" s="9">
        <v>48947.74</v>
      </c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>
        <v>48947.74</v>
      </c>
      <c r="BL231" s="9">
        <v>0</v>
      </c>
      <c r="BM231" s="9">
        <v>0</v>
      </c>
      <c r="BN231" s="9">
        <v>0</v>
      </c>
      <c r="BO231" s="9">
        <v>48947.74</v>
      </c>
      <c r="BP231" s="9">
        <v>290963.37</v>
      </c>
      <c r="BQ231" s="9">
        <v>0</v>
      </c>
      <c r="BR231" s="9">
        <v>0</v>
      </c>
      <c r="BS231" s="9">
        <v>0</v>
      </c>
      <c r="BT231" s="9">
        <v>290963.37</v>
      </c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 spans="2:127" ht="15" x14ac:dyDescent="0.25">
      <c r="B232" s="8" t="s">
        <v>213</v>
      </c>
      <c r="C232" s="9">
        <v>169039.64</v>
      </c>
      <c r="D232" s="9">
        <v>39.97</v>
      </c>
      <c r="E232" s="9">
        <v>0</v>
      </c>
      <c r="F232" s="9">
        <v>0</v>
      </c>
      <c r="G232" s="9">
        <v>168999.67</v>
      </c>
      <c r="H232" s="9">
        <v>224577.06</v>
      </c>
      <c r="I232" s="9">
        <v>25.8</v>
      </c>
      <c r="J232" s="9">
        <v>0</v>
      </c>
      <c r="K232" s="9">
        <v>0</v>
      </c>
      <c r="L232" s="9">
        <v>224551.26</v>
      </c>
      <c r="M232" s="9">
        <v>99452.86</v>
      </c>
      <c r="N232" s="9">
        <v>45.05</v>
      </c>
      <c r="O232" s="9">
        <v>0</v>
      </c>
      <c r="P232" s="9">
        <v>0</v>
      </c>
      <c r="Q232" s="9">
        <v>99407.81</v>
      </c>
      <c r="R232" s="9">
        <v>105936.19</v>
      </c>
      <c r="S232" s="9">
        <v>56.64</v>
      </c>
      <c r="T232" s="9">
        <v>0</v>
      </c>
      <c r="U232" s="9">
        <v>0</v>
      </c>
      <c r="V232" s="9">
        <v>105879.55</v>
      </c>
      <c r="W232" s="9">
        <v>104680.79</v>
      </c>
      <c r="X232" s="9">
        <v>108.4</v>
      </c>
      <c r="Y232" s="9">
        <v>0</v>
      </c>
      <c r="Z232" s="9">
        <v>0</v>
      </c>
      <c r="AA232" s="9">
        <v>104572.39</v>
      </c>
      <c r="AB232" s="9">
        <v>154299.39000000001</v>
      </c>
      <c r="AC232" s="9">
        <v>139.21</v>
      </c>
      <c r="AD232" s="9">
        <v>0</v>
      </c>
      <c r="AE232" s="9">
        <v>0</v>
      </c>
      <c r="AF232" s="9">
        <v>154160.18</v>
      </c>
      <c r="AG232" s="9">
        <v>138159.82</v>
      </c>
      <c r="AH232" s="9">
        <v>71.680000000000007</v>
      </c>
      <c r="AI232" s="9">
        <v>0</v>
      </c>
      <c r="AJ232" s="9">
        <v>0</v>
      </c>
      <c r="AK232" s="9">
        <v>138088.14000000001</v>
      </c>
      <c r="AL232" s="9">
        <v>996145.75</v>
      </c>
      <c r="AM232" s="9">
        <v>486.75000000000006</v>
      </c>
      <c r="AN232" s="9">
        <v>0</v>
      </c>
      <c r="AO232" s="9">
        <v>0</v>
      </c>
      <c r="AP232" s="9">
        <v>995659.00000000012</v>
      </c>
      <c r="AQ232" s="9">
        <v>254513.68</v>
      </c>
      <c r="AR232" s="9">
        <v>170.28</v>
      </c>
      <c r="AS232" s="9">
        <v>0</v>
      </c>
      <c r="AT232" s="9">
        <v>0</v>
      </c>
      <c r="AU232" s="9">
        <v>254343.4</v>
      </c>
      <c r="AV232" s="9">
        <v>276727.7</v>
      </c>
      <c r="AW232" s="9">
        <v>178.8</v>
      </c>
      <c r="AX232" s="9">
        <v>0</v>
      </c>
      <c r="AY232" s="9">
        <v>0</v>
      </c>
      <c r="AZ232" s="9">
        <v>276548.90000000002</v>
      </c>
      <c r="BA232" s="9">
        <v>204050.82</v>
      </c>
      <c r="BB232" s="9">
        <v>95.88</v>
      </c>
      <c r="BC232" s="9">
        <v>0</v>
      </c>
      <c r="BD232" s="9">
        <v>0</v>
      </c>
      <c r="BE232" s="9">
        <v>203954.94</v>
      </c>
      <c r="BF232" s="9">
        <v>70870.740000000005</v>
      </c>
      <c r="BG232" s="9">
        <v>40.409999999999997</v>
      </c>
      <c r="BH232" s="9">
        <v>0</v>
      </c>
      <c r="BI232" s="9">
        <v>0</v>
      </c>
      <c r="BJ232" s="9">
        <v>70830.33</v>
      </c>
      <c r="BK232" s="9">
        <v>806162.94</v>
      </c>
      <c r="BL232" s="9">
        <v>485.37</v>
      </c>
      <c r="BM232" s="9">
        <v>0</v>
      </c>
      <c r="BN232" s="9">
        <v>0</v>
      </c>
      <c r="BO232" s="9">
        <v>805677.57</v>
      </c>
      <c r="BP232" s="9">
        <v>1802308.69</v>
      </c>
      <c r="BQ232" s="9">
        <v>972.12000000000012</v>
      </c>
      <c r="BR232" s="9">
        <v>0</v>
      </c>
      <c r="BS232" s="9">
        <v>0</v>
      </c>
      <c r="BT232" s="9">
        <v>1801336.5700000003</v>
      </c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 spans="2:127" ht="15" x14ac:dyDescent="0.25">
      <c r="B233" s="8" t="s">
        <v>487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>
        <v>3403.6</v>
      </c>
      <c r="N233" s="9">
        <v>0</v>
      </c>
      <c r="O233" s="9">
        <v>0</v>
      </c>
      <c r="P233" s="9">
        <v>0</v>
      </c>
      <c r="Q233" s="9">
        <v>3403.6</v>
      </c>
      <c r="R233" s="9">
        <v>7350.3</v>
      </c>
      <c r="S233" s="9">
        <v>0</v>
      </c>
      <c r="T233" s="9">
        <v>0</v>
      </c>
      <c r="U233" s="9">
        <v>0</v>
      </c>
      <c r="V233" s="9">
        <v>7350.3</v>
      </c>
      <c r="W233" s="9">
        <v>2790.91</v>
      </c>
      <c r="X233" s="9">
        <v>0</v>
      </c>
      <c r="Y233" s="9">
        <v>0</v>
      </c>
      <c r="Z233" s="9">
        <v>0</v>
      </c>
      <c r="AA233" s="9">
        <v>2790.91</v>
      </c>
      <c r="AB233" s="9">
        <v>4293.25</v>
      </c>
      <c r="AC233" s="9">
        <v>0</v>
      </c>
      <c r="AD233" s="9">
        <v>0</v>
      </c>
      <c r="AE233" s="9">
        <v>0</v>
      </c>
      <c r="AF233" s="9">
        <v>4293.25</v>
      </c>
      <c r="AG233" s="9"/>
      <c r="AH233" s="9"/>
      <c r="AI233" s="9"/>
      <c r="AJ233" s="9"/>
      <c r="AK233" s="9"/>
      <c r="AL233" s="9">
        <v>17838.059999999998</v>
      </c>
      <c r="AM233" s="9">
        <v>0</v>
      </c>
      <c r="AN233" s="9">
        <v>0</v>
      </c>
      <c r="AO233" s="9">
        <v>0</v>
      </c>
      <c r="AP233" s="9">
        <v>17838.059999999998</v>
      </c>
      <c r="AQ233" s="9">
        <v>5345.36</v>
      </c>
      <c r="AR233" s="9">
        <v>0</v>
      </c>
      <c r="AS233" s="9">
        <v>0</v>
      </c>
      <c r="AT233" s="9">
        <v>0</v>
      </c>
      <c r="AU233" s="9">
        <v>5345.36</v>
      </c>
      <c r="AV233" s="9"/>
      <c r="AW233" s="9"/>
      <c r="AX233" s="9"/>
      <c r="AY233" s="9"/>
      <c r="AZ233" s="9"/>
      <c r="BA233" s="9">
        <v>21394.68</v>
      </c>
      <c r="BB233" s="9">
        <v>0</v>
      </c>
      <c r="BC233" s="9">
        <v>0</v>
      </c>
      <c r="BD233" s="9">
        <v>0</v>
      </c>
      <c r="BE233" s="9">
        <v>21394.68</v>
      </c>
      <c r="BF233" s="9"/>
      <c r="BG233" s="9"/>
      <c r="BH233" s="9"/>
      <c r="BI233" s="9"/>
      <c r="BJ233" s="9"/>
      <c r="BK233" s="9">
        <v>26740.04</v>
      </c>
      <c r="BL233" s="9">
        <v>0</v>
      </c>
      <c r="BM233" s="9">
        <v>0</v>
      </c>
      <c r="BN233" s="9">
        <v>0</v>
      </c>
      <c r="BO233" s="9">
        <v>26740.04</v>
      </c>
      <c r="BP233" s="9">
        <v>44578.1</v>
      </c>
      <c r="BQ233" s="9">
        <v>0</v>
      </c>
      <c r="BR233" s="9">
        <v>0</v>
      </c>
      <c r="BS233" s="9">
        <v>0</v>
      </c>
      <c r="BT233" s="9">
        <v>44578.1</v>
      </c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</row>
    <row r="234" spans="2:127" ht="15" x14ac:dyDescent="0.25">
      <c r="B234" s="8" t="s">
        <v>476</v>
      </c>
      <c r="C234" s="9"/>
      <c r="D234" s="9"/>
      <c r="E234" s="9"/>
      <c r="F234" s="9"/>
      <c r="G234" s="9"/>
      <c r="H234" s="9">
        <v>9543.81</v>
      </c>
      <c r="I234" s="9">
        <v>0</v>
      </c>
      <c r="J234" s="9">
        <v>0</v>
      </c>
      <c r="K234" s="9">
        <v>0</v>
      </c>
      <c r="L234" s="9">
        <v>9543.81</v>
      </c>
      <c r="M234" s="9">
        <v>17480.5</v>
      </c>
      <c r="N234" s="9">
        <v>0</v>
      </c>
      <c r="O234" s="9">
        <v>0</v>
      </c>
      <c r="P234" s="9">
        <v>0</v>
      </c>
      <c r="Q234" s="9">
        <v>17480.5</v>
      </c>
      <c r="R234" s="9">
        <v>13984.4</v>
      </c>
      <c r="S234" s="9">
        <v>0</v>
      </c>
      <c r="T234" s="9">
        <v>0</v>
      </c>
      <c r="U234" s="9">
        <v>0</v>
      </c>
      <c r="V234" s="9">
        <v>13984.4</v>
      </c>
      <c r="W234" s="9">
        <v>9046.81</v>
      </c>
      <c r="X234" s="9">
        <v>0</v>
      </c>
      <c r="Y234" s="9">
        <v>0</v>
      </c>
      <c r="Z234" s="9">
        <v>0</v>
      </c>
      <c r="AA234" s="9">
        <v>9046.81</v>
      </c>
      <c r="AB234" s="9">
        <v>19835.240000000002</v>
      </c>
      <c r="AC234" s="9">
        <v>0</v>
      </c>
      <c r="AD234" s="9">
        <v>0</v>
      </c>
      <c r="AE234" s="9">
        <v>0</v>
      </c>
      <c r="AF234" s="9">
        <v>19835.240000000002</v>
      </c>
      <c r="AG234" s="9"/>
      <c r="AH234" s="9"/>
      <c r="AI234" s="9"/>
      <c r="AJ234" s="9"/>
      <c r="AK234" s="9"/>
      <c r="AL234" s="9">
        <v>69890.759999999995</v>
      </c>
      <c r="AM234" s="9">
        <v>0</v>
      </c>
      <c r="AN234" s="9">
        <v>0</v>
      </c>
      <c r="AO234" s="9">
        <v>0</v>
      </c>
      <c r="AP234" s="9">
        <v>69890.759999999995</v>
      </c>
      <c r="AQ234" s="9">
        <v>32607</v>
      </c>
      <c r="AR234" s="9">
        <v>0</v>
      </c>
      <c r="AS234" s="9">
        <v>0</v>
      </c>
      <c r="AT234" s="9">
        <v>0</v>
      </c>
      <c r="AU234" s="9">
        <v>32607</v>
      </c>
      <c r="AV234" s="9">
        <v>29215.68</v>
      </c>
      <c r="AW234" s="9">
        <v>0</v>
      </c>
      <c r="AX234" s="9">
        <v>0</v>
      </c>
      <c r="AY234" s="9">
        <v>0</v>
      </c>
      <c r="AZ234" s="9">
        <v>29215.68</v>
      </c>
      <c r="BA234" s="9">
        <v>14607.84</v>
      </c>
      <c r="BB234" s="9">
        <v>0</v>
      </c>
      <c r="BC234" s="9">
        <v>0</v>
      </c>
      <c r="BD234" s="9">
        <v>0</v>
      </c>
      <c r="BE234" s="9">
        <v>14607.84</v>
      </c>
      <c r="BF234" s="9">
        <v>14283.1</v>
      </c>
      <c r="BG234" s="9">
        <v>0</v>
      </c>
      <c r="BH234" s="9">
        <v>0</v>
      </c>
      <c r="BI234" s="9">
        <v>0</v>
      </c>
      <c r="BJ234" s="9">
        <v>14283.1</v>
      </c>
      <c r="BK234" s="9">
        <v>90713.62000000001</v>
      </c>
      <c r="BL234" s="9">
        <v>0</v>
      </c>
      <c r="BM234" s="9">
        <v>0</v>
      </c>
      <c r="BN234" s="9">
        <v>0</v>
      </c>
      <c r="BO234" s="9">
        <v>90713.62000000001</v>
      </c>
      <c r="BP234" s="9">
        <v>160604.38</v>
      </c>
      <c r="BQ234" s="9">
        <v>0</v>
      </c>
      <c r="BR234" s="9">
        <v>0</v>
      </c>
      <c r="BS234" s="9">
        <v>0</v>
      </c>
      <c r="BT234" s="9">
        <v>160604.38</v>
      </c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</row>
    <row r="235" spans="2:127" ht="15" x14ac:dyDescent="0.25">
      <c r="B235" s="8" t="s">
        <v>241</v>
      </c>
      <c r="C235" s="9">
        <v>18351.62</v>
      </c>
      <c r="D235" s="9">
        <v>0</v>
      </c>
      <c r="E235" s="9">
        <v>0</v>
      </c>
      <c r="F235" s="9">
        <v>0</v>
      </c>
      <c r="G235" s="9">
        <v>18351.62</v>
      </c>
      <c r="H235" s="9">
        <v>18431.919999999998</v>
      </c>
      <c r="I235" s="9">
        <v>0</v>
      </c>
      <c r="J235" s="9">
        <v>0</v>
      </c>
      <c r="K235" s="9">
        <v>0</v>
      </c>
      <c r="L235" s="9">
        <v>18431.919999999998</v>
      </c>
      <c r="M235" s="9">
        <v>7496.01</v>
      </c>
      <c r="N235" s="9">
        <v>0</v>
      </c>
      <c r="O235" s="9">
        <v>0</v>
      </c>
      <c r="P235" s="9">
        <v>0</v>
      </c>
      <c r="Q235" s="9">
        <v>7496.01</v>
      </c>
      <c r="R235" s="9">
        <v>8537.27</v>
      </c>
      <c r="S235" s="9">
        <v>0</v>
      </c>
      <c r="T235" s="9">
        <v>0</v>
      </c>
      <c r="U235" s="9">
        <v>0</v>
      </c>
      <c r="V235" s="9">
        <v>8537.27</v>
      </c>
      <c r="W235" s="9">
        <v>10479.1</v>
      </c>
      <c r="X235" s="9">
        <v>0</v>
      </c>
      <c r="Y235" s="9">
        <v>0</v>
      </c>
      <c r="Z235" s="9">
        <v>0</v>
      </c>
      <c r="AA235" s="9">
        <v>10479.1</v>
      </c>
      <c r="AB235" s="9">
        <v>15575.63</v>
      </c>
      <c r="AC235" s="9">
        <v>0</v>
      </c>
      <c r="AD235" s="9">
        <v>0</v>
      </c>
      <c r="AE235" s="9">
        <v>0</v>
      </c>
      <c r="AF235" s="9">
        <v>15575.63</v>
      </c>
      <c r="AG235" s="9">
        <v>12878.03</v>
      </c>
      <c r="AH235" s="9">
        <v>0</v>
      </c>
      <c r="AI235" s="9">
        <v>0</v>
      </c>
      <c r="AJ235" s="9">
        <v>0</v>
      </c>
      <c r="AK235" s="9">
        <v>12878.03</v>
      </c>
      <c r="AL235" s="9">
        <v>91749.579999999987</v>
      </c>
      <c r="AM235" s="9">
        <v>0</v>
      </c>
      <c r="AN235" s="9">
        <v>0</v>
      </c>
      <c r="AO235" s="9">
        <v>0</v>
      </c>
      <c r="AP235" s="9">
        <v>91749.579999999987</v>
      </c>
      <c r="AQ235" s="9">
        <v>23192.7</v>
      </c>
      <c r="AR235" s="9">
        <v>0</v>
      </c>
      <c r="AS235" s="9">
        <v>0</v>
      </c>
      <c r="AT235" s="9">
        <v>0</v>
      </c>
      <c r="AU235" s="9">
        <v>23192.7</v>
      </c>
      <c r="AV235" s="9">
        <v>16386.82</v>
      </c>
      <c r="AW235" s="9">
        <v>0</v>
      </c>
      <c r="AX235" s="9">
        <v>0</v>
      </c>
      <c r="AY235" s="9">
        <v>0</v>
      </c>
      <c r="AZ235" s="9">
        <v>16386.82</v>
      </c>
      <c r="BA235" s="9">
        <v>34141.449999999997</v>
      </c>
      <c r="BB235" s="9">
        <v>0</v>
      </c>
      <c r="BC235" s="9">
        <v>0</v>
      </c>
      <c r="BD235" s="9">
        <v>0</v>
      </c>
      <c r="BE235" s="9">
        <v>34141.449999999997</v>
      </c>
      <c r="BF235" s="9">
        <v>12684.6</v>
      </c>
      <c r="BG235" s="9">
        <v>0</v>
      </c>
      <c r="BH235" s="9">
        <v>0</v>
      </c>
      <c r="BI235" s="9">
        <v>0</v>
      </c>
      <c r="BJ235" s="9">
        <v>12684.6</v>
      </c>
      <c r="BK235" s="9">
        <v>86405.57</v>
      </c>
      <c r="BL235" s="9">
        <v>0</v>
      </c>
      <c r="BM235" s="9">
        <v>0</v>
      </c>
      <c r="BN235" s="9">
        <v>0</v>
      </c>
      <c r="BO235" s="9">
        <v>86405.57</v>
      </c>
      <c r="BP235" s="9">
        <v>178155.15</v>
      </c>
      <c r="BQ235" s="9">
        <v>0</v>
      </c>
      <c r="BR235" s="9">
        <v>0</v>
      </c>
      <c r="BS235" s="9">
        <v>0</v>
      </c>
      <c r="BT235" s="9">
        <v>178155.15</v>
      </c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</row>
    <row r="236" spans="2:127" ht="15" x14ac:dyDescent="0.25">
      <c r="B236" s="8" t="s">
        <v>408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>
        <v>-634.22</v>
      </c>
      <c r="AR236" s="9">
        <v>0</v>
      </c>
      <c r="AS236" s="9">
        <v>0</v>
      </c>
      <c r="AT236" s="9">
        <v>0</v>
      </c>
      <c r="AU236" s="9">
        <v>-634.22</v>
      </c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>
        <v>-634.22</v>
      </c>
      <c r="BL236" s="9">
        <v>0</v>
      </c>
      <c r="BM236" s="9">
        <v>0</v>
      </c>
      <c r="BN236" s="9">
        <v>0</v>
      </c>
      <c r="BO236" s="9">
        <v>-634.22</v>
      </c>
      <c r="BP236" s="9">
        <v>-634.22</v>
      </c>
      <c r="BQ236" s="9">
        <v>0</v>
      </c>
      <c r="BR236" s="9">
        <v>0</v>
      </c>
      <c r="BS236" s="9">
        <v>0</v>
      </c>
      <c r="BT236" s="9">
        <v>-634.22</v>
      </c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</row>
    <row r="237" spans="2:127" ht="15" x14ac:dyDescent="0.25">
      <c r="B237" s="8" t="s">
        <v>362</v>
      </c>
      <c r="C237" s="9">
        <v>4222.3999999999996</v>
      </c>
      <c r="D237" s="9">
        <v>0</v>
      </c>
      <c r="E237" s="9">
        <v>0</v>
      </c>
      <c r="F237" s="9">
        <v>0</v>
      </c>
      <c r="G237" s="9">
        <v>4222.3999999999996</v>
      </c>
      <c r="H237" s="9">
        <v>3893.27</v>
      </c>
      <c r="I237" s="9">
        <v>0</v>
      </c>
      <c r="J237" s="9">
        <v>0</v>
      </c>
      <c r="K237" s="9">
        <v>0</v>
      </c>
      <c r="L237" s="9">
        <v>3893.27</v>
      </c>
      <c r="M237" s="9">
        <v>1898.7</v>
      </c>
      <c r="N237" s="9">
        <v>0</v>
      </c>
      <c r="O237" s="9">
        <v>0</v>
      </c>
      <c r="P237" s="9">
        <v>0</v>
      </c>
      <c r="Q237" s="9">
        <v>1898.7</v>
      </c>
      <c r="R237" s="9">
        <v>3797.4</v>
      </c>
      <c r="S237" s="9">
        <v>0</v>
      </c>
      <c r="T237" s="9">
        <v>0</v>
      </c>
      <c r="U237" s="9">
        <v>0</v>
      </c>
      <c r="V237" s="9">
        <v>3797.4</v>
      </c>
      <c r="W237" s="9">
        <v>5480.4</v>
      </c>
      <c r="X237" s="9">
        <v>0</v>
      </c>
      <c r="Y237" s="9">
        <v>0</v>
      </c>
      <c r="Z237" s="9">
        <v>0</v>
      </c>
      <c r="AA237" s="9">
        <v>5480.4</v>
      </c>
      <c r="AB237" s="9"/>
      <c r="AC237" s="9"/>
      <c r="AD237" s="9"/>
      <c r="AE237" s="9"/>
      <c r="AF237" s="9"/>
      <c r="AG237" s="9">
        <v>4825.68</v>
      </c>
      <c r="AH237" s="9">
        <v>0</v>
      </c>
      <c r="AI237" s="9">
        <v>0</v>
      </c>
      <c r="AJ237" s="9">
        <v>0</v>
      </c>
      <c r="AK237" s="9">
        <v>4825.68</v>
      </c>
      <c r="AL237" s="9">
        <v>24117.85</v>
      </c>
      <c r="AM237" s="9">
        <v>0</v>
      </c>
      <c r="AN237" s="9">
        <v>0</v>
      </c>
      <c r="AO237" s="9">
        <v>0</v>
      </c>
      <c r="AP237" s="9">
        <v>24117.85</v>
      </c>
      <c r="AQ237" s="9">
        <v>11688.32</v>
      </c>
      <c r="AR237" s="9">
        <v>0</v>
      </c>
      <c r="AS237" s="9">
        <v>0</v>
      </c>
      <c r="AT237" s="9">
        <v>0</v>
      </c>
      <c r="AU237" s="9">
        <v>11688.32</v>
      </c>
      <c r="AV237" s="9">
        <v>9825.6200000000008</v>
      </c>
      <c r="AW237" s="9">
        <v>0</v>
      </c>
      <c r="AX237" s="9">
        <v>0</v>
      </c>
      <c r="AY237" s="9">
        <v>0</v>
      </c>
      <c r="AZ237" s="9">
        <v>9825.6200000000008</v>
      </c>
      <c r="BA237" s="9">
        <v>20871.16</v>
      </c>
      <c r="BB237" s="9">
        <v>0</v>
      </c>
      <c r="BC237" s="9">
        <v>0</v>
      </c>
      <c r="BD237" s="9">
        <v>0</v>
      </c>
      <c r="BE237" s="9">
        <v>20871.16</v>
      </c>
      <c r="BF237" s="9">
        <v>9242.2000000000007</v>
      </c>
      <c r="BG237" s="9">
        <v>0</v>
      </c>
      <c r="BH237" s="9">
        <v>0</v>
      </c>
      <c r="BI237" s="9">
        <v>0</v>
      </c>
      <c r="BJ237" s="9">
        <v>9242.2000000000007</v>
      </c>
      <c r="BK237" s="9">
        <v>51627.3</v>
      </c>
      <c r="BL237" s="9">
        <v>0</v>
      </c>
      <c r="BM237" s="9">
        <v>0</v>
      </c>
      <c r="BN237" s="9">
        <v>0</v>
      </c>
      <c r="BO237" s="9">
        <v>51627.3</v>
      </c>
      <c r="BP237" s="9">
        <v>75745.149999999994</v>
      </c>
      <c r="BQ237" s="9">
        <v>0</v>
      </c>
      <c r="BR237" s="9">
        <v>0</v>
      </c>
      <c r="BS237" s="9">
        <v>0</v>
      </c>
      <c r="BT237" s="9">
        <v>75745.149999999994</v>
      </c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</row>
    <row r="238" spans="2:127" ht="15" x14ac:dyDescent="0.25">
      <c r="B238" s="8" t="s">
        <v>302</v>
      </c>
      <c r="C238" s="9">
        <v>336496.8</v>
      </c>
      <c r="D238" s="9">
        <v>0</v>
      </c>
      <c r="E238" s="9">
        <v>0</v>
      </c>
      <c r="F238" s="9">
        <v>0</v>
      </c>
      <c r="G238" s="9">
        <v>336496.8</v>
      </c>
      <c r="H238" s="9">
        <v>312843.21999999997</v>
      </c>
      <c r="I238" s="9">
        <v>0</v>
      </c>
      <c r="J238" s="9">
        <v>0</v>
      </c>
      <c r="K238" s="9">
        <v>0</v>
      </c>
      <c r="L238" s="9">
        <v>312843.21999999997</v>
      </c>
      <c r="M238" s="9">
        <v>357066.63</v>
      </c>
      <c r="N238" s="9">
        <v>0</v>
      </c>
      <c r="O238" s="9">
        <v>0</v>
      </c>
      <c r="P238" s="9">
        <v>0</v>
      </c>
      <c r="Q238" s="9">
        <v>357066.63</v>
      </c>
      <c r="R238" s="9">
        <v>274524.89</v>
      </c>
      <c r="S238" s="9">
        <v>0</v>
      </c>
      <c r="T238" s="9">
        <v>0</v>
      </c>
      <c r="U238" s="9">
        <v>0</v>
      </c>
      <c r="V238" s="9">
        <v>274524.89</v>
      </c>
      <c r="W238" s="9">
        <v>593184.80000000005</v>
      </c>
      <c r="X238" s="9">
        <v>0</v>
      </c>
      <c r="Y238" s="9">
        <v>0</v>
      </c>
      <c r="Z238" s="9">
        <v>0</v>
      </c>
      <c r="AA238" s="9">
        <v>593184.80000000005</v>
      </c>
      <c r="AB238" s="9">
        <v>476842.5</v>
      </c>
      <c r="AC238" s="9">
        <v>0</v>
      </c>
      <c r="AD238" s="9">
        <v>0</v>
      </c>
      <c r="AE238" s="9">
        <v>0</v>
      </c>
      <c r="AF238" s="9">
        <v>476842.5</v>
      </c>
      <c r="AG238" s="9">
        <v>390922.3</v>
      </c>
      <c r="AH238" s="9">
        <v>0</v>
      </c>
      <c r="AI238" s="9">
        <v>0</v>
      </c>
      <c r="AJ238" s="9">
        <v>0</v>
      </c>
      <c r="AK238" s="9">
        <v>390922.3</v>
      </c>
      <c r="AL238" s="9">
        <v>2741881.1399999997</v>
      </c>
      <c r="AM238" s="9">
        <v>0</v>
      </c>
      <c r="AN238" s="9">
        <v>0</v>
      </c>
      <c r="AO238" s="9">
        <v>0</v>
      </c>
      <c r="AP238" s="9">
        <v>2741881.1399999997</v>
      </c>
      <c r="AQ238" s="9">
        <v>320630.84999999998</v>
      </c>
      <c r="AR238" s="9">
        <v>0</v>
      </c>
      <c r="AS238" s="9">
        <v>0</v>
      </c>
      <c r="AT238" s="9">
        <v>0</v>
      </c>
      <c r="AU238" s="9">
        <v>320630.84999999998</v>
      </c>
      <c r="AV238" s="9">
        <v>385241.2</v>
      </c>
      <c r="AW238" s="9">
        <v>0</v>
      </c>
      <c r="AX238" s="9">
        <v>0</v>
      </c>
      <c r="AY238" s="9">
        <v>0</v>
      </c>
      <c r="AZ238" s="9">
        <v>385241.2</v>
      </c>
      <c r="BA238" s="9">
        <v>699506.55</v>
      </c>
      <c r="BB238" s="9">
        <v>0</v>
      </c>
      <c r="BC238" s="9">
        <v>0</v>
      </c>
      <c r="BD238" s="9">
        <v>0</v>
      </c>
      <c r="BE238" s="9">
        <v>699506.55</v>
      </c>
      <c r="BF238" s="9">
        <v>219065.25</v>
      </c>
      <c r="BG238" s="9">
        <v>0</v>
      </c>
      <c r="BH238" s="9">
        <v>0</v>
      </c>
      <c r="BI238" s="9">
        <v>0</v>
      </c>
      <c r="BJ238" s="9">
        <v>219065.25</v>
      </c>
      <c r="BK238" s="9">
        <v>1624443.85</v>
      </c>
      <c r="BL238" s="9">
        <v>0</v>
      </c>
      <c r="BM238" s="9">
        <v>0</v>
      </c>
      <c r="BN238" s="9">
        <v>0</v>
      </c>
      <c r="BO238" s="9">
        <v>1624443.85</v>
      </c>
      <c r="BP238" s="9">
        <v>4366324.99</v>
      </c>
      <c r="BQ238" s="9">
        <v>0</v>
      </c>
      <c r="BR238" s="9">
        <v>0</v>
      </c>
      <c r="BS238" s="9">
        <v>0</v>
      </c>
      <c r="BT238" s="9">
        <v>4366324.99</v>
      </c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</row>
    <row r="239" spans="2:127" ht="15" x14ac:dyDescent="0.25">
      <c r="B239" s="8" t="s">
        <v>479</v>
      </c>
      <c r="C239" s="9">
        <v>9954.4</v>
      </c>
      <c r="D239" s="9">
        <v>0</v>
      </c>
      <c r="E239" s="9">
        <v>0</v>
      </c>
      <c r="F239" s="9">
        <v>0</v>
      </c>
      <c r="G239" s="9">
        <v>9954.4</v>
      </c>
      <c r="H239" s="9">
        <v>3005</v>
      </c>
      <c r="I239" s="9">
        <v>0</v>
      </c>
      <c r="J239" s="9">
        <v>0</v>
      </c>
      <c r="K239" s="9">
        <v>0</v>
      </c>
      <c r="L239" s="9">
        <v>3005</v>
      </c>
      <c r="M239" s="9">
        <v>2237.64</v>
      </c>
      <c r="N239" s="9">
        <v>0</v>
      </c>
      <c r="O239" s="9">
        <v>0</v>
      </c>
      <c r="P239" s="9">
        <v>0</v>
      </c>
      <c r="Q239" s="9">
        <v>2237.64</v>
      </c>
      <c r="R239" s="9">
        <v>2237.64</v>
      </c>
      <c r="S239" s="9">
        <v>0</v>
      </c>
      <c r="T239" s="9">
        <v>0</v>
      </c>
      <c r="U239" s="9">
        <v>0</v>
      </c>
      <c r="V239" s="9">
        <v>2237.64</v>
      </c>
      <c r="W239" s="9">
        <v>6546.04</v>
      </c>
      <c r="X239" s="9">
        <v>0</v>
      </c>
      <c r="Y239" s="9">
        <v>0</v>
      </c>
      <c r="Z239" s="9">
        <v>0</v>
      </c>
      <c r="AA239" s="9">
        <v>6546.04</v>
      </c>
      <c r="AB239" s="9">
        <v>5428.92</v>
      </c>
      <c r="AC239" s="9">
        <v>0</v>
      </c>
      <c r="AD239" s="9">
        <v>0</v>
      </c>
      <c r="AE239" s="9">
        <v>0</v>
      </c>
      <c r="AF239" s="9">
        <v>5428.92</v>
      </c>
      <c r="AG239" s="9">
        <v>7109.7</v>
      </c>
      <c r="AH239" s="9">
        <v>0</v>
      </c>
      <c r="AI239" s="9">
        <v>0</v>
      </c>
      <c r="AJ239" s="9">
        <v>0</v>
      </c>
      <c r="AK239" s="9">
        <v>7109.7</v>
      </c>
      <c r="AL239" s="9">
        <v>36519.339999999997</v>
      </c>
      <c r="AM239" s="9">
        <v>0</v>
      </c>
      <c r="AN239" s="9">
        <v>0</v>
      </c>
      <c r="AO239" s="9">
        <v>0</v>
      </c>
      <c r="AP239" s="9">
        <v>36519.339999999997</v>
      </c>
      <c r="AQ239" s="9">
        <v>10334.040000000001</v>
      </c>
      <c r="AR239" s="9">
        <v>0</v>
      </c>
      <c r="AS239" s="9">
        <v>0</v>
      </c>
      <c r="AT239" s="9">
        <v>0</v>
      </c>
      <c r="AU239" s="9">
        <v>10334.040000000001</v>
      </c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>
        <v>10334.040000000001</v>
      </c>
      <c r="BL239" s="9">
        <v>0</v>
      </c>
      <c r="BM239" s="9">
        <v>0</v>
      </c>
      <c r="BN239" s="9">
        <v>0</v>
      </c>
      <c r="BO239" s="9">
        <v>10334.040000000001</v>
      </c>
      <c r="BP239" s="9">
        <v>46853.38</v>
      </c>
      <c r="BQ239" s="9">
        <v>0</v>
      </c>
      <c r="BR239" s="9">
        <v>0</v>
      </c>
      <c r="BS239" s="9">
        <v>0</v>
      </c>
      <c r="BT239" s="9">
        <v>46853.38</v>
      </c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</row>
    <row r="240" spans="2:127" ht="15" x14ac:dyDescent="0.25">
      <c r="B240" s="8" t="s">
        <v>51</v>
      </c>
      <c r="C240" s="9">
        <v>7463.8</v>
      </c>
      <c r="D240" s="9">
        <v>0</v>
      </c>
      <c r="E240" s="9">
        <v>0</v>
      </c>
      <c r="F240" s="9">
        <v>0</v>
      </c>
      <c r="G240" s="9">
        <v>7463.8</v>
      </c>
      <c r="H240" s="9">
        <v>46286.97</v>
      </c>
      <c r="I240" s="9">
        <v>0</v>
      </c>
      <c r="J240" s="9">
        <v>0</v>
      </c>
      <c r="K240" s="9">
        <v>0</v>
      </c>
      <c r="L240" s="9">
        <v>46286.97</v>
      </c>
      <c r="M240" s="9">
        <v>9663.6</v>
      </c>
      <c r="N240" s="9">
        <v>0</v>
      </c>
      <c r="O240" s="9">
        <v>0</v>
      </c>
      <c r="P240" s="9">
        <v>0</v>
      </c>
      <c r="Q240" s="9">
        <v>9663.6</v>
      </c>
      <c r="R240" s="9">
        <v>24159</v>
      </c>
      <c r="S240" s="9">
        <v>0</v>
      </c>
      <c r="T240" s="9">
        <v>0</v>
      </c>
      <c r="U240" s="9">
        <v>0</v>
      </c>
      <c r="V240" s="9">
        <v>24159</v>
      </c>
      <c r="W240" s="9">
        <v>21219.78</v>
      </c>
      <c r="X240" s="9">
        <v>0</v>
      </c>
      <c r="Y240" s="9">
        <v>0</v>
      </c>
      <c r="Z240" s="9">
        <v>0</v>
      </c>
      <c r="AA240" s="9">
        <v>21219.78</v>
      </c>
      <c r="AB240" s="9">
        <v>31215.02</v>
      </c>
      <c r="AC240" s="9">
        <v>0</v>
      </c>
      <c r="AD240" s="9">
        <v>0</v>
      </c>
      <c r="AE240" s="9">
        <v>0</v>
      </c>
      <c r="AF240" s="9">
        <v>31215.02</v>
      </c>
      <c r="AG240" s="9">
        <v>3245.11</v>
      </c>
      <c r="AH240" s="9">
        <v>0</v>
      </c>
      <c r="AI240" s="9">
        <v>0</v>
      </c>
      <c r="AJ240" s="9">
        <v>0</v>
      </c>
      <c r="AK240" s="9">
        <v>3245.11</v>
      </c>
      <c r="AL240" s="9">
        <v>143253.27999999997</v>
      </c>
      <c r="AM240" s="9">
        <v>0</v>
      </c>
      <c r="AN240" s="9">
        <v>0</v>
      </c>
      <c r="AO240" s="9">
        <v>0</v>
      </c>
      <c r="AP240" s="9">
        <v>143253.27999999997</v>
      </c>
      <c r="AQ240" s="9">
        <v>28854</v>
      </c>
      <c r="AR240" s="9">
        <v>0</v>
      </c>
      <c r="AS240" s="9">
        <v>0</v>
      </c>
      <c r="AT240" s="9">
        <v>0</v>
      </c>
      <c r="AU240" s="9">
        <v>28854</v>
      </c>
      <c r="AV240" s="9">
        <v>33182.04</v>
      </c>
      <c r="AW240" s="9">
        <v>0</v>
      </c>
      <c r="AX240" s="9">
        <v>0</v>
      </c>
      <c r="AY240" s="9">
        <v>0</v>
      </c>
      <c r="AZ240" s="9">
        <v>33182.04</v>
      </c>
      <c r="BA240" s="9">
        <v>16591.02</v>
      </c>
      <c r="BB240" s="9">
        <v>0</v>
      </c>
      <c r="BC240" s="9">
        <v>0</v>
      </c>
      <c r="BD240" s="9">
        <v>0</v>
      </c>
      <c r="BE240" s="9">
        <v>16591.02</v>
      </c>
      <c r="BF240" s="9"/>
      <c r="BG240" s="9"/>
      <c r="BH240" s="9"/>
      <c r="BI240" s="9"/>
      <c r="BJ240" s="9"/>
      <c r="BK240" s="9">
        <v>78627.06</v>
      </c>
      <c r="BL240" s="9">
        <v>0</v>
      </c>
      <c r="BM240" s="9">
        <v>0</v>
      </c>
      <c r="BN240" s="9">
        <v>0</v>
      </c>
      <c r="BO240" s="9">
        <v>78627.06</v>
      </c>
      <c r="BP240" s="9">
        <v>221880.33999999997</v>
      </c>
      <c r="BQ240" s="9">
        <v>0</v>
      </c>
      <c r="BR240" s="9">
        <v>0</v>
      </c>
      <c r="BS240" s="9">
        <v>0</v>
      </c>
      <c r="BT240" s="9">
        <v>221880.33999999997</v>
      </c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 spans="2:127" ht="15" x14ac:dyDescent="0.25">
      <c r="B241" s="8" t="s">
        <v>369</v>
      </c>
      <c r="C241" s="9"/>
      <c r="D241" s="9"/>
      <c r="E241" s="9"/>
      <c r="F241" s="9"/>
      <c r="G241" s="9"/>
      <c r="H241" s="9">
        <v>23732.04</v>
      </c>
      <c r="I241" s="9">
        <v>0</v>
      </c>
      <c r="J241" s="9">
        <v>0</v>
      </c>
      <c r="K241" s="9">
        <v>0</v>
      </c>
      <c r="L241" s="9">
        <v>23732.04</v>
      </c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>
        <v>23732.04</v>
      </c>
      <c r="AM241" s="9">
        <v>0</v>
      </c>
      <c r="AN241" s="9">
        <v>0</v>
      </c>
      <c r="AO241" s="9">
        <v>0</v>
      </c>
      <c r="AP241" s="9">
        <v>23732.04</v>
      </c>
      <c r="AQ241" s="9">
        <v>53258.96</v>
      </c>
      <c r="AR241" s="9">
        <v>0</v>
      </c>
      <c r="AS241" s="9">
        <v>0</v>
      </c>
      <c r="AT241" s="9">
        <v>0</v>
      </c>
      <c r="AU241" s="9">
        <v>53258.96</v>
      </c>
      <c r="AV241" s="9">
        <v>39317.599999999999</v>
      </c>
      <c r="AW241" s="9">
        <v>0</v>
      </c>
      <c r="AX241" s="9">
        <v>0</v>
      </c>
      <c r="AY241" s="9">
        <v>0</v>
      </c>
      <c r="AZ241" s="9">
        <v>39317.599999999999</v>
      </c>
      <c r="BA241" s="9">
        <v>38161.199999999997</v>
      </c>
      <c r="BB241" s="9">
        <v>0</v>
      </c>
      <c r="BC241" s="9">
        <v>0</v>
      </c>
      <c r="BD241" s="9">
        <v>0</v>
      </c>
      <c r="BE241" s="9">
        <v>38161.199999999997</v>
      </c>
      <c r="BF241" s="9">
        <v>6938.4</v>
      </c>
      <c r="BG241" s="9">
        <v>0</v>
      </c>
      <c r="BH241" s="9">
        <v>0</v>
      </c>
      <c r="BI241" s="9">
        <v>0</v>
      </c>
      <c r="BJ241" s="9">
        <v>6938.4</v>
      </c>
      <c r="BK241" s="9">
        <v>137676.16</v>
      </c>
      <c r="BL241" s="9">
        <v>0</v>
      </c>
      <c r="BM241" s="9">
        <v>0</v>
      </c>
      <c r="BN241" s="9">
        <v>0</v>
      </c>
      <c r="BO241" s="9">
        <v>137676.16</v>
      </c>
      <c r="BP241" s="9">
        <v>161408.19999999998</v>
      </c>
      <c r="BQ241" s="9">
        <v>0</v>
      </c>
      <c r="BR241" s="9">
        <v>0</v>
      </c>
      <c r="BS241" s="9">
        <v>0</v>
      </c>
      <c r="BT241" s="9">
        <v>161408.19999999998</v>
      </c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 spans="2:127" ht="15" x14ac:dyDescent="0.25">
      <c r="B242" s="8" t="s">
        <v>406</v>
      </c>
      <c r="C242" s="9">
        <v>44423.09</v>
      </c>
      <c r="D242" s="9">
        <v>0</v>
      </c>
      <c r="E242" s="9">
        <v>0</v>
      </c>
      <c r="F242" s="9">
        <v>0</v>
      </c>
      <c r="G242" s="9">
        <v>44423.09</v>
      </c>
      <c r="H242" s="9">
        <v>60786.87</v>
      </c>
      <c r="I242" s="9">
        <v>0</v>
      </c>
      <c r="J242" s="9">
        <v>0</v>
      </c>
      <c r="K242" s="9">
        <v>0</v>
      </c>
      <c r="L242" s="9">
        <v>60786.87</v>
      </c>
      <c r="M242" s="9">
        <v>23348.14</v>
      </c>
      <c r="N242" s="9">
        <v>0</v>
      </c>
      <c r="O242" s="9">
        <v>0</v>
      </c>
      <c r="P242" s="9">
        <v>0</v>
      </c>
      <c r="Q242" s="9">
        <v>23348.14</v>
      </c>
      <c r="R242" s="9">
        <v>75018.67</v>
      </c>
      <c r="S242" s="9">
        <v>0</v>
      </c>
      <c r="T242" s="9">
        <v>0</v>
      </c>
      <c r="U242" s="9">
        <v>0</v>
      </c>
      <c r="V242" s="9">
        <v>75018.67</v>
      </c>
      <c r="W242" s="9">
        <v>27476.5</v>
      </c>
      <c r="X242" s="9">
        <v>0</v>
      </c>
      <c r="Y242" s="9">
        <v>0</v>
      </c>
      <c r="Z242" s="9">
        <v>0</v>
      </c>
      <c r="AA242" s="9">
        <v>27476.5</v>
      </c>
      <c r="AB242" s="9">
        <v>25371.040000000001</v>
      </c>
      <c r="AC242" s="9">
        <v>0</v>
      </c>
      <c r="AD242" s="9">
        <v>0</v>
      </c>
      <c r="AE242" s="9">
        <v>0</v>
      </c>
      <c r="AF242" s="9">
        <v>25371.040000000001</v>
      </c>
      <c r="AG242" s="9">
        <v>36556.559999999998</v>
      </c>
      <c r="AH242" s="9">
        <v>0</v>
      </c>
      <c r="AI242" s="9">
        <v>0</v>
      </c>
      <c r="AJ242" s="9">
        <v>0</v>
      </c>
      <c r="AK242" s="9">
        <v>36556.559999999998</v>
      </c>
      <c r="AL242" s="9">
        <v>292980.87</v>
      </c>
      <c r="AM242" s="9">
        <v>0</v>
      </c>
      <c r="AN242" s="9">
        <v>0</v>
      </c>
      <c r="AO242" s="9">
        <v>0</v>
      </c>
      <c r="AP242" s="9">
        <v>292980.87</v>
      </c>
      <c r="AQ242" s="9">
        <v>36422.15</v>
      </c>
      <c r="AR242" s="9">
        <v>0</v>
      </c>
      <c r="AS242" s="9">
        <v>0</v>
      </c>
      <c r="AT242" s="9">
        <v>0</v>
      </c>
      <c r="AU242" s="9">
        <v>36422.15</v>
      </c>
      <c r="AV242" s="9">
        <v>-26348.57</v>
      </c>
      <c r="AW242" s="9">
        <v>0</v>
      </c>
      <c r="AX242" s="9">
        <v>0</v>
      </c>
      <c r="AY242" s="9">
        <v>0</v>
      </c>
      <c r="AZ242" s="9">
        <v>-26348.57</v>
      </c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>
        <v>10073.580000000002</v>
      </c>
      <c r="BL242" s="9">
        <v>0</v>
      </c>
      <c r="BM242" s="9">
        <v>0</v>
      </c>
      <c r="BN242" s="9">
        <v>0</v>
      </c>
      <c r="BO242" s="9">
        <v>10073.580000000002</v>
      </c>
      <c r="BP242" s="9">
        <v>303054.45</v>
      </c>
      <c r="BQ242" s="9">
        <v>0</v>
      </c>
      <c r="BR242" s="9">
        <v>0</v>
      </c>
      <c r="BS242" s="9">
        <v>0</v>
      </c>
      <c r="BT242" s="9">
        <v>303054.45</v>
      </c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 spans="2:127" ht="15" x14ac:dyDescent="0.25">
      <c r="B243" s="8" t="s">
        <v>368</v>
      </c>
      <c r="C243" s="9">
        <v>11583.86</v>
      </c>
      <c r="D243" s="9">
        <v>0</v>
      </c>
      <c r="E243" s="9">
        <v>0</v>
      </c>
      <c r="F243" s="9">
        <v>0</v>
      </c>
      <c r="G243" s="9">
        <v>11583.86</v>
      </c>
      <c r="H243" s="9">
        <v>13113.44</v>
      </c>
      <c r="I243" s="9">
        <v>0</v>
      </c>
      <c r="J243" s="9">
        <v>0</v>
      </c>
      <c r="K243" s="9">
        <v>0</v>
      </c>
      <c r="L243" s="9">
        <v>13113.44</v>
      </c>
      <c r="M243" s="9">
        <v>38392.5</v>
      </c>
      <c r="N243" s="9">
        <v>0</v>
      </c>
      <c r="O243" s="9">
        <v>0</v>
      </c>
      <c r="P243" s="9">
        <v>0</v>
      </c>
      <c r="Q243" s="9">
        <v>38392.5</v>
      </c>
      <c r="R243" s="9">
        <v>43502.400000000001</v>
      </c>
      <c r="S243" s="9">
        <v>0</v>
      </c>
      <c r="T243" s="9">
        <v>0</v>
      </c>
      <c r="U243" s="9">
        <v>0</v>
      </c>
      <c r="V243" s="9">
        <v>43502.400000000001</v>
      </c>
      <c r="W243" s="9"/>
      <c r="X243" s="9"/>
      <c r="Y243" s="9"/>
      <c r="Z243" s="9"/>
      <c r="AA243" s="9"/>
      <c r="AB243" s="9">
        <v>21824.79</v>
      </c>
      <c r="AC243" s="9">
        <v>0</v>
      </c>
      <c r="AD243" s="9">
        <v>0</v>
      </c>
      <c r="AE243" s="9">
        <v>0</v>
      </c>
      <c r="AF243" s="9">
        <v>21824.79</v>
      </c>
      <c r="AG243" s="9">
        <v>127591.09</v>
      </c>
      <c r="AH243" s="9">
        <v>0</v>
      </c>
      <c r="AI243" s="9">
        <v>0</v>
      </c>
      <c r="AJ243" s="9">
        <v>0</v>
      </c>
      <c r="AK243" s="9">
        <v>127591.09</v>
      </c>
      <c r="AL243" s="9">
        <v>256008.08000000002</v>
      </c>
      <c r="AM243" s="9">
        <v>0</v>
      </c>
      <c r="AN243" s="9">
        <v>0</v>
      </c>
      <c r="AO243" s="9">
        <v>0</v>
      </c>
      <c r="AP243" s="9">
        <v>256008.08000000002</v>
      </c>
      <c r="AQ243" s="9">
        <v>14570.49</v>
      </c>
      <c r="AR243" s="9">
        <v>0</v>
      </c>
      <c r="AS243" s="9">
        <v>0</v>
      </c>
      <c r="AT243" s="9">
        <v>0</v>
      </c>
      <c r="AU243" s="9">
        <v>14570.49</v>
      </c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>
        <v>14570.49</v>
      </c>
      <c r="BL243" s="9">
        <v>0</v>
      </c>
      <c r="BM243" s="9">
        <v>0</v>
      </c>
      <c r="BN243" s="9">
        <v>0</v>
      </c>
      <c r="BO243" s="9">
        <v>14570.49</v>
      </c>
      <c r="BP243" s="9">
        <v>270578.57</v>
      </c>
      <c r="BQ243" s="9">
        <v>0</v>
      </c>
      <c r="BR243" s="9">
        <v>0</v>
      </c>
      <c r="BS243" s="9">
        <v>0</v>
      </c>
      <c r="BT243" s="9">
        <v>270578.57</v>
      </c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 spans="2:127" ht="15" x14ac:dyDescent="0.25">
      <c r="B244" s="8" t="s">
        <v>404</v>
      </c>
      <c r="C244" s="9">
        <v>109823.23</v>
      </c>
      <c r="D244" s="9">
        <v>303.54000000000002</v>
      </c>
      <c r="E244" s="9">
        <v>0</v>
      </c>
      <c r="F244" s="9">
        <v>0</v>
      </c>
      <c r="G244" s="9">
        <v>109519.69</v>
      </c>
      <c r="H244" s="9">
        <v>164448</v>
      </c>
      <c r="I244" s="9">
        <v>339.96</v>
      </c>
      <c r="J244" s="9">
        <v>0</v>
      </c>
      <c r="K244" s="9">
        <v>0</v>
      </c>
      <c r="L244" s="9">
        <v>164108.04</v>
      </c>
      <c r="M244" s="9">
        <v>49925.45</v>
      </c>
      <c r="N244" s="9">
        <v>175.75</v>
      </c>
      <c r="O244" s="9">
        <v>0</v>
      </c>
      <c r="P244" s="9">
        <v>0</v>
      </c>
      <c r="Q244" s="9">
        <v>49749.7</v>
      </c>
      <c r="R244" s="9">
        <v>49586.51</v>
      </c>
      <c r="S244" s="9">
        <v>68.59</v>
      </c>
      <c r="T244" s="9">
        <v>0</v>
      </c>
      <c r="U244" s="9">
        <v>0</v>
      </c>
      <c r="V244" s="9">
        <v>49517.919999999998</v>
      </c>
      <c r="W244" s="9">
        <v>71042.34</v>
      </c>
      <c r="X244" s="9">
        <v>258.27</v>
      </c>
      <c r="Y244" s="9">
        <v>0</v>
      </c>
      <c r="Z244" s="9">
        <v>0</v>
      </c>
      <c r="AA244" s="9">
        <v>70784.070000000007</v>
      </c>
      <c r="AB244" s="9">
        <v>60338.09</v>
      </c>
      <c r="AC244" s="9">
        <v>194.62</v>
      </c>
      <c r="AD244" s="9">
        <v>0</v>
      </c>
      <c r="AE244" s="9">
        <v>0</v>
      </c>
      <c r="AF244" s="9">
        <v>60143.47</v>
      </c>
      <c r="AG244" s="9">
        <v>79497.11</v>
      </c>
      <c r="AH244" s="9">
        <v>142</v>
      </c>
      <c r="AI244" s="9">
        <v>0</v>
      </c>
      <c r="AJ244" s="9">
        <v>0</v>
      </c>
      <c r="AK244" s="9">
        <v>79355.11</v>
      </c>
      <c r="AL244" s="9">
        <v>584660.73</v>
      </c>
      <c r="AM244" s="9">
        <v>1482.73</v>
      </c>
      <c r="AN244" s="9">
        <v>0</v>
      </c>
      <c r="AO244" s="9">
        <v>0</v>
      </c>
      <c r="AP244" s="9">
        <v>583178</v>
      </c>
      <c r="AQ244" s="9">
        <v>139536.01</v>
      </c>
      <c r="AR244" s="9">
        <v>336.23</v>
      </c>
      <c r="AS244" s="9">
        <v>0</v>
      </c>
      <c r="AT244" s="9">
        <v>0</v>
      </c>
      <c r="AU244" s="9">
        <v>139199.78</v>
      </c>
      <c r="AV244" s="9">
        <v>-8700.0499999999993</v>
      </c>
      <c r="AW244" s="9">
        <v>77.33</v>
      </c>
      <c r="AX244" s="9">
        <v>0</v>
      </c>
      <c r="AY244" s="9">
        <v>0</v>
      </c>
      <c r="AZ244" s="9">
        <v>-8777.3799999999992</v>
      </c>
      <c r="BA244" s="9">
        <v>-27428.18</v>
      </c>
      <c r="BB244" s="9">
        <v>0</v>
      </c>
      <c r="BC244" s="9">
        <v>0</v>
      </c>
      <c r="BD244" s="9">
        <v>0</v>
      </c>
      <c r="BE244" s="9">
        <v>-27428.18</v>
      </c>
      <c r="BF244" s="9">
        <v>-6329.58</v>
      </c>
      <c r="BG244" s="9">
        <v>0</v>
      </c>
      <c r="BH244" s="9">
        <v>0</v>
      </c>
      <c r="BI244" s="9">
        <v>0</v>
      </c>
      <c r="BJ244" s="9">
        <v>-6329.58</v>
      </c>
      <c r="BK244" s="9">
        <v>97078.2</v>
      </c>
      <c r="BL244" s="9">
        <v>413.56</v>
      </c>
      <c r="BM244" s="9">
        <v>0</v>
      </c>
      <c r="BN244" s="9">
        <v>0</v>
      </c>
      <c r="BO244" s="9">
        <v>96664.639999999999</v>
      </c>
      <c r="BP244" s="9">
        <v>681738.92999999993</v>
      </c>
      <c r="BQ244" s="9">
        <v>1896.29</v>
      </c>
      <c r="BR244" s="9">
        <v>0</v>
      </c>
      <c r="BS244" s="9">
        <v>0</v>
      </c>
      <c r="BT244" s="9">
        <v>679842.64</v>
      </c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 spans="2:127" ht="15" x14ac:dyDescent="0.25">
      <c r="B245" s="8" t="s">
        <v>387</v>
      </c>
      <c r="C245" s="9">
        <v>41470.769999999997</v>
      </c>
      <c r="D245" s="9">
        <v>0</v>
      </c>
      <c r="E245" s="9">
        <v>0</v>
      </c>
      <c r="F245" s="9">
        <v>0</v>
      </c>
      <c r="G245" s="9">
        <v>41470.769999999997</v>
      </c>
      <c r="H245" s="9">
        <v>28118.13</v>
      </c>
      <c r="I245" s="9">
        <v>0</v>
      </c>
      <c r="J245" s="9">
        <v>0</v>
      </c>
      <c r="K245" s="9">
        <v>0</v>
      </c>
      <c r="L245" s="9">
        <v>28118.13</v>
      </c>
      <c r="M245" s="9">
        <v>23237.31</v>
      </c>
      <c r="N245" s="9">
        <v>0</v>
      </c>
      <c r="O245" s="9">
        <v>0</v>
      </c>
      <c r="P245" s="9">
        <v>0</v>
      </c>
      <c r="Q245" s="9">
        <v>23237.31</v>
      </c>
      <c r="R245" s="9">
        <v>35333.040000000001</v>
      </c>
      <c r="S245" s="9">
        <v>0</v>
      </c>
      <c r="T245" s="9">
        <v>0</v>
      </c>
      <c r="U245" s="9">
        <v>0</v>
      </c>
      <c r="V245" s="9">
        <v>35333.040000000001</v>
      </c>
      <c r="W245" s="9">
        <v>10563.52</v>
      </c>
      <c r="X245" s="9">
        <v>0</v>
      </c>
      <c r="Y245" s="9">
        <v>0</v>
      </c>
      <c r="Z245" s="9">
        <v>0</v>
      </c>
      <c r="AA245" s="9">
        <v>10563.52</v>
      </c>
      <c r="AB245" s="9">
        <v>33423.730000000003</v>
      </c>
      <c r="AC245" s="9">
        <v>0</v>
      </c>
      <c r="AD245" s="9">
        <v>0</v>
      </c>
      <c r="AE245" s="9">
        <v>0</v>
      </c>
      <c r="AF245" s="9">
        <v>33423.730000000003</v>
      </c>
      <c r="AG245" s="9">
        <v>30759.279999999999</v>
      </c>
      <c r="AH245" s="9">
        <v>0</v>
      </c>
      <c r="AI245" s="9">
        <v>0</v>
      </c>
      <c r="AJ245" s="9">
        <v>0</v>
      </c>
      <c r="AK245" s="9">
        <v>30759.279999999999</v>
      </c>
      <c r="AL245" s="9">
        <v>202905.78</v>
      </c>
      <c r="AM245" s="9">
        <v>0</v>
      </c>
      <c r="AN245" s="9">
        <v>0</v>
      </c>
      <c r="AO245" s="9">
        <v>0</v>
      </c>
      <c r="AP245" s="9">
        <v>202905.78</v>
      </c>
      <c r="AQ245" s="9">
        <v>86025.37</v>
      </c>
      <c r="AR245" s="9">
        <v>0</v>
      </c>
      <c r="AS245" s="9">
        <v>0</v>
      </c>
      <c r="AT245" s="9">
        <v>0</v>
      </c>
      <c r="AU245" s="9">
        <v>86025.37</v>
      </c>
      <c r="AV245" s="9">
        <v>79707.86</v>
      </c>
      <c r="AW245" s="9">
        <v>0</v>
      </c>
      <c r="AX245" s="9">
        <v>0</v>
      </c>
      <c r="AY245" s="9">
        <v>0</v>
      </c>
      <c r="AZ245" s="9">
        <v>79707.86</v>
      </c>
      <c r="BA245" s="9">
        <v>121499.7</v>
      </c>
      <c r="BB245" s="9">
        <v>0</v>
      </c>
      <c r="BC245" s="9">
        <v>0</v>
      </c>
      <c r="BD245" s="9">
        <v>0</v>
      </c>
      <c r="BE245" s="9">
        <v>121499.7</v>
      </c>
      <c r="BF245" s="9">
        <v>58117.35</v>
      </c>
      <c r="BG245" s="9">
        <v>0</v>
      </c>
      <c r="BH245" s="9">
        <v>0</v>
      </c>
      <c r="BI245" s="9">
        <v>0</v>
      </c>
      <c r="BJ245" s="9">
        <v>58117.35</v>
      </c>
      <c r="BK245" s="9">
        <v>345350.27999999997</v>
      </c>
      <c r="BL245" s="9">
        <v>0</v>
      </c>
      <c r="BM245" s="9">
        <v>0</v>
      </c>
      <c r="BN245" s="9">
        <v>0</v>
      </c>
      <c r="BO245" s="9">
        <v>345350.27999999997</v>
      </c>
      <c r="BP245" s="9">
        <v>548256.06000000006</v>
      </c>
      <c r="BQ245" s="9">
        <v>0</v>
      </c>
      <c r="BR245" s="9">
        <v>0</v>
      </c>
      <c r="BS245" s="9">
        <v>0</v>
      </c>
      <c r="BT245" s="9">
        <v>548256.06000000006</v>
      </c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 spans="2:127" ht="15" x14ac:dyDescent="0.25">
      <c r="B246" s="8" t="s">
        <v>338</v>
      </c>
      <c r="C246" s="9">
        <v>71858.929999999993</v>
      </c>
      <c r="D246" s="9">
        <v>0</v>
      </c>
      <c r="E246" s="9">
        <v>0</v>
      </c>
      <c r="F246" s="9">
        <v>0</v>
      </c>
      <c r="G246" s="9">
        <v>71858.91</v>
      </c>
      <c r="H246" s="9">
        <v>52594.53</v>
      </c>
      <c r="I246" s="9">
        <v>0</v>
      </c>
      <c r="J246" s="9">
        <v>0</v>
      </c>
      <c r="K246" s="9">
        <v>0</v>
      </c>
      <c r="L246" s="9">
        <v>52594.52</v>
      </c>
      <c r="M246" s="9">
        <v>44945.83</v>
      </c>
      <c r="N246" s="9">
        <v>0</v>
      </c>
      <c r="O246" s="9">
        <v>0</v>
      </c>
      <c r="P246" s="9">
        <v>0</v>
      </c>
      <c r="Q246" s="9">
        <v>44945.82</v>
      </c>
      <c r="R246" s="9">
        <v>25572.400000000001</v>
      </c>
      <c r="S246" s="9">
        <v>0</v>
      </c>
      <c r="T246" s="9">
        <v>0</v>
      </c>
      <c r="U246" s="9">
        <v>0</v>
      </c>
      <c r="V246" s="9">
        <v>25572.39</v>
      </c>
      <c r="W246" s="9">
        <v>48533</v>
      </c>
      <c r="X246" s="9">
        <v>0</v>
      </c>
      <c r="Y246" s="9">
        <v>0</v>
      </c>
      <c r="Z246" s="9">
        <v>0</v>
      </c>
      <c r="AA246" s="9">
        <v>48533.04</v>
      </c>
      <c r="AB246" s="9">
        <v>36434.400000000001</v>
      </c>
      <c r="AC246" s="9">
        <v>0</v>
      </c>
      <c r="AD246" s="9">
        <v>0</v>
      </c>
      <c r="AE246" s="9">
        <v>0</v>
      </c>
      <c r="AF246" s="9">
        <v>36434.42</v>
      </c>
      <c r="AG246" s="9">
        <v>100910.68</v>
      </c>
      <c r="AH246" s="9">
        <v>0</v>
      </c>
      <c r="AI246" s="9">
        <v>0</v>
      </c>
      <c r="AJ246" s="9">
        <v>0</v>
      </c>
      <c r="AK246" s="9">
        <v>100910.72</v>
      </c>
      <c r="AL246" s="9">
        <v>380849.76999999996</v>
      </c>
      <c r="AM246" s="9">
        <v>0</v>
      </c>
      <c r="AN246" s="9">
        <v>0</v>
      </c>
      <c r="AO246" s="9">
        <v>0</v>
      </c>
      <c r="AP246" s="9">
        <v>380849.82000000007</v>
      </c>
      <c r="AQ246" s="9">
        <v>156979.74</v>
      </c>
      <c r="AR246" s="9">
        <v>0</v>
      </c>
      <c r="AS246" s="9">
        <v>0</v>
      </c>
      <c r="AT246" s="9">
        <v>0</v>
      </c>
      <c r="AU246" s="9">
        <v>156979.85</v>
      </c>
      <c r="AV246" s="9">
        <v>82216.23</v>
      </c>
      <c r="AW246" s="9">
        <v>0</v>
      </c>
      <c r="AX246" s="9">
        <v>0</v>
      </c>
      <c r="AY246" s="9">
        <v>0</v>
      </c>
      <c r="AZ246" s="9">
        <v>82216.23</v>
      </c>
      <c r="BA246" s="9">
        <v>119495.07</v>
      </c>
      <c r="BB246" s="9">
        <v>0</v>
      </c>
      <c r="BC246" s="9">
        <v>0</v>
      </c>
      <c r="BD246" s="9">
        <v>0</v>
      </c>
      <c r="BE246" s="9">
        <v>119495.1</v>
      </c>
      <c r="BF246" s="9">
        <v>11539.26</v>
      </c>
      <c r="BG246" s="9">
        <v>0</v>
      </c>
      <c r="BH246" s="9">
        <v>0</v>
      </c>
      <c r="BI246" s="9">
        <v>0</v>
      </c>
      <c r="BJ246" s="9">
        <v>11539.26</v>
      </c>
      <c r="BK246" s="9">
        <v>370230.3</v>
      </c>
      <c r="BL246" s="9">
        <v>0</v>
      </c>
      <c r="BM246" s="9">
        <v>0</v>
      </c>
      <c r="BN246" s="9">
        <v>0</v>
      </c>
      <c r="BO246" s="9">
        <v>370230.44000000006</v>
      </c>
      <c r="BP246" s="9">
        <v>751080.07000000007</v>
      </c>
      <c r="BQ246" s="9">
        <v>0</v>
      </c>
      <c r="BR246" s="9">
        <v>0</v>
      </c>
      <c r="BS246" s="9">
        <v>0</v>
      </c>
      <c r="BT246" s="9">
        <v>751080.26</v>
      </c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 spans="2:127" ht="15" x14ac:dyDescent="0.25">
      <c r="B247" s="8" t="s">
        <v>502</v>
      </c>
      <c r="C247" s="9">
        <v>24116.91</v>
      </c>
      <c r="D247" s="9">
        <v>0</v>
      </c>
      <c r="E247" s="9">
        <v>0</v>
      </c>
      <c r="F247" s="9">
        <v>0</v>
      </c>
      <c r="G247" s="9">
        <v>24116.91</v>
      </c>
      <c r="H247" s="9">
        <v>11423.39</v>
      </c>
      <c r="I247" s="9">
        <v>0</v>
      </c>
      <c r="J247" s="9">
        <v>0</v>
      </c>
      <c r="K247" s="9">
        <v>0</v>
      </c>
      <c r="L247" s="9">
        <v>11423.39</v>
      </c>
      <c r="M247" s="9">
        <v>31382.35</v>
      </c>
      <c r="N247" s="9">
        <v>28.05</v>
      </c>
      <c r="O247" s="9">
        <v>0</v>
      </c>
      <c r="P247" s="9">
        <v>0</v>
      </c>
      <c r="Q247" s="9">
        <v>31354.3</v>
      </c>
      <c r="R247" s="9">
        <v>96745.44</v>
      </c>
      <c r="S247" s="9">
        <v>61.72</v>
      </c>
      <c r="T247" s="9">
        <v>0</v>
      </c>
      <c r="U247" s="9">
        <v>0</v>
      </c>
      <c r="V247" s="9">
        <v>96683.72</v>
      </c>
      <c r="W247" s="9">
        <v>102356.93</v>
      </c>
      <c r="X247" s="9">
        <v>26.91</v>
      </c>
      <c r="Y247" s="9">
        <v>0</v>
      </c>
      <c r="Z247" s="9">
        <v>0</v>
      </c>
      <c r="AA247" s="9">
        <v>102330.02</v>
      </c>
      <c r="AB247" s="9">
        <v>96760.24</v>
      </c>
      <c r="AC247" s="9">
        <v>30.94</v>
      </c>
      <c r="AD247" s="9">
        <v>0</v>
      </c>
      <c r="AE247" s="9">
        <v>0</v>
      </c>
      <c r="AF247" s="9">
        <v>96729.3</v>
      </c>
      <c r="AG247" s="9">
        <v>94485.96</v>
      </c>
      <c r="AH247" s="9">
        <v>0</v>
      </c>
      <c r="AI247" s="9">
        <v>0</v>
      </c>
      <c r="AJ247" s="9">
        <v>0</v>
      </c>
      <c r="AK247" s="9">
        <v>94485.96</v>
      </c>
      <c r="AL247" s="9">
        <v>457271.22000000003</v>
      </c>
      <c r="AM247" s="9">
        <v>147.62</v>
      </c>
      <c r="AN247" s="9">
        <v>0</v>
      </c>
      <c r="AO247" s="9">
        <v>0</v>
      </c>
      <c r="AP247" s="9">
        <v>457123.60000000003</v>
      </c>
      <c r="AQ247" s="9">
        <v>-7527.15</v>
      </c>
      <c r="AR247" s="9">
        <v>0</v>
      </c>
      <c r="AS247" s="9">
        <v>0</v>
      </c>
      <c r="AT247" s="9">
        <v>0</v>
      </c>
      <c r="AU247" s="9">
        <v>-7527.15</v>
      </c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>
        <v>-7527.15</v>
      </c>
      <c r="BL247" s="9">
        <v>0</v>
      </c>
      <c r="BM247" s="9">
        <v>0</v>
      </c>
      <c r="BN247" s="9">
        <v>0</v>
      </c>
      <c r="BO247" s="9">
        <v>-7527.15</v>
      </c>
      <c r="BP247" s="9">
        <v>449744.07</v>
      </c>
      <c r="BQ247" s="9">
        <v>147.62</v>
      </c>
      <c r="BR247" s="9">
        <v>0</v>
      </c>
      <c r="BS247" s="9">
        <v>0</v>
      </c>
      <c r="BT247" s="9">
        <v>449596.45</v>
      </c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 spans="2:127" ht="15" x14ac:dyDescent="0.25">
      <c r="B248" s="8" t="s">
        <v>191</v>
      </c>
      <c r="C248" s="9">
        <v>151575.65</v>
      </c>
      <c r="D248" s="9">
        <v>0</v>
      </c>
      <c r="E248" s="9">
        <v>0</v>
      </c>
      <c r="F248" s="9">
        <v>0</v>
      </c>
      <c r="G248" s="9">
        <v>151575.65</v>
      </c>
      <c r="H248" s="9">
        <v>221944.9</v>
      </c>
      <c r="I248" s="9">
        <v>0</v>
      </c>
      <c r="J248" s="9">
        <v>0</v>
      </c>
      <c r="K248" s="9">
        <v>0</v>
      </c>
      <c r="L248" s="9">
        <v>221944.9</v>
      </c>
      <c r="M248" s="9">
        <v>151199.63</v>
      </c>
      <c r="N248" s="9">
        <v>0</v>
      </c>
      <c r="O248" s="9">
        <v>0</v>
      </c>
      <c r="P248" s="9">
        <v>0</v>
      </c>
      <c r="Q248" s="9">
        <v>151199.63</v>
      </c>
      <c r="R248" s="9">
        <v>129169.74</v>
      </c>
      <c r="S248" s="9">
        <v>0</v>
      </c>
      <c r="T248" s="9">
        <v>0</v>
      </c>
      <c r="U248" s="9">
        <v>0</v>
      </c>
      <c r="V248" s="9">
        <v>129169.74</v>
      </c>
      <c r="W248" s="9">
        <v>208824.68</v>
      </c>
      <c r="X248" s="9">
        <v>0</v>
      </c>
      <c r="Y248" s="9">
        <v>0</v>
      </c>
      <c r="Z248" s="9">
        <v>0</v>
      </c>
      <c r="AA248" s="9">
        <v>208824.68</v>
      </c>
      <c r="AB248" s="9">
        <v>204365.5</v>
      </c>
      <c r="AC248" s="9">
        <v>0</v>
      </c>
      <c r="AD248" s="9">
        <v>0</v>
      </c>
      <c r="AE248" s="9">
        <v>0</v>
      </c>
      <c r="AF248" s="9">
        <v>204365.5</v>
      </c>
      <c r="AG248" s="9">
        <v>233908.39</v>
      </c>
      <c r="AH248" s="9">
        <v>0</v>
      </c>
      <c r="AI248" s="9">
        <v>0</v>
      </c>
      <c r="AJ248" s="9">
        <v>0</v>
      </c>
      <c r="AK248" s="9">
        <v>233908.39</v>
      </c>
      <c r="AL248" s="9">
        <v>1300988.4899999998</v>
      </c>
      <c r="AM248" s="9">
        <v>0</v>
      </c>
      <c r="AN248" s="9">
        <v>0</v>
      </c>
      <c r="AO248" s="9">
        <v>0</v>
      </c>
      <c r="AP248" s="9">
        <v>1300988.4899999998</v>
      </c>
      <c r="AQ248" s="9">
        <v>261870.45</v>
      </c>
      <c r="AR248" s="9">
        <v>0</v>
      </c>
      <c r="AS248" s="9">
        <v>0</v>
      </c>
      <c r="AT248" s="9">
        <v>0</v>
      </c>
      <c r="AU248" s="9">
        <v>261870.45</v>
      </c>
      <c r="AV248" s="9">
        <v>213882.76</v>
      </c>
      <c r="AW248" s="9">
        <v>0</v>
      </c>
      <c r="AX248" s="9">
        <v>0</v>
      </c>
      <c r="AY248" s="9">
        <v>0</v>
      </c>
      <c r="AZ248" s="9">
        <v>213882.76</v>
      </c>
      <c r="BA248" s="9">
        <v>420373.51</v>
      </c>
      <c r="BB248" s="9">
        <v>0</v>
      </c>
      <c r="BC248" s="9">
        <v>0</v>
      </c>
      <c r="BD248" s="9">
        <v>0</v>
      </c>
      <c r="BE248" s="9">
        <v>420373.51</v>
      </c>
      <c r="BF248" s="9">
        <v>106377.31</v>
      </c>
      <c r="BG248" s="9">
        <v>0</v>
      </c>
      <c r="BH248" s="9">
        <v>0</v>
      </c>
      <c r="BI248" s="9">
        <v>0</v>
      </c>
      <c r="BJ248" s="9">
        <v>106377.31</v>
      </c>
      <c r="BK248" s="9">
        <v>1002504.03</v>
      </c>
      <c r="BL248" s="9">
        <v>0</v>
      </c>
      <c r="BM248" s="9">
        <v>0</v>
      </c>
      <c r="BN248" s="9">
        <v>0</v>
      </c>
      <c r="BO248" s="9">
        <v>1002504.03</v>
      </c>
      <c r="BP248" s="9">
        <v>2303492.52</v>
      </c>
      <c r="BQ248" s="9">
        <v>0</v>
      </c>
      <c r="BR248" s="9">
        <v>0</v>
      </c>
      <c r="BS248" s="9">
        <v>0</v>
      </c>
      <c r="BT248" s="9">
        <v>2303492.52</v>
      </c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 spans="2:127" ht="15" x14ac:dyDescent="0.25">
      <c r="B249" s="8" t="s">
        <v>350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>
        <v>70373.13</v>
      </c>
      <c r="BG249" s="9">
        <v>144.21</v>
      </c>
      <c r="BH249" s="9">
        <v>0</v>
      </c>
      <c r="BI249" s="9">
        <v>0</v>
      </c>
      <c r="BJ249" s="9">
        <v>70228.92</v>
      </c>
      <c r="BK249" s="9">
        <v>70373.13</v>
      </c>
      <c r="BL249" s="9">
        <v>144.21</v>
      </c>
      <c r="BM249" s="9">
        <v>0</v>
      </c>
      <c r="BN249" s="9">
        <v>0</v>
      </c>
      <c r="BO249" s="9">
        <v>70228.92</v>
      </c>
      <c r="BP249" s="9">
        <v>70373.13</v>
      </c>
      <c r="BQ249" s="9">
        <v>144.21</v>
      </c>
      <c r="BR249" s="9">
        <v>0</v>
      </c>
      <c r="BS249" s="9">
        <v>0</v>
      </c>
      <c r="BT249" s="9">
        <v>70228.92</v>
      </c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 spans="2:127" ht="15" x14ac:dyDescent="0.25">
      <c r="B250" s="8" t="s">
        <v>464</v>
      </c>
      <c r="C250" s="9">
        <v>23638.03</v>
      </c>
      <c r="D250" s="9">
        <v>0</v>
      </c>
      <c r="E250" s="9">
        <v>0</v>
      </c>
      <c r="F250" s="9">
        <v>0</v>
      </c>
      <c r="G250" s="9">
        <v>23638.03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>
        <v>38130.67</v>
      </c>
      <c r="X250" s="9">
        <v>0</v>
      </c>
      <c r="Y250" s="9">
        <v>0</v>
      </c>
      <c r="Z250" s="9">
        <v>0</v>
      </c>
      <c r="AA250" s="9">
        <v>38130.67</v>
      </c>
      <c r="AB250" s="9">
        <v>13798.54</v>
      </c>
      <c r="AC250" s="9">
        <v>0</v>
      </c>
      <c r="AD250" s="9">
        <v>0</v>
      </c>
      <c r="AE250" s="9">
        <v>0</v>
      </c>
      <c r="AF250" s="9">
        <v>13798.54</v>
      </c>
      <c r="AG250" s="9">
        <v>31019.09</v>
      </c>
      <c r="AH250" s="9">
        <v>0</v>
      </c>
      <c r="AI250" s="9">
        <v>0</v>
      </c>
      <c r="AJ250" s="9">
        <v>0</v>
      </c>
      <c r="AK250" s="9">
        <v>31019.09</v>
      </c>
      <c r="AL250" s="9">
        <v>106586.32999999999</v>
      </c>
      <c r="AM250" s="9">
        <v>0</v>
      </c>
      <c r="AN250" s="9">
        <v>0</v>
      </c>
      <c r="AO250" s="9">
        <v>0</v>
      </c>
      <c r="AP250" s="9">
        <v>106586.32999999999</v>
      </c>
      <c r="AQ250" s="9"/>
      <c r="AR250" s="9"/>
      <c r="AS250" s="9"/>
      <c r="AT250" s="9"/>
      <c r="AU250" s="9"/>
      <c r="AV250" s="9">
        <v>-110418.41</v>
      </c>
      <c r="AW250" s="9">
        <v>0</v>
      </c>
      <c r="AX250" s="9">
        <v>0</v>
      </c>
      <c r="AY250" s="9">
        <v>0</v>
      </c>
      <c r="AZ250" s="9">
        <v>-110418.41</v>
      </c>
      <c r="BA250" s="9">
        <v>124973.54</v>
      </c>
      <c r="BB250" s="9">
        <v>0</v>
      </c>
      <c r="BC250" s="9">
        <v>0</v>
      </c>
      <c r="BD250" s="9">
        <v>0</v>
      </c>
      <c r="BE250" s="9">
        <v>124973.54</v>
      </c>
      <c r="BF250" s="9">
        <v>-15621.7</v>
      </c>
      <c r="BG250" s="9">
        <v>0</v>
      </c>
      <c r="BH250" s="9">
        <v>0</v>
      </c>
      <c r="BI250" s="9">
        <v>0</v>
      </c>
      <c r="BJ250" s="9">
        <v>-15621.7</v>
      </c>
      <c r="BK250" s="9">
        <v>-1066.5700000000106</v>
      </c>
      <c r="BL250" s="9">
        <v>0</v>
      </c>
      <c r="BM250" s="9">
        <v>0</v>
      </c>
      <c r="BN250" s="9">
        <v>0</v>
      </c>
      <c r="BO250" s="9">
        <v>-1066.5700000000106</v>
      </c>
      <c r="BP250" s="9">
        <v>105519.75999999998</v>
      </c>
      <c r="BQ250" s="9">
        <v>0</v>
      </c>
      <c r="BR250" s="9">
        <v>0</v>
      </c>
      <c r="BS250" s="9">
        <v>0</v>
      </c>
      <c r="BT250" s="9">
        <v>105519.75999999998</v>
      </c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 spans="2:127" ht="15" x14ac:dyDescent="0.25">
      <c r="B251" s="8" t="s">
        <v>426</v>
      </c>
      <c r="C251" s="9">
        <v>44820.42</v>
      </c>
      <c r="D251" s="9">
        <v>115.67</v>
      </c>
      <c r="E251" s="9">
        <v>0</v>
      </c>
      <c r="F251" s="9">
        <v>0</v>
      </c>
      <c r="G251" s="9">
        <v>44704.75</v>
      </c>
      <c r="H251" s="9">
        <v>23365.46</v>
      </c>
      <c r="I251" s="9">
        <v>124.92</v>
      </c>
      <c r="J251" s="9">
        <v>0</v>
      </c>
      <c r="K251" s="9">
        <v>0</v>
      </c>
      <c r="L251" s="9">
        <v>23240.54</v>
      </c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>
        <v>68185.88</v>
      </c>
      <c r="AM251" s="9">
        <v>240.59</v>
      </c>
      <c r="AN251" s="9">
        <v>0</v>
      </c>
      <c r="AO251" s="9">
        <v>0</v>
      </c>
      <c r="AP251" s="9">
        <v>67945.290000000008</v>
      </c>
      <c r="AQ251" s="9">
        <v>37892.410000000003</v>
      </c>
      <c r="AR251" s="9">
        <v>0</v>
      </c>
      <c r="AS251" s="9">
        <v>0</v>
      </c>
      <c r="AT251" s="9">
        <v>0</v>
      </c>
      <c r="AU251" s="9">
        <v>37892.410000000003</v>
      </c>
      <c r="AV251" s="9">
        <v>33597.97</v>
      </c>
      <c r="AW251" s="9">
        <v>0</v>
      </c>
      <c r="AX251" s="9">
        <v>0</v>
      </c>
      <c r="AY251" s="9">
        <v>0</v>
      </c>
      <c r="AZ251" s="9">
        <v>33597.97</v>
      </c>
      <c r="BA251" s="9">
        <v>79287.149999999994</v>
      </c>
      <c r="BB251" s="9">
        <v>0</v>
      </c>
      <c r="BC251" s="9">
        <v>0</v>
      </c>
      <c r="BD251" s="9">
        <v>0</v>
      </c>
      <c r="BE251" s="9">
        <v>79287.149999999994</v>
      </c>
      <c r="BF251" s="9">
        <v>4723.1400000000003</v>
      </c>
      <c r="BG251" s="9">
        <v>0</v>
      </c>
      <c r="BH251" s="9">
        <v>0</v>
      </c>
      <c r="BI251" s="9">
        <v>0</v>
      </c>
      <c r="BJ251" s="9">
        <v>4723.1400000000003</v>
      </c>
      <c r="BK251" s="9">
        <v>155500.67000000001</v>
      </c>
      <c r="BL251" s="9">
        <v>0</v>
      </c>
      <c r="BM251" s="9">
        <v>0</v>
      </c>
      <c r="BN251" s="9">
        <v>0</v>
      </c>
      <c r="BO251" s="9">
        <v>155500.67000000001</v>
      </c>
      <c r="BP251" s="9">
        <v>223686.55000000002</v>
      </c>
      <c r="BQ251" s="9">
        <v>240.59</v>
      </c>
      <c r="BR251" s="9">
        <v>0</v>
      </c>
      <c r="BS251" s="9">
        <v>0</v>
      </c>
      <c r="BT251" s="9">
        <v>223445.96000000002</v>
      </c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</row>
    <row r="252" spans="2:127" ht="15" x14ac:dyDescent="0.25">
      <c r="B252" s="8" t="s">
        <v>447</v>
      </c>
      <c r="C252" s="9">
        <v>-791.67</v>
      </c>
      <c r="D252" s="9">
        <v>0</v>
      </c>
      <c r="E252" s="9">
        <v>0</v>
      </c>
      <c r="F252" s="9">
        <v>0</v>
      </c>
      <c r="G252" s="9">
        <v>-791.67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>
        <v>-2007.8</v>
      </c>
      <c r="X252" s="9">
        <v>0</v>
      </c>
      <c r="Y252" s="9">
        <v>0</v>
      </c>
      <c r="Z252" s="9">
        <v>0</v>
      </c>
      <c r="AA252" s="9">
        <v>-2007.8</v>
      </c>
      <c r="AB252" s="9"/>
      <c r="AC252" s="9"/>
      <c r="AD252" s="9"/>
      <c r="AE252" s="9"/>
      <c r="AF252" s="9"/>
      <c r="AG252" s="9">
        <v>4723.2700000000004</v>
      </c>
      <c r="AH252" s="9">
        <v>0</v>
      </c>
      <c r="AI252" s="9">
        <v>0</v>
      </c>
      <c r="AJ252" s="9">
        <v>0</v>
      </c>
      <c r="AK252" s="9">
        <v>4723.2700000000004</v>
      </c>
      <c r="AL252" s="9">
        <v>1923.8000000000006</v>
      </c>
      <c r="AM252" s="9">
        <v>0</v>
      </c>
      <c r="AN252" s="9">
        <v>0</v>
      </c>
      <c r="AO252" s="9">
        <v>0</v>
      </c>
      <c r="AP252" s="9">
        <v>1923.8000000000006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>
        <v>7111.84</v>
      </c>
      <c r="BG252" s="9">
        <v>0</v>
      </c>
      <c r="BH252" s="9">
        <v>0</v>
      </c>
      <c r="BI252" s="9">
        <v>0</v>
      </c>
      <c r="BJ252" s="9">
        <v>7111.84</v>
      </c>
      <c r="BK252" s="9">
        <v>7111.84</v>
      </c>
      <c r="BL252" s="9">
        <v>0</v>
      </c>
      <c r="BM252" s="9">
        <v>0</v>
      </c>
      <c r="BN252" s="9">
        <v>0</v>
      </c>
      <c r="BO252" s="9">
        <v>7111.84</v>
      </c>
      <c r="BP252" s="9">
        <v>9035.6400000000012</v>
      </c>
      <c r="BQ252" s="9">
        <v>0</v>
      </c>
      <c r="BR252" s="9">
        <v>0</v>
      </c>
      <c r="BS252" s="9">
        <v>0</v>
      </c>
      <c r="BT252" s="9">
        <v>9035.6400000000012</v>
      </c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</row>
    <row r="253" spans="2:127" ht="15" x14ac:dyDescent="0.25">
      <c r="B253" s="8" t="s">
        <v>462</v>
      </c>
      <c r="C253" s="9">
        <v>5253.05</v>
      </c>
      <c r="D253" s="9">
        <v>0</v>
      </c>
      <c r="E253" s="9">
        <v>0</v>
      </c>
      <c r="F253" s="9">
        <v>0</v>
      </c>
      <c r="G253" s="9">
        <v>5253.05</v>
      </c>
      <c r="H253" s="9">
        <v>15436.56</v>
      </c>
      <c r="I253" s="9">
        <v>0</v>
      </c>
      <c r="J253" s="9">
        <v>0</v>
      </c>
      <c r="K253" s="9">
        <v>0</v>
      </c>
      <c r="L253" s="9">
        <v>15436.56</v>
      </c>
      <c r="M253" s="9">
        <v>6526.86</v>
      </c>
      <c r="N253" s="9">
        <v>0</v>
      </c>
      <c r="O253" s="9">
        <v>0</v>
      </c>
      <c r="P253" s="9">
        <v>0</v>
      </c>
      <c r="Q253" s="9">
        <v>6526.86</v>
      </c>
      <c r="R253" s="9">
        <v>5078.8100000000004</v>
      </c>
      <c r="S253" s="9">
        <v>0</v>
      </c>
      <c r="T253" s="9">
        <v>0</v>
      </c>
      <c r="U253" s="9">
        <v>0</v>
      </c>
      <c r="V253" s="9">
        <v>5078.8100000000004</v>
      </c>
      <c r="W253" s="9">
        <v>3288.6</v>
      </c>
      <c r="X253" s="9">
        <v>0</v>
      </c>
      <c r="Y253" s="9">
        <v>0</v>
      </c>
      <c r="Z253" s="9">
        <v>0</v>
      </c>
      <c r="AA253" s="9">
        <v>3288.6</v>
      </c>
      <c r="AB253" s="9">
        <v>1932.96</v>
      </c>
      <c r="AC253" s="9">
        <v>0</v>
      </c>
      <c r="AD253" s="9">
        <v>0</v>
      </c>
      <c r="AE253" s="9">
        <v>0</v>
      </c>
      <c r="AF253" s="9">
        <v>1932.96</v>
      </c>
      <c r="AG253" s="9">
        <v>17879.8</v>
      </c>
      <c r="AH253" s="9">
        <v>0</v>
      </c>
      <c r="AI253" s="9">
        <v>0</v>
      </c>
      <c r="AJ253" s="9">
        <v>0</v>
      </c>
      <c r="AK253" s="9">
        <v>17879.8</v>
      </c>
      <c r="AL253" s="9">
        <v>55396.639999999999</v>
      </c>
      <c r="AM253" s="9">
        <v>0</v>
      </c>
      <c r="AN253" s="9">
        <v>0</v>
      </c>
      <c r="AO253" s="9">
        <v>0</v>
      </c>
      <c r="AP253" s="9">
        <v>55396.639999999999</v>
      </c>
      <c r="AQ253" s="9">
        <v>10855.369999999999</v>
      </c>
      <c r="AR253" s="9">
        <v>0</v>
      </c>
      <c r="AS253" s="9">
        <v>0</v>
      </c>
      <c r="AT253" s="9">
        <v>0</v>
      </c>
      <c r="AU253" s="9">
        <v>10855.369999999999</v>
      </c>
      <c r="AV253" s="9">
        <v>9261.84</v>
      </c>
      <c r="AW253" s="9">
        <v>0</v>
      </c>
      <c r="AX253" s="9">
        <v>0</v>
      </c>
      <c r="AY253" s="9">
        <v>0</v>
      </c>
      <c r="AZ253" s="9">
        <v>9261.84</v>
      </c>
      <c r="BA253" s="9">
        <v>10651.1</v>
      </c>
      <c r="BB253" s="9">
        <v>0</v>
      </c>
      <c r="BC253" s="9">
        <v>0</v>
      </c>
      <c r="BD253" s="9">
        <v>0</v>
      </c>
      <c r="BE253" s="9">
        <v>10651.1</v>
      </c>
      <c r="BF253" s="9"/>
      <c r="BG253" s="9"/>
      <c r="BH253" s="9"/>
      <c r="BI253" s="9"/>
      <c r="BJ253" s="9"/>
      <c r="BK253" s="9">
        <v>30768.309999999998</v>
      </c>
      <c r="BL253" s="9">
        <v>0</v>
      </c>
      <c r="BM253" s="9">
        <v>0</v>
      </c>
      <c r="BN253" s="9">
        <v>0</v>
      </c>
      <c r="BO253" s="9">
        <v>30768.309999999998</v>
      </c>
      <c r="BP253" s="9">
        <v>86164.95</v>
      </c>
      <c r="BQ253" s="9">
        <v>0</v>
      </c>
      <c r="BR253" s="9">
        <v>0</v>
      </c>
      <c r="BS253" s="9">
        <v>0</v>
      </c>
      <c r="BT253" s="9">
        <v>86164.95</v>
      </c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</row>
    <row r="254" spans="2:127" ht="15" x14ac:dyDescent="0.25">
      <c r="B254" s="8" t="s">
        <v>108</v>
      </c>
      <c r="C254" s="9">
        <v>116941.1</v>
      </c>
      <c r="D254" s="9">
        <v>0</v>
      </c>
      <c r="E254" s="9">
        <v>0</v>
      </c>
      <c r="F254" s="9">
        <v>0</v>
      </c>
      <c r="G254" s="9">
        <v>116941.1</v>
      </c>
      <c r="H254" s="9">
        <v>10691.21</v>
      </c>
      <c r="I254" s="9">
        <v>0</v>
      </c>
      <c r="J254" s="9">
        <v>0</v>
      </c>
      <c r="K254" s="9">
        <v>0</v>
      </c>
      <c r="L254" s="9">
        <v>10691.22</v>
      </c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>
        <v>14380.21</v>
      </c>
      <c r="AC254" s="9">
        <v>0</v>
      </c>
      <c r="AD254" s="9">
        <v>0</v>
      </c>
      <c r="AE254" s="9">
        <v>0</v>
      </c>
      <c r="AF254" s="9">
        <v>14380.2</v>
      </c>
      <c r="AG254" s="9">
        <v>50771.29</v>
      </c>
      <c r="AH254" s="9">
        <v>0</v>
      </c>
      <c r="AI254" s="9">
        <v>0</v>
      </c>
      <c r="AJ254" s="9">
        <v>0</v>
      </c>
      <c r="AK254" s="9">
        <v>50771.31</v>
      </c>
      <c r="AL254" s="9">
        <v>192783.81</v>
      </c>
      <c r="AM254" s="9">
        <v>0</v>
      </c>
      <c r="AN254" s="9">
        <v>0</v>
      </c>
      <c r="AO254" s="9">
        <v>0</v>
      </c>
      <c r="AP254" s="9">
        <v>192783.83000000002</v>
      </c>
      <c r="AQ254" s="9">
        <v>30829.29</v>
      </c>
      <c r="AR254" s="9">
        <v>0</v>
      </c>
      <c r="AS254" s="9">
        <v>0</v>
      </c>
      <c r="AT254" s="9">
        <v>0</v>
      </c>
      <c r="AU254" s="9">
        <v>30829.29</v>
      </c>
      <c r="AV254" s="9"/>
      <c r="AW254" s="9"/>
      <c r="AX254" s="9"/>
      <c r="AY254" s="9"/>
      <c r="AZ254" s="9"/>
      <c r="BA254" s="9">
        <v>12331.72</v>
      </c>
      <c r="BB254" s="9">
        <v>0</v>
      </c>
      <c r="BC254" s="9">
        <v>0</v>
      </c>
      <c r="BD254" s="9">
        <v>0</v>
      </c>
      <c r="BE254" s="9">
        <v>12331.72</v>
      </c>
      <c r="BF254" s="9">
        <v>-0.02</v>
      </c>
      <c r="BG254" s="9">
        <v>0</v>
      </c>
      <c r="BH254" s="9">
        <v>0</v>
      </c>
      <c r="BI254" s="9">
        <v>0</v>
      </c>
      <c r="BJ254" s="9">
        <v>-0.01</v>
      </c>
      <c r="BK254" s="9">
        <v>43160.990000000005</v>
      </c>
      <c r="BL254" s="9">
        <v>0</v>
      </c>
      <c r="BM254" s="9">
        <v>0</v>
      </c>
      <c r="BN254" s="9">
        <v>0</v>
      </c>
      <c r="BO254" s="9">
        <v>43161</v>
      </c>
      <c r="BP254" s="9">
        <v>235944.80000000002</v>
      </c>
      <c r="BQ254" s="9">
        <v>0</v>
      </c>
      <c r="BR254" s="9">
        <v>0</v>
      </c>
      <c r="BS254" s="9">
        <v>0</v>
      </c>
      <c r="BT254" s="9">
        <v>235944.83000000002</v>
      </c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 spans="2:127" ht="15" x14ac:dyDescent="0.25">
      <c r="B255" s="8" t="s">
        <v>539</v>
      </c>
      <c r="C255" s="9">
        <v>6467.21</v>
      </c>
      <c r="D255" s="9">
        <v>41.92</v>
      </c>
      <c r="E255" s="9">
        <v>0</v>
      </c>
      <c r="F255" s="9">
        <v>0</v>
      </c>
      <c r="G255" s="9">
        <v>6425.29</v>
      </c>
      <c r="H255" s="9">
        <v>-1457.04</v>
      </c>
      <c r="I255" s="9">
        <v>0</v>
      </c>
      <c r="J255" s="9">
        <v>0</v>
      </c>
      <c r="K255" s="9">
        <v>0</v>
      </c>
      <c r="L255" s="9">
        <v>-1457.04</v>
      </c>
      <c r="M255" s="9">
        <v>36564.36</v>
      </c>
      <c r="N255" s="9">
        <v>61.24</v>
      </c>
      <c r="O255" s="9">
        <v>0</v>
      </c>
      <c r="P255" s="9">
        <v>0</v>
      </c>
      <c r="Q255" s="9">
        <v>36503.120000000003</v>
      </c>
      <c r="R255" s="9">
        <v>50752.85</v>
      </c>
      <c r="S255" s="9">
        <v>134.69999999999999</v>
      </c>
      <c r="T255" s="9">
        <v>0</v>
      </c>
      <c r="U255" s="9">
        <v>0</v>
      </c>
      <c r="V255" s="9">
        <v>50618.15</v>
      </c>
      <c r="W255" s="9">
        <v>47482.61</v>
      </c>
      <c r="X255" s="9">
        <v>151.72</v>
      </c>
      <c r="Y255" s="9">
        <v>0</v>
      </c>
      <c r="Z255" s="9">
        <v>0</v>
      </c>
      <c r="AA255" s="9">
        <v>47330.89</v>
      </c>
      <c r="AB255" s="9">
        <v>75398.259999999995</v>
      </c>
      <c r="AC255" s="9">
        <v>280.27999999999997</v>
      </c>
      <c r="AD255" s="9">
        <v>0</v>
      </c>
      <c r="AE255" s="9">
        <v>0</v>
      </c>
      <c r="AF255" s="9">
        <v>75117.98</v>
      </c>
      <c r="AG255" s="9">
        <v>51123.65</v>
      </c>
      <c r="AH255" s="9">
        <v>249.22</v>
      </c>
      <c r="AI255" s="9">
        <v>0</v>
      </c>
      <c r="AJ255" s="9">
        <v>0</v>
      </c>
      <c r="AK255" s="9">
        <v>50874.43</v>
      </c>
      <c r="AL255" s="9">
        <v>266331.90000000002</v>
      </c>
      <c r="AM255" s="9">
        <v>919.07999999999993</v>
      </c>
      <c r="AN255" s="9">
        <v>0</v>
      </c>
      <c r="AO255" s="9">
        <v>0</v>
      </c>
      <c r="AP255" s="9">
        <v>265412.82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>
        <v>266331.90000000002</v>
      </c>
      <c r="BQ255" s="9">
        <v>919.07999999999993</v>
      </c>
      <c r="BR255" s="9">
        <v>0</v>
      </c>
      <c r="BS255" s="9">
        <v>0</v>
      </c>
      <c r="BT255" s="9">
        <v>265412.82</v>
      </c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 spans="2:127" ht="15" x14ac:dyDescent="0.25">
      <c r="B256" s="8" t="s">
        <v>45</v>
      </c>
      <c r="C256" s="9"/>
      <c r="D256" s="9"/>
      <c r="E256" s="9"/>
      <c r="F256" s="9"/>
      <c r="G256" s="9"/>
      <c r="H256" s="9">
        <v>19468.349999999999</v>
      </c>
      <c r="I256" s="9">
        <v>0</v>
      </c>
      <c r="J256" s="9">
        <v>0</v>
      </c>
      <c r="K256" s="9">
        <v>0</v>
      </c>
      <c r="L256" s="9">
        <v>19468.349999999999</v>
      </c>
      <c r="M256" s="9">
        <v>16665.87</v>
      </c>
      <c r="N256" s="9">
        <v>0</v>
      </c>
      <c r="O256" s="9">
        <v>0</v>
      </c>
      <c r="P256" s="9">
        <v>0</v>
      </c>
      <c r="Q256" s="9">
        <v>16665.87</v>
      </c>
      <c r="R256" s="9">
        <v>20949.88</v>
      </c>
      <c r="S256" s="9">
        <v>0</v>
      </c>
      <c r="T256" s="9">
        <v>0</v>
      </c>
      <c r="U256" s="9">
        <v>0</v>
      </c>
      <c r="V256" s="9">
        <v>20949.88</v>
      </c>
      <c r="W256" s="9">
        <v>29284.57</v>
      </c>
      <c r="X256" s="9">
        <v>0</v>
      </c>
      <c r="Y256" s="9">
        <v>0</v>
      </c>
      <c r="Z256" s="9">
        <v>0</v>
      </c>
      <c r="AA256" s="9">
        <v>29284.57</v>
      </c>
      <c r="AB256" s="9">
        <v>11217.57</v>
      </c>
      <c r="AC256" s="9">
        <v>0</v>
      </c>
      <c r="AD256" s="9">
        <v>0</v>
      </c>
      <c r="AE256" s="9">
        <v>0</v>
      </c>
      <c r="AF256" s="9">
        <v>11217.57</v>
      </c>
      <c r="AG256" s="9">
        <v>5608.78</v>
      </c>
      <c r="AH256" s="9">
        <v>0</v>
      </c>
      <c r="AI256" s="9">
        <v>0</v>
      </c>
      <c r="AJ256" s="9">
        <v>0</v>
      </c>
      <c r="AK256" s="9">
        <v>5608.78</v>
      </c>
      <c r="AL256" s="9">
        <v>103195.02000000002</v>
      </c>
      <c r="AM256" s="9">
        <v>0</v>
      </c>
      <c r="AN256" s="9">
        <v>0</v>
      </c>
      <c r="AO256" s="9">
        <v>0</v>
      </c>
      <c r="AP256" s="9">
        <v>103195.02000000002</v>
      </c>
      <c r="AQ256" s="9">
        <v>62804.56</v>
      </c>
      <c r="AR256" s="9">
        <v>0</v>
      </c>
      <c r="AS256" s="9">
        <v>0</v>
      </c>
      <c r="AT256" s="9">
        <v>0</v>
      </c>
      <c r="AU256" s="9">
        <v>62804.56</v>
      </c>
      <c r="AV256" s="9">
        <v>24651.99</v>
      </c>
      <c r="AW256" s="9">
        <v>0</v>
      </c>
      <c r="AX256" s="9">
        <v>0</v>
      </c>
      <c r="AY256" s="9">
        <v>0</v>
      </c>
      <c r="AZ256" s="9">
        <v>24651.99</v>
      </c>
      <c r="BA256" s="9">
        <v>6101.4</v>
      </c>
      <c r="BB256" s="9">
        <v>0</v>
      </c>
      <c r="BC256" s="9">
        <v>0</v>
      </c>
      <c r="BD256" s="9">
        <v>0</v>
      </c>
      <c r="BE256" s="9">
        <v>6101.4</v>
      </c>
      <c r="BF256" s="9">
        <v>6101.4</v>
      </c>
      <c r="BG256" s="9">
        <v>0</v>
      </c>
      <c r="BH256" s="9">
        <v>0</v>
      </c>
      <c r="BI256" s="9">
        <v>0</v>
      </c>
      <c r="BJ256" s="9">
        <v>6101.4</v>
      </c>
      <c r="BK256" s="9">
        <v>99659.349999999991</v>
      </c>
      <c r="BL256" s="9">
        <v>0</v>
      </c>
      <c r="BM256" s="9">
        <v>0</v>
      </c>
      <c r="BN256" s="9">
        <v>0</v>
      </c>
      <c r="BO256" s="9">
        <v>99659.349999999991</v>
      </c>
      <c r="BP256" s="9">
        <v>202854.37</v>
      </c>
      <c r="BQ256" s="9">
        <v>0</v>
      </c>
      <c r="BR256" s="9">
        <v>0</v>
      </c>
      <c r="BS256" s="9">
        <v>0</v>
      </c>
      <c r="BT256" s="9">
        <v>202854.37</v>
      </c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 spans="2:127" ht="15" x14ac:dyDescent="0.25">
      <c r="B257" s="8" t="s">
        <v>427</v>
      </c>
      <c r="C257" s="9">
        <v>44440.32</v>
      </c>
      <c r="D257" s="9">
        <v>131.13</v>
      </c>
      <c r="E257" s="9">
        <v>0</v>
      </c>
      <c r="F257" s="9">
        <v>0</v>
      </c>
      <c r="G257" s="9">
        <v>44309.19</v>
      </c>
      <c r="H257" s="9">
        <v>105135.11</v>
      </c>
      <c r="I257" s="9">
        <v>279.83999999999997</v>
      </c>
      <c r="J257" s="9">
        <v>0</v>
      </c>
      <c r="K257" s="9">
        <v>0</v>
      </c>
      <c r="L257" s="9">
        <v>104855.27</v>
      </c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>
        <v>28117.759999999998</v>
      </c>
      <c r="AH257" s="9">
        <v>0</v>
      </c>
      <c r="AI257" s="9">
        <v>0</v>
      </c>
      <c r="AJ257" s="9">
        <v>0</v>
      </c>
      <c r="AK257" s="9">
        <v>28117.759999999998</v>
      </c>
      <c r="AL257" s="9">
        <v>177693.19</v>
      </c>
      <c r="AM257" s="9">
        <v>410.96999999999997</v>
      </c>
      <c r="AN257" s="9">
        <v>0</v>
      </c>
      <c r="AO257" s="9">
        <v>0</v>
      </c>
      <c r="AP257" s="9">
        <v>177282.22000000003</v>
      </c>
      <c r="AQ257" s="9">
        <v>130801.85</v>
      </c>
      <c r="AR257" s="9">
        <v>315.89</v>
      </c>
      <c r="AS257" s="9">
        <v>0</v>
      </c>
      <c r="AT257" s="9">
        <v>0</v>
      </c>
      <c r="AU257" s="9">
        <v>130485.96</v>
      </c>
      <c r="AV257" s="9">
        <v>123828.04</v>
      </c>
      <c r="AW257" s="9">
        <v>339.65</v>
      </c>
      <c r="AX257" s="9">
        <v>0</v>
      </c>
      <c r="AY257" s="9">
        <v>0</v>
      </c>
      <c r="AZ257" s="9">
        <v>123488.39</v>
      </c>
      <c r="BA257" s="9">
        <v>104178.85</v>
      </c>
      <c r="BB257" s="9">
        <v>0</v>
      </c>
      <c r="BC257" s="9">
        <v>0</v>
      </c>
      <c r="BD257" s="9">
        <v>0</v>
      </c>
      <c r="BE257" s="9">
        <v>104178.85</v>
      </c>
      <c r="BF257" s="9">
        <v>27959.98</v>
      </c>
      <c r="BG257" s="9">
        <v>144.30000000000001</v>
      </c>
      <c r="BH257" s="9">
        <v>0</v>
      </c>
      <c r="BI257" s="9">
        <v>0</v>
      </c>
      <c r="BJ257" s="9">
        <v>27815.68</v>
      </c>
      <c r="BK257" s="9">
        <v>386768.72</v>
      </c>
      <c r="BL257" s="9">
        <v>799.83999999999992</v>
      </c>
      <c r="BM257" s="9">
        <v>0</v>
      </c>
      <c r="BN257" s="9">
        <v>0</v>
      </c>
      <c r="BO257" s="9">
        <v>385968.88</v>
      </c>
      <c r="BP257" s="9">
        <v>564461.91</v>
      </c>
      <c r="BQ257" s="9">
        <v>1210.8099999999997</v>
      </c>
      <c r="BR257" s="9">
        <v>0</v>
      </c>
      <c r="BS257" s="9">
        <v>0</v>
      </c>
      <c r="BT257" s="9">
        <v>563251.10000000009</v>
      </c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 spans="2:127" ht="15" x14ac:dyDescent="0.25">
      <c r="B258" s="8" t="s">
        <v>328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>
        <v>5679.61</v>
      </c>
      <c r="AC258" s="9">
        <v>0</v>
      </c>
      <c r="AD258" s="9">
        <v>0</v>
      </c>
      <c r="AE258" s="9">
        <v>0</v>
      </c>
      <c r="AF258" s="9">
        <v>5679.61</v>
      </c>
      <c r="AG258" s="9">
        <v>47192.36</v>
      </c>
      <c r="AH258" s="9">
        <v>0</v>
      </c>
      <c r="AI258" s="9">
        <v>0</v>
      </c>
      <c r="AJ258" s="9">
        <v>0</v>
      </c>
      <c r="AK258" s="9">
        <v>47192.37</v>
      </c>
      <c r="AL258" s="9">
        <v>52871.97</v>
      </c>
      <c r="AM258" s="9">
        <v>0</v>
      </c>
      <c r="AN258" s="9">
        <v>0</v>
      </c>
      <c r="AO258" s="9">
        <v>0</v>
      </c>
      <c r="AP258" s="9">
        <v>52871.98</v>
      </c>
      <c r="AQ258" s="9">
        <v>59701.56</v>
      </c>
      <c r="AR258" s="9">
        <v>0</v>
      </c>
      <c r="AS258" s="9">
        <v>0</v>
      </c>
      <c r="AT258" s="9">
        <v>0</v>
      </c>
      <c r="AU258" s="9">
        <v>59701.56</v>
      </c>
      <c r="AV258" s="9">
        <v>63572.31</v>
      </c>
      <c r="AW258" s="9">
        <v>0</v>
      </c>
      <c r="AX258" s="9">
        <v>0</v>
      </c>
      <c r="AY258" s="9">
        <v>0</v>
      </c>
      <c r="AZ258" s="9">
        <v>63572.32</v>
      </c>
      <c r="BA258" s="9">
        <v>137313.57</v>
      </c>
      <c r="BB258" s="9">
        <v>0</v>
      </c>
      <c r="BC258" s="9">
        <v>0</v>
      </c>
      <c r="BD258" s="9">
        <v>0</v>
      </c>
      <c r="BE258" s="9">
        <v>137313.59</v>
      </c>
      <c r="BF258" s="9">
        <v>24077.439999999999</v>
      </c>
      <c r="BG258" s="9">
        <v>0</v>
      </c>
      <c r="BH258" s="9">
        <v>0</v>
      </c>
      <c r="BI258" s="9">
        <v>0</v>
      </c>
      <c r="BJ258" s="9">
        <v>24077.439999999999</v>
      </c>
      <c r="BK258" s="9">
        <v>284664.88</v>
      </c>
      <c r="BL258" s="9">
        <v>0</v>
      </c>
      <c r="BM258" s="9">
        <v>0</v>
      </c>
      <c r="BN258" s="9">
        <v>0</v>
      </c>
      <c r="BO258" s="9">
        <v>284664.90999999997</v>
      </c>
      <c r="BP258" s="9">
        <v>337536.85000000003</v>
      </c>
      <c r="BQ258" s="9">
        <v>0</v>
      </c>
      <c r="BR258" s="9">
        <v>0</v>
      </c>
      <c r="BS258" s="9">
        <v>0</v>
      </c>
      <c r="BT258" s="9">
        <v>337536.89</v>
      </c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 spans="2:127" ht="15" x14ac:dyDescent="0.25">
      <c r="B259" s="8" t="s">
        <v>486</v>
      </c>
      <c r="C259" s="9">
        <v>7311</v>
      </c>
      <c r="D259" s="9">
        <v>0</v>
      </c>
      <c r="E259" s="9">
        <v>0</v>
      </c>
      <c r="F259" s="9">
        <v>0</v>
      </c>
      <c r="G259" s="9">
        <v>7311</v>
      </c>
      <c r="H259" s="9">
        <v>7505.94</v>
      </c>
      <c r="I259" s="9">
        <v>0</v>
      </c>
      <c r="J259" s="9">
        <v>0</v>
      </c>
      <c r="K259" s="9">
        <v>0</v>
      </c>
      <c r="L259" s="9">
        <v>7505.94</v>
      </c>
      <c r="M259" s="9">
        <v>7894.24</v>
      </c>
      <c r="N259" s="9">
        <v>0</v>
      </c>
      <c r="O259" s="9">
        <v>0</v>
      </c>
      <c r="P259" s="9">
        <v>0</v>
      </c>
      <c r="Q259" s="9">
        <v>7894.24</v>
      </c>
      <c r="R259" s="9">
        <v>11079.24</v>
      </c>
      <c r="S259" s="9">
        <v>0</v>
      </c>
      <c r="T259" s="9">
        <v>0</v>
      </c>
      <c r="U259" s="9">
        <v>0</v>
      </c>
      <c r="V259" s="9">
        <v>11079.24</v>
      </c>
      <c r="W259" s="9">
        <v>15158.14</v>
      </c>
      <c r="X259" s="9">
        <v>0</v>
      </c>
      <c r="Y259" s="9">
        <v>0</v>
      </c>
      <c r="Z259" s="9">
        <v>0</v>
      </c>
      <c r="AA259" s="9">
        <v>15158.14</v>
      </c>
      <c r="AB259" s="9">
        <v>13515.42</v>
      </c>
      <c r="AC259" s="9">
        <v>0</v>
      </c>
      <c r="AD259" s="9">
        <v>0</v>
      </c>
      <c r="AE259" s="9">
        <v>0</v>
      </c>
      <c r="AF259" s="9">
        <v>13515.42</v>
      </c>
      <c r="AG259" s="9">
        <v>13143.02</v>
      </c>
      <c r="AH259" s="9">
        <v>0</v>
      </c>
      <c r="AI259" s="9">
        <v>0</v>
      </c>
      <c r="AJ259" s="9">
        <v>0</v>
      </c>
      <c r="AK259" s="9">
        <v>13143.02</v>
      </c>
      <c r="AL259" s="9">
        <v>75607</v>
      </c>
      <c r="AM259" s="9">
        <v>0</v>
      </c>
      <c r="AN259" s="9">
        <v>0</v>
      </c>
      <c r="AO259" s="9">
        <v>0</v>
      </c>
      <c r="AP259" s="9">
        <v>75607</v>
      </c>
      <c r="AQ259" s="9">
        <v>14061.36</v>
      </c>
      <c r="AR259" s="9">
        <v>0</v>
      </c>
      <c r="AS259" s="9">
        <v>0</v>
      </c>
      <c r="AT259" s="9">
        <v>0</v>
      </c>
      <c r="AU259" s="9">
        <v>14061.36</v>
      </c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>
        <v>14061.36</v>
      </c>
      <c r="BL259" s="9">
        <v>0</v>
      </c>
      <c r="BM259" s="9">
        <v>0</v>
      </c>
      <c r="BN259" s="9">
        <v>0</v>
      </c>
      <c r="BO259" s="9">
        <v>14061.36</v>
      </c>
      <c r="BP259" s="9">
        <v>89668.36</v>
      </c>
      <c r="BQ259" s="9">
        <v>0</v>
      </c>
      <c r="BR259" s="9">
        <v>0</v>
      </c>
      <c r="BS259" s="9">
        <v>0</v>
      </c>
      <c r="BT259" s="9">
        <v>89668.36</v>
      </c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 spans="2:127" ht="15" x14ac:dyDescent="0.25">
      <c r="B260" s="8" t="s">
        <v>356</v>
      </c>
      <c r="C260" s="9">
        <v>43773.84</v>
      </c>
      <c r="D260" s="9">
        <v>0</v>
      </c>
      <c r="E260" s="9">
        <v>0</v>
      </c>
      <c r="F260" s="9">
        <v>0</v>
      </c>
      <c r="G260" s="9">
        <v>43773.84</v>
      </c>
      <c r="H260" s="9">
        <v>21392.94</v>
      </c>
      <c r="I260" s="9">
        <v>0</v>
      </c>
      <c r="J260" s="9">
        <v>0</v>
      </c>
      <c r="K260" s="9">
        <v>0</v>
      </c>
      <c r="L260" s="9">
        <v>21392.94</v>
      </c>
      <c r="M260" s="9">
        <v>12972.68</v>
      </c>
      <c r="N260" s="9">
        <v>0</v>
      </c>
      <c r="O260" s="9">
        <v>0</v>
      </c>
      <c r="P260" s="9">
        <v>0</v>
      </c>
      <c r="Q260" s="9">
        <v>12972.68</v>
      </c>
      <c r="R260" s="9">
        <v>12972.68</v>
      </c>
      <c r="S260" s="9">
        <v>0</v>
      </c>
      <c r="T260" s="9">
        <v>0</v>
      </c>
      <c r="U260" s="9">
        <v>0</v>
      </c>
      <c r="V260" s="9">
        <v>12972.68</v>
      </c>
      <c r="W260" s="9">
        <v>23117.200000000001</v>
      </c>
      <c r="X260" s="9">
        <v>0</v>
      </c>
      <c r="Y260" s="9">
        <v>0</v>
      </c>
      <c r="Z260" s="9">
        <v>0</v>
      </c>
      <c r="AA260" s="9">
        <v>23117.200000000001</v>
      </c>
      <c r="AB260" s="9">
        <v>20341.28</v>
      </c>
      <c r="AC260" s="9">
        <v>0</v>
      </c>
      <c r="AD260" s="9">
        <v>0</v>
      </c>
      <c r="AE260" s="9">
        <v>0</v>
      </c>
      <c r="AF260" s="9">
        <v>20341.28</v>
      </c>
      <c r="AG260" s="9">
        <v>25376.639999999999</v>
      </c>
      <c r="AH260" s="9">
        <v>0</v>
      </c>
      <c r="AI260" s="9">
        <v>0</v>
      </c>
      <c r="AJ260" s="9">
        <v>0</v>
      </c>
      <c r="AK260" s="9">
        <v>25376.639999999999</v>
      </c>
      <c r="AL260" s="9">
        <v>159947.26</v>
      </c>
      <c r="AM260" s="9">
        <v>0</v>
      </c>
      <c r="AN260" s="9">
        <v>0</v>
      </c>
      <c r="AO260" s="9">
        <v>0</v>
      </c>
      <c r="AP260" s="9">
        <v>159947.26</v>
      </c>
      <c r="AQ260" s="9">
        <v>40900.32</v>
      </c>
      <c r="AR260" s="9">
        <v>0</v>
      </c>
      <c r="AS260" s="9">
        <v>0</v>
      </c>
      <c r="AT260" s="9">
        <v>0</v>
      </c>
      <c r="AU260" s="9">
        <v>40900.32</v>
      </c>
      <c r="AV260" s="9">
        <v>28998.27</v>
      </c>
      <c r="AW260" s="9">
        <v>0</v>
      </c>
      <c r="AX260" s="9">
        <v>0</v>
      </c>
      <c r="AY260" s="9">
        <v>0</v>
      </c>
      <c r="AZ260" s="9">
        <v>28998.27</v>
      </c>
      <c r="BA260" s="9">
        <v>40219.599999999999</v>
      </c>
      <c r="BB260" s="9">
        <v>0</v>
      </c>
      <c r="BC260" s="9">
        <v>0</v>
      </c>
      <c r="BD260" s="9">
        <v>0</v>
      </c>
      <c r="BE260" s="9">
        <v>40219.599999999999</v>
      </c>
      <c r="BF260" s="9">
        <v>9049.41</v>
      </c>
      <c r="BG260" s="9">
        <v>0</v>
      </c>
      <c r="BH260" s="9">
        <v>0</v>
      </c>
      <c r="BI260" s="9">
        <v>0</v>
      </c>
      <c r="BJ260" s="9">
        <v>9049.41</v>
      </c>
      <c r="BK260" s="9">
        <v>119167.6</v>
      </c>
      <c r="BL260" s="9">
        <v>0</v>
      </c>
      <c r="BM260" s="9">
        <v>0</v>
      </c>
      <c r="BN260" s="9">
        <v>0</v>
      </c>
      <c r="BO260" s="9">
        <v>119167.6</v>
      </c>
      <c r="BP260" s="9">
        <v>279114.86</v>
      </c>
      <c r="BQ260" s="9">
        <v>0</v>
      </c>
      <c r="BR260" s="9">
        <v>0</v>
      </c>
      <c r="BS260" s="9">
        <v>0</v>
      </c>
      <c r="BT260" s="9">
        <v>279114.86</v>
      </c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 spans="2:127" ht="15" x14ac:dyDescent="0.25">
      <c r="B261" s="8" t="s">
        <v>448</v>
      </c>
      <c r="C261" s="9">
        <v>9318.86</v>
      </c>
      <c r="D261" s="9">
        <v>0</v>
      </c>
      <c r="E261" s="9">
        <v>0</v>
      </c>
      <c r="F261" s="9">
        <v>0</v>
      </c>
      <c r="G261" s="9">
        <v>9318.86</v>
      </c>
      <c r="H261" s="9">
        <v>8541.33</v>
      </c>
      <c r="I261" s="9">
        <v>0</v>
      </c>
      <c r="J261" s="9">
        <v>0</v>
      </c>
      <c r="K261" s="9">
        <v>0</v>
      </c>
      <c r="L261" s="9">
        <v>8541.33</v>
      </c>
      <c r="M261" s="9">
        <v>2815.72</v>
      </c>
      <c r="N261" s="9">
        <v>0</v>
      </c>
      <c r="O261" s="9">
        <v>0</v>
      </c>
      <c r="P261" s="9">
        <v>0</v>
      </c>
      <c r="Q261" s="9">
        <v>2815.72</v>
      </c>
      <c r="R261" s="9">
        <v>7602.53</v>
      </c>
      <c r="S261" s="9">
        <v>0</v>
      </c>
      <c r="T261" s="9">
        <v>0</v>
      </c>
      <c r="U261" s="9">
        <v>0</v>
      </c>
      <c r="V261" s="9">
        <v>7602.53</v>
      </c>
      <c r="W261" s="9">
        <v>7145.31</v>
      </c>
      <c r="X261" s="9">
        <v>0</v>
      </c>
      <c r="Y261" s="9">
        <v>0</v>
      </c>
      <c r="Z261" s="9">
        <v>0</v>
      </c>
      <c r="AA261" s="9">
        <v>7145.31</v>
      </c>
      <c r="AB261" s="9">
        <v>6346.22</v>
      </c>
      <c r="AC261" s="9">
        <v>0</v>
      </c>
      <c r="AD261" s="9">
        <v>0</v>
      </c>
      <c r="AE261" s="9">
        <v>0</v>
      </c>
      <c r="AF261" s="9">
        <v>6346.22</v>
      </c>
      <c r="AG261" s="9">
        <v>7649.72</v>
      </c>
      <c r="AH261" s="9">
        <v>0</v>
      </c>
      <c r="AI261" s="9">
        <v>0</v>
      </c>
      <c r="AJ261" s="9">
        <v>0</v>
      </c>
      <c r="AK261" s="9">
        <v>7649.72</v>
      </c>
      <c r="AL261" s="9">
        <v>49419.69</v>
      </c>
      <c r="AM261" s="9">
        <v>0</v>
      </c>
      <c r="AN261" s="9">
        <v>0</v>
      </c>
      <c r="AO261" s="9">
        <v>0</v>
      </c>
      <c r="AP261" s="9">
        <v>49419.69</v>
      </c>
      <c r="AQ261" s="9">
        <v>21587.919999999998</v>
      </c>
      <c r="AR261" s="9">
        <v>0</v>
      </c>
      <c r="AS261" s="9">
        <v>0</v>
      </c>
      <c r="AT261" s="9">
        <v>0</v>
      </c>
      <c r="AU261" s="9">
        <v>21587.919999999998</v>
      </c>
      <c r="AV261" s="9">
        <v>8056.52</v>
      </c>
      <c r="AW261" s="9">
        <v>0</v>
      </c>
      <c r="AX261" s="9">
        <v>0</v>
      </c>
      <c r="AY261" s="9">
        <v>0</v>
      </c>
      <c r="AZ261" s="9">
        <v>8056.52</v>
      </c>
      <c r="BA261" s="9">
        <v>6369.06</v>
      </c>
      <c r="BB261" s="9">
        <v>0</v>
      </c>
      <c r="BC261" s="9">
        <v>0</v>
      </c>
      <c r="BD261" s="9">
        <v>0</v>
      </c>
      <c r="BE261" s="9">
        <v>6369.06</v>
      </c>
      <c r="BF261" s="9"/>
      <c r="BG261" s="9"/>
      <c r="BH261" s="9"/>
      <c r="BI261" s="9"/>
      <c r="BJ261" s="9"/>
      <c r="BK261" s="9">
        <v>36013.5</v>
      </c>
      <c r="BL261" s="9">
        <v>0</v>
      </c>
      <c r="BM261" s="9">
        <v>0</v>
      </c>
      <c r="BN261" s="9">
        <v>0</v>
      </c>
      <c r="BO261" s="9">
        <v>36013.5</v>
      </c>
      <c r="BP261" s="9">
        <v>85433.19</v>
      </c>
      <c r="BQ261" s="9">
        <v>0</v>
      </c>
      <c r="BR261" s="9">
        <v>0</v>
      </c>
      <c r="BS261" s="9">
        <v>0</v>
      </c>
      <c r="BT261" s="9">
        <v>85433.19</v>
      </c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 spans="2:127" ht="15" x14ac:dyDescent="0.25">
      <c r="B262" s="8" t="s">
        <v>461</v>
      </c>
      <c r="C262" s="9">
        <v>25441.03</v>
      </c>
      <c r="D262" s="9">
        <v>0</v>
      </c>
      <c r="E262" s="9">
        <v>0</v>
      </c>
      <c r="F262" s="9">
        <v>0</v>
      </c>
      <c r="G262" s="9">
        <v>25441.03</v>
      </c>
      <c r="H262" s="9"/>
      <c r="I262" s="9"/>
      <c r="J262" s="9"/>
      <c r="K262" s="9"/>
      <c r="L262" s="9"/>
      <c r="M262" s="9">
        <v>7473.58</v>
      </c>
      <c r="N262" s="9">
        <v>0</v>
      </c>
      <c r="O262" s="9">
        <v>0</v>
      </c>
      <c r="P262" s="9">
        <v>0</v>
      </c>
      <c r="Q262" s="9">
        <v>7473.58</v>
      </c>
      <c r="R262" s="9"/>
      <c r="S262" s="9"/>
      <c r="T262" s="9"/>
      <c r="U262" s="9"/>
      <c r="V262" s="9"/>
      <c r="W262" s="9">
        <v>47509.599999999999</v>
      </c>
      <c r="X262" s="9">
        <v>0</v>
      </c>
      <c r="Y262" s="9">
        <v>0</v>
      </c>
      <c r="Z262" s="9">
        <v>0</v>
      </c>
      <c r="AA262" s="9">
        <v>47509.599999999999</v>
      </c>
      <c r="AB262" s="9"/>
      <c r="AC262" s="9"/>
      <c r="AD262" s="9"/>
      <c r="AE262" s="9"/>
      <c r="AF262" s="9"/>
      <c r="AG262" s="9">
        <v>47373.74</v>
      </c>
      <c r="AH262" s="9">
        <v>0</v>
      </c>
      <c r="AI262" s="9">
        <v>0</v>
      </c>
      <c r="AJ262" s="9">
        <v>0</v>
      </c>
      <c r="AK262" s="9">
        <v>47373.74</v>
      </c>
      <c r="AL262" s="9">
        <v>127797.94999999998</v>
      </c>
      <c r="AM262" s="9">
        <v>0</v>
      </c>
      <c r="AN262" s="9">
        <v>0</v>
      </c>
      <c r="AO262" s="9">
        <v>0</v>
      </c>
      <c r="AP262" s="9">
        <v>127797.94999999998</v>
      </c>
      <c r="AQ262" s="9">
        <v>55706.400000000001</v>
      </c>
      <c r="AR262" s="9">
        <v>0</v>
      </c>
      <c r="AS262" s="9">
        <v>0</v>
      </c>
      <c r="AT262" s="9">
        <v>0</v>
      </c>
      <c r="AU262" s="9">
        <v>55706.400000000001</v>
      </c>
      <c r="AV262" s="9">
        <v>18568.8</v>
      </c>
      <c r="AW262" s="9">
        <v>0</v>
      </c>
      <c r="AX262" s="9">
        <v>0</v>
      </c>
      <c r="AY262" s="9">
        <v>0</v>
      </c>
      <c r="AZ262" s="9">
        <v>18568.8</v>
      </c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>
        <v>74275.199999999997</v>
      </c>
      <c r="BL262" s="9">
        <v>0</v>
      </c>
      <c r="BM262" s="9">
        <v>0</v>
      </c>
      <c r="BN262" s="9">
        <v>0</v>
      </c>
      <c r="BO262" s="9">
        <v>74275.199999999997</v>
      </c>
      <c r="BP262" s="9">
        <v>202073.14999999997</v>
      </c>
      <c r="BQ262" s="9">
        <v>0</v>
      </c>
      <c r="BR262" s="9">
        <v>0</v>
      </c>
      <c r="BS262" s="9">
        <v>0</v>
      </c>
      <c r="BT262" s="9">
        <v>202073.14999999997</v>
      </c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 spans="2:127" ht="15" x14ac:dyDescent="0.25">
      <c r="B263" s="8" t="s">
        <v>351</v>
      </c>
      <c r="C263" s="9">
        <v>18244.8</v>
      </c>
      <c r="D263" s="9">
        <v>0</v>
      </c>
      <c r="E263" s="9">
        <v>0</v>
      </c>
      <c r="F263" s="9">
        <v>0</v>
      </c>
      <c r="G263" s="9">
        <v>18244.8</v>
      </c>
      <c r="H263" s="9">
        <v>35044.83</v>
      </c>
      <c r="I263" s="9">
        <v>32.840000000000003</v>
      </c>
      <c r="J263" s="9">
        <v>0</v>
      </c>
      <c r="K263" s="9">
        <v>0</v>
      </c>
      <c r="L263" s="9">
        <v>35011.99</v>
      </c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>
        <v>53289.630000000005</v>
      </c>
      <c r="AM263" s="9">
        <v>32.840000000000003</v>
      </c>
      <c r="AN263" s="9">
        <v>0</v>
      </c>
      <c r="AO263" s="9">
        <v>0</v>
      </c>
      <c r="AP263" s="9">
        <v>53256.789999999994</v>
      </c>
      <c r="AQ263" s="9">
        <v>-8034.19</v>
      </c>
      <c r="AR263" s="9">
        <v>0</v>
      </c>
      <c r="AS263" s="9">
        <v>0</v>
      </c>
      <c r="AT263" s="9">
        <v>0</v>
      </c>
      <c r="AU263" s="9">
        <v>-8034.19</v>
      </c>
      <c r="AV263" s="9"/>
      <c r="AW263" s="9"/>
      <c r="AX263" s="9"/>
      <c r="AY263" s="9"/>
      <c r="AZ263" s="9"/>
      <c r="BA263" s="9">
        <v>41042.410000000003</v>
      </c>
      <c r="BB263" s="9">
        <v>0</v>
      </c>
      <c r="BC263" s="9">
        <v>0</v>
      </c>
      <c r="BD263" s="9">
        <v>0</v>
      </c>
      <c r="BE263" s="9">
        <v>41042.410000000003</v>
      </c>
      <c r="BF263" s="9">
        <v>9927</v>
      </c>
      <c r="BG263" s="9">
        <v>0</v>
      </c>
      <c r="BH263" s="9">
        <v>0</v>
      </c>
      <c r="BI263" s="9">
        <v>0</v>
      </c>
      <c r="BJ263" s="9">
        <v>9927</v>
      </c>
      <c r="BK263" s="9">
        <v>42935.22</v>
      </c>
      <c r="BL263" s="9">
        <v>0</v>
      </c>
      <c r="BM263" s="9">
        <v>0</v>
      </c>
      <c r="BN263" s="9">
        <v>0</v>
      </c>
      <c r="BO263" s="9">
        <v>42935.22</v>
      </c>
      <c r="BP263" s="9">
        <v>96224.85</v>
      </c>
      <c r="BQ263" s="9">
        <v>32.840000000000003</v>
      </c>
      <c r="BR263" s="9">
        <v>0</v>
      </c>
      <c r="BS263" s="9">
        <v>0</v>
      </c>
      <c r="BT263" s="9">
        <v>96192.01</v>
      </c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 spans="2:127" ht="15" x14ac:dyDescent="0.25">
      <c r="B264" s="8" t="s">
        <v>520</v>
      </c>
      <c r="C264" s="9"/>
      <c r="D264" s="9"/>
      <c r="E264" s="9"/>
      <c r="F264" s="9"/>
      <c r="G264" s="9"/>
      <c r="H264" s="9">
        <v>84453.45</v>
      </c>
      <c r="I264" s="9">
        <v>0</v>
      </c>
      <c r="J264" s="9">
        <v>0</v>
      </c>
      <c r="K264" s="9">
        <v>0</v>
      </c>
      <c r="L264" s="9">
        <v>84453.45</v>
      </c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>
        <v>-8091.82</v>
      </c>
      <c r="X264" s="9">
        <v>0</v>
      </c>
      <c r="Y264" s="9">
        <v>0</v>
      </c>
      <c r="Z264" s="9">
        <v>0</v>
      </c>
      <c r="AA264" s="9">
        <v>-8091.82</v>
      </c>
      <c r="AB264" s="9"/>
      <c r="AC264" s="9"/>
      <c r="AD264" s="9"/>
      <c r="AE264" s="9"/>
      <c r="AF264" s="9"/>
      <c r="AG264" s="9">
        <v>64208.58</v>
      </c>
      <c r="AH264" s="9">
        <v>0</v>
      </c>
      <c r="AI264" s="9">
        <v>0</v>
      </c>
      <c r="AJ264" s="9">
        <v>0</v>
      </c>
      <c r="AK264" s="9">
        <v>64208.58</v>
      </c>
      <c r="AL264" s="9">
        <v>140570.21000000002</v>
      </c>
      <c r="AM264" s="9">
        <v>0</v>
      </c>
      <c r="AN264" s="9">
        <v>0</v>
      </c>
      <c r="AO264" s="9">
        <v>0</v>
      </c>
      <c r="AP264" s="9">
        <v>140570.21000000002</v>
      </c>
      <c r="AQ264" s="9">
        <v>17558.5</v>
      </c>
      <c r="AR264" s="9">
        <v>0</v>
      </c>
      <c r="AS264" s="9">
        <v>0</v>
      </c>
      <c r="AT264" s="9">
        <v>0</v>
      </c>
      <c r="AU264" s="9">
        <v>17558.5</v>
      </c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>
        <v>17558.5</v>
      </c>
      <c r="BL264" s="9">
        <v>0</v>
      </c>
      <c r="BM264" s="9">
        <v>0</v>
      </c>
      <c r="BN264" s="9">
        <v>0</v>
      </c>
      <c r="BO264" s="9">
        <v>17558.5</v>
      </c>
      <c r="BP264" s="9">
        <v>158128.71000000002</v>
      </c>
      <c r="BQ264" s="9">
        <v>0</v>
      </c>
      <c r="BR264" s="9">
        <v>0</v>
      </c>
      <c r="BS264" s="9">
        <v>0</v>
      </c>
      <c r="BT264" s="9">
        <v>158128.71000000002</v>
      </c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 spans="2:127" ht="15" x14ac:dyDescent="0.25">
      <c r="B265" s="8" t="s">
        <v>262</v>
      </c>
      <c r="C265" s="9">
        <v>173690.47</v>
      </c>
      <c r="D265" s="9">
        <v>211.74</v>
      </c>
      <c r="E265" s="9">
        <v>0</v>
      </c>
      <c r="F265" s="9">
        <v>0</v>
      </c>
      <c r="G265" s="9">
        <v>173478.73</v>
      </c>
      <c r="H265" s="9">
        <v>169747.58</v>
      </c>
      <c r="I265" s="9">
        <v>262.36</v>
      </c>
      <c r="J265" s="9">
        <v>0</v>
      </c>
      <c r="K265" s="9">
        <v>0</v>
      </c>
      <c r="L265" s="9">
        <v>169485.22</v>
      </c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>
        <v>14951.34</v>
      </c>
      <c r="AH265" s="9">
        <v>0</v>
      </c>
      <c r="AI265" s="9">
        <v>0</v>
      </c>
      <c r="AJ265" s="9">
        <v>0</v>
      </c>
      <c r="AK265" s="9">
        <v>14951.34</v>
      </c>
      <c r="AL265" s="9">
        <v>358389.39</v>
      </c>
      <c r="AM265" s="9">
        <v>474.1</v>
      </c>
      <c r="AN265" s="9">
        <v>0</v>
      </c>
      <c r="AO265" s="9">
        <v>0</v>
      </c>
      <c r="AP265" s="9">
        <v>357915.29000000004</v>
      </c>
      <c r="AQ265" s="9">
        <v>186805.04</v>
      </c>
      <c r="AR265" s="9">
        <v>131.6</v>
      </c>
      <c r="AS265" s="9">
        <v>0</v>
      </c>
      <c r="AT265" s="9">
        <v>0</v>
      </c>
      <c r="AU265" s="9">
        <v>186673.44</v>
      </c>
      <c r="AV265" s="9">
        <v>372627.06</v>
      </c>
      <c r="AW265" s="9">
        <v>119.75</v>
      </c>
      <c r="AX265" s="9">
        <v>0</v>
      </c>
      <c r="AY265" s="9">
        <v>0</v>
      </c>
      <c r="AZ265" s="9">
        <v>372507.31</v>
      </c>
      <c r="BA265" s="9">
        <v>370812.72</v>
      </c>
      <c r="BB265" s="9">
        <v>183.74</v>
      </c>
      <c r="BC265" s="9">
        <v>0</v>
      </c>
      <c r="BD265" s="9">
        <v>0</v>
      </c>
      <c r="BE265" s="9">
        <v>370628.98</v>
      </c>
      <c r="BF265" s="9">
        <v>75966.14</v>
      </c>
      <c r="BG265" s="9">
        <v>113.68</v>
      </c>
      <c r="BH265" s="9">
        <v>0</v>
      </c>
      <c r="BI265" s="9">
        <v>0</v>
      </c>
      <c r="BJ265" s="9">
        <v>75852.460000000006</v>
      </c>
      <c r="BK265" s="9">
        <v>1006210.96</v>
      </c>
      <c r="BL265" s="9">
        <v>548.77</v>
      </c>
      <c r="BM265" s="9">
        <v>0</v>
      </c>
      <c r="BN265" s="9">
        <v>0</v>
      </c>
      <c r="BO265" s="9">
        <v>1005662.19</v>
      </c>
      <c r="BP265" s="9">
        <v>1364600.3499999999</v>
      </c>
      <c r="BQ265" s="9">
        <v>1022.8700000000001</v>
      </c>
      <c r="BR265" s="9">
        <v>0</v>
      </c>
      <c r="BS265" s="9">
        <v>0</v>
      </c>
      <c r="BT265" s="9">
        <v>1363577.48</v>
      </c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 spans="2:127" ht="15" x14ac:dyDescent="0.25">
      <c r="B266" s="8" t="s">
        <v>256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>
        <v>53329.87</v>
      </c>
      <c r="AR266" s="9">
        <v>0</v>
      </c>
      <c r="AS266" s="9">
        <v>0</v>
      </c>
      <c r="AT266" s="9">
        <v>0</v>
      </c>
      <c r="AU266" s="9">
        <v>53329.87</v>
      </c>
      <c r="AV266" s="9">
        <v>22225.82</v>
      </c>
      <c r="AW266" s="9">
        <v>0</v>
      </c>
      <c r="AX266" s="9">
        <v>0</v>
      </c>
      <c r="AY266" s="9">
        <v>0</v>
      </c>
      <c r="AZ266" s="9">
        <v>22225.82</v>
      </c>
      <c r="BA266" s="9">
        <v>15410.22</v>
      </c>
      <c r="BB266" s="9">
        <v>0</v>
      </c>
      <c r="BC266" s="9">
        <v>0</v>
      </c>
      <c r="BD266" s="9">
        <v>0</v>
      </c>
      <c r="BE266" s="9">
        <v>15410.22</v>
      </c>
      <c r="BF266" s="9">
        <v>14890.48</v>
      </c>
      <c r="BG266" s="9">
        <v>0</v>
      </c>
      <c r="BH266" s="9">
        <v>0</v>
      </c>
      <c r="BI266" s="9">
        <v>0</v>
      </c>
      <c r="BJ266" s="9">
        <v>14890.48</v>
      </c>
      <c r="BK266" s="9">
        <v>105856.39</v>
      </c>
      <c r="BL266" s="9">
        <v>0</v>
      </c>
      <c r="BM266" s="9">
        <v>0</v>
      </c>
      <c r="BN266" s="9">
        <v>0</v>
      </c>
      <c r="BO266" s="9">
        <v>105856.39</v>
      </c>
      <c r="BP266" s="9">
        <v>105856.39</v>
      </c>
      <c r="BQ266" s="9">
        <v>0</v>
      </c>
      <c r="BR266" s="9">
        <v>0</v>
      </c>
      <c r="BS266" s="9">
        <v>0</v>
      </c>
      <c r="BT266" s="9">
        <v>105856.39</v>
      </c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 spans="2:127" ht="15" x14ac:dyDescent="0.25">
      <c r="B267" s="8" t="s">
        <v>458</v>
      </c>
      <c r="C267" s="9">
        <v>-372.41</v>
      </c>
      <c r="D267" s="9">
        <v>0</v>
      </c>
      <c r="E267" s="9">
        <v>0</v>
      </c>
      <c r="F267" s="9">
        <v>0</v>
      </c>
      <c r="G267" s="9">
        <v>-372.41</v>
      </c>
      <c r="H267" s="9">
        <v>25540.28</v>
      </c>
      <c r="I267" s="9">
        <v>0</v>
      </c>
      <c r="J267" s="9">
        <v>0</v>
      </c>
      <c r="K267" s="9">
        <v>0</v>
      </c>
      <c r="L267" s="9">
        <v>25540.28</v>
      </c>
      <c r="M267" s="9">
        <v>1669.22</v>
      </c>
      <c r="N267" s="9">
        <v>0</v>
      </c>
      <c r="O267" s="9">
        <v>0</v>
      </c>
      <c r="P267" s="9">
        <v>0</v>
      </c>
      <c r="Q267" s="9">
        <v>1669.22</v>
      </c>
      <c r="R267" s="9">
        <v>7574.7</v>
      </c>
      <c r="S267" s="9">
        <v>0</v>
      </c>
      <c r="T267" s="9">
        <v>0</v>
      </c>
      <c r="U267" s="9">
        <v>0</v>
      </c>
      <c r="V267" s="9">
        <v>7574.7</v>
      </c>
      <c r="W267" s="9">
        <v>2251.52</v>
      </c>
      <c r="X267" s="9">
        <v>0</v>
      </c>
      <c r="Y267" s="9">
        <v>0</v>
      </c>
      <c r="Z267" s="9">
        <v>0</v>
      </c>
      <c r="AA267" s="9">
        <v>2251.52</v>
      </c>
      <c r="AB267" s="9">
        <v>6017.62</v>
      </c>
      <c r="AC267" s="9">
        <v>0</v>
      </c>
      <c r="AD267" s="9">
        <v>0</v>
      </c>
      <c r="AE267" s="9">
        <v>0</v>
      </c>
      <c r="AF267" s="9">
        <v>6017.62</v>
      </c>
      <c r="AG267" s="9">
        <v>7840.28</v>
      </c>
      <c r="AH267" s="9">
        <v>0</v>
      </c>
      <c r="AI267" s="9">
        <v>0</v>
      </c>
      <c r="AJ267" s="9">
        <v>0</v>
      </c>
      <c r="AK267" s="9">
        <v>7840.28</v>
      </c>
      <c r="AL267" s="9">
        <v>50521.21</v>
      </c>
      <c r="AM267" s="9">
        <v>0</v>
      </c>
      <c r="AN267" s="9">
        <v>0</v>
      </c>
      <c r="AO267" s="9">
        <v>0</v>
      </c>
      <c r="AP267" s="9">
        <v>50521.21</v>
      </c>
      <c r="AQ267" s="9">
        <v>-14705.46</v>
      </c>
      <c r="AR267" s="9">
        <v>0</v>
      </c>
      <c r="AS267" s="9">
        <v>0</v>
      </c>
      <c r="AT267" s="9">
        <v>0</v>
      </c>
      <c r="AU267" s="9">
        <v>-14705.46</v>
      </c>
      <c r="AV267" s="9">
        <v>-13365.34</v>
      </c>
      <c r="AW267" s="9">
        <v>0</v>
      </c>
      <c r="AX267" s="9">
        <v>0</v>
      </c>
      <c r="AY267" s="9">
        <v>0</v>
      </c>
      <c r="AZ267" s="9">
        <v>-13365.34</v>
      </c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>
        <v>-28070.799999999999</v>
      </c>
      <c r="BL267" s="9">
        <v>0</v>
      </c>
      <c r="BM267" s="9">
        <v>0</v>
      </c>
      <c r="BN267" s="9">
        <v>0</v>
      </c>
      <c r="BO267" s="9">
        <v>-28070.799999999999</v>
      </c>
      <c r="BP267" s="9">
        <v>22450.41</v>
      </c>
      <c r="BQ267" s="9">
        <v>0</v>
      </c>
      <c r="BR267" s="9">
        <v>0</v>
      </c>
      <c r="BS267" s="9">
        <v>0</v>
      </c>
      <c r="BT267" s="9">
        <v>22450.41</v>
      </c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</row>
    <row r="268" spans="2:127" ht="15" x14ac:dyDescent="0.25">
      <c r="B268" s="8" t="s">
        <v>490</v>
      </c>
      <c r="C268" s="9">
        <v>1255.68</v>
      </c>
      <c r="D268" s="9">
        <v>0</v>
      </c>
      <c r="E268" s="9">
        <v>0</v>
      </c>
      <c r="F268" s="9">
        <v>0</v>
      </c>
      <c r="G268" s="9">
        <v>1255.68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>
        <v>1255.68</v>
      </c>
      <c r="AM268" s="9">
        <v>0</v>
      </c>
      <c r="AN268" s="9">
        <v>0</v>
      </c>
      <c r="AO268" s="9">
        <v>0</v>
      </c>
      <c r="AP268" s="9">
        <v>1255.68</v>
      </c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>
        <v>12454.26</v>
      </c>
      <c r="BB268" s="9">
        <v>0</v>
      </c>
      <c r="BC268" s="9">
        <v>0</v>
      </c>
      <c r="BD268" s="9">
        <v>0</v>
      </c>
      <c r="BE268" s="9">
        <v>12454.26</v>
      </c>
      <c r="BF268" s="9">
        <v>2803.83</v>
      </c>
      <c r="BG268" s="9">
        <v>0</v>
      </c>
      <c r="BH268" s="9">
        <v>0</v>
      </c>
      <c r="BI268" s="9">
        <v>0</v>
      </c>
      <c r="BJ268" s="9">
        <v>2803.83</v>
      </c>
      <c r="BK268" s="9">
        <v>15258.09</v>
      </c>
      <c r="BL268" s="9">
        <v>0</v>
      </c>
      <c r="BM268" s="9">
        <v>0</v>
      </c>
      <c r="BN268" s="9">
        <v>0</v>
      </c>
      <c r="BO268" s="9">
        <v>15258.09</v>
      </c>
      <c r="BP268" s="9">
        <v>16513.77</v>
      </c>
      <c r="BQ268" s="9">
        <v>0</v>
      </c>
      <c r="BR268" s="9">
        <v>0</v>
      </c>
      <c r="BS268" s="9">
        <v>0</v>
      </c>
      <c r="BT268" s="9">
        <v>16513.77</v>
      </c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 spans="2:127" ht="15" x14ac:dyDescent="0.25">
      <c r="B269" s="8" t="s">
        <v>473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>
        <v>4788.3599999999997</v>
      </c>
      <c r="AR269" s="9">
        <v>0</v>
      </c>
      <c r="AS269" s="9">
        <v>0</v>
      </c>
      <c r="AT269" s="9">
        <v>0</v>
      </c>
      <c r="AU269" s="9">
        <v>4788.3599999999997</v>
      </c>
      <c r="AV269" s="9">
        <v>4515.08</v>
      </c>
      <c r="AW269" s="9">
        <v>0</v>
      </c>
      <c r="AX269" s="9">
        <v>0</v>
      </c>
      <c r="AY269" s="9">
        <v>0</v>
      </c>
      <c r="AZ269" s="9">
        <v>4515.08</v>
      </c>
      <c r="BA269" s="9">
        <v>21496.32</v>
      </c>
      <c r="BB269" s="9">
        <v>0</v>
      </c>
      <c r="BC269" s="9">
        <v>0</v>
      </c>
      <c r="BD269" s="9">
        <v>0</v>
      </c>
      <c r="BE269" s="9">
        <v>21496.32</v>
      </c>
      <c r="BF269" s="9"/>
      <c r="BG269" s="9"/>
      <c r="BH269" s="9"/>
      <c r="BI269" s="9"/>
      <c r="BJ269" s="9"/>
      <c r="BK269" s="9">
        <v>30799.759999999998</v>
      </c>
      <c r="BL269" s="9">
        <v>0</v>
      </c>
      <c r="BM269" s="9">
        <v>0</v>
      </c>
      <c r="BN269" s="9">
        <v>0</v>
      </c>
      <c r="BO269" s="9">
        <v>30799.759999999998</v>
      </c>
      <c r="BP269" s="9">
        <v>30799.759999999998</v>
      </c>
      <c r="BQ269" s="9">
        <v>0</v>
      </c>
      <c r="BR269" s="9">
        <v>0</v>
      </c>
      <c r="BS269" s="9">
        <v>0</v>
      </c>
      <c r="BT269" s="9">
        <v>30799.759999999998</v>
      </c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 spans="2:127" ht="15" x14ac:dyDescent="0.25">
      <c r="B270" s="8" t="s">
        <v>516</v>
      </c>
      <c r="C270" s="9"/>
      <c r="D270" s="9"/>
      <c r="E270" s="9"/>
      <c r="F270" s="9"/>
      <c r="G270" s="9"/>
      <c r="H270" s="9">
        <v>128222.28</v>
      </c>
      <c r="I270" s="9">
        <v>0</v>
      </c>
      <c r="J270" s="9">
        <v>0</v>
      </c>
      <c r="K270" s="9">
        <v>0</v>
      </c>
      <c r="L270" s="9">
        <v>128222.28</v>
      </c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>
        <v>-15000.08</v>
      </c>
      <c r="X270" s="9">
        <v>0</v>
      </c>
      <c r="Y270" s="9">
        <v>0</v>
      </c>
      <c r="Z270" s="9">
        <v>0</v>
      </c>
      <c r="AA270" s="9">
        <v>-15000.08</v>
      </c>
      <c r="AB270" s="9"/>
      <c r="AC270" s="9"/>
      <c r="AD270" s="9"/>
      <c r="AE270" s="9"/>
      <c r="AF270" s="9"/>
      <c r="AG270" s="9">
        <v>122636.14</v>
      </c>
      <c r="AH270" s="9">
        <v>0</v>
      </c>
      <c r="AI270" s="9">
        <v>0</v>
      </c>
      <c r="AJ270" s="9">
        <v>0</v>
      </c>
      <c r="AK270" s="9">
        <v>122636.14</v>
      </c>
      <c r="AL270" s="9">
        <v>235858.34</v>
      </c>
      <c r="AM270" s="9">
        <v>0</v>
      </c>
      <c r="AN270" s="9">
        <v>0</v>
      </c>
      <c r="AO270" s="9">
        <v>0</v>
      </c>
      <c r="AP270" s="9">
        <v>235858.34</v>
      </c>
      <c r="AQ270" s="9">
        <v>16274.38</v>
      </c>
      <c r="AR270" s="9">
        <v>0</v>
      </c>
      <c r="AS270" s="9">
        <v>0</v>
      </c>
      <c r="AT270" s="9">
        <v>0</v>
      </c>
      <c r="AU270" s="9">
        <v>16274.38</v>
      </c>
      <c r="AV270" s="9">
        <v>143214.54999999999</v>
      </c>
      <c r="AW270" s="9">
        <v>0</v>
      </c>
      <c r="AX270" s="9">
        <v>0</v>
      </c>
      <c r="AY270" s="9">
        <v>0</v>
      </c>
      <c r="AZ270" s="9">
        <v>143214.54999999999</v>
      </c>
      <c r="BA270" s="9">
        <v>89834.58</v>
      </c>
      <c r="BB270" s="9">
        <v>0</v>
      </c>
      <c r="BC270" s="9">
        <v>0</v>
      </c>
      <c r="BD270" s="9">
        <v>0</v>
      </c>
      <c r="BE270" s="9">
        <v>89834.58</v>
      </c>
      <c r="BF270" s="9"/>
      <c r="BG270" s="9"/>
      <c r="BH270" s="9"/>
      <c r="BI270" s="9"/>
      <c r="BJ270" s="9"/>
      <c r="BK270" s="9">
        <v>249323.51</v>
      </c>
      <c r="BL270" s="9">
        <v>0</v>
      </c>
      <c r="BM270" s="9">
        <v>0</v>
      </c>
      <c r="BN270" s="9">
        <v>0</v>
      </c>
      <c r="BO270" s="9">
        <v>249323.51</v>
      </c>
      <c r="BP270" s="9">
        <v>485181.85000000003</v>
      </c>
      <c r="BQ270" s="9">
        <v>0</v>
      </c>
      <c r="BR270" s="9">
        <v>0</v>
      </c>
      <c r="BS270" s="9">
        <v>0</v>
      </c>
      <c r="BT270" s="9">
        <v>485181.85000000003</v>
      </c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 spans="2:127" ht="15" x14ac:dyDescent="0.25">
      <c r="B271" s="8" t="s">
        <v>339</v>
      </c>
      <c r="C271" s="9">
        <v>17150.16</v>
      </c>
      <c r="D271" s="9">
        <v>0</v>
      </c>
      <c r="E271" s="9">
        <v>0</v>
      </c>
      <c r="F271" s="9">
        <v>0</v>
      </c>
      <c r="G271" s="9">
        <v>17150.150000000001</v>
      </c>
      <c r="H271" s="9">
        <v>-799.28</v>
      </c>
      <c r="I271" s="9">
        <v>0</v>
      </c>
      <c r="J271" s="9">
        <v>0</v>
      </c>
      <c r="K271" s="9">
        <v>0</v>
      </c>
      <c r="L271" s="9">
        <v>-799.29</v>
      </c>
      <c r="M271" s="9">
        <v>7731.23</v>
      </c>
      <c r="N271" s="9">
        <v>0</v>
      </c>
      <c r="O271" s="9">
        <v>0</v>
      </c>
      <c r="P271" s="9">
        <v>0</v>
      </c>
      <c r="Q271" s="9">
        <v>7731.22</v>
      </c>
      <c r="R271" s="9">
        <v>19908.54</v>
      </c>
      <c r="S271" s="9">
        <v>0</v>
      </c>
      <c r="T271" s="9">
        <v>0</v>
      </c>
      <c r="U271" s="9">
        <v>0</v>
      </c>
      <c r="V271" s="9">
        <v>19908.54</v>
      </c>
      <c r="W271" s="9"/>
      <c r="X271" s="9"/>
      <c r="Y271" s="9"/>
      <c r="Z271" s="9"/>
      <c r="AA271" s="9"/>
      <c r="AB271" s="9">
        <v>33290.17</v>
      </c>
      <c r="AC271" s="9">
        <v>0</v>
      </c>
      <c r="AD271" s="9">
        <v>0</v>
      </c>
      <c r="AE271" s="9">
        <v>0</v>
      </c>
      <c r="AF271" s="9">
        <v>33290.160000000003</v>
      </c>
      <c r="AG271" s="9">
        <v>26770.37</v>
      </c>
      <c r="AH271" s="9">
        <v>0</v>
      </c>
      <c r="AI271" s="9">
        <v>0</v>
      </c>
      <c r="AJ271" s="9">
        <v>0</v>
      </c>
      <c r="AK271" s="9">
        <v>26770.36</v>
      </c>
      <c r="AL271" s="9">
        <v>104051.19</v>
      </c>
      <c r="AM271" s="9">
        <v>0</v>
      </c>
      <c r="AN271" s="9">
        <v>0</v>
      </c>
      <c r="AO271" s="9">
        <v>0</v>
      </c>
      <c r="AP271" s="9">
        <v>104051.14</v>
      </c>
      <c r="AQ271" s="9">
        <v>35056.400000000001</v>
      </c>
      <c r="AR271" s="9">
        <v>0</v>
      </c>
      <c r="AS271" s="9">
        <v>0</v>
      </c>
      <c r="AT271" s="9">
        <v>0</v>
      </c>
      <c r="AU271" s="9">
        <v>35056.410000000003</v>
      </c>
      <c r="AV271" s="9">
        <v>60011.61</v>
      </c>
      <c r="AW271" s="9">
        <v>0</v>
      </c>
      <c r="AX271" s="9">
        <v>0</v>
      </c>
      <c r="AY271" s="9">
        <v>0</v>
      </c>
      <c r="AZ271" s="9">
        <v>60011.61</v>
      </c>
      <c r="BA271" s="9">
        <v>-13018.82</v>
      </c>
      <c r="BB271" s="9">
        <v>0</v>
      </c>
      <c r="BC271" s="9">
        <v>0</v>
      </c>
      <c r="BD271" s="9">
        <v>0</v>
      </c>
      <c r="BE271" s="9">
        <v>-13018.83</v>
      </c>
      <c r="BF271" s="9"/>
      <c r="BG271" s="9"/>
      <c r="BH271" s="9"/>
      <c r="BI271" s="9"/>
      <c r="BJ271" s="9"/>
      <c r="BK271" s="9">
        <v>82049.19</v>
      </c>
      <c r="BL271" s="9">
        <v>0</v>
      </c>
      <c r="BM271" s="9">
        <v>0</v>
      </c>
      <c r="BN271" s="9">
        <v>0</v>
      </c>
      <c r="BO271" s="9">
        <v>82049.19</v>
      </c>
      <c r="BP271" s="9">
        <v>186100.38</v>
      </c>
      <c r="BQ271" s="9">
        <v>0</v>
      </c>
      <c r="BR271" s="9">
        <v>0</v>
      </c>
      <c r="BS271" s="9">
        <v>0</v>
      </c>
      <c r="BT271" s="9">
        <v>186100.33</v>
      </c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</row>
    <row r="272" spans="2:127" ht="15" x14ac:dyDescent="0.25">
      <c r="B272" s="8" t="s">
        <v>441</v>
      </c>
      <c r="C272" s="9">
        <v>8210.9500000000007</v>
      </c>
      <c r="D272" s="9">
        <v>0</v>
      </c>
      <c r="E272" s="9">
        <v>0</v>
      </c>
      <c r="F272" s="9">
        <v>0</v>
      </c>
      <c r="G272" s="9">
        <v>8210.9500000000007</v>
      </c>
      <c r="H272" s="9">
        <v>3929.57</v>
      </c>
      <c r="I272" s="9">
        <v>0</v>
      </c>
      <c r="J272" s="9">
        <v>0</v>
      </c>
      <c r="K272" s="9">
        <v>0</v>
      </c>
      <c r="L272" s="9">
        <v>3929.57</v>
      </c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>
        <v>6782.88</v>
      </c>
      <c r="AH272" s="9">
        <v>0</v>
      </c>
      <c r="AI272" s="9">
        <v>0</v>
      </c>
      <c r="AJ272" s="9">
        <v>0</v>
      </c>
      <c r="AK272" s="9">
        <v>6782.88</v>
      </c>
      <c r="AL272" s="9">
        <v>18923.400000000001</v>
      </c>
      <c r="AM272" s="9">
        <v>0</v>
      </c>
      <c r="AN272" s="9">
        <v>0</v>
      </c>
      <c r="AO272" s="9">
        <v>0</v>
      </c>
      <c r="AP272" s="9">
        <v>18923.400000000001</v>
      </c>
      <c r="AQ272" s="9">
        <v>2530.7600000000002</v>
      </c>
      <c r="AR272" s="9">
        <v>0</v>
      </c>
      <c r="AS272" s="9">
        <v>0</v>
      </c>
      <c r="AT272" s="9">
        <v>0</v>
      </c>
      <c r="AU272" s="9">
        <v>2530.7600000000002</v>
      </c>
      <c r="AV272" s="9">
        <v>5061.5200000000004</v>
      </c>
      <c r="AW272" s="9">
        <v>0</v>
      </c>
      <c r="AX272" s="9">
        <v>0</v>
      </c>
      <c r="AY272" s="9">
        <v>0</v>
      </c>
      <c r="AZ272" s="9">
        <v>5061.5200000000004</v>
      </c>
      <c r="BA272" s="9">
        <v>6483.86</v>
      </c>
      <c r="BB272" s="9">
        <v>0</v>
      </c>
      <c r="BC272" s="9">
        <v>0</v>
      </c>
      <c r="BD272" s="9">
        <v>0</v>
      </c>
      <c r="BE272" s="9">
        <v>6483.86</v>
      </c>
      <c r="BF272" s="9">
        <v>6812.05</v>
      </c>
      <c r="BG272" s="9">
        <v>0</v>
      </c>
      <c r="BH272" s="9">
        <v>0</v>
      </c>
      <c r="BI272" s="9">
        <v>0</v>
      </c>
      <c r="BJ272" s="9">
        <v>6812.05</v>
      </c>
      <c r="BK272" s="9">
        <v>20888.189999999999</v>
      </c>
      <c r="BL272" s="9">
        <v>0</v>
      </c>
      <c r="BM272" s="9">
        <v>0</v>
      </c>
      <c r="BN272" s="9">
        <v>0</v>
      </c>
      <c r="BO272" s="9">
        <v>20888.189999999999</v>
      </c>
      <c r="BP272" s="9">
        <v>39811.590000000004</v>
      </c>
      <c r="BQ272" s="9">
        <v>0</v>
      </c>
      <c r="BR272" s="9">
        <v>0</v>
      </c>
      <c r="BS272" s="9">
        <v>0</v>
      </c>
      <c r="BT272" s="9">
        <v>39811.590000000004</v>
      </c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 spans="2:127" ht="15" x14ac:dyDescent="0.25">
      <c r="B273" s="8" t="s">
        <v>414</v>
      </c>
      <c r="C273" s="9">
        <v>22709.43</v>
      </c>
      <c r="D273" s="9">
        <v>0</v>
      </c>
      <c r="E273" s="9">
        <v>0</v>
      </c>
      <c r="F273" s="9">
        <v>0</v>
      </c>
      <c r="G273" s="9">
        <v>22709.43</v>
      </c>
      <c r="H273" s="9">
        <v>101461.07</v>
      </c>
      <c r="I273" s="9">
        <v>0</v>
      </c>
      <c r="J273" s="9">
        <v>0</v>
      </c>
      <c r="K273" s="9">
        <v>0</v>
      </c>
      <c r="L273" s="9">
        <v>101461.07</v>
      </c>
      <c r="M273" s="9">
        <v>54043.32</v>
      </c>
      <c r="N273" s="9">
        <v>0</v>
      </c>
      <c r="O273" s="9">
        <v>0</v>
      </c>
      <c r="P273" s="9">
        <v>0</v>
      </c>
      <c r="Q273" s="9">
        <v>54043.32</v>
      </c>
      <c r="R273" s="9">
        <v>21274.53</v>
      </c>
      <c r="S273" s="9">
        <v>0</v>
      </c>
      <c r="T273" s="9">
        <v>0</v>
      </c>
      <c r="U273" s="9">
        <v>0</v>
      </c>
      <c r="V273" s="9">
        <v>21274.54</v>
      </c>
      <c r="W273" s="9">
        <v>54316.08</v>
      </c>
      <c r="X273" s="9">
        <v>0</v>
      </c>
      <c r="Y273" s="9">
        <v>0</v>
      </c>
      <c r="Z273" s="9">
        <v>0</v>
      </c>
      <c r="AA273" s="9">
        <v>54316.09</v>
      </c>
      <c r="AB273" s="9">
        <v>69562.38</v>
      </c>
      <c r="AC273" s="9">
        <v>0</v>
      </c>
      <c r="AD273" s="9">
        <v>0</v>
      </c>
      <c r="AE273" s="9">
        <v>0</v>
      </c>
      <c r="AF273" s="9">
        <v>69562.39</v>
      </c>
      <c r="AG273" s="9">
        <v>114550.02</v>
      </c>
      <c r="AH273" s="9">
        <v>0</v>
      </c>
      <c r="AI273" s="9">
        <v>0</v>
      </c>
      <c r="AJ273" s="9">
        <v>0</v>
      </c>
      <c r="AK273" s="9">
        <v>114550.02</v>
      </c>
      <c r="AL273" s="9">
        <v>437916.83</v>
      </c>
      <c r="AM273" s="9">
        <v>0</v>
      </c>
      <c r="AN273" s="9">
        <v>0</v>
      </c>
      <c r="AO273" s="9">
        <v>0</v>
      </c>
      <c r="AP273" s="9">
        <v>437916.86000000004</v>
      </c>
      <c r="AQ273" s="9">
        <v>211039.7</v>
      </c>
      <c r="AR273" s="9">
        <v>0</v>
      </c>
      <c r="AS273" s="9">
        <v>0</v>
      </c>
      <c r="AT273" s="9">
        <v>0</v>
      </c>
      <c r="AU273" s="9">
        <v>211039.7</v>
      </c>
      <c r="AV273" s="9">
        <v>105445.04</v>
      </c>
      <c r="AW273" s="9">
        <v>0</v>
      </c>
      <c r="AX273" s="9">
        <v>0</v>
      </c>
      <c r="AY273" s="9">
        <v>0</v>
      </c>
      <c r="AZ273" s="9">
        <v>105445.04</v>
      </c>
      <c r="BA273" s="9">
        <v>101889.04</v>
      </c>
      <c r="BB273" s="9">
        <v>0</v>
      </c>
      <c r="BC273" s="9">
        <v>0</v>
      </c>
      <c r="BD273" s="9">
        <v>0</v>
      </c>
      <c r="BE273" s="9">
        <v>101889.05</v>
      </c>
      <c r="BF273" s="9">
        <v>95037.119999999995</v>
      </c>
      <c r="BG273" s="9">
        <v>0</v>
      </c>
      <c r="BH273" s="9">
        <v>0</v>
      </c>
      <c r="BI273" s="9">
        <v>0</v>
      </c>
      <c r="BJ273" s="9">
        <v>95037.119999999995</v>
      </c>
      <c r="BK273" s="9">
        <v>513410.89999999997</v>
      </c>
      <c r="BL273" s="9">
        <v>0</v>
      </c>
      <c r="BM273" s="9">
        <v>0</v>
      </c>
      <c r="BN273" s="9">
        <v>0</v>
      </c>
      <c r="BO273" s="9">
        <v>513410.91</v>
      </c>
      <c r="BP273" s="9">
        <v>951327.7300000001</v>
      </c>
      <c r="BQ273" s="9">
        <v>0</v>
      </c>
      <c r="BR273" s="9">
        <v>0</v>
      </c>
      <c r="BS273" s="9">
        <v>0</v>
      </c>
      <c r="BT273" s="9">
        <v>951327.77000000014</v>
      </c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</row>
    <row r="274" spans="2:127" ht="15" x14ac:dyDescent="0.25">
      <c r="B274" s="8" t="s">
        <v>488</v>
      </c>
      <c r="C274" s="9">
        <v>-1224.45</v>
      </c>
      <c r="D274" s="9">
        <v>0</v>
      </c>
      <c r="E274" s="9">
        <v>0</v>
      </c>
      <c r="F274" s="9">
        <v>0</v>
      </c>
      <c r="G274" s="9">
        <v>-1224.45</v>
      </c>
      <c r="H274" s="9">
        <v>9650.25</v>
      </c>
      <c r="I274" s="9">
        <v>0</v>
      </c>
      <c r="J274" s="9">
        <v>0</v>
      </c>
      <c r="K274" s="9">
        <v>0</v>
      </c>
      <c r="L274" s="9">
        <v>9650.25</v>
      </c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>
        <v>-1124.92</v>
      </c>
      <c r="X274" s="9">
        <v>0</v>
      </c>
      <c r="Y274" s="9">
        <v>0</v>
      </c>
      <c r="Z274" s="9">
        <v>0</v>
      </c>
      <c r="AA274" s="9">
        <v>-1124.92</v>
      </c>
      <c r="AB274" s="9">
        <v>2820.6</v>
      </c>
      <c r="AC274" s="9">
        <v>0</v>
      </c>
      <c r="AD274" s="9">
        <v>0</v>
      </c>
      <c r="AE274" s="9">
        <v>0</v>
      </c>
      <c r="AF274" s="9">
        <v>2820.6</v>
      </c>
      <c r="AG274" s="9">
        <v>3265.2</v>
      </c>
      <c r="AH274" s="9">
        <v>0</v>
      </c>
      <c r="AI274" s="9">
        <v>0</v>
      </c>
      <c r="AJ274" s="9">
        <v>0</v>
      </c>
      <c r="AK274" s="9">
        <v>3265.2</v>
      </c>
      <c r="AL274" s="9">
        <v>13386.68</v>
      </c>
      <c r="AM274" s="9">
        <v>0</v>
      </c>
      <c r="AN274" s="9">
        <v>0</v>
      </c>
      <c r="AO274" s="9">
        <v>0</v>
      </c>
      <c r="AP274" s="9">
        <v>13386.68</v>
      </c>
      <c r="AQ274" s="9">
        <v>4203.32</v>
      </c>
      <c r="AR274" s="9">
        <v>0</v>
      </c>
      <c r="AS274" s="9">
        <v>0</v>
      </c>
      <c r="AT274" s="9">
        <v>0</v>
      </c>
      <c r="AU274" s="9">
        <v>4203.32</v>
      </c>
      <c r="AV274" s="9">
        <v>7147.16</v>
      </c>
      <c r="AW274" s="9">
        <v>0</v>
      </c>
      <c r="AX274" s="9">
        <v>0</v>
      </c>
      <c r="AY274" s="9">
        <v>0</v>
      </c>
      <c r="AZ274" s="9">
        <v>7147.16</v>
      </c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>
        <v>11350.48</v>
      </c>
      <c r="BL274" s="9">
        <v>0</v>
      </c>
      <c r="BM274" s="9">
        <v>0</v>
      </c>
      <c r="BN274" s="9">
        <v>0</v>
      </c>
      <c r="BO274" s="9">
        <v>11350.48</v>
      </c>
      <c r="BP274" s="9">
        <v>24737.16</v>
      </c>
      <c r="BQ274" s="9">
        <v>0</v>
      </c>
      <c r="BR274" s="9">
        <v>0</v>
      </c>
      <c r="BS274" s="9">
        <v>0</v>
      </c>
      <c r="BT274" s="9">
        <v>24737.16</v>
      </c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 spans="2:127" ht="15" x14ac:dyDescent="0.25">
      <c r="B275" s="8" t="s">
        <v>278</v>
      </c>
      <c r="C275" s="9">
        <v>62338.81</v>
      </c>
      <c r="D275" s="9">
        <v>0</v>
      </c>
      <c r="E275" s="9">
        <v>0</v>
      </c>
      <c r="F275" s="9">
        <v>0</v>
      </c>
      <c r="G275" s="9">
        <v>62338.81</v>
      </c>
      <c r="H275" s="9">
        <v>9154.7999999999993</v>
      </c>
      <c r="I275" s="9">
        <v>0</v>
      </c>
      <c r="J275" s="9">
        <v>0</v>
      </c>
      <c r="K275" s="9">
        <v>0</v>
      </c>
      <c r="L275" s="9">
        <v>9154.7999999999993</v>
      </c>
      <c r="M275" s="9">
        <v>-4776.83</v>
      </c>
      <c r="N275" s="9">
        <v>0</v>
      </c>
      <c r="O275" s="9">
        <v>0</v>
      </c>
      <c r="P275" s="9">
        <v>0</v>
      </c>
      <c r="Q275" s="9">
        <v>-4776.83</v>
      </c>
      <c r="R275" s="9">
        <v>24573.64</v>
      </c>
      <c r="S275" s="9">
        <v>0</v>
      </c>
      <c r="T275" s="9">
        <v>0</v>
      </c>
      <c r="U275" s="9">
        <v>0</v>
      </c>
      <c r="V275" s="9">
        <v>24573.64</v>
      </c>
      <c r="W275" s="9">
        <v>40925.85</v>
      </c>
      <c r="X275" s="9">
        <v>0</v>
      </c>
      <c r="Y275" s="9">
        <v>0</v>
      </c>
      <c r="Z275" s="9">
        <v>0</v>
      </c>
      <c r="AA275" s="9">
        <v>40925.85</v>
      </c>
      <c r="AB275" s="9">
        <v>25206.12</v>
      </c>
      <c r="AC275" s="9">
        <v>0</v>
      </c>
      <c r="AD275" s="9">
        <v>0</v>
      </c>
      <c r="AE275" s="9">
        <v>0</v>
      </c>
      <c r="AF275" s="9">
        <v>25206.12</v>
      </c>
      <c r="AG275" s="9">
        <v>121694.71</v>
      </c>
      <c r="AH275" s="9">
        <v>0</v>
      </c>
      <c r="AI275" s="9">
        <v>0</v>
      </c>
      <c r="AJ275" s="9">
        <v>0</v>
      </c>
      <c r="AK275" s="9">
        <v>121694.71</v>
      </c>
      <c r="AL275" s="9">
        <v>279117.09999999998</v>
      </c>
      <c r="AM275" s="9">
        <v>0</v>
      </c>
      <c r="AN275" s="9">
        <v>0</v>
      </c>
      <c r="AO275" s="9">
        <v>0</v>
      </c>
      <c r="AP275" s="9">
        <v>279117.09999999998</v>
      </c>
      <c r="AQ275" s="9">
        <v>99085.1</v>
      </c>
      <c r="AR275" s="9">
        <v>0</v>
      </c>
      <c r="AS275" s="9">
        <v>0</v>
      </c>
      <c r="AT275" s="9">
        <v>0</v>
      </c>
      <c r="AU275" s="9">
        <v>99085.1</v>
      </c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>
        <v>32817.01</v>
      </c>
      <c r="BG275" s="9">
        <v>0</v>
      </c>
      <c r="BH275" s="9">
        <v>0</v>
      </c>
      <c r="BI275" s="9">
        <v>0</v>
      </c>
      <c r="BJ275" s="9">
        <v>32817.01</v>
      </c>
      <c r="BK275" s="9">
        <v>131902.11000000002</v>
      </c>
      <c r="BL275" s="9">
        <v>0</v>
      </c>
      <c r="BM275" s="9">
        <v>0</v>
      </c>
      <c r="BN275" s="9">
        <v>0</v>
      </c>
      <c r="BO275" s="9">
        <v>131902.11000000002</v>
      </c>
      <c r="BP275" s="9">
        <v>411019.20999999996</v>
      </c>
      <c r="BQ275" s="9">
        <v>0</v>
      </c>
      <c r="BR275" s="9">
        <v>0</v>
      </c>
      <c r="BS275" s="9">
        <v>0</v>
      </c>
      <c r="BT275" s="9">
        <v>411019.20999999996</v>
      </c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 spans="2:127" ht="15" x14ac:dyDescent="0.25">
      <c r="B276" s="8" t="s">
        <v>315</v>
      </c>
      <c r="C276" s="9">
        <v>122356.3</v>
      </c>
      <c r="D276" s="9">
        <v>0</v>
      </c>
      <c r="E276" s="9">
        <v>0</v>
      </c>
      <c r="F276" s="9">
        <v>0</v>
      </c>
      <c r="G276" s="9">
        <v>122356.3</v>
      </c>
      <c r="H276" s="9">
        <v>99652.87</v>
      </c>
      <c r="I276" s="9">
        <v>0</v>
      </c>
      <c r="J276" s="9">
        <v>0</v>
      </c>
      <c r="K276" s="9">
        <v>0</v>
      </c>
      <c r="L276" s="9">
        <v>99652.87</v>
      </c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>
        <v>63303.62</v>
      </c>
      <c r="AH276" s="9">
        <v>0</v>
      </c>
      <c r="AI276" s="9">
        <v>0</v>
      </c>
      <c r="AJ276" s="9">
        <v>0</v>
      </c>
      <c r="AK276" s="9">
        <v>63303.62</v>
      </c>
      <c r="AL276" s="9">
        <v>285312.78999999998</v>
      </c>
      <c r="AM276" s="9">
        <v>0</v>
      </c>
      <c r="AN276" s="9">
        <v>0</v>
      </c>
      <c r="AO276" s="9">
        <v>0</v>
      </c>
      <c r="AP276" s="9">
        <v>285312.78999999998</v>
      </c>
      <c r="AQ276" s="9">
        <v>240963.32</v>
      </c>
      <c r="AR276" s="9">
        <v>0</v>
      </c>
      <c r="AS276" s="9">
        <v>0</v>
      </c>
      <c r="AT276" s="9">
        <v>0</v>
      </c>
      <c r="AU276" s="9">
        <v>240963.32</v>
      </c>
      <c r="AV276" s="9">
        <v>91125.18</v>
      </c>
      <c r="AW276" s="9">
        <v>0</v>
      </c>
      <c r="AX276" s="9">
        <v>0</v>
      </c>
      <c r="AY276" s="9">
        <v>0</v>
      </c>
      <c r="AZ276" s="9">
        <v>91125.18</v>
      </c>
      <c r="BA276" s="9">
        <v>48190.74</v>
      </c>
      <c r="BB276" s="9">
        <v>0</v>
      </c>
      <c r="BC276" s="9">
        <v>0</v>
      </c>
      <c r="BD276" s="9">
        <v>0</v>
      </c>
      <c r="BE276" s="9">
        <v>48190.74</v>
      </c>
      <c r="BF276" s="9">
        <v>31448.880000000001</v>
      </c>
      <c r="BG276" s="9">
        <v>0</v>
      </c>
      <c r="BH276" s="9">
        <v>0</v>
      </c>
      <c r="BI276" s="9">
        <v>0</v>
      </c>
      <c r="BJ276" s="9">
        <v>31448.880000000001</v>
      </c>
      <c r="BK276" s="9">
        <v>411728.12</v>
      </c>
      <c r="BL276" s="9">
        <v>0</v>
      </c>
      <c r="BM276" s="9">
        <v>0</v>
      </c>
      <c r="BN276" s="9">
        <v>0</v>
      </c>
      <c r="BO276" s="9">
        <v>411728.12</v>
      </c>
      <c r="BP276" s="9">
        <v>697040.91</v>
      </c>
      <c r="BQ276" s="9">
        <v>0</v>
      </c>
      <c r="BR276" s="9">
        <v>0</v>
      </c>
      <c r="BS276" s="9">
        <v>0</v>
      </c>
      <c r="BT276" s="9">
        <v>697040.91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 spans="2:127" ht="15" x14ac:dyDescent="0.25">
      <c r="B277" s="8" t="s">
        <v>388</v>
      </c>
      <c r="C277" s="9">
        <v>4553.99</v>
      </c>
      <c r="D277" s="9">
        <v>0</v>
      </c>
      <c r="E277" s="9">
        <v>0</v>
      </c>
      <c r="F277" s="9">
        <v>0</v>
      </c>
      <c r="G277" s="9">
        <v>4553.99</v>
      </c>
      <c r="H277" s="9">
        <v>21099.57</v>
      </c>
      <c r="I277" s="9">
        <v>0</v>
      </c>
      <c r="J277" s="9">
        <v>0</v>
      </c>
      <c r="K277" s="9">
        <v>0</v>
      </c>
      <c r="L277" s="9">
        <v>21099.57</v>
      </c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>
        <v>9838.5300000000007</v>
      </c>
      <c r="X277" s="9">
        <v>0</v>
      </c>
      <c r="Y277" s="9">
        <v>0</v>
      </c>
      <c r="Z277" s="9">
        <v>0</v>
      </c>
      <c r="AA277" s="9">
        <v>9838.5300000000007</v>
      </c>
      <c r="AB277" s="9">
        <v>29613.02</v>
      </c>
      <c r="AC277" s="9">
        <v>0</v>
      </c>
      <c r="AD277" s="9">
        <v>0</v>
      </c>
      <c r="AE277" s="9">
        <v>0</v>
      </c>
      <c r="AF277" s="9">
        <v>29613.02</v>
      </c>
      <c r="AG277" s="9">
        <v>7231.28</v>
      </c>
      <c r="AH277" s="9">
        <v>0</v>
      </c>
      <c r="AI277" s="9">
        <v>0</v>
      </c>
      <c r="AJ277" s="9">
        <v>0</v>
      </c>
      <c r="AK277" s="9">
        <v>7231.28</v>
      </c>
      <c r="AL277" s="9">
        <v>72336.39</v>
      </c>
      <c r="AM277" s="9">
        <v>0</v>
      </c>
      <c r="AN277" s="9">
        <v>0</v>
      </c>
      <c r="AO277" s="9">
        <v>0</v>
      </c>
      <c r="AP277" s="9">
        <v>72336.39</v>
      </c>
      <c r="AQ277" s="9">
        <v>11730.86</v>
      </c>
      <c r="AR277" s="9">
        <v>0</v>
      </c>
      <c r="AS277" s="9">
        <v>0</v>
      </c>
      <c r="AT277" s="9">
        <v>0</v>
      </c>
      <c r="AU277" s="9">
        <v>11730.86</v>
      </c>
      <c r="AV277" s="9">
        <v>22841</v>
      </c>
      <c r="AW277" s="9">
        <v>0</v>
      </c>
      <c r="AX277" s="9">
        <v>0</v>
      </c>
      <c r="AY277" s="9">
        <v>0</v>
      </c>
      <c r="AZ277" s="9">
        <v>22841</v>
      </c>
      <c r="BA277" s="9">
        <v>23036.07</v>
      </c>
      <c r="BB277" s="9">
        <v>0</v>
      </c>
      <c r="BC277" s="9">
        <v>0</v>
      </c>
      <c r="BD277" s="9">
        <v>0</v>
      </c>
      <c r="BE277" s="9">
        <v>23036.07</v>
      </c>
      <c r="BF277" s="9">
        <v>36518.35</v>
      </c>
      <c r="BG277" s="9">
        <v>0</v>
      </c>
      <c r="BH277" s="9">
        <v>0</v>
      </c>
      <c r="BI277" s="9">
        <v>0</v>
      </c>
      <c r="BJ277" s="9">
        <v>36518.35</v>
      </c>
      <c r="BK277" s="9">
        <v>94126.28</v>
      </c>
      <c r="BL277" s="9">
        <v>0</v>
      </c>
      <c r="BM277" s="9">
        <v>0</v>
      </c>
      <c r="BN277" s="9">
        <v>0</v>
      </c>
      <c r="BO277" s="9">
        <v>94126.28</v>
      </c>
      <c r="BP277" s="9">
        <v>166462.67000000001</v>
      </c>
      <c r="BQ277" s="9">
        <v>0</v>
      </c>
      <c r="BR277" s="9">
        <v>0</v>
      </c>
      <c r="BS277" s="9">
        <v>0</v>
      </c>
      <c r="BT277" s="9">
        <v>166462.67000000001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 spans="2:127" ht="15" x14ac:dyDescent="0.25">
      <c r="B278" s="8" t="s">
        <v>314</v>
      </c>
      <c r="C278" s="9">
        <v>147108.18</v>
      </c>
      <c r="D278" s="9">
        <v>0</v>
      </c>
      <c r="E278" s="9">
        <v>0</v>
      </c>
      <c r="F278" s="9">
        <v>0</v>
      </c>
      <c r="G278" s="9">
        <v>147108.18</v>
      </c>
      <c r="H278" s="9">
        <v>147265.07999999999</v>
      </c>
      <c r="I278" s="9">
        <v>0</v>
      </c>
      <c r="J278" s="9">
        <v>0</v>
      </c>
      <c r="K278" s="9">
        <v>0</v>
      </c>
      <c r="L278" s="9">
        <v>147265.07999999999</v>
      </c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>
        <v>77229.16</v>
      </c>
      <c r="AH278" s="9">
        <v>0</v>
      </c>
      <c r="AI278" s="9">
        <v>0</v>
      </c>
      <c r="AJ278" s="9">
        <v>0</v>
      </c>
      <c r="AK278" s="9">
        <v>77229.16</v>
      </c>
      <c r="AL278" s="9">
        <v>371602.42000000004</v>
      </c>
      <c r="AM278" s="9">
        <v>0</v>
      </c>
      <c r="AN278" s="9">
        <v>0</v>
      </c>
      <c r="AO278" s="9">
        <v>0</v>
      </c>
      <c r="AP278" s="9">
        <v>371602.42000000004</v>
      </c>
      <c r="AQ278" s="9">
        <v>180565.84</v>
      </c>
      <c r="AR278" s="9">
        <v>0</v>
      </c>
      <c r="AS278" s="9">
        <v>0</v>
      </c>
      <c r="AT278" s="9">
        <v>0</v>
      </c>
      <c r="AU278" s="9">
        <v>180565.84</v>
      </c>
      <c r="AV278" s="9">
        <v>176498.37</v>
      </c>
      <c r="AW278" s="9">
        <v>0</v>
      </c>
      <c r="AX278" s="9">
        <v>0</v>
      </c>
      <c r="AY278" s="9">
        <v>0</v>
      </c>
      <c r="AZ278" s="9">
        <v>176498.37</v>
      </c>
      <c r="BA278" s="9">
        <v>94165.88</v>
      </c>
      <c r="BB278" s="9">
        <v>0</v>
      </c>
      <c r="BC278" s="9">
        <v>0</v>
      </c>
      <c r="BD278" s="9">
        <v>0</v>
      </c>
      <c r="BE278" s="9">
        <v>94165.88</v>
      </c>
      <c r="BF278" s="9">
        <v>47173.32</v>
      </c>
      <c r="BG278" s="9">
        <v>0</v>
      </c>
      <c r="BH278" s="9">
        <v>0</v>
      </c>
      <c r="BI278" s="9">
        <v>0</v>
      </c>
      <c r="BJ278" s="9">
        <v>47173.32</v>
      </c>
      <c r="BK278" s="9">
        <v>498403.41</v>
      </c>
      <c r="BL278" s="9">
        <v>0</v>
      </c>
      <c r="BM278" s="9">
        <v>0</v>
      </c>
      <c r="BN278" s="9">
        <v>0</v>
      </c>
      <c r="BO278" s="9">
        <v>498403.41</v>
      </c>
      <c r="BP278" s="9">
        <v>870005.83</v>
      </c>
      <c r="BQ278" s="9">
        <v>0</v>
      </c>
      <c r="BR278" s="9">
        <v>0</v>
      </c>
      <c r="BS278" s="9">
        <v>0</v>
      </c>
      <c r="BT278" s="9">
        <v>870005.83</v>
      </c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 spans="2:127" ht="15" x14ac:dyDescent="0.25">
      <c r="B279" s="8" t="s">
        <v>282</v>
      </c>
      <c r="C279" s="9">
        <v>1691005.61</v>
      </c>
      <c r="D279" s="9">
        <v>0</v>
      </c>
      <c r="E279" s="9">
        <v>0</v>
      </c>
      <c r="F279" s="9">
        <v>0</v>
      </c>
      <c r="G279" s="9">
        <v>1691005.61</v>
      </c>
      <c r="H279" s="9">
        <v>1970865.36</v>
      </c>
      <c r="I279" s="9">
        <v>0</v>
      </c>
      <c r="J279" s="9">
        <v>0</v>
      </c>
      <c r="K279" s="9">
        <v>0</v>
      </c>
      <c r="L279" s="9">
        <v>1970865.36</v>
      </c>
      <c r="M279" s="9">
        <v>666183.12</v>
      </c>
      <c r="N279" s="9">
        <v>0</v>
      </c>
      <c r="O279" s="9">
        <v>0</v>
      </c>
      <c r="P279" s="9">
        <v>0</v>
      </c>
      <c r="Q279" s="9">
        <v>666183.12</v>
      </c>
      <c r="R279" s="9">
        <v>1093077.7</v>
      </c>
      <c r="S279" s="9">
        <v>0</v>
      </c>
      <c r="T279" s="9">
        <v>0</v>
      </c>
      <c r="U279" s="9">
        <v>0</v>
      </c>
      <c r="V279" s="9">
        <v>1093077.7</v>
      </c>
      <c r="W279" s="9">
        <v>877305.63</v>
      </c>
      <c r="X279" s="9">
        <v>0</v>
      </c>
      <c r="Y279" s="9">
        <v>0</v>
      </c>
      <c r="Z279" s="9">
        <v>0</v>
      </c>
      <c r="AA279" s="9">
        <v>877305.63</v>
      </c>
      <c r="AB279" s="9">
        <v>1299465.1599999999</v>
      </c>
      <c r="AC279" s="9">
        <v>0</v>
      </c>
      <c r="AD279" s="9">
        <v>0</v>
      </c>
      <c r="AE279" s="9">
        <v>0</v>
      </c>
      <c r="AF279" s="9">
        <v>1299465.1599999999</v>
      </c>
      <c r="AG279" s="9">
        <v>1259674.75</v>
      </c>
      <c r="AH279" s="9">
        <v>0</v>
      </c>
      <c r="AI279" s="9">
        <v>0</v>
      </c>
      <c r="AJ279" s="9">
        <v>0</v>
      </c>
      <c r="AK279" s="9">
        <v>1259674.75</v>
      </c>
      <c r="AL279" s="9">
        <v>8857577.3300000001</v>
      </c>
      <c r="AM279" s="9">
        <v>0</v>
      </c>
      <c r="AN279" s="9">
        <v>0</v>
      </c>
      <c r="AO279" s="9">
        <v>0</v>
      </c>
      <c r="AP279" s="9">
        <v>8857577.3300000001</v>
      </c>
      <c r="AQ279" s="9">
        <v>1519012.87</v>
      </c>
      <c r="AR279" s="9">
        <v>0</v>
      </c>
      <c r="AS279" s="9">
        <v>0</v>
      </c>
      <c r="AT279" s="9">
        <v>0</v>
      </c>
      <c r="AU279" s="9">
        <v>1519012.87</v>
      </c>
      <c r="AV279" s="9">
        <v>2400547.29</v>
      </c>
      <c r="AW279" s="9">
        <v>0</v>
      </c>
      <c r="AX279" s="9">
        <v>0</v>
      </c>
      <c r="AY279" s="9">
        <v>0</v>
      </c>
      <c r="AZ279" s="9">
        <v>2400547.29</v>
      </c>
      <c r="BA279" s="9">
        <v>3090303.36</v>
      </c>
      <c r="BB279" s="9">
        <v>0</v>
      </c>
      <c r="BC279" s="9">
        <v>0</v>
      </c>
      <c r="BD279" s="9">
        <v>0</v>
      </c>
      <c r="BE279" s="9">
        <v>3090303.36</v>
      </c>
      <c r="BF279" s="9">
        <v>1049477.57</v>
      </c>
      <c r="BG279" s="9">
        <v>0</v>
      </c>
      <c r="BH279" s="9">
        <v>0</v>
      </c>
      <c r="BI279" s="9">
        <v>0</v>
      </c>
      <c r="BJ279" s="9">
        <v>1049477.57</v>
      </c>
      <c r="BK279" s="9">
        <v>8059341.0899999999</v>
      </c>
      <c r="BL279" s="9">
        <v>0</v>
      </c>
      <c r="BM279" s="9">
        <v>0</v>
      </c>
      <c r="BN279" s="9">
        <v>0</v>
      </c>
      <c r="BO279" s="9">
        <v>8059341.0899999999</v>
      </c>
      <c r="BP279" s="9">
        <v>16916918.419999998</v>
      </c>
      <c r="BQ279" s="9">
        <v>0</v>
      </c>
      <c r="BR279" s="9">
        <v>0</v>
      </c>
      <c r="BS279" s="9">
        <v>0</v>
      </c>
      <c r="BT279" s="9">
        <v>16916918.419999998</v>
      </c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 spans="2:127" ht="15" x14ac:dyDescent="0.25">
      <c r="B280" s="8" t="s">
        <v>316</v>
      </c>
      <c r="C280" s="9">
        <v>76747.539999999994</v>
      </c>
      <c r="D280" s="9">
        <v>0</v>
      </c>
      <c r="E280" s="9">
        <v>0</v>
      </c>
      <c r="F280" s="9">
        <v>0</v>
      </c>
      <c r="G280" s="9">
        <v>76747.539999999994</v>
      </c>
      <c r="H280" s="9">
        <v>59384.160000000003</v>
      </c>
      <c r="I280" s="9">
        <v>0</v>
      </c>
      <c r="J280" s="9">
        <v>0</v>
      </c>
      <c r="K280" s="9">
        <v>0</v>
      </c>
      <c r="L280" s="9">
        <v>59384.160000000003</v>
      </c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>
        <v>40687.699999999997</v>
      </c>
      <c r="AH280" s="9">
        <v>0</v>
      </c>
      <c r="AI280" s="9">
        <v>0</v>
      </c>
      <c r="AJ280" s="9">
        <v>0</v>
      </c>
      <c r="AK280" s="9">
        <v>40687.699999999997</v>
      </c>
      <c r="AL280" s="9">
        <v>176819.40000000002</v>
      </c>
      <c r="AM280" s="9">
        <v>0</v>
      </c>
      <c r="AN280" s="9">
        <v>0</v>
      </c>
      <c r="AO280" s="9">
        <v>0</v>
      </c>
      <c r="AP280" s="9">
        <v>176819.40000000002</v>
      </c>
      <c r="AQ280" s="9">
        <v>119750.28</v>
      </c>
      <c r="AR280" s="9">
        <v>0</v>
      </c>
      <c r="AS280" s="9">
        <v>0</v>
      </c>
      <c r="AT280" s="9">
        <v>0</v>
      </c>
      <c r="AU280" s="9">
        <v>119750.28</v>
      </c>
      <c r="AV280" s="9">
        <v>14294.58</v>
      </c>
      <c r="AW280" s="9">
        <v>0</v>
      </c>
      <c r="AX280" s="9">
        <v>0</v>
      </c>
      <c r="AY280" s="9">
        <v>0</v>
      </c>
      <c r="AZ280" s="9">
        <v>14294.58</v>
      </c>
      <c r="BA280" s="9">
        <v>67960.490000000005</v>
      </c>
      <c r="BB280" s="9">
        <v>0</v>
      </c>
      <c r="BC280" s="9">
        <v>0</v>
      </c>
      <c r="BD280" s="9">
        <v>0</v>
      </c>
      <c r="BE280" s="9">
        <v>67960.490000000005</v>
      </c>
      <c r="BF280" s="9">
        <v>15724.44</v>
      </c>
      <c r="BG280" s="9">
        <v>0</v>
      </c>
      <c r="BH280" s="9">
        <v>0</v>
      </c>
      <c r="BI280" s="9">
        <v>0</v>
      </c>
      <c r="BJ280" s="9">
        <v>15724.44</v>
      </c>
      <c r="BK280" s="9">
        <v>217729.78999999998</v>
      </c>
      <c r="BL280" s="9">
        <v>0</v>
      </c>
      <c r="BM280" s="9">
        <v>0</v>
      </c>
      <c r="BN280" s="9">
        <v>0</v>
      </c>
      <c r="BO280" s="9">
        <v>217729.78999999998</v>
      </c>
      <c r="BP280" s="9">
        <v>394549.19000000006</v>
      </c>
      <c r="BQ280" s="9">
        <v>0</v>
      </c>
      <c r="BR280" s="9">
        <v>0</v>
      </c>
      <c r="BS280" s="9">
        <v>0</v>
      </c>
      <c r="BT280" s="9">
        <v>394549.19000000006</v>
      </c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 spans="2:127" ht="15" x14ac:dyDescent="0.25">
      <c r="B281" s="8" t="s">
        <v>283</v>
      </c>
      <c r="C281" s="9">
        <v>511850.18</v>
      </c>
      <c r="D281" s="9">
        <v>0</v>
      </c>
      <c r="E281" s="9">
        <v>0</v>
      </c>
      <c r="F281" s="9">
        <v>0</v>
      </c>
      <c r="G281" s="9">
        <v>511850.18</v>
      </c>
      <c r="H281" s="9">
        <v>355968.22</v>
      </c>
      <c r="I281" s="9">
        <v>0</v>
      </c>
      <c r="J281" s="9">
        <v>0</v>
      </c>
      <c r="K281" s="9">
        <v>0</v>
      </c>
      <c r="L281" s="9">
        <v>355968.22</v>
      </c>
      <c r="M281" s="9">
        <v>364147.68</v>
      </c>
      <c r="N281" s="9">
        <v>0</v>
      </c>
      <c r="O281" s="9">
        <v>0</v>
      </c>
      <c r="P281" s="9">
        <v>0</v>
      </c>
      <c r="Q281" s="9">
        <v>364147.68</v>
      </c>
      <c r="R281" s="9">
        <v>450736.41</v>
      </c>
      <c r="S281" s="9">
        <v>0</v>
      </c>
      <c r="T281" s="9">
        <v>0</v>
      </c>
      <c r="U281" s="9">
        <v>0</v>
      </c>
      <c r="V281" s="9">
        <v>450736.41</v>
      </c>
      <c r="W281" s="9">
        <v>434426.34</v>
      </c>
      <c r="X281" s="9">
        <v>0</v>
      </c>
      <c r="Y281" s="9">
        <v>0</v>
      </c>
      <c r="Z281" s="9">
        <v>0</v>
      </c>
      <c r="AA281" s="9">
        <v>434426.34</v>
      </c>
      <c r="AB281" s="9">
        <v>404484.2</v>
      </c>
      <c r="AC281" s="9">
        <v>0</v>
      </c>
      <c r="AD281" s="9">
        <v>0</v>
      </c>
      <c r="AE281" s="9">
        <v>0</v>
      </c>
      <c r="AF281" s="9">
        <v>404484.2</v>
      </c>
      <c r="AG281" s="9">
        <v>699439.35</v>
      </c>
      <c r="AH281" s="9">
        <v>0</v>
      </c>
      <c r="AI281" s="9">
        <v>0</v>
      </c>
      <c r="AJ281" s="9">
        <v>0</v>
      </c>
      <c r="AK281" s="9">
        <v>699439.35</v>
      </c>
      <c r="AL281" s="9">
        <v>3221052.38</v>
      </c>
      <c r="AM281" s="9">
        <v>0</v>
      </c>
      <c r="AN281" s="9">
        <v>0</v>
      </c>
      <c r="AO281" s="9">
        <v>0</v>
      </c>
      <c r="AP281" s="9">
        <v>3221052.38</v>
      </c>
      <c r="AQ281" s="9">
        <v>1138961.1200000001</v>
      </c>
      <c r="AR281" s="9">
        <v>0</v>
      </c>
      <c r="AS281" s="9">
        <v>0</v>
      </c>
      <c r="AT281" s="9">
        <v>0</v>
      </c>
      <c r="AU281" s="9">
        <v>1138961.1200000001</v>
      </c>
      <c r="AV281" s="9">
        <v>1037679.36</v>
      </c>
      <c r="AW281" s="9">
        <v>0</v>
      </c>
      <c r="AX281" s="9">
        <v>0</v>
      </c>
      <c r="AY281" s="9">
        <v>0</v>
      </c>
      <c r="AZ281" s="9">
        <v>1037679.36</v>
      </c>
      <c r="BA281" s="9">
        <v>1376818.43</v>
      </c>
      <c r="BB281" s="9">
        <v>0</v>
      </c>
      <c r="BC281" s="9">
        <v>0</v>
      </c>
      <c r="BD281" s="9">
        <v>0</v>
      </c>
      <c r="BE281" s="9">
        <v>1376818.43</v>
      </c>
      <c r="BF281" s="9">
        <v>484633.49</v>
      </c>
      <c r="BG281" s="9">
        <v>0</v>
      </c>
      <c r="BH281" s="9">
        <v>0</v>
      </c>
      <c r="BI281" s="9">
        <v>0</v>
      </c>
      <c r="BJ281" s="9">
        <v>484633.49</v>
      </c>
      <c r="BK281" s="9">
        <v>4038092.4000000004</v>
      </c>
      <c r="BL281" s="9">
        <v>0</v>
      </c>
      <c r="BM281" s="9">
        <v>0</v>
      </c>
      <c r="BN281" s="9">
        <v>0</v>
      </c>
      <c r="BO281" s="9">
        <v>4038092.4000000004</v>
      </c>
      <c r="BP281" s="9">
        <v>7259144.7800000003</v>
      </c>
      <c r="BQ281" s="9">
        <v>0</v>
      </c>
      <c r="BR281" s="9">
        <v>0</v>
      </c>
      <c r="BS281" s="9">
        <v>0</v>
      </c>
      <c r="BT281" s="9">
        <v>7259144.7800000003</v>
      </c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 spans="2:127" ht="15" x14ac:dyDescent="0.25">
      <c r="B282" s="8" t="s">
        <v>489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>
        <v>41124.720000000001</v>
      </c>
      <c r="BB282" s="9">
        <v>0</v>
      </c>
      <c r="BC282" s="9">
        <v>0</v>
      </c>
      <c r="BD282" s="9">
        <v>0</v>
      </c>
      <c r="BE282" s="9">
        <v>41124.720000000001</v>
      </c>
      <c r="BF282" s="9">
        <v>7201.15</v>
      </c>
      <c r="BG282" s="9">
        <v>0</v>
      </c>
      <c r="BH282" s="9">
        <v>0</v>
      </c>
      <c r="BI282" s="9">
        <v>0</v>
      </c>
      <c r="BJ282" s="9">
        <v>7201.15</v>
      </c>
      <c r="BK282" s="9">
        <v>48325.87</v>
      </c>
      <c r="BL282" s="9">
        <v>0</v>
      </c>
      <c r="BM282" s="9">
        <v>0</v>
      </c>
      <c r="BN282" s="9">
        <v>0</v>
      </c>
      <c r="BO282" s="9">
        <v>48325.87</v>
      </c>
      <c r="BP282" s="9">
        <v>48325.87</v>
      </c>
      <c r="BQ282" s="9">
        <v>0</v>
      </c>
      <c r="BR282" s="9">
        <v>0</v>
      </c>
      <c r="BS282" s="9">
        <v>0</v>
      </c>
      <c r="BT282" s="9">
        <v>48325.87</v>
      </c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 spans="2:127" ht="15" x14ac:dyDescent="0.25">
      <c r="B283" s="8" t="s">
        <v>164</v>
      </c>
      <c r="C283" s="9">
        <v>179769.96</v>
      </c>
      <c r="D283" s="9">
        <v>0</v>
      </c>
      <c r="E283" s="9">
        <v>0</v>
      </c>
      <c r="F283" s="9">
        <v>0</v>
      </c>
      <c r="G283" s="9">
        <v>179769.96</v>
      </c>
      <c r="H283" s="9">
        <v>420324.01</v>
      </c>
      <c r="I283" s="9">
        <v>0</v>
      </c>
      <c r="J283" s="9">
        <v>0</v>
      </c>
      <c r="K283" s="9">
        <v>0</v>
      </c>
      <c r="L283" s="9">
        <v>420324.01</v>
      </c>
      <c r="M283" s="9">
        <v>136015.79999999999</v>
      </c>
      <c r="N283" s="9">
        <v>0</v>
      </c>
      <c r="O283" s="9">
        <v>0</v>
      </c>
      <c r="P283" s="9">
        <v>0</v>
      </c>
      <c r="Q283" s="9">
        <v>136015.79999999999</v>
      </c>
      <c r="R283" s="9">
        <v>114404.9</v>
      </c>
      <c r="S283" s="9">
        <v>0</v>
      </c>
      <c r="T283" s="9">
        <v>0</v>
      </c>
      <c r="U283" s="9">
        <v>0</v>
      </c>
      <c r="V283" s="9">
        <v>114404.9</v>
      </c>
      <c r="W283" s="9">
        <v>147892.20000000001</v>
      </c>
      <c r="X283" s="9">
        <v>0</v>
      </c>
      <c r="Y283" s="9">
        <v>0</v>
      </c>
      <c r="Z283" s="9">
        <v>0</v>
      </c>
      <c r="AA283" s="9">
        <v>147892.20000000001</v>
      </c>
      <c r="AB283" s="9">
        <v>167828.21</v>
      </c>
      <c r="AC283" s="9">
        <v>0</v>
      </c>
      <c r="AD283" s="9">
        <v>0</v>
      </c>
      <c r="AE283" s="9">
        <v>0</v>
      </c>
      <c r="AF283" s="9">
        <v>167828.21</v>
      </c>
      <c r="AG283" s="9">
        <v>195625.09</v>
      </c>
      <c r="AH283" s="9">
        <v>0</v>
      </c>
      <c r="AI283" s="9">
        <v>0</v>
      </c>
      <c r="AJ283" s="9">
        <v>0</v>
      </c>
      <c r="AK283" s="9">
        <v>195625.09</v>
      </c>
      <c r="AL283" s="9">
        <v>1361860.1700000002</v>
      </c>
      <c r="AM283" s="9">
        <v>0</v>
      </c>
      <c r="AN283" s="9">
        <v>0</v>
      </c>
      <c r="AO283" s="9">
        <v>0</v>
      </c>
      <c r="AP283" s="9">
        <v>1361860.1700000002</v>
      </c>
      <c r="AQ283" s="9">
        <v>410454.8</v>
      </c>
      <c r="AR283" s="9">
        <v>0</v>
      </c>
      <c r="AS283" s="9">
        <v>0</v>
      </c>
      <c r="AT283" s="9">
        <v>0</v>
      </c>
      <c r="AU283" s="9">
        <v>410454.8</v>
      </c>
      <c r="AV283" s="9">
        <v>316738.90000000002</v>
      </c>
      <c r="AW283" s="9">
        <v>0</v>
      </c>
      <c r="AX283" s="9">
        <v>0</v>
      </c>
      <c r="AY283" s="9">
        <v>0</v>
      </c>
      <c r="AZ283" s="9">
        <v>316738.90000000002</v>
      </c>
      <c r="BA283" s="9">
        <v>292793.40999999997</v>
      </c>
      <c r="BB283" s="9">
        <v>0</v>
      </c>
      <c r="BC283" s="9">
        <v>0</v>
      </c>
      <c r="BD283" s="9">
        <v>0</v>
      </c>
      <c r="BE283" s="9">
        <v>292793.40999999997</v>
      </c>
      <c r="BF283" s="9">
        <v>96685.99</v>
      </c>
      <c r="BG283" s="9">
        <v>0</v>
      </c>
      <c r="BH283" s="9">
        <v>0</v>
      </c>
      <c r="BI283" s="9">
        <v>0</v>
      </c>
      <c r="BJ283" s="9">
        <v>96685.99</v>
      </c>
      <c r="BK283" s="9">
        <v>1116673.0999999999</v>
      </c>
      <c r="BL283" s="9">
        <v>0</v>
      </c>
      <c r="BM283" s="9">
        <v>0</v>
      </c>
      <c r="BN283" s="9">
        <v>0</v>
      </c>
      <c r="BO283" s="9">
        <v>1116673.0999999999</v>
      </c>
      <c r="BP283" s="9">
        <v>2478533.2700000005</v>
      </c>
      <c r="BQ283" s="9">
        <v>0</v>
      </c>
      <c r="BR283" s="9">
        <v>0</v>
      </c>
      <c r="BS283" s="9">
        <v>0</v>
      </c>
      <c r="BT283" s="9">
        <v>2478533.2700000005</v>
      </c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 spans="2:127" ht="15" x14ac:dyDescent="0.25">
      <c r="B284" s="8" t="s">
        <v>433</v>
      </c>
      <c r="C284" s="9">
        <v>78718.990000000005</v>
      </c>
      <c r="D284" s="9">
        <v>0</v>
      </c>
      <c r="E284" s="9">
        <v>0</v>
      </c>
      <c r="F284" s="9">
        <v>0</v>
      </c>
      <c r="G284" s="9">
        <v>78718.990000000005</v>
      </c>
      <c r="H284" s="9">
        <v>73073</v>
      </c>
      <c r="I284" s="9">
        <v>0</v>
      </c>
      <c r="J284" s="9">
        <v>0</v>
      </c>
      <c r="K284" s="9">
        <v>0</v>
      </c>
      <c r="L284" s="9">
        <v>73073</v>
      </c>
      <c r="M284" s="9">
        <v>61332.9</v>
      </c>
      <c r="N284" s="9">
        <v>0</v>
      </c>
      <c r="O284" s="9">
        <v>0</v>
      </c>
      <c r="P284" s="9">
        <v>0</v>
      </c>
      <c r="Q284" s="9">
        <v>61332.9</v>
      </c>
      <c r="R284" s="9">
        <v>33206.9</v>
      </c>
      <c r="S284" s="9">
        <v>0</v>
      </c>
      <c r="T284" s="9">
        <v>0</v>
      </c>
      <c r="U284" s="9">
        <v>0</v>
      </c>
      <c r="V284" s="9">
        <v>33206.9</v>
      </c>
      <c r="W284" s="9">
        <v>44348.04</v>
      </c>
      <c r="X284" s="9">
        <v>0</v>
      </c>
      <c r="Y284" s="9">
        <v>0</v>
      </c>
      <c r="Z284" s="9">
        <v>0</v>
      </c>
      <c r="AA284" s="9">
        <v>44348.04</v>
      </c>
      <c r="AB284" s="9">
        <v>47931</v>
      </c>
      <c r="AC284" s="9">
        <v>0</v>
      </c>
      <c r="AD284" s="9">
        <v>0</v>
      </c>
      <c r="AE284" s="9">
        <v>0</v>
      </c>
      <c r="AF284" s="9">
        <v>47931</v>
      </c>
      <c r="AG284" s="9">
        <v>47931</v>
      </c>
      <c r="AH284" s="9">
        <v>0</v>
      </c>
      <c r="AI284" s="9">
        <v>0</v>
      </c>
      <c r="AJ284" s="9">
        <v>0</v>
      </c>
      <c r="AK284" s="9">
        <v>47931</v>
      </c>
      <c r="AL284" s="9">
        <v>386541.82999999996</v>
      </c>
      <c r="AM284" s="9">
        <v>0</v>
      </c>
      <c r="AN284" s="9">
        <v>0</v>
      </c>
      <c r="AO284" s="9">
        <v>0</v>
      </c>
      <c r="AP284" s="9">
        <v>386541.82999999996</v>
      </c>
      <c r="AQ284" s="9">
        <v>111074.22</v>
      </c>
      <c r="AR284" s="9">
        <v>0</v>
      </c>
      <c r="AS284" s="9">
        <v>0</v>
      </c>
      <c r="AT284" s="9">
        <v>0</v>
      </c>
      <c r="AU284" s="9">
        <v>111074.22</v>
      </c>
      <c r="AV284" s="9">
        <v>206118.56</v>
      </c>
      <c r="AW284" s="9">
        <v>0</v>
      </c>
      <c r="AX284" s="9">
        <v>0</v>
      </c>
      <c r="AY284" s="9">
        <v>0</v>
      </c>
      <c r="AZ284" s="9">
        <v>206118.56</v>
      </c>
      <c r="BA284" s="9">
        <v>239823.4</v>
      </c>
      <c r="BB284" s="9">
        <v>0</v>
      </c>
      <c r="BC284" s="9">
        <v>0</v>
      </c>
      <c r="BD284" s="9">
        <v>0</v>
      </c>
      <c r="BE284" s="9">
        <v>239823.4</v>
      </c>
      <c r="BF284" s="9">
        <v>117381.12</v>
      </c>
      <c r="BG284" s="9">
        <v>0</v>
      </c>
      <c r="BH284" s="9">
        <v>0</v>
      </c>
      <c r="BI284" s="9">
        <v>0</v>
      </c>
      <c r="BJ284" s="9">
        <v>117381.12</v>
      </c>
      <c r="BK284" s="9">
        <v>674397.3</v>
      </c>
      <c r="BL284" s="9">
        <v>0</v>
      </c>
      <c r="BM284" s="9">
        <v>0</v>
      </c>
      <c r="BN284" s="9">
        <v>0</v>
      </c>
      <c r="BO284" s="9">
        <v>674397.3</v>
      </c>
      <c r="BP284" s="9">
        <v>1060939.1299999999</v>
      </c>
      <c r="BQ284" s="9">
        <v>0</v>
      </c>
      <c r="BR284" s="9">
        <v>0</v>
      </c>
      <c r="BS284" s="9">
        <v>0</v>
      </c>
      <c r="BT284" s="9">
        <v>1060939.1299999999</v>
      </c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</row>
    <row r="285" spans="2:127" ht="15" x14ac:dyDescent="0.25">
      <c r="B285" s="8" t="s">
        <v>437</v>
      </c>
      <c r="C285" s="9">
        <v>393362.45</v>
      </c>
      <c r="D285" s="9">
        <v>0</v>
      </c>
      <c r="E285" s="9">
        <v>0</v>
      </c>
      <c r="F285" s="9">
        <v>0</v>
      </c>
      <c r="G285" s="9">
        <v>393362.45</v>
      </c>
      <c r="H285" s="9">
        <v>-331.97</v>
      </c>
      <c r="I285" s="9">
        <v>0</v>
      </c>
      <c r="J285" s="9">
        <v>0</v>
      </c>
      <c r="K285" s="9">
        <v>0</v>
      </c>
      <c r="L285" s="9">
        <v>-331.97</v>
      </c>
      <c r="M285" s="9">
        <v>272184.27</v>
      </c>
      <c r="N285" s="9">
        <v>0</v>
      </c>
      <c r="O285" s="9">
        <v>0</v>
      </c>
      <c r="P285" s="9">
        <v>0</v>
      </c>
      <c r="Q285" s="9">
        <v>272184.27</v>
      </c>
      <c r="R285" s="9">
        <v>361927.98</v>
      </c>
      <c r="S285" s="9">
        <v>0</v>
      </c>
      <c r="T285" s="9">
        <v>0</v>
      </c>
      <c r="U285" s="9">
        <v>0</v>
      </c>
      <c r="V285" s="9">
        <v>361927.98</v>
      </c>
      <c r="W285" s="9">
        <v>412136.11</v>
      </c>
      <c r="X285" s="9">
        <v>0</v>
      </c>
      <c r="Y285" s="9">
        <v>0</v>
      </c>
      <c r="Z285" s="9">
        <v>0</v>
      </c>
      <c r="AA285" s="9">
        <v>412136.11</v>
      </c>
      <c r="AB285" s="9">
        <v>348605.59</v>
      </c>
      <c r="AC285" s="9">
        <v>0</v>
      </c>
      <c r="AD285" s="9">
        <v>0</v>
      </c>
      <c r="AE285" s="9">
        <v>0</v>
      </c>
      <c r="AF285" s="9">
        <v>348605.59</v>
      </c>
      <c r="AG285" s="9">
        <v>467535.19</v>
      </c>
      <c r="AH285" s="9">
        <v>0</v>
      </c>
      <c r="AI285" s="9">
        <v>0</v>
      </c>
      <c r="AJ285" s="9">
        <v>0</v>
      </c>
      <c r="AK285" s="9">
        <v>467535.19</v>
      </c>
      <c r="AL285" s="9">
        <v>2255419.62</v>
      </c>
      <c r="AM285" s="9">
        <v>0</v>
      </c>
      <c r="AN285" s="9">
        <v>0</v>
      </c>
      <c r="AO285" s="9">
        <v>0</v>
      </c>
      <c r="AP285" s="9">
        <v>2255419.62</v>
      </c>
      <c r="AQ285" s="9">
        <v>-1710.19</v>
      </c>
      <c r="AR285" s="9">
        <v>0</v>
      </c>
      <c r="AS285" s="9">
        <v>0</v>
      </c>
      <c r="AT285" s="9">
        <v>0</v>
      </c>
      <c r="AU285" s="9">
        <v>-1710.19</v>
      </c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>
        <v>-1710.19</v>
      </c>
      <c r="BL285" s="9">
        <v>0</v>
      </c>
      <c r="BM285" s="9">
        <v>0</v>
      </c>
      <c r="BN285" s="9">
        <v>0</v>
      </c>
      <c r="BO285" s="9">
        <v>-1710.19</v>
      </c>
      <c r="BP285" s="9">
        <v>2253709.4300000002</v>
      </c>
      <c r="BQ285" s="9">
        <v>0</v>
      </c>
      <c r="BR285" s="9">
        <v>0</v>
      </c>
      <c r="BS285" s="9">
        <v>0</v>
      </c>
      <c r="BT285" s="9">
        <v>2253709.4300000002</v>
      </c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</row>
    <row r="286" spans="2:127" ht="15" x14ac:dyDescent="0.25">
      <c r="B286" s="8" t="s">
        <v>429</v>
      </c>
      <c r="C286" s="9">
        <v>53910.5</v>
      </c>
      <c r="D286" s="9">
        <v>116.56</v>
      </c>
      <c r="E286" s="9">
        <v>0</v>
      </c>
      <c r="F286" s="9">
        <v>0</v>
      </c>
      <c r="G286" s="9">
        <v>53793.94</v>
      </c>
      <c r="H286" s="9">
        <v>64501.95</v>
      </c>
      <c r="I286" s="9">
        <v>20.23</v>
      </c>
      <c r="J286" s="9">
        <v>0</v>
      </c>
      <c r="K286" s="9">
        <v>0</v>
      </c>
      <c r="L286" s="9">
        <v>64481.72</v>
      </c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>
        <v>7668.48</v>
      </c>
      <c r="AH286" s="9">
        <v>0</v>
      </c>
      <c r="AI286" s="9">
        <v>0</v>
      </c>
      <c r="AJ286" s="9">
        <v>0</v>
      </c>
      <c r="AK286" s="9">
        <v>7668.48</v>
      </c>
      <c r="AL286" s="9">
        <v>126080.93</v>
      </c>
      <c r="AM286" s="9">
        <v>136.79</v>
      </c>
      <c r="AN286" s="9">
        <v>0</v>
      </c>
      <c r="AO286" s="9">
        <v>0</v>
      </c>
      <c r="AP286" s="9">
        <v>125944.14</v>
      </c>
      <c r="AQ286" s="9">
        <v>84082.06</v>
      </c>
      <c r="AR286" s="9">
        <v>131.38</v>
      </c>
      <c r="AS286" s="9">
        <v>0</v>
      </c>
      <c r="AT286" s="9">
        <v>0</v>
      </c>
      <c r="AU286" s="9">
        <v>83950.68</v>
      </c>
      <c r="AV286" s="9">
        <v>118450.56</v>
      </c>
      <c r="AW286" s="9">
        <v>235.44</v>
      </c>
      <c r="AX286" s="9">
        <v>0</v>
      </c>
      <c r="AY286" s="9">
        <v>0</v>
      </c>
      <c r="AZ286" s="9">
        <v>118215.12</v>
      </c>
      <c r="BA286" s="9">
        <v>103081.28</v>
      </c>
      <c r="BB286" s="9">
        <v>104.83</v>
      </c>
      <c r="BC286" s="9">
        <v>0</v>
      </c>
      <c r="BD286" s="9">
        <v>0</v>
      </c>
      <c r="BE286" s="9">
        <v>102976.45</v>
      </c>
      <c r="BF286" s="9">
        <v>14066.67</v>
      </c>
      <c r="BG286" s="9">
        <v>0</v>
      </c>
      <c r="BH286" s="9">
        <v>0</v>
      </c>
      <c r="BI286" s="9">
        <v>0</v>
      </c>
      <c r="BJ286" s="9">
        <v>14066.67</v>
      </c>
      <c r="BK286" s="9">
        <v>319680.57</v>
      </c>
      <c r="BL286" s="9">
        <v>471.65</v>
      </c>
      <c r="BM286" s="9">
        <v>0</v>
      </c>
      <c r="BN286" s="9">
        <v>0</v>
      </c>
      <c r="BO286" s="9">
        <v>319208.92</v>
      </c>
      <c r="BP286" s="9">
        <v>445761.49999999994</v>
      </c>
      <c r="BQ286" s="9">
        <v>608.43999999999994</v>
      </c>
      <c r="BR286" s="9">
        <v>0</v>
      </c>
      <c r="BS286" s="9">
        <v>0</v>
      </c>
      <c r="BT286" s="9">
        <v>445153.06</v>
      </c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</row>
    <row r="287" spans="2:127" ht="15" x14ac:dyDescent="0.25">
      <c r="B287" s="8" t="s">
        <v>459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>
        <v>-1718.28</v>
      </c>
      <c r="N287" s="9">
        <v>0</v>
      </c>
      <c r="O287" s="9">
        <v>0</v>
      </c>
      <c r="P287" s="9">
        <v>0</v>
      </c>
      <c r="Q287" s="9">
        <v>-1718.28</v>
      </c>
      <c r="R287" s="9">
        <v>24501.17</v>
      </c>
      <c r="S287" s="9">
        <v>0</v>
      </c>
      <c r="T287" s="9">
        <v>0</v>
      </c>
      <c r="U287" s="9">
        <v>0</v>
      </c>
      <c r="V287" s="9">
        <v>24501.17</v>
      </c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>
        <v>-5471.01</v>
      </c>
      <c r="AH287" s="9">
        <v>0</v>
      </c>
      <c r="AI287" s="9">
        <v>0</v>
      </c>
      <c r="AJ287" s="9">
        <v>0</v>
      </c>
      <c r="AK287" s="9">
        <v>-5471.01</v>
      </c>
      <c r="AL287" s="9">
        <v>17311.879999999997</v>
      </c>
      <c r="AM287" s="9">
        <v>0</v>
      </c>
      <c r="AN287" s="9">
        <v>0</v>
      </c>
      <c r="AO287" s="9">
        <v>0</v>
      </c>
      <c r="AP287" s="9">
        <v>17311.879999999997</v>
      </c>
      <c r="AQ287" s="9"/>
      <c r="AR287" s="9"/>
      <c r="AS287" s="9"/>
      <c r="AT287" s="9"/>
      <c r="AU287" s="9"/>
      <c r="AV287" s="9">
        <v>-3676.52</v>
      </c>
      <c r="AW287" s="9">
        <v>0</v>
      </c>
      <c r="AX287" s="9">
        <v>0</v>
      </c>
      <c r="AY287" s="9">
        <v>0</v>
      </c>
      <c r="AZ287" s="9">
        <v>-3676.52</v>
      </c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>
        <v>-3676.52</v>
      </c>
      <c r="BL287" s="9">
        <v>0</v>
      </c>
      <c r="BM287" s="9">
        <v>0</v>
      </c>
      <c r="BN287" s="9">
        <v>0</v>
      </c>
      <c r="BO287" s="9">
        <v>-3676.52</v>
      </c>
      <c r="BP287" s="9">
        <v>13635.359999999997</v>
      </c>
      <c r="BQ287" s="9">
        <v>0</v>
      </c>
      <c r="BR287" s="9">
        <v>0</v>
      </c>
      <c r="BS287" s="9">
        <v>0</v>
      </c>
      <c r="BT287" s="9">
        <v>13635.359999999997</v>
      </c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</row>
    <row r="288" spans="2:127" ht="15" x14ac:dyDescent="0.25">
      <c r="B288" s="8" t="s">
        <v>352</v>
      </c>
      <c r="C288" s="9">
        <v>22714.2</v>
      </c>
      <c r="D288" s="9">
        <v>0</v>
      </c>
      <c r="E288" s="9">
        <v>0</v>
      </c>
      <c r="F288" s="9">
        <v>0</v>
      </c>
      <c r="G288" s="9">
        <v>22714.2</v>
      </c>
      <c r="H288" s="9">
        <v>95518.07</v>
      </c>
      <c r="I288" s="9">
        <v>231.24</v>
      </c>
      <c r="J288" s="9">
        <v>0</v>
      </c>
      <c r="K288" s="9">
        <v>0</v>
      </c>
      <c r="L288" s="9">
        <v>95286.83</v>
      </c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>
        <v>118232.27</v>
      </c>
      <c r="AM288" s="9">
        <v>231.24</v>
      </c>
      <c r="AN288" s="9">
        <v>0</v>
      </c>
      <c r="AO288" s="9">
        <v>0</v>
      </c>
      <c r="AP288" s="9">
        <v>118001.03</v>
      </c>
      <c r="AQ288" s="9">
        <v>161856.51999999999</v>
      </c>
      <c r="AR288" s="9">
        <v>471.28</v>
      </c>
      <c r="AS288" s="9">
        <v>0</v>
      </c>
      <c r="AT288" s="9">
        <v>0</v>
      </c>
      <c r="AU288" s="9">
        <v>161385.24</v>
      </c>
      <c r="AV288" s="9">
        <v>188669.26</v>
      </c>
      <c r="AW288" s="9">
        <v>611.19000000000005</v>
      </c>
      <c r="AX288" s="9">
        <v>0</v>
      </c>
      <c r="AY288" s="9">
        <v>0</v>
      </c>
      <c r="AZ288" s="9">
        <v>188058.07</v>
      </c>
      <c r="BA288" s="9">
        <v>144789.84</v>
      </c>
      <c r="BB288" s="9">
        <v>700.18</v>
      </c>
      <c r="BC288" s="9">
        <v>0</v>
      </c>
      <c r="BD288" s="9">
        <v>0</v>
      </c>
      <c r="BE288" s="9">
        <v>144089.66</v>
      </c>
      <c r="BF288" s="9">
        <v>38880.69</v>
      </c>
      <c r="BG288" s="9">
        <v>33.090000000000003</v>
      </c>
      <c r="BH288" s="9">
        <v>0</v>
      </c>
      <c r="BI288" s="9">
        <v>0</v>
      </c>
      <c r="BJ288" s="9">
        <v>38847.599999999999</v>
      </c>
      <c r="BK288" s="9">
        <v>534196.31000000006</v>
      </c>
      <c r="BL288" s="9">
        <v>1815.74</v>
      </c>
      <c r="BM288" s="9">
        <v>0</v>
      </c>
      <c r="BN288" s="9">
        <v>0</v>
      </c>
      <c r="BO288" s="9">
        <v>532380.56999999995</v>
      </c>
      <c r="BP288" s="9">
        <v>652428.58000000007</v>
      </c>
      <c r="BQ288" s="9">
        <v>2046.9799999999998</v>
      </c>
      <c r="BR288" s="9">
        <v>0</v>
      </c>
      <c r="BS288" s="9">
        <v>0</v>
      </c>
      <c r="BT288" s="9">
        <v>650381.6</v>
      </c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</row>
    <row r="289" spans="2:127" ht="15" x14ac:dyDescent="0.25">
      <c r="B289" s="8" t="s">
        <v>326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>
        <v>4154.03</v>
      </c>
      <c r="X289" s="9">
        <v>0</v>
      </c>
      <c r="Y289" s="9">
        <v>0</v>
      </c>
      <c r="Z289" s="9">
        <v>0</v>
      </c>
      <c r="AA289" s="9">
        <v>4154.03</v>
      </c>
      <c r="AB289" s="9">
        <v>7659.15</v>
      </c>
      <c r="AC289" s="9">
        <v>0</v>
      </c>
      <c r="AD289" s="9">
        <v>0</v>
      </c>
      <c r="AE289" s="9">
        <v>0</v>
      </c>
      <c r="AF289" s="9">
        <v>7659.15</v>
      </c>
      <c r="AG289" s="9">
        <v>19074.22</v>
      </c>
      <c r="AH289" s="9">
        <v>0</v>
      </c>
      <c r="AI289" s="9">
        <v>0</v>
      </c>
      <c r="AJ289" s="9">
        <v>0</v>
      </c>
      <c r="AK289" s="9">
        <v>19074.22</v>
      </c>
      <c r="AL289" s="9">
        <v>30887.4</v>
      </c>
      <c r="AM289" s="9">
        <v>0</v>
      </c>
      <c r="AN289" s="9">
        <v>0</v>
      </c>
      <c r="AO289" s="9">
        <v>0</v>
      </c>
      <c r="AP289" s="9">
        <v>30887.4</v>
      </c>
      <c r="AQ289" s="9">
        <v>7353.65</v>
      </c>
      <c r="AR289" s="9">
        <v>0</v>
      </c>
      <c r="AS289" s="9">
        <v>0</v>
      </c>
      <c r="AT289" s="9">
        <v>0</v>
      </c>
      <c r="AU289" s="9">
        <v>7353.65</v>
      </c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>
        <v>7353.65</v>
      </c>
      <c r="BL289" s="9">
        <v>0</v>
      </c>
      <c r="BM289" s="9">
        <v>0</v>
      </c>
      <c r="BN289" s="9">
        <v>0</v>
      </c>
      <c r="BO289" s="9">
        <v>7353.65</v>
      </c>
      <c r="BP289" s="9">
        <v>38241.050000000003</v>
      </c>
      <c r="BQ289" s="9">
        <v>0</v>
      </c>
      <c r="BR289" s="9">
        <v>0</v>
      </c>
      <c r="BS289" s="9">
        <v>0</v>
      </c>
      <c r="BT289" s="9">
        <v>38241.050000000003</v>
      </c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</row>
    <row r="290" spans="2:127" ht="15" x14ac:dyDescent="0.25">
      <c r="B290" s="8" t="s">
        <v>367</v>
      </c>
      <c r="C290" s="9"/>
      <c r="D290" s="9"/>
      <c r="E290" s="9"/>
      <c r="F290" s="9"/>
      <c r="G290" s="9"/>
      <c r="H290" s="9">
        <v>16623.68</v>
      </c>
      <c r="I290" s="9">
        <v>0</v>
      </c>
      <c r="J290" s="9">
        <v>0</v>
      </c>
      <c r="K290" s="9">
        <v>0</v>
      </c>
      <c r="L290" s="9">
        <v>16623.68</v>
      </c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>
        <v>16623.68</v>
      </c>
      <c r="AM290" s="9">
        <v>0</v>
      </c>
      <c r="AN290" s="9">
        <v>0</v>
      </c>
      <c r="AO290" s="9">
        <v>0</v>
      </c>
      <c r="AP290" s="9">
        <v>16623.68</v>
      </c>
      <c r="AQ290" s="9">
        <v>15222.48</v>
      </c>
      <c r="AR290" s="9">
        <v>0</v>
      </c>
      <c r="AS290" s="9">
        <v>0</v>
      </c>
      <c r="AT290" s="9">
        <v>0</v>
      </c>
      <c r="AU290" s="9">
        <v>15222.48</v>
      </c>
      <c r="AV290" s="9">
        <v>5074.16</v>
      </c>
      <c r="AW290" s="9">
        <v>0</v>
      </c>
      <c r="AX290" s="9">
        <v>0</v>
      </c>
      <c r="AY290" s="9">
        <v>0</v>
      </c>
      <c r="AZ290" s="9">
        <v>5074.16</v>
      </c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>
        <v>20296.64</v>
      </c>
      <c r="BL290" s="9">
        <v>0</v>
      </c>
      <c r="BM290" s="9">
        <v>0</v>
      </c>
      <c r="BN290" s="9">
        <v>0</v>
      </c>
      <c r="BO290" s="9">
        <v>20296.64</v>
      </c>
      <c r="BP290" s="9">
        <v>36920.32</v>
      </c>
      <c r="BQ290" s="9">
        <v>0</v>
      </c>
      <c r="BR290" s="9">
        <v>0</v>
      </c>
      <c r="BS290" s="9">
        <v>0</v>
      </c>
      <c r="BT290" s="9">
        <v>36920.32</v>
      </c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</row>
    <row r="291" spans="2:127" ht="15" x14ac:dyDescent="0.25">
      <c r="B291" s="8" t="s">
        <v>42</v>
      </c>
      <c r="C291" s="9">
        <v>18391.59</v>
      </c>
      <c r="D291" s="9">
        <v>0</v>
      </c>
      <c r="E291" s="9">
        <v>0</v>
      </c>
      <c r="F291" s="9">
        <v>0</v>
      </c>
      <c r="G291" s="9">
        <v>18391.59</v>
      </c>
      <c r="H291" s="9">
        <v>32085.96</v>
      </c>
      <c r="I291" s="9">
        <v>0</v>
      </c>
      <c r="J291" s="9">
        <v>0</v>
      </c>
      <c r="K291" s="9">
        <v>0</v>
      </c>
      <c r="L291" s="9">
        <v>32085.96</v>
      </c>
      <c r="M291" s="9">
        <v>28677.32</v>
      </c>
      <c r="N291" s="9">
        <v>0</v>
      </c>
      <c r="O291" s="9">
        <v>0</v>
      </c>
      <c r="P291" s="9">
        <v>0</v>
      </c>
      <c r="Q291" s="9">
        <v>28677.32</v>
      </c>
      <c r="R291" s="9">
        <v>28609.16</v>
      </c>
      <c r="S291" s="9">
        <v>0</v>
      </c>
      <c r="T291" s="9">
        <v>0</v>
      </c>
      <c r="U291" s="9">
        <v>0</v>
      </c>
      <c r="V291" s="9">
        <v>28609.16</v>
      </c>
      <c r="W291" s="9">
        <v>46954.03</v>
      </c>
      <c r="X291" s="9">
        <v>0</v>
      </c>
      <c r="Y291" s="9">
        <v>0</v>
      </c>
      <c r="Z291" s="9">
        <v>0</v>
      </c>
      <c r="AA291" s="9">
        <v>46954.03</v>
      </c>
      <c r="AB291" s="9"/>
      <c r="AC291" s="9"/>
      <c r="AD291" s="9"/>
      <c r="AE291" s="9"/>
      <c r="AF291" s="9"/>
      <c r="AG291" s="9">
        <v>3973.52</v>
      </c>
      <c r="AH291" s="9">
        <v>0</v>
      </c>
      <c r="AI291" s="9">
        <v>0</v>
      </c>
      <c r="AJ291" s="9">
        <v>0</v>
      </c>
      <c r="AK291" s="9">
        <v>3973.52</v>
      </c>
      <c r="AL291" s="9">
        <v>158691.57999999999</v>
      </c>
      <c r="AM291" s="9">
        <v>0</v>
      </c>
      <c r="AN291" s="9">
        <v>0</v>
      </c>
      <c r="AO291" s="9">
        <v>0</v>
      </c>
      <c r="AP291" s="9">
        <v>158691.57999999999</v>
      </c>
      <c r="AQ291" s="9">
        <v>53602.02</v>
      </c>
      <c r="AR291" s="9">
        <v>0</v>
      </c>
      <c r="AS291" s="9">
        <v>0</v>
      </c>
      <c r="AT291" s="9">
        <v>0</v>
      </c>
      <c r="AU291" s="9">
        <v>53602.02</v>
      </c>
      <c r="AV291" s="9">
        <v>32819.01</v>
      </c>
      <c r="AW291" s="9">
        <v>0</v>
      </c>
      <c r="AX291" s="9">
        <v>0</v>
      </c>
      <c r="AY291" s="9">
        <v>0</v>
      </c>
      <c r="AZ291" s="9">
        <v>32819.01</v>
      </c>
      <c r="BA291" s="9">
        <v>40932.44</v>
      </c>
      <c r="BB291" s="9">
        <v>0</v>
      </c>
      <c r="BC291" s="9">
        <v>0</v>
      </c>
      <c r="BD291" s="9">
        <v>0</v>
      </c>
      <c r="BE291" s="9">
        <v>40932.44</v>
      </c>
      <c r="BF291" s="9">
        <v>33769.199999999997</v>
      </c>
      <c r="BG291" s="9">
        <v>0</v>
      </c>
      <c r="BH291" s="9">
        <v>0</v>
      </c>
      <c r="BI291" s="9">
        <v>0</v>
      </c>
      <c r="BJ291" s="9">
        <v>33769.199999999997</v>
      </c>
      <c r="BK291" s="9">
        <v>161122.66999999998</v>
      </c>
      <c r="BL291" s="9">
        <v>0</v>
      </c>
      <c r="BM291" s="9">
        <v>0</v>
      </c>
      <c r="BN291" s="9">
        <v>0</v>
      </c>
      <c r="BO291" s="9">
        <v>161122.66999999998</v>
      </c>
      <c r="BP291" s="9">
        <v>319814.25</v>
      </c>
      <c r="BQ291" s="9">
        <v>0</v>
      </c>
      <c r="BR291" s="9">
        <v>0</v>
      </c>
      <c r="BS291" s="9">
        <v>0</v>
      </c>
      <c r="BT291" s="9">
        <v>319814.25</v>
      </c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 spans="2:127" ht="15" x14ac:dyDescent="0.25">
      <c r="B292" s="8" t="s">
        <v>221</v>
      </c>
      <c r="C292" s="9">
        <v>40806.120000000003</v>
      </c>
      <c r="D292" s="9">
        <v>59.06</v>
      </c>
      <c r="E292" s="9">
        <v>0</v>
      </c>
      <c r="F292" s="9">
        <v>0</v>
      </c>
      <c r="G292" s="9">
        <v>40747.06</v>
      </c>
      <c r="H292" s="9">
        <v>67007.27</v>
      </c>
      <c r="I292" s="9">
        <v>25.75</v>
      </c>
      <c r="J292" s="9">
        <v>0</v>
      </c>
      <c r="K292" s="9">
        <v>0</v>
      </c>
      <c r="L292" s="9">
        <v>66981.52</v>
      </c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>
        <v>15512.52</v>
      </c>
      <c r="AH292" s="9">
        <v>0</v>
      </c>
      <c r="AI292" s="9">
        <v>0</v>
      </c>
      <c r="AJ292" s="9">
        <v>0</v>
      </c>
      <c r="AK292" s="9">
        <v>15512.52</v>
      </c>
      <c r="AL292" s="9">
        <v>123325.91000000002</v>
      </c>
      <c r="AM292" s="9">
        <v>84.81</v>
      </c>
      <c r="AN292" s="9">
        <v>0</v>
      </c>
      <c r="AO292" s="9">
        <v>0</v>
      </c>
      <c r="AP292" s="9">
        <v>123241.1</v>
      </c>
      <c r="AQ292" s="9">
        <v>67502.34</v>
      </c>
      <c r="AR292" s="9">
        <v>57.45</v>
      </c>
      <c r="AS292" s="9">
        <v>0</v>
      </c>
      <c r="AT292" s="9">
        <v>0</v>
      </c>
      <c r="AU292" s="9">
        <v>67444.89</v>
      </c>
      <c r="AV292" s="9">
        <v>53980.14</v>
      </c>
      <c r="AW292" s="9">
        <v>15.86</v>
      </c>
      <c r="AX292" s="9">
        <v>0</v>
      </c>
      <c r="AY292" s="9">
        <v>0</v>
      </c>
      <c r="AZ292" s="9">
        <v>53964.28</v>
      </c>
      <c r="BA292" s="9">
        <v>128262.87</v>
      </c>
      <c r="BB292" s="9">
        <v>0</v>
      </c>
      <c r="BC292" s="9">
        <v>0</v>
      </c>
      <c r="BD292" s="9">
        <v>0</v>
      </c>
      <c r="BE292" s="9">
        <v>128262.87</v>
      </c>
      <c r="BF292" s="9">
        <v>23441.599999999999</v>
      </c>
      <c r="BG292" s="9">
        <v>0</v>
      </c>
      <c r="BH292" s="9">
        <v>0</v>
      </c>
      <c r="BI292" s="9">
        <v>0</v>
      </c>
      <c r="BJ292" s="9">
        <v>23441.599999999999</v>
      </c>
      <c r="BK292" s="9">
        <v>273186.94999999995</v>
      </c>
      <c r="BL292" s="9">
        <v>73.31</v>
      </c>
      <c r="BM292" s="9">
        <v>0</v>
      </c>
      <c r="BN292" s="9">
        <v>0</v>
      </c>
      <c r="BO292" s="9">
        <v>273113.63999999996</v>
      </c>
      <c r="BP292" s="9">
        <v>396512.86</v>
      </c>
      <c r="BQ292" s="9">
        <v>158.12</v>
      </c>
      <c r="BR292" s="9">
        <v>0</v>
      </c>
      <c r="BS292" s="9">
        <v>0</v>
      </c>
      <c r="BT292" s="9">
        <v>396354.74</v>
      </c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 spans="2:127" ht="15" x14ac:dyDescent="0.25">
      <c r="B293" s="8" t="s">
        <v>478</v>
      </c>
      <c r="C293" s="9"/>
      <c r="D293" s="9"/>
      <c r="E293" s="9"/>
      <c r="F293" s="9"/>
      <c r="G293" s="9"/>
      <c r="H293" s="9">
        <v>15879.88</v>
      </c>
      <c r="I293" s="9">
        <v>0</v>
      </c>
      <c r="J293" s="9">
        <v>0</v>
      </c>
      <c r="K293" s="9">
        <v>0</v>
      </c>
      <c r="L293" s="9">
        <v>15879.88</v>
      </c>
      <c r="M293" s="9">
        <v>7898.97</v>
      </c>
      <c r="N293" s="9">
        <v>0</v>
      </c>
      <c r="O293" s="9">
        <v>0</v>
      </c>
      <c r="P293" s="9">
        <v>0</v>
      </c>
      <c r="Q293" s="9">
        <v>7898.97</v>
      </c>
      <c r="R293" s="9"/>
      <c r="S293" s="9"/>
      <c r="T293" s="9"/>
      <c r="U293" s="9"/>
      <c r="V293" s="9"/>
      <c r="W293" s="9">
        <v>8679.84</v>
      </c>
      <c r="X293" s="9">
        <v>0</v>
      </c>
      <c r="Y293" s="9">
        <v>0</v>
      </c>
      <c r="Z293" s="9">
        <v>0</v>
      </c>
      <c r="AA293" s="9">
        <v>8679.84</v>
      </c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>
        <v>32458.69</v>
      </c>
      <c r="AM293" s="9">
        <v>0</v>
      </c>
      <c r="AN293" s="9">
        <v>0</v>
      </c>
      <c r="AO293" s="9">
        <v>0</v>
      </c>
      <c r="AP293" s="9">
        <v>32458.69</v>
      </c>
      <c r="AQ293" s="9"/>
      <c r="AR293" s="9"/>
      <c r="AS293" s="9"/>
      <c r="AT293" s="9"/>
      <c r="AU293" s="9"/>
      <c r="AV293" s="9">
        <v>14587.66</v>
      </c>
      <c r="AW293" s="9">
        <v>0</v>
      </c>
      <c r="AX293" s="9">
        <v>0</v>
      </c>
      <c r="AY293" s="9">
        <v>0</v>
      </c>
      <c r="AZ293" s="9">
        <v>14587.66</v>
      </c>
      <c r="BA293" s="9">
        <v>14587.66</v>
      </c>
      <c r="BB293" s="9">
        <v>0</v>
      </c>
      <c r="BC293" s="9">
        <v>0</v>
      </c>
      <c r="BD293" s="9">
        <v>0</v>
      </c>
      <c r="BE293" s="9">
        <v>14587.66</v>
      </c>
      <c r="BF293" s="9"/>
      <c r="BG293" s="9"/>
      <c r="BH293" s="9"/>
      <c r="BI293" s="9"/>
      <c r="BJ293" s="9"/>
      <c r="BK293" s="9">
        <v>29175.32</v>
      </c>
      <c r="BL293" s="9">
        <v>0</v>
      </c>
      <c r="BM293" s="9">
        <v>0</v>
      </c>
      <c r="BN293" s="9">
        <v>0</v>
      </c>
      <c r="BO293" s="9">
        <v>29175.32</v>
      </c>
      <c r="BP293" s="9">
        <v>61634.009999999995</v>
      </c>
      <c r="BQ293" s="9">
        <v>0</v>
      </c>
      <c r="BR293" s="9">
        <v>0</v>
      </c>
      <c r="BS293" s="9">
        <v>0</v>
      </c>
      <c r="BT293" s="9">
        <v>61634.009999999995</v>
      </c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 spans="2:127" ht="15" x14ac:dyDescent="0.25">
      <c r="B294" s="8" t="s">
        <v>348</v>
      </c>
      <c r="C294" s="9">
        <v>79257.59</v>
      </c>
      <c r="D294" s="9">
        <v>0</v>
      </c>
      <c r="E294" s="9">
        <v>0</v>
      </c>
      <c r="F294" s="9">
        <v>0</v>
      </c>
      <c r="G294" s="9">
        <v>79257.59</v>
      </c>
      <c r="H294" s="9">
        <v>262223.07</v>
      </c>
      <c r="I294" s="9">
        <v>0</v>
      </c>
      <c r="J294" s="9">
        <v>0</v>
      </c>
      <c r="K294" s="9">
        <v>0</v>
      </c>
      <c r="L294" s="9">
        <v>262223.07</v>
      </c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>
        <v>41057.57</v>
      </c>
      <c r="AC294" s="9">
        <v>0</v>
      </c>
      <c r="AD294" s="9">
        <v>0</v>
      </c>
      <c r="AE294" s="9">
        <v>0</v>
      </c>
      <c r="AF294" s="9">
        <v>41057.57</v>
      </c>
      <c r="AG294" s="9">
        <v>247351.55</v>
      </c>
      <c r="AH294" s="9">
        <v>50.36</v>
      </c>
      <c r="AI294" s="9">
        <v>0</v>
      </c>
      <c r="AJ294" s="9">
        <v>0</v>
      </c>
      <c r="AK294" s="9">
        <v>247301.19</v>
      </c>
      <c r="AL294" s="9">
        <v>629889.78</v>
      </c>
      <c r="AM294" s="9">
        <v>50.36</v>
      </c>
      <c r="AN294" s="9">
        <v>0</v>
      </c>
      <c r="AO294" s="9">
        <v>0</v>
      </c>
      <c r="AP294" s="9">
        <v>629839.42000000004</v>
      </c>
      <c r="AQ294" s="9">
        <v>314066.46999999997</v>
      </c>
      <c r="AR294" s="9">
        <v>119.04</v>
      </c>
      <c r="AS294" s="9">
        <v>0</v>
      </c>
      <c r="AT294" s="9">
        <v>0</v>
      </c>
      <c r="AU294" s="9">
        <v>313947.43</v>
      </c>
      <c r="AV294" s="9">
        <v>215878.11</v>
      </c>
      <c r="AW294" s="9">
        <v>0</v>
      </c>
      <c r="AX294" s="9">
        <v>0</v>
      </c>
      <c r="AY294" s="9">
        <v>0</v>
      </c>
      <c r="AZ294" s="9">
        <v>215878.11</v>
      </c>
      <c r="BA294" s="9">
        <v>246290.13</v>
      </c>
      <c r="BB294" s="9">
        <v>0</v>
      </c>
      <c r="BC294" s="9">
        <v>0</v>
      </c>
      <c r="BD294" s="9">
        <v>0</v>
      </c>
      <c r="BE294" s="9">
        <v>246290.13</v>
      </c>
      <c r="BF294" s="9">
        <v>83388.62</v>
      </c>
      <c r="BG294" s="9">
        <v>0</v>
      </c>
      <c r="BH294" s="9">
        <v>0</v>
      </c>
      <c r="BI294" s="9">
        <v>0</v>
      </c>
      <c r="BJ294" s="9">
        <v>83388.62</v>
      </c>
      <c r="BK294" s="9">
        <v>859623.33</v>
      </c>
      <c r="BL294" s="9">
        <v>119.04</v>
      </c>
      <c r="BM294" s="9">
        <v>0</v>
      </c>
      <c r="BN294" s="9">
        <v>0</v>
      </c>
      <c r="BO294" s="9">
        <v>859504.29</v>
      </c>
      <c r="BP294" s="9">
        <v>1489513.1099999999</v>
      </c>
      <c r="BQ294" s="9">
        <v>169.4</v>
      </c>
      <c r="BR294" s="9">
        <v>0</v>
      </c>
      <c r="BS294" s="9">
        <v>0</v>
      </c>
      <c r="BT294" s="9">
        <v>1489343.71</v>
      </c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 spans="2:127" ht="15" x14ac:dyDescent="0.25">
      <c r="B295" s="8" t="s">
        <v>46</v>
      </c>
      <c r="C295" s="9">
        <v>10587.28</v>
      </c>
      <c r="D295" s="9">
        <v>0</v>
      </c>
      <c r="E295" s="9">
        <v>0</v>
      </c>
      <c r="F295" s="9">
        <v>0</v>
      </c>
      <c r="G295" s="9">
        <v>10587.28</v>
      </c>
      <c r="H295" s="9">
        <v>29117.73</v>
      </c>
      <c r="I295" s="9">
        <v>0</v>
      </c>
      <c r="J295" s="9">
        <v>0</v>
      </c>
      <c r="K295" s="9">
        <v>0</v>
      </c>
      <c r="L295" s="9">
        <v>29117.73</v>
      </c>
      <c r="M295" s="9">
        <v>9019.44</v>
      </c>
      <c r="N295" s="9">
        <v>0</v>
      </c>
      <c r="O295" s="9">
        <v>0</v>
      </c>
      <c r="P295" s="9">
        <v>0</v>
      </c>
      <c r="Q295" s="9">
        <v>9019.44</v>
      </c>
      <c r="R295" s="9">
        <v>4509.72</v>
      </c>
      <c r="S295" s="9">
        <v>0</v>
      </c>
      <c r="T295" s="9">
        <v>0</v>
      </c>
      <c r="U295" s="9">
        <v>0</v>
      </c>
      <c r="V295" s="9">
        <v>4509.72</v>
      </c>
      <c r="W295" s="9">
        <v>6995.53</v>
      </c>
      <c r="X295" s="9">
        <v>0</v>
      </c>
      <c r="Y295" s="9">
        <v>0</v>
      </c>
      <c r="Z295" s="9">
        <v>0</v>
      </c>
      <c r="AA295" s="9">
        <v>6995.53</v>
      </c>
      <c r="AB295" s="9">
        <v>6262.5</v>
      </c>
      <c r="AC295" s="9">
        <v>0</v>
      </c>
      <c r="AD295" s="9">
        <v>0</v>
      </c>
      <c r="AE295" s="9">
        <v>0</v>
      </c>
      <c r="AF295" s="9">
        <v>6262.5</v>
      </c>
      <c r="AG295" s="9">
        <v>2630.27</v>
      </c>
      <c r="AH295" s="9">
        <v>0</v>
      </c>
      <c r="AI295" s="9">
        <v>0</v>
      </c>
      <c r="AJ295" s="9">
        <v>0</v>
      </c>
      <c r="AK295" s="9">
        <v>2630.27</v>
      </c>
      <c r="AL295" s="9">
        <v>69122.470000000016</v>
      </c>
      <c r="AM295" s="9">
        <v>0</v>
      </c>
      <c r="AN295" s="9">
        <v>0</v>
      </c>
      <c r="AO295" s="9">
        <v>0</v>
      </c>
      <c r="AP295" s="9">
        <v>69122.470000000016</v>
      </c>
      <c r="AQ295" s="9">
        <v>5935.32</v>
      </c>
      <c r="AR295" s="9">
        <v>0</v>
      </c>
      <c r="AS295" s="9">
        <v>0</v>
      </c>
      <c r="AT295" s="9">
        <v>0</v>
      </c>
      <c r="AU295" s="9">
        <v>5935.32</v>
      </c>
      <c r="AV295" s="9"/>
      <c r="AW295" s="9"/>
      <c r="AX295" s="9"/>
      <c r="AY295" s="9"/>
      <c r="AZ295" s="9"/>
      <c r="BA295" s="9">
        <v>8309.59</v>
      </c>
      <c r="BB295" s="9">
        <v>0</v>
      </c>
      <c r="BC295" s="9">
        <v>0</v>
      </c>
      <c r="BD295" s="9">
        <v>0</v>
      </c>
      <c r="BE295" s="9">
        <v>8309.59</v>
      </c>
      <c r="BF295" s="9">
        <v>12340.08</v>
      </c>
      <c r="BG295" s="9">
        <v>0</v>
      </c>
      <c r="BH295" s="9">
        <v>0</v>
      </c>
      <c r="BI295" s="9">
        <v>0</v>
      </c>
      <c r="BJ295" s="9">
        <v>12340.08</v>
      </c>
      <c r="BK295" s="9">
        <v>26584.989999999998</v>
      </c>
      <c r="BL295" s="9">
        <v>0</v>
      </c>
      <c r="BM295" s="9">
        <v>0</v>
      </c>
      <c r="BN295" s="9">
        <v>0</v>
      </c>
      <c r="BO295" s="9">
        <v>26584.989999999998</v>
      </c>
      <c r="BP295" s="9">
        <v>95707.46</v>
      </c>
      <c r="BQ295" s="9">
        <v>0</v>
      </c>
      <c r="BR295" s="9">
        <v>0</v>
      </c>
      <c r="BS295" s="9">
        <v>0</v>
      </c>
      <c r="BT295" s="9">
        <v>95707.46</v>
      </c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</row>
    <row r="296" spans="2:127" ht="15" x14ac:dyDescent="0.25">
      <c r="B296" s="8" t="s">
        <v>349</v>
      </c>
      <c r="C296" s="9">
        <v>108369.01</v>
      </c>
      <c r="D296" s="9">
        <v>0</v>
      </c>
      <c r="E296" s="9">
        <v>0</v>
      </c>
      <c r="F296" s="9">
        <v>0</v>
      </c>
      <c r="G296" s="9">
        <v>108369.01</v>
      </c>
      <c r="H296" s="9">
        <v>144493.87</v>
      </c>
      <c r="I296" s="9">
        <v>0</v>
      </c>
      <c r="J296" s="9">
        <v>0</v>
      </c>
      <c r="K296" s="9">
        <v>0</v>
      </c>
      <c r="L296" s="9">
        <v>144493.87</v>
      </c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>
        <v>24198.9</v>
      </c>
      <c r="AC296" s="9">
        <v>0</v>
      </c>
      <c r="AD296" s="9">
        <v>0</v>
      </c>
      <c r="AE296" s="9">
        <v>0</v>
      </c>
      <c r="AF296" s="9">
        <v>24198.9</v>
      </c>
      <c r="AG296" s="9">
        <v>126724.38</v>
      </c>
      <c r="AH296" s="9">
        <v>0</v>
      </c>
      <c r="AI296" s="9">
        <v>0</v>
      </c>
      <c r="AJ296" s="9">
        <v>0</v>
      </c>
      <c r="AK296" s="9">
        <v>126724.38</v>
      </c>
      <c r="AL296" s="9">
        <v>403786.16000000003</v>
      </c>
      <c r="AM296" s="9">
        <v>0</v>
      </c>
      <c r="AN296" s="9">
        <v>0</v>
      </c>
      <c r="AO296" s="9">
        <v>0</v>
      </c>
      <c r="AP296" s="9">
        <v>403786.16000000003</v>
      </c>
      <c r="AQ296" s="9">
        <v>148196.9</v>
      </c>
      <c r="AR296" s="9">
        <v>79.040000000000006</v>
      </c>
      <c r="AS296" s="9">
        <v>0</v>
      </c>
      <c r="AT296" s="9">
        <v>0</v>
      </c>
      <c r="AU296" s="9">
        <v>148117.85999999999</v>
      </c>
      <c r="AV296" s="9">
        <v>38195.56</v>
      </c>
      <c r="AW296" s="9">
        <v>0</v>
      </c>
      <c r="AX296" s="9">
        <v>0</v>
      </c>
      <c r="AY296" s="9">
        <v>0</v>
      </c>
      <c r="AZ296" s="9">
        <v>38195.56</v>
      </c>
      <c r="BA296" s="9">
        <v>149991.22</v>
      </c>
      <c r="BB296" s="9">
        <v>0</v>
      </c>
      <c r="BC296" s="9">
        <v>0</v>
      </c>
      <c r="BD296" s="9">
        <v>0</v>
      </c>
      <c r="BE296" s="9">
        <v>149991.22</v>
      </c>
      <c r="BF296" s="9">
        <v>103516.87</v>
      </c>
      <c r="BG296" s="9">
        <v>0</v>
      </c>
      <c r="BH296" s="9">
        <v>0</v>
      </c>
      <c r="BI296" s="9">
        <v>0</v>
      </c>
      <c r="BJ296" s="9">
        <v>103516.87</v>
      </c>
      <c r="BK296" s="9">
        <v>439900.55</v>
      </c>
      <c r="BL296" s="9">
        <v>79.040000000000006</v>
      </c>
      <c r="BM296" s="9">
        <v>0</v>
      </c>
      <c r="BN296" s="9">
        <v>0</v>
      </c>
      <c r="BO296" s="9">
        <v>439821.51</v>
      </c>
      <c r="BP296" s="9">
        <v>843686.71000000008</v>
      </c>
      <c r="BQ296" s="9">
        <v>79.040000000000006</v>
      </c>
      <c r="BR296" s="9">
        <v>0</v>
      </c>
      <c r="BS296" s="9">
        <v>0</v>
      </c>
      <c r="BT296" s="9">
        <v>843607.67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 spans="2:127" ht="15" x14ac:dyDescent="0.25">
      <c r="B297" s="8" t="s">
        <v>475</v>
      </c>
      <c r="C297" s="9"/>
      <c r="D297" s="9"/>
      <c r="E297" s="9"/>
      <c r="F297" s="9"/>
      <c r="G297" s="9"/>
      <c r="H297" s="9">
        <v>49379.199999999997</v>
      </c>
      <c r="I297" s="9">
        <v>0</v>
      </c>
      <c r="J297" s="9">
        <v>0</v>
      </c>
      <c r="K297" s="9">
        <v>0</v>
      </c>
      <c r="L297" s="9">
        <v>49379.199999999997</v>
      </c>
      <c r="M297" s="9">
        <v>14950.49</v>
      </c>
      <c r="N297" s="9">
        <v>0</v>
      </c>
      <c r="O297" s="9">
        <v>0</v>
      </c>
      <c r="P297" s="9">
        <v>0</v>
      </c>
      <c r="Q297" s="9">
        <v>14950.49</v>
      </c>
      <c r="R297" s="9">
        <v>10164.18</v>
      </c>
      <c r="S297" s="9">
        <v>0</v>
      </c>
      <c r="T297" s="9">
        <v>0</v>
      </c>
      <c r="U297" s="9">
        <v>0</v>
      </c>
      <c r="V297" s="9">
        <v>10164.18</v>
      </c>
      <c r="W297" s="9">
        <v>12700.51</v>
      </c>
      <c r="X297" s="9">
        <v>0</v>
      </c>
      <c r="Y297" s="9">
        <v>0</v>
      </c>
      <c r="Z297" s="9">
        <v>0</v>
      </c>
      <c r="AA297" s="9">
        <v>12700.51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>
        <v>87194.37999999999</v>
      </c>
      <c r="AM297" s="9">
        <v>0</v>
      </c>
      <c r="AN297" s="9">
        <v>0</v>
      </c>
      <c r="AO297" s="9">
        <v>0</v>
      </c>
      <c r="AP297" s="9">
        <v>87194.37999999999</v>
      </c>
      <c r="AQ297" s="9"/>
      <c r="AR297" s="9"/>
      <c r="AS297" s="9"/>
      <c r="AT297" s="9"/>
      <c r="AU297" s="9"/>
      <c r="AV297" s="9">
        <v>34019.26</v>
      </c>
      <c r="AW297" s="9">
        <v>0</v>
      </c>
      <c r="AX297" s="9">
        <v>0</v>
      </c>
      <c r="AY297" s="9">
        <v>0</v>
      </c>
      <c r="AZ297" s="9">
        <v>34019.26</v>
      </c>
      <c r="BA297" s="9">
        <v>16509.400000000001</v>
      </c>
      <c r="BB297" s="9">
        <v>0</v>
      </c>
      <c r="BC297" s="9">
        <v>0</v>
      </c>
      <c r="BD297" s="9">
        <v>0</v>
      </c>
      <c r="BE297" s="9">
        <v>16509.400000000001</v>
      </c>
      <c r="BF297" s="9">
        <v>16509.400000000001</v>
      </c>
      <c r="BG297" s="9">
        <v>0</v>
      </c>
      <c r="BH297" s="9">
        <v>0</v>
      </c>
      <c r="BI297" s="9">
        <v>0</v>
      </c>
      <c r="BJ297" s="9">
        <v>16509.400000000001</v>
      </c>
      <c r="BK297" s="9">
        <v>67038.06</v>
      </c>
      <c r="BL297" s="9">
        <v>0</v>
      </c>
      <c r="BM297" s="9">
        <v>0</v>
      </c>
      <c r="BN297" s="9">
        <v>0</v>
      </c>
      <c r="BO297" s="9">
        <v>67038.06</v>
      </c>
      <c r="BP297" s="9">
        <v>154232.43999999997</v>
      </c>
      <c r="BQ297" s="9">
        <v>0</v>
      </c>
      <c r="BR297" s="9">
        <v>0</v>
      </c>
      <c r="BS297" s="9">
        <v>0</v>
      </c>
      <c r="BT297" s="9">
        <v>154232.43999999997</v>
      </c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</row>
    <row r="298" spans="2:127" ht="15" x14ac:dyDescent="0.25">
      <c r="B298" s="8" t="s">
        <v>514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>
        <v>11476.88</v>
      </c>
      <c r="X298" s="9">
        <v>0</v>
      </c>
      <c r="Y298" s="9">
        <v>0</v>
      </c>
      <c r="Z298" s="9">
        <v>0</v>
      </c>
      <c r="AA298" s="9">
        <v>11476.88</v>
      </c>
      <c r="AB298" s="9">
        <v>11383.67</v>
      </c>
      <c r="AC298" s="9">
        <v>0</v>
      </c>
      <c r="AD298" s="9">
        <v>0</v>
      </c>
      <c r="AE298" s="9">
        <v>0</v>
      </c>
      <c r="AF298" s="9">
        <v>11383.67</v>
      </c>
      <c r="AG298" s="9"/>
      <c r="AH298" s="9"/>
      <c r="AI298" s="9"/>
      <c r="AJ298" s="9"/>
      <c r="AK298" s="9"/>
      <c r="AL298" s="9">
        <v>22860.55</v>
      </c>
      <c r="AM298" s="9">
        <v>0</v>
      </c>
      <c r="AN298" s="9">
        <v>0</v>
      </c>
      <c r="AO298" s="9">
        <v>0</v>
      </c>
      <c r="AP298" s="9">
        <v>22860.55</v>
      </c>
      <c r="AQ298" s="9">
        <v>10101.120000000001</v>
      </c>
      <c r="AR298" s="9">
        <v>0</v>
      </c>
      <c r="AS298" s="9">
        <v>0</v>
      </c>
      <c r="AT298" s="9">
        <v>0</v>
      </c>
      <c r="AU298" s="9">
        <v>10101.120000000001</v>
      </c>
      <c r="AV298" s="9">
        <v>9697.2000000000007</v>
      </c>
      <c r="AW298" s="9">
        <v>0</v>
      </c>
      <c r="AX298" s="9">
        <v>0</v>
      </c>
      <c r="AY298" s="9">
        <v>0</v>
      </c>
      <c r="AZ298" s="9">
        <v>9697.2000000000007</v>
      </c>
      <c r="BA298" s="9">
        <v>25091.35</v>
      </c>
      <c r="BB298" s="9">
        <v>0</v>
      </c>
      <c r="BC298" s="9">
        <v>0</v>
      </c>
      <c r="BD298" s="9">
        <v>0</v>
      </c>
      <c r="BE298" s="9">
        <v>25091.35</v>
      </c>
      <c r="BF298" s="9"/>
      <c r="BG298" s="9"/>
      <c r="BH298" s="9"/>
      <c r="BI298" s="9"/>
      <c r="BJ298" s="9"/>
      <c r="BK298" s="9">
        <v>44889.67</v>
      </c>
      <c r="BL298" s="9">
        <v>0</v>
      </c>
      <c r="BM298" s="9">
        <v>0</v>
      </c>
      <c r="BN298" s="9">
        <v>0</v>
      </c>
      <c r="BO298" s="9">
        <v>44889.67</v>
      </c>
      <c r="BP298" s="9">
        <v>67750.22</v>
      </c>
      <c r="BQ298" s="9">
        <v>0</v>
      </c>
      <c r="BR298" s="9">
        <v>0</v>
      </c>
      <c r="BS298" s="9">
        <v>0</v>
      </c>
      <c r="BT298" s="9">
        <v>67750.22</v>
      </c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</row>
    <row r="299" spans="2:127" ht="15" x14ac:dyDescent="0.25">
      <c r="B299" s="8" t="s">
        <v>481</v>
      </c>
      <c r="C299" s="9">
        <v>7463.8</v>
      </c>
      <c r="D299" s="9">
        <v>0</v>
      </c>
      <c r="E299" s="9">
        <v>0</v>
      </c>
      <c r="F299" s="9">
        <v>0</v>
      </c>
      <c r="G299" s="9">
        <v>7463.8</v>
      </c>
      <c r="H299" s="9">
        <v>32950.6</v>
      </c>
      <c r="I299" s="9">
        <v>0</v>
      </c>
      <c r="J299" s="9">
        <v>0</v>
      </c>
      <c r="K299" s="9">
        <v>0</v>
      </c>
      <c r="L299" s="9">
        <v>32950.6</v>
      </c>
      <c r="M299" s="9">
        <v>11664.78</v>
      </c>
      <c r="N299" s="9">
        <v>0</v>
      </c>
      <c r="O299" s="9">
        <v>0</v>
      </c>
      <c r="P299" s="9">
        <v>0</v>
      </c>
      <c r="Q299" s="9">
        <v>11664.78</v>
      </c>
      <c r="R299" s="9">
        <v>16911.3</v>
      </c>
      <c r="S299" s="9">
        <v>0</v>
      </c>
      <c r="T299" s="9">
        <v>0</v>
      </c>
      <c r="U299" s="9">
        <v>0</v>
      </c>
      <c r="V299" s="9">
        <v>16911.3</v>
      </c>
      <c r="W299" s="9">
        <v>21762.959999999999</v>
      </c>
      <c r="X299" s="9">
        <v>0</v>
      </c>
      <c r="Y299" s="9">
        <v>0</v>
      </c>
      <c r="Z299" s="9">
        <v>0</v>
      </c>
      <c r="AA299" s="9">
        <v>21762.959999999999</v>
      </c>
      <c r="AB299" s="9">
        <v>28587.95</v>
      </c>
      <c r="AC299" s="9">
        <v>0</v>
      </c>
      <c r="AD299" s="9">
        <v>0</v>
      </c>
      <c r="AE299" s="9">
        <v>0</v>
      </c>
      <c r="AF299" s="9">
        <v>28587.95</v>
      </c>
      <c r="AG299" s="9"/>
      <c r="AH299" s="9"/>
      <c r="AI299" s="9"/>
      <c r="AJ299" s="9"/>
      <c r="AK299" s="9"/>
      <c r="AL299" s="9">
        <v>119341.39</v>
      </c>
      <c r="AM299" s="9">
        <v>0</v>
      </c>
      <c r="AN299" s="9">
        <v>0</v>
      </c>
      <c r="AO299" s="9">
        <v>0</v>
      </c>
      <c r="AP299" s="9">
        <v>119341.39</v>
      </c>
      <c r="AQ299" s="9">
        <v>44483.22</v>
      </c>
      <c r="AR299" s="9">
        <v>0</v>
      </c>
      <c r="AS299" s="9">
        <v>0</v>
      </c>
      <c r="AT299" s="9">
        <v>0</v>
      </c>
      <c r="AU299" s="9">
        <v>44483.22</v>
      </c>
      <c r="AV299" s="9">
        <v>14427</v>
      </c>
      <c r="AW299" s="9">
        <v>0</v>
      </c>
      <c r="AX299" s="9">
        <v>0</v>
      </c>
      <c r="AY299" s="9">
        <v>0</v>
      </c>
      <c r="AZ299" s="9">
        <v>14427</v>
      </c>
      <c r="BA299" s="9">
        <v>17236.14</v>
      </c>
      <c r="BB299" s="9">
        <v>0</v>
      </c>
      <c r="BC299" s="9">
        <v>0</v>
      </c>
      <c r="BD299" s="9">
        <v>0</v>
      </c>
      <c r="BE299" s="9">
        <v>17236.14</v>
      </c>
      <c r="BF299" s="9"/>
      <c r="BG299" s="9"/>
      <c r="BH299" s="9"/>
      <c r="BI299" s="9"/>
      <c r="BJ299" s="9"/>
      <c r="BK299" s="9">
        <v>76146.36</v>
      </c>
      <c r="BL299" s="9">
        <v>0</v>
      </c>
      <c r="BM299" s="9">
        <v>0</v>
      </c>
      <c r="BN299" s="9">
        <v>0</v>
      </c>
      <c r="BO299" s="9">
        <v>76146.36</v>
      </c>
      <c r="BP299" s="9">
        <v>195487.75</v>
      </c>
      <c r="BQ299" s="9">
        <v>0</v>
      </c>
      <c r="BR299" s="9">
        <v>0</v>
      </c>
      <c r="BS299" s="9">
        <v>0</v>
      </c>
      <c r="BT299" s="9">
        <v>195487.75</v>
      </c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</row>
    <row r="300" spans="2:127" ht="15" x14ac:dyDescent="0.25">
      <c r="B300" s="8" t="s">
        <v>504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>
        <v>15754.86</v>
      </c>
      <c r="BG300" s="9">
        <v>0</v>
      </c>
      <c r="BH300" s="9">
        <v>0</v>
      </c>
      <c r="BI300" s="9">
        <v>0</v>
      </c>
      <c r="BJ300" s="9">
        <v>15754.86</v>
      </c>
      <c r="BK300" s="9">
        <v>15754.86</v>
      </c>
      <c r="BL300" s="9">
        <v>0</v>
      </c>
      <c r="BM300" s="9">
        <v>0</v>
      </c>
      <c r="BN300" s="9">
        <v>0</v>
      </c>
      <c r="BO300" s="9">
        <v>15754.86</v>
      </c>
      <c r="BP300" s="9">
        <v>15754.86</v>
      </c>
      <c r="BQ300" s="9">
        <v>0</v>
      </c>
      <c r="BR300" s="9">
        <v>0</v>
      </c>
      <c r="BS300" s="9">
        <v>0</v>
      </c>
      <c r="BT300" s="9">
        <v>15754.86</v>
      </c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</row>
    <row r="301" spans="2:127" ht="15" x14ac:dyDescent="0.25">
      <c r="B301" s="8" t="s">
        <v>353</v>
      </c>
      <c r="C301" s="9">
        <v>111894.66</v>
      </c>
      <c r="D301" s="9">
        <v>0</v>
      </c>
      <c r="E301" s="9">
        <v>0</v>
      </c>
      <c r="F301" s="9">
        <v>0</v>
      </c>
      <c r="G301" s="9">
        <v>111894.66</v>
      </c>
      <c r="H301" s="9">
        <v>146559.91</v>
      </c>
      <c r="I301" s="9">
        <v>0</v>
      </c>
      <c r="J301" s="9">
        <v>0</v>
      </c>
      <c r="K301" s="9">
        <v>0</v>
      </c>
      <c r="L301" s="9">
        <v>146559.91</v>
      </c>
      <c r="M301" s="9">
        <v>68077.179999999993</v>
      </c>
      <c r="N301" s="9">
        <v>0</v>
      </c>
      <c r="O301" s="9">
        <v>0</v>
      </c>
      <c r="P301" s="9">
        <v>0</v>
      </c>
      <c r="Q301" s="9">
        <v>68077.179999999993</v>
      </c>
      <c r="R301" s="9">
        <v>70372.87</v>
      </c>
      <c r="S301" s="9">
        <v>0</v>
      </c>
      <c r="T301" s="9">
        <v>0</v>
      </c>
      <c r="U301" s="9">
        <v>0</v>
      </c>
      <c r="V301" s="9">
        <v>70372.87</v>
      </c>
      <c r="W301" s="9">
        <v>67628.070000000007</v>
      </c>
      <c r="X301" s="9">
        <v>0</v>
      </c>
      <c r="Y301" s="9">
        <v>0</v>
      </c>
      <c r="Z301" s="9">
        <v>0</v>
      </c>
      <c r="AA301" s="9">
        <v>67628.070000000007</v>
      </c>
      <c r="AB301" s="9">
        <v>61222.18</v>
      </c>
      <c r="AC301" s="9">
        <v>0</v>
      </c>
      <c r="AD301" s="9">
        <v>0</v>
      </c>
      <c r="AE301" s="9">
        <v>0</v>
      </c>
      <c r="AF301" s="9">
        <v>61222.18</v>
      </c>
      <c r="AG301" s="9">
        <v>103186.71</v>
      </c>
      <c r="AH301" s="9">
        <v>0</v>
      </c>
      <c r="AI301" s="9">
        <v>0</v>
      </c>
      <c r="AJ301" s="9">
        <v>0</v>
      </c>
      <c r="AK301" s="9">
        <v>103186.71</v>
      </c>
      <c r="AL301" s="9">
        <v>628941.57999999996</v>
      </c>
      <c r="AM301" s="9">
        <v>0</v>
      </c>
      <c r="AN301" s="9">
        <v>0</v>
      </c>
      <c r="AO301" s="9">
        <v>0</v>
      </c>
      <c r="AP301" s="9">
        <v>628941.57999999996</v>
      </c>
      <c r="AQ301" s="9">
        <v>140716.98000000001</v>
      </c>
      <c r="AR301" s="9">
        <v>0</v>
      </c>
      <c r="AS301" s="9">
        <v>0</v>
      </c>
      <c r="AT301" s="9">
        <v>0</v>
      </c>
      <c r="AU301" s="9">
        <v>140716.98000000001</v>
      </c>
      <c r="AV301" s="9">
        <v>124227.5</v>
      </c>
      <c r="AW301" s="9">
        <v>0</v>
      </c>
      <c r="AX301" s="9">
        <v>0</v>
      </c>
      <c r="AY301" s="9">
        <v>0</v>
      </c>
      <c r="AZ301" s="9">
        <v>124227.5</v>
      </c>
      <c r="BA301" s="9">
        <v>119683.86</v>
      </c>
      <c r="BB301" s="9">
        <v>0</v>
      </c>
      <c r="BC301" s="9">
        <v>0</v>
      </c>
      <c r="BD301" s="9">
        <v>0</v>
      </c>
      <c r="BE301" s="9">
        <v>119683.86</v>
      </c>
      <c r="BF301" s="9">
        <v>26493.439999999999</v>
      </c>
      <c r="BG301" s="9">
        <v>0</v>
      </c>
      <c r="BH301" s="9">
        <v>0</v>
      </c>
      <c r="BI301" s="9">
        <v>0</v>
      </c>
      <c r="BJ301" s="9">
        <v>26493.439999999999</v>
      </c>
      <c r="BK301" s="9">
        <v>411121.77999999997</v>
      </c>
      <c r="BL301" s="9">
        <v>0</v>
      </c>
      <c r="BM301" s="9">
        <v>0</v>
      </c>
      <c r="BN301" s="9">
        <v>0</v>
      </c>
      <c r="BO301" s="9">
        <v>411121.77999999997</v>
      </c>
      <c r="BP301" s="9">
        <v>1040063.3599999999</v>
      </c>
      <c r="BQ301" s="9">
        <v>0</v>
      </c>
      <c r="BR301" s="9">
        <v>0</v>
      </c>
      <c r="BS301" s="9">
        <v>0</v>
      </c>
      <c r="BT301" s="9">
        <v>1040063.3599999999</v>
      </c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</row>
    <row r="302" spans="2:127" ht="15" x14ac:dyDescent="0.25">
      <c r="B302" s="8" t="s">
        <v>243</v>
      </c>
      <c r="C302" s="9">
        <v>214222.48</v>
      </c>
      <c r="D302" s="9">
        <v>473.87</v>
      </c>
      <c r="E302" s="9">
        <v>0</v>
      </c>
      <c r="F302" s="9">
        <v>0</v>
      </c>
      <c r="G302" s="9">
        <v>213748.61</v>
      </c>
      <c r="H302" s="9">
        <v>253972</v>
      </c>
      <c r="I302" s="9">
        <v>444.01</v>
      </c>
      <c r="J302" s="9">
        <v>0</v>
      </c>
      <c r="K302" s="9">
        <v>0</v>
      </c>
      <c r="L302" s="9">
        <v>253527.99</v>
      </c>
      <c r="M302" s="9">
        <v>134982.13</v>
      </c>
      <c r="N302" s="9">
        <v>181.27</v>
      </c>
      <c r="O302" s="9">
        <v>0</v>
      </c>
      <c r="P302" s="9">
        <v>0</v>
      </c>
      <c r="Q302" s="9">
        <v>134800.85999999999</v>
      </c>
      <c r="R302" s="9">
        <v>160414.96</v>
      </c>
      <c r="S302" s="9">
        <v>132.93</v>
      </c>
      <c r="T302" s="9">
        <v>0</v>
      </c>
      <c r="U302" s="9">
        <v>0</v>
      </c>
      <c r="V302" s="9">
        <v>160282.03</v>
      </c>
      <c r="W302" s="9">
        <v>163674.28</v>
      </c>
      <c r="X302" s="9">
        <v>155.25</v>
      </c>
      <c r="Y302" s="9">
        <v>0</v>
      </c>
      <c r="Z302" s="9">
        <v>0</v>
      </c>
      <c r="AA302" s="9">
        <v>163519.03</v>
      </c>
      <c r="AB302" s="9">
        <v>186051.32</v>
      </c>
      <c r="AC302" s="9">
        <v>228.91</v>
      </c>
      <c r="AD302" s="9">
        <v>0</v>
      </c>
      <c r="AE302" s="9">
        <v>0</v>
      </c>
      <c r="AF302" s="9">
        <v>185822.41</v>
      </c>
      <c r="AG302" s="9">
        <v>224429.84</v>
      </c>
      <c r="AH302" s="9">
        <v>178.57</v>
      </c>
      <c r="AI302" s="9">
        <v>0</v>
      </c>
      <c r="AJ302" s="9">
        <v>0</v>
      </c>
      <c r="AK302" s="9">
        <v>224251.27</v>
      </c>
      <c r="AL302" s="9">
        <v>1337747.01</v>
      </c>
      <c r="AM302" s="9">
        <v>1794.8100000000002</v>
      </c>
      <c r="AN302" s="9">
        <v>0</v>
      </c>
      <c r="AO302" s="9">
        <v>0</v>
      </c>
      <c r="AP302" s="9">
        <v>1335952.2</v>
      </c>
      <c r="AQ302" s="9">
        <v>355456.58</v>
      </c>
      <c r="AR302" s="9">
        <v>282.48</v>
      </c>
      <c r="AS302" s="9">
        <v>0</v>
      </c>
      <c r="AT302" s="9">
        <v>0</v>
      </c>
      <c r="AU302" s="9">
        <v>355174.1</v>
      </c>
      <c r="AV302" s="9">
        <v>285937.33</v>
      </c>
      <c r="AW302" s="9">
        <v>88.6</v>
      </c>
      <c r="AX302" s="9">
        <v>0</v>
      </c>
      <c r="AY302" s="9">
        <v>0</v>
      </c>
      <c r="AZ302" s="9">
        <v>285848.73</v>
      </c>
      <c r="BA302" s="9">
        <v>316936</v>
      </c>
      <c r="BB302" s="9">
        <v>69.099999999999994</v>
      </c>
      <c r="BC302" s="9">
        <v>0</v>
      </c>
      <c r="BD302" s="9">
        <v>0</v>
      </c>
      <c r="BE302" s="9">
        <v>316866.90000000002</v>
      </c>
      <c r="BF302" s="9">
        <v>33842</v>
      </c>
      <c r="BG302" s="9">
        <v>0</v>
      </c>
      <c r="BH302" s="9">
        <v>0</v>
      </c>
      <c r="BI302" s="9">
        <v>0</v>
      </c>
      <c r="BJ302" s="9">
        <v>33842</v>
      </c>
      <c r="BK302" s="9">
        <v>992171.91</v>
      </c>
      <c r="BL302" s="9">
        <v>440.18000000000006</v>
      </c>
      <c r="BM302" s="9">
        <v>0</v>
      </c>
      <c r="BN302" s="9">
        <v>0</v>
      </c>
      <c r="BO302" s="9">
        <v>991731.73</v>
      </c>
      <c r="BP302" s="9">
        <v>2329918.92</v>
      </c>
      <c r="BQ302" s="9">
        <v>2234.9899999999998</v>
      </c>
      <c r="BR302" s="9">
        <v>0</v>
      </c>
      <c r="BS302" s="9">
        <v>0</v>
      </c>
      <c r="BT302" s="9">
        <v>2327683.9299999997</v>
      </c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</row>
    <row r="303" spans="2:127" ht="15" x14ac:dyDescent="0.25">
      <c r="B303" s="8" t="s">
        <v>468</v>
      </c>
      <c r="C303" s="9">
        <v>21487.96</v>
      </c>
      <c r="D303" s="9">
        <v>0</v>
      </c>
      <c r="E303" s="9">
        <v>0</v>
      </c>
      <c r="F303" s="9">
        <v>0</v>
      </c>
      <c r="G303" s="9">
        <v>21487.96</v>
      </c>
      <c r="H303" s="9">
        <v>75693.3</v>
      </c>
      <c r="I303" s="9">
        <v>0</v>
      </c>
      <c r="J303" s="9">
        <v>0</v>
      </c>
      <c r="K303" s="9">
        <v>0</v>
      </c>
      <c r="L303" s="9">
        <v>75693.3</v>
      </c>
      <c r="M303" s="9">
        <v>18073.04</v>
      </c>
      <c r="N303" s="9">
        <v>0</v>
      </c>
      <c r="O303" s="9">
        <v>0</v>
      </c>
      <c r="P303" s="9">
        <v>0</v>
      </c>
      <c r="Q303" s="9">
        <v>18073.04</v>
      </c>
      <c r="R303" s="9">
        <v>19537.919999999998</v>
      </c>
      <c r="S303" s="9">
        <v>0</v>
      </c>
      <c r="T303" s="9">
        <v>0</v>
      </c>
      <c r="U303" s="9">
        <v>0</v>
      </c>
      <c r="V303" s="9">
        <v>19537.919999999998</v>
      </c>
      <c r="W303" s="9">
        <v>29723.59</v>
      </c>
      <c r="X303" s="9">
        <v>0</v>
      </c>
      <c r="Y303" s="9">
        <v>0</v>
      </c>
      <c r="Z303" s="9">
        <v>0</v>
      </c>
      <c r="AA303" s="9">
        <v>29723.59</v>
      </c>
      <c r="AB303" s="9">
        <v>16723.330000000002</v>
      </c>
      <c r="AC303" s="9">
        <v>0</v>
      </c>
      <c r="AD303" s="9">
        <v>0</v>
      </c>
      <c r="AE303" s="9">
        <v>0</v>
      </c>
      <c r="AF303" s="9">
        <v>16723.330000000002</v>
      </c>
      <c r="AG303" s="9">
        <v>62959.81</v>
      </c>
      <c r="AH303" s="9">
        <v>0</v>
      </c>
      <c r="AI303" s="9">
        <v>0</v>
      </c>
      <c r="AJ303" s="9">
        <v>0</v>
      </c>
      <c r="AK303" s="9">
        <v>62959.81</v>
      </c>
      <c r="AL303" s="9">
        <v>244198.95</v>
      </c>
      <c r="AM303" s="9">
        <v>0</v>
      </c>
      <c r="AN303" s="9">
        <v>0</v>
      </c>
      <c r="AO303" s="9">
        <v>0</v>
      </c>
      <c r="AP303" s="9">
        <v>244198.95</v>
      </c>
      <c r="AQ303" s="9">
        <v>17297.8</v>
      </c>
      <c r="AR303" s="9">
        <v>0</v>
      </c>
      <c r="AS303" s="9">
        <v>0</v>
      </c>
      <c r="AT303" s="9">
        <v>0</v>
      </c>
      <c r="AU303" s="9">
        <v>17297.8</v>
      </c>
      <c r="AV303" s="9">
        <v>70212.92</v>
      </c>
      <c r="AW303" s="9">
        <v>0</v>
      </c>
      <c r="AX303" s="9">
        <v>0</v>
      </c>
      <c r="AY303" s="9">
        <v>0</v>
      </c>
      <c r="AZ303" s="9">
        <v>70212.92</v>
      </c>
      <c r="BA303" s="9">
        <v>45841.5</v>
      </c>
      <c r="BB303" s="9">
        <v>0</v>
      </c>
      <c r="BC303" s="9">
        <v>0</v>
      </c>
      <c r="BD303" s="9">
        <v>0</v>
      </c>
      <c r="BE303" s="9">
        <v>45841.5</v>
      </c>
      <c r="BF303" s="9">
        <v>23175.599999999999</v>
      </c>
      <c r="BG303" s="9">
        <v>0</v>
      </c>
      <c r="BH303" s="9">
        <v>0</v>
      </c>
      <c r="BI303" s="9">
        <v>0</v>
      </c>
      <c r="BJ303" s="9">
        <v>23175.599999999999</v>
      </c>
      <c r="BK303" s="9">
        <v>156527.82</v>
      </c>
      <c r="BL303" s="9">
        <v>0</v>
      </c>
      <c r="BM303" s="9">
        <v>0</v>
      </c>
      <c r="BN303" s="9">
        <v>0</v>
      </c>
      <c r="BO303" s="9">
        <v>156527.82</v>
      </c>
      <c r="BP303" s="9">
        <v>400726.76999999996</v>
      </c>
      <c r="BQ303" s="9">
        <v>0</v>
      </c>
      <c r="BR303" s="9">
        <v>0</v>
      </c>
      <c r="BS303" s="9">
        <v>0</v>
      </c>
      <c r="BT303" s="9">
        <v>400726.76999999996</v>
      </c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 spans="2:127" ht="15" x14ac:dyDescent="0.25">
      <c r="B304" s="8" t="s">
        <v>333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>
        <v>10728.65</v>
      </c>
      <c r="BB304" s="9">
        <v>0</v>
      </c>
      <c r="BC304" s="9">
        <v>0</v>
      </c>
      <c r="BD304" s="9">
        <v>0</v>
      </c>
      <c r="BE304" s="9">
        <v>10728.65</v>
      </c>
      <c r="BF304" s="9">
        <v>8436.61</v>
      </c>
      <c r="BG304" s="9">
        <v>0</v>
      </c>
      <c r="BH304" s="9">
        <v>0</v>
      </c>
      <c r="BI304" s="9">
        <v>0</v>
      </c>
      <c r="BJ304" s="9">
        <v>8436.61</v>
      </c>
      <c r="BK304" s="9">
        <v>19165.260000000002</v>
      </c>
      <c r="BL304" s="9">
        <v>0</v>
      </c>
      <c r="BM304" s="9">
        <v>0</v>
      </c>
      <c r="BN304" s="9">
        <v>0</v>
      </c>
      <c r="BO304" s="9">
        <v>19165.260000000002</v>
      </c>
      <c r="BP304" s="9">
        <v>19165.260000000002</v>
      </c>
      <c r="BQ304" s="9">
        <v>0</v>
      </c>
      <c r="BR304" s="9">
        <v>0</v>
      </c>
      <c r="BS304" s="9">
        <v>0</v>
      </c>
      <c r="BT304" s="9">
        <v>19165.260000000002</v>
      </c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 spans="2:127" ht="15" x14ac:dyDescent="0.25">
      <c r="B305" s="8" t="s">
        <v>411</v>
      </c>
      <c r="C305" s="9">
        <v>70901.850000000006</v>
      </c>
      <c r="D305" s="9">
        <v>0</v>
      </c>
      <c r="E305" s="9">
        <v>0</v>
      </c>
      <c r="F305" s="9">
        <v>0</v>
      </c>
      <c r="G305" s="9">
        <v>70901.850000000006</v>
      </c>
      <c r="H305" s="9">
        <v>238995.61</v>
      </c>
      <c r="I305" s="9">
        <v>0</v>
      </c>
      <c r="J305" s="9">
        <v>0</v>
      </c>
      <c r="K305" s="9">
        <v>0</v>
      </c>
      <c r="L305" s="9">
        <v>238995.61</v>
      </c>
      <c r="M305" s="9">
        <v>50359.59</v>
      </c>
      <c r="N305" s="9">
        <v>0</v>
      </c>
      <c r="O305" s="9">
        <v>0</v>
      </c>
      <c r="P305" s="9">
        <v>0</v>
      </c>
      <c r="Q305" s="9">
        <v>50359.59</v>
      </c>
      <c r="R305" s="9">
        <v>27978.53</v>
      </c>
      <c r="S305" s="9">
        <v>0</v>
      </c>
      <c r="T305" s="9">
        <v>0</v>
      </c>
      <c r="U305" s="9">
        <v>0</v>
      </c>
      <c r="V305" s="9">
        <v>27978.53</v>
      </c>
      <c r="W305" s="9">
        <v>7404.06</v>
      </c>
      <c r="X305" s="9">
        <v>0</v>
      </c>
      <c r="Y305" s="9">
        <v>0</v>
      </c>
      <c r="Z305" s="9">
        <v>0</v>
      </c>
      <c r="AA305" s="9">
        <v>7404.06</v>
      </c>
      <c r="AB305" s="9"/>
      <c r="AC305" s="9"/>
      <c r="AD305" s="9"/>
      <c r="AE305" s="9"/>
      <c r="AF305" s="9"/>
      <c r="AG305" s="9">
        <v>62745.120000000003</v>
      </c>
      <c r="AH305" s="9">
        <v>0</v>
      </c>
      <c r="AI305" s="9">
        <v>0</v>
      </c>
      <c r="AJ305" s="9">
        <v>0</v>
      </c>
      <c r="AK305" s="9">
        <v>62745.120000000003</v>
      </c>
      <c r="AL305" s="9">
        <v>458384.75999999995</v>
      </c>
      <c r="AM305" s="9">
        <v>0</v>
      </c>
      <c r="AN305" s="9">
        <v>0</v>
      </c>
      <c r="AO305" s="9">
        <v>0</v>
      </c>
      <c r="AP305" s="9">
        <v>458384.75999999995</v>
      </c>
      <c r="AQ305" s="9">
        <v>115925</v>
      </c>
      <c r="AR305" s="9">
        <v>0</v>
      </c>
      <c r="AS305" s="9">
        <v>0</v>
      </c>
      <c r="AT305" s="9">
        <v>0</v>
      </c>
      <c r="AU305" s="9">
        <v>115925</v>
      </c>
      <c r="AV305" s="9">
        <v>118867.71</v>
      </c>
      <c r="AW305" s="9">
        <v>0</v>
      </c>
      <c r="AX305" s="9">
        <v>0</v>
      </c>
      <c r="AY305" s="9">
        <v>0</v>
      </c>
      <c r="AZ305" s="9">
        <v>118867.71</v>
      </c>
      <c r="BA305" s="9">
        <v>242688.27</v>
      </c>
      <c r="BB305" s="9">
        <v>0</v>
      </c>
      <c r="BC305" s="9">
        <v>0</v>
      </c>
      <c r="BD305" s="9">
        <v>0</v>
      </c>
      <c r="BE305" s="9">
        <v>242688.27</v>
      </c>
      <c r="BF305" s="9"/>
      <c r="BG305" s="9"/>
      <c r="BH305" s="9"/>
      <c r="BI305" s="9"/>
      <c r="BJ305" s="9"/>
      <c r="BK305" s="9">
        <v>477480.98</v>
      </c>
      <c r="BL305" s="9">
        <v>0</v>
      </c>
      <c r="BM305" s="9">
        <v>0</v>
      </c>
      <c r="BN305" s="9">
        <v>0</v>
      </c>
      <c r="BO305" s="9">
        <v>477480.98</v>
      </c>
      <c r="BP305" s="9">
        <v>935865.74</v>
      </c>
      <c r="BQ305" s="9">
        <v>0</v>
      </c>
      <c r="BR305" s="9">
        <v>0</v>
      </c>
      <c r="BS305" s="9">
        <v>0</v>
      </c>
      <c r="BT305" s="9">
        <v>935865.74</v>
      </c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 spans="2:127" ht="15" x14ac:dyDescent="0.25">
      <c r="B306" s="8" t="s">
        <v>341</v>
      </c>
      <c r="C306" s="9">
        <v>4912.3999999999996</v>
      </c>
      <c r="D306" s="9">
        <v>0</v>
      </c>
      <c r="E306" s="9">
        <v>0</v>
      </c>
      <c r="F306" s="9">
        <v>0</v>
      </c>
      <c r="G306" s="9">
        <v>4912.3999999999996</v>
      </c>
      <c r="H306" s="9">
        <v>4796.22</v>
      </c>
      <c r="I306" s="9">
        <v>0</v>
      </c>
      <c r="J306" s="9">
        <v>0</v>
      </c>
      <c r="K306" s="9">
        <v>0</v>
      </c>
      <c r="L306" s="9">
        <v>4796.22</v>
      </c>
      <c r="M306" s="9">
        <v>7857.79</v>
      </c>
      <c r="N306" s="9">
        <v>0</v>
      </c>
      <c r="O306" s="9">
        <v>0</v>
      </c>
      <c r="P306" s="9">
        <v>0</v>
      </c>
      <c r="Q306" s="9">
        <v>7857.79</v>
      </c>
      <c r="R306" s="9">
        <v>5657.67</v>
      </c>
      <c r="S306" s="9">
        <v>0</v>
      </c>
      <c r="T306" s="9">
        <v>0</v>
      </c>
      <c r="U306" s="9">
        <v>0</v>
      </c>
      <c r="V306" s="9">
        <v>5657.67</v>
      </c>
      <c r="W306" s="9">
        <v>6197.02</v>
      </c>
      <c r="X306" s="9">
        <v>0</v>
      </c>
      <c r="Y306" s="9">
        <v>0</v>
      </c>
      <c r="Z306" s="9">
        <v>0</v>
      </c>
      <c r="AA306" s="9">
        <v>6197.02</v>
      </c>
      <c r="AB306" s="9">
        <v>11859.28</v>
      </c>
      <c r="AC306" s="9">
        <v>0</v>
      </c>
      <c r="AD306" s="9">
        <v>0</v>
      </c>
      <c r="AE306" s="9">
        <v>0</v>
      </c>
      <c r="AF306" s="9">
        <v>11859.28</v>
      </c>
      <c r="AG306" s="9">
        <v>11942.81</v>
      </c>
      <c r="AH306" s="9">
        <v>0</v>
      </c>
      <c r="AI306" s="9">
        <v>0</v>
      </c>
      <c r="AJ306" s="9">
        <v>0</v>
      </c>
      <c r="AK306" s="9">
        <v>11942.81</v>
      </c>
      <c r="AL306" s="9">
        <v>53223.19</v>
      </c>
      <c r="AM306" s="9">
        <v>0</v>
      </c>
      <c r="AN306" s="9">
        <v>0</v>
      </c>
      <c r="AO306" s="9">
        <v>0</v>
      </c>
      <c r="AP306" s="9">
        <v>53223.19</v>
      </c>
      <c r="AQ306" s="9">
        <v>49869.16</v>
      </c>
      <c r="AR306" s="9">
        <v>0</v>
      </c>
      <c r="AS306" s="9">
        <v>0</v>
      </c>
      <c r="AT306" s="9">
        <v>0</v>
      </c>
      <c r="AU306" s="9">
        <v>49869.16</v>
      </c>
      <c r="AV306" s="9">
        <v>9472.23</v>
      </c>
      <c r="AW306" s="9">
        <v>0</v>
      </c>
      <c r="AX306" s="9">
        <v>0</v>
      </c>
      <c r="AY306" s="9">
        <v>0</v>
      </c>
      <c r="AZ306" s="9">
        <v>9472.23</v>
      </c>
      <c r="BA306" s="9">
        <v>5446.66</v>
      </c>
      <c r="BB306" s="9">
        <v>0</v>
      </c>
      <c r="BC306" s="9">
        <v>0</v>
      </c>
      <c r="BD306" s="9">
        <v>0</v>
      </c>
      <c r="BE306" s="9">
        <v>5446.66</v>
      </c>
      <c r="BF306" s="9"/>
      <c r="BG306" s="9"/>
      <c r="BH306" s="9"/>
      <c r="BI306" s="9"/>
      <c r="BJ306" s="9"/>
      <c r="BK306" s="9">
        <v>64788.05</v>
      </c>
      <c r="BL306" s="9">
        <v>0</v>
      </c>
      <c r="BM306" s="9">
        <v>0</v>
      </c>
      <c r="BN306" s="9">
        <v>0</v>
      </c>
      <c r="BO306" s="9">
        <v>64788.05</v>
      </c>
      <c r="BP306" s="9">
        <v>118011.24</v>
      </c>
      <c r="BQ306" s="9">
        <v>0</v>
      </c>
      <c r="BR306" s="9">
        <v>0</v>
      </c>
      <c r="BS306" s="9">
        <v>0</v>
      </c>
      <c r="BT306" s="9">
        <v>118011.24</v>
      </c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 spans="2:127" ht="15" x14ac:dyDescent="0.25">
      <c r="B307" s="8" t="s">
        <v>245</v>
      </c>
      <c r="C307" s="9">
        <v>426153.8</v>
      </c>
      <c r="D307" s="9">
        <v>918.01</v>
      </c>
      <c r="E307" s="9">
        <v>0</v>
      </c>
      <c r="F307" s="9">
        <v>0</v>
      </c>
      <c r="G307" s="9">
        <v>425235.79</v>
      </c>
      <c r="H307" s="9">
        <v>510452.43</v>
      </c>
      <c r="I307" s="9">
        <v>760.11</v>
      </c>
      <c r="J307" s="9">
        <v>0</v>
      </c>
      <c r="K307" s="9">
        <v>0</v>
      </c>
      <c r="L307" s="9">
        <v>509692.32</v>
      </c>
      <c r="M307" s="9">
        <v>257993.26</v>
      </c>
      <c r="N307" s="9">
        <v>597.28</v>
      </c>
      <c r="O307" s="9">
        <v>0</v>
      </c>
      <c r="P307" s="9">
        <v>0</v>
      </c>
      <c r="Q307" s="9">
        <v>257395.98</v>
      </c>
      <c r="R307" s="9">
        <v>269307.62</v>
      </c>
      <c r="S307" s="9">
        <v>562.14</v>
      </c>
      <c r="T307" s="9">
        <v>0</v>
      </c>
      <c r="U307" s="9">
        <v>0</v>
      </c>
      <c r="V307" s="9">
        <v>268745.48</v>
      </c>
      <c r="W307" s="9">
        <v>342075.97</v>
      </c>
      <c r="X307" s="9">
        <v>943.47</v>
      </c>
      <c r="Y307" s="9">
        <v>0</v>
      </c>
      <c r="Z307" s="9">
        <v>0</v>
      </c>
      <c r="AA307" s="9">
        <v>341132.5</v>
      </c>
      <c r="AB307" s="9">
        <v>363020.15</v>
      </c>
      <c r="AC307" s="9">
        <v>764.83</v>
      </c>
      <c r="AD307" s="9">
        <v>0</v>
      </c>
      <c r="AE307" s="9">
        <v>0</v>
      </c>
      <c r="AF307" s="9">
        <v>362255.32</v>
      </c>
      <c r="AG307" s="9">
        <v>438721.75</v>
      </c>
      <c r="AH307" s="9">
        <v>1210.43</v>
      </c>
      <c r="AI307" s="9">
        <v>0</v>
      </c>
      <c r="AJ307" s="9">
        <v>0</v>
      </c>
      <c r="AK307" s="9">
        <v>437511.32</v>
      </c>
      <c r="AL307" s="9">
        <v>2607724.98</v>
      </c>
      <c r="AM307" s="9">
        <v>5756.2699999999995</v>
      </c>
      <c r="AN307" s="9">
        <v>0</v>
      </c>
      <c r="AO307" s="9">
        <v>0</v>
      </c>
      <c r="AP307" s="9">
        <v>2601968.71</v>
      </c>
      <c r="AQ307" s="9">
        <v>686370.47</v>
      </c>
      <c r="AR307" s="9">
        <v>1157.76</v>
      </c>
      <c r="AS307" s="9">
        <v>0</v>
      </c>
      <c r="AT307" s="9">
        <v>0</v>
      </c>
      <c r="AU307" s="9">
        <v>685212.71</v>
      </c>
      <c r="AV307" s="9">
        <v>689500.17</v>
      </c>
      <c r="AW307" s="9">
        <v>1046.4000000000001</v>
      </c>
      <c r="AX307" s="9">
        <v>0</v>
      </c>
      <c r="AY307" s="9">
        <v>0</v>
      </c>
      <c r="AZ307" s="9">
        <v>688453.77</v>
      </c>
      <c r="BA307" s="9">
        <v>695810.65</v>
      </c>
      <c r="BB307" s="9">
        <v>1268.9000000000001</v>
      </c>
      <c r="BC307" s="9">
        <v>0</v>
      </c>
      <c r="BD307" s="9">
        <v>0</v>
      </c>
      <c r="BE307" s="9">
        <v>694541.75</v>
      </c>
      <c r="BF307" s="9">
        <v>117447.43</v>
      </c>
      <c r="BG307" s="9">
        <v>143.22999999999999</v>
      </c>
      <c r="BH307" s="9">
        <v>0</v>
      </c>
      <c r="BI307" s="9">
        <v>0</v>
      </c>
      <c r="BJ307" s="9">
        <v>117304.2</v>
      </c>
      <c r="BK307" s="9">
        <v>2189128.7200000002</v>
      </c>
      <c r="BL307" s="9">
        <v>3616.29</v>
      </c>
      <c r="BM307" s="9">
        <v>0</v>
      </c>
      <c r="BN307" s="9">
        <v>0</v>
      </c>
      <c r="BO307" s="9">
        <v>2185512.4300000002</v>
      </c>
      <c r="BP307" s="9">
        <v>4796853.7</v>
      </c>
      <c r="BQ307" s="9">
        <v>9372.56</v>
      </c>
      <c r="BR307" s="9">
        <v>0</v>
      </c>
      <c r="BS307" s="9">
        <v>0</v>
      </c>
      <c r="BT307" s="9">
        <v>4787481.1399999997</v>
      </c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 spans="2:127" ht="15" x14ac:dyDescent="0.25">
      <c r="B308" s="8" t="s">
        <v>299</v>
      </c>
      <c r="C308" s="9">
        <v>334867.3</v>
      </c>
      <c r="D308" s="9">
        <v>0</v>
      </c>
      <c r="E308" s="9">
        <v>0</v>
      </c>
      <c r="F308" s="9">
        <v>0</v>
      </c>
      <c r="G308" s="9">
        <v>334867.3</v>
      </c>
      <c r="H308" s="9">
        <v>360722</v>
      </c>
      <c r="I308" s="9">
        <v>0</v>
      </c>
      <c r="J308" s="9">
        <v>0</v>
      </c>
      <c r="K308" s="9">
        <v>0</v>
      </c>
      <c r="L308" s="9">
        <v>360722</v>
      </c>
      <c r="M308" s="9">
        <v>153174.6</v>
      </c>
      <c r="N308" s="9">
        <v>0</v>
      </c>
      <c r="O308" s="9">
        <v>0</v>
      </c>
      <c r="P308" s="9">
        <v>0</v>
      </c>
      <c r="Q308" s="9">
        <v>153174.6</v>
      </c>
      <c r="R308" s="9">
        <v>238252.4</v>
      </c>
      <c r="S308" s="9">
        <v>0</v>
      </c>
      <c r="T308" s="9">
        <v>0</v>
      </c>
      <c r="U308" s="9">
        <v>0</v>
      </c>
      <c r="V308" s="9">
        <v>238252.4</v>
      </c>
      <c r="W308" s="9">
        <v>236481.2</v>
      </c>
      <c r="X308" s="9">
        <v>0</v>
      </c>
      <c r="Y308" s="9">
        <v>0</v>
      </c>
      <c r="Z308" s="9">
        <v>0</v>
      </c>
      <c r="AA308" s="9">
        <v>236481.2</v>
      </c>
      <c r="AB308" s="9">
        <v>286561.7</v>
      </c>
      <c r="AC308" s="9">
        <v>0</v>
      </c>
      <c r="AD308" s="9">
        <v>0</v>
      </c>
      <c r="AE308" s="9">
        <v>0</v>
      </c>
      <c r="AF308" s="9">
        <v>286561.7</v>
      </c>
      <c r="AG308" s="9">
        <v>371310.4</v>
      </c>
      <c r="AH308" s="9">
        <v>0</v>
      </c>
      <c r="AI308" s="9">
        <v>0</v>
      </c>
      <c r="AJ308" s="9">
        <v>0</v>
      </c>
      <c r="AK308" s="9">
        <v>371310.4</v>
      </c>
      <c r="AL308" s="9">
        <v>1981369.6</v>
      </c>
      <c r="AM308" s="9">
        <v>0</v>
      </c>
      <c r="AN308" s="9">
        <v>0</v>
      </c>
      <c r="AO308" s="9">
        <v>0</v>
      </c>
      <c r="AP308" s="9">
        <v>1981369.6</v>
      </c>
      <c r="AQ308" s="9">
        <v>592523.75</v>
      </c>
      <c r="AR308" s="9">
        <v>0</v>
      </c>
      <c r="AS308" s="9">
        <v>0</v>
      </c>
      <c r="AT308" s="9">
        <v>0</v>
      </c>
      <c r="AU308" s="9">
        <v>592523.75</v>
      </c>
      <c r="AV308" s="9">
        <v>545879.85</v>
      </c>
      <c r="AW308" s="9">
        <v>0</v>
      </c>
      <c r="AX308" s="9">
        <v>0</v>
      </c>
      <c r="AY308" s="9">
        <v>0</v>
      </c>
      <c r="AZ308" s="9">
        <v>545879.85</v>
      </c>
      <c r="BA308" s="9">
        <v>653217.38</v>
      </c>
      <c r="BB308" s="9">
        <v>0</v>
      </c>
      <c r="BC308" s="9">
        <v>0</v>
      </c>
      <c r="BD308" s="9">
        <v>0</v>
      </c>
      <c r="BE308" s="9">
        <v>653217.38</v>
      </c>
      <c r="BF308" s="9">
        <v>327627.2</v>
      </c>
      <c r="BG308" s="9">
        <v>0</v>
      </c>
      <c r="BH308" s="9">
        <v>0</v>
      </c>
      <c r="BI308" s="9">
        <v>0</v>
      </c>
      <c r="BJ308" s="9">
        <v>327627.2</v>
      </c>
      <c r="BK308" s="9">
        <v>2119248.1800000002</v>
      </c>
      <c r="BL308" s="9">
        <v>0</v>
      </c>
      <c r="BM308" s="9">
        <v>0</v>
      </c>
      <c r="BN308" s="9">
        <v>0</v>
      </c>
      <c r="BO308" s="9">
        <v>2119248.1800000002</v>
      </c>
      <c r="BP308" s="9">
        <v>4100617.7800000003</v>
      </c>
      <c r="BQ308" s="9">
        <v>0</v>
      </c>
      <c r="BR308" s="9">
        <v>0</v>
      </c>
      <c r="BS308" s="9">
        <v>0</v>
      </c>
      <c r="BT308" s="9">
        <v>4100617.7800000003</v>
      </c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 spans="2:127" ht="15" x14ac:dyDescent="0.25">
      <c r="B309" s="8" t="s">
        <v>226</v>
      </c>
      <c r="C309" s="9">
        <v>80009.039999999994</v>
      </c>
      <c r="D309" s="9">
        <v>58.53</v>
      </c>
      <c r="E309" s="9">
        <v>0</v>
      </c>
      <c r="F309" s="9">
        <v>0</v>
      </c>
      <c r="G309" s="9">
        <v>79950.509999999995</v>
      </c>
      <c r="H309" s="9">
        <v>140923.56</v>
      </c>
      <c r="I309" s="9">
        <v>0</v>
      </c>
      <c r="J309" s="9">
        <v>0</v>
      </c>
      <c r="K309" s="9">
        <v>0</v>
      </c>
      <c r="L309" s="9">
        <v>140923.56</v>
      </c>
      <c r="M309" s="9">
        <v>43495.01</v>
      </c>
      <c r="N309" s="9">
        <v>0</v>
      </c>
      <c r="O309" s="9">
        <v>0</v>
      </c>
      <c r="P309" s="9">
        <v>0</v>
      </c>
      <c r="Q309" s="9">
        <v>43495.01</v>
      </c>
      <c r="R309" s="9">
        <v>72254.080000000002</v>
      </c>
      <c r="S309" s="9">
        <v>0</v>
      </c>
      <c r="T309" s="9">
        <v>0</v>
      </c>
      <c r="U309" s="9">
        <v>0</v>
      </c>
      <c r="V309" s="9">
        <v>72254.080000000002</v>
      </c>
      <c r="W309" s="9">
        <v>15814.33</v>
      </c>
      <c r="X309" s="9">
        <v>0</v>
      </c>
      <c r="Y309" s="9">
        <v>0</v>
      </c>
      <c r="Z309" s="9">
        <v>0</v>
      </c>
      <c r="AA309" s="9">
        <v>15814.33</v>
      </c>
      <c r="AB309" s="9">
        <v>24757.27</v>
      </c>
      <c r="AC309" s="9">
        <v>0</v>
      </c>
      <c r="AD309" s="9">
        <v>0</v>
      </c>
      <c r="AE309" s="9">
        <v>0</v>
      </c>
      <c r="AF309" s="9">
        <v>24757.27</v>
      </c>
      <c r="AG309" s="9">
        <v>146248.35</v>
      </c>
      <c r="AH309" s="9">
        <v>0</v>
      </c>
      <c r="AI309" s="9">
        <v>0</v>
      </c>
      <c r="AJ309" s="9">
        <v>0</v>
      </c>
      <c r="AK309" s="9">
        <v>146248.35</v>
      </c>
      <c r="AL309" s="9">
        <v>523501.64</v>
      </c>
      <c r="AM309" s="9">
        <v>58.53</v>
      </c>
      <c r="AN309" s="9">
        <v>0</v>
      </c>
      <c r="AO309" s="9">
        <v>0</v>
      </c>
      <c r="AP309" s="9">
        <v>523443.1100000001</v>
      </c>
      <c r="AQ309" s="9">
        <v>171148.4</v>
      </c>
      <c r="AR309" s="9">
        <v>0</v>
      </c>
      <c r="AS309" s="9">
        <v>0</v>
      </c>
      <c r="AT309" s="9">
        <v>0</v>
      </c>
      <c r="AU309" s="9">
        <v>171148.4</v>
      </c>
      <c r="AV309" s="9">
        <v>90328.28</v>
      </c>
      <c r="AW309" s="9">
        <v>0</v>
      </c>
      <c r="AX309" s="9">
        <v>0</v>
      </c>
      <c r="AY309" s="9">
        <v>0</v>
      </c>
      <c r="AZ309" s="9">
        <v>90328.28</v>
      </c>
      <c r="BA309" s="9">
        <v>233843.82</v>
      </c>
      <c r="BB309" s="9">
        <v>0</v>
      </c>
      <c r="BC309" s="9">
        <v>0</v>
      </c>
      <c r="BD309" s="9">
        <v>0</v>
      </c>
      <c r="BE309" s="9">
        <v>233843.82</v>
      </c>
      <c r="BF309" s="9">
        <v>10888.48</v>
      </c>
      <c r="BG309" s="9">
        <v>0</v>
      </c>
      <c r="BH309" s="9">
        <v>0</v>
      </c>
      <c r="BI309" s="9">
        <v>0</v>
      </c>
      <c r="BJ309" s="9">
        <v>10888.48</v>
      </c>
      <c r="BK309" s="9">
        <v>506208.98</v>
      </c>
      <c r="BL309" s="9">
        <v>0</v>
      </c>
      <c r="BM309" s="9">
        <v>0</v>
      </c>
      <c r="BN309" s="9">
        <v>0</v>
      </c>
      <c r="BO309" s="9">
        <v>506208.98</v>
      </c>
      <c r="BP309" s="9">
        <v>1029710.6200000001</v>
      </c>
      <c r="BQ309" s="9">
        <v>58.53</v>
      </c>
      <c r="BR309" s="9">
        <v>0</v>
      </c>
      <c r="BS309" s="9">
        <v>0</v>
      </c>
      <c r="BT309" s="9">
        <v>1029652.0900000001</v>
      </c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 spans="2:127" ht="15" x14ac:dyDescent="0.25">
      <c r="B310" s="8" t="s">
        <v>415</v>
      </c>
      <c r="C310" s="9">
        <v>300147.57</v>
      </c>
      <c r="D310" s="9">
        <v>0</v>
      </c>
      <c r="E310" s="9">
        <v>0</v>
      </c>
      <c r="F310" s="9">
        <v>0</v>
      </c>
      <c r="G310" s="9">
        <v>300147.57</v>
      </c>
      <c r="H310" s="9">
        <v>374642.34</v>
      </c>
      <c r="I310" s="9">
        <v>0</v>
      </c>
      <c r="J310" s="9">
        <v>0</v>
      </c>
      <c r="K310" s="9">
        <v>0</v>
      </c>
      <c r="L310" s="9">
        <v>374642.34</v>
      </c>
      <c r="M310" s="9">
        <v>165999.81</v>
      </c>
      <c r="N310" s="9">
        <v>0</v>
      </c>
      <c r="O310" s="9">
        <v>0</v>
      </c>
      <c r="P310" s="9">
        <v>0</v>
      </c>
      <c r="Q310" s="9">
        <v>165999.81</v>
      </c>
      <c r="R310" s="9">
        <v>200318.65</v>
      </c>
      <c r="S310" s="9">
        <v>0</v>
      </c>
      <c r="T310" s="9">
        <v>0</v>
      </c>
      <c r="U310" s="9">
        <v>0</v>
      </c>
      <c r="V310" s="9">
        <v>200318.65</v>
      </c>
      <c r="W310" s="9">
        <v>228650.57</v>
      </c>
      <c r="X310" s="9">
        <v>0</v>
      </c>
      <c r="Y310" s="9">
        <v>0</v>
      </c>
      <c r="Z310" s="9">
        <v>0</v>
      </c>
      <c r="AA310" s="9">
        <v>228650.57</v>
      </c>
      <c r="AB310" s="9">
        <v>154071.29999999999</v>
      </c>
      <c r="AC310" s="9">
        <v>0</v>
      </c>
      <c r="AD310" s="9">
        <v>0</v>
      </c>
      <c r="AE310" s="9">
        <v>0</v>
      </c>
      <c r="AF310" s="9">
        <v>154071.29999999999</v>
      </c>
      <c r="AG310" s="9">
        <v>348856.16</v>
      </c>
      <c r="AH310" s="9">
        <v>0</v>
      </c>
      <c r="AI310" s="9">
        <v>0</v>
      </c>
      <c r="AJ310" s="9">
        <v>0</v>
      </c>
      <c r="AK310" s="9">
        <v>348856.16</v>
      </c>
      <c r="AL310" s="9">
        <v>1772686.4</v>
      </c>
      <c r="AM310" s="9">
        <v>0</v>
      </c>
      <c r="AN310" s="9">
        <v>0</v>
      </c>
      <c r="AO310" s="9">
        <v>0</v>
      </c>
      <c r="AP310" s="9">
        <v>1772686.4</v>
      </c>
      <c r="AQ310" s="9">
        <v>466687.06</v>
      </c>
      <c r="AR310" s="9">
        <v>0</v>
      </c>
      <c r="AS310" s="9">
        <v>0</v>
      </c>
      <c r="AT310" s="9">
        <v>0</v>
      </c>
      <c r="AU310" s="9">
        <v>466687.06</v>
      </c>
      <c r="AV310" s="9">
        <v>546110.81999999995</v>
      </c>
      <c r="AW310" s="9">
        <v>0</v>
      </c>
      <c r="AX310" s="9">
        <v>0</v>
      </c>
      <c r="AY310" s="9">
        <v>0</v>
      </c>
      <c r="AZ310" s="9">
        <v>546110.81999999995</v>
      </c>
      <c r="BA310" s="9">
        <v>508241.54</v>
      </c>
      <c r="BB310" s="9">
        <v>0</v>
      </c>
      <c r="BC310" s="9">
        <v>0</v>
      </c>
      <c r="BD310" s="9">
        <v>0</v>
      </c>
      <c r="BE310" s="9">
        <v>508241.54</v>
      </c>
      <c r="BF310" s="9">
        <v>241603.63</v>
      </c>
      <c r="BG310" s="9">
        <v>0</v>
      </c>
      <c r="BH310" s="9">
        <v>0</v>
      </c>
      <c r="BI310" s="9">
        <v>0</v>
      </c>
      <c r="BJ310" s="9">
        <v>241603.63</v>
      </c>
      <c r="BK310" s="9">
        <v>1762643.0499999998</v>
      </c>
      <c r="BL310" s="9">
        <v>0</v>
      </c>
      <c r="BM310" s="9">
        <v>0</v>
      </c>
      <c r="BN310" s="9">
        <v>0</v>
      </c>
      <c r="BO310" s="9">
        <v>1762643.0499999998</v>
      </c>
      <c r="BP310" s="9">
        <v>3535329.4499999997</v>
      </c>
      <c r="BQ310" s="9">
        <v>0</v>
      </c>
      <c r="BR310" s="9">
        <v>0</v>
      </c>
      <c r="BS310" s="9">
        <v>0</v>
      </c>
      <c r="BT310" s="9">
        <v>3535329.4499999997</v>
      </c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</row>
    <row r="311" spans="2:127" ht="15" x14ac:dyDescent="0.25">
      <c r="B311" s="8" t="s">
        <v>208</v>
      </c>
      <c r="C311" s="9">
        <v>189778.69</v>
      </c>
      <c r="D311" s="9">
        <v>95.67</v>
      </c>
      <c r="E311" s="9">
        <v>0</v>
      </c>
      <c r="F311" s="9">
        <v>0</v>
      </c>
      <c r="G311" s="9">
        <v>189683.02</v>
      </c>
      <c r="H311" s="9">
        <v>178964.3</v>
      </c>
      <c r="I311" s="9">
        <v>167.51</v>
      </c>
      <c r="J311" s="9">
        <v>0</v>
      </c>
      <c r="K311" s="9">
        <v>0</v>
      </c>
      <c r="L311" s="9">
        <v>178796.79</v>
      </c>
      <c r="M311" s="9">
        <v>202863.57</v>
      </c>
      <c r="N311" s="9">
        <v>101.81</v>
      </c>
      <c r="O311" s="9">
        <v>0</v>
      </c>
      <c r="P311" s="9">
        <v>0</v>
      </c>
      <c r="Q311" s="9">
        <v>202761.76</v>
      </c>
      <c r="R311" s="9">
        <v>179820.83</v>
      </c>
      <c r="S311" s="9">
        <v>146.41</v>
      </c>
      <c r="T311" s="9">
        <v>0</v>
      </c>
      <c r="U311" s="9">
        <v>0</v>
      </c>
      <c r="V311" s="9">
        <v>179674.42</v>
      </c>
      <c r="W311" s="9">
        <v>225942.93</v>
      </c>
      <c r="X311" s="9">
        <v>206.57</v>
      </c>
      <c r="Y311" s="9">
        <v>0</v>
      </c>
      <c r="Z311" s="9">
        <v>0</v>
      </c>
      <c r="AA311" s="9">
        <v>225736.36</v>
      </c>
      <c r="AB311" s="9">
        <v>253626.35</v>
      </c>
      <c r="AC311" s="9">
        <v>231.21</v>
      </c>
      <c r="AD311" s="9">
        <v>0</v>
      </c>
      <c r="AE311" s="9">
        <v>0</v>
      </c>
      <c r="AF311" s="9">
        <v>253395.14</v>
      </c>
      <c r="AG311" s="9">
        <v>167158.70000000001</v>
      </c>
      <c r="AH311" s="9">
        <v>116.47</v>
      </c>
      <c r="AI311" s="9">
        <v>0</v>
      </c>
      <c r="AJ311" s="9">
        <v>0</v>
      </c>
      <c r="AK311" s="9">
        <v>167042.23000000001</v>
      </c>
      <c r="AL311" s="9">
        <v>1398155.37</v>
      </c>
      <c r="AM311" s="9">
        <v>1065.6500000000001</v>
      </c>
      <c r="AN311" s="9">
        <v>0</v>
      </c>
      <c r="AO311" s="9">
        <v>0</v>
      </c>
      <c r="AP311" s="9">
        <v>1397089.7200000002</v>
      </c>
      <c r="AQ311" s="9">
        <v>377974.58</v>
      </c>
      <c r="AR311" s="9">
        <v>215.39</v>
      </c>
      <c r="AS311" s="9">
        <v>0</v>
      </c>
      <c r="AT311" s="9">
        <v>0</v>
      </c>
      <c r="AU311" s="9">
        <v>377759.19</v>
      </c>
      <c r="AV311" s="9">
        <v>413135.83</v>
      </c>
      <c r="AW311" s="9">
        <v>186.11</v>
      </c>
      <c r="AX311" s="9">
        <v>0</v>
      </c>
      <c r="AY311" s="9">
        <v>0</v>
      </c>
      <c r="AZ311" s="9">
        <v>412949.72</v>
      </c>
      <c r="BA311" s="9">
        <v>485613.96</v>
      </c>
      <c r="BB311" s="9">
        <v>360.36</v>
      </c>
      <c r="BC311" s="9">
        <v>0</v>
      </c>
      <c r="BD311" s="9">
        <v>0</v>
      </c>
      <c r="BE311" s="9">
        <v>485253.6</v>
      </c>
      <c r="BF311" s="9">
        <v>113825.86</v>
      </c>
      <c r="BG311" s="9">
        <v>53.25</v>
      </c>
      <c r="BH311" s="9">
        <v>0</v>
      </c>
      <c r="BI311" s="9">
        <v>0</v>
      </c>
      <c r="BJ311" s="9">
        <v>113772.61</v>
      </c>
      <c r="BK311" s="9">
        <v>1390550.2300000002</v>
      </c>
      <c r="BL311" s="9">
        <v>815.11</v>
      </c>
      <c r="BM311" s="9">
        <v>0</v>
      </c>
      <c r="BN311" s="9">
        <v>0</v>
      </c>
      <c r="BO311" s="9">
        <v>1389735.1199999999</v>
      </c>
      <c r="BP311" s="9">
        <v>2788705.6</v>
      </c>
      <c r="BQ311" s="9">
        <v>1880.7600000000002</v>
      </c>
      <c r="BR311" s="9">
        <v>0</v>
      </c>
      <c r="BS311" s="9">
        <v>0</v>
      </c>
      <c r="BT311" s="9">
        <v>2786824.84</v>
      </c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</row>
    <row r="312" spans="2:127" ht="15" x14ac:dyDescent="0.25">
      <c r="B312" s="8" t="s">
        <v>449</v>
      </c>
      <c r="C312" s="9">
        <v>16399.39</v>
      </c>
      <c r="D312" s="9">
        <v>0</v>
      </c>
      <c r="E312" s="9">
        <v>0</v>
      </c>
      <c r="F312" s="9">
        <v>0</v>
      </c>
      <c r="G312" s="9">
        <v>16399.39</v>
      </c>
      <c r="H312" s="9">
        <v>24617.95</v>
      </c>
      <c r="I312" s="9">
        <v>0</v>
      </c>
      <c r="J312" s="9">
        <v>0</v>
      </c>
      <c r="K312" s="9">
        <v>0</v>
      </c>
      <c r="L312" s="9">
        <v>24617.95</v>
      </c>
      <c r="M312" s="9">
        <v>8905.86</v>
      </c>
      <c r="N312" s="9">
        <v>0</v>
      </c>
      <c r="O312" s="9">
        <v>0</v>
      </c>
      <c r="P312" s="9">
        <v>0</v>
      </c>
      <c r="Q312" s="9">
        <v>8905.86</v>
      </c>
      <c r="R312" s="9">
        <v>12183.83</v>
      </c>
      <c r="S312" s="9">
        <v>0</v>
      </c>
      <c r="T312" s="9">
        <v>0</v>
      </c>
      <c r="U312" s="9">
        <v>0</v>
      </c>
      <c r="V312" s="9">
        <v>12183.83</v>
      </c>
      <c r="W312" s="9">
        <v>16074.57</v>
      </c>
      <c r="X312" s="9">
        <v>0</v>
      </c>
      <c r="Y312" s="9">
        <v>0</v>
      </c>
      <c r="Z312" s="9">
        <v>0</v>
      </c>
      <c r="AA312" s="9">
        <v>16074.57</v>
      </c>
      <c r="AB312" s="9">
        <v>9495.99</v>
      </c>
      <c r="AC312" s="9">
        <v>0</v>
      </c>
      <c r="AD312" s="9">
        <v>0</v>
      </c>
      <c r="AE312" s="9">
        <v>0</v>
      </c>
      <c r="AF312" s="9">
        <v>9495.99</v>
      </c>
      <c r="AG312" s="9">
        <v>22899.16</v>
      </c>
      <c r="AH312" s="9">
        <v>0</v>
      </c>
      <c r="AI312" s="9">
        <v>0</v>
      </c>
      <c r="AJ312" s="9">
        <v>0</v>
      </c>
      <c r="AK312" s="9">
        <v>22899.16</v>
      </c>
      <c r="AL312" s="9">
        <v>110576.75000000001</v>
      </c>
      <c r="AM312" s="9">
        <v>0</v>
      </c>
      <c r="AN312" s="9">
        <v>0</v>
      </c>
      <c r="AO312" s="9">
        <v>0</v>
      </c>
      <c r="AP312" s="9">
        <v>110576.75000000001</v>
      </c>
      <c r="AQ312" s="9">
        <v>42732.57</v>
      </c>
      <c r="AR312" s="9">
        <v>0</v>
      </c>
      <c r="AS312" s="9">
        <v>0</v>
      </c>
      <c r="AT312" s="9">
        <v>0</v>
      </c>
      <c r="AU312" s="9">
        <v>42732.57</v>
      </c>
      <c r="AV312" s="9">
        <v>32927.96</v>
      </c>
      <c r="AW312" s="9">
        <v>0</v>
      </c>
      <c r="AX312" s="9">
        <v>0</v>
      </c>
      <c r="AY312" s="9">
        <v>0</v>
      </c>
      <c r="AZ312" s="9">
        <v>32927.96</v>
      </c>
      <c r="BA312" s="9">
        <v>60811.199999999997</v>
      </c>
      <c r="BB312" s="9">
        <v>0</v>
      </c>
      <c r="BC312" s="9">
        <v>0</v>
      </c>
      <c r="BD312" s="9">
        <v>0</v>
      </c>
      <c r="BE312" s="9">
        <v>60811.199999999997</v>
      </c>
      <c r="BF312" s="9">
        <v>7986.31</v>
      </c>
      <c r="BG312" s="9">
        <v>0</v>
      </c>
      <c r="BH312" s="9">
        <v>0</v>
      </c>
      <c r="BI312" s="9">
        <v>0</v>
      </c>
      <c r="BJ312" s="9">
        <v>7986.31</v>
      </c>
      <c r="BK312" s="9">
        <v>144458.03999999998</v>
      </c>
      <c r="BL312" s="9">
        <v>0</v>
      </c>
      <c r="BM312" s="9">
        <v>0</v>
      </c>
      <c r="BN312" s="9">
        <v>0</v>
      </c>
      <c r="BO312" s="9">
        <v>144458.03999999998</v>
      </c>
      <c r="BP312" s="9">
        <v>255034.78999999998</v>
      </c>
      <c r="BQ312" s="9">
        <v>0</v>
      </c>
      <c r="BR312" s="9">
        <v>0</v>
      </c>
      <c r="BS312" s="9">
        <v>0</v>
      </c>
      <c r="BT312" s="9">
        <v>255034.78999999998</v>
      </c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</row>
    <row r="313" spans="2:127" ht="15" x14ac:dyDescent="0.25">
      <c r="B313" s="8" t="s">
        <v>420</v>
      </c>
      <c r="C313" s="9">
        <v>22155.1</v>
      </c>
      <c r="D313" s="9">
        <v>0</v>
      </c>
      <c r="E313" s="9">
        <v>0</v>
      </c>
      <c r="F313" s="9">
        <v>0</v>
      </c>
      <c r="G313" s="9">
        <v>22155.1</v>
      </c>
      <c r="H313" s="9">
        <v>13007.04</v>
      </c>
      <c r="I313" s="9">
        <v>0</v>
      </c>
      <c r="J313" s="9">
        <v>0</v>
      </c>
      <c r="K313" s="9">
        <v>0</v>
      </c>
      <c r="L313" s="9">
        <v>13007.04</v>
      </c>
      <c r="M313" s="9">
        <v>21820.400000000001</v>
      </c>
      <c r="N313" s="9">
        <v>0</v>
      </c>
      <c r="O313" s="9">
        <v>0</v>
      </c>
      <c r="P313" s="9">
        <v>0</v>
      </c>
      <c r="Q313" s="9">
        <v>21820.400000000001</v>
      </c>
      <c r="R313" s="9">
        <v>25513.69</v>
      </c>
      <c r="S313" s="9">
        <v>0</v>
      </c>
      <c r="T313" s="9">
        <v>0</v>
      </c>
      <c r="U313" s="9">
        <v>0</v>
      </c>
      <c r="V313" s="9">
        <v>25513.69</v>
      </c>
      <c r="W313" s="9">
        <v>17896.990000000002</v>
      </c>
      <c r="X313" s="9">
        <v>0</v>
      </c>
      <c r="Y313" s="9">
        <v>0</v>
      </c>
      <c r="Z313" s="9">
        <v>0</v>
      </c>
      <c r="AA313" s="9">
        <v>17896.990000000002</v>
      </c>
      <c r="AB313" s="9">
        <v>10902.87</v>
      </c>
      <c r="AC313" s="9">
        <v>0</v>
      </c>
      <c r="AD313" s="9">
        <v>0</v>
      </c>
      <c r="AE313" s="9">
        <v>0</v>
      </c>
      <c r="AF313" s="9">
        <v>10902.87</v>
      </c>
      <c r="AG313" s="9">
        <v>8374.7199999999993</v>
      </c>
      <c r="AH313" s="9">
        <v>0</v>
      </c>
      <c r="AI313" s="9">
        <v>0</v>
      </c>
      <c r="AJ313" s="9">
        <v>0</v>
      </c>
      <c r="AK313" s="9">
        <v>8374.7199999999993</v>
      </c>
      <c r="AL313" s="9">
        <v>119670.81</v>
      </c>
      <c r="AM313" s="9">
        <v>0</v>
      </c>
      <c r="AN313" s="9">
        <v>0</v>
      </c>
      <c r="AO313" s="9">
        <v>0</v>
      </c>
      <c r="AP313" s="9">
        <v>119670.81</v>
      </c>
      <c r="AQ313" s="9">
        <v>33000.01</v>
      </c>
      <c r="AR313" s="9">
        <v>0</v>
      </c>
      <c r="AS313" s="9">
        <v>0</v>
      </c>
      <c r="AT313" s="9">
        <v>0</v>
      </c>
      <c r="AU313" s="9">
        <v>33000.01</v>
      </c>
      <c r="AV313" s="9">
        <v>-3120.26</v>
      </c>
      <c r="AW313" s="9">
        <v>0</v>
      </c>
      <c r="AX313" s="9">
        <v>0</v>
      </c>
      <c r="AY313" s="9">
        <v>0</v>
      </c>
      <c r="AZ313" s="9">
        <v>-3120.26</v>
      </c>
      <c r="BA313" s="9">
        <v>-9568.7800000000007</v>
      </c>
      <c r="BB313" s="9">
        <v>0</v>
      </c>
      <c r="BC313" s="9">
        <v>0</v>
      </c>
      <c r="BD313" s="9">
        <v>0</v>
      </c>
      <c r="BE313" s="9">
        <v>-9568.7800000000007</v>
      </c>
      <c r="BF313" s="9"/>
      <c r="BG313" s="9"/>
      <c r="BH313" s="9"/>
      <c r="BI313" s="9"/>
      <c r="BJ313" s="9"/>
      <c r="BK313" s="9">
        <v>20310.97</v>
      </c>
      <c r="BL313" s="9">
        <v>0</v>
      </c>
      <c r="BM313" s="9">
        <v>0</v>
      </c>
      <c r="BN313" s="9">
        <v>0</v>
      </c>
      <c r="BO313" s="9">
        <v>20310.97</v>
      </c>
      <c r="BP313" s="9">
        <v>139981.78</v>
      </c>
      <c r="BQ313" s="9">
        <v>0</v>
      </c>
      <c r="BR313" s="9">
        <v>0</v>
      </c>
      <c r="BS313" s="9">
        <v>0</v>
      </c>
      <c r="BT313" s="9">
        <v>139981.78</v>
      </c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</row>
    <row r="314" spans="2:127" ht="15" x14ac:dyDescent="0.25">
      <c r="B314" s="8" t="s">
        <v>259</v>
      </c>
      <c r="C314" s="9">
        <v>12710.27</v>
      </c>
      <c r="D314" s="9">
        <v>76.64</v>
      </c>
      <c r="E314" s="9">
        <v>0</v>
      </c>
      <c r="F314" s="9">
        <v>0</v>
      </c>
      <c r="G314" s="9">
        <v>12633.63</v>
      </c>
      <c r="H314" s="9">
        <v>186530.8</v>
      </c>
      <c r="I314" s="9">
        <v>224.27</v>
      </c>
      <c r="J314" s="9">
        <v>0</v>
      </c>
      <c r="K314" s="9">
        <v>0</v>
      </c>
      <c r="L314" s="9">
        <v>186306.53</v>
      </c>
      <c r="M314" s="9">
        <v>7442.24</v>
      </c>
      <c r="N314" s="9">
        <v>0</v>
      </c>
      <c r="O314" s="9">
        <v>0</v>
      </c>
      <c r="P314" s="9">
        <v>0</v>
      </c>
      <c r="Q314" s="9">
        <v>7442.24</v>
      </c>
      <c r="R314" s="9">
        <v>77876.34</v>
      </c>
      <c r="S314" s="9">
        <v>251.87</v>
      </c>
      <c r="T314" s="9">
        <v>0</v>
      </c>
      <c r="U314" s="9">
        <v>0</v>
      </c>
      <c r="V314" s="9">
        <v>77624.47</v>
      </c>
      <c r="W314" s="9">
        <v>34319.160000000003</v>
      </c>
      <c r="X314" s="9">
        <v>89.24</v>
      </c>
      <c r="Y314" s="9">
        <v>0</v>
      </c>
      <c r="Z314" s="9">
        <v>0</v>
      </c>
      <c r="AA314" s="9">
        <v>34229.919999999998</v>
      </c>
      <c r="AB314" s="9">
        <v>56632.93</v>
      </c>
      <c r="AC314" s="9">
        <v>53.08</v>
      </c>
      <c r="AD314" s="9">
        <v>0</v>
      </c>
      <c r="AE314" s="9">
        <v>0</v>
      </c>
      <c r="AF314" s="9">
        <v>56579.85</v>
      </c>
      <c r="AG314" s="9">
        <v>118308.57</v>
      </c>
      <c r="AH314" s="9">
        <v>313.75</v>
      </c>
      <c r="AI314" s="9">
        <v>0</v>
      </c>
      <c r="AJ314" s="9">
        <v>0</v>
      </c>
      <c r="AK314" s="9">
        <v>117994.82</v>
      </c>
      <c r="AL314" s="9">
        <v>493820.30999999994</v>
      </c>
      <c r="AM314" s="9">
        <v>1008.85</v>
      </c>
      <c r="AN314" s="9">
        <v>0</v>
      </c>
      <c r="AO314" s="9">
        <v>0</v>
      </c>
      <c r="AP314" s="9">
        <v>492811.45999999996</v>
      </c>
      <c r="AQ314" s="9">
        <v>165016.46</v>
      </c>
      <c r="AR314" s="9">
        <v>204.82</v>
      </c>
      <c r="AS314" s="9">
        <v>0</v>
      </c>
      <c r="AT314" s="9">
        <v>0</v>
      </c>
      <c r="AU314" s="9">
        <v>164811.64000000001</v>
      </c>
      <c r="AV314" s="9">
        <v>180528.21</v>
      </c>
      <c r="AW314" s="9">
        <v>0</v>
      </c>
      <c r="AX314" s="9">
        <v>0</v>
      </c>
      <c r="AY314" s="9">
        <v>0</v>
      </c>
      <c r="AZ314" s="9">
        <v>180528.21</v>
      </c>
      <c r="BA314" s="9">
        <v>136960.13</v>
      </c>
      <c r="BB314" s="9">
        <v>0</v>
      </c>
      <c r="BC314" s="9">
        <v>0</v>
      </c>
      <c r="BD314" s="9">
        <v>0</v>
      </c>
      <c r="BE314" s="9">
        <v>136960.13</v>
      </c>
      <c r="BF314" s="9">
        <v>45222.96</v>
      </c>
      <c r="BG314" s="9">
        <v>23.56</v>
      </c>
      <c r="BH314" s="9">
        <v>0</v>
      </c>
      <c r="BI314" s="9">
        <v>0</v>
      </c>
      <c r="BJ314" s="9">
        <v>45199.4</v>
      </c>
      <c r="BK314" s="9">
        <v>527727.76</v>
      </c>
      <c r="BL314" s="9">
        <v>228.38</v>
      </c>
      <c r="BM314" s="9">
        <v>0</v>
      </c>
      <c r="BN314" s="9">
        <v>0</v>
      </c>
      <c r="BO314" s="9">
        <v>527499.38</v>
      </c>
      <c r="BP314" s="9">
        <v>1021548.0699999998</v>
      </c>
      <c r="BQ314" s="9">
        <v>1237.23</v>
      </c>
      <c r="BR314" s="9">
        <v>0</v>
      </c>
      <c r="BS314" s="9">
        <v>0</v>
      </c>
      <c r="BT314" s="9">
        <v>1020310.84</v>
      </c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</row>
    <row r="315" spans="2:127" ht="15" x14ac:dyDescent="0.25">
      <c r="B315" s="8" t="s">
        <v>430</v>
      </c>
      <c r="C315" s="9">
        <v>19673.28</v>
      </c>
      <c r="D315" s="9">
        <v>0</v>
      </c>
      <c r="E315" s="9">
        <v>0</v>
      </c>
      <c r="F315" s="9">
        <v>0</v>
      </c>
      <c r="G315" s="9">
        <v>19673.28</v>
      </c>
      <c r="H315" s="9">
        <v>-6198.8</v>
      </c>
      <c r="I315" s="9">
        <v>0</v>
      </c>
      <c r="J315" s="9">
        <v>0</v>
      </c>
      <c r="K315" s="9">
        <v>0</v>
      </c>
      <c r="L315" s="9">
        <v>-6198.8</v>
      </c>
      <c r="M315" s="9">
        <v>12613.18</v>
      </c>
      <c r="N315" s="9">
        <v>0</v>
      </c>
      <c r="O315" s="9">
        <v>0</v>
      </c>
      <c r="P315" s="9">
        <v>0</v>
      </c>
      <c r="Q315" s="9">
        <v>12613.18</v>
      </c>
      <c r="R315" s="9">
        <v>3084.96</v>
      </c>
      <c r="S315" s="9">
        <v>0</v>
      </c>
      <c r="T315" s="9">
        <v>0</v>
      </c>
      <c r="U315" s="9">
        <v>0</v>
      </c>
      <c r="V315" s="9">
        <v>3084.96</v>
      </c>
      <c r="W315" s="9">
        <v>14685.24</v>
      </c>
      <c r="X315" s="9">
        <v>0</v>
      </c>
      <c r="Y315" s="9">
        <v>0</v>
      </c>
      <c r="Z315" s="9">
        <v>0</v>
      </c>
      <c r="AA315" s="9">
        <v>14685.24</v>
      </c>
      <c r="AB315" s="9">
        <v>2102.73</v>
      </c>
      <c r="AC315" s="9">
        <v>0</v>
      </c>
      <c r="AD315" s="9">
        <v>0</v>
      </c>
      <c r="AE315" s="9">
        <v>0</v>
      </c>
      <c r="AF315" s="9">
        <v>2102.73</v>
      </c>
      <c r="AG315" s="9">
        <v>15339.85</v>
      </c>
      <c r="AH315" s="9">
        <v>0</v>
      </c>
      <c r="AI315" s="9">
        <v>0</v>
      </c>
      <c r="AJ315" s="9">
        <v>0</v>
      </c>
      <c r="AK315" s="9">
        <v>15339.85</v>
      </c>
      <c r="AL315" s="9">
        <v>61300.44</v>
      </c>
      <c r="AM315" s="9">
        <v>0</v>
      </c>
      <c r="AN315" s="9">
        <v>0</v>
      </c>
      <c r="AO315" s="9">
        <v>0</v>
      </c>
      <c r="AP315" s="9">
        <v>61300.44</v>
      </c>
      <c r="AQ315" s="9">
        <v>3698.94</v>
      </c>
      <c r="AR315" s="9">
        <v>0</v>
      </c>
      <c r="AS315" s="9">
        <v>0</v>
      </c>
      <c r="AT315" s="9">
        <v>0</v>
      </c>
      <c r="AU315" s="9">
        <v>3698.94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>
        <v>3698.94</v>
      </c>
      <c r="BL315" s="9">
        <v>0</v>
      </c>
      <c r="BM315" s="9">
        <v>0</v>
      </c>
      <c r="BN315" s="9">
        <v>0</v>
      </c>
      <c r="BO315" s="9">
        <v>3698.94</v>
      </c>
      <c r="BP315" s="9">
        <v>64999.380000000005</v>
      </c>
      <c r="BQ315" s="9">
        <v>0</v>
      </c>
      <c r="BR315" s="9">
        <v>0</v>
      </c>
      <c r="BS315" s="9">
        <v>0</v>
      </c>
      <c r="BT315" s="9">
        <v>64999.380000000005</v>
      </c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</row>
    <row r="316" spans="2:127" ht="15" x14ac:dyDescent="0.25">
      <c r="B316" s="8" t="s">
        <v>371</v>
      </c>
      <c r="C316" s="9">
        <v>61235.9</v>
      </c>
      <c r="D316" s="9">
        <v>0</v>
      </c>
      <c r="E316" s="9">
        <v>0</v>
      </c>
      <c r="F316" s="9">
        <v>0</v>
      </c>
      <c r="G316" s="9">
        <v>61235.9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>
        <v>61235.9</v>
      </c>
      <c r="AM316" s="9">
        <v>0</v>
      </c>
      <c r="AN316" s="9">
        <v>0</v>
      </c>
      <c r="AO316" s="9">
        <v>0</v>
      </c>
      <c r="AP316" s="9">
        <v>61235.9</v>
      </c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>
        <v>44039.23</v>
      </c>
      <c r="BB316" s="9">
        <v>0</v>
      </c>
      <c r="BC316" s="9">
        <v>0</v>
      </c>
      <c r="BD316" s="9">
        <v>0</v>
      </c>
      <c r="BE316" s="9">
        <v>44039.23</v>
      </c>
      <c r="BF316" s="9"/>
      <c r="BG316" s="9"/>
      <c r="BH316" s="9"/>
      <c r="BI316" s="9"/>
      <c r="BJ316" s="9"/>
      <c r="BK316" s="9">
        <v>44039.23</v>
      </c>
      <c r="BL316" s="9">
        <v>0</v>
      </c>
      <c r="BM316" s="9">
        <v>0</v>
      </c>
      <c r="BN316" s="9">
        <v>0</v>
      </c>
      <c r="BO316" s="9">
        <v>44039.23</v>
      </c>
      <c r="BP316" s="9">
        <v>105275.13</v>
      </c>
      <c r="BQ316" s="9">
        <v>0</v>
      </c>
      <c r="BR316" s="9">
        <v>0</v>
      </c>
      <c r="BS316" s="9">
        <v>0</v>
      </c>
      <c r="BT316" s="9">
        <v>105275.13</v>
      </c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</row>
    <row r="317" spans="2:127" ht="15" x14ac:dyDescent="0.25">
      <c r="B317" s="8" t="s">
        <v>267</v>
      </c>
      <c r="C317" s="9">
        <v>115493.77</v>
      </c>
      <c r="D317" s="9">
        <v>472.42</v>
      </c>
      <c r="E317" s="9">
        <v>0</v>
      </c>
      <c r="F317" s="9">
        <v>0</v>
      </c>
      <c r="G317" s="9">
        <v>115021.35</v>
      </c>
      <c r="H317" s="9">
        <v>102442</v>
      </c>
      <c r="I317" s="9">
        <v>293.17</v>
      </c>
      <c r="J317" s="9">
        <v>0</v>
      </c>
      <c r="K317" s="9">
        <v>0</v>
      </c>
      <c r="L317" s="9">
        <v>102148.83</v>
      </c>
      <c r="M317" s="9">
        <v>73574.38</v>
      </c>
      <c r="N317" s="9">
        <v>101.45</v>
      </c>
      <c r="O317" s="9">
        <v>0</v>
      </c>
      <c r="P317" s="9">
        <v>0</v>
      </c>
      <c r="Q317" s="9">
        <v>73472.929999999993</v>
      </c>
      <c r="R317" s="9">
        <v>70132.56</v>
      </c>
      <c r="S317" s="9">
        <v>163.68</v>
      </c>
      <c r="T317" s="9">
        <v>0</v>
      </c>
      <c r="U317" s="9">
        <v>0</v>
      </c>
      <c r="V317" s="9">
        <v>69968.88</v>
      </c>
      <c r="W317" s="9">
        <v>87353.41</v>
      </c>
      <c r="X317" s="9">
        <v>316.29000000000002</v>
      </c>
      <c r="Y317" s="9">
        <v>0</v>
      </c>
      <c r="Z317" s="9">
        <v>0</v>
      </c>
      <c r="AA317" s="9">
        <v>87037.119999999995</v>
      </c>
      <c r="AB317" s="9">
        <v>68302.490000000005</v>
      </c>
      <c r="AC317" s="9">
        <v>250.77</v>
      </c>
      <c r="AD317" s="9">
        <v>0</v>
      </c>
      <c r="AE317" s="9">
        <v>0</v>
      </c>
      <c r="AF317" s="9">
        <v>68051.72</v>
      </c>
      <c r="AG317" s="9">
        <v>108590.09</v>
      </c>
      <c r="AH317" s="9">
        <v>232.92</v>
      </c>
      <c r="AI317" s="9">
        <v>0</v>
      </c>
      <c r="AJ317" s="9">
        <v>0</v>
      </c>
      <c r="AK317" s="9">
        <v>108357.17</v>
      </c>
      <c r="AL317" s="9">
        <v>625888.69999999995</v>
      </c>
      <c r="AM317" s="9">
        <v>1830.7</v>
      </c>
      <c r="AN317" s="9">
        <v>0</v>
      </c>
      <c r="AO317" s="9">
        <v>0</v>
      </c>
      <c r="AP317" s="9">
        <v>624058</v>
      </c>
      <c r="AQ317" s="9">
        <v>180470.45</v>
      </c>
      <c r="AR317" s="9">
        <v>322.61</v>
      </c>
      <c r="AS317" s="9">
        <v>0</v>
      </c>
      <c r="AT317" s="9">
        <v>0</v>
      </c>
      <c r="AU317" s="9">
        <v>180147.84</v>
      </c>
      <c r="AV317" s="9">
        <v>178584.61</v>
      </c>
      <c r="AW317" s="9">
        <v>244.02</v>
      </c>
      <c r="AX317" s="9">
        <v>0</v>
      </c>
      <c r="AY317" s="9">
        <v>0</v>
      </c>
      <c r="AZ317" s="9">
        <v>178340.59</v>
      </c>
      <c r="BA317" s="9">
        <v>146845.74</v>
      </c>
      <c r="BB317" s="9">
        <v>405.03</v>
      </c>
      <c r="BC317" s="9">
        <v>0</v>
      </c>
      <c r="BD317" s="9">
        <v>0</v>
      </c>
      <c r="BE317" s="9">
        <v>146440.71</v>
      </c>
      <c r="BF317" s="9">
        <v>17381.57</v>
      </c>
      <c r="BG317" s="9">
        <v>57.94</v>
      </c>
      <c r="BH317" s="9">
        <v>0</v>
      </c>
      <c r="BI317" s="9">
        <v>0</v>
      </c>
      <c r="BJ317" s="9">
        <v>17323.63</v>
      </c>
      <c r="BK317" s="9">
        <v>523282.37</v>
      </c>
      <c r="BL317" s="9">
        <v>1029.5999999999999</v>
      </c>
      <c r="BM317" s="9">
        <v>0</v>
      </c>
      <c r="BN317" s="9">
        <v>0</v>
      </c>
      <c r="BO317" s="9">
        <v>522252.77</v>
      </c>
      <c r="BP317" s="9">
        <v>1149171.07</v>
      </c>
      <c r="BQ317" s="9">
        <v>2860.2999999999997</v>
      </c>
      <c r="BR317" s="9">
        <v>0</v>
      </c>
      <c r="BS317" s="9">
        <v>0</v>
      </c>
      <c r="BT317" s="9">
        <v>1146310.7699999998</v>
      </c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</row>
    <row r="318" spans="2:127" ht="15" x14ac:dyDescent="0.25">
      <c r="B318" s="8" t="s">
        <v>463</v>
      </c>
      <c r="C318" s="9">
        <v>9777.67</v>
      </c>
      <c r="D318" s="9">
        <v>0</v>
      </c>
      <c r="E318" s="9">
        <v>0</v>
      </c>
      <c r="F318" s="9">
        <v>0</v>
      </c>
      <c r="G318" s="9">
        <v>9777.67</v>
      </c>
      <c r="H318" s="9">
        <v>2205.4</v>
      </c>
      <c r="I318" s="9">
        <v>0</v>
      </c>
      <c r="J318" s="9">
        <v>0</v>
      </c>
      <c r="K318" s="9">
        <v>0</v>
      </c>
      <c r="L318" s="9">
        <v>2205.4</v>
      </c>
      <c r="M318" s="9"/>
      <c r="N318" s="9"/>
      <c r="O318" s="9"/>
      <c r="P318" s="9"/>
      <c r="Q318" s="9"/>
      <c r="R318" s="9">
        <v>10864.74</v>
      </c>
      <c r="S318" s="9">
        <v>0</v>
      </c>
      <c r="T318" s="9">
        <v>0</v>
      </c>
      <c r="U318" s="9">
        <v>0</v>
      </c>
      <c r="V318" s="9">
        <v>10864.74</v>
      </c>
      <c r="W318" s="9"/>
      <c r="X318" s="9"/>
      <c r="Y318" s="9"/>
      <c r="Z318" s="9"/>
      <c r="AA318" s="9"/>
      <c r="AB318" s="9">
        <v>-1763.18</v>
      </c>
      <c r="AC318" s="9">
        <v>0</v>
      </c>
      <c r="AD318" s="9">
        <v>0</v>
      </c>
      <c r="AE318" s="9">
        <v>0</v>
      </c>
      <c r="AF318" s="9">
        <v>-1763.18</v>
      </c>
      <c r="AG318" s="9">
        <v>-1445.53</v>
      </c>
      <c r="AH318" s="9">
        <v>0</v>
      </c>
      <c r="AI318" s="9">
        <v>0</v>
      </c>
      <c r="AJ318" s="9">
        <v>0</v>
      </c>
      <c r="AK318" s="9">
        <v>-1445.53</v>
      </c>
      <c r="AL318" s="9">
        <v>19639.099999999999</v>
      </c>
      <c r="AM318" s="9">
        <v>0</v>
      </c>
      <c r="AN318" s="9">
        <v>0</v>
      </c>
      <c r="AO318" s="9">
        <v>0</v>
      </c>
      <c r="AP318" s="9">
        <v>19639.099999999999</v>
      </c>
      <c r="AQ318" s="9">
        <v>8733.34</v>
      </c>
      <c r="AR318" s="9">
        <v>0</v>
      </c>
      <c r="AS318" s="9">
        <v>0</v>
      </c>
      <c r="AT318" s="9">
        <v>0</v>
      </c>
      <c r="AU318" s="9">
        <v>8733.34</v>
      </c>
      <c r="AV318" s="9"/>
      <c r="AW318" s="9"/>
      <c r="AX318" s="9"/>
      <c r="AY318" s="9"/>
      <c r="AZ318" s="9"/>
      <c r="BA318" s="9">
        <v>18776.75</v>
      </c>
      <c r="BB318" s="9">
        <v>0</v>
      </c>
      <c r="BC318" s="9">
        <v>0</v>
      </c>
      <c r="BD318" s="9">
        <v>0</v>
      </c>
      <c r="BE318" s="9">
        <v>18776.75</v>
      </c>
      <c r="BF318" s="9"/>
      <c r="BG318" s="9"/>
      <c r="BH318" s="9"/>
      <c r="BI318" s="9"/>
      <c r="BJ318" s="9"/>
      <c r="BK318" s="9">
        <v>27510.09</v>
      </c>
      <c r="BL318" s="9">
        <v>0</v>
      </c>
      <c r="BM318" s="9">
        <v>0</v>
      </c>
      <c r="BN318" s="9">
        <v>0</v>
      </c>
      <c r="BO318" s="9">
        <v>27510.09</v>
      </c>
      <c r="BP318" s="9">
        <v>47149.19</v>
      </c>
      <c r="BQ318" s="9">
        <v>0</v>
      </c>
      <c r="BR318" s="9">
        <v>0</v>
      </c>
      <c r="BS318" s="9">
        <v>0</v>
      </c>
      <c r="BT318" s="9">
        <v>47149.19</v>
      </c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</row>
    <row r="319" spans="2:127" ht="15" x14ac:dyDescent="0.25">
      <c r="B319" s="8" t="s">
        <v>507</v>
      </c>
      <c r="C319" s="9">
        <v>16950.490000000002</v>
      </c>
      <c r="D319" s="9">
        <v>0</v>
      </c>
      <c r="E319" s="9">
        <v>0</v>
      </c>
      <c r="F319" s="9">
        <v>0</v>
      </c>
      <c r="G319" s="9">
        <v>16950.490000000002</v>
      </c>
      <c r="H319" s="9">
        <v>-2658.06</v>
      </c>
      <c r="I319" s="9">
        <v>0</v>
      </c>
      <c r="J319" s="9">
        <v>0</v>
      </c>
      <c r="K319" s="9">
        <v>0</v>
      </c>
      <c r="L319" s="9">
        <v>-2658.06</v>
      </c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>
        <v>21235.8</v>
      </c>
      <c r="AC319" s="9">
        <v>84.6</v>
      </c>
      <c r="AD319" s="9">
        <v>0</v>
      </c>
      <c r="AE319" s="9">
        <v>0</v>
      </c>
      <c r="AF319" s="9">
        <v>21151.200000000001</v>
      </c>
      <c r="AG319" s="9">
        <v>66355.789999999994</v>
      </c>
      <c r="AH319" s="9">
        <v>0</v>
      </c>
      <c r="AI319" s="9">
        <v>0</v>
      </c>
      <c r="AJ319" s="9">
        <v>0</v>
      </c>
      <c r="AK319" s="9">
        <v>66355.789999999994</v>
      </c>
      <c r="AL319" s="9">
        <v>101884.01999999999</v>
      </c>
      <c r="AM319" s="9">
        <v>84.6</v>
      </c>
      <c r="AN319" s="9">
        <v>0</v>
      </c>
      <c r="AO319" s="9">
        <v>0</v>
      </c>
      <c r="AP319" s="9">
        <v>101799.42</v>
      </c>
      <c r="AQ319" s="9">
        <v>45911.86</v>
      </c>
      <c r="AR319" s="9">
        <v>0</v>
      </c>
      <c r="AS319" s="9">
        <v>0</v>
      </c>
      <c r="AT319" s="9">
        <v>0</v>
      </c>
      <c r="AU319" s="9">
        <v>45911.86</v>
      </c>
      <c r="AV319" s="9">
        <v>49707.85</v>
      </c>
      <c r="AW319" s="9">
        <v>0</v>
      </c>
      <c r="AX319" s="9">
        <v>0</v>
      </c>
      <c r="AY319" s="9">
        <v>0</v>
      </c>
      <c r="AZ319" s="9">
        <v>49707.85</v>
      </c>
      <c r="BA319" s="9">
        <v>71152.37</v>
      </c>
      <c r="BB319" s="9">
        <v>0</v>
      </c>
      <c r="BC319" s="9">
        <v>0</v>
      </c>
      <c r="BD319" s="9">
        <v>0</v>
      </c>
      <c r="BE319" s="9">
        <v>71152.37</v>
      </c>
      <c r="BF319" s="9">
        <v>-7393.38</v>
      </c>
      <c r="BG319" s="9">
        <v>0</v>
      </c>
      <c r="BH319" s="9">
        <v>0</v>
      </c>
      <c r="BI319" s="9">
        <v>0</v>
      </c>
      <c r="BJ319" s="9">
        <v>-7393.38</v>
      </c>
      <c r="BK319" s="9">
        <v>159378.69999999998</v>
      </c>
      <c r="BL319" s="9">
        <v>0</v>
      </c>
      <c r="BM319" s="9">
        <v>0</v>
      </c>
      <c r="BN319" s="9">
        <v>0</v>
      </c>
      <c r="BO319" s="9">
        <v>159378.69999999998</v>
      </c>
      <c r="BP319" s="9">
        <v>261262.71999999997</v>
      </c>
      <c r="BQ319" s="9">
        <v>84.6</v>
      </c>
      <c r="BR319" s="9">
        <v>0</v>
      </c>
      <c r="BS319" s="9">
        <v>0</v>
      </c>
      <c r="BT319" s="9">
        <v>261178.12</v>
      </c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</row>
    <row r="320" spans="2:127" ht="15" x14ac:dyDescent="0.25">
      <c r="B320" s="8" t="s">
        <v>382</v>
      </c>
      <c r="C320" s="9">
        <v>17184.88</v>
      </c>
      <c r="D320" s="9">
        <v>0</v>
      </c>
      <c r="E320" s="9">
        <v>0</v>
      </c>
      <c r="F320" s="9">
        <v>0</v>
      </c>
      <c r="G320" s="9">
        <v>17184.87</v>
      </c>
      <c r="H320" s="9">
        <v>29993.1</v>
      </c>
      <c r="I320" s="9">
        <v>0</v>
      </c>
      <c r="J320" s="9">
        <v>0</v>
      </c>
      <c r="K320" s="9">
        <v>0</v>
      </c>
      <c r="L320" s="9">
        <v>29993.1</v>
      </c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>
        <v>17117.240000000002</v>
      </c>
      <c r="AC320" s="9">
        <v>0</v>
      </c>
      <c r="AD320" s="9">
        <v>0</v>
      </c>
      <c r="AE320" s="9">
        <v>0</v>
      </c>
      <c r="AF320" s="9">
        <v>17117.23</v>
      </c>
      <c r="AG320" s="9">
        <v>7954.76</v>
      </c>
      <c r="AH320" s="9">
        <v>0</v>
      </c>
      <c r="AI320" s="9">
        <v>0</v>
      </c>
      <c r="AJ320" s="9">
        <v>0</v>
      </c>
      <c r="AK320" s="9">
        <v>7954.76</v>
      </c>
      <c r="AL320" s="9">
        <v>72249.98</v>
      </c>
      <c r="AM320" s="9">
        <v>0</v>
      </c>
      <c r="AN320" s="9">
        <v>0</v>
      </c>
      <c r="AO320" s="9">
        <v>0</v>
      </c>
      <c r="AP320" s="9">
        <v>72249.959999999992</v>
      </c>
      <c r="AQ320" s="9">
        <v>45169.68</v>
      </c>
      <c r="AR320" s="9">
        <v>0</v>
      </c>
      <c r="AS320" s="9">
        <v>0</v>
      </c>
      <c r="AT320" s="9">
        <v>0</v>
      </c>
      <c r="AU320" s="9">
        <v>45169.68</v>
      </c>
      <c r="AV320" s="9"/>
      <c r="AW320" s="9"/>
      <c r="AX320" s="9"/>
      <c r="AY320" s="9"/>
      <c r="AZ320" s="9"/>
      <c r="BA320" s="9">
        <v>69464.14</v>
      </c>
      <c r="BB320" s="9">
        <v>0</v>
      </c>
      <c r="BC320" s="9">
        <v>0</v>
      </c>
      <c r="BD320" s="9">
        <v>0</v>
      </c>
      <c r="BE320" s="9">
        <v>69464.14</v>
      </c>
      <c r="BF320" s="9"/>
      <c r="BG320" s="9"/>
      <c r="BH320" s="9"/>
      <c r="BI320" s="9"/>
      <c r="BJ320" s="9"/>
      <c r="BK320" s="9">
        <v>114633.82</v>
      </c>
      <c r="BL320" s="9">
        <v>0</v>
      </c>
      <c r="BM320" s="9">
        <v>0</v>
      </c>
      <c r="BN320" s="9">
        <v>0</v>
      </c>
      <c r="BO320" s="9">
        <v>114633.82</v>
      </c>
      <c r="BP320" s="9">
        <v>186883.8</v>
      </c>
      <c r="BQ320" s="9">
        <v>0</v>
      </c>
      <c r="BR320" s="9">
        <v>0</v>
      </c>
      <c r="BS320" s="9">
        <v>0</v>
      </c>
      <c r="BT320" s="9">
        <v>186883.77999999997</v>
      </c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</row>
    <row r="321" spans="2:127" ht="15" x14ac:dyDescent="0.25">
      <c r="B321" s="8" t="s">
        <v>484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>
        <v>-5489.18</v>
      </c>
      <c r="S321" s="9">
        <v>0</v>
      </c>
      <c r="T321" s="9">
        <v>0</v>
      </c>
      <c r="U321" s="9">
        <v>0</v>
      </c>
      <c r="V321" s="9">
        <v>-5489.18</v>
      </c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>
        <v>-5489.18</v>
      </c>
      <c r="AM321" s="9">
        <v>0</v>
      </c>
      <c r="AN321" s="9">
        <v>0</v>
      </c>
      <c r="AO321" s="9">
        <v>0</v>
      </c>
      <c r="AP321" s="9">
        <v>-5489.18</v>
      </c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>
        <v>23388.720000000001</v>
      </c>
      <c r="BB321" s="9">
        <v>0</v>
      </c>
      <c r="BC321" s="9">
        <v>0</v>
      </c>
      <c r="BD321" s="9">
        <v>0</v>
      </c>
      <c r="BE321" s="9">
        <v>23388.71</v>
      </c>
      <c r="BF321" s="9">
        <v>50314.58</v>
      </c>
      <c r="BG321" s="9">
        <v>0</v>
      </c>
      <c r="BH321" s="9">
        <v>0</v>
      </c>
      <c r="BI321" s="9">
        <v>0</v>
      </c>
      <c r="BJ321" s="9">
        <v>50314.58</v>
      </c>
      <c r="BK321" s="9">
        <v>73703.3</v>
      </c>
      <c r="BL321" s="9">
        <v>0</v>
      </c>
      <c r="BM321" s="9">
        <v>0</v>
      </c>
      <c r="BN321" s="9">
        <v>0</v>
      </c>
      <c r="BO321" s="9">
        <v>73703.290000000008</v>
      </c>
      <c r="BP321" s="9">
        <v>68214.12</v>
      </c>
      <c r="BQ321" s="9">
        <v>0</v>
      </c>
      <c r="BR321" s="9">
        <v>0</v>
      </c>
      <c r="BS321" s="9">
        <v>0</v>
      </c>
      <c r="BT321" s="9">
        <v>68214.11</v>
      </c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</row>
    <row r="322" spans="2:127" ht="15" x14ac:dyDescent="0.25">
      <c r="B322" s="8" t="s">
        <v>485</v>
      </c>
      <c r="C322" s="9">
        <v>11423.92</v>
      </c>
      <c r="D322" s="9">
        <v>0</v>
      </c>
      <c r="E322" s="9">
        <v>0</v>
      </c>
      <c r="F322" s="9">
        <v>0</v>
      </c>
      <c r="G322" s="9">
        <v>11423.92</v>
      </c>
      <c r="H322" s="9">
        <v>693.5</v>
      </c>
      <c r="I322" s="9">
        <v>0</v>
      </c>
      <c r="J322" s="9">
        <v>0</v>
      </c>
      <c r="K322" s="9">
        <v>0</v>
      </c>
      <c r="L322" s="9">
        <v>693.5</v>
      </c>
      <c r="M322" s="9">
        <v>12391.9</v>
      </c>
      <c r="N322" s="9">
        <v>24.03</v>
      </c>
      <c r="O322" s="9">
        <v>0</v>
      </c>
      <c r="P322" s="9">
        <v>0</v>
      </c>
      <c r="Q322" s="9">
        <v>12367.87</v>
      </c>
      <c r="R322" s="9">
        <v>14713.31</v>
      </c>
      <c r="S322" s="9">
        <v>34.6</v>
      </c>
      <c r="T322" s="9">
        <v>0</v>
      </c>
      <c r="U322" s="9">
        <v>0</v>
      </c>
      <c r="V322" s="9">
        <v>14678.71</v>
      </c>
      <c r="W322" s="9">
        <v>17208.810000000001</v>
      </c>
      <c r="X322" s="9">
        <v>9.6300000000000008</v>
      </c>
      <c r="Y322" s="9">
        <v>0</v>
      </c>
      <c r="Z322" s="9">
        <v>0</v>
      </c>
      <c r="AA322" s="9">
        <v>17199.18</v>
      </c>
      <c r="AB322" s="9">
        <v>13816.71</v>
      </c>
      <c r="AC322" s="9">
        <v>0</v>
      </c>
      <c r="AD322" s="9">
        <v>0</v>
      </c>
      <c r="AE322" s="9">
        <v>0</v>
      </c>
      <c r="AF322" s="9">
        <v>13816.71</v>
      </c>
      <c r="AG322" s="9">
        <v>13312.43</v>
      </c>
      <c r="AH322" s="9">
        <v>0</v>
      </c>
      <c r="AI322" s="9">
        <v>0</v>
      </c>
      <c r="AJ322" s="9">
        <v>0</v>
      </c>
      <c r="AK322" s="9">
        <v>13312.43</v>
      </c>
      <c r="AL322" s="9">
        <v>83560.579999999987</v>
      </c>
      <c r="AM322" s="9">
        <v>68.260000000000005</v>
      </c>
      <c r="AN322" s="9">
        <v>0</v>
      </c>
      <c r="AO322" s="9">
        <v>0</v>
      </c>
      <c r="AP322" s="9">
        <v>83492.320000000007</v>
      </c>
      <c r="AQ322" s="9">
        <v>893.19</v>
      </c>
      <c r="AR322" s="9">
        <v>0</v>
      </c>
      <c r="AS322" s="9">
        <v>0</v>
      </c>
      <c r="AT322" s="9">
        <v>0</v>
      </c>
      <c r="AU322" s="9">
        <v>893.19</v>
      </c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>
        <v>893.19</v>
      </c>
      <c r="BL322" s="9">
        <v>0</v>
      </c>
      <c r="BM322" s="9">
        <v>0</v>
      </c>
      <c r="BN322" s="9">
        <v>0</v>
      </c>
      <c r="BO322" s="9">
        <v>893.19</v>
      </c>
      <c r="BP322" s="9">
        <v>84453.76999999999</v>
      </c>
      <c r="BQ322" s="9">
        <v>68.260000000000005</v>
      </c>
      <c r="BR322" s="9">
        <v>0</v>
      </c>
      <c r="BS322" s="9">
        <v>0</v>
      </c>
      <c r="BT322" s="9">
        <v>84385.510000000009</v>
      </c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</row>
    <row r="323" spans="2:127" ht="15" x14ac:dyDescent="0.25">
      <c r="B323" s="8" t="s">
        <v>182</v>
      </c>
      <c r="C323" s="9">
        <v>110027.18</v>
      </c>
      <c r="D323" s="9">
        <v>0</v>
      </c>
      <c r="E323" s="9">
        <v>0</v>
      </c>
      <c r="F323" s="9">
        <v>0</v>
      </c>
      <c r="G323" s="9">
        <v>110027.19</v>
      </c>
      <c r="H323" s="9">
        <v>135049.15</v>
      </c>
      <c r="I323" s="9">
        <v>0</v>
      </c>
      <c r="J323" s="9">
        <v>0</v>
      </c>
      <c r="K323" s="9">
        <v>0</v>
      </c>
      <c r="L323" s="9">
        <v>135049.17000000001</v>
      </c>
      <c r="M323" s="9">
        <v>81910.8</v>
      </c>
      <c r="N323" s="9">
        <v>0</v>
      </c>
      <c r="O323" s="9">
        <v>0</v>
      </c>
      <c r="P323" s="9">
        <v>0</v>
      </c>
      <c r="Q323" s="9">
        <v>81910.960000000006</v>
      </c>
      <c r="R323" s="9">
        <v>94184.29</v>
      </c>
      <c r="S323" s="9">
        <v>0</v>
      </c>
      <c r="T323" s="9">
        <v>0</v>
      </c>
      <c r="U323" s="9">
        <v>0</v>
      </c>
      <c r="V323" s="9">
        <v>94184.49</v>
      </c>
      <c r="W323" s="9">
        <v>87920.38</v>
      </c>
      <c r="X323" s="9">
        <v>0</v>
      </c>
      <c r="Y323" s="9">
        <v>0</v>
      </c>
      <c r="Z323" s="9">
        <v>0</v>
      </c>
      <c r="AA323" s="9">
        <v>87920.320000000007</v>
      </c>
      <c r="AB323" s="9">
        <v>111585.71</v>
      </c>
      <c r="AC323" s="9">
        <v>0</v>
      </c>
      <c r="AD323" s="9">
        <v>0</v>
      </c>
      <c r="AE323" s="9">
        <v>0</v>
      </c>
      <c r="AF323" s="9">
        <v>111585.69</v>
      </c>
      <c r="AG323" s="9">
        <v>81276.39</v>
      </c>
      <c r="AH323" s="9">
        <v>0</v>
      </c>
      <c r="AI323" s="9">
        <v>0</v>
      </c>
      <c r="AJ323" s="9">
        <v>0</v>
      </c>
      <c r="AK323" s="9">
        <v>81276.399999999994</v>
      </c>
      <c r="AL323" s="9">
        <v>701953.9</v>
      </c>
      <c r="AM323" s="9">
        <v>0</v>
      </c>
      <c r="AN323" s="9">
        <v>0</v>
      </c>
      <c r="AO323" s="9">
        <v>0</v>
      </c>
      <c r="AP323" s="9">
        <v>701954.22000000009</v>
      </c>
      <c r="AQ323" s="9">
        <v>129247.17</v>
      </c>
      <c r="AR323" s="9">
        <v>0</v>
      </c>
      <c r="AS323" s="9">
        <v>0</v>
      </c>
      <c r="AT323" s="9">
        <v>0</v>
      </c>
      <c r="AU323" s="9">
        <v>129247.15</v>
      </c>
      <c r="AV323" s="9">
        <v>235453.59</v>
      </c>
      <c r="AW323" s="9">
        <v>0</v>
      </c>
      <c r="AX323" s="9">
        <v>0</v>
      </c>
      <c r="AY323" s="9">
        <v>0</v>
      </c>
      <c r="AZ323" s="9">
        <v>235453.57</v>
      </c>
      <c r="BA323" s="9">
        <v>211269.38</v>
      </c>
      <c r="BB323" s="9">
        <v>0</v>
      </c>
      <c r="BC323" s="9">
        <v>0</v>
      </c>
      <c r="BD323" s="9">
        <v>0</v>
      </c>
      <c r="BE323" s="9">
        <v>211269.48</v>
      </c>
      <c r="BF323" s="9">
        <v>64501.06</v>
      </c>
      <c r="BG323" s="9">
        <v>0</v>
      </c>
      <c r="BH323" s="9">
        <v>0</v>
      </c>
      <c r="BI323" s="9">
        <v>0</v>
      </c>
      <c r="BJ323" s="9">
        <v>64501.05</v>
      </c>
      <c r="BK323" s="9">
        <v>640471.19999999995</v>
      </c>
      <c r="BL323" s="9">
        <v>0</v>
      </c>
      <c r="BM323" s="9">
        <v>0</v>
      </c>
      <c r="BN323" s="9">
        <v>0</v>
      </c>
      <c r="BO323" s="9">
        <v>640471.25</v>
      </c>
      <c r="BP323" s="9">
        <v>1342425.1</v>
      </c>
      <c r="BQ323" s="9">
        <v>0</v>
      </c>
      <c r="BR323" s="9">
        <v>0</v>
      </c>
      <c r="BS323" s="9">
        <v>0</v>
      </c>
      <c r="BT323" s="9">
        <v>1342425.4700000002</v>
      </c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</row>
    <row r="324" spans="2:127" ht="15" x14ac:dyDescent="0.25">
      <c r="B324" s="8" t="s">
        <v>465</v>
      </c>
      <c r="C324" s="9">
        <v>47320.52</v>
      </c>
      <c r="D324" s="9">
        <v>0</v>
      </c>
      <c r="E324" s="9">
        <v>0</v>
      </c>
      <c r="F324" s="9">
        <v>0</v>
      </c>
      <c r="G324" s="9">
        <v>47320.52</v>
      </c>
      <c r="H324" s="9">
        <v>97432</v>
      </c>
      <c r="I324" s="9">
        <v>0</v>
      </c>
      <c r="J324" s="9">
        <v>0</v>
      </c>
      <c r="K324" s="9">
        <v>0</v>
      </c>
      <c r="L324" s="9">
        <v>97432</v>
      </c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>
        <v>144752.51999999999</v>
      </c>
      <c r="AM324" s="9">
        <v>0</v>
      </c>
      <c r="AN324" s="9">
        <v>0</v>
      </c>
      <c r="AO324" s="9">
        <v>0</v>
      </c>
      <c r="AP324" s="9">
        <v>144752.51999999999</v>
      </c>
      <c r="AQ324" s="9">
        <v>47357.27</v>
      </c>
      <c r="AR324" s="9">
        <v>0</v>
      </c>
      <c r="AS324" s="9">
        <v>0</v>
      </c>
      <c r="AT324" s="9">
        <v>0</v>
      </c>
      <c r="AU324" s="9">
        <v>47357.27</v>
      </c>
      <c r="AV324" s="9">
        <v>74955.78</v>
      </c>
      <c r="AW324" s="9">
        <v>0</v>
      </c>
      <c r="AX324" s="9">
        <v>0</v>
      </c>
      <c r="AY324" s="9">
        <v>0</v>
      </c>
      <c r="AZ324" s="9">
        <v>74955.78</v>
      </c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>
        <v>122313.04999999999</v>
      </c>
      <c r="BL324" s="9">
        <v>0</v>
      </c>
      <c r="BM324" s="9">
        <v>0</v>
      </c>
      <c r="BN324" s="9">
        <v>0</v>
      </c>
      <c r="BO324" s="9">
        <v>122313.04999999999</v>
      </c>
      <c r="BP324" s="9">
        <v>267065.56999999995</v>
      </c>
      <c r="BQ324" s="9">
        <v>0</v>
      </c>
      <c r="BR324" s="9">
        <v>0</v>
      </c>
      <c r="BS324" s="9">
        <v>0</v>
      </c>
      <c r="BT324" s="9">
        <v>267065.56999999995</v>
      </c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</row>
    <row r="325" spans="2:127" ht="15" x14ac:dyDescent="0.25">
      <c r="B325" s="8" t="s">
        <v>190</v>
      </c>
      <c r="C325" s="9">
        <v>293671.21999999997</v>
      </c>
      <c r="D325" s="9">
        <v>0</v>
      </c>
      <c r="E325" s="9">
        <v>0</v>
      </c>
      <c r="F325" s="9">
        <v>0</v>
      </c>
      <c r="G325" s="9">
        <v>293671.02</v>
      </c>
      <c r="H325" s="9">
        <v>344960.46</v>
      </c>
      <c r="I325" s="9">
        <v>0</v>
      </c>
      <c r="J325" s="9">
        <v>0</v>
      </c>
      <c r="K325" s="9">
        <v>0</v>
      </c>
      <c r="L325" s="9">
        <v>344960.4</v>
      </c>
      <c r="M325" s="9">
        <v>364102.9</v>
      </c>
      <c r="N325" s="9">
        <v>0</v>
      </c>
      <c r="O325" s="9">
        <v>0</v>
      </c>
      <c r="P325" s="9">
        <v>0</v>
      </c>
      <c r="Q325" s="9">
        <v>364102.75</v>
      </c>
      <c r="R325" s="9">
        <v>296312.52</v>
      </c>
      <c r="S325" s="9">
        <v>0</v>
      </c>
      <c r="T325" s="9">
        <v>0</v>
      </c>
      <c r="U325" s="9">
        <v>0</v>
      </c>
      <c r="V325" s="9">
        <v>296312.59999999998</v>
      </c>
      <c r="W325" s="9">
        <v>331027.92</v>
      </c>
      <c r="X325" s="9">
        <v>0</v>
      </c>
      <c r="Y325" s="9">
        <v>0</v>
      </c>
      <c r="Z325" s="9">
        <v>0</v>
      </c>
      <c r="AA325" s="9">
        <v>331028.17</v>
      </c>
      <c r="AB325" s="9">
        <v>332047.32</v>
      </c>
      <c r="AC325" s="9">
        <v>0</v>
      </c>
      <c r="AD325" s="9">
        <v>0</v>
      </c>
      <c r="AE325" s="9">
        <v>0</v>
      </c>
      <c r="AF325" s="9">
        <v>332047.37</v>
      </c>
      <c r="AG325" s="9">
        <v>317167.74</v>
      </c>
      <c r="AH325" s="9">
        <v>0</v>
      </c>
      <c r="AI325" s="9">
        <v>0</v>
      </c>
      <c r="AJ325" s="9">
        <v>0</v>
      </c>
      <c r="AK325" s="9">
        <v>317167.57</v>
      </c>
      <c r="AL325" s="9">
        <v>2279290.08</v>
      </c>
      <c r="AM325" s="9">
        <v>0</v>
      </c>
      <c r="AN325" s="9">
        <v>0</v>
      </c>
      <c r="AO325" s="9">
        <v>0</v>
      </c>
      <c r="AP325" s="9">
        <v>2279289.88</v>
      </c>
      <c r="AQ325" s="9">
        <v>483814.56</v>
      </c>
      <c r="AR325" s="9">
        <v>0</v>
      </c>
      <c r="AS325" s="9">
        <v>0</v>
      </c>
      <c r="AT325" s="9">
        <v>0</v>
      </c>
      <c r="AU325" s="9">
        <v>483814.5</v>
      </c>
      <c r="AV325" s="9">
        <v>499044.08</v>
      </c>
      <c r="AW325" s="9">
        <v>0</v>
      </c>
      <c r="AX325" s="9">
        <v>0</v>
      </c>
      <c r="AY325" s="9">
        <v>0</v>
      </c>
      <c r="AZ325" s="9">
        <v>499044.22</v>
      </c>
      <c r="BA325" s="9">
        <v>843717.77</v>
      </c>
      <c r="BB325" s="9">
        <v>0</v>
      </c>
      <c r="BC325" s="9">
        <v>0</v>
      </c>
      <c r="BD325" s="9">
        <v>0</v>
      </c>
      <c r="BE325" s="9">
        <v>843718</v>
      </c>
      <c r="BF325" s="9">
        <v>340865.63</v>
      </c>
      <c r="BG325" s="9">
        <v>0</v>
      </c>
      <c r="BH325" s="9">
        <v>0</v>
      </c>
      <c r="BI325" s="9">
        <v>0</v>
      </c>
      <c r="BJ325" s="9">
        <v>340865.65</v>
      </c>
      <c r="BK325" s="9">
        <v>2167442.04</v>
      </c>
      <c r="BL325" s="9">
        <v>0</v>
      </c>
      <c r="BM325" s="9">
        <v>0</v>
      </c>
      <c r="BN325" s="9">
        <v>0</v>
      </c>
      <c r="BO325" s="9">
        <v>2167442.37</v>
      </c>
      <c r="BP325" s="9">
        <v>4446732.12</v>
      </c>
      <c r="BQ325" s="9">
        <v>0</v>
      </c>
      <c r="BR325" s="9">
        <v>0</v>
      </c>
      <c r="BS325" s="9">
        <v>0</v>
      </c>
      <c r="BT325" s="9">
        <v>4446732.25</v>
      </c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2:127" ht="15" x14ac:dyDescent="0.25">
      <c r="B326" s="8" t="s">
        <v>222</v>
      </c>
      <c r="C326" s="9">
        <v>32439.42</v>
      </c>
      <c r="D326" s="9">
        <v>19.690000000000001</v>
      </c>
      <c r="E326" s="9">
        <v>0</v>
      </c>
      <c r="F326" s="9">
        <v>0</v>
      </c>
      <c r="G326" s="9">
        <v>32419.73</v>
      </c>
      <c r="H326" s="9">
        <v>39681.800000000003</v>
      </c>
      <c r="I326" s="9">
        <v>0</v>
      </c>
      <c r="J326" s="9">
        <v>0</v>
      </c>
      <c r="K326" s="9">
        <v>0</v>
      </c>
      <c r="L326" s="9">
        <v>39681.800000000003</v>
      </c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>
        <v>10937.04</v>
      </c>
      <c r="AH326" s="9">
        <v>0</v>
      </c>
      <c r="AI326" s="9">
        <v>0</v>
      </c>
      <c r="AJ326" s="9">
        <v>0</v>
      </c>
      <c r="AK326" s="9">
        <v>10937.04</v>
      </c>
      <c r="AL326" s="9">
        <v>83058.260000000009</v>
      </c>
      <c r="AM326" s="9">
        <v>19.690000000000001</v>
      </c>
      <c r="AN326" s="9">
        <v>0</v>
      </c>
      <c r="AO326" s="9">
        <v>0</v>
      </c>
      <c r="AP326" s="9">
        <v>83038.570000000007</v>
      </c>
      <c r="AQ326" s="9">
        <v>43086.61</v>
      </c>
      <c r="AR326" s="9">
        <v>0</v>
      </c>
      <c r="AS326" s="9">
        <v>0</v>
      </c>
      <c r="AT326" s="9">
        <v>0</v>
      </c>
      <c r="AU326" s="9">
        <v>43086.61</v>
      </c>
      <c r="AV326" s="9">
        <v>54773.25</v>
      </c>
      <c r="AW326" s="9">
        <v>15.86</v>
      </c>
      <c r="AX326" s="9">
        <v>0</v>
      </c>
      <c r="AY326" s="9">
        <v>0</v>
      </c>
      <c r="AZ326" s="9">
        <v>54757.39</v>
      </c>
      <c r="BA326" s="9">
        <v>80509.440000000002</v>
      </c>
      <c r="BB326" s="9">
        <v>0</v>
      </c>
      <c r="BC326" s="9">
        <v>0</v>
      </c>
      <c r="BD326" s="9">
        <v>0</v>
      </c>
      <c r="BE326" s="9">
        <v>80509.440000000002</v>
      </c>
      <c r="BF326" s="9">
        <v>14268.8</v>
      </c>
      <c r="BG326" s="9">
        <v>0</v>
      </c>
      <c r="BH326" s="9">
        <v>0</v>
      </c>
      <c r="BI326" s="9">
        <v>0</v>
      </c>
      <c r="BJ326" s="9">
        <v>14268.8</v>
      </c>
      <c r="BK326" s="9">
        <v>192638.09999999998</v>
      </c>
      <c r="BL326" s="9">
        <v>15.86</v>
      </c>
      <c r="BM326" s="9">
        <v>0</v>
      </c>
      <c r="BN326" s="9">
        <v>0</v>
      </c>
      <c r="BO326" s="9">
        <v>192622.24</v>
      </c>
      <c r="BP326" s="9">
        <v>275696.36</v>
      </c>
      <c r="BQ326" s="9">
        <v>35.549999999999997</v>
      </c>
      <c r="BR326" s="9">
        <v>0</v>
      </c>
      <c r="BS326" s="9">
        <v>0</v>
      </c>
      <c r="BT326" s="9">
        <v>275660.81</v>
      </c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2:127" ht="15" x14ac:dyDescent="0.25">
      <c r="B327" s="8" t="s">
        <v>413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>
        <v>11138.13</v>
      </c>
      <c r="S327" s="9">
        <v>0</v>
      </c>
      <c r="T327" s="9">
        <v>0</v>
      </c>
      <c r="U327" s="9">
        <v>0</v>
      </c>
      <c r="V327" s="9">
        <v>11138.12</v>
      </c>
      <c r="W327" s="9"/>
      <c r="X327" s="9"/>
      <c r="Y327" s="9"/>
      <c r="Z327" s="9"/>
      <c r="AA327" s="9"/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/>
      <c r="AH327" s="9"/>
      <c r="AI327" s="9"/>
      <c r="AJ327" s="9"/>
      <c r="AK327" s="9"/>
      <c r="AL327" s="9">
        <v>11138.13</v>
      </c>
      <c r="AM327" s="9">
        <v>0</v>
      </c>
      <c r="AN327" s="9">
        <v>0</v>
      </c>
      <c r="AO327" s="9">
        <v>0</v>
      </c>
      <c r="AP327" s="9">
        <v>11138.12</v>
      </c>
      <c r="AQ327" s="9"/>
      <c r="AR327" s="9"/>
      <c r="AS327" s="9"/>
      <c r="AT327" s="9"/>
      <c r="AU327" s="9"/>
      <c r="AV327" s="9">
        <v>94717.97</v>
      </c>
      <c r="AW327" s="9">
        <v>0</v>
      </c>
      <c r="AX327" s="9">
        <v>0</v>
      </c>
      <c r="AY327" s="9">
        <v>0</v>
      </c>
      <c r="AZ327" s="9">
        <v>94717.97</v>
      </c>
      <c r="BA327" s="9">
        <v>63640.45</v>
      </c>
      <c r="BB327" s="9">
        <v>0</v>
      </c>
      <c r="BC327" s="9">
        <v>0</v>
      </c>
      <c r="BD327" s="9">
        <v>0</v>
      </c>
      <c r="BE327" s="9">
        <v>63640.47</v>
      </c>
      <c r="BF327" s="9">
        <v>19443.240000000002</v>
      </c>
      <c r="BG327" s="9">
        <v>0</v>
      </c>
      <c r="BH327" s="9">
        <v>0</v>
      </c>
      <c r="BI327" s="9">
        <v>0</v>
      </c>
      <c r="BJ327" s="9">
        <v>19443.240000000002</v>
      </c>
      <c r="BK327" s="9">
        <v>177801.65999999997</v>
      </c>
      <c r="BL327" s="9">
        <v>0</v>
      </c>
      <c r="BM327" s="9">
        <v>0</v>
      </c>
      <c r="BN327" s="9">
        <v>0</v>
      </c>
      <c r="BO327" s="9">
        <v>177801.68</v>
      </c>
      <c r="BP327" s="9">
        <v>188939.78999999998</v>
      </c>
      <c r="BQ327" s="9">
        <v>0</v>
      </c>
      <c r="BR327" s="9">
        <v>0</v>
      </c>
      <c r="BS327" s="9">
        <v>0</v>
      </c>
      <c r="BT327" s="9">
        <v>188939.8</v>
      </c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2:127" ht="15" x14ac:dyDescent="0.25">
      <c r="B328" s="8" t="s">
        <v>517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>
        <v>3803.06</v>
      </c>
      <c r="AC328" s="9">
        <v>0</v>
      </c>
      <c r="AD328" s="9">
        <v>0</v>
      </c>
      <c r="AE328" s="9">
        <v>0</v>
      </c>
      <c r="AF328" s="9">
        <v>3803.06</v>
      </c>
      <c r="AG328" s="9">
        <v>5512.91</v>
      </c>
      <c r="AH328" s="9">
        <v>0</v>
      </c>
      <c r="AI328" s="9">
        <v>0</v>
      </c>
      <c r="AJ328" s="9">
        <v>0</v>
      </c>
      <c r="AK328" s="9">
        <v>5512.91</v>
      </c>
      <c r="AL328" s="9">
        <v>9315.9699999999993</v>
      </c>
      <c r="AM328" s="9">
        <v>0</v>
      </c>
      <c r="AN328" s="9">
        <v>0</v>
      </c>
      <c r="AO328" s="9">
        <v>0</v>
      </c>
      <c r="AP328" s="9">
        <v>9315.9699999999993</v>
      </c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>
        <v>15088.72</v>
      </c>
      <c r="BB328" s="9">
        <v>0</v>
      </c>
      <c r="BC328" s="9">
        <v>0</v>
      </c>
      <c r="BD328" s="9">
        <v>0</v>
      </c>
      <c r="BE328" s="9">
        <v>15088.72</v>
      </c>
      <c r="BF328" s="9">
        <v>8382.6200000000008</v>
      </c>
      <c r="BG328" s="9">
        <v>0</v>
      </c>
      <c r="BH328" s="9">
        <v>0</v>
      </c>
      <c r="BI328" s="9">
        <v>0</v>
      </c>
      <c r="BJ328" s="9">
        <v>8382.6200000000008</v>
      </c>
      <c r="BK328" s="9">
        <v>23471.34</v>
      </c>
      <c r="BL328" s="9">
        <v>0</v>
      </c>
      <c r="BM328" s="9">
        <v>0</v>
      </c>
      <c r="BN328" s="9">
        <v>0</v>
      </c>
      <c r="BO328" s="9">
        <v>23471.34</v>
      </c>
      <c r="BP328" s="9">
        <v>32787.31</v>
      </c>
      <c r="BQ328" s="9">
        <v>0</v>
      </c>
      <c r="BR328" s="9">
        <v>0</v>
      </c>
      <c r="BS328" s="9">
        <v>0</v>
      </c>
      <c r="BT328" s="9">
        <v>32787.31</v>
      </c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2:127" ht="15" x14ac:dyDescent="0.25">
      <c r="B329" s="8" t="s">
        <v>477</v>
      </c>
      <c r="C329" s="9"/>
      <c r="D329" s="9"/>
      <c r="E329" s="9"/>
      <c r="F329" s="9"/>
      <c r="G329" s="9"/>
      <c r="H329" s="9">
        <v>13276.56</v>
      </c>
      <c r="I329" s="9">
        <v>0</v>
      </c>
      <c r="J329" s="9">
        <v>0</v>
      </c>
      <c r="K329" s="9">
        <v>0</v>
      </c>
      <c r="L329" s="9">
        <v>13276.56</v>
      </c>
      <c r="M329" s="9">
        <v>13376.2</v>
      </c>
      <c r="N329" s="9">
        <v>0</v>
      </c>
      <c r="O329" s="9">
        <v>0</v>
      </c>
      <c r="P329" s="9">
        <v>0</v>
      </c>
      <c r="Q329" s="9">
        <v>13376.2</v>
      </c>
      <c r="R329" s="9">
        <v>6019.29</v>
      </c>
      <c r="S329" s="9">
        <v>0</v>
      </c>
      <c r="T329" s="9">
        <v>0</v>
      </c>
      <c r="U329" s="9">
        <v>0</v>
      </c>
      <c r="V329" s="9">
        <v>6019.29</v>
      </c>
      <c r="W329" s="9">
        <v>4012.86</v>
      </c>
      <c r="X329" s="9">
        <v>0</v>
      </c>
      <c r="Y329" s="9">
        <v>0</v>
      </c>
      <c r="Z329" s="9">
        <v>0</v>
      </c>
      <c r="AA329" s="9">
        <v>4012.86</v>
      </c>
      <c r="AB329" s="9">
        <v>3747.68</v>
      </c>
      <c r="AC329" s="9">
        <v>0</v>
      </c>
      <c r="AD329" s="9">
        <v>0</v>
      </c>
      <c r="AE329" s="9">
        <v>0</v>
      </c>
      <c r="AF329" s="9">
        <v>3747.68</v>
      </c>
      <c r="AG329" s="9"/>
      <c r="AH329" s="9"/>
      <c r="AI329" s="9"/>
      <c r="AJ329" s="9"/>
      <c r="AK329" s="9"/>
      <c r="AL329" s="9">
        <v>40432.590000000004</v>
      </c>
      <c r="AM329" s="9">
        <v>0</v>
      </c>
      <c r="AN329" s="9">
        <v>0</v>
      </c>
      <c r="AO329" s="9">
        <v>0</v>
      </c>
      <c r="AP329" s="9">
        <v>40432.590000000004</v>
      </c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>
        <v>23225.759999999998</v>
      </c>
      <c r="BB329" s="9">
        <v>0</v>
      </c>
      <c r="BC329" s="9">
        <v>0</v>
      </c>
      <c r="BD329" s="9">
        <v>0</v>
      </c>
      <c r="BE329" s="9">
        <v>23225.759999999998</v>
      </c>
      <c r="BF329" s="9"/>
      <c r="BG329" s="9"/>
      <c r="BH329" s="9"/>
      <c r="BI329" s="9"/>
      <c r="BJ329" s="9"/>
      <c r="BK329" s="9">
        <v>23225.759999999998</v>
      </c>
      <c r="BL329" s="9">
        <v>0</v>
      </c>
      <c r="BM329" s="9">
        <v>0</v>
      </c>
      <c r="BN329" s="9">
        <v>0</v>
      </c>
      <c r="BO329" s="9">
        <v>23225.759999999998</v>
      </c>
      <c r="BP329" s="9">
        <v>63658.350000000006</v>
      </c>
      <c r="BQ329" s="9">
        <v>0</v>
      </c>
      <c r="BR329" s="9">
        <v>0</v>
      </c>
      <c r="BS329" s="9">
        <v>0</v>
      </c>
      <c r="BT329" s="9">
        <v>63658.350000000006</v>
      </c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2:127" ht="15" x14ac:dyDescent="0.25">
      <c r="B330" s="8" t="s">
        <v>453</v>
      </c>
      <c r="C330" s="9">
        <v>-1352.01</v>
      </c>
      <c r="D330" s="9">
        <v>0</v>
      </c>
      <c r="E330" s="9">
        <v>0</v>
      </c>
      <c r="F330" s="9">
        <v>0</v>
      </c>
      <c r="G330" s="9">
        <v>-1352.01</v>
      </c>
      <c r="H330" s="9">
        <v>-8112.08</v>
      </c>
      <c r="I330" s="9">
        <v>0</v>
      </c>
      <c r="J330" s="9">
        <v>0</v>
      </c>
      <c r="K330" s="9">
        <v>0</v>
      </c>
      <c r="L330" s="9">
        <v>-8112.08</v>
      </c>
      <c r="M330" s="9">
        <v>90743.47</v>
      </c>
      <c r="N330" s="9">
        <v>15.99</v>
      </c>
      <c r="O330" s="9">
        <v>0</v>
      </c>
      <c r="P330" s="9">
        <v>0</v>
      </c>
      <c r="Q330" s="9">
        <v>90727.48</v>
      </c>
      <c r="R330" s="9">
        <v>90198.39</v>
      </c>
      <c r="S330" s="9">
        <v>0</v>
      </c>
      <c r="T330" s="9">
        <v>0</v>
      </c>
      <c r="U330" s="9">
        <v>0</v>
      </c>
      <c r="V330" s="9">
        <v>90198.39</v>
      </c>
      <c r="W330" s="9">
        <v>95470.56</v>
      </c>
      <c r="X330" s="9">
        <v>19.18</v>
      </c>
      <c r="Y330" s="9">
        <v>0</v>
      </c>
      <c r="Z330" s="9">
        <v>0</v>
      </c>
      <c r="AA330" s="9">
        <v>95451.38</v>
      </c>
      <c r="AB330" s="9">
        <v>41773.31</v>
      </c>
      <c r="AC330" s="9">
        <v>0</v>
      </c>
      <c r="AD330" s="9">
        <v>0</v>
      </c>
      <c r="AE330" s="9">
        <v>0</v>
      </c>
      <c r="AF330" s="9">
        <v>41773.31</v>
      </c>
      <c r="AG330" s="9">
        <v>-18778.009999999998</v>
      </c>
      <c r="AH330" s="9">
        <v>0</v>
      </c>
      <c r="AI330" s="9">
        <v>0</v>
      </c>
      <c r="AJ330" s="9">
        <v>0</v>
      </c>
      <c r="AK330" s="9">
        <v>-18778.009999999998</v>
      </c>
      <c r="AL330" s="9">
        <v>289943.63</v>
      </c>
      <c r="AM330" s="9">
        <v>35.17</v>
      </c>
      <c r="AN330" s="9">
        <v>0</v>
      </c>
      <c r="AO330" s="9">
        <v>0</v>
      </c>
      <c r="AP330" s="9">
        <v>289908.46000000002</v>
      </c>
      <c r="AQ330" s="9">
        <v>-1352.01</v>
      </c>
      <c r="AR330" s="9">
        <v>0</v>
      </c>
      <c r="AS330" s="9">
        <v>0</v>
      </c>
      <c r="AT330" s="9">
        <v>0</v>
      </c>
      <c r="AU330" s="9">
        <v>-1352.01</v>
      </c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>
        <v>-1352.01</v>
      </c>
      <c r="BL330" s="9">
        <v>0</v>
      </c>
      <c r="BM330" s="9">
        <v>0</v>
      </c>
      <c r="BN330" s="9">
        <v>0</v>
      </c>
      <c r="BO330" s="9">
        <v>-1352.01</v>
      </c>
      <c r="BP330" s="9">
        <v>288591.62</v>
      </c>
      <c r="BQ330" s="9">
        <v>35.17</v>
      </c>
      <c r="BR330" s="9">
        <v>0</v>
      </c>
      <c r="BS330" s="9">
        <v>0</v>
      </c>
      <c r="BT330" s="9">
        <v>288556.45</v>
      </c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2:127" ht="15" x14ac:dyDescent="0.25">
      <c r="B331" s="8" t="s">
        <v>38</v>
      </c>
      <c r="C331" s="9"/>
      <c r="D331" s="9"/>
      <c r="E331" s="9"/>
      <c r="F331" s="9"/>
      <c r="G331" s="9"/>
      <c r="H331" s="9">
        <v>23611.85</v>
      </c>
      <c r="I331" s="9">
        <v>0</v>
      </c>
      <c r="J331" s="9">
        <v>0</v>
      </c>
      <c r="K331" s="9">
        <v>0</v>
      </c>
      <c r="L331" s="9">
        <v>23611.85</v>
      </c>
      <c r="M331" s="9">
        <v>9401.5</v>
      </c>
      <c r="N331" s="9">
        <v>0</v>
      </c>
      <c r="O331" s="9">
        <v>0</v>
      </c>
      <c r="P331" s="9">
        <v>0</v>
      </c>
      <c r="Q331" s="9">
        <v>9401.5</v>
      </c>
      <c r="R331" s="9">
        <v>5640.9</v>
      </c>
      <c r="S331" s="9">
        <v>0</v>
      </c>
      <c r="T331" s="9">
        <v>0</v>
      </c>
      <c r="U331" s="9">
        <v>0</v>
      </c>
      <c r="V331" s="9">
        <v>5640.9</v>
      </c>
      <c r="W331" s="9">
        <v>11663.2</v>
      </c>
      <c r="X331" s="9">
        <v>0</v>
      </c>
      <c r="Y331" s="9">
        <v>0</v>
      </c>
      <c r="Z331" s="9">
        <v>0</v>
      </c>
      <c r="AA331" s="9">
        <v>11663.2</v>
      </c>
      <c r="AB331" s="9">
        <v>18834.5</v>
      </c>
      <c r="AC331" s="9">
        <v>0</v>
      </c>
      <c r="AD331" s="9">
        <v>0</v>
      </c>
      <c r="AE331" s="9">
        <v>0</v>
      </c>
      <c r="AF331" s="9">
        <v>18834.5</v>
      </c>
      <c r="AG331" s="9">
        <v>2765.9</v>
      </c>
      <c r="AH331" s="9">
        <v>0</v>
      </c>
      <c r="AI331" s="9">
        <v>0</v>
      </c>
      <c r="AJ331" s="9">
        <v>0</v>
      </c>
      <c r="AK331" s="9">
        <v>2765.9</v>
      </c>
      <c r="AL331" s="9">
        <v>71917.849999999991</v>
      </c>
      <c r="AM331" s="9">
        <v>0</v>
      </c>
      <c r="AN331" s="9">
        <v>0</v>
      </c>
      <c r="AO331" s="9">
        <v>0</v>
      </c>
      <c r="AP331" s="9">
        <v>71917.849999999991</v>
      </c>
      <c r="AQ331" s="9">
        <v>45598.5</v>
      </c>
      <c r="AR331" s="9">
        <v>0</v>
      </c>
      <c r="AS331" s="9">
        <v>0</v>
      </c>
      <c r="AT331" s="9">
        <v>0</v>
      </c>
      <c r="AU331" s="9">
        <v>45598.5</v>
      </c>
      <c r="AV331" s="9">
        <v>7857</v>
      </c>
      <c r="AW331" s="9">
        <v>0</v>
      </c>
      <c r="AX331" s="9">
        <v>0</v>
      </c>
      <c r="AY331" s="9">
        <v>0</v>
      </c>
      <c r="AZ331" s="9">
        <v>7857</v>
      </c>
      <c r="BA331" s="9">
        <v>15714</v>
      </c>
      <c r="BB331" s="9">
        <v>0</v>
      </c>
      <c r="BC331" s="9">
        <v>0</v>
      </c>
      <c r="BD331" s="9">
        <v>0</v>
      </c>
      <c r="BE331" s="9">
        <v>15714</v>
      </c>
      <c r="BF331" s="9">
        <v>7682.4</v>
      </c>
      <c r="BG331" s="9">
        <v>0</v>
      </c>
      <c r="BH331" s="9">
        <v>0</v>
      </c>
      <c r="BI331" s="9">
        <v>0</v>
      </c>
      <c r="BJ331" s="9">
        <v>7682.4</v>
      </c>
      <c r="BK331" s="9">
        <v>76851.899999999994</v>
      </c>
      <c r="BL331" s="9">
        <v>0</v>
      </c>
      <c r="BM331" s="9">
        <v>0</v>
      </c>
      <c r="BN331" s="9">
        <v>0</v>
      </c>
      <c r="BO331" s="9">
        <v>76851.899999999994</v>
      </c>
      <c r="BP331" s="9">
        <v>148769.74999999997</v>
      </c>
      <c r="BQ331" s="9">
        <v>0</v>
      </c>
      <c r="BR331" s="9">
        <v>0</v>
      </c>
      <c r="BS331" s="9">
        <v>0</v>
      </c>
      <c r="BT331" s="9">
        <v>148769.74999999997</v>
      </c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2:127" ht="15" x14ac:dyDescent="0.25">
      <c r="B332" s="8" t="s">
        <v>397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>
        <v>225168.49</v>
      </c>
      <c r="X332" s="9">
        <v>0</v>
      </c>
      <c r="Y332" s="9">
        <v>0</v>
      </c>
      <c r="Z332" s="9">
        <v>0</v>
      </c>
      <c r="AA332" s="9">
        <v>225168.6</v>
      </c>
      <c r="AB332" s="9">
        <v>320904.58</v>
      </c>
      <c r="AC332" s="9">
        <v>0</v>
      </c>
      <c r="AD332" s="9">
        <v>0</v>
      </c>
      <c r="AE332" s="9">
        <v>0</v>
      </c>
      <c r="AF332" s="9">
        <v>320904.61</v>
      </c>
      <c r="AG332" s="9">
        <v>80372.160000000003</v>
      </c>
      <c r="AH332" s="9">
        <v>0</v>
      </c>
      <c r="AI332" s="9">
        <v>0</v>
      </c>
      <c r="AJ332" s="9">
        <v>0</v>
      </c>
      <c r="AK332" s="9">
        <v>80372.009999999995</v>
      </c>
      <c r="AL332" s="9">
        <v>626445.2300000001</v>
      </c>
      <c r="AM332" s="9">
        <v>0</v>
      </c>
      <c r="AN332" s="9">
        <v>0</v>
      </c>
      <c r="AO332" s="9">
        <v>0</v>
      </c>
      <c r="AP332" s="9">
        <v>626445.22</v>
      </c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>
        <v>15057.92</v>
      </c>
      <c r="BB332" s="9">
        <v>0</v>
      </c>
      <c r="BC332" s="9">
        <v>0</v>
      </c>
      <c r="BD332" s="9">
        <v>0</v>
      </c>
      <c r="BE332" s="9">
        <v>15057.92</v>
      </c>
      <c r="BF332" s="9"/>
      <c r="BG332" s="9"/>
      <c r="BH332" s="9"/>
      <c r="BI332" s="9"/>
      <c r="BJ332" s="9"/>
      <c r="BK332" s="9">
        <v>15057.92</v>
      </c>
      <c r="BL332" s="9">
        <v>0</v>
      </c>
      <c r="BM332" s="9">
        <v>0</v>
      </c>
      <c r="BN332" s="9">
        <v>0</v>
      </c>
      <c r="BO332" s="9">
        <v>15057.92</v>
      </c>
      <c r="BP332" s="9">
        <v>641503.15000000014</v>
      </c>
      <c r="BQ332" s="9">
        <v>0</v>
      </c>
      <c r="BR332" s="9">
        <v>0</v>
      </c>
      <c r="BS332" s="9">
        <v>0</v>
      </c>
      <c r="BT332" s="9">
        <v>641503.14</v>
      </c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2:127" ht="15" x14ac:dyDescent="0.25">
      <c r="B333" s="8" t="s">
        <v>515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>
        <v>10674.48</v>
      </c>
      <c r="X333" s="9">
        <v>0</v>
      </c>
      <c r="Y333" s="9">
        <v>0</v>
      </c>
      <c r="Z333" s="9">
        <v>0</v>
      </c>
      <c r="AA333" s="9">
        <v>10674.48</v>
      </c>
      <c r="AB333" s="9">
        <v>10587.71</v>
      </c>
      <c r="AC333" s="9">
        <v>0</v>
      </c>
      <c r="AD333" s="9">
        <v>0</v>
      </c>
      <c r="AE333" s="9">
        <v>0</v>
      </c>
      <c r="AF333" s="9">
        <v>10587.71</v>
      </c>
      <c r="AG333" s="9"/>
      <c r="AH333" s="9"/>
      <c r="AI333" s="9"/>
      <c r="AJ333" s="9"/>
      <c r="AK333" s="9"/>
      <c r="AL333" s="9">
        <v>21262.19</v>
      </c>
      <c r="AM333" s="9">
        <v>0</v>
      </c>
      <c r="AN333" s="9">
        <v>0</v>
      </c>
      <c r="AO333" s="9">
        <v>0</v>
      </c>
      <c r="AP333" s="9">
        <v>21262.19</v>
      </c>
      <c r="AQ333" s="9"/>
      <c r="AR333" s="9"/>
      <c r="AS333" s="9"/>
      <c r="AT333" s="9"/>
      <c r="AU333" s="9"/>
      <c r="AV333" s="9">
        <v>-11273.8</v>
      </c>
      <c r="AW333" s="9">
        <v>0</v>
      </c>
      <c r="AX333" s="9">
        <v>0</v>
      </c>
      <c r="AY333" s="9">
        <v>0</v>
      </c>
      <c r="AZ333" s="9">
        <v>-11273.8</v>
      </c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>
        <v>-11273.8</v>
      </c>
      <c r="BL333" s="9">
        <v>0</v>
      </c>
      <c r="BM333" s="9">
        <v>0</v>
      </c>
      <c r="BN333" s="9">
        <v>0</v>
      </c>
      <c r="BO333" s="9">
        <v>-11273.8</v>
      </c>
      <c r="BP333" s="9">
        <v>9988.39</v>
      </c>
      <c r="BQ333" s="9">
        <v>0</v>
      </c>
      <c r="BR333" s="9">
        <v>0</v>
      </c>
      <c r="BS333" s="9">
        <v>0</v>
      </c>
      <c r="BT333" s="9">
        <v>9988.39</v>
      </c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 spans="2:127" ht="15" x14ac:dyDescent="0.25">
      <c r="B334" s="8" t="s">
        <v>193</v>
      </c>
      <c r="C334" s="9">
        <v>39516.9</v>
      </c>
      <c r="D334" s="9">
        <v>0</v>
      </c>
      <c r="E334" s="9">
        <v>0</v>
      </c>
      <c r="F334" s="9">
        <v>0</v>
      </c>
      <c r="G334" s="9">
        <v>39516.9</v>
      </c>
      <c r="H334" s="9">
        <v>8466.7000000000007</v>
      </c>
      <c r="I334" s="9">
        <v>0</v>
      </c>
      <c r="J334" s="9">
        <v>0</v>
      </c>
      <c r="K334" s="9">
        <v>0</v>
      </c>
      <c r="L334" s="9">
        <v>8466.7000000000007</v>
      </c>
      <c r="M334" s="9">
        <v>49499.97</v>
      </c>
      <c r="N334" s="9">
        <v>0</v>
      </c>
      <c r="O334" s="9">
        <v>0</v>
      </c>
      <c r="P334" s="9">
        <v>0</v>
      </c>
      <c r="Q334" s="9">
        <v>49499.97</v>
      </c>
      <c r="R334" s="9">
        <v>54586.14</v>
      </c>
      <c r="S334" s="9">
        <v>0</v>
      </c>
      <c r="T334" s="9">
        <v>0</v>
      </c>
      <c r="U334" s="9">
        <v>0</v>
      </c>
      <c r="V334" s="9">
        <v>54586.14</v>
      </c>
      <c r="W334" s="9">
        <v>51651.7</v>
      </c>
      <c r="X334" s="9">
        <v>0</v>
      </c>
      <c r="Y334" s="9">
        <v>0</v>
      </c>
      <c r="Z334" s="9">
        <v>0</v>
      </c>
      <c r="AA334" s="9">
        <v>51651.7</v>
      </c>
      <c r="AB334" s="9">
        <v>46541.91</v>
      </c>
      <c r="AC334" s="9">
        <v>0</v>
      </c>
      <c r="AD334" s="9">
        <v>0</v>
      </c>
      <c r="AE334" s="9">
        <v>0</v>
      </c>
      <c r="AF334" s="9">
        <v>46541.91</v>
      </c>
      <c r="AG334" s="9">
        <v>59203.6</v>
      </c>
      <c r="AH334" s="9">
        <v>0</v>
      </c>
      <c r="AI334" s="9">
        <v>0</v>
      </c>
      <c r="AJ334" s="9">
        <v>0</v>
      </c>
      <c r="AK334" s="9">
        <v>59203.6</v>
      </c>
      <c r="AL334" s="9">
        <v>309466.92000000004</v>
      </c>
      <c r="AM334" s="9">
        <v>0</v>
      </c>
      <c r="AN334" s="9">
        <v>0</v>
      </c>
      <c r="AO334" s="9">
        <v>0</v>
      </c>
      <c r="AP334" s="9">
        <v>309466.92000000004</v>
      </c>
      <c r="AQ334" s="9">
        <v>51947.5</v>
      </c>
      <c r="AR334" s="9">
        <v>0</v>
      </c>
      <c r="AS334" s="9">
        <v>0</v>
      </c>
      <c r="AT334" s="9">
        <v>0</v>
      </c>
      <c r="AU334" s="9">
        <v>51947.5</v>
      </c>
      <c r="AV334" s="9">
        <v>30369.01</v>
      </c>
      <c r="AW334" s="9">
        <v>0</v>
      </c>
      <c r="AX334" s="9">
        <v>0</v>
      </c>
      <c r="AY334" s="9">
        <v>0</v>
      </c>
      <c r="AZ334" s="9">
        <v>30369.01</v>
      </c>
      <c r="BA334" s="9">
        <v>127617.04</v>
      </c>
      <c r="BB334" s="9">
        <v>0</v>
      </c>
      <c r="BC334" s="9">
        <v>0</v>
      </c>
      <c r="BD334" s="9">
        <v>0</v>
      </c>
      <c r="BE334" s="9">
        <v>127617.04</v>
      </c>
      <c r="BF334" s="9">
        <v>22998.45</v>
      </c>
      <c r="BG334" s="9">
        <v>0</v>
      </c>
      <c r="BH334" s="9">
        <v>0</v>
      </c>
      <c r="BI334" s="9">
        <v>0</v>
      </c>
      <c r="BJ334" s="9">
        <v>22998.45</v>
      </c>
      <c r="BK334" s="9">
        <v>232932</v>
      </c>
      <c r="BL334" s="9">
        <v>0</v>
      </c>
      <c r="BM334" s="9">
        <v>0</v>
      </c>
      <c r="BN334" s="9">
        <v>0</v>
      </c>
      <c r="BO334" s="9">
        <v>232932</v>
      </c>
      <c r="BP334" s="9">
        <v>542398.92000000004</v>
      </c>
      <c r="BQ334" s="9">
        <v>0</v>
      </c>
      <c r="BR334" s="9">
        <v>0</v>
      </c>
      <c r="BS334" s="9">
        <v>0</v>
      </c>
      <c r="BT334" s="9">
        <v>542398.92000000004</v>
      </c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 spans="2:127" ht="15" x14ac:dyDescent="0.25">
      <c r="B335" s="8" t="s">
        <v>194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>
        <v>48146.04</v>
      </c>
      <c r="BB335" s="9">
        <v>0</v>
      </c>
      <c r="BC335" s="9">
        <v>0</v>
      </c>
      <c r="BD335" s="9">
        <v>0</v>
      </c>
      <c r="BE335" s="9">
        <v>48146.04</v>
      </c>
      <c r="BF335" s="9">
        <v>17853.009999999998</v>
      </c>
      <c r="BG335" s="9">
        <v>0</v>
      </c>
      <c r="BH335" s="9">
        <v>0</v>
      </c>
      <c r="BI335" s="9">
        <v>0</v>
      </c>
      <c r="BJ335" s="9">
        <v>17853.009999999998</v>
      </c>
      <c r="BK335" s="9">
        <v>65999.05</v>
      </c>
      <c r="BL335" s="9">
        <v>0</v>
      </c>
      <c r="BM335" s="9">
        <v>0</v>
      </c>
      <c r="BN335" s="9">
        <v>0</v>
      </c>
      <c r="BO335" s="9">
        <v>65999.05</v>
      </c>
      <c r="BP335" s="9">
        <v>65999.05</v>
      </c>
      <c r="BQ335" s="9">
        <v>0</v>
      </c>
      <c r="BR335" s="9">
        <v>0</v>
      </c>
      <c r="BS335" s="9">
        <v>0</v>
      </c>
      <c r="BT335" s="9">
        <v>65999.05</v>
      </c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 spans="2:127" ht="15" x14ac:dyDescent="0.25">
      <c r="B336" s="8" t="s">
        <v>410</v>
      </c>
      <c r="C336" s="9">
        <v>7276.3899999999994</v>
      </c>
      <c r="D336" s="9">
        <v>0</v>
      </c>
      <c r="E336" s="9">
        <v>0</v>
      </c>
      <c r="F336" s="9">
        <v>0</v>
      </c>
      <c r="G336" s="9">
        <v>7276.3899999999994</v>
      </c>
      <c r="H336" s="9"/>
      <c r="I336" s="9"/>
      <c r="J336" s="9"/>
      <c r="K336" s="9"/>
      <c r="L336" s="9"/>
      <c r="M336" s="9">
        <v>-283.73</v>
      </c>
      <c r="N336" s="9">
        <v>0</v>
      </c>
      <c r="O336" s="9">
        <v>0</v>
      </c>
      <c r="P336" s="9">
        <v>0</v>
      </c>
      <c r="Q336" s="9">
        <v>-283.73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>
        <v>2782.66</v>
      </c>
      <c r="AC336" s="9">
        <v>0</v>
      </c>
      <c r="AD336" s="9">
        <v>0</v>
      </c>
      <c r="AE336" s="9">
        <v>0</v>
      </c>
      <c r="AF336" s="9">
        <v>2782.66</v>
      </c>
      <c r="AG336" s="9">
        <v>-6316.24</v>
      </c>
      <c r="AH336" s="9">
        <v>0</v>
      </c>
      <c r="AI336" s="9">
        <v>0</v>
      </c>
      <c r="AJ336" s="9">
        <v>0</v>
      </c>
      <c r="AK336" s="9">
        <v>-6316.24</v>
      </c>
      <c r="AL336" s="9">
        <v>3459.08</v>
      </c>
      <c r="AM336" s="9">
        <v>0</v>
      </c>
      <c r="AN336" s="9">
        <v>0</v>
      </c>
      <c r="AO336" s="9">
        <v>0</v>
      </c>
      <c r="AP336" s="9">
        <v>3459.08</v>
      </c>
      <c r="AQ336" s="9">
        <v>8918.7800000000007</v>
      </c>
      <c r="AR336" s="9">
        <v>0</v>
      </c>
      <c r="AS336" s="9">
        <v>0</v>
      </c>
      <c r="AT336" s="9">
        <v>0</v>
      </c>
      <c r="AU336" s="9">
        <v>8918.7800000000007</v>
      </c>
      <c r="AV336" s="9">
        <v>8232.68</v>
      </c>
      <c r="AW336" s="9">
        <v>0</v>
      </c>
      <c r="AX336" s="9">
        <v>0</v>
      </c>
      <c r="AY336" s="9">
        <v>0</v>
      </c>
      <c r="AZ336" s="9">
        <v>8232.68</v>
      </c>
      <c r="BA336" s="9">
        <v>11361.060000000001</v>
      </c>
      <c r="BB336" s="9">
        <v>0</v>
      </c>
      <c r="BC336" s="9">
        <v>0</v>
      </c>
      <c r="BD336" s="9">
        <v>0</v>
      </c>
      <c r="BE336" s="9">
        <v>11361.060000000001</v>
      </c>
      <c r="BF336" s="9"/>
      <c r="BG336" s="9"/>
      <c r="BH336" s="9"/>
      <c r="BI336" s="9"/>
      <c r="BJ336" s="9"/>
      <c r="BK336" s="9">
        <v>28512.52</v>
      </c>
      <c r="BL336" s="9">
        <v>0</v>
      </c>
      <c r="BM336" s="9">
        <v>0</v>
      </c>
      <c r="BN336" s="9">
        <v>0</v>
      </c>
      <c r="BO336" s="9">
        <v>28512.52</v>
      </c>
      <c r="BP336" s="9">
        <v>31971.600000000002</v>
      </c>
      <c r="BQ336" s="9">
        <v>0</v>
      </c>
      <c r="BR336" s="9">
        <v>0</v>
      </c>
      <c r="BS336" s="9">
        <v>0</v>
      </c>
      <c r="BT336" s="9">
        <v>31971.600000000002</v>
      </c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</row>
    <row r="337" spans="2:127" ht="15" x14ac:dyDescent="0.25">
      <c r="B337" s="8" t="s">
        <v>28</v>
      </c>
      <c r="C337" s="9">
        <v>3034.34</v>
      </c>
      <c r="D337" s="9">
        <v>0</v>
      </c>
      <c r="E337" s="9">
        <v>0</v>
      </c>
      <c r="F337" s="9">
        <v>0</v>
      </c>
      <c r="G337" s="9">
        <v>3034.34</v>
      </c>
      <c r="H337" s="9">
        <v>8203.44</v>
      </c>
      <c r="I337" s="9">
        <v>0</v>
      </c>
      <c r="J337" s="9">
        <v>0</v>
      </c>
      <c r="K337" s="9">
        <v>0</v>
      </c>
      <c r="L337" s="9">
        <v>8203.44</v>
      </c>
      <c r="M337" s="9">
        <v>3850.17</v>
      </c>
      <c r="N337" s="9">
        <v>0</v>
      </c>
      <c r="O337" s="9">
        <v>0</v>
      </c>
      <c r="P337" s="9">
        <v>0</v>
      </c>
      <c r="Q337" s="9">
        <v>3850.17</v>
      </c>
      <c r="R337" s="9">
        <v>6192.27</v>
      </c>
      <c r="S337" s="9">
        <v>0</v>
      </c>
      <c r="T337" s="9">
        <v>0</v>
      </c>
      <c r="U337" s="9">
        <v>0</v>
      </c>
      <c r="V337" s="9">
        <v>6192.27</v>
      </c>
      <c r="W337" s="9">
        <v>8354.15</v>
      </c>
      <c r="X337" s="9">
        <v>0</v>
      </c>
      <c r="Y337" s="9">
        <v>0</v>
      </c>
      <c r="Z337" s="9">
        <v>0</v>
      </c>
      <c r="AA337" s="9">
        <v>8354.15</v>
      </c>
      <c r="AB337" s="9">
        <v>4622.07</v>
      </c>
      <c r="AC337" s="9">
        <v>0</v>
      </c>
      <c r="AD337" s="9">
        <v>0</v>
      </c>
      <c r="AE337" s="9">
        <v>0</v>
      </c>
      <c r="AF337" s="9">
        <v>4622.07</v>
      </c>
      <c r="AG337" s="9">
        <v>7844.89</v>
      </c>
      <c r="AH337" s="9">
        <v>0</v>
      </c>
      <c r="AI337" s="9">
        <v>0</v>
      </c>
      <c r="AJ337" s="9">
        <v>0</v>
      </c>
      <c r="AK337" s="9">
        <v>7844.89</v>
      </c>
      <c r="AL337" s="9">
        <v>42101.33</v>
      </c>
      <c r="AM337" s="9">
        <v>0</v>
      </c>
      <c r="AN337" s="9">
        <v>0</v>
      </c>
      <c r="AO337" s="9">
        <v>0</v>
      </c>
      <c r="AP337" s="9">
        <v>42101.33</v>
      </c>
      <c r="AQ337" s="9">
        <v>16617.72</v>
      </c>
      <c r="AR337" s="9">
        <v>0</v>
      </c>
      <c r="AS337" s="9">
        <v>0</v>
      </c>
      <c r="AT337" s="9">
        <v>0</v>
      </c>
      <c r="AU337" s="9">
        <v>16617.72</v>
      </c>
      <c r="AV337" s="9">
        <v>3981.36</v>
      </c>
      <c r="AW337" s="9">
        <v>0</v>
      </c>
      <c r="AX337" s="9">
        <v>0</v>
      </c>
      <c r="AY337" s="9">
        <v>0</v>
      </c>
      <c r="AZ337" s="9">
        <v>3981.36</v>
      </c>
      <c r="BA337" s="9">
        <v>33041.94</v>
      </c>
      <c r="BB337" s="9">
        <v>0</v>
      </c>
      <c r="BC337" s="9">
        <v>0</v>
      </c>
      <c r="BD337" s="9">
        <v>0</v>
      </c>
      <c r="BE337" s="9">
        <v>33041.94</v>
      </c>
      <c r="BF337" s="9"/>
      <c r="BG337" s="9"/>
      <c r="BH337" s="9"/>
      <c r="BI337" s="9"/>
      <c r="BJ337" s="9"/>
      <c r="BK337" s="9">
        <v>53641.020000000004</v>
      </c>
      <c r="BL337" s="9">
        <v>0</v>
      </c>
      <c r="BM337" s="9">
        <v>0</v>
      </c>
      <c r="BN337" s="9">
        <v>0</v>
      </c>
      <c r="BO337" s="9">
        <v>53641.020000000004</v>
      </c>
      <c r="BP337" s="9">
        <v>95742.35</v>
      </c>
      <c r="BQ337" s="9">
        <v>0</v>
      </c>
      <c r="BR337" s="9">
        <v>0</v>
      </c>
      <c r="BS337" s="9">
        <v>0</v>
      </c>
      <c r="BT337" s="9">
        <v>95742.35</v>
      </c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</row>
    <row r="338" spans="2:127" ht="15" x14ac:dyDescent="0.25">
      <c r="B338" s="8" t="s">
        <v>366</v>
      </c>
      <c r="C338" s="9"/>
      <c r="D338" s="9"/>
      <c r="E338" s="9"/>
      <c r="F338" s="9"/>
      <c r="G338" s="9"/>
      <c r="H338" s="9">
        <v>15700.16</v>
      </c>
      <c r="I338" s="9">
        <v>0</v>
      </c>
      <c r="J338" s="9">
        <v>0</v>
      </c>
      <c r="K338" s="9">
        <v>0</v>
      </c>
      <c r="L338" s="9">
        <v>15700.16</v>
      </c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>
        <v>15700.16</v>
      </c>
      <c r="AM338" s="9">
        <v>0</v>
      </c>
      <c r="AN338" s="9">
        <v>0</v>
      </c>
      <c r="AO338" s="9">
        <v>0</v>
      </c>
      <c r="AP338" s="9">
        <v>15700.16</v>
      </c>
      <c r="AQ338" s="9">
        <v>10783.26</v>
      </c>
      <c r="AR338" s="9">
        <v>0</v>
      </c>
      <c r="AS338" s="9">
        <v>0</v>
      </c>
      <c r="AT338" s="9">
        <v>0</v>
      </c>
      <c r="AU338" s="9">
        <v>10783.26</v>
      </c>
      <c r="AV338" s="9">
        <v>5990.7</v>
      </c>
      <c r="AW338" s="9">
        <v>0</v>
      </c>
      <c r="AX338" s="9">
        <v>0</v>
      </c>
      <c r="AY338" s="9">
        <v>0</v>
      </c>
      <c r="AZ338" s="9">
        <v>5990.7</v>
      </c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>
        <v>16773.96</v>
      </c>
      <c r="BL338" s="9">
        <v>0</v>
      </c>
      <c r="BM338" s="9">
        <v>0</v>
      </c>
      <c r="BN338" s="9">
        <v>0</v>
      </c>
      <c r="BO338" s="9">
        <v>16773.96</v>
      </c>
      <c r="BP338" s="9">
        <v>32474.12</v>
      </c>
      <c r="BQ338" s="9">
        <v>0</v>
      </c>
      <c r="BR338" s="9">
        <v>0</v>
      </c>
      <c r="BS338" s="9">
        <v>0</v>
      </c>
      <c r="BT338" s="9">
        <v>32474.12</v>
      </c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</row>
    <row r="339" spans="2:127" ht="15" x14ac:dyDescent="0.25">
      <c r="B339" s="8" t="s">
        <v>111</v>
      </c>
      <c r="C339" s="9">
        <v>-20283.099999999999</v>
      </c>
      <c r="D339" s="9">
        <v>0</v>
      </c>
      <c r="E339" s="9">
        <v>0</v>
      </c>
      <c r="F339" s="9">
        <v>0</v>
      </c>
      <c r="G339" s="9">
        <v>-20283.099999999999</v>
      </c>
      <c r="H339" s="9">
        <v>-162026.07</v>
      </c>
      <c r="I339" s="9">
        <v>0</v>
      </c>
      <c r="J339" s="9">
        <v>0</v>
      </c>
      <c r="K339" s="9">
        <v>0</v>
      </c>
      <c r="L339" s="9">
        <v>-162026.07</v>
      </c>
      <c r="M339" s="9">
        <v>-7114.86</v>
      </c>
      <c r="N339" s="9">
        <v>0</v>
      </c>
      <c r="O339" s="9">
        <v>0</v>
      </c>
      <c r="P339" s="9">
        <v>0</v>
      </c>
      <c r="Q339" s="9">
        <v>-7114.86</v>
      </c>
      <c r="R339" s="9">
        <v>-77698.66</v>
      </c>
      <c r="S339" s="9">
        <v>0</v>
      </c>
      <c r="T339" s="9">
        <v>0</v>
      </c>
      <c r="U339" s="9">
        <v>0</v>
      </c>
      <c r="V339" s="9">
        <v>-77698.66</v>
      </c>
      <c r="W339" s="9">
        <v>-18736.87</v>
      </c>
      <c r="X339" s="9">
        <v>0</v>
      </c>
      <c r="Y339" s="9">
        <v>0</v>
      </c>
      <c r="Z339" s="9">
        <v>0</v>
      </c>
      <c r="AA339" s="9">
        <v>-18736.87</v>
      </c>
      <c r="AB339" s="9">
        <v>-23922.21</v>
      </c>
      <c r="AC339" s="9">
        <v>0</v>
      </c>
      <c r="AD339" s="9">
        <v>0</v>
      </c>
      <c r="AE339" s="9">
        <v>0</v>
      </c>
      <c r="AF339" s="9">
        <v>-23922.21</v>
      </c>
      <c r="AG339" s="9">
        <v>-46710.55</v>
      </c>
      <c r="AH339" s="9">
        <v>0</v>
      </c>
      <c r="AI339" s="9">
        <v>0</v>
      </c>
      <c r="AJ339" s="9">
        <v>0</v>
      </c>
      <c r="AK339" s="9">
        <v>-46710.55</v>
      </c>
      <c r="AL339" s="9">
        <v>-356492.32</v>
      </c>
      <c r="AM339" s="9">
        <v>0</v>
      </c>
      <c r="AN339" s="9">
        <v>0</v>
      </c>
      <c r="AO339" s="9">
        <v>0</v>
      </c>
      <c r="AP339" s="9">
        <v>-356492.32</v>
      </c>
      <c r="AQ339" s="9">
        <v>-232132.87</v>
      </c>
      <c r="AR339" s="9">
        <v>0</v>
      </c>
      <c r="AS339" s="9">
        <v>0</v>
      </c>
      <c r="AT339" s="9">
        <v>0</v>
      </c>
      <c r="AU339" s="9">
        <v>-232132.87</v>
      </c>
      <c r="AV339" s="9">
        <v>-162791.64000000001</v>
      </c>
      <c r="AW339" s="9">
        <v>0</v>
      </c>
      <c r="AX339" s="9">
        <v>0</v>
      </c>
      <c r="AY339" s="9">
        <v>0</v>
      </c>
      <c r="AZ339" s="9">
        <v>-162791.64000000001</v>
      </c>
      <c r="BA339" s="9">
        <v>-81180.73</v>
      </c>
      <c r="BB339" s="9">
        <v>0</v>
      </c>
      <c r="BC339" s="9">
        <v>0</v>
      </c>
      <c r="BD339" s="9">
        <v>0</v>
      </c>
      <c r="BE339" s="9">
        <v>-81180.73</v>
      </c>
      <c r="BF339" s="9"/>
      <c r="BG339" s="9"/>
      <c r="BH339" s="9"/>
      <c r="BI339" s="9"/>
      <c r="BJ339" s="9"/>
      <c r="BK339" s="9">
        <v>-476105.24</v>
      </c>
      <c r="BL339" s="9">
        <v>0</v>
      </c>
      <c r="BM339" s="9">
        <v>0</v>
      </c>
      <c r="BN339" s="9">
        <v>0</v>
      </c>
      <c r="BO339" s="9">
        <v>-476105.24</v>
      </c>
      <c r="BP339" s="9">
        <v>-832597.55999999994</v>
      </c>
      <c r="BQ339" s="9">
        <v>0</v>
      </c>
      <c r="BR339" s="9">
        <v>0</v>
      </c>
      <c r="BS339" s="9">
        <v>0</v>
      </c>
      <c r="BT339" s="9">
        <v>-832597.55999999994</v>
      </c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</row>
    <row r="340" spans="2:127" ht="15" x14ac:dyDescent="0.25">
      <c r="B340" s="8" t="s">
        <v>143</v>
      </c>
      <c r="C340" s="9">
        <v>713435.54</v>
      </c>
      <c r="D340" s="9">
        <v>0</v>
      </c>
      <c r="E340" s="9">
        <v>0</v>
      </c>
      <c r="F340" s="9">
        <v>0</v>
      </c>
      <c r="G340" s="9">
        <v>713435.54</v>
      </c>
      <c r="H340" s="9">
        <v>893128.2</v>
      </c>
      <c r="I340" s="9">
        <v>0</v>
      </c>
      <c r="J340" s="9">
        <v>0</v>
      </c>
      <c r="K340" s="9">
        <v>0</v>
      </c>
      <c r="L340" s="9">
        <v>893128.2</v>
      </c>
      <c r="M340" s="9">
        <v>550238.73</v>
      </c>
      <c r="N340" s="9">
        <v>0</v>
      </c>
      <c r="O340" s="9">
        <v>0</v>
      </c>
      <c r="P340" s="9">
        <v>0</v>
      </c>
      <c r="Q340" s="9">
        <v>550238.73</v>
      </c>
      <c r="R340" s="9">
        <v>504888.72</v>
      </c>
      <c r="S340" s="9">
        <v>0</v>
      </c>
      <c r="T340" s="9">
        <v>0</v>
      </c>
      <c r="U340" s="9">
        <v>0</v>
      </c>
      <c r="V340" s="9">
        <v>504888.72</v>
      </c>
      <c r="W340" s="9">
        <v>547960.26</v>
      </c>
      <c r="X340" s="9">
        <v>0</v>
      </c>
      <c r="Y340" s="9">
        <v>0</v>
      </c>
      <c r="Z340" s="9">
        <v>0</v>
      </c>
      <c r="AA340" s="9">
        <v>547960.26</v>
      </c>
      <c r="AB340" s="9">
        <v>587866.97</v>
      </c>
      <c r="AC340" s="9">
        <v>0</v>
      </c>
      <c r="AD340" s="9">
        <v>0</v>
      </c>
      <c r="AE340" s="9">
        <v>0</v>
      </c>
      <c r="AF340" s="9">
        <v>587866.97</v>
      </c>
      <c r="AG340" s="9">
        <v>685285.43</v>
      </c>
      <c r="AH340" s="9">
        <v>0</v>
      </c>
      <c r="AI340" s="9">
        <v>0</v>
      </c>
      <c r="AJ340" s="9">
        <v>0</v>
      </c>
      <c r="AK340" s="9">
        <v>685285.43</v>
      </c>
      <c r="AL340" s="9">
        <v>4482803.8499999987</v>
      </c>
      <c r="AM340" s="9">
        <v>0</v>
      </c>
      <c r="AN340" s="9">
        <v>0</v>
      </c>
      <c r="AO340" s="9">
        <v>0</v>
      </c>
      <c r="AP340" s="9">
        <v>4482803.8499999987</v>
      </c>
      <c r="AQ340" s="9">
        <v>1025080.05</v>
      </c>
      <c r="AR340" s="9">
        <v>0</v>
      </c>
      <c r="AS340" s="9">
        <v>0</v>
      </c>
      <c r="AT340" s="9">
        <v>0</v>
      </c>
      <c r="AU340" s="9">
        <v>1025080.05</v>
      </c>
      <c r="AV340" s="9">
        <v>1125041.8799999999</v>
      </c>
      <c r="AW340" s="9">
        <v>0</v>
      </c>
      <c r="AX340" s="9">
        <v>0</v>
      </c>
      <c r="AY340" s="9">
        <v>0</v>
      </c>
      <c r="AZ340" s="9">
        <v>1125041.8799999999</v>
      </c>
      <c r="BA340" s="9">
        <v>1330860.01</v>
      </c>
      <c r="BB340" s="9">
        <v>0</v>
      </c>
      <c r="BC340" s="9">
        <v>0</v>
      </c>
      <c r="BD340" s="9">
        <v>0</v>
      </c>
      <c r="BE340" s="9">
        <v>1330860.01</v>
      </c>
      <c r="BF340" s="9">
        <v>521884.05</v>
      </c>
      <c r="BG340" s="9">
        <v>0</v>
      </c>
      <c r="BH340" s="9">
        <v>0</v>
      </c>
      <c r="BI340" s="9">
        <v>0</v>
      </c>
      <c r="BJ340" s="9">
        <v>521884.05</v>
      </c>
      <c r="BK340" s="9">
        <v>4002865.9899999993</v>
      </c>
      <c r="BL340" s="9">
        <v>0</v>
      </c>
      <c r="BM340" s="9">
        <v>0</v>
      </c>
      <c r="BN340" s="9">
        <v>0</v>
      </c>
      <c r="BO340" s="9">
        <v>4002865.9899999993</v>
      </c>
      <c r="BP340" s="9">
        <v>8485669.839999998</v>
      </c>
      <c r="BQ340" s="9">
        <v>0</v>
      </c>
      <c r="BR340" s="9">
        <v>0</v>
      </c>
      <c r="BS340" s="9">
        <v>0</v>
      </c>
      <c r="BT340" s="9">
        <v>8485669.839999998</v>
      </c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</row>
    <row r="341" spans="2:127" ht="15" x14ac:dyDescent="0.25">
      <c r="B341" s="8" t="s">
        <v>26</v>
      </c>
      <c r="C341" s="9">
        <v>3796.21</v>
      </c>
      <c r="D341" s="9">
        <v>0</v>
      </c>
      <c r="E341" s="9">
        <v>0</v>
      </c>
      <c r="F341" s="9">
        <v>0</v>
      </c>
      <c r="G341" s="9">
        <v>3796.21</v>
      </c>
      <c r="H341" s="9">
        <v>1909.97</v>
      </c>
      <c r="I341" s="9">
        <v>0</v>
      </c>
      <c r="J341" s="9">
        <v>0</v>
      </c>
      <c r="K341" s="9">
        <v>0</v>
      </c>
      <c r="L341" s="9">
        <v>1909.97</v>
      </c>
      <c r="M341" s="9">
        <v>4725.05</v>
      </c>
      <c r="N341" s="9">
        <v>0</v>
      </c>
      <c r="O341" s="9">
        <v>0</v>
      </c>
      <c r="P341" s="9">
        <v>0</v>
      </c>
      <c r="Q341" s="9">
        <v>4725.05</v>
      </c>
      <c r="R341" s="9">
        <v>7788.88</v>
      </c>
      <c r="S341" s="9">
        <v>0</v>
      </c>
      <c r="T341" s="9">
        <v>0</v>
      </c>
      <c r="U341" s="9">
        <v>0</v>
      </c>
      <c r="V341" s="9">
        <v>7788.88</v>
      </c>
      <c r="W341" s="9">
        <v>8899.31</v>
      </c>
      <c r="X341" s="9">
        <v>0</v>
      </c>
      <c r="Y341" s="9">
        <v>0</v>
      </c>
      <c r="Z341" s="9">
        <v>0</v>
      </c>
      <c r="AA341" s="9">
        <v>8899.31</v>
      </c>
      <c r="AB341" s="9"/>
      <c r="AC341" s="9"/>
      <c r="AD341" s="9"/>
      <c r="AE341" s="9"/>
      <c r="AF341" s="9"/>
      <c r="AG341" s="9">
        <v>10783.4</v>
      </c>
      <c r="AH341" s="9">
        <v>0</v>
      </c>
      <c r="AI341" s="9">
        <v>0</v>
      </c>
      <c r="AJ341" s="9">
        <v>0</v>
      </c>
      <c r="AK341" s="9">
        <v>10783.4</v>
      </c>
      <c r="AL341" s="9">
        <v>37902.82</v>
      </c>
      <c r="AM341" s="9">
        <v>0</v>
      </c>
      <c r="AN341" s="9">
        <v>0</v>
      </c>
      <c r="AO341" s="9">
        <v>0</v>
      </c>
      <c r="AP341" s="9">
        <v>37902.82</v>
      </c>
      <c r="AQ341" s="9">
        <v>13751.78</v>
      </c>
      <c r="AR341" s="9">
        <v>0</v>
      </c>
      <c r="AS341" s="9">
        <v>0</v>
      </c>
      <c r="AT341" s="9">
        <v>0</v>
      </c>
      <c r="AU341" s="9">
        <v>13751.78</v>
      </c>
      <c r="AV341" s="9">
        <v>5729.9</v>
      </c>
      <c r="AW341" s="9">
        <v>0</v>
      </c>
      <c r="AX341" s="9">
        <v>0</v>
      </c>
      <c r="AY341" s="9">
        <v>0</v>
      </c>
      <c r="AZ341" s="9">
        <v>5729.9</v>
      </c>
      <c r="BA341" s="9">
        <v>30838.5</v>
      </c>
      <c r="BB341" s="9">
        <v>0</v>
      </c>
      <c r="BC341" s="9">
        <v>0</v>
      </c>
      <c r="BD341" s="9">
        <v>0</v>
      </c>
      <c r="BE341" s="9">
        <v>30838.5</v>
      </c>
      <c r="BF341" s="9"/>
      <c r="BG341" s="9"/>
      <c r="BH341" s="9"/>
      <c r="BI341" s="9"/>
      <c r="BJ341" s="9"/>
      <c r="BK341" s="9">
        <v>50320.18</v>
      </c>
      <c r="BL341" s="9">
        <v>0</v>
      </c>
      <c r="BM341" s="9">
        <v>0</v>
      </c>
      <c r="BN341" s="9">
        <v>0</v>
      </c>
      <c r="BO341" s="9">
        <v>50320.18</v>
      </c>
      <c r="BP341" s="9">
        <v>88223</v>
      </c>
      <c r="BQ341" s="9">
        <v>0</v>
      </c>
      <c r="BR341" s="9">
        <v>0</v>
      </c>
      <c r="BS341" s="9">
        <v>0</v>
      </c>
      <c r="BT341" s="9">
        <v>88223</v>
      </c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</row>
    <row r="342" spans="2:127" ht="15" x14ac:dyDescent="0.25">
      <c r="B342" s="8" t="s">
        <v>395</v>
      </c>
      <c r="C342" s="9">
        <v>6185.5</v>
      </c>
      <c r="D342" s="9">
        <v>0</v>
      </c>
      <c r="E342" s="9">
        <v>0</v>
      </c>
      <c r="F342" s="9">
        <v>0</v>
      </c>
      <c r="G342" s="9">
        <v>6185.5</v>
      </c>
      <c r="H342" s="9">
        <v>6535.81</v>
      </c>
      <c r="I342" s="9">
        <v>0</v>
      </c>
      <c r="J342" s="9">
        <v>0</v>
      </c>
      <c r="K342" s="9">
        <v>0</v>
      </c>
      <c r="L342" s="9">
        <v>6535.81</v>
      </c>
      <c r="M342" s="9">
        <v>12771.91</v>
      </c>
      <c r="N342" s="9">
        <v>0</v>
      </c>
      <c r="O342" s="9">
        <v>0</v>
      </c>
      <c r="P342" s="9">
        <v>0</v>
      </c>
      <c r="Q342" s="9">
        <v>12771.91</v>
      </c>
      <c r="R342" s="9">
        <v>17733.3</v>
      </c>
      <c r="S342" s="9">
        <v>0</v>
      </c>
      <c r="T342" s="9">
        <v>0</v>
      </c>
      <c r="U342" s="9">
        <v>0</v>
      </c>
      <c r="V342" s="9">
        <v>17733.3</v>
      </c>
      <c r="W342" s="9">
        <v>16453.87</v>
      </c>
      <c r="X342" s="9">
        <v>0</v>
      </c>
      <c r="Y342" s="9">
        <v>0</v>
      </c>
      <c r="Z342" s="9">
        <v>0</v>
      </c>
      <c r="AA342" s="9">
        <v>16453.87</v>
      </c>
      <c r="AB342" s="9">
        <v>14846.76</v>
      </c>
      <c r="AC342" s="9">
        <v>0</v>
      </c>
      <c r="AD342" s="9">
        <v>0</v>
      </c>
      <c r="AE342" s="9">
        <v>0</v>
      </c>
      <c r="AF342" s="9">
        <v>14846.76</v>
      </c>
      <c r="AG342" s="9">
        <v>12201.82</v>
      </c>
      <c r="AH342" s="9">
        <v>0</v>
      </c>
      <c r="AI342" s="9">
        <v>0</v>
      </c>
      <c r="AJ342" s="9">
        <v>0</v>
      </c>
      <c r="AK342" s="9">
        <v>12201.82</v>
      </c>
      <c r="AL342" s="9">
        <v>86728.97</v>
      </c>
      <c r="AM342" s="9">
        <v>0</v>
      </c>
      <c r="AN342" s="9">
        <v>0</v>
      </c>
      <c r="AO342" s="9">
        <v>0</v>
      </c>
      <c r="AP342" s="9">
        <v>86728.97</v>
      </c>
      <c r="AQ342" s="9">
        <v>51245.26</v>
      </c>
      <c r="AR342" s="9">
        <v>0</v>
      </c>
      <c r="AS342" s="9">
        <v>0</v>
      </c>
      <c r="AT342" s="9">
        <v>0</v>
      </c>
      <c r="AU342" s="9">
        <v>51245.26</v>
      </c>
      <c r="AV342" s="9">
        <v>50327.48</v>
      </c>
      <c r="AW342" s="9">
        <v>0</v>
      </c>
      <c r="AX342" s="9">
        <v>0</v>
      </c>
      <c r="AY342" s="9">
        <v>0</v>
      </c>
      <c r="AZ342" s="9">
        <v>50327.48</v>
      </c>
      <c r="BA342" s="9">
        <v>25750.11</v>
      </c>
      <c r="BB342" s="9">
        <v>0</v>
      </c>
      <c r="BC342" s="9">
        <v>0</v>
      </c>
      <c r="BD342" s="9">
        <v>0</v>
      </c>
      <c r="BE342" s="9">
        <v>25750.11</v>
      </c>
      <c r="BF342" s="9">
        <v>7270.4</v>
      </c>
      <c r="BG342" s="9">
        <v>0</v>
      </c>
      <c r="BH342" s="9">
        <v>0</v>
      </c>
      <c r="BI342" s="9">
        <v>0</v>
      </c>
      <c r="BJ342" s="9">
        <v>7270.4</v>
      </c>
      <c r="BK342" s="9">
        <v>134593.25</v>
      </c>
      <c r="BL342" s="9">
        <v>0</v>
      </c>
      <c r="BM342" s="9">
        <v>0</v>
      </c>
      <c r="BN342" s="9">
        <v>0</v>
      </c>
      <c r="BO342" s="9">
        <v>134593.25</v>
      </c>
      <c r="BP342" s="9">
        <v>221322.22</v>
      </c>
      <c r="BQ342" s="9">
        <v>0</v>
      </c>
      <c r="BR342" s="9">
        <v>0</v>
      </c>
      <c r="BS342" s="9">
        <v>0</v>
      </c>
      <c r="BT342" s="9">
        <v>221322.22</v>
      </c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</row>
    <row r="343" spans="2:127" ht="15" x14ac:dyDescent="0.25">
      <c r="B343" s="8" t="s">
        <v>176</v>
      </c>
      <c r="C343" s="9">
        <v>762879.05</v>
      </c>
      <c r="D343" s="9">
        <v>0</v>
      </c>
      <c r="E343" s="9">
        <v>0</v>
      </c>
      <c r="F343" s="9">
        <v>0</v>
      </c>
      <c r="G343" s="9">
        <v>762879.05</v>
      </c>
      <c r="H343" s="9">
        <v>1041055.44</v>
      </c>
      <c r="I343" s="9">
        <v>0</v>
      </c>
      <c r="J343" s="9">
        <v>0</v>
      </c>
      <c r="K343" s="9">
        <v>0</v>
      </c>
      <c r="L343" s="9">
        <v>1041055.44</v>
      </c>
      <c r="M343" s="9">
        <v>606127.16</v>
      </c>
      <c r="N343" s="9">
        <v>0</v>
      </c>
      <c r="O343" s="9">
        <v>0</v>
      </c>
      <c r="P343" s="9">
        <v>0</v>
      </c>
      <c r="Q343" s="9">
        <v>606127.16</v>
      </c>
      <c r="R343" s="9">
        <v>644120.55000000005</v>
      </c>
      <c r="S343" s="9">
        <v>0</v>
      </c>
      <c r="T343" s="9">
        <v>0</v>
      </c>
      <c r="U343" s="9">
        <v>0</v>
      </c>
      <c r="V343" s="9">
        <v>644120.55000000005</v>
      </c>
      <c r="W343" s="9">
        <v>726893.41</v>
      </c>
      <c r="X343" s="9">
        <v>0</v>
      </c>
      <c r="Y343" s="9">
        <v>0</v>
      </c>
      <c r="Z343" s="9">
        <v>0</v>
      </c>
      <c r="AA343" s="9">
        <v>726893.41</v>
      </c>
      <c r="AB343" s="9">
        <v>522469.98</v>
      </c>
      <c r="AC343" s="9">
        <v>0</v>
      </c>
      <c r="AD343" s="9">
        <v>0</v>
      </c>
      <c r="AE343" s="9">
        <v>0</v>
      </c>
      <c r="AF343" s="9">
        <v>522469.98</v>
      </c>
      <c r="AG343" s="9">
        <v>850014.34</v>
      </c>
      <c r="AH343" s="9">
        <v>0</v>
      </c>
      <c r="AI343" s="9">
        <v>0</v>
      </c>
      <c r="AJ343" s="9">
        <v>0</v>
      </c>
      <c r="AK343" s="9">
        <v>850014.34</v>
      </c>
      <c r="AL343" s="9">
        <v>5153559.93</v>
      </c>
      <c r="AM343" s="9">
        <v>0</v>
      </c>
      <c r="AN343" s="9">
        <v>0</v>
      </c>
      <c r="AO343" s="9">
        <v>0</v>
      </c>
      <c r="AP343" s="9">
        <v>5153559.93</v>
      </c>
      <c r="AQ343" s="9">
        <v>1349493.36</v>
      </c>
      <c r="AR343" s="9">
        <v>0</v>
      </c>
      <c r="AS343" s="9">
        <v>0</v>
      </c>
      <c r="AT343" s="9">
        <v>0</v>
      </c>
      <c r="AU343" s="9">
        <v>1349493.36</v>
      </c>
      <c r="AV343" s="9">
        <v>1434074.76</v>
      </c>
      <c r="AW343" s="9">
        <v>0</v>
      </c>
      <c r="AX343" s="9">
        <v>0</v>
      </c>
      <c r="AY343" s="9">
        <v>0</v>
      </c>
      <c r="AZ343" s="9">
        <v>1434074.76</v>
      </c>
      <c r="BA343" s="9">
        <v>1286376.2</v>
      </c>
      <c r="BB343" s="9">
        <v>0</v>
      </c>
      <c r="BC343" s="9">
        <v>0</v>
      </c>
      <c r="BD343" s="9">
        <v>0</v>
      </c>
      <c r="BE343" s="9">
        <v>1286376.2</v>
      </c>
      <c r="BF343" s="9">
        <v>494777.36</v>
      </c>
      <c r="BG343" s="9">
        <v>0</v>
      </c>
      <c r="BH343" s="9">
        <v>0</v>
      </c>
      <c r="BI343" s="9">
        <v>0</v>
      </c>
      <c r="BJ343" s="9">
        <v>494777.36</v>
      </c>
      <c r="BK343" s="9">
        <v>4564721.6800000006</v>
      </c>
      <c r="BL343" s="9">
        <v>0</v>
      </c>
      <c r="BM343" s="9">
        <v>0</v>
      </c>
      <c r="BN343" s="9">
        <v>0</v>
      </c>
      <c r="BO343" s="9">
        <v>4564721.6800000006</v>
      </c>
      <c r="BP343" s="9">
        <v>9718281.6099999994</v>
      </c>
      <c r="BQ343" s="9">
        <v>0</v>
      </c>
      <c r="BR343" s="9">
        <v>0</v>
      </c>
      <c r="BS343" s="9">
        <v>0</v>
      </c>
      <c r="BT343" s="9">
        <v>9718281.6099999994</v>
      </c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</row>
    <row r="344" spans="2:127" ht="15" x14ac:dyDescent="0.25">
      <c r="B344" s="8" t="s">
        <v>409</v>
      </c>
      <c r="C344" s="9">
        <v>12427.5</v>
      </c>
      <c r="D344" s="9">
        <v>0</v>
      </c>
      <c r="E344" s="9">
        <v>0</v>
      </c>
      <c r="F344" s="9">
        <v>0</v>
      </c>
      <c r="G344" s="9">
        <v>12427.5</v>
      </c>
      <c r="H344" s="9">
        <v>71163.08</v>
      </c>
      <c r="I344" s="9">
        <v>0</v>
      </c>
      <c r="J344" s="9">
        <v>0</v>
      </c>
      <c r="K344" s="9">
        <v>0</v>
      </c>
      <c r="L344" s="9">
        <v>71163.08</v>
      </c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>
        <v>2151.89</v>
      </c>
      <c r="AC344" s="9">
        <v>0</v>
      </c>
      <c r="AD344" s="9">
        <v>0</v>
      </c>
      <c r="AE344" s="9">
        <v>0</v>
      </c>
      <c r="AF344" s="9">
        <v>2151.89</v>
      </c>
      <c r="AG344" s="9">
        <v>33195.660000000003</v>
      </c>
      <c r="AH344" s="9">
        <v>0</v>
      </c>
      <c r="AI344" s="9">
        <v>0</v>
      </c>
      <c r="AJ344" s="9">
        <v>0</v>
      </c>
      <c r="AK344" s="9">
        <v>33195.660000000003</v>
      </c>
      <c r="AL344" s="9">
        <v>118938.13</v>
      </c>
      <c r="AM344" s="9">
        <v>0</v>
      </c>
      <c r="AN344" s="9">
        <v>0</v>
      </c>
      <c r="AO344" s="9">
        <v>0</v>
      </c>
      <c r="AP344" s="9">
        <v>118938.13</v>
      </c>
      <c r="AQ344" s="9">
        <v>78301.84</v>
      </c>
      <c r="AR344" s="9">
        <v>0</v>
      </c>
      <c r="AS344" s="9">
        <v>0</v>
      </c>
      <c r="AT344" s="9">
        <v>0</v>
      </c>
      <c r="AU344" s="9">
        <v>78301.84</v>
      </c>
      <c r="AV344" s="9">
        <v>32735.360000000001</v>
      </c>
      <c r="AW344" s="9">
        <v>0</v>
      </c>
      <c r="AX344" s="9">
        <v>0</v>
      </c>
      <c r="AY344" s="9">
        <v>0</v>
      </c>
      <c r="AZ344" s="9">
        <v>32735.360000000001</v>
      </c>
      <c r="BA344" s="9">
        <v>11857.86</v>
      </c>
      <c r="BB344" s="9">
        <v>0</v>
      </c>
      <c r="BC344" s="9">
        <v>0</v>
      </c>
      <c r="BD344" s="9">
        <v>0</v>
      </c>
      <c r="BE344" s="9">
        <v>11857.86</v>
      </c>
      <c r="BF344" s="9">
        <v>11857.86</v>
      </c>
      <c r="BG344" s="9">
        <v>0</v>
      </c>
      <c r="BH344" s="9">
        <v>0</v>
      </c>
      <c r="BI344" s="9">
        <v>0</v>
      </c>
      <c r="BJ344" s="9">
        <v>11857.86</v>
      </c>
      <c r="BK344" s="9">
        <v>134752.91999999998</v>
      </c>
      <c r="BL344" s="9">
        <v>0</v>
      </c>
      <c r="BM344" s="9">
        <v>0</v>
      </c>
      <c r="BN344" s="9">
        <v>0</v>
      </c>
      <c r="BO344" s="9">
        <v>134752.91999999998</v>
      </c>
      <c r="BP344" s="9">
        <v>253691.05</v>
      </c>
      <c r="BQ344" s="9">
        <v>0</v>
      </c>
      <c r="BR344" s="9">
        <v>0</v>
      </c>
      <c r="BS344" s="9">
        <v>0</v>
      </c>
      <c r="BT344" s="9">
        <v>253691.05</v>
      </c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</row>
    <row r="345" spans="2:127" ht="15" x14ac:dyDescent="0.25">
      <c r="B345" s="8" t="s">
        <v>35</v>
      </c>
      <c r="C345" s="9"/>
      <c r="D345" s="9"/>
      <c r="E345" s="9"/>
      <c r="F345" s="9"/>
      <c r="G345" s="9"/>
      <c r="H345" s="9">
        <v>18314.86</v>
      </c>
      <c r="I345" s="9">
        <v>0</v>
      </c>
      <c r="J345" s="9">
        <v>0</v>
      </c>
      <c r="K345" s="9">
        <v>0</v>
      </c>
      <c r="L345" s="9">
        <v>18314.86</v>
      </c>
      <c r="M345" s="9">
        <v>9849.49</v>
      </c>
      <c r="N345" s="9">
        <v>0</v>
      </c>
      <c r="O345" s="9">
        <v>0</v>
      </c>
      <c r="P345" s="9">
        <v>0</v>
      </c>
      <c r="Q345" s="9">
        <v>9849.49</v>
      </c>
      <c r="R345" s="9">
        <v>27517.599999999999</v>
      </c>
      <c r="S345" s="9">
        <v>0</v>
      </c>
      <c r="T345" s="9">
        <v>0</v>
      </c>
      <c r="U345" s="9">
        <v>0</v>
      </c>
      <c r="V345" s="9">
        <v>27517.599999999999</v>
      </c>
      <c r="W345" s="9">
        <v>41197.620000000003</v>
      </c>
      <c r="X345" s="9">
        <v>0</v>
      </c>
      <c r="Y345" s="9">
        <v>0</v>
      </c>
      <c r="Z345" s="9">
        <v>0</v>
      </c>
      <c r="AA345" s="9">
        <v>41197.620000000003</v>
      </c>
      <c r="AB345" s="9">
        <v>15062.08</v>
      </c>
      <c r="AC345" s="9">
        <v>0</v>
      </c>
      <c r="AD345" s="9">
        <v>0</v>
      </c>
      <c r="AE345" s="9">
        <v>0</v>
      </c>
      <c r="AF345" s="9">
        <v>15062.08</v>
      </c>
      <c r="AG345" s="9">
        <v>5059.54</v>
      </c>
      <c r="AH345" s="9">
        <v>0</v>
      </c>
      <c r="AI345" s="9">
        <v>0</v>
      </c>
      <c r="AJ345" s="9">
        <v>0</v>
      </c>
      <c r="AK345" s="9">
        <v>5059.54</v>
      </c>
      <c r="AL345" s="9">
        <v>117001.19</v>
      </c>
      <c r="AM345" s="9">
        <v>0</v>
      </c>
      <c r="AN345" s="9">
        <v>0</v>
      </c>
      <c r="AO345" s="9">
        <v>0</v>
      </c>
      <c r="AP345" s="9">
        <v>117001.19</v>
      </c>
      <c r="AQ345" s="9">
        <v>62023.25</v>
      </c>
      <c r="AR345" s="9">
        <v>0</v>
      </c>
      <c r="AS345" s="9">
        <v>0</v>
      </c>
      <c r="AT345" s="9">
        <v>0</v>
      </c>
      <c r="AU345" s="9">
        <v>62023.25</v>
      </c>
      <c r="AV345" s="9">
        <v>41576.78</v>
      </c>
      <c r="AW345" s="9">
        <v>0</v>
      </c>
      <c r="AX345" s="9">
        <v>0</v>
      </c>
      <c r="AY345" s="9">
        <v>0</v>
      </c>
      <c r="AZ345" s="9">
        <v>41576.78</v>
      </c>
      <c r="BA345" s="9">
        <v>79394.8</v>
      </c>
      <c r="BB345" s="9">
        <v>0</v>
      </c>
      <c r="BC345" s="9">
        <v>0</v>
      </c>
      <c r="BD345" s="9">
        <v>0</v>
      </c>
      <c r="BE345" s="9">
        <v>79394.8</v>
      </c>
      <c r="BF345" s="9">
        <v>7026.35</v>
      </c>
      <c r="BG345" s="9">
        <v>0</v>
      </c>
      <c r="BH345" s="9">
        <v>0</v>
      </c>
      <c r="BI345" s="9">
        <v>0</v>
      </c>
      <c r="BJ345" s="9">
        <v>7026.35</v>
      </c>
      <c r="BK345" s="9">
        <v>190021.18000000002</v>
      </c>
      <c r="BL345" s="9">
        <v>0</v>
      </c>
      <c r="BM345" s="9">
        <v>0</v>
      </c>
      <c r="BN345" s="9">
        <v>0</v>
      </c>
      <c r="BO345" s="9">
        <v>190021.18000000002</v>
      </c>
      <c r="BP345" s="9">
        <v>307022.37</v>
      </c>
      <c r="BQ345" s="9">
        <v>0</v>
      </c>
      <c r="BR345" s="9">
        <v>0</v>
      </c>
      <c r="BS345" s="9">
        <v>0</v>
      </c>
      <c r="BT345" s="9">
        <v>307022.37</v>
      </c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</row>
    <row r="346" spans="2:127" ht="15" x14ac:dyDescent="0.25">
      <c r="B346" s="8" t="s">
        <v>162</v>
      </c>
      <c r="C346" s="9">
        <v>155426.89000000001</v>
      </c>
      <c r="D346" s="9">
        <v>0</v>
      </c>
      <c r="E346" s="9">
        <v>0</v>
      </c>
      <c r="F346" s="9">
        <v>0</v>
      </c>
      <c r="G346" s="9">
        <v>155426.89000000001</v>
      </c>
      <c r="H346" s="9">
        <v>232111.04</v>
      </c>
      <c r="I346" s="9">
        <v>0</v>
      </c>
      <c r="J346" s="9">
        <v>0</v>
      </c>
      <c r="K346" s="9">
        <v>0</v>
      </c>
      <c r="L346" s="9">
        <v>232111.04</v>
      </c>
      <c r="M346" s="9">
        <v>75342.23</v>
      </c>
      <c r="N346" s="9">
        <v>0</v>
      </c>
      <c r="O346" s="9">
        <v>0</v>
      </c>
      <c r="P346" s="9">
        <v>0</v>
      </c>
      <c r="Q346" s="9">
        <v>75342.23</v>
      </c>
      <c r="R346" s="9">
        <v>82157.66</v>
      </c>
      <c r="S346" s="9">
        <v>0</v>
      </c>
      <c r="T346" s="9">
        <v>0</v>
      </c>
      <c r="U346" s="9">
        <v>0</v>
      </c>
      <c r="V346" s="9">
        <v>82157.66</v>
      </c>
      <c r="W346" s="9">
        <v>89344.88</v>
      </c>
      <c r="X346" s="9">
        <v>0</v>
      </c>
      <c r="Y346" s="9">
        <v>0</v>
      </c>
      <c r="Z346" s="9">
        <v>0</v>
      </c>
      <c r="AA346" s="9">
        <v>89344.88</v>
      </c>
      <c r="AB346" s="9">
        <v>111184.69</v>
      </c>
      <c r="AC346" s="9">
        <v>0</v>
      </c>
      <c r="AD346" s="9">
        <v>0</v>
      </c>
      <c r="AE346" s="9">
        <v>0</v>
      </c>
      <c r="AF346" s="9">
        <v>111184.69</v>
      </c>
      <c r="AG346" s="9">
        <v>160802.85999999999</v>
      </c>
      <c r="AH346" s="9">
        <v>0</v>
      </c>
      <c r="AI346" s="9">
        <v>0</v>
      </c>
      <c r="AJ346" s="9">
        <v>0</v>
      </c>
      <c r="AK346" s="9">
        <v>160802.85999999999</v>
      </c>
      <c r="AL346" s="9">
        <v>906370.25000000012</v>
      </c>
      <c r="AM346" s="9">
        <v>0</v>
      </c>
      <c r="AN346" s="9">
        <v>0</v>
      </c>
      <c r="AO346" s="9">
        <v>0</v>
      </c>
      <c r="AP346" s="9">
        <v>906370.25000000012</v>
      </c>
      <c r="AQ346" s="9">
        <v>334396.55</v>
      </c>
      <c r="AR346" s="9">
        <v>0</v>
      </c>
      <c r="AS346" s="9">
        <v>0</v>
      </c>
      <c r="AT346" s="9">
        <v>0</v>
      </c>
      <c r="AU346" s="9">
        <v>334396.55</v>
      </c>
      <c r="AV346" s="9">
        <v>258268.45</v>
      </c>
      <c r="AW346" s="9">
        <v>0</v>
      </c>
      <c r="AX346" s="9">
        <v>0</v>
      </c>
      <c r="AY346" s="9">
        <v>0</v>
      </c>
      <c r="AZ346" s="9">
        <v>258268.45</v>
      </c>
      <c r="BA346" s="9">
        <v>142444.74</v>
      </c>
      <c r="BB346" s="9">
        <v>0</v>
      </c>
      <c r="BC346" s="9">
        <v>0</v>
      </c>
      <c r="BD346" s="9">
        <v>0</v>
      </c>
      <c r="BE346" s="9">
        <v>142444.74</v>
      </c>
      <c r="BF346" s="9">
        <v>49216.45</v>
      </c>
      <c r="BG346" s="9">
        <v>0</v>
      </c>
      <c r="BH346" s="9">
        <v>0</v>
      </c>
      <c r="BI346" s="9">
        <v>0</v>
      </c>
      <c r="BJ346" s="9">
        <v>49216.45</v>
      </c>
      <c r="BK346" s="9">
        <v>784326.19</v>
      </c>
      <c r="BL346" s="9">
        <v>0</v>
      </c>
      <c r="BM346" s="9">
        <v>0</v>
      </c>
      <c r="BN346" s="9">
        <v>0</v>
      </c>
      <c r="BO346" s="9">
        <v>784326.19</v>
      </c>
      <c r="BP346" s="9">
        <v>1690696.44</v>
      </c>
      <c r="BQ346" s="9">
        <v>0</v>
      </c>
      <c r="BR346" s="9">
        <v>0</v>
      </c>
      <c r="BS346" s="9">
        <v>0</v>
      </c>
      <c r="BT346" s="9">
        <v>1690696.44</v>
      </c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</row>
    <row r="347" spans="2:127" ht="15" x14ac:dyDescent="0.25">
      <c r="B347" s="8" t="s">
        <v>335</v>
      </c>
      <c r="C347" s="9">
        <v>241828.08</v>
      </c>
      <c r="D347" s="9">
        <v>0</v>
      </c>
      <c r="E347" s="9">
        <v>0</v>
      </c>
      <c r="F347" s="9">
        <v>0</v>
      </c>
      <c r="G347" s="9">
        <v>241828.13</v>
      </c>
      <c r="H347" s="9">
        <v>336109.65</v>
      </c>
      <c r="I347" s="9">
        <v>0</v>
      </c>
      <c r="J347" s="9">
        <v>0</v>
      </c>
      <c r="K347" s="9">
        <v>0</v>
      </c>
      <c r="L347" s="9">
        <v>336109.79</v>
      </c>
      <c r="M347" s="9">
        <v>215547.9</v>
      </c>
      <c r="N347" s="9">
        <v>0</v>
      </c>
      <c r="O347" s="9">
        <v>0</v>
      </c>
      <c r="P347" s="9">
        <v>0</v>
      </c>
      <c r="Q347" s="9">
        <v>215547.53</v>
      </c>
      <c r="R347" s="9">
        <v>200026.49</v>
      </c>
      <c r="S347" s="9">
        <v>0</v>
      </c>
      <c r="T347" s="9">
        <v>0</v>
      </c>
      <c r="U347" s="9">
        <v>0</v>
      </c>
      <c r="V347" s="9">
        <v>200026.58</v>
      </c>
      <c r="W347" s="9">
        <v>317433.17</v>
      </c>
      <c r="X347" s="9">
        <v>0</v>
      </c>
      <c r="Y347" s="9">
        <v>0</v>
      </c>
      <c r="Z347" s="9">
        <v>0</v>
      </c>
      <c r="AA347" s="9">
        <v>317432.88</v>
      </c>
      <c r="AB347" s="9">
        <v>259627.05</v>
      </c>
      <c r="AC347" s="9">
        <v>0</v>
      </c>
      <c r="AD347" s="9">
        <v>0</v>
      </c>
      <c r="AE347" s="9">
        <v>0</v>
      </c>
      <c r="AF347" s="9">
        <v>259626.99</v>
      </c>
      <c r="AG347" s="9">
        <v>256698.42</v>
      </c>
      <c r="AH347" s="9">
        <v>0</v>
      </c>
      <c r="AI347" s="9">
        <v>0</v>
      </c>
      <c r="AJ347" s="9">
        <v>0</v>
      </c>
      <c r="AK347" s="9">
        <v>256698.66</v>
      </c>
      <c r="AL347" s="9">
        <v>1827270.76</v>
      </c>
      <c r="AM347" s="9">
        <v>0</v>
      </c>
      <c r="AN347" s="9">
        <v>0</v>
      </c>
      <c r="AO347" s="9">
        <v>0</v>
      </c>
      <c r="AP347" s="9">
        <v>1827270.5599999998</v>
      </c>
      <c r="AQ347" s="9">
        <v>333371</v>
      </c>
      <c r="AR347" s="9">
        <v>0</v>
      </c>
      <c r="AS347" s="9">
        <v>0</v>
      </c>
      <c r="AT347" s="9">
        <v>0</v>
      </c>
      <c r="AU347" s="9">
        <v>333370.78999999998</v>
      </c>
      <c r="AV347" s="9">
        <v>395184.15</v>
      </c>
      <c r="AW347" s="9">
        <v>0</v>
      </c>
      <c r="AX347" s="9">
        <v>0</v>
      </c>
      <c r="AY347" s="9">
        <v>0</v>
      </c>
      <c r="AZ347" s="9">
        <v>395183.95</v>
      </c>
      <c r="BA347" s="9">
        <v>528525.29</v>
      </c>
      <c r="BB347" s="9">
        <v>0</v>
      </c>
      <c r="BC347" s="9">
        <v>0</v>
      </c>
      <c r="BD347" s="9">
        <v>0</v>
      </c>
      <c r="BE347" s="9">
        <v>528524.97</v>
      </c>
      <c r="BF347" s="9">
        <v>149187.88</v>
      </c>
      <c r="BG347" s="9">
        <v>0</v>
      </c>
      <c r="BH347" s="9">
        <v>0</v>
      </c>
      <c r="BI347" s="9">
        <v>0</v>
      </c>
      <c r="BJ347" s="9">
        <v>149187.88</v>
      </c>
      <c r="BK347" s="9">
        <v>1406268.3199999998</v>
      </c>
      <c r="BL347" s="9">
        <v>0</v>
      </c>
      <c r="BM347" s="9">
        <v>0</v>
      </c>
      <c r="BN347" s="9">
        <v>0</v>
      </c>
      <c r="BO347" s="9">
        <v>1406267.5899999999</v>
      </c>
      <c r="BP347" s="9">
        <v>3233539.0799999996</v>
      </c>
      <c r="BQ347" s="9">
        <v>0</v>
      </c>
      <c r="BR347" s="9">
        <v>0</v>
      </c>
      <c r="BS347" s="9">
        <v>0</v>
      </c>
      <c r="BT347" s="9">
        <v>3233538.1499999994</v>
      </c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</row>
    <row r="348" spans="2:127" ht="15" x14ac:dyDescent="0.25">
      <c r="B348" s="8" t="s">
        <v>401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</row>
    <row r="349" spans="2:127" ht="15" x14ac:dyDescent="0.25">
      <c r="B349" s="8" t="s">
        <v>467</v>
      </c>
      <c r="C349" s="9">
        <v>74479.740000000005</v>
      </c>
      <c r="D349" s="9">
        <v>0</v>
      </c>
      <c r="E349" s="9">
        <v>0</v>
      </c>
      <c r="F349" s="9">
        <v>0</v>
      </c>
      <c r="G349" s="9">
        <v>74479.740000000005</v>
      </c>
      <c r="H349" s="9">
        <v>42682.1</v>
      </c>
      <c r="I349" s="9">
        <v>0</v>
      </c>
      <c r="J349" s="9">
        <v>0</v>
      </c>
      <c r="K349" s="9">
        <v>0</v>
      </c>
      <c r="L349" s="9">
        <v>42682.1</v>
      </c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>
        <v>117161.84</v>
      </c>
      <c r="AM349" s="9">
        <v>0</v>
      </c>
      <c r="AN349" s="9">
        <v>0</v>
      </c>
      <c r="AO349" s="9">
        <v>0</v>
      </c>
      <c r="AP349" s="9">
        <v>117161.84</v>
      </c>
      <c r="AQ349" s="9">
        <v>266980.65999999997</v>
      </c>
      <c r="AR349" s="9">
        <v>0</v>
      </c>
      <c r="AS349" s="9">
        <v>0</v>
      </c>
      <c r="AT349" s="9">
        <v>0</v>
      </c>
      <c r="AU349" s="9">
        <v>266980.65999999997</v>
      </c>
      <c r="AV349" s="9">
        <v>32577.29</v>
      </c>
      <c r="AW349" s="9">
        <v>0</v>
      </c>
      <c r="AX349" s="9">
        <v>0</v>
      </c>
      <c r="AY349" s="9">
        <v>0</v>
      </c>
      <c r="AZ349" s="9">
        <v>32577.29</v>
      </c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>
        <v>299557.94999999995</v>
      </c>
      <c r="BL349" s="9">
        <v>0</v>
      </c>
      <c r="BM349" s="9">
        <v>0</v>
      </c>
      <c r="BN349" s="9">
        <v>0</v>
      </c>
      <c r="BO349" s="9">
        <v>299557.94999999995</v>
      </c>
      <c r="BP349" s="9">
        <v>416719.79</v>
      </c>
      <c r="BQ349" s="9">
        <v>0</v>
      </c>
      <c r="BR349" s="9">
        <v>0</v>
      </c>
      <c r="BS349" s="9">
        <v>0</v>
      </c>
      <c r="BT349" s="9">
        <v>416719.79</v>
      </c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</row>
    <row r="350" spans="2:127" ht="15" x14ac:dyDescent="0.25">
      <c r="B350" s="8" t="s">
        <v>121</v>
      </c>
      <c r="C350" s="9"/>
      <c r="D350" s="9"/>
      <c r="E350" s="9"/>
      <c r="F350" s="9"/>
      <c r="G350" s="9"/>
      <c r="H350" s="9">
        <v>55350.26</v>
      </c>
      <c r="I350" s="9">
        <v>0</v>
      </c>
      <c r="J350" s="9">
        <v>0</v>
      </c>
      <c r="K350" s="9">
        <v>0</v>
      </c>
      <c r="L350" s="9">
        <v>55350.26</v>
      </c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>
        <v>55350.26</v>
      </c>
      <c r="AM350" s="9">
        <v>0</v>
      </c>
      <c r="AN350" s="9">
        <v>0</v>
      </c>
      <c r="AO350" s="9">
        <v>0</v>
      </c>
      <c r="AP350" s="9">
        <v>55350.26</v>
      </c>
      <c r="AQ350" s="9">
        <v>533101.64</v>
      </c>
      <c r="AR350" s="9">
        <v>0</v>
      </c>
      <c r="AS350" s="9">
        <v>0</v>
      </c>
      <c r="AT350" s="9">
        <v>0</v>
      </c>
      <c r="AU350" s="9">
        <v>533101.64</v>
      </c>
      <c r="AV350" s="9">
        <v>534637.85</v>
      </c>
      <c r="AW350" s="9">
        <v>0</v>
      </c>
      <c r="AX350" s="9">
        <v>0</v>
      </c>
      <c r="AY350" s="9">
        <v>0</v>
      </c>
      <c r="AZ350" s="9">
        <v>534637.85</v>
      </c>
      <c r="BA350" s="9">
        <v>693970.09</v>
      </c>
      <c r="BB350" s="9">
        <v>0</v>
      </c>
      <c r="BC350" s="9">
        <v>0</v>
      </c>
      <c r="BD350" s="9">
        <v>0</v>
      </c>
      <c r="BE350" s="9">
        <v>693970.09</v>
      </c>
      <c r="BF350" s="9">
        <v>152872.01</v>
      </c>
      <c r="BG350" s="9">
        <v>0</v>
      </c>
      <c r="BH350" s="9">
        <v>0</v>
      </c>
      <c r="BI350" s="9">
        <v>0</v>
      </c>
      <c r="BJ350" s="9">
        <v>152872.01</v>
      </c>
      <c r="BK350" s="9">
        <v>1914581.59</v>
      </c>
      <c r="BL350" s="9">
        <v>0</v>
      </c>
      <c r="BM350" s="9">
        <v>0</v>
      </c>
      <c r="BN350" s="9">
        <v>0</v>
      </c>
      <c r="BO350" s="9">
        <v>1914581.59</v>
      </c>
      <c r="BP350" s="9">
        <v>1969931.8499999999</v>
      </c>
      <c r="BQ350" s="9">
        <v>0</v>
      </c>
      <c r="BR350" s="9">
        <v>0</v>
      </c>
      <c r="BS350" s="9">
        <v>0</v>
      </c>
      <c r="BT350" s="9">
        <v>1969931.8499999999</v>
      </c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</row>
    <row r="351" spans="2:127" ht="15" x14ac:dyDescent="0.25">
      <c r="B351" s="8" t="s">
        <v>177</v>
      </c>
      <c r="C351" s="9">
        <v>247501.02</v>
      </c>
      <c r="D351" s="9">
        <v>0</v>
      </c>
      <c r="E351" s="9">
        <v>0</v>
      </c>
      <c r="F351" s="9">
        <v>0</v>
      </c>
      <c r="G351" s="9">
        <v>247500.79999999999</v>
      </c>
      <c r="H351" s="9">
        <v>274925.46999999997</v>
      </c>
      <c r="I351" s="9">
        <v>0</v>
      </c>
      <c r="J351" s="9">
        <v>0</v>
      </c>
      <c r="K351" s="9">
        <v>0</v>
      </c>
      <c r="L351" s="9">
        <v>274925.3</v>
      </c>
      <c r="M351" s="9">
        <v>227645.29</v>
      </c>
      <c r="N351" s="9">
        <v>0</v>
      </c>
      <c r="O351" s="9">
        <v>0</v>
      </c>
      <c r="P351" s="9">
        <v>0</v>
      </c>
      <c r="Q351" s="9">
        <v>227644.74</v>
      </c>
      <c r="R351" s="9">
        <v>153721.57</v>
      </c>
      <c r="S351" s="9">
        <v>0</v>
      </c>
      <c r="T351" s="9">
        <v>0</v>
      </c>
      <c r="U351" s="9">
        <v>0</v>
      </c>
      <c r="V351" s="9">
        <v>153721.5</v>
      </c>
      <c r="W351" s="9">
        <v>339143.64</v>
      </c>
      <c r="X351" s="9">
        <v>0</v>
      </c>
      <c r="Y351" s="9">
        <v>0</v>
      </c>
      <c r="Z351" s="9">
        <v>0</v>
      </c>
      <c r="AA351" s="9">
        <v>339143.56</v>
      </c>
      <c r="AB351" s="9">
        <v>263806.98</v>
      </c>
      <c r="AC351" s="9">
        <v>0</v>
      </c>
      <c r="AD351" s="9">
        <v>0</v>
      </c>
      <c r="AE351" s="9">
        <v>0</v>
      </c>
      <c r="AF351" s="9">
        <v>263806.83</v>
      </c>
      <c r="AG351" s="9">
        <v>287856.61</v>
      </c>
      <c r="AH351" s="9">
        <v>0</v>
      </c>
      <c r="AI351" s="9">
        <v>0</v>
      </c>
      <c r="AJ351" s="9">
        <v>0</v>
      </c>
      <c r="AK351" s="9">
        <v>287856.39</v>
      </c>
      <c r="AL351" s="9">
        <v>1794600.58</v>
      </c>
      <c r="AM351" s="9">
        <v>0</v>
      </c>
      <c r="AN351" s="9">
        <v>0</v>
      </c>
      <c r="AO351" s="9">
        <v>0</v>
      </c>
      <c r="AP351" s="9">
        <v>1794599.12</v>
      </c>
      <c r="AQ351" s="9">
        <v>282323.77</v>
      </c>
      <c r="AR351" s="9">
        <v>0</v>
      </c>
      <c r="AS351" s="9">
        <v>0</v>
      </c>
      <c r="AT351" s="9">
        <v>0</v>
      </c>
      <c r="AU351" s="9">
        <v>282323.58</v>
      </c>
      <c r="AV351" s="9">
        <v>333707.67</v>
      </c>
      <c r="AW351" s="9">
        <v>0</v>
      </c>
      <c r="AX351" s="9">
        <v>0</v>
      </c>
      <c r="AY351" s="9">
        <v>0</v>
      </c>
      <c r="AZ351" s="9">
        <v>333707.65000000002</v>
      </c>
      <c r="BA351" s="9">
        <v>307138.38</v>
      </c>
      <c r="BB351" s="9">
        <v>0</v>
      </c>
      <c r="BC351" s="9">
        <v>0</v>
      </c>
      <c r="BD351" s="9">
        <v>0</v>
      </c>
      <c r="BE351" s="9">
        <v>307138.44</v>
      </c>
      <c r="BF351" s="9">
        <v>251839.67</v>
      </c>
      <c r="BG351" s="9">
        <v>0</v>
      </c>
      <c r="BH351" s="9">
        <v>0</v>
      </c>
      <c r="BI351" s="9">
        <v>0</v>
      </c>
      <c r="BJ351" s="9">
        <v>251839.73</v>
      </c>
      <c r="BK351" s="9">
        <v>1175009.49</v>
      </c>
      <c r="BL351" s="9">
        <v>0</v>
      </c>
      <c r="BM351" s="9">
        <v>0</v>
      </c>
      <c r="BN351" s="9">
        <v>0</v>
      </c>
      <c r="BO351" s="9">
        <v>1175009.3999999999</v>
      </c>
      <c r="BP351" s="9">
        <v>2969610.07</v>
      </c>
      <c r="BQ351" s="9">
        <v>0</v>
      </c>
      <c r="BR351" s="9">
        <v>0</v>
      </c>
      <c r="BS351" s="9">
        <v>0</v>
      </c>
      <c r="BT351" s="9">
        <v>2969608.52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</row>
    <row r="352" spans="2:127" ht="15" x14ac:dyDescent="0.25">
      <c r="B352" s="8" t="s">
        <v>297</v>
      </c>
      <c r="C352" s="9">
        <v>15355.93</v>
      </c>
      <c r="D352" s="9">
        <v>0</v>
      </c>
      <c r="E352" s="9">
        <v>0</v>
      </c>
      <c r="F352" s="9">
        <v>0</v>
      </c>
      <c r="G352" s="9">
        <v>15355.93</v>
      </c>
      <c r="H352" s="9">
        <v>41525.97</v>
      </c>
      <c r="I352" s="9">
        <v>0</v>
      </c>
      <c r="J352" s="9">
        <v>0</v>
      </c>
      <c r="K352" s="9">
        <v>0</v>
      </c>
      <c r="L352" s="9">
        <v>41525.97</v>
      </c>
      <c r="M352" s="9">
        <v>18094.72</v>
      </c>
      <c r="N352" s="9">
        <v>0</v>
      </c>
      <c r="O352" s="9">
        <v>0</v>
      </c>
      <c r="P352" s="9">
        <v>0</v>
      </c>
      <c r="Q352" s="9">
        <v>18094.72</v>
      </c>
      <c r="R352" s="9">
        <v>11313.73</v>
      </c>
      <c r="S352" s="9">
        <v>0</v>
      </c>
      <c r="T352" s="9">
        <v>0</v>
      </c>
      <c r="U352" s="9">
        <v>0</v>
      </c>
      <c r="V352" s="9">
        <v>11313.73</v>
      </c>
      <c r="W352" s="9">
        <v>35013.33</v>
      </c>
      <c r="X352" s="9">
        <v>0</v>
      </c>
      <c r="Y352" s="9">
        <v>0</v>
      </c>
      <c r="Z352" s="9">
        <v>0</v>
      </c>
      <c r="AA352" s="9">
        <v>35013.33</v>
      </c>
      <c r="AB352" s="9">
        <v>61398.91</v>
      </c>
      <c r="AC352" s="9">
        <v>0</v>
      </c>
      <c r="AD352" s="9">
        <v>0</v>
      </c>
      <c r="AE352" s="9">
        <v>0</v>
      </c>
      <c r="AF352" s="9">
        <v>61398.91</v>
      </c>
      <c r="AG352" s="9">
        <v>78506.06</v>
      </c>
      <c r="AH352" s="9">
        <v>0</v>
      </c>
      <c r="AI352" s="9">
        <v>0</v>
      </c>
      <c r="AJ352" s="9">
        <v>0</v>
      </c>
      <c r="AK352" s="9">
        <v>78506.06</v>
      </c>
      <c r="AL352" s="9">
        <v>261208.65</v>
      </c>
      <c r="AM352" s="9">
        <v>0</v>
      </c>
      <c r="AN352" s="9">
        <v>0</v>
      </c>
      <c r="AO352" s="9">
        <v>0</v>
      </c>
      <c r="AP352" s="9">
        <v>261208.65</v>
      </c>
      <c r="AQ352" s="9">
        <v>26418.19</v>
      </c>
      <c r="AR352" s="9">
        <v>0</v>
      </c>
      <c r="AS352" s="9">
        <v>0</v>
      </c>
      <c r="AT352" s="9">
        <v>0</v>
      </c>
      <c r="AU352" s="9">
        <v>26418.19</v>
      </c>
      <c r="AV352" s="9">
        <v>87674.5</v>
      </c>
      <c r="AW352" s="9">
        <v>0</v>
      </c>
      <c r="AX352" s="9">
        <v>0</v>
      </c>
      <c r="AY352" s="9">
        <v>0</v>
      </c>
      <c r="AZ352" s="9">
        <v>87674.5</v>
      </c>
      <c r="BA352" s="9">
        <v>194456.05</v>
      </c>
      <c r="BB352" s="9">
        <v>0</v>
      </c>
      <c r="BC352" s="9">
        <v>0</v>
      </c>
      <c r="BD352" s="9">
        <v>0</v>
      </c>
      <c r="BE352" s="9">
        <v>194456.06</v>
      </c>
      <c r="BF352" s="9">
        <v>34769.339999999997</v>
      </c>
      <c r="BG352" s="9">
        <v>0</v>
      </c>
      <c r="BH352" s="9">
        <v>0</v>
      </c>
      <c r="BI352" s="9">
        <v>0</v>
      </c>
      <c r="BJ352" s="9">
        <v>34769.339999999997</v>
      </c>
      <c r="BK352" s="9">
        <v>343318.07999999996</v>
      </c>
      <c r="BL352" s="9">
        <v>0</v>
      </c>
      <c r="BM352" s="9">
        <v>0</v>
      </c>
      <c r="BN352" s="9">
        <v>0</v>
      </c>
      <c r="BO352" s="9">
        <v>343318.08999999997</v>
      </c>
      <c r="BP352" s="9">
        <v>604526.72999999986</v>
      </c>
      <c r="BQ352" s="9">
        <v>0</v>
      </c>
      <c r="BR352" s="9">
        <v>0</v>
      </c>
      <c r="BS352" s="9">
        <v>0</v>
      </c>
      <c r="BT352" s="9">
        <v>604526.73999999987</v>
      </c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 spans="2:127" ht="15" x14ac:dyDescent="0.25">
      <c r="B353" s="8" t="s">
        <v>153</v>
      </c>
      <c r="C353" s="9">
        <v>71624.56</v>
      </c>
      <c r="D353" s="9">
        <v>0</v>
      </c>
      <c r="E353" s="9">
        <v>0</v>
      </c>
      <c r="F353" s="9">
        <v>0</v>
      </c>
      <c r="G353" s="9">
        <v>71624.56</v>
      </c>
      <c r="H353" s="9">
        <v>115154.58</v>
      </c>
      <c r="I353" s="9">
        <v>0</v>
      </c>
      <c r="J353" s="9">
        <v>0</v>
      </c>
      <c r="K353" s="9">
        <v>0</v>
      </c>
      <c r="L353" s="9">
        <v>115154.58</v>
      </c>
      <c r="M353" s="9">
        <v>54421.58</v>
      </c>
      <c r="N353" s="9">
        <v>0</v>
      </c>
      <c r="O353" s="9">
        <v>0</v>
      </c>
      <c r="P353" s="9">
        <v>0</v>
      </c>
      <c r="Q353" s="9">
        <v>54421.58</v>
      </c>
      <c r="R353" s="9">
        <v>54508.32</v>
      </c>
      <c r="S353" s="9">
        <v>0</v>
      </c>
      <c r="T353" s="9">
        <v>0</v>
      </c>
      <c r="U353" s="9">
        <v>0</v>
      </c>
      <c r="V353" s="9">
        <v>54508.32</v>
      </c>
      <c r="W353" s="9">
        <v>56399.87</v>
      </c>
      <c r="X353" s="9">
        <v>0</v>
      </c>
      <c r="Y353" s="9">
        <v>0</v>
      </c>
      <c r="Z353" s="9">
        <v>0</v>
      </c>
      <c r="AA353" s="9">
        <v>56399.87</v>
      </c>
      <c r="AB353" s="9">
        <v>51554</v>
      </c>
      <c r="AC353" s="9">
        <v>0</v>
      </c>
      <c r="AD353" s="9">
        <v>0</v>
      </c>
      <c r="AE353" s="9">
        <v>0</v>
      </c>
      <c r="AF353" s="9">
        <v>51554</v>
      </c>
      <c r="AG353" s="9">
        <v>59354.54</v>
      </c>
      <c r="AH353" s="9">
        <v>0</v>
      </c>
      <c r="AI353" s="9">
        <v>0</v>
      </c>
      <c r="AJ353" s="9">
        <v>0</v>
      </c>
      <c r="AK353" s="9">
        <v>59354.54</v>
      </c>
      <c r="AL353" s="9">
        <v>463017.45</v>
      </c>
      <c r="AM353" s="9">
        <v>0</v>
      </c>
      <c r="AN353" s="9">
        <v>0</v>
      </c>
      <c r="AO353" s="9">
        <v>0</v>
      </c>
      <c r="AP353" s="9">
        <v>463017.45</v>
      </c>
      <c r="AQ353" s="9">
        <v>77920.22</v>
      </c>
      <c r="AR353" s="9">
        <v>0</v>
      </c>
      <c r="AS353" s="9">
        <v>0</v>
      </c>
      <c r="AT353" s="9">
        <v>0</v>
      </c>
      <c r="AU353" s="9">
        <v>77920.22</v>
      </c>
      <c r="AV353" s="9">
        <v>115188.49</v>
      </c>
      <c r="AW353" s="9">
        <v>0</v>
      </c>
      <c r="AX353" s="9">
        <v>0</v>
      </c>
      <c r="AY353" s="9">
        <v>0</v>
      </c>
      <c r="AZ353" s="9">
        <v>115188.49</v>
      </c>
      <c r="BA353" s="9">
        <v>87855.6</v>
      </c>
      <c r="BB353" s="9">
        <v>0</v>
      </c>
      <c r="BC353" s="9">
        <v>0</v>
      </c>
      <c r="BD353" s="9">
        <v>0</v>
      </c>
      <c r="BE353" s="9">
        <v>87855.6</v>
      </c>
      <c r="BF353" s="9">
        <v>20666.900000000001</v>
      </c>
      <c r="BG353" s="9">
        <v>0</v>
      </c>
      <c r="BH353" s="9">
        <v>0</v>
      </c>
      <c r="BI353" s="9">
        <v>0</v>
      </c>
      <c r="BJ353" s="9">
        <v>20666.900000000001</v>
      </c>
      <c r="BK353" s="9">
        <v>301631.21000000008</v>
      </c>
      <c r="BL353" s="9">
        <v>0</v>
      </c>
      <c r="BM353" s="9">
        <v>0</v>
      </c>
      <c r="BN353" s="9">
        <v>0</v>
      </c>
      <c r="BO353" s="9">
        <v>301631.21000000008</v>
      </c>
      <c r="BP353" s="9">
        <v>764648.66</v>
      </c>
      <c r="BQ353" s="9">
        <v>0</v>
      </c>
      <c r="BR353" s="9">
        <v>0</v>
      </c>
      <c r="BS353" s="9">
        <v>0</v>
      </c>
      <c r="BT353" s="9">
        <v>764648.66</v>
      </c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 spans="2:127" ht="15" x14ac:dyDescent="0.25">
      <c r="B354" s="8" t="s">
        <v>266</v>
      </c>
      <c r="C354" s="9">
        <v>173877.1</v>
      </c>
      <c r="D354" s="9">
        <v>712.41</v>
      </c>
      <c r="E354" s="9">
        <v>0</v>
      </c>
      <c r="F354" s="9">
        <v>0</v>
      </c>
      <c r="G354" s="9">
        <v>173164.69</v>
      </c>
      <c r="H354" s="9">
        <v>189396.54</v>
      </c>
      <c r="I354" s="9">
        <v>532.03</v>
      </c>
      <c r="J354" s="9">
        <v>0</v>
      </c>
      <c r="K354" s="9">
        <v>0</v>
      </c>
      <c r="L354" s="9">
        <v>188864.51</v>
      </c>
      <c r="M354" s="9">
        <v>102391</v>
      </c>
      <c r="N354" s="9">
        <v>250.32</v>
      </c>
      <c r="O354" s="9">
        <v>0</v>
      </c>
      <c r="P354" s="9">
        <v>0</v>
      </c>
      <c r="Q354" s="9">
        <v>102140.68</v>
      </c>
      <c r="R354" s="9">
        <v>109184.17</v>
      </c>
      <c r="S354" s="9">
        <v>342.34</v>
      </c>
      <c r="T354" s="9">
        <v>0</v>
      </c>
      <c r="U354" s="9">
        <v>0</v>
      </c>
      <c r="V354" s="9">
        <v>108841.83</v>
      </c>
      <c r="W354" s="9">
        <v>148048.01999999999</v>
      </c>
      <c r="X354" s="9">
        <v>356.92</v>
      </c>
      <c r="Y354" s="9">
        <v>0</v>
      </c>
      <c r="Z354" s="9">
        <v>0</v>
      </c>
      <c r="AA354" s="9">
        <v>147691.1</v>
      </c>
      <c r="AB354" s="9">
        <v>159879.41</v>
      </c>
      <c r="AC354" s="9">
        <v>408.79</v>
      </c>
      <c r="AD354" s="9">
        <v>0</v>
      </c>
      <c r="AE354" s="9">
        <v>0</v>
      </c>
      <c r="AF354" s="9">
        <v>159470.62</v>
      </c>
      <c r="AG354" s="9">
        <v>136805.93</v>
      </c>
      <c r="AH354" s="9">
        <v>508.42</v>
      </c>
      <c r="AI354" s="9">
        <v>0</v>
      </c>
      <c r="AJ354" s="9">
        <v>0</v>
      </c>
      <c r="AK354" s="9">
        <v>136297.51</v>
      </c>
      <c r="AL354" s="9">
        <v>1019582.1700000002</v>
      </c>
      <c r="AM354" s="9">
        <v>3111.23</v>
      </c>
      <c r="AN354" s="9">
        <v>0</v>
      </c>
      <c r="AO354" s="9">
        <v>0</v>
      </c>
      <c r="AP354" s="9">
        <v>1016470.94</v>
      </c>
      <c r="AQ354" s="9">
        <v>144208.26</v>
      </c>
      <c r="AR354" s="9">
        <v>342.88</v>
      </c>
      <c r="AS354" s="9">
        <v>0</v>
      </c>
      <c r="AT354" s="9">
        <v>0</v>
      </c>
      <c r="AU354" s="9">
        <v>143865.38</v>
      </c>
      <c r="AV354" s="9">
        <v>-79102.84</v>
      </c>
      <c r="AW354" s="9">
        <v>0</v>
      </c>
      <c r="AX354" s="9">
        <v>0</v>
      </c>
      <c r="AY354" s="9">
        <v>0</v>
      </c>
      <c r="AZ354" s="9">
        <v>-79102.84</v>
      </c>
      <c r="BA354" s="9">
        <v>-12239.49</v>
      </c>
      <c r="BB354" s="9">
        <v>0</v>
      </c>
      <c r="BC354" s="9">
        <v>0</v>
      </c>
      <c r="BD354" s="9">
        <v>0</v>
      </c>
      <c r="BE354" s="9">
        <v>-12239.49</v>
      </c>
      <c r="BF354" s="9">
        <v>-2447.9</v>
      </c>
      <c r="BG354" s="9">
        <v>0</v>
      </c>
      <c r="BH354" s="9">
        <v>0</v>
      </c>
      <c r="BI354" s="9">
        <v>0</v>
      </c>
      <c r="BJ354" s="9">
        <v>-2447.9</v>
      </c>
      <c r="BK354" s="9">
        <v>50418.030000000013</v>
      </c>
      <c r="BL354" s="9">
        <v>342.88</v>
      </c>
      <c r="BM354" s="9">
        <v>0</v>
      </c>
      <c r="BN354" s="9">
        <v>0</v>
      </c>
      <c r="BO354" s="9">
        <v>50075.150000000009</v>
      </c>
      <c r="BP354" s="9">
        <v>1070000.2000000002</v>
      </c>
      <c r="BQ354" s="9">
        <v>3454.11</v>
      </c>
      <c r="BR354" s="9">
        <v>0</v>
      </c>
      <c r="BS354" s="9">
        <v>0</v>
      </c>
      <c r="BT354" s="9">
        <v>1066546.0899999999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 spans="2:127" ht="15" x14ac:dyDescent="0.25">
      <c r="B355" s="8" t="s">
        <v>154</v>
      </c>
      <c r="C355" s="9">
        <v>61824.59</v>
      </c>
      <c r="D355" s="9">
        <v>0</v>
      </c>
      <c r="E355" s="9">
        <v>0</v>
      </c>
      <c r="F355" s="9">
        <v>0</v>
      </c>
      <c r="G355" s="9">
        <v>61824.59</v>
      </c>
      <c r="H355" s="9">
        <v>118855.45</v>
      </c>
      <c r="I355" s="9">
        <v>0</v>
      </c>
      <c r="J355" s="9">
        <v>0</v>
      </c>
      <c r="K355" s="9">
        <v>0</v>
      </c>
      <c r="L355" s="9">
        <v>118855.45</v>
      </c>
      <c r="M355" s="9">
        <v>45794.13</v>
      </c>
      <c r="N355" s="9">
        <v>0</v>
      </c>
      <c r="O355" s="9">
        <v>0</v>
      </c>
      <c r="P355" s="9">
        <v>0</v>
      </c>
      <c r="Q355" s="9">
        <v>45794.13</v>
      </c>
      <c r="R355" s="9">
        <v>36768.86</v>
      </c>
      <c r="S355" s="9">
        <v>0</v>
      </c>
      <c r="T355" s="9">
        <v>0</v>
      </c>
      <c r="U355" s="9">
        <v>0</v>
      </c>
      <c r="V355" s="9">
        <v>36768.86</v>
      </c>
      <c r="W355" s="9">
        <v>49777.32</v>
      </c>
      <c r="X355" s="9">
        <v>0</v>
      </c>
      <c r="Y355" s="9">
        <v>0</v>
      </c>
      <c r="Z355" s="9">
        <v>0</v>
      </c>
      <c r="AA355" s="9">
        <v>49777.32</v>
      </c>
      <c r="AB355" s="9">
        <v>19918.27</v>
      </c>
      <c r="AC355" s="9">
        <v>0</v>
      </c>
      <c r="AD355" s="9">
        <v>0</v>
      </c>
      <c r="AE355" s="9">
        <v>0</v>
      </c>
      <c r="AF355" s="9">
        <v>19918.27</v>
      </c>
      <c r="AG355" s="9">
        <v>70641.98</v>
      </c>
      <c r="AH355" s="9">
        <v>0</v>
      </c>
      <c r="AI355" s="9">
        <v>0</v>
      </c>
      <c r="AJ355" s="9">
        <v>0</v>
      </c>
      <c r="AK355" s="9">
        <v>70641.98</v>
      </c>
      <c r="AL355" s="9">
        <v>403580.6</v>
      </c>
      <c r="AM355" s="9">
        <v>0</v>
      </c>
      <c r="AN355" s="9">
        <v>0</v>
      </c>
      <c r="AO355" s="9">
        <v>0</v>
      </c>
      <c r="AP355" s="9">
        <v>403580.6</v>
      </c>
      <c r="AQ355" s="9">
        <v>97150.54</v>
      </c>
      <c r="AR355" s="9">
        <v>0</v>
      </c>
      <c r="AS355" s="9">
        <v>0</v>
      </c>
      <c r="AT355" s="9">
        <v>0</v>
      </c>
      <c r="AU355" s="9">
        <v>97150.54</v>
      </c>
      <c r="AV355" s="9">
        <v>114529</v>
      </c>
      <c r="AW355" s="9">
        <v>0</v>
      </c>
      <c r="AX355" s="9">
        <v>0</v>
      </c>
      <c r="AY355" s="9">
        <v>0</v>
      </c>
      <c r="AZ355" s="9">
        <v>114529</v>
      </c>
      <c r="BA355" s="9">
        <v>98793</v>
      </c>
      <c r="BB355" s="9">
        <v>0</v>
      </c>
      <c r="BC355" s="9">
        <v>0</v>
      </c>
      <c r="BD355" s="9">
        <v>0</v>
      </c>
      <c r="BE355" s="9">
        <v>98793</v>
      </c>
      <c r="BF355" s="9">
        <v>14285.82</v>
      </c>
      <c r="BG355" s="9">
        <v>0</v>
      </c>
      <c r="BH355" s="9">
        <v>0</v>
      </c>
      <c r="BI355" s="9">
        <v>0</v>
      </c>
      <c r="BJ355" s="9">
        <v>14285.82</v>
      </c>
      <c r="BK355" s="9">
        <v>324758.36</v>
      </c>
      <c r="BL355" s="9">
        <v>0</v>
      </c>
      <c r="BM355" s="9">
        <v>0</v>
      </c>
      <c r="BN355" s="9">
        <v>0</v>
      </c>
      <c r="BO355" s="9">
        <v>324758.36</v>
      </c>
      <c r="BP355" s="9">
        <v>728338.95999999985</v>
      </c>
      <c r="BQ355" s="9">
        <v>0</v>
      </c>
      <c r="BR355" s="9">
        <v>0</v>
      </c>
      <c r="BS355" s="9">
        <v>0</v>
      </c>
      <c r="BT355" s="9">
        <v>728338.95999999985</v>
      </c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 spans="2:127" ht="15" x14ac:dyDescent="0.25">
      <c r="B356" s="8" t="s">
        <v>431</v>
      </c>
      <c r="C356" s="9">
        <v>6177.45</v>
      </c>
      <c r="D356" s="9">
        <v>0</v>
      </c>
      <c r="E356" s="9">
        <v>0</v>
      </c>
      <c r="F356" s="9">
        <v>0</v>
      </c>
      <c r="G356" s="9">
        <v>6177.45</v>
      </c>
      <c r="H356" s="9">
        <v>32197.08</v>
      </c>
      <c r="I356" s="9">
        <v>0</v>
      </c>
      <c r="J356" s="9">
        <v>0</v>
      </c>
      <c r="K356" s="9">
        <v>0</v>
      </c>
      <c r="L356" s="9">
        <v>32197.08</v>
      </c>
      <c r="M356" s="9">
        <v>21295.85</v>
      </c>
      <c r="N356" s="9">
        <v>9.3800000000000008</v>
      </c>
      <c r="O356" s="9">
        <v>0</v>
      </c>
      <c r="P356" s="9">
        <v>0</v>
      </c>
      <c r="Q356" s="9">
        <v>21286.47</v>
      </c>
      <c r="R356" s="9">
        <v>28202.49</v>
      </c>
      <c r="S356" s="9">
        <v>20.64</v>
      </c>
      <c r="T356" s="9">
        <v>0</v>
      </c>
      <c r="U356" s="9">
        <v>0</v>
      </c>
      <c r="V356" s="9">
        <v>28181.85</v>
      </c>
      <c r="W356" s="9">
        <v>26326.79</v>
      </c>
      <c r="X356" s="9">
        <v>0</v>
      </c>
      <c r="Y356" s="9">
        <v>0</v>
      </c>
      <c r="Z356" s="9">
        <v>0</v>
      </c>
      <c r="AA356" s="9">
        <v>26326.79</v>
      </c>
      <c r="AB356" s="9">
        <v>33272.35</v>
      </c>
      <c r="AC356" s="9">
        <v>12.68</v>
      </c>
      <c r="AD356" s="9">
        <v>0</v>
      </c>
      <c r="AE356" s="9">
        <v>0</v>
      </c>
      <c r="AF356" s="9">
        <v>33259.67</v>
      </c>
      <c r="AG356" s="9">
        <v>51658.47</v>
      </c>
      <c r="AH356" s="9">
        <v>0</v>
      </c>
      <c r="AI356" s="9">
        <v>0</v>
      </c>
      <c r="AJ356" s="9">
        <v>0</v>
      </c>
      <c r="AK356" s="9">
        <v>51658.47</v>
      </c>
      <c r="AL356" s="9">
        <v>199130.48</v>
      </c>
      <c r="AM356" s="9">
        <v>42.7</v>
      </c>
      <c r="AN356" s="9">
        <v>0</v>
      </c>
      <c r="AO356" s="9">
        <v>0</v>
      </c>
      <c r="AP356" s="9">
        <v>199087.78</v>
      </c>
      <c r="AQ356" s="9">
        <v>25851.34</v>
      </c>
      <c r="AR356" s="9">
        <v>0</v>
      </c>
      <c r="AS356" s="9">
        <v>0</v>
      </c>
      <c r="AT356" s="9">
        <v>0</v>
      </c>
      <c r="AU356" s="9">
        <v>25851.34</v>
      </c>
      <c r="AV356" s="9">
        <v>-8571.7800000000007</v>
      </c>
      <c r="AW356" s="9">
        <v>0</v>
      </c>
      <c r="AX356" s="9">
        <v>0</v>
      </c>
      <c r="AY356" s="9">
        <v>0</v>
      </c>
      <c r="AZ356" s="9">
        <v>-8571.7800000000007</v>
      </c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>
        <v>17279.559999999998</v>
      </c>
      <c r="BL356" s="9">
        <v>0</v>
      </c>
      <c r="BM356" s="9">
        <v>0</v>
      </c>
      <c r="BN356" s="9">
        <v>0</v>
      </c>
      <c r="BO356" s="9">
        <v>17279.559999999998</v>
      </c>
      <c r="BP356" s="9">
        <v>216410.04</v>
      </c>
      <c r="BQ356" s="9">
        <v>42.7</v>
      </c>
      <c r="BR356" s="9">
        <v>0</v>
      </c>
      <c r="BS356" s="9">
        <v>0</v>
      </c>
      <c r="BT356" s="9">
        <v>216367.34</v>
      </c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 spans="2:127" ht="15" x14ac:dyDescent="0.25">
      <c r="B357" s="8" t="s">
        <v>188</v>
      </c>
      <c r="C357" s="9">
        <v>70793.33</v>
      </c>
      <c r="D357" s="9">
        <v>0</v>
      </c>
      <c r="E357" s="9">
        <v>0</v>
      </c>
      <c r="F357" s="9">
        <v>0</v>
      </c>
      <c r="G357" s="9">
        <v>70793.320000000007</v>
      </c>
      <c r="H357" s="9">
        <v>134925.12</v>
      </c>
      <c r="I357" s="9">
        <v>0</v>
      </c>
      <c r="J357" s="9">
        <v>0</v>
      </c>
      <c r="K357" s="9">
        <v>0</v>
      </c>
      <c r="L357" s="9">
        <v>134925.15</v>
      </c>
      <c r="M357" s="9">
        <v>91669.33</v>
      </c>
      <c r="N357" s="9">
        <v>0</v>
      </c>
      <c r="O357" s="9">
        <v>0</v>
      </c>
      <c r="P357" s="9">
        <v>0</v>
      </c>
      <c r="Q357" s="9">
        <v>91669.32</v>
      </c>
      <c r="R357" s="9">
        <v>85302.67</v>
      </c>
      <c r="S357" s="9">
        <v>0</v>
      </c>
      <c r="T357" s="9">
        <v>0</v>
      </c>
      <c r="U357" s="9">
        <v>0</v>
      </c>
      <c r="V357" s="9">
        <v>85302.53</v>
      </c>
      <c r="W357" s="9">
        <v>139116.16</v>
      </c>
      <c r="X357" s="9">
        <v>0</v>
      </c>
      <c r="Y357" s="9">
        <v>0</v>
      </c>
      <c r="Z357" s="9">
        <v>0</v>
      </c>
      <c r="AA357" s="9">
        <v>139116.22</v>
      </c>
      <c r="AB357" s="9">
        <v>79873.91</v>
      </c>
      <c r="AC357" s="9">
        <v>0</v>
      </c>
      <c r="AD357" s="9">
        <v>0</v>
      </c>
      <c r="AE357" s="9">
        <v>0</v>
      </c>
      <c r="AF357" s="9">
        <v>79873.94</v>
      </c>
      <c r="AG357" s="9">
        <v>125269.65</v>
      </c>
      <c r="AH357" s="9">
        <v>0</v>
      </c>
      <c r="AI357" s="9">
        <v>0</v>
      </c>
      <c r="AJ357" s="9">
        <v>0</v>
      </c>
      <c r="AK357" s="9">
        <v>125269.53</v>
      </c>
      <c r="AL357" s="9">
        <v>726950.17</v>
      </c>
      <c r="AM357" s="9">
        <v>0</v>
      </c>
      <c r="AN357" s="9">
        <v>0</v>
      </c>
      <c r="AO357" s="9">
        <v>0</v>
      </c>
      <c r="AP357" s="9">
        <v>726950.01</v>
      </c>
      <c r="AQ357" s="9">
        <v>198837.29</v>
      </c>
      <c r="AR357" s="9">
        <v>0</v>
      </c>
      <c r="AS357" s="9">
        <v>0</v>
      </c>
      <c r="AT357" s="9">
        <v>0</v>
      </c>
      <c r="AU357" s="9">
        <v>198837.19</v>
      </c>
      <c r="AV357" s="9">
        <v>124191.9</v>
      </c>
      <c r="AW357" s="9">
        <v>0</v>
      </c>
      <c r="AX357" s="9">
        <v>0</v>
      </c>
      <c r="AY357" s="9">
        <v>0</v>
      </c>
      <c r="AZ357" s="9">
        <v>124191.97</v>
      </c>
      <c r="BA357" s="9">
        <v>243485.69</v>
      </c>
      <c r="BB357" s="9">
        <v>0</v>
      </c>
      <c r="BC357" s="9">
        <v>0</v>
      </c>
      <c r="BD357" s="9">
        <v>0</v>
      </c>
      <c r="BE357" s="9">
        <v>243485.7</v>
      </c>
      <c r="BF357" s="9">
        <v>49783.06</v>
      </c>
      <c r="BG357" s="9">
        <v>0</v>
      </c>
      <c r="BH357" s="9">
        <v>0</v>
      </c>
      <c r="BI357" s="9">
        <v>0</v>
      </c>
      <c r="BJ357" s="9">
        <v>49783.08</v>
      </c>
      <c r="BK357" s="9">
        <v>616297.93999999994</v>
      </c>
      <c r="BL357" s="9">
        <v>0</v>
      </c>
      <c r="BM357" s="9">
        <v>0</v>
      </c>
      <c r="BN357" s="9">
        <v>0</v>
      </c>
      <c r="BO357" s="9">
        <v>616297.94000000006</v>
      </c>
      <c r="BP357" s="9">
        <v>1343248.11</v>
      </c>
      <c r="BQ357" s="9">
        <v>0</v>
      </c>
      <c r="BR357" s="9">
        <v>0</v>
      </c>
      <c r="BS357" s="9">
        <v>0</v>
      </c>
      <c r="BT357" s="9">
        <v>1343247.95</v>
      </c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 spans="2:127" ht="15" x14ac:dyDescent="0.25">
      <c r="B358" s="8" t="s">
        <v>438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>
        <v>739.45</v>
      </c>
      <c r="AC358" s="9">
        <v>0</v>
      </c>
      <c r="AD358" s="9">
        <v>0</v>
      </c>
      <c r="AE358" s="9">
        <v>0</v>
      </c>
      <c r="AF358" s="9">
        <v>739.45</v>
      </c>
      <c r="AG358" s="9"/>
      <c r="AH358" s="9"/>
      <c r="AI358" s="9"/>
      <c r="AJ358" s="9"/>
      <c r="AK358" s="9"/>
      <c r="AL358" s="9">
        <v>739.45</v>
      </c>
      <c r="AM358" s="9">
        <v>0</v>
      </c>
      <c r="AN358" s="9">
        <v>0</v>
      </c>
      <c r="AO358" s="9">
        <v>0</v>
      </c>
      <c r="AP358" s="9">
        <v>739.45</v>
      </c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>
        <v>22163.49</v>
      </c>
      <c r="BB358" s="9">
        <v>0</v>
      </c>
      <c r="BC358" s="9">
        <v>0</v>
      </c>
      <c r="BD358" s="9">
        <v>0</v>
      </c>
      <c r="BE358" s="9">
        <v>22163.49</v>
      </c>
      <c r="BF358" s="9"/>
      <c r="BG358" s="9"/>
      <c r="BH358" s="9"/>
      <c r="BI358" s="9"/>
      <c r="BJ358" s="9"/>
      <c r="BK358" s="9">
        <v>22163.49</v>
      </c>
      <c r="BL358" s="9">
        <v>0</v>
      </c>
      <c r="BM358" s="9">
        <v>0</v>
      </c>
      <c r="BN358" s="9">
        <v>0</v>
      </c>
      <c r="BO358" s="9">
        <v>22163.49</v>
      </c>
      <c r="BP358" s="9">
        <v>22902.940000000002</v>
      </c>
      <c r="BQ358" s="9">
        <v>0</v>
      </c>
      <c r="BR358" s="9">
        <v>0</v>
      </c>
      <c r="BS358" s="9">
        <v>0</v>
      </c>
      <c r="BT358" s="9">
        <v>22902.940000000002</v>
      </c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</row>
    <row r="359" spans="2:127" ht="15" x14ac:dyDescent="0.25">
      <c r="B359" s="8" t="s">
        <v>393</v>
      </c>
      <c r="C359" s="9">
        <v>111299.31</v>
      </c>
      <c r="D359" s="9">
        <v>0</v>
      </c>
      <c r="E359" s="9">
        <v>0</v>
      </c>
      <c r="F359" s="9">
        <v>0</v>
      </c>
      <c r="G359" s="9">
        <v>111299.31</v>
      </c>
      <c r="H359" s="9">
        <v>107393.09</v>
      </c>
      <c r="I359" s="9">
        <v>0</v>
      </c>
      <c r="J359" s="9">
        <v>0</v>
      </c>
      <c r="K359" s="9">
        <v>0</v>
      </c>
      <c r="L359" s="9">
        <v>107392.97</v>
      </c>
      <c r="M359" s="9">
        <v>89495.09</v>
      </c>
      <c r="N359" s="9">
        <v>0</v>
      </c>
      <c r="O359" s="9">
        <v>0</v>
      </c>
      <c r="P359" s="9">
        <v>0</v>
      </c>
      <c r="Q359" s="9">
        <v>89494.95</v>
      </c>
      <c r="R359" s="9">
        <v>91085.17</v>
      </c>
      <c r="S359" s="9">
        <v>0</v>
      </c>
      <c r="T359" s="9">
        <v>0</v>
      </c>
      <c r="U359" s="9">
        <v>0</v>
      </c>
      <c r="V359" s="9">
        <v>91085.22</v>
      </c>
      <c r="W359" s="9">
        <v>124783.16</v>
      </c>
      <c r="X359" s="9">
        <v>0</v>
      </c>
      <c r="Y359" s="9">
        <v>0</v>
      </c>
      <c r="Z359" s="9">
        <v>0</v>
      </c>
      <c r="AA359" s="9">
        <v>124783.1</v>
      </c>
      <c r="AB359" s="9">
        <v>75825.39</v>
      </c>
      <c r="AC359" s="9">
        <v>0</v>
      </c>
      <c r="AD359" s="9">
        <v>0</v>
      </c>
      <c r="AE359" s="9">
        <v>0</v>
      </c>
      <c r="AF359" s="9">
        <v>75825.38</v>
      </c>
      <c r="AG359" s="9">
        <v>114331.48</v>
      </c>
      <c r="AH359" s="9">
        <v>0</v>
      </c>
      <c r="AI359" s="9">
        <v>0</v>
      </c>
      <c r="AJ359" s="9">
        <v>0</v>
      </c>
      <c r="AK359" s="9">
        <v>114331.58</v>
      </c>
      <c r="AL359" s="9">
        <v>714212.69</v>
      </c>
      <c r="AM359" s="9">
        <v>0</v>
      </c>
      <c r="AN359" s="9">
        <v>0</v>
      </c>
      <c r="AO359" s="9">
        <v>0</v>
      </c>
      <c r="AP359" s="9">
        <v>714212.50999999989</v>
      </c>
      <c r="AQ359" s="9">
        <v>154230.12</v>
      </c>
      <c r="AR359" s="9">
        <v>0</v>
      </c>
      <c r="AS359" s="9">
        <v>0</v>
      </c>
      <c r="AT359" s="9">
        <v>0</v>
      </c>
      <c r="AU359" s="9">
        <v>154230.03</v>
      </c>
      <c r="AV359" s="9">
        <v>16235.53</v>
      </c>
      <c r="AW359" s="9">
        <v>0</v>
      </c>
      <c r="AX359" s="9">
        <v>0</v>
      </c>
      <c r="AY359" s="9">
        <v>0</v>
      </c>
      <c r="AZ359" s="9">
        <v>16235.51</v>
      </c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>
        <v>170465.65</v>
      </c>
      <c r="BL359" s="9">
        <v>0</v>
      </c>
      <c r="BM359" s="9">
        <v>0</v>
      </c>
      <c r="BN359" s="9">
        <v>0</v>
      </c>
      <c r="BO359" s="9">
        <v>170465.54</v>
      </c>
      <c r="BP359" s="9">
        <v>884678.34</v>
      </c>
      <c r="BQ359" s="9">
        <v>0</v>
      </c>
      <c r="BR359" s="9">
        <v>0</v>
      </c>
      <c r="BS359" s="9">
        <v>0</v>
      </c>
      <c r="BT359" s="9">
        <v>884678.04999999993</v>
      </c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</row>
    <row r="360" spans="2:127" ht="15" x14ac:dyDescent="0.25">
      <c r="B360" s="8" t="s">
        <v>446</v>
      </c>
      <c r="C360" s="9">
        <v>-18627.759999999998</v>
      </c>
      <c r="D360" s="9">
        <v>0</v>
      </c>
      <c r="E360" s="9">
        <v>0</v>
      </c>
      <c r="F360" s="9">
        <v>0</v>
      </c>
      <c r="G360" s="9">
        <v>-18627.759999999998</v>
      </c>
      <c r="H360" s="9">
        <v>29048.47</v>
      </c>
      <c r="I360" s="9">
        <v>0</v>
      </c>
      <c r="J360" s="9">
        <v>0</v>
      </c>
      <c r="K360" s="9">
        <v>0</v>
      </c>
      <c r="L360" s="9">
        <v>29048.47</v>
      </c>
      <c r="M360" s="9">
        <v>39367.75</v>
      </c>
      <c r="N360" s="9">
        <v>0</v>
      </c>
      <c r="O360" s="9">
        <v>0</v>
      </c>
      <c r="P360" s="9">
        <v>0</v>
      </c>
      <c r="Q360" s="9">
        <v>39367.75</v>
      </c>
      <c r="R360" s="9">
        <v>-3628.45</v>
      </c>
      <c r="S360" s="9">
        <v>0</v>
      </c>
      <c r="T360" s="9">
        <v>0</v>
      </c>
      <c r="U360" s="9">
        <v>0</v>
      </c>
      <c r="V360" s="9">
        <v>-3628.45</v>
      </c>
      <c r="W360" s="9">
        <v>2397.56</v>
      </c>
      <c r="X360" s="9">
        <v>0</v>
      </c>
      <c r="Y360" s="9">
        <v>0</v>
      </c>
      <c r="Z360" s="9">
        <v>0</v>
      </c>
      <c r="AA360" s="9">
        <v>2397.56</v>
      </c>
      <c r="AB360" s="9">
        <v>67530.320000000007</v>
      </c>
      <c r="AC360" s="9">
        <v>0</v>
      </c>
      <c r="AD360" s="9">
        <v>0</v>
      </c>
      <c r="AE360" s="9">
        <v>0</v>
      </c>
      <c r="AF360" s="9">
        <v>67530.320000000007</v>
      </c>
      <c r="AG360" s="9">
        <v>54740.99</v>
      </c>
      <c r="AH360" s="9">
        <v>0</v>
      </c>
      <c r="AI360" s="9">
        <v>0</v>
      </c>
      <c r="AJ360" s="9">
        <v>0</v>
      </c>
      <c r="AK360" s="9">
        <v>54740.99</v>
      </c>
      <c r="AL360" s="9">
        <v>170828.88</v>
      </c>
      <c r="AM360" s="9">
        <v>0</v>
      </c>
      <c r="AN360" s="9">
        <v>0</v>
      </c>
      <c r="AO360" s="9">
        <v>0</v>
      </c>
      <c r="AP360" s="9">
        <v>170828.88</v>
      </c>
      <c r="AQ360" s="9"/>
      <c r="AR360" s="9"/>
      <c r="AS360" s="9"/>
      <c r="AT360" s="9"/>
      <c r="AU360" s="9"/>
      <c r="AV360" s="9">
        <v>-13891.98</v>
      </c>
      <c r="AW360" s="9">
        <v>0</v>
      </c>
      <c r="AX360" s="9">
        <v>0</v>
      </c>
      <c r="AY360" s="9">
        <v>0</v>
      </c>
      <c r="AZ360" s="9">
        <v>-13891.98</v>
      </c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>
        <v>-13891.98</v>
      </c>
      <c r="BL360" s="9">
        <v>0</v>
      </c>
      <c r="BM360" s="9">
        <v>0</v>
      </c>
      <c r="BN360" s="9">
        <v>0</v>
      </c>
      <c r="BO360" s="9">
        <v>-13891.98</v>
      </c>
      <c r="BP360" s="9">
        <v>156936.9</v>
      </c>
      <c r="BQ360" s="9">
        <v>0</v>
      </c>
      <c r="BR360" s="9">
        <v>0</v>
      </c>
      <c r="BS360" s="9">
        <v>0</v>
      </c>
      <c r="BT360" s="9">
        <v>156936.9</v>
      </c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</row>
    <row r="361" spans="2:127" ht="15" x14ac:dyDescent="0.25">
      <c r="B361" s="8" t="s">
        <v>144</v>
      </c>
      <c r="C361" s="9">
        <v>198405.4</v>
      </c>
      <c r="D361" s="9">
        <v>0</v>
      </c>
      <c r="E361" s="9">
        <v>0</v>
      </c>
      <c r="F361" s="9">
        <v>0</v>
      </c>
      <c r="G361" s="9">
        <v>198405.4</v>
      </c>
      <c r="H361" s="9">
        <v>277467.45</v>
      </c>
      <c r="I361" s="9">
        <v>0</v>
      </c>
      <c r="J361" s="9">
        <v>0</v>
      </c>
      <c r="K361" s="9">
        <v>0</v>
      </c>
      <c r="L361" s="9">
        <v>277467.45</v>
      </c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>
        <v>193227.33</v>
      </c>
      <c r="AC361" s="9">
        <v>0</v>
      </c>
      <c r="AD361" s="9">
        <v>0</v>
      </c>
      <c r="AE361" s="9">
        <v>0</v>
      </c>
      <c r="AF361" s="9">
        <v>193227.33</v>
      </c>
      <c r="AG361" s="9">
        <v>340541.17</v>
      </c>
      <c r="AH361" s="9">
        <v>0</v>
      </c>
      <c r="AI361" s="9">
        <v>0</v>
      </c>
      <c r="AJ361" s="9">
        <v>0</v>
      </c>
      <c r="AK361" s="9">
        <v>340541.17</v>
      </c>
      <c r="AL361" s="9">
        <v>1009641.3499999999</v>
      </c>
      <c r="AM361" s="9">
        <v>0</v>
      </c>
      <c r="AN361" s="9">
        <v>0</v>
      </c>
      <c r="AO361" s="9">
        <v>0</v>
      </c>
      <c r="AP361" s="9">
        <v>1009641.3499999999</v>
      </c>
      <c r="AQ361" s="9">
        <v>383572.99</v>
      </c>
      <c r="AR361" s="9">
        <v>0</v>
      </c>
      <c r="AS361" s="9">
        <v>0</v>
      </c>
      <c r="AT361" s="9">
        <v>0</v>
      </c>
      <c r="AU361" s="9">
        <v>383572.99</v>
      </c>
      <c r="AV361" s="9">
        <v>332174.01</v>
      </c>
      <c r="AW361" s="9">
        <v>0</v>
      </c>
      <c r="AX361" s="9">
        <v>0</v>
      </c>
      <c r="AY361" s="9">
        <v>0</v>
      </c>
      <c r="AZ361" s="9">
        <v>332174.01</v>
      </c>
      <c r="BA361" s="9">
        <v>353143.71</v>
      </c>
      <c r="BB361" s="9">
        <v>0</v>
      </c>
      <c r="BC361" s="9">
        <v>0</v>
      </c>
      <c r="BD361" s="9">
        <v>0</v>
      </c>
      <c r="BE361" s="9">
        <v>353143.71</v>
      </c>
      <c r="BF361" s="9">
        <v>104575.62</v>
      </c>
      <c r="BG361" s="9">
        <v>0</v>
      </c>
      <c r="BH361" s="9">
        <v>0</v>
      </c>
      <c r="BI361" s="9">
        <v>0</v>
      </c>
      <c r="BJ361" s="9">
        <v>104575.62</v>
      </c>
      <c r="BK361" s="9">
        <v>1173466.33</v>
      </c>
      <c r="BL361" s="9">
        <v>0</v>
      </c>
      <c r="BM361" s="9">
        <v>0</v>
      </c>
      <c r="BN361" s="9">
        <v>0</v>
      </c>
      <c r="BO361" s="9">
        <v>1173466.33</v>
      </c>
      <c r="BP361" s="9">
        <v>2183107.6799999997</v>
      </c>
      <c r="BQ361" s="9">
        <v>0</v>
      </c>
      <c r="BR361" s="9">
        <v>0</v>
      </c>
      <c r="BS361" s="9">
        <v>0</v>
      </c>
      <c r="BT361" s="9">
        <v>2183107.6799999997</v>
      </c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</row>
    <row r="362" spans="2:127" ht="15" x14ac:dyDescent="0.25">
      <c r="B362" s="8" t="s">
        <v>364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>
        <v>2037.72</v>
      </c>
      <c r="X362" s="9">
        <v>0</v>
      </c>
      <c r="Y362" s="9">
        <v>0</v>
      </c>
      <c r="Z362" s="9">
        <v>0</v>
      </c>
      <c r="AA362" s="9">
        <v>2037.72</v>
      </c>
      <c r="AB362" s="9"/>
      <c r="AC362" s="9"/>
      <c r="AD362" s="9"/>
      <c r="AE362" s="9"/>
      <c r="AF362" s="9"/>
      <c r="AG362" s="9">
        <v>1283.71</v>
      </c>
      <c r="AH362" s="9">
        <v>0</v>
      </c>
      <c r="AI362" s="9">
        <v>0</v>
      </c>
      <c r="AJ362" s="9">
        <v>0</v>
      </c>
      <c r="AK362" s="9">
        <v>1283.71</v>
      </c>
      <c r="AL362" s="9">
        <v>3321.4300000000003</v>
      </c>
      <c r="AM362" s="9">
        <v>0</v>
      </c>
      <c r="AN362" s="9">
        <v>0</v>
      </c>
      <c r="AO362" s="9">
        <v>0</v>
      </c>
      <c r="AP362" s="9">
        <v>3321.4300000000003</v>
      </c>
      <c r="AQ362" s="9">
        <v>8912.98</v>
      </c>
      <c r="AR362" s="9">
        <v>0</v>
      </c>
      <c r="AS362" s="9">
        <v>0</v>
      </c>
      <c r="AT362" s="9">
        <v>0</v>
      </c>
      <c r="AU362" s="9">
        <v>8912.98</v>
      </c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>
        <v>8912.98</v>
      </c>
      <c r="BL362" s="9">
        <v>0</v>
      </c>
      <c r="BM362" s="9">
        <v>0</v>
      </c>
      <c r="BN362" s="9">
        <v>0</v>
      </c>
      <c r="BO362" s="9">
        <v>8912.98</v>
      </c>
      <c r="BP362" s="9">
        <v>12234.41</v>
      </c>
      <c r="BQ362" s="9">
        <v>0</v>
      </c>
      <c r="BR362" s="9">
        <v>0</v>
      </c>
      <c r="BS362" s="9">
        <v>0</v>
      </c>
      <c r="BT362" s="9">
        <v>12234.41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</row>
    <row r="363" spans="2:127" ht="15" x14ac:dyDescent="0.25">
      <c r="B363" s="8" t="s">
        <v>359</v>
      </c>
      <c r="C363" s="9"/>
      <c r="D363" s="9"/>
      <c r="E363" s="9"/>
      <c r="F363" s="9"/>
      <c r="G363" s="9"/>
      <c r="H363" s="9">
        <v>5562.96</v>
      </c>
      <c r="I363" s="9">
        <v>0</v>
      </c>
      <c r="J363" s="9">
        <v>0</v>
      </c>
      <c r="K363" s="9">
        <v>0</v>
      </c>
      <c r="L363" s="9">
        <v>5562.96</v>
      </c>
      <c r="M363" s="9"/>
      <c r="N363" s="9"/>
      <c r="O363" s="9"/>
      <c r="P363" s="9"/>
      <c r="Q363" s="9"/>
      <c r="R363" s="9">
        <v>9375.08</v>
      </c>
      <c r="S363" s="9">
        <v>0</v>
      </c>
      <c r="T363" s="9">
        <v>0</v>
      </c>
      <c r="U363" s="9">
        <v>0</v>
      </c>
      <c r="V363" s="9">
        <v>9375.08</v>
      </c>
      <c r="W363" s="9">
        <v>6510.24</v>
      </c>
      <c r="X363" s="9">
        <v>0</v>
      </c>
      <c r="Y363" s="9">
        <v>0</v>
      </c>
      <c r="Z363" s="9">
        <v>0</v>
      </c>
      <c r="AA363" s="9">
        <v>6510.24</v>
      </c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>
        <v>21448.28</v>
      </c>
      <c r="AM363" s="9">
        <v>0</v>
      </c>
      <c r="AN363" s="9">
        <v>0</v>
      </c>
      <c r="AO363" s="9">
        <v>0</v>
      </c>
      <c r="AP363" s="9">
        <v>21448.28</v>
      </c>
      <c r="AQ363" s="9">
        <v>16462.740000000002</v>
      </c>
      <c r="AR363" s="9">
        <v>0</v>
      </c>
      <c r="AS363" s="9">
        <v>0</v>
      </c>
      <c r="AT363" s="9">
        <v>0</v>
      </c>
      <c r="AU363" s="9">
        <v>16462.740000000002</v>
      </c>
      <c r="AV363" s="9"/>
      <c r="AW363" s="9"/>
      <c r="AX363" s="9"/>
      <c r="AY363" s="9"/>
      <c r="AZ363" s="9"/>
      <c r="BA363" s="9">
        <v>14358.12</v>
      </c>
      <c r="BB363" s="9">
        <v>0</v>
      </c>
      <c r="BC363" s="9">
        <v>0</v>
      </c>
      <c r="BD363" s="9">
        <v>0</v>
      </c>
      <c r="BE363" s="9">
        <v>14358.12</v>
      </c>
      <c r="BF363" s="9">
        <v>7179.06</v>
      </c>
      <c r="BG363" s="9">
        <v>0</v>
      </c>
      <c r="BH363" s="9">
        <v>0</v>
      </c>
      <c r="BI363" s="9">
        <v>0</v>
      </c>
      <c r="BJ363" s="9">
        <v>7179.06</v>
      </c>
      <c r="BK363" s="9">
        <v>37999.919999999998</v>
      </c>
      <c r="BL363" s="9">
        <v>0</v>
      </c>
      <c r="BM363" s="9">
        <v>0</v>
      </c>
      <c r="BN363" s="9">
        <v>0</v>
      </c>
      <c r="BO363" s="9">
        <v>37999.919999999998</v>
      </c>
      <c r="BP363" s="9">
        <v>59448.200000000004</v>
      </c>
      <c r="BQ363" s="9">
        <v>0</v>
      </c>
      <c r="BR363" s="9">
        <v>0</v>
      </c>
      <c r="BS363" s="9">
        <v>0</v>
      </c>
      <c r="BT363" s="9">
        <v>59448.200000000004</v>
      </c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</row>
    <row r="364" spans="2:127" ht="15" x14ac:dyDescent="0.25">
      <c r="B364" s="8" t="s">
        <v>370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>
        <v>1520.7</v>
      </c>
      <c r="X364" s="9">
        <v>0</v>
      </c>
      <c r="Y364" s="9">
        <v>0</v>
      </c>
      <c r="Z364" s="9">
        <v>0</v>
      </c>
      <c r="AA364" s="9">
        <v>1520.7</v>
      </c>
      <c r="AB364" s="9"/>
      <c r="AC364" s="9"/>
      <c r="AD364" s="9"/>
      <c r="AE364" s="9"/>
      <c r="AF364" s="9"/>
      <c r="AG364" s="9">
        <v>958.02</v>
      </c>
      <c r="AH364" s="9">
        <v>0</v>
      </c>
      <c r="AI364" s="9">
        <v>0</v>
      </c>
      <c r="AJ364" s="9">
        <v>0</v>
      </c>
      <c r="AK364" s="9">
        <v>958.02</v>
      </c>
      <c r="AL364" s="9">
        <v>2478.7200000000003</v>
      </c>
      <c r="AM364" s="9">
        <v>0</v>
      </c>
      <c r="AN364" s="9">
        <v>0</v>
      </c>
      <c r="AO364" s="9">
        <v>0</v>
      </c>
      <c r="AP364" s="9">
        <v>2478.7200000000003</v>
      </c>
      <c r="AQ364" s="9">
        <v>12749.91</v>
      </c>
      <c r="AR364" s="9">
        <v>0</v>
      </c>
      <c r="AS364" s="9">
        <v>0</v>
      </c>
      <c r="AT364" s="9">
        <v>0</v>
      </c>
      <c r="AU364" s="9">
        <v>12749.91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>
        <v>12749.91</v>
      </c>
      <c r="BL364" s="9">
        <v>0</v>
      </c>
      <c r="BM364" s="9">
        <v>0</v>
      </c>
      <c r="BN364" s="9">
        <v>0</v>
      </c>
      <c r="BO364" s="9">
        <v>12749.91</v>
      </c>
      <c r="BP364" s="9">
        <v>15228.630000000001</v>
      </c>
      <c r="BQ364" s="9">
        <v>0</v>
      </c>
      <c r="BR364" s="9">
        <v>0</v>
      </c>
      <c r="BS364" s="9">
        <v>0</v>
      </c>
      <c r="BT364" s="9">
        <v>15228.630000000001</v>
      </c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</row>
    <row r="365" spans="2:127" ht="15" x14ac:dyDescent="0.25">
      <c r="B365" s="8" t="s">
        <v>361</v>
      </c>
      <c r="C365" s="9">
        <v>13772.35</v>
      </c>
      <c r="D365" s="9">
        <v>0</v>
      </c>
      <c r="E365" s="9">
        <v>0</v>
      </c>
      <c r="F365" s="9">
        <v>0</v>
      </c>
      <c r="G365" s="9">
        <v>13772.35</v>
      </c>
      <c r="H365" s="9">
        <v>32164.38</v>
      </c>
      <c r="I365" s="9">
        <v>0</v>
      </c>
      <c r="J365" s="9">
        <v>0</v>
      </c>
      <c r="K365" s="9">
        <v>0</v>
      </c>
      <c r="L365" s="9">
        <v>32164.38</v>
      </c>
      <c r="M365" s="9">
        <v>29255.97</v>
      </c>
      <c r="N365" s="9">
        <v>0</v>
      </c>
      <c r="O365" s="9">
        <v>0</v>
      </c>
      <c r="P365" s="9">
        <v>0</v>
      </c>
      <c r="Q365" s="9">
        <v>29255.97</v>
      </c>
      <c r="R365" s="9"/>
      <c r="S365" s="9"/>
      <c r="T365" s="9"/>
      <c r="U365" s="9"/>
      <c r="V365" s="9"/>
      <c r="W365" s="9">
        <v>37122.79</v>
      </c>
      <c r="X365" s="9">
        <v>0</v>
      </c>
      <c r="Y365" s="9">
        <v>0</v>
      </c>
      <c r="Z365" s="9">
        <v>0</v>
      </c>
      <c r="AA365" s="9">
        <v>37122.79</v>
      </c>
      <c r="AB365" s="9"/>
      <c r="AC365" s="9"/>
      <c r="AD365" s="9"/>
      <c r="AE365" s="9"/>
      <c r="AF365" s="9"/>
      <c r="AG365" s="9">
        <v>17416.75</v>
      </c>
      <c r="AH365" s="9">
        <v>0</v>
      </c>
      <c r="AI365" s="9">
        <v>0</v>
      </c>
      <c r="AJ365" s="9">
        <v>0</v>
      </c>
      <c r="AK365" s="9">
        <v>17416.75</v>
      </c>
      <c r="AL365" s="9">
        <v>129732.24000000002</v>
      </c>
      <c r="AM365" s="9">
        <v>0</v>
      </c>
      <c r="AN365" s="9">
        <v>0</v>
      </c>
      <c r="AO365" s="9">
        <v>0</v>
      </c>
      <c r="AP365" s="9">
        <v>129732.24000000002</v>
      </c>
      <c r="AQ365" s="9">
        <v>65228.28</v>
      </c>
      <c r="AR365" s="9">
        <v>0</v>
      </c>
      <c r="AS365" s="9">
        <v>0</v>
      </c>
      <c r="AT365" s="9">
        <v>0</v>
      </c>
      <c r="AU365" s="9">
        <v>65228.28</v>
      </c>
      <c r="AV365" s="9">
        <v>35248.32</v>
      </c>
      <c r="AW365" s="9">
        <v>0</v>
      </c>
      <c r="AX365" s="9">
        <v>0</v>
      </c>
      <c r="AY365" s="9">
        <v>0</v>
      </c>
      <c r="AZ365" s="9">
        <v>35248.32</v>
      </c>
      <c r="BA365" s="9">
        <v>48217</v>
      </c>
      <c r="BB365" s="9">
        <v>0</v>
      </c>
      <c r="BC365" s="9">
        <v>0</v>
      </c>
      <c r="BD365" s="9">
        <v>0</v>
      </c>
      <c r="BE365" s="9">
        <v>48217</v>
      </c>
      <c r="BF365" s="9">
        <v>18545</v>
      </c>
      <c r="BG365" s="9">
        <v>0</v>
      </c>
      <c r="BH365" s="9">
        <v>0</v>
      </c>
      <c r="BI365" s="9">
        <v>0</v>
      </c>
      <c r="BJ365" s="9">
        <v>18545</v>
      </c>
      <c r="BK365" s="9">
        <v>167238.6</v>
      </c>
      <c r="BL365" s="9">
        <v>0</v>
      </c>
      <c r="BM365" s="9">
        <v>0</v>
      </c>
      <c r="BN365" s="9">
        <v>0</v>
      </c>
      <c r="BO365" s="9">
        <v>167238.6</v>
      </c>
      <c r="BP365" s="9">
        <v>296970.84000000003</v>
      </c>
      <c r="BQ365" s="9">
        <v>0</v>
      </c>
      <c r="BR365" s="9">
        <v>0</v>
      </c>
      <c r="BS365" s="9">
        <v>0</v>
      </c>
      <c r="BT365" s="9">
        <v>296970.84000000003</v>
      </c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 spans="2:127" ht="15" x14ac:dyDescent="0.25">
      <c r="B366" s="8" t="s">
        <v>332</v>
      </c>
      <c r="C366" s="9">
        <v>84482.33</v>
      </c>
      <c r="D366" s="9">
        <v>0</v>
      </c>
      <c r="E366" s="9">
        <v>0</v>
      </c>
      <c r="F366" s="9">
        <v>0</v>
      </c>
      <c r="G366" s="9">
        <v>84482.33</v>
      </c>
      <c r="H366" s="9">
        <v>94501.24</v>
      </c>
      <c r="I366" s="9">
        <v>0</v>
      </c>
      <c r="J366" s="9">
        <v>0</v>
      </c>
      <c r="K366" s="9">
        <v>0</v>
      </c>
      <c r="L366" s="9">
        <v>94501.24</v>
      </c>
      <c r="M366" s="9">
        <v>53432.34</v>
      </c>
      <c r="N366" s="9">
        <v>0</v>
      </c>
      <c r="O366" s="9">
        <v>0</v>
      </c>
      <c r="P366" s="9">
        <v>0</v>
      </c>
      <c r="Q366" s="9">
        <v>53432.34</v>
      </c>
      <c r="R366" s="9">
        <v>72031.3</v>
      </c>
      <c r="S366" s="9">
        <v>0</v>
      </c>
      <c r="T366" s="9">
        <v>0</v>
      </c>
      <c r="U366" s="9">
        <v>0</v>
      </c>
      <c r="V366" s="9">
        <v>72031.3</v>
      </c>
      <c r="W366" s="9">
        <v>116438.56</v>
      </c>
      <c r="X366" s="9">
        <v>0</v>
      </c>
      <c r="Y366" s="9">
        <v>0</v>
      </c>
      <c r="Z366" s="9">
        <v>0</v>
      </c>
      <c r="AA366" s="9">
        <v>116438.56</v>
      </c>
      <c r="AB366" s="9">
        <v>97958.71</v>
      </c>
      <c r="AC366" s="9">
        <v>0</v>
      </c>
      <c r="AD366" s="9">
        <v>0</v>
      </c>
      <c r="AE366" s="9">
        <v>0</v>
      </c>
      <c r="AF366" s="9">
        <v>97958.71</v>
      </c>
      <c r="AG366" s="9">
        <v>60004.1</v>
      </c>
      <c r="AH366" s="9">
        <v>0</v>
      </c>
      <c r="AI366" s="9">
        <v>0</v>
      </c>
      <c r="AJ366" s="9">
        <v>0</v>
      </c>
      <c r="AK366" s="9">
        <v>60004.1</v>
      </c>
      <c r="AL366" s="9">
        <v>578848.58000000007</v>
      </c>
      <c r="AM366" s="9">
        <v>0</v>
      </c>
      <c r="AN366" s="9">
        <v>0</v>
      </c>
      <c r="AO366" s="9">
        <v>0</v>
      </c>
      <c r="AP366" s="9">
        <v>578848.58000000007</v>
      </c>
      <c r="AQ366" s="9">
        <v>195714.86</v>
      </c>
      <c r="AR366" s="9">
        <v>0</v>
      </c>
      <c r="AS366" s="9">
        <v>0</v>
      </c>
      <c r="AT366" s="9">
        <v>0</v>
      </c>
      <c r="AU366" s="9">
        <v>195714.86</v>
      </c>
      <c r="AV366" s="9">
        <v>142998.73000000001</v>
      </c>
      <c r="AW366" s="9">
        <v>0</v>
      </c>
      <c r="AX366" s="9">
        <v>0</v>
      </c>
      <c r="AY366" s="9">
        <v>0</v>
      </c>
      <c r="AZ366" s="9">
        <v>142998.73000000001</v>
      </c>
      <c r="BA366" s="9">
        <v>119862.23</v>
      </c>
      <c r="BB366" s="9">
        <v>0</v>
      </c>
      <c r="BC366" s="9">
        <v>0</v>
      </c>
      <c r="BD366" s="9">
        <v>0</v>
      </c>
      <c r="BE366" s="9">
        <v>119862.23</v>
      </c>
      <c r="BF366" s="9">
        <v>68937.38</v>
      </c>
      <c r="BG366" s="9">
        <v>0</v>
      </c>
      <c r="BH366" s="9">
        <v>0</v>
      </c>
      <c r="BI366" s="9">
        <v>0</v>
      </c>
      <c r="BJ366" s="9">
        <v>68937.38</v>
      </c>
      <c r="BK366" s="9">
        <v>527513.19999999995</v>
      </c>
      <c r="BL366" s="9">
        <v>0</v>
      </c>
      <c r="BM366" s="9">
        <v>0</v>
      </c>
      <c r="BN366" s="9">
        <v>0</v>
      </c>
      <c r="BO366" s="9">
        <v>527513.19999999995</v>
      </c>
      <c r="BP366" s="9">
        <v>1106361.78</v>
      </c>
      <c r="BQ366" s="9">
        <v>0</v>
      </c>
      <c r="BR366" s="9">
        <v>0</v>
      </c>
      <c r="BS366" s="9">
        <v>0</v>
      </c>
      <c r="BT366" s="9">
        <v>1106361.78</v>
      </c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 spans="2:127" ht="15" x14ac:dyDescent="0.25">
      <c r="B367" s="8" t="s">
        <v>360</v>
      </c>
      <c r="C367" s="9"/>
      <c r="D367" s="9"/>
      <c r="E367" s="9"/>
      <c r="F367" s="9"/>
      <c r="G367" s="9"/>
      <c r="H367" s="9">
        <v>5743.86</v>
      </c>
      <c r="I367" s="9">
        <v>0</v>
      </c>
      <c r="J367" s="9">
        <v>0</v>
      </c>
      <c r="K367" s="9">
        <v>0</v>
      </c>
      <c r="L367" s="9">
        <v>5743.86</v>
      </c>
      <c r="M367" s="9">
        <v>6530.14</v>
      </c>
      <c r="N367" s="9">
        <v>0</v>
      </c>
      <c r="O367" s="9">
        <v>0</v>
      </c>
      <c r="P367" s="9">
        <v>0</v>
      </c>
      <c r="Q367" s="9">
        <v>6530.14</v>
      </c>
      <c r="R367" s="9">
        <v>1632.53</v>
      </c>
      <c r="S367" s="9">
        <v>0</v>
      </c>
      <c r="T367" s="9">
        <v>0</v>
      </c>
      <c r="U367" s="9">
        <v>0</v>
      </c>
      <c r="V367" s="9">
        <v>1632.53</v>
      </c>
      <c r="W367" s="9">
        <v>2242.44</v>
      </c>
      <c r="X367" s="9">
        <v>0</v>
      </c>
      <c r="Y367" s="9">
        <v>0</v>
      </c>
      <c r="Z367" s="9">
        <v>0</v>
      </c>
      <c r="AA367" s="9">
        <v>2242.44</v>
      </c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>
        <v>16148.970000000001</v>
      </c>
      <c r="AM367" s="9">
        <v>0</v>
      </c>
      <c r="AN367" s="9">
        <v>0</v>
      </c>
      <c r="AO367" s="9">
        <v>0</v>
      </c>
      <c r="AP367" s="9">
        <v>16148.970000000001</v>
      </c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>
        <v>7537.37</v>
      </c>
      <c r="BG367" s="9">
        <v>0</v>
      </c>
      <c r="BH367" s="9">
        <v>0</v>
      </c>
      <c r="BI367" s="9">
        <v>0</v>
      </c>
      <c r="BJ367" s="9">
        <v>7537.37</v>
      </c>
      <c r="BK367" s="9">
        <v>7537.37</v>
      </c>
      <c r="BL367" s="9">
        <v>0</v>
      </c>
      <c r="BM367" s="9">
        <v>0</v>
      </c>
      <c r="BN367" s="9">
        <v>0</v>
      </c>
      <c r="BO367" s="9">
        <v>7537.37</v>
      </c>
      <c r="BP367" s="9">
        <v>23686.34</v>
      </c>
      <c r="BQ367" s="9">
        <v>0</v>
      </c>
      <c r="BR367" s="9">
        <v>0</v>
      </c>
      <c r="BS367" s="9">
        <v>0</v>
      </c>
      <c r="BT367" s="9">
        <v>23686.34</v>
      </c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 spans="2:127" ht="15" x14ac:dyDescent="0.25">
      <c r="B368" s="8" t="s">
        <v>345</v>
      </c>
      <c r="C368" s="9"/>
      <c r="D368" s="9"/>
      <c r="E368" s="9"/>
      <c r="F368" s="9"/>
      <c r="G368" s="9"/>
      <c r="H368" s="9">
        <v>24211.119999999999</v>
      </c>
      <c r="I368" s="9">
        <v>0</v>
      </c>
      <c r="J368" s="9">
        <v>0</v>
      </c>
      <c r="K368" s="9">
        <v>0</v>
      </c>
      <c r="L368" s="9">
        <v>24211.119999999999</v>
      </c>
      <c r="M368" s="9">
        <v>41884.51</v>
      </c>
      <c r="N368" s="9">
        <v>63.67</v>
      </c>
      <c r="O368" s="9">
        <v>0</v>
      </c>
      <c r="P368" s="9">
        <v>0</v>
      </c>
      <c r="Q368" s="9">
        <v>41820.839999999997</v>
      </c>
      <c r="R368" s="9">
        <v>17033.22</v>
      </c>
      <c r="S368" s="9">
        <v>40.020000000000003</v>
      </c>
      <c r="T368" s="9">
        <v>0</v>
      </c>
      <c r="U368" s="9">
        <v>0</v>
      </c>
      <c r="V368" s="9">
        <v>16993.2</v>
      </c>
      <c r="W368" s="9">
        <v>67686.81</v>
      </c>
      <c r="X368" s="9">
        <v>239.93</v>
      </c>
      <c r="Y368" s="9">
        <v>0</v>
      </c>
      <c r="Z368" s="9">
        <v>0</v>
      </c>
      <c r="AA368" s="9">
        <v>67446.880000000005</v>
      </c>
      <c r="AB368" s="9">
        <v>23134.11</v>
      </c>
      <c r="AC368" s="9">
        <v>0</v>
      </c>
      <c r="AD368" s="9">
        <v>0</v>
      </c>
      <c r="AE368" s="9">
        <v>0</v>
      </c>
      <c r="AF368" s="9">
        <v>23134.11</v>
      </c>
      <c r="AG368" s="9">
        <v>-7120.03</v>
      </c>
      <c r="AH368" s="9">
        <v>0</v>
      </c>
      <c r="AI368" s="9">
        <v>0</v>
      </c>
      <c r="AJ368" s="9">
        <v>0</v>
      </c>
      <c r="AK368" s="9">
        <v>-7120.03</v>
      </c>
      <c r="AL368" s="9">
        <v>166829.74000000002</v>
      </c>
      <c r="AM368" s="9">
        <v>343.62</v>
      </c>
      <c r="AN368" s="9">
        <v>0</v>
      </c>
      <c r="AO368" s="9">
        <v>0</v>
      </c>
      <c r="AP368" s="9">
        <v>166486.11999999997</v>
      </c>
      <c r="AQ368" s="9">
        <v>97573.88</v>
      </c>
      <c r="AR368" s="9">
        <v>0</v>
      </c>
      <c r="AS368" s="9">
        <v>0</v>
      </c>
      <c r="AT368" s="9">
        <v>0</v>
      </c>
      <c r="AU368" s="9">
        <v>97573.88</v>
      </c>
      <c r="AV368" s="9">
        <v>79995.990000000005</v>
      </c>
      <c r="AW368" s="9">
        <v>0</v>
      </c>
      <c r="AX368" s="9">
        <v>0</v>
      </c>
      <c r="AY368" s="9">
        <v>0</v>
      </c>
      <c r="AZ368" s="9">
        <v>79995.990000000005</v>
      </c>
      <c r="BA368" s="9">
        <v>74705.53</v>
      </c>
      <c r="BB368" s="9">
        <v>0</v>
      </c>
      <c r="BC368" s="9">
        <v>0</v>
      </c>
      <c r="BD368" s="9">
        <v>0</v>
      </c>
      <c r="BE368" s="9">
        <v>74705.53</v>
      </c>
      <c r="BF368" s="9">
        <v>14852.09</v>
      </c>
      <c r="BG368" s="9">
        <v>0</v>
      </c>
      <c r="BH368" s="9">
        <v>0</v>
      </c>
      <c r="BI368" s="9">
        <v>0</v>
      </c>
      <c r="BJ368" s="9">
        <v>14852.09</v>
      </c>
      <c r="BK368" s="9">
        <v>267127.49</v>
      </c>
      <c r="BL368" s="9">
        <v>0</v>
      </c>
      <c r="BM368" s="9">
        <v>0</v>
      </c>
      <c r="BN368" s="9">
        <v>0</v>
      </c>
      <c r="BO368" s="9">
        <v>267127.49</v>
      </c>
      <c r="BP368" s="9">
        <v>433957.23000000004</v>
      </c>
      <c r="BQ368" s="9">
        <v>343.62</v>
      </c>
      <c r="BR368" s="9">
        <v>0</v>
      </c>
      <c r="BS368" s="9">
        <v>0</v>
      </c>
      <c r="BT368" s="9">
        <v>433613.61000000004</v>
      </c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 spans="2:127" ht="15" x14ac:dyDescent="0.25">
      <c r="B369" s="8" t="s">
        <v>469</v>
      </c>
      <c r="C369" s="9">
        <v>2620.56</v>
      </c>
      <c r="D369" s="9">
        <v>0</v>
      </c>
      <c r="E369" s="9">
        <v>0</v>
      </c>
      <c r="F369" s="9">
        <v>0</v>
      </c>
      <c r="G369" s="9">
        <v>2620.56</v>
      </c>
      <c r="H369" s="9">
        <v>12306.83</v>
      </c>
      <c r="I369" s="9">
        <v>0</v>
      </c>
      <c r="J369" s="9">
        <v>0</v>
      </c>
      <c r="K369" s="9">
        <v>0</v>
      </c>
      <c r="L369" s="9">
        <v>12306.83</v>
      </c>
      <c r="M369" s="9">
        <v>7900.17</v>
      </c>
      <c r="N369" s="9">
        <v>0</v>
      </c>
      <c r="O369" s="9">
        <v>0</v>
      </c>
      <c r="P369" s="9">
        <v>0</v>
      </c>
      <c r="Q369" s="9">
        <v>7900.17</v>
      </c>
      <c r="R369" s="9">
        <v>6320.12</v>
      </c>
      <c r="S369" s="9">
        <v>0</v>
      </c>
      <c r="T369" s="9">
        <v>0</v>
      </c>
      <c r="U369" s="9">
        <v>0</v>
      </c>
      <c r="V369" s="9">
        <v>6320.12</v>
      </c>
      <c r="W369" s="9"/>
      <c r="X369" s="9"/>
      <c r="Y369" s="9"/>
      <c r="Z369" s="9"/>
      <c r="AA369" s="9"/>
      <c r="AB369" s="9">
        <v>4449.03</v>
      </c>
      <c r="AC369" s="9">
        <v>0</v>
      </c>
      <c r="AD369" s="9">
        <v>0</v>
      </c>
      <c r="AE369" s="9">
        <v>0</v>
      </c>
      <c r="AF369" s="9">
        <v>4449.03</v>
      </c>
      <c r="AG369" s="9">
        <v>2278.77</v>
      </c>
      <c r="AH369" s="9">
        <v>0</v>
      </c>
      <c r="AI369" s="9">
        <v>0</v>
      </c>
      <c r="AJ369" s="9">
        <v>0</v>
      </c>
      <c r="AK369" s="9">
        <v>2278.77</v>
      </c>
      <c r="AL369" s="9">
        <v>35875.479999999996</v>
      </c>
      <c r="AM369" s="9">
        <v>0</v>
      </c>
      <c r="AN369" s="9">
        <v>0</v>
      </c>
      <c r="AO369" s="9">
        <v>0</v>
      </c>
      <c r="AP369" s="9">
        <v>35875.479999999996</v>
      </c>
      <c r="AQ369" s="9">
        <v>5518.14</v>
      </c>
      <c r="AR369" s="9">
        <v>0</v>
      </c>
      <c r="AS369" s="9">
        <v>0</v>
      </c>
      <c r="AT369" s="9">
        <v>0</v>
      </c>
      <c r="AU369" s="9">
        <v>5518.14</v>
      </c>
      <c r="AV369" s="9"/>
      <c r="AW369" s="9"/>
      <c r="AX369" s="9"/>
      <c r="AY369" s="9"/>
      <c r="AZ369" s="9"/>
      <c r="BA369" s="9">
        <v>14589.58</v>
      </c>
      <c r="BB369" s="9">
        <v>0</v>
      </c>
      <c r="BC369" s="9">
        <v>0</v>
      </c>
      <c r="BD369" s="9">
        <v>0</v>
      </c>
      <c r="BE369" s="9">
        <v>14589.58</v>
      </c>
      <c r="BF369" s="9"/>
      <c r="BG369" s="9"/>
      <c r="BH369" s="9"/>
      <c r="BI369" s="9"/>
      <c r="BJ369" s="9"/>
      <c r="BK369" s="9">
        <v>20107.72</v>
      </c>
      <c r="BL369" s="9">
        <v>0</v>
      </c>
      <c r="BM369" s="9">
        <v>0</v>
      </c>
      <c r="BN369" s="9">
        <v>0</v>
      </c>
      <c r="BO369" s="9">
        <v>20107.72</v>
      </c>
      <c r="BP369" s="9">
        <v>55983.199999999997</v>
      </c>
      <c r="BQ369" s="9">
        <v>0</v>
      </c>
      <c r="BR369" s="9">
        <v>0</v>
      </c>
      <c r="BS369" s="9">
        <v>0</v>
      </c>
      <c r="BT369" s="9">
        <v>55983.199999999997</v>
      </c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 spans="2:127" ht="15" x14ac:dyDescent="0.25">
      <c r="B370" s="8" t="s">
        <v>37</v>
      </c>
      <c r="C370" s="9">
        <v>42089.94</v>
      </c>
      <c r="D370" s="9">
        <v>0</v>
      </c>
      <c r="E370" s="9">
        <v>0</v>
      </c>
      <c r="F370" s="9">
        <v>0</v>
      </c>
      <c r="G370" s="9">
        <v>42089.94</v>
      </c>
      <c r="H370" s="9">
        <v>141119.63</v>
      </c>
      <c r="I370" s="9">
        <v>0</v>
      </c>
      <c r="J370" s="9">
        <v>0</v>
      </c>
      <c r="K370" s="9">
        <v>0</v>
      </c>
      <c r="L370" s="9">
        <v>141119.63</v>
      </c>
      <c r="M370" s="9">
        <v>44435.199999999997</v>
      </c>
      <c r="N370" s="9">
        <v>0</v>
      </c>
      <c r="O370" s="9">
        <v>0</v>
      </c>
      <c r="P370" s="9">
        <v>0</v>
      </c>
      <c r="Q370" s="9">
        <v>44435.199999999997</v>
      </c>
      <c r="R370" s="9">
        <v>42971.4</v>
      </c>
      <c r="S370" s="9">
        <v>0</v>
      </c>
      <c r="T370" s="9">
        <v>0</v>
      </c>
      <c r="U370" s="9">
        <v>0</v>
      </c>
      <c r="V370" s="9">
        <v>42971.4</v>
      </c>
      <c r="W370" s="9">
        <v>35337.07</v>
      </c>
      <c r="X370" s="9">
        <v>0</v>
      </c>
      <c r="Y370" s="9">
        <v>0</v>
      </c>
      <c r="Z370" s="9">
        <v>0</v>
      </c>
      <c r="AA370" s="9">
        <v>35337.07</v>
      </c>
      <c r="AB370" s="9">
        <v>45040</v>
      </c>
      <c r="AC370" s="9">
        <v>0</v>
      </c>
      <c r="AD370" s="9">
        <v>0</v>
      </c>
      <c r="AE370" s="9">
        <v>0</v>
      </c>
      <c r="AF370" s="9">
        <v>45040</v>
      </c>
      <c r="AG370" s="9">
        <v>69501.399999999994</v>
      </c>
      <c r="AH370" s="9">
        <v>0</v>
      </c>
      <c r="AI370" s="9">
        <v>0</v>
      </c>
      <c r="AJ370" s="9">
        <v>0</v>
      </c>
      <c r="AK370" s="9">
        <v>69501.399999999994</v>
      </c>
      <c r="AL370" s="9">
        <v>420494.64</v>
      </c>
      <c r="AM370" s="9">
        <v>0</v>
      </c>
      <c r="AN370" s="9">
        <v>0</v>
      </c>
      <c r="AO370" s="9">
        <v>0</v>
      </c>
      <c r="AP370" s="9">
        <v>420494.64</v>
      </c>
      <c r="AQ370" s="9">
        <v>115312.7</v>
      </c>
      <c r="AR370" s="9">
        <v>0</v>
      </c>
      <c r="AS370" s="9">
        <v>0</v>
      </c>
      <c r="AT370" s="9">
        <v>0</v>
      </c>
      <c r="AU370" s="9">
        <v>115312.7</v>
      </c>
      <c r="AV370" s="9">
        <v>100669.3</v>
      </c>
      <c r="AW370" s="9">
        <v>0</v>
      </c>
      <c r="AX370" s="9">
        <v>0</v>
      </c>
      <c r="AY370" s="9">
        <v>0</v>
      </c>
      <c r="AZ370" s="9">
        <v>100669.3</v>
      </c>
      <c r="BA370" s="9">
        <v>136398.29999999999</v>
      </c>
      <c r="BB370" s="9">
        <v>0</v>
      </c>
      <c r="BC370" s="9">
        <v>0</v>
      </c>
      <c r="BD370" s="9">
        <v>0</v>
      </c>
      <c r="BE370" s="9">
        <v>136398.29999999999</v>
      </c>
      <c r="BF370" s="9">
        <v>15937.8</v>
      </c>
      <c r="BG370" s="9">
        <v>0</v>
      </c>
      <c r="BH370" s="9">
        <v>0</v>
      </c>
      <c r="BI370" s="9">
        <v>0</v>
      </c>
      <c r="BJ370" s="9">
        <v>15937.8</v>
      </c>
      <c r="BK370" s="9">
        <v>368318.1</v>
      </c>
      <c r="BL370" s="9">
        <v>0</v>
      </c>
      <c r="BM370" s="9">
        <v>0</v>
      </c>
      <c r="BN370" s="9">
        <v>0</v>
      </c>
      <c r="BO370" s="9">
        <v>368318.1</v>
      </c>
      <c r="BP370" s="9">
        <v>788812.74</v>
      </c>
      <c r="BQ370" s="9">
        <v>0</v>
      </c>
      <c r="BR370" s="9">
        <v>0</v>
      </c>
      <c r="BS370" s="9">
        <v>0</v>
      </c>
      <c r="BT370" s="9">
        <v>788812.74</v>
      </c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 spans="2:127" ht="15" x14ac:dyDescent="0.25">
      <c r="B371" s="8" t="s">
        <v>500</v>
      </c>
      <c r="C371" s="9"/>
      <c r="D371" s="9"/>
      <c r="E371" s="9"/>
      <c r="F371" s="9"/>
      <c r="G371" s="9"/>
      <c r="H371" s="9">
        <v>8856.4699999999993</v>
      </c>
      <c r="I371" s="9">
        <v>0</v>
      </c>
      <c r="J371" s="9">
        <v>0</v>
      </c>
      <c r="K371" s="9">
        <v>0</v>
      </c>
      <c r="L371" s="9">
        <v>8856.4699999999993</v>
      </c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>
        <v>7812.5</v>
      </c>
      <c r="X371" s="9">
        <v>0</v>
      </c>
      <c r="Y371" s="9">
        <v>0</v>
      </c>
      <c r="Z371" s="9">
        <v>0</v>
      </c>
      <c r="AA371" s="9">
        <v>7812.5</v>
      </c>
      <c r="AB371" s="9"/>
      <c r="AC371" s="9"/>
      <c r="AD371" s="9"/>
      <c r="AE371" s="9"/>
      <c r="AF371" s="9"/>
      <c r="AG371" s="9">
        <v>10242.11</v>
      </c>
      <c r="AH371" s="9">
        <v>0</v>
      </c>
      <c r="AI371" s="9">
        <v>0</v>
      </c>
      <c r="AJ371" s="9">
        <v>0</v>
      </c>
      <c r="AK371" s="9">
        <v>10242.11</v>
      </c>
      <c r="AL371" s="9">
        <v>26911.08</v>
      </c>
      <c r="AM371" s="9">
        <v>0</v>
      </c>
      <c r="AN371" s="9">
        <v>0</v>
      </c>
      <c r="AO371" s="9">
        <v>0</v>
      </c>
      <c r="AP371" s="9">
        <v>26911.08</v>
      </c>
      <c r="AQ371" s="9">
        <v>17552.7</v>
      </c>
      <c r="AR371" s="9">
        <v>0</v>
      </c>
      <c r="AS371" s="9">
        <v>0</v>
      </c>
      <c r="AT371" s="9">
        <v>0</v>
      </c>
      <c r="AU371" s="9">
        <v>17552.7</v>
      </c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>
        <v>17552.7</v>
      </c>
      <c r="BL371" s="9">
        <v>0</v>
      </c>
      <c r="BM371" s="9">
        <v>0</v>
      </c>
      <c r="BN371" s="9">
        <v>0</v>
      </c>
      <c r="BO371" s="9">
        <v>17552.7</v>
      </c>
      <c r="BP371" s="9">
        <v>44463.78</v>
      </c>
      <c r="BQ371" s="9">
        <v>0</v>
      </c>
      <c r="BR371" s="9">
        <v>0</v>
      </c>
      <c r="BS371" s="9">
        <v>0</v>
      </c>
      <c r="BT371" s="9">
        <v>44463.78</v>
      </c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</row>
    <row r="372" spans="2:127" ht="15" x14ac:dyDescent="0.25">
      <c r="B372" s="8" t="s">
        <v>460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>
        <v>4650.0600000000004</v>
      </c>
      <c r="AW372" s="9">
        <v>0</v>
      </c>
      <c r="AX372" s="9">
        <v>0</v>
      </c>
      <c r="AY372" s="9">
        <v>0</v>
      </c>
      <c r="AZ372" s="9">
        <v>4650.0600000000004</v>
      </c>
      <c r="BA372" s="9">
        <v>99484.01</v>
      </c>
      <c r="BB372" s="9">
        <v>0</v>
      </c>
      <c r="BC372" s="9">
        <v>0</v>
      </c>
      <c r="BD372" s="9">
        <v>0</v>
      </c>
      <c r="BE372" s="9">
        <v>99484.01</v>
      </c>
      <c r="BF372" s="9">
        <v>-6206.91</v>
      </c>
      <c r="BG372" s="9">
        <v>0</v>
      </c>
      <c r="BH372" s="9">
        <v>0</v>
      </c>
      <c r="BI372" s="9">
        <v>0</v>
      </c>
      <c r="BJ372" s="9">
        <v>-6206.91</v>
      </c>
      <c r="BK372" s="9">
        <v>97927.159999999989</v>
      </c>
      <c r="BL372" s="9">
        <v>0</v>
      </c>
      <c r="BM372" s="9">
        <v>0</v>
      </c>
      <c r="BN372" s="9">
        <v>0</v>
      </c>
      <c r="BO372" s="9">
        <v>97927.159999999989</v>
      </c>
      <c r="BP372" s="9">
        <v>97927.159999999989</v>
      </c>
      <c r="BQ372" s="9">
        <v>0</v>
      </c>
      <c r="BR372" s="9">
        <v>0</v>
      </c>
      <c r="BS372" s="9">
        <v>0</v>
      </c>
      <c r="BT372" s="9">
        <v>97927.159999999989</v>
      </c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</row>
    <row r="373" spans="2:127" ht="15" x14ac:dyDescent="0.25">
      <c r="B373" s="8" t="s">
        <v>44</v>
      </c>
      <c r="C373" s="9">
        <v>26559.01</v>
      </c>
      <c r="D373" s="9">
        <v>0</v>
      </c>
      <c r="E373" s="9">
        <v>0</v>
      </c>
      <c r="F373" s="9">
        <v>0</v>
      </c>
      <c r="G373" s="9">
        <v>26559.01</v>
      </c>
      <c r="H373" s="9">
        <v>19525.32</v>
      </c>
      <c r="I373" s="9">
        <v>0</v>
      </c>
      <c r="J373" s="9">
        <v>0</v>
      </c>
      <c r="K373" s="9">
        <v>0</v>
      </c>
      <c r="L373" s="9">
        <v>19525.32</v>
      </c>
      <c r="M373" s="9">
        <v>20542.939999999999</v>
      </c>
      <c r="N373" s="9">
        <v>0</v>
      </c>
      <c r="O373" s="9">
        <v>0</v>
      </c>
      <c r="P373" s="9">
        <v>0</v>
      </c>
      <c r="Q373" s="9">
        <v>20542.939999999999</v>
      </c>
      <c r="R373" s="9">
        <v>8934.9500000000007</v>
      </c>
      <c r="S373" s="9">
        <v>0</v>
      </c>
      <c r="T373" s="9">
        <v>0</v>
      </c>
      <c r="U373" s="9">
        <v>0</v>
      </c>
      <c r="V373" s="9">
        <v>8934.9500000000007</v>
      </c>
      <c r="W373" s="9">
        <v>6261.39</v>
      </c>
      <c r="X373" s="9">
        <v>0</v>
      </c>
      <c r="Y373" s="9">
        <v>0</v>
      </c>
      <c r="Z373" s="9">
        <v>0</v>
      </c>
      <c r="AA373" s="9">
        <v>6261.39</v>
      </c>
      <c r="AB373" s="9">
        <v>4690.01</v>
      </c>
      <c r="AC373" s="9">
        <v>0</v>
      </c>
      <c r="AD373" s="9">
        <v>0</v>
      </c>
      <c r="AE373" s="9">
        <v>0</v>
      </c>
      <c r="AF373" s="9">
        <v>4690.01</v>
      </c>
      <c r="AG373" s="9">
        <v>5755.68</v>
      </c>
      <c r="AH373" s="9">
        <v>0</v>
      </c>
      <c r="AI373" s="9">
        <v>0</v>
      </c>
      <c r="AJ373" s="9">
        <v>0</v>
      </c>
      <c r="AK373" s="9">
        <v>5755.68</v>
      </c>
      <c r="AL373" s="9">
        <v>92269.299999999988</v>
      </c>
      <c r="AM373" s="9">
        <v>0</v>
      </c>
      <c r="AN373" s="9">
        <v>0</v>
      </c>
      <c r="AO373" s="9">
        <v>0</v>
      </c>
      <c r="AP373" s="9">
        <v>92269.299999999988</v>
      </c>
      <c r="AQ373" s="9">
        <v>34093.379999999997</v>
      </c>
      <c r="AR373" s="9">
        <v>0</v>
      </c>
      <c r="AS373" s="9">
        <v>0</v>
      </c>
      <c r="AT373" s="9">
        <v>0</v>
      </c>
      <c r="AU373" s="9">
        <v>34093.379999999997</v>
      </c>
      <c r="AV373" s="9">
        <v>36366.15</v>
      </c>
      <c r="AW373" s="9">
        <v>0</v>
      </c>
      <c r="AX373" s="9">
        <v>0</v>
      </c>
      <c r="AY373" s="9">
        <v>0</v>
      </c>
      <c r="AZ373" s="9">
        <v>36366.15</v>
      </c>
      <c r="BA373" s="9">
        <v>10538.21</v>
      </c>
      <c r="BB373" s="9">
        <v>0</v>
      </c>
      <c r="BC373" s="9">
        <v>0</v>
      </c>
      <c r="BD373" s="9">
        <v>0</v>
      </c>
      <c r="BE373" s="9">
        <v>10538.21</v>
      </c>
      <c r="BF373" s="9">
        <v>18001.2</v>
      </c>
      <c r="BG373" s="9">
        <v>0</v>
      </c>
      <c r="BH373" s="9">
        <v>0</v>
      </c>
      <c r="BI373" s="9">
        <v>0</v>
      </c>
      <c r="BJ373" s="9">
        <v>18001.2</v>
      </c>
      <c r="BK373" s="9">
        <v>98998.939999999988</v>
      </c>
      <c r="BL373" s="9">
        <v>0</v>
      </c>
      <c r="BM373" s="9">
        <v>0</v>
      </c>
      <c r="BN373" s="9">
        <v>0</v>
      </c>
      <c r="BO373" s="9">
        <v>98998.939999999988</v>
      </c>
      <c r="BP373" s="9">
        <v>191268.24</v>
      </c>
      <c r="BQ373" s="9">
        <v>0</v>
      </c>
      <c r="BR373" s="9">
        <v>0</v>
      </c>
      <c r="BS373" s="9">
        <v>0</v>
      </c>
      <c r="BT373" s="9">
        <v>191268.24</v>
      </c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</row>
    <row r="374" spans="2:127" ht="15" x14ac:dyDescent="0.25">
      <c r="B374" s="8" t="s">
        <v>308</v>
      </c>
      <c r="C374" s="9">
        <v>1964.1</v>
      </c>
      <c r="D374" s="9">
        <v>0</v>
      </c>
      <c r="E374" s="9">
        <v>0</v>
      </c>
      <c r="F374" s="9">
        <v>0</v>
      </c>
      <c r="G374" s="9">
        <v>1964.1</v>
      </c>
      <c r="H374" s="9">
        <v>17794.13</v>
      </c>
      <c r="I374" s="9">
        <v>0</v>
      </c>
      <c r="J374" s="9">
        <v>0</v>
      </c>
      <c r="K374" s="9">
        <v>0</v>
      </c>
      <c r="L374" s="9">
        <v>17794.13</v>
      </c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>
        <v>19758.23</v>
      </c>
      <c r="AM374" s="9">
        <v>0</v>
      </c>
      <c r="AN374" s="9">
        <v>0</v>
      </c>
      <c r="AO374" s="9">
        <v>0</v>
      </c>
      <c r="AP374" s="9">
        <v>19758.23</v>
      </c>
      <c r="AQ374" s="9">
        <v>18730.77</v>
      </c>
      <c r="AR374" s="9">
        <v>0</v>
      </c>
      <c r="AS374" s="9">
        <v>0</v>
      </c>
      <c r="AT374" s="9">
        <v>0</v>
      </c>
      <c r="AU374" s="9">
        <v>18730.77</v>
      </c>
      <c r="AV374" s="9">
        <v>7840.73</v>
      </c>
      <c r="AW374" s="9">
        <v>0</v>
      </c>
      <c r="AX374" s="9">
        <v>0</v>
      </c>
      <c r="AY374" s="9">
        <v>0</v>
      </c>
      <c r="AZ374" s="9">
        <v>7840.73</v>
      </c>
      <c r="BA374" s="9">
        <v>9575.7199999999993</v>
      </c>
      <c r="BB374" s="9">
        <v>0</v>
      </c>
      <c r="BC374" s="9">
        <v>0</v>
      </c>
      <c r="BD374" s="9">
        <v>0</v>
      </c>
      <c r="BE374" s="9">
        <v>9575.7199999999993</v>
      </c>
      <c r="BF374" s="9"/>
      <c r="BG374" s="9"/>
      <c r="BH374" s="9"/>
      <c r="BI374" s="9"/>
      <c r="BJ374" s="9"/>
      <c r="BK374" s="9">
        <v>36147.22</v>
      </c>
      <c r="BL374" s="9">
        <v>0</v>
      </c>
      <c r="BM374" s="9">
        <v>0</v>
      </c>
      <c r="BN374" s="9">
        <v>0</v>
      </c>
      <c r="BO374" s="9">
        <v>36147.22</v>
      </c>
      <c r="BP374" s="9">
        <v>55905.45</v>
      </c>
      <c r="BQ374" s="9">
        <v>0</v>
      </c>
      <c r="BR374" s="9">
        <v>0</v>
      </c>
      <c r="BS374" s="9">
        <v>0</v>
      </c>
      <c r="BT374" s="9">
        <v>55905.45</v>
      </c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</row>
    <row r="375" spans="2:127" ht="15" x14ac:dyDescent="0.25">
      <c r="B375" s="8" t="s">
        <v>330</v>
      </c>
      <c r="C375" s="9">
        <v>6308.51</v>
      </c>
      <c r="D375" s="9">
        <v>0</v>
      </c>
      <c r="E375" s="9">
        <v>0</v>
      </c>
      <c r="F375" s="9">
        <v>0</v>
      </c>
      <c r="G375" s="9">
        <v>6308.51</v>
      </c>
      <c r="H375" s="9">
        <v>6394.42</v>
      </c>
      <c r="I375" s="9">
        <v>0</v>
      </c>
      <c r="J375" s="9">
        <v>0</v>
      </c>
      <c r="K375" s="9">
        <v>0</v>
      </c>
      <c r="L375" s="9">
        <v>6394.42</v>
      </c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>
        <v>4963.54</v>
      </c>
      <c r="X375" s="9">
        <v>0</v>
      </c>
      <c r="Y375" s="9">
        <v>0</v>
      </c>
      <c r="Z375" s="9">
        <v>0</v>
      </c>
      <c r="AA375" s="9">
        <v>4963.54</v>
      </c>
      <c r="AB375" s="9">
        <v>8357.83</v>
      </c>
      <c r="AC375" s="9">
        <v>0</v>
      </c>
      <c r="AD375" s="9">
        <v>0</v>
      </c>
      <c r="AE375" s="9">
        <v>0</v>
      </c>
      <c r="AF375" s="9">
        <v>8357.83</v>
      </c>
      <c r="AG375" s="9">
        <v>5886.08</v>
      </c>
      <c r="AH375" s="9">
        <v>0</v>
      </c>
      <c r="AI375" s="9">
        <v>0</v>
      </c>
      <c r="AJ375" s="9">
        <v>0</v>
      </c>
      <c r="AK375" s="9">
        <v>5886.08</v>
      </c>
      <c r="AL375" s="9">
        <v>31910.380000000005</v>
      </c>
      <c r="AM375" s="9">
        <v>0</v>
      </c>
      <c r="AN375" s="9">
        <v>0</v>
      </c>
      <c r="AO375" s="9">
        <v>0</v>
      </c>
      <c r="AP375" s="9">
        <v>31910.380000000005</v>
      </c>
      <c r="AQ375" s="9">
        <v>10078.219999999999</v>
      </c>
      <c r="AR375" s="9">
        <v>0</v>
      </c>
      <c r="AS375" s="9">
        <v>0</v>
      </c>
      <c r="AT375" s="9">
        <v>0</v>
      </c>
      <c r="AU375" s="9">
        <v>10078.219999999999</v>
      </c>
      <c r="AV375" s="9">
        <v>12173.79</v>
      </c>
      <c r="AW375" s="9">
        <v>0</v>
      </c>
      <c r="AX375" s="9">
        <v>0</v>
      </c>
      <c r="AY375" s="9">
        <v>0</v>
      </c>
      <c r="AZ375" s="9">
        <v>12173.79</v>
      </c>
      <c r="BA375" s="9">
        <v>31367.69</v>
      </c>
      <c r="BB375" s="9">
        <v>0</v>
      </c>
      <c r="BC375" s="9">
        <v>0</v>
      </c>
      <c r="BD375" s="9">
        <v>0</v>
      </c>
      <c r="BE375" s="9">
        <v>31367.69</v>
      </c>
      <c r="BF375" s="9"/>
      <c r="BG375" s="9"/>
      <c r="BH375" s="9"/>
      <c r="BI375" s="9"/>
      <c r="BJ375" s="9"/>
      <c r="BK375" s="9">
        <v>53619.7</v>
      </c>
      <c r="BL375" s="9">
        <v>0</v>
      </c>
      <c r="BM375" s="9">
        <v>0</v>
      </c>
      <c r="BN375" s="9">
        <v>0</v>
      </c>
      <c r="BO375" s="9">
        <v>53619.7</v>
      </c>
      <c r="BP375" s="9">
        <v>85530.08</v>
      </c>
      <c r="BQ375" s="9">
        <v>0</v>
      </c>
      <c r="BR375" s="9">
        <v>0</v>
      </c>
      <c r="BS375" s="9">
        <v>0</v>
      </c>
      <c r="BT375" s="9">
        <v>85530.08</v>
      </c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</row>
    <row r="376" spans="2:127" ht="15" x14ac:dyDescent="0.25">
      <c r="B376" s="8" t="s">
        <v>365</v>
      </c>
      <c r="C376" s="9">
        <v>6333.2</v>
      </c>
      <c r="D376" s="9">
        <v>0</v>
      </c>
      <c r="E376" s="9">
        <v>0</v>
      </c>
      <c r="F376" s="9">
        <v>0</v>
      </c>
      <c r="G376" s="9">
        <v>6333.2</v>
      </c>
      <c r="H376" s="9"/>
      <c r="I376" s="9"/>
      <c r="J376" s="9"/>
      <c r="K376" s="9"/>
      <c r="L376" s="9"/>
      <c r="M376" s="9">
        <v>2847.54</v>
      </c>
      <c r="N376" s="9">
        <v>0</v>
      </c>
      <c r="O376" s="9">
        <v>0</v>
      </c>
      <c r="P376" s="9">
        <v>0</v>
      </c>
      <c r="Q376" s="9">
        <v>2847.54</v>
      </c>
      <c r="R376" s="9">
        <v>2847.54</v>
      </c>
      <c r="S376" s="9">
        <v>0</v>
      </c>
      <c r="T376" s="9">
        <v>0</v>
      </c>
      <c r="U376" s="9">
        <v>0</v>
      </c>
      <c r="V376" s="9">
        <v>2847.54</v>
      </c>
      <c r="W376" s="9">
        <v>3232.46</v>
      </c>
      <c r="X376" s="9">
        <v>0</v>
      </c>
      <c r="Y376" s="9">
        <v>0</v>
      </c>
      <c r="Z376" s="9">
        <v>0</v>
      </c>
      <c r="AA376" s="9">
        <v>3232.46</v>
      </c>
      <c r="AB376" s="9">
        <v>3289.44</v>
      </c>
      <c r="AC376" s="9">
        <v>0</v>
      </c>
      <c r="AD376" s="9">
        <v>0</v>
      </c>
      <c r="AE376" s="9">
        <v>0</v>
      </c>
      <c r="AF376" s="9">
        <v>3289.44</v>
      </c>
      <c r="AG376" s="9">
        <v>13449.68</v>
      </c>
      <c r="AH376" s="9">
        <v>0</v>
      </c>
      <c r="AI376" s="9">
        <v>0</v>
      </c>
      <c r="AJ376" s="9">
        <v>0</v>
      </c>
      <c r="AK376" s="9">
        <v>13449.68</v>
      </c>
      <c r="AL376" s="9">
        <v>31999.859999999997</v>
      </c>
      <c r="AM376" s="9">
        <v>0</v>
      </c>
      <c r="AN376" s="9">
        <v>0</v>
      </c>
      <c r="AO376" s="9">
        <v>0</v>
      </c>
      <c r="AP376" s="9">
        <v>31999.859999999997</v>
      </c>
      <c r="AQ376" s="9">
        <v>26296.080000000002</v>
      </c>
      <c r="AR376" s="9">
        <v>0</v>
      </c>
      <c r="AS376" s="9">
        <v>0</v>
      </c>
      <c r="AT376" s="9">
        <v>0</v>
      </c>
      <c r="AU376" s="9">
        <v>26296.080000000002</v>
      </c>
      <c r="AV376" s="9">
        <v>18079.05</v>
      </c>
      <c r="AW376" s="9">
        <v>0</v>
      </c>
      <c r="AX376" s="9">
        <v>0</v>
      </c>
      <c r="AY376" s="9">
        <v>0</v>
      </c>
      <c r="AZ376" s="9">
        <v>18079.05</v>
      </c>
      <c r="BA376" s="9">
        <v>22178.720000000001</v>
      </c>
      <c r="BB376" s="9">
        <v>0</v>
      </c>
      <c r="BC376" s="9">
        <v>0</v>
      </c>
      <c r="BD376" s="9">
        <v>0</v>
      </c>
      <c r="BE376" s="9">
        <v>22178.720000000001</v>
      </c>
      <c r="BF376" s="9">
        <v>0.02</v>
      </c>
      <c r="BG376" s="9">
        <v>0</v>
      </c>
      <c r="BH376" s="9">
        <v>0</v>
      </c>
      <c r="BI376" s="9">
        <v>0</v>
      </c>
      <c r="BJ376" s="9">
        <v>0.02</v>
      </c>
      <c r="BK376" s="9">
        <v>66553.87000000001</v>
      </c>
      <c r="BL376" s="9">
        <v>0</v>
      </c>
      <c r="BM376" s="9">
        <v>0</v>
      </c>
      <c r="BN376" s="9">
        <v>0</v>
      </c>
      <c r="BO376" s="9">
        <v>66553.87000000001</v>
      </c>
      <c r="BP376" s="9">
        <v>98553.73000000001</v>
      </c>
      <c r="BQ376" s="9">
        <v>0</v>
      </c>
      <c r="BR376" s="9">
        <v>0</v>
      </c>
      <c r="BS376" s="9">
        <v>0</v>
      </c>
      <c r="BT376" s="9">
        <v>98553.73000000001</v>
      </c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</row>
    <row r="377" spans="2:127" ht="15" x14ac:dyDescent="0.25">
      <c r="B377" s="8" t="s">
        <v>47</v>
      </c>
      <c r="C377" s="9">
        <v>52433.919999999998</v>
      </c>
      <c r="D377" s="9">
        <v>0</v>
      </c>
      <c r="E377" s="9">
        <v>0</v>
      </c>
      <c r="F377" s="9">
        <v>0</v>
      </c>
      <c r="G377" s="9">
        <v>52433.919999999998</v>
      </c>
      <c r="H377" s="9">
        <v>44082.720000000001</v>
      </c>
      <c r="I377" s="9">
        <v>0</v>
      </c>
      <c r="J377" s="9">
        <v>0</v>
      </c>
      <c r="K377" s="9">
        <v>0</v>
      </c>
      <c r="L377" s="9">
        <v>44082.720000000001</v>
      </c>
      <c r="M377" s="9">
        <v>41191.56</v>
      </c>
      <c r="N377" s="9">
        <v>0</v>
      </c>
      <c r="O377" s="9">
        <v>0</v>
      </c>
      <c r="P377" s="9">
        <v>0</v>
      </c>
      <c r="Q377" s="9">
        <v>41191.56</v>
      </c>
      <c r="R377" s="9">
        <v>48318</v>
      </c>
      <c r="S377" s="9">
        <v>0</v>
      </c>
      <c r="T377" s="9">
        <v>0</v>
      </c>
      <c r="U377" s="9">
        <v>0</v>
      </c>
      <c r="V377" s="9">
        <v>48318</v>
      </c>
      <c r="W377" s="9">
        <v>78569.16</v>
      </c>
      <c r="X377" s="9">
        <v>0</v>
      </c>
      <c r="Y377" s="9">
        <v>0</v>
      </c>
      <c r="Z377" s="9">
        <v>0</v>
      </c>
      <c r="AA377" s="9">
        <v>78569.16</v>
      </c>
      <c r="AB377" s="9">
        <v>29287.41</v>
      </c>
      <c r="AC377" s="9">
        <v>0</v>
      </c>
      <c r="AD377" s="9">
        <v>0</v>
      </c>
      <c r="AE377" s="9">
        <v>0</v>
      </c>
      <c r="AF377" s="9">
        <v>29287.41</v>
      </c>
      <c r="AG377" s="9">
        <v>19470.66</v>
      </c>
      <c r="AH377" s="9">
        <v>0</v>
      </c>
      <c r="AI377" s="9">
        <v>0</v>
      </c>
      <c r="AJ377" s="9">
        <v>0</v>
      </c>
      <c r="AK377" s="9">
        <v>19470.66</v>
      </c>
      <c r="AL377" s="9">
        <v>313353.42999999993</v>
      </c>
      <c r="AM377" s="9">
        <v>0</v>
      </c>
      <c r="AN377" s="9">
        <v>0</v>
      </c>
      <c r="AO377" s="9">
        <v>0</v>
      </c>
      <c r="AP377" s="9">
        <v>313353.42999999993</v>
      </c>
      <c r="AQ377" s="9">
        <v>86562</v>
      </c>
      <c r="AR377" s="9">
        <v>0</v>
      </c>
      <c r="AS377" s="9">
        <v>0</v>
      </c>
      <c r="AT377" s="9">
        <v>0</v>
      </c>
      <c r="AU377" s="9">
        <v>86562</v>
      </c>
      <c r="AV377" s="9">
        <v>58068.57</v>
      </c>
      <c r="AW377" s="9">
        <v>0</v>
      </c>
      <c r="AX377" s="9">
        <v>0</v>
      </c>
      <c r="AY377" s="9">
        <v>0</v>
      </c>
      <c r="AZ377" s="9">
        <v>58068.57</v>
      </c>
      <c r="BA377" s="9">
        <v>135308.64000000001</v>
      </c>
      <c r="BB377" s="9">
        <v>0</v>
      </c>
      <c r="BC377" s="9">
        <v>0</v>
      </c>
      <c r="BD377" s="9">
        <v>0</v>
      </c>
      <c r="BE377" s="9">
        <v>135308.64000000001</v>
      </c>
      <c r="BF377" s="9">
        <v>17236.14</v>
      </c>
      <c r="BG377" s="9">
        <v>0</v>
      </c>
      <c r="BH377" s="9">
        <v>0</v>
      </c>
      <c r="BI377" s="9">
        <v>0</v>
      </c>
      <c r="BJ377" s="9">
        <v>17236.14</v>
      </c>
      <c r="BK377" s="9">
        <v>297175.35000000003</v>
      </c>
      <c r="BL377" s="9">
        <v>0</v>
      </c>
      <c r="BM377" s="9">
        <v>0</v>
      </c>
      <c r="BN377" s="9">
        <v>0</v>
      </c>
      <c r="BO377" s="9">
        <v>297175.35000000003</v>
      </c>
      <c r="BP377" s="9">
        <v>610528.77999999991</v>
      </c>
      <c r="BQ377" s="9">
        <v>0</v>
      </c>
      <c r="BR377" s="9">
        <v>0</v>
      </c>
      <c r="BS377" s="9">
        <v>0</v>
      </c>
      <c r="BT377" s="9">
        <v>610528.77999999991</v>
      </c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2:127" ht="15" x14ac:dyDescent="0.25">
      <c r="B378" s="8" t="s">
        <v>178</v>
      </c>
      <c r="C378" s="9">
        <v>83085.42</v>
      </c>
      <c r="D378" s="9">
        <v>0</v>
      </c>
      <c r="E378" s="9">
        <v>0</v>
      </c>
      <c r="F378" s="9">
        <v>0</v>
      </c>
      <c r="G378" s="9">
        <v>83085.42</v>
      </c>
      <c r="H378" s="9">
        <v>111616.96000000001</v>
      </c>
      <c r="I378" s="9">
        <v>0</v>
      </c>
      <c r="J378" s="9">
        <v>0</v>
      </c>
      <c r="K378" s="9">
        <v>0</v>
      </c>
      <c r="L378" s="9">
        <v>111616.96000000001</v>
      </c>
      <c r="M378" s="9">
        <v>131275.82</v>
      </c>
      <c r="N378" s="9">
        <v>0</v>
      </c>
      <c r="O378" s="9">
        <v>0</v>
      </c>
      <c r="P378" s="9">
        <v>0</v>
      </c>
      <c r="Q378" s="9">
        <v>131275.82</v>
      </c>
      <c r="R378" s="9">
        <v>122401.32</v>
      </c>
      <c r="S378" s="9">
        <v>0</v>
      </c>
      <c r="T378" s="9">
        <v>0</v>
      </c>
      <c r="U378" s="9">
        <v>0</v>
      </c>
      <c r="V378" s="9">
        <v>122401.32</v>
      </c>
      <c r="W378" s="9">
        <v>114698.16</v>
      </c>
      <c r="X378" s="9">
        <v>0</v>
      </c>
      <c r="Y378" s="9">
        <v>0</v>
      </c>
      <c r="Z378" s="9">
        <v>0</v>
      </c>
      <c r="AA378" s="9">
        <v>114698.16</v>
      </c>
      <c r="AB378" s="9">
        <v>150060.37</v>
      </c>
      <c r="AC378" s="9">
        <v>0</v>
      </c>
      <c r="AD378" s="9">
        <v>0</v>
      </c>
      <c r="AE378" s="9">
        <v>0</v>
      </c>
      <c r="AF378" s="9">
        <v>150060.37</v>
      </c>
      <c r="AG378" s="9">
        <v>201847.84</v>
      </c>
      <c r="AH378" s="9">
        <v>0</v>
      </c>
      <c r="AI378" s="9">
        <v>0</v>
      </c>
      <c r="AJ378" s="9">
        <v>0</v>
      </c>
      <c r="AK378" s="9">
        <v>201847.84</v>
      </c>
      <c r="AL378" s="9">
        <v>914985.89</v>
      </c>
      <c r="AM378" s="9">
        <v>0</v>
      </c>
      <c r="AN378" s="9">
        <v>0</v>
      </c>
      <c r="AO378" s="9">
        <v>0</v>
      </c>
      <c r="AP378" s="9">
        <v>914985.89</v>
      </c>
      <c r="AQ378" s="9">
        <v>247535.03</v>
      </c>
      <c r="AR378" s="9">
        <v>0</v>
      </c>
      <c r="AS378" s="9">
        <v>0</v>
      </c>
      <c r="AT378" s="9">
        <v>0</v>
      </c>
      <c r="AU378" s="9">
        <v>247535.03</v>
      </c>
      <c r="AV378" s="9">
        <v>269639</v>
      </c>
      <c r="AW378" s="9">
        <v>0</v>
      </c>
      <c r="AX378" s="9">
        <v>0</v>
      </c>
      <c r="AY378" s="9">
        <v>0</v>
      </c>
      <c r="AZ378" s="9">
        <v>269639</v>
      </c>
      <c r="BA378" s="9">
        <v>364004.48</v>
      </c>
      <c r="BB378" s="9">
        <v>0</v>
      </c>
      <c r="BC378" s="9">
        <v>0</v>
      </c>
      <c r="BD378" s="9">
        <v>0</v>
      </c>
      <c r="BE378" s="9">
        <v>364004.48</v>
      </c>
      <c r="BF378" s="9">
        <v>62934.58</v>
      </c>
      <c r="BG378" s="9">
        <v>0</v>
      </c>
      <c r="BH378" s="9">
        <v>0</v>
      </c>
      <c r="BI378" s="9">
        <v>0</v>
      </c>
      <c r="BJ378" s="9">
        <v>62934.58</v>
      </c>
      <c r="BK378" s="9">
        <v>944113.09</v>
      </c>
      <c r="BL378" s="9">
        <v>0</v>
      </c>
      <c r="BM378" s="9">
        <v>0</v>
      </c>
      <c r="BN378" s="9">
        <v>0</v>
      </c>
      <c r="BO378" s="9">
        <v>944113.09</v>
      </c>
      <c r="BP378" s="9">
        <v>1859098.98</v>
      </c>
      <c r="BQ378" s="9">
        <v>0</v>
      </c>
      <c r="BR378" s="9">
        <v>0</v>
      </c>
      <c r="BS378" s="9">
        <v>0</v>
      </c>
      <c r="BT378" s="9">
        <v>1859098.98</v>
      </c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2:127" ht="15" x14ac:dyDescent="0.25">
      <c r="B379" s="8" t="s">
        <v>49</v>
      </c>
      <c r="C379" s="9">
        <v>22391.4</v>
      </c>
      <c r="D379" s="9">
        <v>0</v>
      </c>
      <c r="E379" s="9">
        <v>0</v>
      </c>
      <c r="F379" s="9">
        <v>0</v>
      </c>
      <c r="G379" s="9">
        <v>22391.4</v>
      </c>
      <c r="H379" s="9">
        <v>9796.16</v>
      </c>
      <c r="I379" s="9">
        <v>0</v>
      </c>
      <c r="J379" s="9">
        <v>0</v>
      </c>
      <c r="K379" s="9">
        <v>0</v>
      </c>
      <c r="L379" s="9">
        <v>9796.16</v>
      </c>
      <c r="M379" s="9">
        <v>7247.7</v>
      </c>
      <c r="N379" s="9">
        <v>0</v>
      </c>
      <c r="O379" s="9">
        <v>0</v>
      </c>
      <c r="P379" s="9">
        <v>0</v>
      </c>
      <c r="Q379" s="9">
        <v>7247.7</v>
      </c>
      <c r="R379" s="9">
        <v>12079.5</v>
      </c>
      <c r="S379" s="9">
        <v>0</v>
      </c>
      <c r="T379" s="9">
        <v>0</v>
      </c>
      <c r="U379" s="9">
        <v>0</v>
      </c>
      <c r="V379" s="9">
        <v>12079.5</v>
      </c>
      <c r="W379" s="9">
        <v>4831.8</v>
      </c>
      <c r="X379" s="9">
        <v>0</v>
      </c>
      <c r="Y379" s="9">
        <v>0</v>
      </c>
      <c r="Z379" s="9">
        <v>0</v>
      </c>
      <c r="AA379" s="9">
        <v>4831.8</v>
      </c>
      <c r="AB379" s="9">
        <v>18698.11</v>
      </c>
      <c r="AC379" s="9">
        <v>0</v>
      </c>
      <c r="AD379" s="9">
        <v>0</v>
      </c>
      <c r="AE379" s="9">
        <v>0</v>
      </c>
      <c r="AF379" s="9">
        <v>18698.11</v>
      </c>
      <c r="AG379" s="9">
        <v>10817.03</v>
      </c>
      <c r="AH379" s="9">
        <v>0</v>
      </c>
      <c r="AI379" s="9">
        <v>0</v>
      </c>
      <c r="AJ379" s="9">
        <v>0</v>
      </c>
      <c r="AK379" s="9">
        <v>10817.03</v>
      </c>
      <c r="AL379" s="9">
        <v>85861.700000000012</v>
      </c>
      <c r="AM379" s="9">
        <v>0</v>
      </c>
      <c r="AN379" s="9">
        <v>0</v>
      </c>
      <c r="AO379" s="9">
        <v>0</v>
      </c>
      <c r="AP379" s="9">
        <v>85861.700000000012</v>
      </c>
      <c r="AQ379" s="9">
        <v>28854</v>
      </c>
      <c r="AR379" s="9">
        <v>0</v>
      </c>
      <c r="AS379" s="9">
        <v>0</v>
      </c>
      <c r="AT379" s="9">
        <v>0</v>
      </c>
      <c r="AU379" s="9">
        <v>28854</v>
      </c>
      <c r="AV379" s="9"/>
      <c r="AW379" s="9"/>
      <c r="AX379" s="9"/>
      <c r="AY379" s="9"/>
      <c r="AZ379" s="9"/>
      <c r="BA379" s="9">
        <v>67009.2</v>
      </c>
      <c r="BB379" s="9">
        <v>0</v>
      </c>
      <c r="BC379" s="9">
        <v>0</v>
      </c>
      <c r="BD379" s="9">
        <v>0</v>
      </c>
      <c r="BE379" s="9">
        <v>67009.2</v>
      </c>
      <c r="BF379" s="9"/>
      <c r="BG379" s="9"/>
      <c r="BH379" s="9"/>
      <c r="BI379" s="9"/>
      <c r="BJ379" s="9"/>
      <c r="BK379" s="9">
        <v>95863.2</v>
      </c>
      <c r="BL379" s="9">
        <v>0</v>
      </c>
      <c r="BM379" s="9">
        <v>0</v>
      </c>
      <c r="BN379" s="9">
        <v>0</v>
      </c>
      <c r="BO379" s="9">
        <v>95863.2</v>
      </c>
      <c r="BP379" s="9">
        <v>181724.90000000002</v>
      </c>
      <c r="BQ379" s="9">
        <v>0</v>
      </c>
      <c r="BR379" s="9">
        <v>0</v>
      </c>
      <c r="BS379" s="9">
        <v>0</v>
      </c>
      <c r="BT379" s="9">
        <v>181724.90000000002</v>
      </c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2:127" ht="15" x14ac:dyDescent="0.25">
      <c r="B380" s="8" t="s">
        <v>483</v>
      </c>
      <c r="C380" s="9">
        <v>4551.96</v>
      </c>
      <c r="D380" s="9">
        <v>0</v>
      </c>
      <c r="E380" s="9">
        <v>0</v>
      </c>
      <c r="F380" s="9">
        <v>0</v>
      </c>
      <c r="G380" s="9">
        <v>4551.96</v>
      </c>
      <c r="H380" s="9">
        <v>6096.51</v>
      </c>
      <c r="I380" s="9">
        <v>0</v>
      </c>
      <c r="J380" s="9">
        <v>0</v>
      </c>
      <c r="K380" s="9">
        <v>0</v>
      </c>
      <c r="L380" s="9">
        <v>6096.51</v>
      </c>
      <c r="M380" s="9"/>
      <c r="N380" s="9"/>
      <c r="O380" s="9"/>
      <c r="P380" s="9"/>
      <c r="Q380" s="9"/>
      <c r="R380" s="9">
        <v>9685.4</v>
      </c>
      <c r="S380" s="9">
        <v>0</v>
      </c>
      <c r="T380" s="9">
        <v>0</v>
      </c>
      <c r="U380" s="9">
        <v>0</v>
      </c>
      <c r="V380" s="9">
        <v>9685.4</v>
      </c>
      <c r="W380" s="9">
        <v>0.03</v>
      </c>
      <c r="X380" s="9">
        <v>0</v>
      </c>
      <c r="Y380" s="9">
        <v>0</v>
      </c>
      <c r="Z380" s="9">
        <v>0</v>
      </c>
      <c r="AA380" s="9">
        <v>0.03</v>
      </c>
      <c r="AB380" s="9">
        <v>3696.05</v>
      </c>
      <c r="AC380" s="9">
        <v>0</v>
      </c>
      <c r="AD380" s="9">
        <v>0</v>
      </c>
      <c r="AE380" s="9">
        <v>0</v>
      </c>
      <c r="AF380" s="9">
        <v>3696.05</v>
      </c>
      <c r="AG380" s="9">
        <v>3233.96</v>
      </c>
      <c r="AH380" s="9">
        <v>0</v>
      </c>
      <c r="AI380" s="9">
        <v>0</v>
      </c>
      <c r="AJ380" s="9">
        <v>0</v>
      </c>
      <c r="AK380" s="9">
        <v>3233.96</v>
      </c>
      <c r="AL380" s="9">
        <v>27263.91</v>
      </c>
      <c r="AM380" s="9">
        <v>0</v>
      </c>
      <c r="AN380" s="9">
        <v>0</v>
      </c>
      <c r="AO380" s="9">
        <v>0</v>
      </c>
      <c r="AP380" s="9">
        <v>27263.91</v>
      </c>
      <c r="AQ380" s="9">
        <v>3010.07</v>
      </c>
      <c r="AR380" s="9">
        <v>0</v>
      </c>
      <c r="AS380" s="9">
        <v>0</v>
      </c>
      <c r="AT380" s="9">
        <v>0</v>
      </c>
      <c r="AU380" s="9">
        <v>3010.07</v>
      </c>
      <c r="AV380" s="9">
        <v>-4740.82</v>
      </c>
      <c r="AW380" s="9">
        <v>0</v>
      </c>
      <c r="AX380" s="9">
        <v>0</v>
      </c>
      <c r="AY380" s="9">
        <v>0</v>
      </c>
      <c r="AZ380" s="9">
        <v>-4740.82</v>
      </c>
      <c r="BA380" s="9">
        <v>-3980.75</v>
      </c>
      <c r="BB380" s="9">
        <v>0</v>
      </c>
      <c r="BC380" s="9">
        <v>0</v>
      </c>
      <c r="BD380" s="9">
        <v>0</v>
      </c>
      <c r="BE380" s="9">
        <v>-3980.75</v>
      </c>
      <c r="BF380" s="9">
        <v>8160.62</v>
      </c>
      <c r="BG380" s="9">
        <v>0</v>
      </c>
      <c r="BH380" s="9">
        <v>0</v>
      </c>
      <c r="BI380" s="9">
        <v>0</v>
      </c>
      <c r="BJ380" s="9">
        <v>8160.62</v>
      </c>
      <c r="BK380" s="9">
        <v>2449.12</v>
      </c>
      <c r="BL380" s="9">
        <v>0</v>
      </c>
      <c r="BM380" s="9">
        <v>0</v>
      </c>
      <c r="BN380" s="9">
        <v>0</v>
      </c>
      <c r="BO380" s="9">
        <v>2449.12</v>
      </c>
      <c r="BP380" s="9">
        <v>29713.03</v>
      </c>
      <c r="BQ380" s="9">
        <v>0</v>
      </c>
      <c r="BR380" s="9">
        <v>0</v>
      </c>
      <c r="BS380" s="9">
        <v>0</v>
      </c>
      <c r="BT380" s="9">
        <v>29713.03</v>
      </c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2:127" ht="15" x14ac:dyDescent="0.25">
      <c r="B381" s="8" t="s">
        <v>50</v>
      </c>
      <c r="C381" s="9">
        <v>22391.39</v>
      </c>
      <c r="D381" s="9">
        <v>0</v>
      </c>
      <c r="E381" s="9">
        <v>0</v>
      </c>
      <c r="F381" s="9">
        <v>0</v>
      </c>
      <c r="G381" s="9">
        <v>22391.39</v>
      </c>
      <c r="H381" s="9">
        <v>50420.65</v>
      </c>
      <c r="I381" s="9">
        <v>0</v>
      </c>
      <c r="J381" s="9">
        <v>0</v>
      </c>
      <c r="K381" s="9">
        <v>0</v>
      </c>
      <c r="L381" s="9">
        <v>50420.65</v>
      </c>
      <c r="M381" s="9">
        <v>14080.68</v>
      </c>
      <c r="N381" s="9">
        <v>0</v>
      </c>
      <c r="O381" s="9">
        <v>0</v>
      </c>
      <c r="P381" s="9">
        <v>0</v>
      </c>
      <c r="Q381" s="9">
        <v>14080.68</v>
      </c>
      <c r="R381" s="9">
        <v>4831.8</v>
      </c>
      <c r="S381" s="9">
        <v>0</v>
      </c>
      <c r="T381" s="9">
        <v>0</v>
      </c>
      <c r="U381" s="9">
        <v>0</v>
      </c>
      <c r="V381" s="9">
        <v>4831.8</v>
      </c>
      <c r="W381" s="9">
        <v>23530.49</v>
      </c>
      <c r="X381" s="9">
        <v>0</v>
      </c>
      <c r="Y381" s="9">
        <v>0</v>
      </c>
      <c r="Z381" s="9">
        <v>0</v>
      </c>
      <c r="AA381" s="9">
        <v>23530.49</v>
      </c>
      <c r="AB381" s="9">
        <v>25033.82</v>
      </c>
      <c r="AC381" s="9">
        <v>0</v>
      </c>
      <c r="AD381" s="9">
        <v>0</v>
      </c>
      <c r="AE381" s="9">
        <v>0</v>
      </c>
      <c r="AF381" s="9">
        <v>25033.82</v>
      </c>
      <c r="AG381" s="9">
        <v>3245.11</v>
      </c>
      <c r="AH381" s="9">
        <v>0</v>
      </c>
      <c r="AI381" s="9">
        <v>0</v>
      </c>
      <c r="AJ381" s="9">
        <v>0</v>
      </c>
      <c r="AK381" s="9">
        <v>3245.11</v>
      </c>
      <c r="AL381" s="9">
        <v>143533.94</v>
      </c>
      <c r="AM381" s="9">
        <v>0</v>
      </c>
      <c r="AN381" s="9">
        <v>0</v>
      </c>
      <c r="AO381" s="9">
        <v>0</v>
      </c>
      <c r="AP381" s="9">
        <v>143533.94</v>
      </c>
      <c r="AQ381" s="9">
        <v>41238.44</v>
      </c>
      <c r="AR381" s="9">
        <v>0</v>
      </c>
      <c r="AS381" s="9">
        <v>0</v>
      </c>
      <c r="AT381" s="9">
        <v>0</v>
      </c>
      <c r="AU381" s="9">
        <v>41238.44</v>
      </c>
      <c r="AV381" s="9">
        <v>14427</v>
      </c>
      <c r="AW381" s="9">
        <v>0</v>
      </c>
      <c r="AX381" s="9">
        <v>0</v>
      </c>
      <c r="AY381" s="9">
        <v>0</v>
      </c>
      <c r="AZ381" s="9">
        <v>14427</v>
      </c>
      <c r="BA381" s="9">
        <v>16591.02</v>
      </c>
      <c r="BB381" s="9">
        <v>0</v>
      </c>
      <c r="BC381" s="9">
        <v>0</v>
      </c>
      <c r="BD381" s="9">
        <v>0</v>
      </c>
      <c r="BE381" s="9">
        <v>16591.02</v>
      </c>
      <c r="BF381" s="9">
        <v>17236.14</v>
      </c>
      <c r="BG381" s="9">
        <v>0</v>
      </c>
      <c r="BH381" s="9">
        <v>0</v>
      </c>
      <c r="BI381" s="9">
        <v>0</v>
      </c>
      <c r="BJ381" s="9">
        <v>17236.14</v>
      </c>
      <c r="BK381" s="9">
        <v>89492.6</v>
      </c>
      <c r="BL381" s="9">
        <v>0</v>
      </c>
      <c r="BM381" s="9">
        <v>0</v>
      </c>
      <c r="BN381" s="9">
        <v>0</v>
      </c>
      <c r="BO381" s="9">
        <v>89492.6</v>
      </c>
      <c r="BP381" s="9">
        <v>233026.53999999998</v>
      </c>
      <c r="BQ381" s="9">
        <v>0</v>
      </c>
      <c r="BR381" s="9">
        <v>0</v>
      </c>
      <c r="BS381" s="9">
        <v>0</v>
      </c>
      <c r="BT381" s="9">
        <v>233026.53999999998</v>
      </c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2:127" ht="15" x14ac:dyDescent="0.25">
      <c r="B382" s="8" t="s">
        <v>336</v>
      </c>
      <c r="C382" s="9">
        <v>102654.08</v>
      </c>
      <c r="D382" s="9">
        <v>0</v>
      </c>
      <c r="E382" s="9">
        <v>0</v>
      </c>
      <c r="F382" s="9">
        <v>0</v>
      </c>
      <c r="G382" s="9">
        <v>102654.08</v>
      </c>
      <c r="H382" s="9">
        <v>84317.06</v>
      </c>
      <c r="I382" s="9">
        <v>0</v>
      </c>
      <c r="J382" s="9">
        <v>0</v>
      </c>
      <c r="K382" s="9">
        <v>0</v>
      </c>
      <c r="L382" s="9">
        <v>84317.06</v>
      </c>
      <c r="M382" s="9">
        <v>50568.38</v>
      </c>
      <c r="N382" s="9">
        <v>0</v>
      </c>
      <c r="O382" s="9">
        <v>0</v>
      </c>
      <c r="P382" s="9">
        <v>0</v>
      </c>
      <c r="Q382" s="9">
        <v>50568.38</v>
      </c>
      <c r="R382" s="9">
        <v>36088.410000000003</v>
      </c>
      <c r="S382" s="9">
        <v>0</v>
      </c>
      <c r="T382" s="9">
        <v>0</v>
      </c>
      <c r="U382" s="9">
        <v>0</v>
      </c>
      <c r="V382" s="9">
        <v>36088.410000000003</v>
      </c>
      <c r="W382" s="9">
        <v>58036.23</v>
      </c>
      <c r="X382" s="9">
        <v>0</v>
      </c>
      <c r="Y382" s="9">
        <v>0</v>
      </c>
      <c r="Z382" s="9">
        <v>0</v>
      </c>
      <c r="AA382" s="9">
        <v>58036.23</v>
      </c>
      <c r="AB382" s="9">
        <v>80599.320000000007</v>
      </c>
      <c r="AC382" s="9">
        <v>0</v>
      </c>
      <c r="AD382" s="9">
        <v>0</v>
      </c>
      <c r="AE382" s="9">
        <v>0</v>
      </c>
      <c r="AF382" s="9">
        <v>80599.320000000007</v>
      </c>
      <c r="AG382" s="9">
        <v>53857.82</v>
      </c>
      <c r="AH382" s="9">
        <v>0</v>
      </c>
      <c r="AI382" s="9">
        <v>0</v>
      </c>
      <c r="AJ382" s="9">
        <v>0</v>
      </c>
      <c r="AK382" s="9">
        <v>53857.82</v>
      </c>
      <c r="AL382" s="9">
        <v>466121.30000000005</v>
      </c>
      <c r="AM382" s="9">
        <v>0</v>
      </c>
      <c r="AN382" s="9">
        <v>0</v>
      </c>
      <c r="AO382" s="9">
        <v>0</v>
      </c>
      <c r="AP382" s="9">
        <v>466121.30000000005</v>
      </c>
      <c r="AQ382" s="9">
        <v>48610.400000000001</v>
      </c>
      <c r="AR382" s="9">
        <v>0</v>
      </c>
      <c r="AS382" s="9">
        <v>0</v>
      </c>
      <c r="AT382" s="9">
        <v>0</v>
      </c>
      <c r="AU382" s="9">
        <v>48610.400000000001</v>
      </c>
      <c r="AV382" s="9">
        <v>168668.44</v>
      </c>
      <c r="AW382" s="9">
        <v>0</v>
      </c>
      <c r="AX382" s="9">
        <v>0</v>
      </c>
      <c r="AY382" s="9">
        <v>0</v>
      </c>
      <c r="AZ382" s="9">
        <v>168668.44</v>
      </c>
      <c r="BA382" s="9">
        <v>223292.47</v>
      </c>
      <c r="BB382" s="9">
        <v>0</v>
      </c>
      <c r="BC382" s="9">
        <v>0</v>
      </c>
      <c r="BD382" s="9">
        <v>0</v>
      </c>
      <c r="BE382" s="9">
        <v>223292.47</v>
      </c>
      <c r="BF382" s="9">
        <v>24221.68</v>
      </c>
      <c r="BG382" s="9">
        <v>0</v>
      </c>
      <c r="BH382" s="9">
        <v>0</v>
      </c>
      <c r="BI382" s="9">
        <v>0</v>
      </c>
      <c r="BJ382" s="9">
        <v>24221.68</v>
      </c>
      <c r="BK382" s="9">
        <v>464792.99</v>
      </c>
      <c r="BL382" s="9">
        <v>0</v>
      </c>
      <c r="BM382" s="9">
        <v>0</v>
      </c>
      <c r="BN382" s="9">
        <v>0</v>
      </c>
      <c r="BO382" s="9">
        <v>464792.99</v>
      </c>
      <c r="BP382" s="9">
        <v>930914.29000000015</v>
      </c>
      <c r="BQ382" s="9">
        <v>0</v>
      </c>
      <c r="BR382" s="9">
        <v>0</v>
      </c>
      <c r="BS382" s="9">
        <v>0</v>
      </c>
      <c r="BT382" s="9">
        <v>930914.29000000015</v>
      </c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2:127" ht="15" x14ac:dyDescent="0.25">
      <c r="B383" s="8" t="s">
        <v>322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/>
      <c r="BG383" s="9"/>
      <c r="BH383" s="9"/>
      <c r="BI383" s="9"/>
      <c r="BJ383" s="9"/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2:127" ht="15" x14ac:dyDescent="0.25">
      <c r="B384" s="8" t="s">
        <v>391</v>
      </c>
      <c r="C384" s="9">
        <v>11974.15</v>
      </c>
      <c r="D384" s="9">
        <v>0</v>
      </c>
      <c r="E384" s="9">
        <v>0</v>
      </c>
      <c r="F384" s="9">
        <v>0</v>
      </c>
      <c r="G384" s="9">
        <v>11974.15</v>
      </c>
      <c r="H384" s="9">
        <v>22198.58</v>
      </c>
      <c r="I384" s="9">
        <v>0</v>
      </c>
      <c r="J384" s="9">
        <v>0</v>
      </c>
      <c r="K384" s="9">
        <v>0</v>
      </c>
      <c r="L384" s="9">
        <v>22198.58</v>
      </c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>
        <v>18331.650000000001</v>
      </c>
      <c r="AH384" s="9">
        <v>0</v>
      </c>
      <c r="AI384" s="9">
        <v>0</v>
      </c>
      <c r="AJ384" s="9">
        <v>0</v>
      </c>
      <c r="AK384" s="9">
        <v>18331.650000000001</v>
      </c>
      <c r="AL384" s="9">
        <v>52504.380000000005</v>
      </c>
      <c r="AM384" s="9">
        <v>0</v>
      </c>
      <c r="AN384" s="9">
        <v>0</v>
      </c>
      <c r="AO384" s="9">
        <v>0</v>
      </c>
      <c r="AP384" s="9">
        <v>52504.380000000005</v>
      </c>
      <c r="AQ384" s="9">
        <v>59563.55</v>
      </c>
      <c r="AR384" s="9">
        <v>0</v>
      </c>
      <c r="AS384" s="9">
        <v>0</v>
      </c>
      <c r="AT384" s="9">
        <v>0</v>
      </c>
      <c r="AU384" s="9">
        <v>59563.55</v>
      </c>
      <c r="AV384" s="9">
        <v>46877.81</v>
      </c>
      <c r="AW384" s="9">
        <v>0</v>
      </c>
      <c r="AX384" s="9">
        <v>0</v>
      </c>
      <c r="AY384" s="9">
        <v>0</v>
      </c>
      <c r="AZ384" s="9">
        <v>46877.81</v>
      </c>
      <c r="BA384" s="9">
        <v>51652.26</v>
      </c>
      <c r="BB384" s="9">
        <v>0</v>
      </c>
      <c r="BC384" s="9">
        <v>0</v>
      </c>
      <c r="BD384" s="9">
        <v>0</v>
      </c>
      <c r="BE384" s="9">
        <v>51652.26</v>
      </c>
      <c r="BF384" s="9">
        <v>1390.31</v>
      </c>
      <c r="BG384" s="9">
        <v>0</v>
      </c>
      <c r="BH384" s="9">
        <v>0</v>
      </c>
      <c r="BI384" s="9">
        <v>0</v>
      </c>
      <c r="BJ384" s="9">
        <v>1390.31</v>
      </c>
      <c r="BK384" s="9">
        <v>159483.93</v>
      </c>
      <c r="BL384" s="9">
        <v>0</v>
      </c>
      <c r="BM384" s="9">
        <v>0</v>
      </c>
      <c r="BN384" s="9">
        <v>0</v>
      </c>
      <c r="BO384" s="9">
        <v>159483.93</v>
      </c>
      <c r="BP384" s="9">
        <v>211988.31</v>
      </c>
      <c r="BQ384" s="9">
        <v>0</v>
      </c>
      <c r="BR384" s="9">
        <v>0</v>
      </c>
      <c r="BS384" s="9">
        <v>0</v>
      </c>
      <c r="BT384" s="9">
        <v>211988.31</v>
      </c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2:127" ht="15" x14ac:dyDescent="0.25">
      <c r="B385" s="8" t="s">
        <v>133</v>
      </c>
      <c r="C385" s="9">
        <v>685846.45</v>
      </c>
      <c r="D385" s="9">
        <v>0</v>
      </c>
      <c r="E385" s="9">
        <v>0</v>
      </c>
      <c r="F385" s="9">
        <v>0</v>
      </c>
      <c r="G385" s="9">
        <v>685846.45</v>
      </c>
      <c r="H385" s="9">
        <v>1235138.45</v>
      </c>
      <c r="I385" s="9">
        <v>0</v>
      </c>
      <c r="J385" s="9">
        <v>0</v>
      </c>
      <c r="K385" s="9">
        <v>0</v>
      </c>
      <c r="L385" s="9">
        <v>1235138.45</v>
      </c>
      <c r="M385" s="9"/>
      <c r="N385" s="9"/>
      <c r="O385" s="9"/>
      <c r="P385" s="9"/>
      <c r="Q385" s="9"/>
      <c r="R385" s="9">
        <v>111059.64</v>
      </c>
      <c r="S385" s="9">
        <v>0</v>
      </c>
      <c r="T385" s="9">
        <v>0</v>
      </c>
      <c r="U385" s="9">
        <v>0</v>
      </c>
      <c r="V385" s="9">
        <v>111059.64</v>
      </c>
      <c r="W385" s="9">
        <v>955026.12</v>
      </c>
      <c r="X385" s="9">
        <v>0</v>
      </c>
      <c r="Y385" s="9">
        <v>0</v>
      </c>
      <c r="Z385" s="9">
        <v>0</v>
      </c>
      <c r="AA385" s="9">
        <v>955026.12</v>
      </c>
      <c r="AB385" s="9">
        <v>734933.19</v>
      </c>
      <c r="AC385" s="9">
        <v>0</v>
      </c>
      <c r="AD385" s="9">
        <v>0</v>
      </c>
      <c r="AE385" s="9">
        <v>0</v>
      </c>
      <c r="AF385" s="9">
        <v>734933.19</v>
      </c>
      <c r="AG385" s="9">
        <v>966468.08</v>
      </c>
      <c r="AH385" s="9">
        <v>0</v>
      </c>
      <c r="AI385" s="9">
        <v>0</v>
      </c>
      <c r="AJ385" s="9">
        <v>0</v>
      </c>
      <c r="AK385" s="9">
        <v>966468.08</v>
      </c>
      <c r="AL385" s="9">
        <v>4688471.93</v>
      </c>
      <c r="AM385" s="9">
        <v>0</v>
      </c>
      <c r="AN385" s="9">
        <v>0</v>
      </c>
      <c r="AO385" s="9">
        <v>0</v>
      </c>
      <c r="AP385" s="9">
        <v>4688471.93</v>
      </c>
      <c r="AQ385" s="9">
        <v>1497318.36</v>
      </c>
      <c r="AR385" s="9">
        <v>0</v>
      </c>
      <c r="AS385" s="9">
        <v>0</v>
      </c>
      <c r="AT385" s="9">
        <v>0</v>
      </c>
      <c r="AU385" s="9">
        <v>1497318.36</v>
      </c>
      <c r="AV385" s="9">
        <v>1269972.69</v>
      </c>
      <c r="AW385" s="9">
        <v>0</v>
      </c>
      <c r="AX385" s="9">
        <v>0</v>
      </c>
      <c r="AY385" s="9">
        <v>0</v>
      </c>
      <c r="AZ385" s="9">
        <v>1269972.69</v>
      </c>
      <c r="BA385" s="9">
        <v>1475016.82</v>
      </c>
      <c r="BB385" s="9">
        <v>0</v>
      </c>
      <c r="BC385" s="9">
        <v>0</v>
      </c>
      <c r="BD385" s="9">
        <v>0</v>
      </c>
      <c r="BE385" s="9">
        <v>1475016.82</v>
      </c>
      <c r="BF385" s="9">
        <v>428827.67</v>
      </c>
      <c r="BG385" s="9">
        <v>0</v>
      </c>
      <c r="BH385" s="9">
        <v>0</v>
      </c>
      <c r="BI385" s="9">
        <v>0</v>
      </c>
      <c r="BJ385" s="9">
        <v>428827.67</v>
      </c>
      <c r="BK385" s="9">
        <v>4671135.54</v>
      </c>
      <c r="BL385" s="9">
        <v>0</v>
      </c>
      <c r="BM385" s="9">
        <v>0</v>
      </c>
      <c r="BN385" s="9">
        <v>0</v>
      </c>
      <c r="BO385" s="9">
        <v>4671135.54</v>
      </c>
      <c r="BP385" s="9">
        <v>9359607.4700000007</v>
      </c>
      <c r="BQ385" s="9">
        <v>0</v>
      </c>
      <c r="BR385" s="9">
        <v>0</v>
      </c>
      <c r="BS385" s="9">
        <v>0</v>
      </c>
      <c r="BT385" s="9">
        <v>9359607.4700000007</v>
      </c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2:127" ht="15" x14ac:dyDescent="0.25">
      <c r="B386" s="8" t="s">
        <v>390</v>
      </c>
      <c r="C386" s="9">
        <v>44978.91</v>
      </c>
      <c r="D386" s="9">
        <v>0</v>
      </c>
      <c r="E386" s="9">
        <v>0</v>
      </c>
      <c r="F386" s="9">
        <v>0</v>
      </c>
      <c r="G386" s="9">
        <v>44978.91</v>
      </c>
      <c r="H386" s="9">
        <v>30525.38</v>
      </c>
      <c r="I386" s="9">
        <v>0</v>
      </c>
      <c r="J386" s="9">
        <v>0</v>
      </c>
      <c r="K386" s="9">
        <v>0</v>
      </c>
      <c r="L386" s="9">
        <v>30525.38</v>
      </c>
      <c r="M386" s="9">
        <v>13684.3</v>
      </c>
      <c r="N386" s="9">
        <v>0</v>
      </c>
      <c r="O386" s="9">
        <v>0</v>
      </c>
      <c r="P386" s="9">
        <v>0</v>
      </c>
      <c r="Q386" s="9">
        <v>13684.3</v>
      </c>
      <c r="R386" s="9">
        <v>46883.68</v>
      </c>
      <c r="S386" s="9">
        <v>0</v>
      </c>
      <c r="T386" s="9">
        <v>0</v>
      </c>
      <c r="U386" s="9">
        <v>0</v>
      </c>
      <c r="V386" s="9">
        <v>46883.68</v>
      </c>
      <c r="W386" s="9">
        <v>57116.21</v>
      </c>
      <c r="X386" s="9">
        <v>0</v>
      </c>
      <c r="Y386" s="9">
        <v>0</v>
      </c>
      <c r="Z386" s="9">
        <v>0</v>
      </c>
      <c r="AA386" s="9">
        <v>57116.21</v>
      </c>
      <c r="AB386" s="9">
        <v>45396.92</v>
      </c>
      <c r="AC386" s="9">
        <v>0</v>
      </c>
      <c r="AD386" s="9">
        <v>0</v>
      </c>
      <c r="AE386" s="9">
        <v>0</v>
      </c>
      <c r="AF386" s="9">
        <v>45396.92</v>
      </c>
      <c r="AG386" s="9">
        <v>63473.04</v>
      </c>
      <c r="AH386" s="9">
        <v>0</v>
      </c>
      <c r="AI386" s="9">
        <v>0</v>
      </c>
      <c r="AJ386" s="9">
        <v>0</v>
      </c>
      <c r="AK386" s="9">
        <v>63473.04</v>
      </c>
      <c r="AL386" s="9">
        <v>302058.44</v>
      </c>
      <c r="AM386" s="9">
        <v>0</v>
      </c>
      <c r="AN386" s="9">
        <v>0</v>
      </c>
      <c r="AO386" s="9">
        <v>0</v>
      </c>
      <c r="AP386" s="9">
        <v>302058.44</v>
      </c>
      <c r="AQ386" s="9">
        <v>63012.22</v>
      </c>
      <c r="AR386" s="9">
        <v>0</v>
      </c>
      <c r="AS386" s="9">
        <v>0</v>
      </c>
      <c r="AT386" s="9">
        <v>0</v>
      </c>
      <c r="AU386" s="9">
        <v>63012.22</v>
      </c>
      <c r="AV386" s="9">
        <v>82376.81</v>
      </c>
      <c r="AW386" s="9">
        <v>0</v>
      </c>
      <c r="AX386" s="9">
        <v>0</v>
      </c>
      <c r="AY386" s="9">
        <v>0</v>
      </c>
      <c r="AZ386" s="9">
        <v>82376.81</v>
      </c>
      <c r="BA386" s="9">
        <v>64331.57</v>
      </c>
      <c r="BB386" s="9">
        <v>0</v>
      </c>
      <c r="BC386" s="9">
        <v>0</v>
      </c>
      <c r="BD386" s="9">
        <v>0</v>
      </c>
      <c r="BE386" s="9">
        <v>64331.57</v>
      </c>
      <c r="BF386" s="9">
        <v>25074.48</v>
      </c>
      <c r="BG386" s="9">
        <v>0</v>
      </c>
      <c r="BH386" s="9">
        <v>0</v>
      </c>
      <c r="BI386" s="9">
        <v>0</v>
      </c>
      <c r="BJ386" s="9">
        <v>25074.48</v>
      </c>
      <c r="BK386" s="9">
        <v>234795.08000000002</v>
      </c>
      <c r="BL386" s="9">
        <v>0</v>
      </c>
      <c r="BM386" s="9">
        <v>0</v>
      </c>
      <c r="BN386" s="9">
        <v>0</v>
      </c>
      <c r="BO386" s="9">
        <v>234795.08000000002</v>
      </c>
      <c r="BP386" s="9">
        <v>536853.52</v>
      </c>
      <c r="BQ386" s="9">
        <v>0</v>
      </c>
      <c r="BR386" s="9">
        <v>0</v>
      </c>
      <c r="BS386" s="9">
        <v>0</v>
      </c>
      <c r="BT386" s="9">
        <v>536853.52</v>
      </c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2:127" ht="15" x14ac:dyDescent="0.25">
      <c r="B387" s="8" t="s">
        <v>357</v>
      </c>
      <c r="C387" s="9">
        <v>10132.92</v>
      </c>
      <c r="D387" s="9">
        <v>0</v>
      </c>
      <c r="E387" s="9">
        <v>0</v>
      </c>
      <c r="F387" s="9">
        <v>0</v>
      </c>
      <c r="G387" s="9">
        <v>10132.92</v>
      </c>
      <c r="H387" s="9">
        <v>35243.78</v>
      </c>
      <c r="I387" s="9">
        <v>0</v>
      </c>
      <c r="J387" s="9">
        <v>0</v>
      </c>
      <c r="K387" s="9">
        <v>0</v>
      </c>
      <c r="L387" s="9">
        <v>35243.78</v>
      </c>
      <c r="M387" s="9">
        <v>13133.51</v>
      </c>
      <c r="N387" s="9">
        <v>0</v>
      </c>
      <c r="O387" s="9">
        <v>0</v>
      </c>
      <c r="P387" s="9">
        <v>0</v>
      </c>
      <c r="Q387" s="9">
        <v>13133.51</v>
      </c>
      <c r="R387" s="9">
        <v>10135.11</v>
      </c>
      <c r="S387" s="9">
        <v>0</v>
      </c>
      <c r="T387" s="9">
        <v>0</v>
      </c>
      <c r="U387" s="9">
        <v>0</v>
      </c>
      <c r="V387" s="9">
        <v>10135.11</v>
      </c>
      <c r="W387" s="9">
        <v>16236.16</v>
      </c>
      <c r="X387" s="9">
        <v>0</v>
      </c>
      <c r="Y387" s="9">
        <v>0</v>
      </c>
      <c r="Z387" s="9">
        <v>0</v>
      </c>
      <c r="AA387" s="9">
        <v>16236.16</v>
      </c>
      <c r="AB387" s="9">
        <v>16993.22</v>
      </c>
      <c r="AC387" s="9">
        <v>0</v>
      </c>
      <c r="AD387" s="9">
        <v>0</v>
      </c>
      <c r="AE387" s="9">
        <v>0</v>
      </c>
      <c r="AF387" s="9">
        <v>16993.22</v>
      </c>
      <c r="AG387" s="9">
        <v>13216.92</v>
      </c>
      <c r="AH387" s="9">
        <v>0</v>
      </c>
      <c r="AI387" s="9">
        <v>0</v>
      </c>
      <c r="AJ387" s="9">
        <v>0</v>
      </c>
      <c r="AK387" s="9">
        <v>13216.92</v>
      </c>
      <c r="AL387" s="9">
        <v>115091.62000000001</v>
      </c>
      <c r="AM387" s="9">
        <v>0</v>
      </c>
      <c r="AN387" s="9">
        <v>0</v>
      </c>
      <c r="AO387" s="9">
        <v>0</v>
      </c>
      <c r="AP387" s="9">
        <v>115091.62000000001</v>
      </c>
      <c r="AQ387" s="9">
        <v>25797.16</v>
      </c>
      <c r="AR387" s="9">
        <v>0</v>
      </c>
      <c r="AS387" s="9">
        <v>0</v>
      </c>
      <c r="AT387" s="9">
        <v>0</v>
      </c>
      <c r="AU387" s="9">
        <v>25797.16</v>
      </c>
      <c r="AV387" s="9">
        <v>20137.78</v>
      </c>
      <c r="AW387" s="9">
        <v>0</v>
      </c>
      <c r="AX387" s="9">
        <v>0</v>
      </c>
      <c r="AY387" s="9">
        <v>0</v>
      </c>
      <c r="AZ387" s="9">
        <v>20137.78</v>
      </c>
      <c r="BA387" s="9">
        <v>10068.89</v>
      </c>
      <c r="BB387" s="9">
        <v>0</v>
      </c>
      <c r="BC387" s="9">
        <v>0</v>
      </c>
      <c r="BD387" s="9">
        <v>0</v>
      </c>
      <c r="BE387" s="9">
        <v>10068.89</v>
      </c>
      <c r="BF387" s="9">
        <v>10473.9</v>
      </c>
      <c r="BG387" s="9">
        <v>0</v>
      </c>
      <c r="BH387" s="9">
        <v>0</v>
      </c>
      <c r="BI387" s="9">
        <v>0</v>
      </c>
      <c r="BJ387" s="9">
        <v>10473.9</v>
      </c>
      <c r="BK387" s="9">
        <v>66477.73</v>
      </c>
      <c r="BL387" s="9">
        <v>0</v>
      </c>
      <c r="BM387" s="9">
        <v>0</v>
      </c>
      <c r="BN387" s="9">
        <v>0</v>
      </c>
      <c r="BO387" s="9">
        <v>66477.73</v>
      </c>
      <c r="BP387" s="9">
        <v>181569.35</v>
      </c>
      <c r="BQ387" s="9">
        <v>0</v>
      </c>
      <c r="BR387" s="9">
        <v>0</v>
      </c>
      <c r="BS387" s="9">
        <v>0</v>
      </c>
      <c r="BT387" s="9">
        <v>181569.35</v>
      </c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2:127" ht="15" x14ac:dyDescent="0.25">
      <c r="B388" s="8" t="s">
        <v>157</v>
      </c>
      <c r="C388" s="9">
        <v>73647.38</v>
      </c>
      <c r="D388" s="9">
        <v>0</v>
      </c>
      <c r="E388" s="9">
        <v>0</v>
      </c>
      <c r="F388" s="9">
        <v>0</v>
      </c>
      <c r="G388" s="9">
        <v>73647.38</v>
      </c>
      <c r="H388" s="9">
        <v>82224.800000000003</v>
      </c>
      <c r="I388" s="9">
        <v>0</v>
      </c>
      <c r="J388" s="9">
        <v>0</v>
      </c>
      <c r="K388" s="9">
        <v>0</v>
      </c>
      <c r="L388" s="9">
        <v>82224.800000000003</v>
      </c>
      <c r="M388" s="9">
        <v>38228.550000000003</v>
      </c>
      <c r="N388" s="9">
        <v>0</v>
      </c>
      <c r="O388" s="9">
        <v>0</v>
      </c>
      <c r="P388" s="9">
        <v>0</v>
      </c>
      <c r="Q388" s="9">
        <v>38228.550000000003</v>
      </c>
      <c r="R388" s="9">
        <v>130984.28</v>
      </c>
      <c r="S388" s="9">
        <v>0</v>
      </c>
      <c r="T388" s="9">
        <v>0</v>
      </c>
      <c r="U388" s="9">
        <v>0</v>
      </c>
      <c r="V388" s="9">
        <v>130984.28</v>
      </c>
      <c r="W388" s="9">
        <v>103493.99</v>
      </c>
      <c r="X388" s="9">
        <v>0</v>
      </c>
      <c r="Y388" s="9">
        <v>0</v>
      </c>
      <c r="Z388" s="9">
        <v>0</v>
      </c>
      <c r="AA388" s="9">
        <v>103493.99</v>
      </c>
      <c r="AB388" s="9">
        <v>74695.210000000006</v>
      </c>
      <c r="AC388" s="9">
        <v>0</v>
      </c>
      <c r="AD388" s="9">
        <v>0</v>
      </c>
      <c r="AE388" s="9">
        <v>0</v>
      </c>
      <c r="AF388" s="9">
        <v>74695.210000000006</v>
      </c>
      <c r="AG388" s="9">
        <v>87007.26</v>
      </c>
      <c r="AH388" s="9">
        <v>0</v>
      </c>
      <c r="AI388" s="9">
        <v>0</v>
      </c>
      <c r="AJ388" s="9">
        <v>0</v>
      </c>
      <c r="AK388" s="9">
        <v>87007.26</v>
      </c>
      <c r="AL388" s="9">
        <v>590281.47</v>
      </c>
      <c r="AM388" s="9">
        <v>0</v>
      </c>
      <c r="AN388" s="9">
        <v>0</v>
      </c>
      <c r="AO388" s="9">
        <v>0</v>
      </c>
      <c r="AP388" s="9">
        <v>590281.47</v>
      </c>
      <c r="AQ388" s="9">
        <v>107266.65</v>
      </c>
      <c r="AR388" s="9">
        <v>0</v>
      </c>
      <c r="AS388" s="9">
        <v>0</v>
      </c>
      <c r="AT388" s="9">
        <v>0</v>
      </c>
      <c r="AU388" s="9">
        <v>107266.65</v>
      </c>
      <c r="AV388" s="9">
        <v>113131.76</v>
      </c>
      <c r="AW388" s="9">
        <v>0</v>
      </c>
      <c r="AX388" s="9">
        <v>0</v>
      </c>
      <c r="AY388" s="9">
        <v>0</v>
      </c>
      <c r="AZ388" s="9">
        <v>113131.76</v>
      </c>
      <c r="BA388" s="9">
        <v>126664.8</v>
      </c>
      <c r="BB388" s="9">
        <v>0</v>
      </c>
      <c r="BC388" s="9">
        <v>0</v>
      </c>
      <c r="BD388" s="9">
        <v>0</v>
      </c>
      <c r="BE388" s="9">
        <v>126664.8</v>
      </c>
      <c r="BF388" s="9">
        <v>33636.07</v>
      </c>
      <c r="BG388" s="9">
        <v>0</v>
      </c>
      <c r="BH388" s="9">
        <v>0</v>
      </c>
      <c r="BI388" s="9">
        <v>0</v>
      </c>
      <c r="BJ388" s="9">
        <v>33636.07</v>
      </c>
      <c r="BK388" s="9">
        <v>380699.27999999997</v>
      </c>
      <c r="BL388" s="9">
        <v>0</v>
      </c>
      <c r="BM388" s="9">
        <v>0</v>
      </c>
      <c r="BN388" s="9">
        <v>0</v>
      </c>
      <c r="BO388" s="9">
        <v>380699.27999999997</v>
      </c>
      <c r="BP388" s="9">
        <v>970980.75</v>
      </c>
      <c r="BQ388" s="9">
        <v>0</v>
      </c>
      <c r="BR388" s="9">
        <v>0</v>
      </c>
      <c r="BS388" s="9">
        <v>0</v>
      </c>
      <c r="BT388" s="9">
        <v>970980.75</v>
      </c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2:127" ht="15" x14ac:dyDescent="0.25">
      <c r="B389" s="8" t="s">
        <v>497</v>
      </c>
      <c r="C389" s="9">
        <v>38948.160000000003</v>
      </c>
      <c r="D389" s="9">
        <v>0</v>
      </c>
      <c r="E389" s="9">
        <v>0</v>
      </c>
      <c r="F389" s="9">
        <v>0</v>
      </c>
      <c r="G389" s="9">
        <v>38948.160000000003</v>
      </c>
      <c r="H389" s="9">
        <v>22691.58</v>
      </c>
      <c r="I389" s="9">
        <v>0</v>
      </c>
      <c r="J389" s="9">
        <v>0</v>
      </c>
      <c r="K389" s="9">
        <v>0</v>
      </c>
      <c r="L389" s="9">
        <v>22691.58</v>
      </c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>
        <v>51247.44</v>
      </c>
      <c r="AH389" s="9">
        <v>0</v>
      </c>
      <c r="AI389" s="9">
        <v>0</v>
      </c>
      <c r="AJ389" s="9">
        <v>0</v>
      </c>
      <c r="AK389" s="9">
        <v>51247.44</v>
      </c>
      <c r="AL389" s="9">
        <v>112887.18000000001</v>
      </c>
      <c r="AM389" s="9">
        <v>0</v>
      </c>
      <c r="AN389" s="9">
        <v>0</v>
      </c>
      <c r="AO389" s="9">
        <v>0</v>
      </c>
      <c r="AP389" s="9">
        <v>112887.18000000001</v>
      </c>
      <c r="AQ389" s="9">
        <v>63613.78</v>
      </c>
      <c r="AR389" s="9">
        <v>0</v>
      </c>
      <c r="AS389" s="9">
        <v>0</v>
      </c>
      <c r="AT389" s="9">
        <v>0</v>
      </c>
      <c r="AU389" s="9">
        <v>63613.78</v>
      </c>
      <c r="AV389" s="9">
        <v>44890.85</v>
      </c>
      <c r="AW389" s="9">
        <v>0</v>
      </c>
      <c r="AX389" s="9">
        <v>0</v>
      </c>
      <c r="AY389" s="9">
        <v>0</v>
      </c>
      <c r="AZ389" s="9">
        <v>44890.85</v>
      </c>
      <c r="BA389" s="9">
        <v>24918.25</v>
      </c>
      <c r="BB389" s="9">
        <v>0</v>
      </c>
      <c r="BC389" s="9">
        <v>0</v>
      </c>
      <c r="BD389" s="9">
        <v>0</v>
      </c>
      <c r="BE389" s="9">
        <v>24918.25</v>
      </c>
      <c r="BF389" s="9"/>
      <c r="BG389" s="9"/>
      <c r="BH389" s="9"/>
      <c r="BI389" s="9"/>
      <c r="BJ389" s="9"/>
      <c r="BK389" s="9">
        <v>133422.88</v>
      </c>
      <c r="BL389" s="9">
        <v>0</v>
      </c>
      <c r="BM389" s="9">
        <v>0</v>
      </c>
      <c r="BN389" s="9">
        <v>0</v>
      </c>
      <c r="BO389" s="9">
        <v>133422.88</v>
      </c>
      <c r="BP389" s="9">
        <v>246310.06000000003</v>
      </c>
      <c r="BQ389" s="9">
        <v>0</v>
      </c>
      <c r="BR389" s="9">
        <v>0</v>
      </c>
      <c r="BS389" s="9">
        <v>0</v>
      </c>
      <c r="BT389" s="9">
        <v>246310.06000000003</v>
      </c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2:127" ht="15" x14ac:dyDescent="0.25">
      <c r="B390" s="8" t="s">
        <v>422</v>
      </c>
      <c r="C390" s="9">
        <v>26328.85</v>
      </c>
      <c r="D390" s="9">
        <v>0</v>
      </c>
      <c r="E390" s="9">
        <v>0</v>
      </c>
      <c r="F390" s="9">
        <v>0</v>
      </c>
      <c r="G390" s="9">
        <v>26328.85</v>
      </c>
      <c r="H390" s="9">
        <v>59209.01</v>
      </c>
      <c r="I390" s="9">
        <v>0</v>
      </c>
      <c r="J390" s="9">
        <v>0</v>
      </c>
      <c r="K390" s="9">
        <v>0</v>
      </c>
      <c r="L390" s="9">
        <v>59209.01</v>
      </c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>
        <v>14887.19</v>
      </c>
      <c r="X390" s="9">
        <v>0</v>
      </c>
      <c r="Y390" s="9">
        <v>0</v>
      </c>
      <c r="Z390" s="9">
        <v>0</v>
      </c>
      <c r="AA390" s="9">
        <v>14887.19</v>
      </c>
      <c r="AB390" s="9">
        <v>47337.7</v>
      </c>
      <c r="AC390" s="9">
        <v>0</v>
      </c>
      <c r="AD390" s="9">
        <v>0</v>
      </c>
      <c r="AE390" s="9">
        <v>0</v>
      </c>
      <c r="AF390" s="9">
        <v>47337.7</v>
      </c>
      <c r="AG390" s="9">
        <v>46637.26</v>
      </c>
      <c r="AH390" s="9">
        <v>0</v>
      </c>
      <c r="AI390" s="9">
        <v>0</v>
      </c>
      <c r="AJ390" s="9">
        <v>0</v>
      </c>
      <c r="AK390" s="9">
        <v>46637.26</v>
      </c>
      <c r="AL390" s="9">
        <v>194400.01</v>
      </c>
      <c r="AM390" s="9">
        <v>0</v>
      </c>
      <c r="AN390" s="9">
        <v>0</v>
      </c>
      <c r="AO390" s="9">
        <v>0</v>
      </c>
      <c r="AP390" s="9">
        <v>194400.01</v>
      </c>
      <c r="AQ390" s="9">
        <v>46059.74</v>
      </c>
      <c r="AR390" s="9">
        <v>0</v>
      </c>
      <c r="AS390" s="9">
        <v>0</v>
      </c>
      <c r="AT390" s="9">
        <v>0</v>
      </c>
      <c r="AU390" s="9">
        <v>46059.74</v>
      </c>
      <c r="AV390" s="9">
        <v>41148.99</v>
      </c>
      <c r="AW390" s="9">
        <v>0</v>
      </c>
      <c r="AX390" s="9">
        <v>0</v>
      </c>
      <c r="AY390" s="9">
        <v>0</v>
      </c>
      <c r="AZ390" s="9">
        <v>41148.99</v>
      </c>
      <c r="BA390" s="9">
        <v>70693.53</v>
      </c>
      <c r="BB390" s="9">
        <v>0</v>
      </c>
      <c r="BC390" s="9">
        <v>0</v>
      </c>
      <c r="BD390" s="9">
        <v>0</v>
      </c>
      <c r="BE390" s="9">
        <v>70693.53</v>
      </c>
      <c r="BF390" s="9">
        <v>13504.12</v>
      </c>
      <c r="BG390" s="9">
        <v>0</v>
      </c>
      <c r="BH390" s="9">
        <v>0</v>
      </c>
      <c r="BI390" s="9">
        <v>0</v>
      </c>
      <c r="BJ390" s="9">
        <v>13504.12</v>
      </c>
      <c r="BK390" s="9">
        <v>171406.38</v>
      </c>
      <c r="BL390" s="9">
        <v>0</v>
      </c>
      <c r="BM390" s="9">
        <v>0</v>
      </c>
      <c r="BN390" s="9">
        <v>0</v>
      </c>
      <c r="BO390" s="9">
        <v>171406.38</v>
      </c>
      <c r="BP390" s="9">
        <v>365806.39</v>
      </c>
      <c r="BQ390" s="9">
        <v>0</v>
      </c>
      <c r="BR390" s="9">
        <v>0</v>
      </c>
      <c r="BS390" s="9">
        <v>0</v>
      </c>
      <c r="BT390" s="9">
        <v>365806.39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2:127" ht="15" x14ac:dyDescent="0.25">
      <c r="B391" s="8" t="s">
        <v>358</v>
      </c>
      <c r="C391" s="9">
        <v>29182.560000000001</v>
      </c>
      <c r="D391" s="9">
        <v>0</v>
      </c>
      <c r="E391" s="9">
        <v>0</v>
      </c>
      <c r="F391" s="9">
        <v>0</v>
      </c>
      <c r="G391" s="9">
        <v>29182.560000000001</v>
      </c>
      <c r="H391" s="9">
        <v>14845.92</v>
      </c>
      <c r="I391" s="9">
        <v>0</v>
      </c>
      <c r="J391" s="9">
        <v>0</v>
      </c>
      <c r="K391" s="9">
        <v>0</v>
      </c>
      <c r="L391" s="9">
        <v>14845.92</v>
      </c>
      <c r="M391" s="9">
        <v>21607.88</v>
      </c>
      <c r="N391" s="9">
        <v>0</v>
      </c>
      <c r="O391" s="9">
        <v>0</v>
      </c>
      <c r="P391" s="9">
        <v>0</v>
      </c>
      <c r="Q391" s="9">
        <v>21607.88</v>
      </c>
      <c r="R391" s="9">
        <v>9729.51</v>
      </c>
      <c r="S391" s="9">
        <v>0</v>
      </c>
      <c r="T391" s="9">
        <v>0</v>
      </c>
      <c r="U391" s="9">
        <v>0</v>
      </c>
      <c r="V391" s="9">
        <v>9729.51</v>
      </c>
      <c r="W391" s="9">
        <v>18829.73</v>
      </c>
      <c r="X391" s="9">
        <v>0</v>
      </c>
      <c r="Y391" s="9">
        <v>0</v>
      </c>
      <c r="Z391" s="9">
        <v>0</v>
      </c>
      <c r="AA391" s="9">
        <v>18829.73</v>
      </c>
      <c r="AB391" s="9">
        <v>32828.120000000003</v>
      </c>
      <c r="AC391" s="9">
        <v>0</v>
      </c>
      <c r="AD391" s="9">
        <v>0</v>
      </c>
      <c r="AE391" s="9">
        <v>0</v>
      </c>
      <c r="AF391" s="9">
        <v>32828.120000000003</v>
      </c>
      <c r="AG391" s="9">
        <v>16071.87</v>
      </c>
      <c r="AH391" s="9">
        <v>0</v>
      </c>
      <c r="AI391" s="9">
        <v>0</v>
      </c>
      <c r="AJ391" s="9">
        <v>0</v>
      </c>
      <c r="AK391" s="9">
        <v>16071.87</v>
      </c>
      <c r="AL391" s="9">
        <v>143095.59</v>
      </c>
      <c r="AM391" s="9">
        <v>0</v>
      </c>
      <c r="AN391" s="9">
        <v>0</v>
      </c>
      <c r="AO391" s="9">
        <v>0</v>
      </c>
      <c r="AP391" s="9">
        <v>143095.59</v>
      </c>
      <c r="AQ391" s="9">
        <v>58161.120000000003</v>
      </c>
      <c r="AR391" s="9">
        <v>0</v>
      </c>
      <c r="AS391" s="9">
        <v>0</v>
      </c>
      <c r="AT391" s="9">
        <v>0</v>
      </c>
      <c r="AU391" s="9">
        <v>58161.120000000003</v>
      </c>
      <c r="AV391" s="9">
        <v>38664.36</v>
      </c>
      <c r="AW391" s="9">
        <v>0</v>
      </c>
      <c r="AX391" s="9">
        <v>0</v>
      </c>
      <c r="AY391" s="9">
        <v>0</v>
      </c>
      <c r="AZ391" s="9">
        <v>38664.36</v>
      </c>
      <c r="BA391" s="9">
        <v>39053.17</v>
      </c>
      <c r="BB391" s="9">
        <v>0</v>
      </c>
      <c r="BC391" s="9">
        <v>0</v>
      </c>
      <c r="BD391" s="9">
        <v>0</v>
      </c>
      <c r="BE391" s="9">
        <v>39053.17</v>
      </c>
      <c r="BF391" s="9"/>
      <c r="BG391" s="9"/>
      <c r="BH391" s="9"/>
      <c r="BI391" s="9"/>
      <c r="BJ391" s="9"/>
      <c r="BK391" s="9">
        <v>135878.65000000002</v>
      </c>
      <c r="BL391" s="9">
        <v>0</v>
      </c>
      <c r="BM391" s="9">
        <v>0</v>
      </c>
      <c r="BN391" s="9">
        <v>0</v>
      </c>
      <c r="BO391" s="9">
        <v>135878.65000000002</v>
      </c>
      <c r="BP391" s="9">
        <v>278974.24</v>
      </c>
      <c r="BQ391" s="9">
        <v>0</v>
      </c>
      <c r="BR391" s="9">
        <v>0</v>
      </c>
      <c r="BS391" s="9">
        <v>0</v>
      </c>
      <c r="BT391" s="9">
        <v>278974.24</v>
      </c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2:127" ht="15" x14ac:dyDescent="0.25">
      <c r="B392" s="8" t="s">
        <v>494</v>
      </c>
      <c r="C392" s="9">
        <v>15824.64</v>
      </c>
      <c r="D392" s="9">
        <v>0</v>
      </c>
      <c r="E392" s="9">
        <v>0</v>
      </c>
      <c r="F392" s="9">
        <v>0</v>
      </c>
      <c r="G392" s="9">
        <v>15824.64</v>
      </c>
      <c r="H392" s="9">
        <v>11690.4</v>
      </c>
      <c r="I392" s="9">
        <v>0</v>
      </c>
      <c r="J392" s="9">
        <v>0</v>
      </c>
      <c r="K392" s="9">
        <v>0</v>
      </c>
      <c r="L392" s="9">
        <v>11690.4</v>
      </c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>
        <v>13881.34</v>
      </c>
      <c r="AH392" s="9">
        <v>0</v>
      </c>
      <c r="AI392" s="9">
        <v>0</v>
      </c>
      <c r="AJ392" s="9">
        <v>0</v>
      </c>
      <c r="AK392" s="9">
        <v>13881.34</v>
      </c>
      <c r="AL392" s="9">
        <v>41396.380000000005</v>
      </c>
      <c r="AM392" s="9">
        <v>0</v>
      </c>
      <c r="AN392" s="9">
        <v>0</v>
      </c>
      <c r="AO392" s="9">
        <v>0</v>
      </c>
      <c r="AP392" s="9">
        <v>41396.380000000005</v>
      </c>
      <c r="AQ392" s="9">
        <v>12631.44</v>
      </c>
      <c r="AR392" s="9">
        <v>0</v>
      </c>
      <c r="AS392" s="9">
        <v>0</v>
      </c>
      <c r="AT392" s="9">
        <v>0</v>
      </c>
      <c r="AU392" s="9">
        <v>12631.44</v>
      </c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>
        <v>12631.44</v>
      </c>
      <c r="BL392" s="9">
        <v>0</v>
      </c>
      <c r="BM392" s="9">
        <v>0</v>
      </c>
      <c r="BN392" s="9">
        <v>0</v>
      </c>
      <c r="BO392" s="9">
        <v>12631.44</v>
      </c>
      <c r="BP392" s="9">
        <v>54027.820000000007</v>
      </c>
      <c r="BQ392" s="9">
        <v>0</v>
      </c>
      <c r="BR392" s="9">
        <v>0</v>
      </c>
      <c r="BS392" s="9">
        <v>0</v>
      </c>
      <c r="BT392" s="9">
        <v>54027.820000000007</v>
      </c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2:127" ht="15" x14ac:dyDescent="0.25">
      <c r="B393" s="8" t="s">
        <v>491</v>
      </c>
      <c r="C393" s="9">
        <v>-36108.46</v>
      </c>
      <c r="D393" s="9">
        <v>0</v>
      </c>
      <c r="E393" s="9">
        <v>0</v>
      </c>
      <c r="F393" s="9">
        <v>0</v>
      </c>
      <c r="G393" s="9">
        <v>-36108.46</v>
      </c>
      <c r="H393" s="9"/>
      <c r="I393" s="9"/>
      <c r="J393" s="9"/>
      <c r="K393" s="9"/>
      <c r="L393" s="9"/>
      <c r="M393" s="9">
        <v>33057.660000000003</v>
      </c>
      <c r="N393" s="9">
        <v>0</v>
      </c>
      <c r="O393" s="9">
        <v>0</v>
      </c>
      <c r="P393" s="9">
        <v>0</v>
      </c>
      <c r="Q393" s="9">
        <v>33057.660000000003</v>
      </c>
      <c r="R393" s="9">
        <v>24656.15</v>
      </c>
      <c r="S393" s="9">
        <v>0</v>
      </c>
      <c r="T393" s="9">
        <v>0</v>
      </c>
      <c r="U393" s="9">
        <v>0</v>
      </c>
      <c r="V393" s="9">
        <v>24656.15</v>
      </c>
      <c r="W393" s="9">
        <v>36920.050000000003</v>
      </c>
      <c r="X393" s="9">
        <v>0</v>
      </c>
      <c r="Y393" s="9">
        <v>0</v>
      </c>
      <c r="Z393" s="9">
        <v>0</v>
      </c>
      <c r="AA393" s="9">
        <v>36920.050000000003</v>
      </c>
      <c r="AB393" s="9">
        <v>25600.73</v>
      </c>
      <c r="AC393" s="9">
        <v>0</v>
      </c>
      <c r="AD393" s="9">
        <v>0</v>
      </c>
      <c r="AE393" s="9">
        <v>0</v>
      </c>
      <c r="AF393" s="9">
        <v>25600.73</v>
      </c>
      <c r="AG393" s="9">
        <v>-8897.42</v>
      </c>
      <c r="AH393" s="9">
        <v>0</v>
      </c>
      <c r="AI393" s="9">
        <v>0</v>
      </c>
      <c r="AJ393" s="9">
        <v>0</v>
      </c>
      <c r="AK393" s="9">
        <v>-8897.42</v>
      </c>
      <c r="AL393" s="9">
        <v>75228.710000000006</v>
      </c>
      <c r="AM393" s="9">
        <v>0</v>
      </c>
      <c r="AN393" s="9">
        <v>0</v>
      </c>
      <c r="AO393" s="9">
        <v>0</v>
      </c>
      <c r="AP393" s="9">
        <v>75228.710000000006</v>
      </c>
      <c r="AQ393" s="9">
        <v>-4868.55</v>
      </c>
      <c r="AR393" s="9">
        <v>0</v>
      </c>
      <c r="AS393" s="9">
        <v>0</v>
      </c>
      <c r="AT393" s="9">
        <v>0</v>
      </c>
      <c r="AU393" s="9">
        <v>-4868.55</v>
      </c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>
        <v>-4868.55</v>
      </c>
      <c r="BL393" s="9">
        <v>0</v>
      </c>
      <c r="BM393" s="9">
        <v>0</v>
      </c>
      <c r="BN393" s="9">
        <v>0</v>
      </c>
      <c r="BO393" s="9">
        <v>-4868.55</v>
      </c>
      <c r="BP393" s="9">
        <v>70360.160000000003</v>
      </c>
      <c r="BQ393" s="9">
        <v>0</v>
      </c>
      <c r="BR393" s="9">
        <v>0</v>
      </c>
      <c r="BS393" s="9">
        <v>0</v>
      </c>
      <c r="BT393" s="9">
        <v>70360.160000000003</v>
      </c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2:127" ht="15" x14ac:dyDescent="0.25">
      <c r="B394" s="8" t="s">
        <v>908</v>
      </c>
      <c r="C394" s="9">
        <v>5296.58</v>
      </c>
      <c r="D394" s="9">
        <v>0</v>
      </c>
      <c r="E394" s="9">
        <v>0</v>
      </c>
      <c r="F394" s="9">
        <v>0</v>
      </c>
      <c r="G394" s="9">
        <v>5296.58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>
        <v>6064.15</v>
      </c>
      <c r="AH394" s="9">
        <v>0</v>
      </c>
      <c r="AI394" s="9">
        <v>0</v>
      </c>
      <c r="AJ394" s="9">
        <v>0</v>
      </c>
      <c r="AK394" s="9">
        <v>6064.15</v>
      </c>
      <c r="AL394" s="9">
        <v>11360.73</v>
      </c>
      <c r="AM394" s="9">
        <v>0</v>
      </c>
      <c r="AN394" s="9">
        <v>0</v>
      </c>
      <c r="AO394" s="9">
        <v>0</v>
      </c>
      <c r="AP394" s="9">
        <v>11360.73</v>
      </c>
      <c r="AQ394" s="9"/>
      <c r="AR394" s="9"/>
      <c r="AS394" s="9"/>
      <c r="AT394" s="9"/>
      <c r="AU394" s="9"/>
      <c r="AV394" s="9">
        <v>17831.689999999999</v>
      </c>
      <c r="AW394" s="9">
        <v>0</v>
      </c>
      <c r="AX394" s="9">
        <v>0</v>
      </c>
      <c r="AY394" s="9">
        <v>0</v>
      </c>
      <c r="AZ394" s="9">
        <v>17831.689999999999</v>
      </c>
      <c r="BA394" s="9">
        <v>8540.44</v>
      </c>
      <c r="BB394" s="9">
        <v>0</v>
      </c>
      <c r="BC394" s="9">
        <v>0</v>
      </c>
      <c r="BD394" s="9">
        <v>0</v>
      </c>
      <c r="BE394" s="9">
        <v>8540.44</v>
      </c>
      <c r="BF394" s="9"/>
      <c r="BG394" s="9"/>
      <c r="BH394" s="9"/>
      <c r="BI394" s="9"/>
      <c r="BJ394" s="9"/>
      <c r="BK394" s="9">
        <v>26372.129999999997</v>
      </c>
      <c r="BL394" s="9">
        <v>0</v>
      </c>
      <c r="BM394" s="9">
        <v>0</v>
      </c>
      <c r="BN394" s="9">
        <v>0</v>
      </c>
      <c r="BO394" s="9">
        <v>26372.129999999997</v>
      </c>
      <c r="BP394" s="9">
        <v>37732.86</v>
      </c>
      <c r="BQ394" s="9">
        <v>0</v>
      </c>
      <c r="BR394" s="9">
        <v>0</v>
      </c>
      <c r="BS394" s="9">
        <v>0</v>
      </c>
      <c r="BT394" s="9">
        <v>37732.86</v>
      </c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2:127" ht="15" x14ac:dyDescent="0.25">
      <c r="B395" s="8" t="s">
        <v>244</v>
      </c>
      <c r="C395" s="9">
        <v>16339.93</v>
      </c>
      <c r="D395" s="9">
        <v>0</v>
      </c>
      <c r="E395" s="9">
        <v>0</v>
      </c>
      <c r="F395" s="9">
        <v>0</v>
      </c>
      <c r="G395" s="9">
        <v>16339.93</v>
      </c>
      <c r="H395" s="9">
        <v>22877.360000000001</v>
      </c>
      <c r="I395" s="9">
        <v>0</v>
      </c>
      <c r="J395" s="9">
        <v>0</v>
      </c>
      <c r="K395" s="9">
        <v>0</v>
      </c>
      <c r="L395" s="9">
        <v>22877.360000000001</v>
      </c>
      <c r="M395" s="9">
        <v>9654.2999999999993</v>
      </c>
      <c r="N395" s="9">
        <v>0</v>
      </c>
      <c r="O395" s="9">
        <v>0</v>
      </c>
      <c r="P395" s="9">
        <v>0</v>
      </c>
      <c r="Q395" s="9">
        <v>9654.2999999999993</v>
      </c>
      <c r="R395" s="9">
        <v>14999.81</v>
      </c>
      <c r="S395" s="9">
        <v>0</v>
      </c>
      <c r="T395" s="9">
        <v>0</v>
      </c>
      <c r="U395" s="9">
        <v>0</v>
      </c>
      <c r="V395" s="9">
        <v>14999.81</v>
      </c>
      <c r="W395" s="9">
        <v>13058.74</v>
      </c>
      <c r="X395" s="9">
        <v>0</v>
      </c>
      <c r="Y395" s="9">
        <v>0</v>
      </c>
      <c r="Z395" s="9">
        <v>0</v>
      </c>
      <c r="AA395" s="9">
        <v>13058.74</v>
      </c>
      <c r="AB395" s="9">
        <v>12193.02</v>
      </c>
      <c r="AC395" s="9">
        <v>0</v>
      </c>
      <c r="AD395" s="9">
        <v>0</v>
      </c>
      <c r="AE395" s="9">
        <v>0</v>
      </c>
      <c r="AF395" s="9">
        <v>12193.02</v>
      </c>
      <c r="AG395" s="9">
        <v>19305.91</v>
      </c>
      <c r="AH395" s="9">
        <v>0</v>
      </c>
      <c r="AI395" s="9">
        <v>0</v>
      </c>
      <c r="AJ395" s="9">
        <v>0</v>
      </c>
      <c r="AK395" s="9">
        <v>19305.91</v>
      </c>
      <c r="AL395" s="9">
        <v>108429.07</v>
      </c>
      <c r="AM395" s="9">
        <v>0</v>
      </c>
      <c r="AN395" s="9">
        <v>0</v>
      </c>
      <c r="AO395" s="9">
        <v>0</v>
      </c>
      <c r="AP395" s="9">
        <v>108429.07</v>
      </c>
      <c r="AQ395" s="9">
        <v>28048.14</v>
      </c>
      <c r="AR395" s="9">
        <v>0</v>
      </c>
      <c r="AS395" s="9">
        <v>0</v>
      </c>
      <c r="AT395" s="9">
        <v>0</v>
      </c>
      <c r="AU395" s="9">
        <v>28048.14</v>
      </c>
      <c r="AV395" s="9">
        <v>34192.400000000001</v>
      </c>
      <c r="AW395" s="9">
        <v>0</v>
      </c>
      <c r="AX395" s="9">
        <v>0</v>
      </c>
      <c r="AY395" s="9">
        <v>0</v>
      </c>
      <c r="AZ395" s="9">
        <v>34192.400000000001</v>
      </c>
      <c r="BA395" s="9">
        <v>34108.53</v>
      </c>
      <c r="BB395" s="9">
        <v>0</v>
      </c>
      <c r="BC395" s="9">
        <v>0</v>
      </c>
      <c r="BD395" s="9">
        <v>0</v>
      </c>
      <c r="BE395" s="9">
        <v>34108.53</v>
      </c>
      <c r="BF395" s="9">
        <v>-19008.61</v>
      </c>
      <c r="BG395" s="9">
        <v>0</v>
      </c>
      <c r="BH395" s="9">
        <v>0</v>
      </c>
      <c r="BI395" s="9">
        <v>0</v>
      </c>
      <c r="BJ395" s="9">
        <v>-19008.61</v>
      </c>
      <c r="BK395" s="9">
        <v>77340.460000000006</v>
      </c>
      <c r="BL395" s="9">
        <v>0</v>
      </c>
      <c r="BM395" s="9">
        <v>0</v>
      </c>
      <c r="BN395" s="9">
        <v>0</v>
      </c>
      <c r="BO395" s="9">
        <v>77340.460000000006</v>
      </c>
      <c r="BP395" s="9">
        <v>185769.53000000003</v>
      </c>
      <c r="BQ395" s="9">
        <v>0</v>
      </c>
      <c r="BR395" s="9">
        <v>0</v>
      </c>
      <c r="BS395" s="9">
        <v>0</v>
      </c>
      <c r="BT395" s="9">
        <v>185769.53000000003</v>
      </c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2:127" ht="15" x14ac:dyDescent="0.25">
      <c r="B396" s="8" t="s">
        <v>400</v>
      </c>
      <c r="C396" s="9">
        <v>54248.66</v>
      </c>
      <c r="D396" s="9">
        <v>32.47</v>
      </c>
      <c r="E396" s="9">
        <v>0</v>
      </c>
      <c r="F396" s="9">
        <v>0</v>
      </c>
      <c r="G396" s="9">
        <v>54216.19</v>
      </c>
      <c r="H396" s="9">
        <v>-4331.03</v>
      </c>
      <c r="I396" s="9">
        <v>0</v>
      </c>
      <c r="J396" s="9">
        <v>0</v>
      </c>
      <c r="K396" s="9">
        <v>0</v>
      </c>
      <c r="L396" s="9">
        <v>-4331.03</v>
      </c>
      <c r="M396" s="9">
        <v>71151.67</v>
      </c>
      <c r="N396" s="9">
        <v>63.67</v>
      </c>
      <c r="O396" s="9">
        <v>0</v>
      </c>
      <c r="P396" s="9">
        <v>0</v>
      </c>
      <c r="Q396" s="9">
        <v>71088</v>
      </c>
      <c r="R396" s="9">
        <v>48638.43</v>
      </c>
      <c r="S396" s="9">
        <v>30.02</v>
      </c>
      <c r="T396" s="9">
        <v>0</v>
      </c>
      <c r="U396" s="9">
        <v>0</v>
      </c>
      <c r="V396" s="9">
        <v>48608.41</v>
      </c>
      <c r="W396" s="9">
        <v>40976.17</v>
      </c>
      <c r="X396" s="9">
        <v>0</v>
      </c>
      <c r="Y396" s="9">
        <v>0</v>
      </c>
      <c r="Z396" s="9">
        <v>0</v>
      </c>
      <c r="AA396" s="9">
        <v>40976.17</v>
      </c>
      <c r="AB396" s="9">
        <v>21859.8</v>
      </c>
      <c r="AC396" s="9">
        <v>0</v>
      </c>
      <c r="AD396" s="9">
        <v>0</v>
      </c>
      <c r="AE396" s="9">
        <v>0</v>
      </c>
      <c r="AF396" s="9">
        <v>21859.8</v>
      </c>
      <c r="AG396" s="9">
        <v>38477.17</v>
      </c>
      <c r="AH396" s="9">
        <v>56.96</v>
      </c>
      <c r="AI396" s="9">
        <v>0</v>
      </c>
      <c r="AJ396" s="9">
        <v>0</v>
      </c>
      <c r="AK396" s="9">
        <v>38420.21</v>
      </c>
      <c r="AL396" s="9">
        <v>271020.87</v>
      </c>
      <c r="AM396" s="9">
        <v>183.12</v>
      </c>
      <c r="AN396" s="9">
        <v>0</v>
      </c>
      <c r="AO396" s="9">
        <v>0</v>
      </c>
      <c r="AP396" s="9">
        <v>270837.75</v>
      </c>
      <c r="AQ396" s="9">
        <v>49473.68</v>
      </c>
      <c r="AR396" s="9">
        <v>0</v>
      </c>
      <c r="AS396" s="9">
        <v>0</v>
      </c>
      <c r="AT396" s="9">
        <v>0</v>
      </c>
      <c r="AU396" s="9">
        <v>49473.68</v>
      </c>
      <c r="AV396" s="9">
        <v>-19183.5</v>
      </c>
      <c r="AW396" s="9">
        <v>0</v>
      </c>
      <c r="AX396" s="9">
        <v>0</v>
      </c>
      <c r="AY396" s="9">
        <v>0</v>
      </c>
      <c r="AZ396" s="9">
        <v>-19183.5</v>
      </c>
      <c r="BA396" s="9">
        <v>76483.39</v>
      </c>
      <c r="BB396" s="9">
        <v>0</v>
      </c>
      <c r="BC396" s="9">
        <v>0</v>
      </c>
      <c r="BD396" s="9">
        <v>0</v>
      </c>
      <c r="BE396" s="9">
        <v>76483.39</v>
      </c>
      <c r="BF396" s="9">
        <v>-5899.24</v>
      </c>
      <c r="BG396" s="9">
        <v>0</v>
      </c>
      <c r="BH396" s="9">
        <v>0</v>
      </c>
      <c r="BI396" s="9">
        <v>0</v>
      </c>
      <c r="BJ396" s="9">
        <v>-5899.24</v>
      </c>
      <c r="BK396" s="9">
        <v>100874.33</v>
      </c>
      <c r="BL396" s="9">
        <v>0</v>
      </c>
      <c r="BM396" s="9">
        <v>0</v>
      </c>
      <c r="BN396" s="9">
        <v>0</v>
      </c>
      <c r="BO396" s="9">
        <v>100874.33</v>
      </c>
      <c r="BP396" s="9">
        <v>371895.2</v>
      </c>
      <c r="BQ396" s="9">
        <v>183.12</v>
      </c>
      <c r="BR396" s="9">
        <v>0</v>
      </c>
      <c r="BS396" s="9">
        <v>0</v>
      </c>
      <c r="BT396" s="9">
        <v>371712.08</v>
      </c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2:127" ht="15" x14ac:dyDescent="0.25">
      <c r="B397" s="8" t="s">
        <v>263</v>
      </c>
      <c r="C397" s="9">
        <v>73799.350000000006</v>
      </c>
      <c r="D397" s="9">
        <v>126.15</v>
      </c>
      <c r="E397" s="9">
        <v>0</v>
      </c>
      <c r="F397" s="9">
        <v>0</v>
      </c>
      <c r="G397" s="9">
        <v>73673.2</v>
      </c>
      <c r="H397" s="9">
        <v>184604.4</v>
      </c>
      <c r="I397" s="9">
        <v>222.29</v>
      </c>
      <c r="J397" s="9">
        <v>0</v>
      </c>
      <c r="K397" s="9">
        <v>0</v>
      </c>
      <c r="L397" s="9">
        <v>184382.11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>
        <v>258403.75</v>
      </c>
      <c r="AM397" s="9">
        <v>348.44</v>
      </c>
      <c r="AN397" s="9">
        <v>0</v>
      </c>
      <c r="AO397" s="9">
        <v>0</v>
      </c>
      <c r="AP397" s="9">
        <v>258055.31</v>
      </c>
      <c r="AQ397" s="9">
        <v>166499.20000000001</v>
      </c>
      <c r="AR397" s="9">
        <v>263.38</v>
      </c>
      <c r="AS397" s="9">
        <v>0</v>
      </c>
      <c r="AT397" s="9">
        <v>0</v>
      </c>
      <c r="AU397" s="9">
        <v>166235.82</v>
      </c>
      <c r="AV397" s="9">
        <v>190010.65</v>
      </c>
      <c r="AW397" s="9">
        <v>68.83</v>
      </c>
      <c r="AX397" s="9">
        <v>0</v>
      </c>
      <c r="AY397" s="9">
        <v>0</v>
      </c>
      <c r="AZ397" s="9">
        <v>189941.82</v>
      </c>
      <c r="BA397" s="9">
        <v>229080.55</v>
      </c>
      <c r="BB397" s="9">
        <v>182.4</v>
      </c>
      <c r="BC397" s="9">
        <v>0</v>
      </c>
      <c r="BD397" s="9">
        <v>0</v>
      </c>
      <c r="BE397" s="9">
        <v>228898.15</v>
      </c>
      <c r="BF397" s="9">
        <v>63148.93</v>
      </c>
      <c r="BG397" s="9">
        <v>28.26</v>
      </c>
      <c r="BH397" s="9">
        <v>0</v>
      </c>
      <c r="BI397" s="9">
        <v>0</v>
      </c>
      <c r="BJ397" s="9">
        <v>63120.67</v>
      </c>
      <c r="BK397" s="9">
        <v>648739.32999999996</v>
      </c>
      <c r="BL397" s="9">
        <v>542.87</v>
      </c>
      <c r="BM397" s="9">
        <v>0</v>
      </c>
      <c r="BN397" s="9">
        <v>0</v>
      </c>
      <c r="BO397" s="9">
        <v>648196.46000000008</v>
      </c>
      <c r="BP397" s="9">
        <v>907143.08</v>
      </c>
      <c r="BQ397" s="9">
        <v>891.31</v>
      </c>
      <c r="BR397" s="9">
        <v>0</v>
      </c>
      <c r="BS397" s="9">
        <v>0</v>
      </c>
      <c r="BT397" s="9">
        <v>906251.77</v>
      </c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2:127" ht="15" x14ac:dyDescent="0.25">
      <c r="B398" s="8" t="s">
        <v>363</v>
      </c>
      <c r="C398" s="9"/>
      <c r="D398" s="9"/>
      <c r="E398" s="9"/>
      <c r="F398" s="9"/>
      <c r="G398" s="9"/>
      <c r="H398" s="9">
        <v>-1073.67</v>
      </c>
      <c r="I398" s="9">
        <v>0</v>
      </c>
      <c r="J398" s="9">
        <v>0</v>
      </c>
      <c r="K398" s="9">
        <v>0</v>
      </c>
      <c r="L398" s="9">
        <v>-1073.67</v>
      </c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>
        <v>4248.54</v>
      </c>
      <c r="AC398" s="9">
        <v>0</v>
      </c>
      <c r="AD398" s="9">
        <v>0</v>
      </c>
      <c r="AE398" s="9">
        <v>0</v>
      </c>
      <c r="AF398" s="9">
        <v>4248.54</v>
      </c>
      <c r="AG398" s="9">
        <v>7789.9</v>
      </c>
      <c r="AH398" s="9">
        <v>0</v>
      </c>
      <c r="AI398" s="9">
        <v>0</v>
      </c>
      <c r="AJ398" s="9">
        <v>0</v>
      </c>
      <c r="AK398" s="9">
        <v>7789.9</v>
      </c>
      <c r="AL398" s="9">
        <v>10964.77</v>
      </c>
      <c r="AM398" s="9">
        <v>0</v>
      </c>
      <c r="AN398" s="9">
        <v>0</v>
      </c>
      <c r="AO398" s="9">
        <v>0</v>
      </c>
      <c r="AP398" s="9">
        <v>10964.77</v>
      </c>
      <c r="AQ398" s="9">
        <v>10886.6</v>
      </c>
      <c r="AR398" s="9">
        <v>0</v>
      </c>
      <c r="AS398" s="9">
        <v>0</v>
      </c>
      <c r="AT398" s="9">
        <v>0</v>
      </c>
      <c r="AU398" s="9">
        <v>10886.6</v>
      </c>
      <c r="AV398" s="9"/>
      <c r="AW398" s="9"/>
      <c r="AX398" s="9"/>
      <c r="AY398" s="9"/>
      <c r="AZ398" s="9"/>
      <c r="BA398" s="9">
        <v>-30284.6</v>
      </c>
      <c r="BB398" s="9">
        <v>0</v>
      </c>
      <c r="BC398" s="9">
        <v>0</v>
      </c>
      <c r="BD398" s="9">
        <v>0</v>
      </c>
      <c r="BE398" s="9">
        <v>-30284.6</v>
      </c>
      <c r="BF398" s="9">
        <v>5371.55</v>
      </c>
      <c r="BG398" s="9">
        <v>0</v>
      </c>
      <c r="BH398" s="9">
        <v>0</v>
      </c>
      <c r="BI398" s="9">
        <v>0</v>
      </c>
      <c r="BJ398" s="9">
        <v>5371.55</v>
      </c>
      <c r="BK398" s="9">
        <v>-14026.45</v>
      </c>
      <c r="BL398" s="9">
        <v>0</v>
      </c>
      <c r="BM398" s="9">
        <v>0</v>
      </c>
      <c r="BN398" s="9">
        <v>0</v>
      </c>
      <c r="BO398" s="9">
        <v>-14026.45</v>
      </c>
      <c r="BP398" s="9">
        <v>-3061.6799999999957</v>
      </c>
      <c r="BQ398" s="9">
        <v>0</v>
      </c>
      <c r="BR398" s="9">
        <v>0</v>
      </c>
      <c r="BS398" s="9">
        <v>0</v>
      </c>
      <c r="BT398" s="9">
        <v>-3061.6799999999957</v>
      </c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2:127" ht="15" x14ac:dyDescent="0.25">
      <c r="B399" s="8" t="s">
        <v>511</v>
      </c>
      <c r="C399" s="9">
        <v>7930.08</v>
      </c>
      <c r="D399" s="9">
        <v>0</v>
      </c>
      <c r="E399" s="9">
        <v>0</v>
      </c>
      <c r="F399" s="9">
        <v>0</v>
      </c>
      <c r="G399" s="9">
        <v>7930.08</v>
      </c>
      <c r="H399" s="9"/>
      <c r="I399" s="9"/>
      <c r="J399" s="9"/>
      <c r="K399" s="9"/>
      <c r="L399" s="9"/>
      <c r="M399" s="9">
        <v>722.13</v>
      </c>
      <c r="N399" s="9">
        <v>0</v>
      </c>
      <c r="O399" s="9">
        <v>0</v>
      </c>
      <c r="P399" s="9">
        <v>0</v>
      </c>
      <c r="Q399" s="9">
        <v>722.13</v>
      </c>
      <c r="R399" s="9">
        <v>12292.43</v>
      </c>
      <c r="S399" s="9">
        <v>0</v>
      </c>
      <c r="T399" s="9">
        <v>0</v>
      </c>
      <c r="U399" s="9">
        <v>0</v>
      </c>
      <c r="V399" s="9">
        <v>12292.43</v>
      </c>
      <c r="W399" s="9"/>
      <c r="X399" s="9"/>
      <c r="Y399" s="9"/>
      <c r="Z399" s="9"/>
      <c r="AA399" s="9"/>
      <c r="AB399" s="9">
        <v>3217.08</v>
      </c>
      <c r="AC399" s="9">
        <v>0</v>
      </c>
      <c r="AD399" s="9">
        <v>0</v>
      </c>
      <c r="AE399" s="9">
        <v>0</v>
      </c>
      <c r="AF399" s="9">
        <v>3217.08</v>
      </c>
      <c r="AG399" s="9">
        <v>7858.05</v>
      </c>
      <c r="AH399" s="9">
        <v>0</v>
      </c>
      <c r="AI399" s="9">
        <v>0</v>
      </c>
      <c r="AJ399" s="9">
        <v>0</v>
      </c>
      <c r="AK399" s="9">
        <v>7858.05</v>
      </c>
      <c r="AL399" s="9">
        <v>32019.77</v>
      </c>
      <c r="AM399" s="9">
        <v>0</v>
      </c>
      <c r="AN399" s="9">
        <v>0</v>
      </c>
      <c r="AO399" s="9">
        <v>0</v>
      </c>
      <c r="AP399" s="9">
        <v>32019.77</v>
      </c>
      <c r="AQ399" s="9">
        <v>-15701.66</v>
      </c>
      <c r="AR399" s="9">
        <v>0</v>
      </c>
      <c r="AS399" s="9">
        <v>0</v>
      </c>
      <c r="AT399" s="9">
        <v>0</v>
      </c>
      <c r="AU399" s="9">
        <v>-15701.66</v>
      </c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>
        <v>-15701.66</v>
      </c>
      <c r="BL399" s="9">
        <v>0</v>
      </c>
      <c r="BM399" s="9">
        <v>0</v>
      </c>
      <c r="BN399" s="9">
        <v>0</v>
      </c>
      <c r="BO399" s="9">
        <v>-15701.66</v>
      </c>
      <c r="BP399" s="9">
        <v>16318.11</v>
      </c>
      <c r="BQ399" s="9">
        <v>0</v>
      </c>
      <c r="BR399" s="9">
        <v>0</v>
      </c>
      <c r="BS399" s="9">
        <v>0</v>
      </c>
      <c r="BT399" s="9">
        <v>16318.11</v>
      </c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2:127" ht="15" x14ac:dyDescent="0.25">
      <c r="B400" s="8" t="s">
        <v>240</v>
      </c>
      <c r="C400" s="9">
        <v>31275.48</v>
      </c>
      <c r="D400" s="9">
        <v>0</v>
      </c>
      <c r="E400" s="9">
        <v>0</v>
      </c>
      <c r="F400" s="9">
        <v>0</v>
      </c>
      <c r="G400" s="9">
        <v>31275.48</v>
      </c>
      <c r="H400" s="9">
        <v>72862.31</v>
      </c>
      <c r="I400" s="9">
        <v>0</v>
      </c>
      <c r="J400" s="9">
        <v>0</v>
      </c>
      <c r="K400" s="9">
        <v>0</v>
      </c>
      <c r="L400" s="9">
        <v>72862.31</v>
      </c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>
        <v>104137.79</v>
      </c>
      <c r="AM400" s="9">
        <v>0</v>
      </c>
      <c r="AN400" s="9">
        <v>0</v>
      </c>
      <c r="AO400" s="9">
        <v>0</v>
      </c>
      <c r="AP400" s="9">
        <v>104137.79</v>
      </c>
      <c r="AQ400" s="9">
        <v>91087.98</v>
      </c>
      <c r="AR400" s="9">
        <v>33.450000000000003</v>
      </c>
      <c r="AS400" s="9">
        <v>0</v>
      </c>
      <c r="AT400" s="9">
        <v>0</v>
      </c>
      <c r="AU400" s="9">
        <v>91054.53</v>
      </c>
      <c r="AV400" s="9">
        <v>149319.60999999999</v>
      </c>
      <c r="AW400" s="9">
        <v>0</v>
      </c>
      <c r="AX400" s="9">
        <v>0</v>
      </c>
      <c r="AY400" s="9">
        <v>0</v>
      </c>
      <c r="AZ400" s="9">
        <v>149319.60999999999</v>
      </c>
      <c r="BA400" s="9">
        <v>116365.04</v>
      </c>
      <c r="BB400" s="9">
        <v>41.68</v>
      </c>
      <c r="BC400" s="9">
        <v>0</v>
      </c>
      <c r="BD400" s="9">
        <v>0</v>
      </c>
      <c r="BE400" s="9">
        <v>116323.36</v>
      </c>
      <c r="BF400" s="9">
        <v>16066.21</v>
      </c>
      <c r="BG400" s="9">
        <v>0</v>
      </c>
      <c r="BH400" s="9">
        <v>0</v>
      </c>
      <c r="BI400" s="9">
        <v>0</v>
      </c>
      <c r="BJ400" s="9">
        <v>16066.21</v>
      </c>
      <c r="BK400" s="9">
        <v>372838.83999999997</v>
      </c>
      <c r="BL400" s="9">
        <v>75.13</v>
      </c>
      <c r="BM400" s="9">
        <v>0</v>
      </c>
      <c r="BN400" s="9">
        <v>0</v>
      </c>
      <c r="BO400" s="9">
        <v>372763.71</v>
      </c>
      <c r="BP400" s="9">
        <v>476976.63</v>
      </c>
      <c r="BQ400" s="9">
        <v>75.13</v>
      </c>
      <c r="BR400" s="9">
        <v>0</v>
      </c>
      <c r="BS400" s="9">
        <v>0</v>
      </c>
      <c r="BT400" s="9">
        <v>476901.5</v>
      </c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2:127" ht="15" x14ac:dyDescent="0.25">
      <c r="B401" s="8" t="s">
        <v>347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>
        <v>-5915.93</v>
      </c>
      <c r="AR401" s="9">
        <v>0</v>
      </c>
      <c r="AS401" s="9">
        <v>0</v>
      </c>
      <c r="AT401" s="9">
        <v>0</v>
      </c>
      <c r="AU401" s="9">
        <v>-5915.93</v>
      </c>
      <c r="AV401" s="9"/>
      <c r="AW401" s="9"/>
      <c r="AX401" s="9"/>
      <c r="AY401" s="9"/>
      <c r="AZ401" s="9"/>
      <c r="BA401" s="9">
        <v>98520.47</v>
      </c>
      <c r="BB401" s="9">
        <v>0</v>
      </c>
      <c r="BC401" s="9">
        <v>0</v>
      </c>
      <c r="BD401" s="9">
        <v>0</v>
      </c>
      <c r="BE401" s="9">
        <v>98520.47</v>
      </c>
      <c r="BF401" s="9"/>
      <c r="BG401" s="9"/>
      <c r="BH401" s="9"/>
      <c r="BI401" s="9"/>
      <c r="BJ401" s="9"/>
      <c r="BK401" s="9">
        <v>92604.540000000008</v>
      </c>
      <c r="BL401" s="9">
        <v>0</v>
      </c>
      <c r="BM401" s="9">
        <v>0</v>
      </c>
      <c r="BN401" s="9">
        <v>0</v>
      </c>
      <c r="BO401" s="9">
        <v>92604.540000000008</v>
      </c>
      <c r="BP401" s="9">
        <v>92604.540000000008</v>
      </c>
      <c r="BQ401" s="9">
        <v>0</v>
      </c>
      <c r="BR401" s="9">
        <v>0</v>
      </c>
      <c r="BS401" s="9">
        <v>0</v>
      </c>
      <c r="BT401" s="9">
        <v>92604.540000000008</v>
      </c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2:127" ht="15" x14ac:dyDescent="0.25">
      <c r="B402" s="8" t="s">
        <v>442</v>
      </c>
      <c r="C402" s="9">
        <v>6410.78</v>
      </c>
      <c r="D402" s="9">
        <v>0</v>
      </c>
      <c r="E402" s="9">
        <v>0</v>
      </c>
      <c r="F402" s="9">
        <v>0</v>
      </c>
      <c r="G402" s="9">
        <v>6410.78</v>
      </c>
      <c r="H402" s="9">
        <v>11846.84</v>
      </c>
      <c r="I402" s="9">
        <v>0</v>
      </c>
      <c r="J402" s="9">
        <v>0</v>
      </c>
      <c r="K402" s="9">
        <v>0</v>
      </c>
      <c r="L402" s="9">
        <v>11846.84</v>
      </c>
      <c r="M402" s="9">
        <v>13755.7</v>
      </c>
      <c r="N402" s="9">
        <v>0</v>
      </c>
      <c r="O402" s="9">
        <v>0</v>
      </c>
      <c r="P402" s="9">
        <v>0</v>
      </c>
      <c r="Q402" s="9">
        <v>13755.7</v>
      </c>
      <c r="R402" s="9">
        <v>12479.87</v>
      </c>
      <c r="S402" s="9">
        <v>0</v>
      </c>
      <c r="T402" s="9">
        <v>0</v>
      </c>
      <c r="U402" s="9">
        <v>0</v>
      </c>
      <c r="V402" s="9">
        <v>12479.87</v>
      </c>
      <c r="W402" s="9">
        <v>2637.11</v>
      </c>
      <c r="X402" s="9">
        <v>0</v>
      </c>
      <c r="Y402" s="9">
        <v>0</v>
      </c>
      <c r="Z402" s="9">
        <v>0</v>
      </c>
      <c r="AA402" s="9">
        <v>2637.11</v>
      </c>
      <c r="AB402" s="9">
        <v>10340.120000000001</v>
      </c>
      <c r="AC402" s="9">
        <v>0</v>
      </c>
      <c r="AD402" s="9">
        <v>0</v>
      </c>
      <c r="AE402" s="9">
        <v>0</v>
      </c>
      <c r="AF402" s="9">
        <v>10340.120000000001</v>
      </c>
      <c r="AG402" s="9">
        <v>12945.26</v>
      </c>
      <c r="AH402" s="9">
        <v>0</v>
      </c>
      <c r="AI402" s="9">
        <v>0</v>
      </c>
      <c r="AJ402" s="9">
        <v>0</v>
      </c>
      <c r="AK402" s="9">
        <v>12945.26</v>
      </c>
      <c r="AL402" s="9">
        <v>70415.680000000008</v>
      </c>
      <c r="AM402" s="9">
        <v>0</v>
      </c>
      <c r="AN402" s="9">
        <v>0</v>
      </c>
      <c r="AO402" s="9">
        <v>0</v>
      </c>
      <c r="AP402" s="9">
        <v>70415.680000000008</v>
      </c>
      <c r="AQ402" s="9">
        <v>-900.69</v>
      </c>
      <c r="AR402" s="9">
        <v>0</v>
      </c>
      <c r="AS402" s="9">
        <v>0</v>
      </c>
      <c r="AT402" s="9">
        <v>0</v>
      </c>
      <c r="AU402" s="9">
        <v>-900.69</v>
      </c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>
        <v>-900.69</v>
      </c>
      <c r="BL402" s="9">
        <v>0</v>
      </c>
      <c r="BM402" s="9">
        <v>0</v>
      </c>
      <c r="BN402" s="9">
        <v>0</v>
      </c>
      <c r="BO402" s="9">
        <v>-900.69</v>
      </c>
      <c r="BP402" s="9">
        <v>69514.990000000005</v>
      </c>
      <c r="BQ402" s="9">
        <v>0</v>
      </c>
      <c r="BR402" s="9">
        <v>0</v>
      </c>
      <c r="BS402" s="9">
        <v>0</v>
      </c>
      <c r="BT402" s="9">
        <v>69514.990000000005</v>
      </c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2:127" ht="15" x14ac:dyDescent="0.25">
      <c r="B403" s="8" t="s">
        <v>425</v>
      </c>
      <c r="C403" s="9">
        <v>25519.24</v>
      </c>
      <c r="D403" s="9">
        <v>0</v>
      </c>
      <c r="E403" s="9">
        <v>0</v>
      </c>
      <c r="F403" s="9">
        <v>0</v>
      </c>
      <c r="G403" s="9">
        <v>25519.24</v>
      </c>
      <c r="H403" s="9">
        <v>88334.8</v>
      </c>
      <c r="I403" s="9">
        <v>0</v>
      </c>
      <c r="J403" s="9">
        <v>0</v>
      </c>
      <c r="K403" s="9">
        <v>0</v>
      </c>
      <c r="L403" s="9">
        <v>88334.8</v>
      </c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>
        <v>12356.46</v>
      </c>
      <c r="AH403" s="9">
        <v>0</v>
      </c>
      <c r="AI403" s="9">
        <v>0</v>
      </c>
      <c r="AJ403" s="9">
        <v>0</v>
      </c>
      <c r="AK403" s="9">
        <v>12356.46</v>
      </c>
      <c r="AL403" s="9">
        <v>126210.5</v>
      </c>
      <c r="AM403" s="9">
        <v>0</v>
      </c>
      <c r="AN403" s="9">
        <v>0</v>
      </c>
      <c r="AO403" s="9">
        <v>0</v>
      </c>
      <c r="AP403" s="9">
        <v>126210.5</v>
      </c>
      <c r="AQ403" s="9">
        <v>74742.73</v>
      </c>
      <c r="AR403" s="9">
        <v>0</v>
      </c>
      <c r="AS403" s="9">
        <v>0</v>
      </c>
      <c r="AT403" s="9">
        <v>0</v>
      </c>
      <c r="AU403" s="9">
        <v>74742.73</v>
      </c>
      <c r="AV403" s="9">
        <v>36256.83</v>
      </c>
      <c r="AW403" s="9">
        <v>0</v>
      </c>
      <c r="AX403" s="9">
        <v>0</v>
      </c>
      <c r="AY403" s="9">
        <v>0</v>
      </c>
      <c r="AZ403" s="9">
        <v>36256.83</v>
      </c>
      <c r="BA403" s="9">
        <v>84342.25</v>
      </c>
      <c r="BB403" s="9">
        <v>0</v>
      </c>
      <c r="BC403" s="9">
        <v>0</v>
      </c>
      <c r="BD403" s="9">
        <v>0</v>
      </c>
      <c r="BE403" s="9">
        <v>84342.25</v>
      </c>
      <c r="BF403" s="9">
        <v>17384.22</v>
      </c>
      <c r="BG403" s="9">
        <v>0</v>
      </c>
      <c r="BH403" s="9">
        <v>0</v>
      </c>
      <c r="BI403" s="9">
        <v>0</v>
      </c>
      <c r="BJ403" s="9">
        <v>17384.22</v>
      </c>
      <c r="BK403" s="9">
        <v>212726.03</v>
      </c>
      <c r="BL403" s="9">
        <v>0</v>
      </c>
      <c r="BM403" s="9">
        <v>0</v>
      </c>
      <c r="BN403" s="9">
        <v>0</v>
      </c>
      <c r="BO403" s="9">
        <v>212726.03</v>
      </c>
      <c r="BP403" s="9">
        <v>338936.53</v>
      </c>
      <c r="BQ403" s="9">
        <v>0</v>
      </c>
      <c r="BR403" s="9">
        <v>0</v>
      </c>
      <c r="BS403" s="9">
        <v>0</v>
      </c>
      <c r="BT403" s="9">
        <v>338936.53</v>
      </c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2:127" ht="15" x14ac:dyDescent="0.25">
      <c r="B404" s="8" t="s">
        <v>344</v>
      </c>
      <c r="C404" s="9">
        <v>165624.38</v>
      </c>
      <c r="D404" s="9">
        <v>0</v>
      </c>
      <c r="E404" s="9">
        <v>0</v>
      </c>
      <c r="F404" s="9">
        <v>0</v>
      </c>
      <c r="G404" s="9">
        <v>165624.42000000001</v>
      </c>
      <c r="H404" s="9">
        <v>172460.18</v>
      </c>
      <c r="I404" s="9">
        <v>0</v>
      </c>
      <c r="J404" s="9">
        <v>0</v>
      </c>
      <c r="K404" s="9">
        <v>0</v>
      </c>
      <c r="L404" s="9">
        <v>172460.23</v>
      </c>
      <c r="M404" s="9">
        <v>49986.98</v>
      </c>
      <c r="N404" s="9">
        <v>0</v>
      </c>
      <c r="O404" s="9">
        <v>0</v>
      </c>
      <c r="P404" s="9">
        <v>0</v>
      </c>
      <c r="Q404" s="9">
        <v>49986.99</v>
      </c>
      <c r="R404" s="9">
        <v>62422.64</v>
      </c>
      <c r="S404" s="9">
        <v>0</v>
      </c>
      <c r="T404" s="9">
        <v>0</v>
      </c>
      <c r="U404" s="9">
        <v>0</v>
      </c>
      <c r="V404" s="9">
        <v>62422.64</v>
      </c>
      <c r="W404" s="9">
        <v>33381.9</v>
      </c>
      <c r="X404" s="9">
        <v>0</v>
      </c>
      <c r="Y404" s="9">
        <v>0</v>
      </c>
      <c r="Z404" s="9">
        <v>0</v>
      </c>
      <c r="AA404" s="9">
        <v>33381.870000000003</v>
      </c>
      <c r="AB404" s="9">
        <v>81095.460000000006</v>
      </c>
      <c r="AC404" s="9">
        <v>0</v>
      </c>
      <c r="AD404" s="9">
        <v>0</v>
      </c>
      <c r="AE404" s="9">
        <v>0</v>
      </c>
      <c r="AF404" s="9">
        <v>81095.520000000004</v>
      </c>
      <c r="AG404" s="9">
        <v>64713.1</v>
      </c>
      <c r="AH404" s="9">
        <v>0</v>
      </c>
      <c r="AI404" s="9">
        <v>0</v>
      </c>
      <c r="AJ404" s="9">
        <v>0</v>
      </c>
      <c r="AK404" s="9">
        <v>64713.15</v>
      </c>
      <c r="AL404" s="9">
        <v>629684.64</v>
      </c>
      <c r="AM404" s="9">
        <v>0</v>
      </c>
      <c r="AN404" s="9">
        <v>0</v>
      </c>
      <c r="AO404" s="9">
        <v>0</v>
      </c>
      <c r="AP404" s="9">
        <v>629684.82000000007</v>
      </c>
      <c r="AQ404" s="9">
        <v>269490.31</v>
      </c>
      <c r="AR404" s="9">
        <v>0</v>
      </c>
      <c r="AS404" s="9">
        <v>0</v>
      </c>
      <c r="AT404" s="9">
        <v>0</v>
      </c>
      <c r="AU404" s="9">
        <v>269490.34999999998</v>
      </c>
      <c r="AV404" s="9">
        <v>193155.04</v>
      </c>
      <c r="AW404" s="9">
        <v>0</v>
      </c>
      <c r="AX404" s="9">
        <v>0</v>
      </c>
      <c r="AY404" s="9">
        <v>0</v>
      </c>
      <c r="AZ404" s="9">
        <v>193155.09</v>
      </c>
      <c r="BA404" s="9">
        <v>358866.84</v>
      </c>
      <c r="BB404" s="9">
        <v>0</v>
      </c>
      <c r="BC404" s="9">
        <v>0</v>
      </c>
      <c r="BD404" s="9">
        <v>0</v>
      </c>
      <c r="BE404" s="9">
        <v>358866.7</v>
      </c>
      <c r="BF404" s="9">
        <v>21047.1</v>
      </c>
      <c r="BG404" s="9">
        <v>0</v>
      </c>
      <c r="BH404" s="9">
        <v>0</v>
      </c>
      <c r="BI404" s="9">
        <v>0</v>
      </c>
      <c r="BJ404" s="9">
        <v>21047.09</v>
      </c>
      <c r="BK404" s="9">
        <v>842559.28999999992</v>
      </c>
      <c r="BL404" s="9">
        <v>0</v>
      </c>
      <c r="BM404" s="9">
        <v>0</v>
      </c>
      <c r="BN404" s="9">
        <v>0</v>
      </c>
      <c r="BO404" s="9">
        <v>842559.22999999986</v>
      </c>
      <c r="BP404" s="9">
        <v>1472243.9300000002</v>
      </c>
      <c r="BQ404" s="9">
        <v>0</v>
      </c>
      <c r="BR404" s="9">
        <v>0</v>
      </c>
      <c r="BS404" s="9">
        <v>0</v>
      </c>
      <c r="BT404" s="9">
        <v>1472244.05</v>
      </c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2:127" ht="15" x14ac:dyDescent="0.25">
      <c r="B405" s="8" t="s">
        <v>519</v>
      </c>
      <c r="C405" s="9"/>
      <c r="D405" s="9"/>
      <c r="E405" s="9"/>
      <c r="F405" s="9"/>
      <c r="G405" s="9"/>
      <c r="H405" s="9">
        <v>27231.599999999999</v>
      </c>
      <c r="I405" s="9">
        <v>0</v>
      </c>
      <c r="J405" s="9">
        <v>0</v>
      </c>
      <c r="K405" s="9">
        <v>0</v>
      </c>
      <c r="L405" s="9">
        <v>27231.599999999999</v>
      </c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>
        <v>27231.599999999999</v>
      </c>
      <c r="AM405" s="9">
        <v>0</v>
      </c>
      <c r="AN405" s="9">
        <v>0</v>
      </c>
      <c r="AO405" s="9">
        <v>0</v>
      </c>
      <c r="AP405" s="9">
        <v>27231.599999999999</v>
      </c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>
        <v>0.01</v>
      </c>
      <c r="BB405" s="9">
        <v>0</v>
      </c>
      <c r="BC405" s="9">
        <v>0</v>
      </c>
      <c r="BD405" s="9">
        <v>0</v>
      </c>
      <c r="BE405" s="9">
        <v>0.01</v>
      </c>
      <c r="BF405" s="9"/>
      <c r="BG405" s="9"/>
      <c r="BH405" s="9"/>
      <c r="BI405" s="9"/>
      <c r="BJ405" s="9"/>
      <c r="BK405" s="9">
        <v>0.01</v>
      </c>
      <c r="BL405" s="9">
        <v>0</v>
      </c>
      <c r="BM405" s="9">
        <v>0</v>
      </c>
      <c r="BN405" s="9">
        <v>0</v>
      </c>
      <c r="BO405" s="9">
        <v>0.01</v>
      </c>
      <c r="BP405" s="9">
        <v>27231.609999999997</v>
      </c>
      <c r="BQ405" s="9">
        <v>0</v>
      </c>
      <c r="BR405" s="9">
        <v>0</v>
      </c>
      <c r="BS405" s="9">
        <v>0</v>
      </c>
      <c r="BT405" s="9">
        <v>27231.609999999997</v>
      </c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2:127" ht="15" x14ac:dyDescent="0.25">
      <c r="B406" s="8" t="s">
        <v>396</v>
      </c>
      <c r="C406" s="9">
        <v>62919.22</v>
      </c>
      <c r="D406" s="9">
        <v>0</v>
      </c>
      <c r="E406" s="9">
        <v>0</v>
      </c>
      <c r="F406" s="9">
        <v>0</v>
      </c>
      <c r="G406" s="9">
        <v>62919.22</v>
      </c>
      <c r="H406" s="9">
        <v>98345.14</v>
      </c>
      <c r="I406" s="9">
        <v>0</v>
      </c>
      <c r="J406" s="9">
        <v>0</v>
      </c>
      <c r="K406" s="9">
        <v>0</v>
      </c>
      <c r="L406" s="9">
        <v>98345.18</v>
      </c>
      <c r="M406" s="9">
        <v>40482.199999999997</v>
      </c>
      <c r="N406" s="9">
        <v>0</v>
      </c>
      <c r="O406" s="9">
        <v>0</v>
      </c>
      <c r="P406" s="9">
        <v>0</v>
      </c>
      <c r="Q406" s="9">
        <v>40482.18</v>
      </c>
      <c r="R406" s="9">
        <v>46608.6</v>
      </c>
      <c r="S406" s="9">
        <v>0</v>
      </c>
      <c r="T406" s="9">
        <v>0</v>
      </c>
      <c r="U406" s="9">
        <v>0</v>
      </c>
      <c r="V406" s="9">
        <v>46608.65</v>
      </c>
      <c r="W406" s="9">
        <v>24706.26</v>
      </c>
      <c r="X406" s="9">
        <v>0</v>
      </c>
      <c r="Y406" s="9">
        <v>0</v>
      </c>
      <c r="Z406" s="9">
        <v>0</v>
      </c>
      <c r="AA406" s="9">
        <v>24706.26</v>
      </c>
      <c r="AB406" s="9">
        <v>40776.43</v>
      </c>
      <c r="AC406" s="9">
        <v>0</v>
      </c>
      <c r="AD406" s="9">
        <v>0</v>
      </c>
      <c r="AE406" s="9">
        <v>0</v>
      </c>
      <c r="AF406" s="9">
        <v>40776.449999999997</v>
      </c>
      <c r="AG406" s="9">
        <v>79211.98</v>
      </c>
      <c r="AH406" s="9">
        <v>0</v>
      </c>
      <c r="AI406" s="9">
        <v>0</v>
      </c>
      <c r="AJ406" s="9">
        <v>0</v>
      </c>
      <c r="AK406" s="9">
        <v>79212.02</v>
      </c>
      <c r="AL406" s="9">
        <v>393049.82999999996</v>
      </c>
      <c r="AM406" s="9">
        <v>0</v>
      </c>
      <c r="AN406" s="9">
        <v>0</v>
      </c>
      <c r="AO406" s="9">
        <v>0</v>
      </c>
      <c r="AP406" s="9">
        <v>393049.96</v>
      </c>
      <c r="AQ406" s="9">
        <v>109874.24000000001</v>
      </c>
      <c r="AR406" s="9">
        <v>0</v>
      </c>
      <c r="AS406" s="9">
        <v>0</v>
      </c>
      <c r="AT406" s="9">
        <v>0</v>
      </c>
      <c r="AU406" s="9">
        <v>109874.24000000001</v>
      </c>
      <c r="AV406" s="9">
        <v>112939.07</v>
      </c>
      <c r="AW406" s="9">
        <v>0</v>
      </c>
      <c r="AX406" s="9">
        <v>0</v>
      </c>
      <c r="AY406" s="9">
        <v>0</v>
      </c>
      <c r="AZ406" s="9">
        <v>112939.01</v>
      </c>
      <c r="BA406" s="9">
        <v>112228.72</v>
      </c>
      <c r="BB406" s="9">
        <v>0</v>
      </c>
      <c r="BC406" s="9">
        <v>0</v>
      </c>
      <c r="BD406" s="9">
        <v>0</v>
      </c>
      <c r="BE406" s="9">
        <v>112228.67</v>
      </c>
      <c r="BF406" s="9">
        <v>74870.53</v>
      </c>
      <c r="BG406" s="9">
        <v>0</v>
      </c>
      <c r="BH406" s="9">
        <v>0</v>
      </c>
      <c r="BI406" s="9">
        <v>0</v>
      </c>
      <c r="BJ406" s="9">
        <v>74870.53</v>
      </c>
      <c r="BK406" s="9">
        <v>409912.56000000006</v>
      </c>
      <c r="BL406" s="9">
        <v>0</v>
      </c>
      <c r="BM406" s="9">
        <v>0</v>
      </c>
      <c r="BN406" s="9">
        <v>0</v>
      </c>
      <c r="BO406" s="9">
        <v>409912.44999999995</v>
      </c>
      <c r="BP406" s="9">
        <v>802962.3899999999</v>
      </c>
      <c r="BQ406" s="9">
        <v>0</v>
      </c>
      <c r="BR406" s="9">
        <v>0</v>
      </c>
      <c r="BS406" s="9">
        <v>0</v>
      </c>
      <c r="BT406" s="9">
        <v>802962.41</v>
      </c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2:127" ht="15" x14ac:dyDescent="0.25">
      <c r="B407" s="8" t="s">
        <v>482</v>
      </c>
      <c r="C407" s="9"/>
      <c r="D407" s="9"/>
      <c r="E407" s="9"/>
      <c r="F407" s="9"/>
      <c r="G407" s="9"/>
      <c r="H407" s="9">
        <v>7555.39</v>
      </c>
      <c r="I407" s="9">
        <v>0</v>
      </c>
      <c r="J407" s="9">
        <v>0</v>
      </c>
      <c r="K407" s="9">
        <v>0</v>
      </c>
      <c r="L407" s="9">
        <v>7555.39</v>
      </c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>
        <v>7555.39</v>
      </c>
      <c r="AM407" s="9">
        <v>0</v>
      </c>
      <c r="AN407" s="9">
        <v>0</v>
      </c>
      <c r="AO407" s="9">
        <v>0</v>
      </c>
      <c r="AP407" s="9">
        <v>7555.39</v>
      </c>
      <c r="AQ407" s="9"/>
      <c r="AR407" s="9"/>
      <c r="AS407" s="9"/>
      <c r="AT407" s="9"/>
      <c r="AU407" s="9"/>
      <c r="AV407" s="9">
        <v>5985.8</v>
      </c>
      <c r="AW407" s="9">
        <v>0</v>
      </c>
      <c r="AX407" s="9">
        <v>0</v>
      </c>
      <c r="AY407" s="9">
        <v>0</v>
      </c>
      <c r="AZ407" s="9">
        <v>5985.8</v>
      </c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>
        <v>5985.8</v>
      </c>
      <c r="BL407" s="9">
        <v>0</v>
      </c>
      <c r="BM407" s="9">
        <v>0</v>
      </c>
      <c r="BN407" s="9">
        <v>0</v>
      </c>
      <c r="BO407" s="9">
        <v>5985.8</v>
      </c>
      <c r="BP407" s="9">
        <v>13541.19</v>
      </c>
      <c r="BQ407" s="9">
        <v>0</v>
      </c>
      <c r="BR407" s="9">
        <v>0</v>
      </c>
      <c r="BS407" s="9">
        <v>0</v>
      </c>
      <c r="BT407" s="9">
        <v>13541.19</v>
      </c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2:127" ht="15" x14ac:dyDescent="0.25">
      <c r="B408" s="8" t="s">
        <v>172</v>
      </c>
      <c r="C408" s="9"/>
      <c r="D408" s="9"/>
      <c r="E408" s="9"/>
      <c r="F408" s="9"/>
      <c r="G408" s="9"/>
      <c r="H408" s="9">
        <v>18314.47</v>
      </c>
      <c r="I408" s="9">
        <v>0</v>
      </c>
      <c r="J408" s="9">
        <v>0</v>
      </c>
      <c r="K408" s="9">
        <v>0</v>
      </c>
      <c r="L408" s="9">
        <v>18314.47</v>
      </c>
      <c r="M408" s="9">
        <v>19356.91</v>
      </c>
      <c r="N408" s="9">
        <v>0</v>
      </c>
      <c r="O408" s="9">
        <v>0</v>
      </c>
      <c r="P408" s="9">
        <v>0</v>
      </c>
      <c r="Q408" s="9">
        <v>19356.93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>
        <v>12877.78</v>
      </c>
      <c r="AC408" s="9">
        <v>0</v>
      </c>
      <c r="AD408" s="9">
        <v>0</v>
      </c>
      <c r="AE408" s="9">
        <v>0</v>
      </c>
      <c r="AF408" s="9">
        <v>12877.78</v>
      </c>
      <c r="AG408" s="9">
        <v>16364.26</v>
      </c>
      <c r="AH408" s="9">
        <v>0</v>
      </c>
      <c r="AI408" s="9">
        <v>0</v>
      </c>
      <c r="AJ408" s="9">
        <v>0</v>
      </c>
      <c r="AK408" s="9">
        <v>16364.26</v>
      </c>
      <c r="AL408" s="9">
        <v>66913.42</v>
      </c>
      <c r="AM408" s="9">
        <v>0</v>
      </c>
      <c r="AN408" s="9">
        <v>0</v>
      </c>
      <c r="AO408" s="9">
        <v>0</v>
      </c>
      <c r="AP408" s="9">
        <v>66913.440000000002</v>
      </c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>
        <v>31006.28</v>
      </c>
      <c r="BB408" s="9">
        <v>0</v>
      </c>
      <c r="BC408" s="9">
        <v>0</v>
      </c>
      <c r="BD408" s="9">
        <v>0</v>
      </c>
      <c r="BE408" s="9">
        <v>31006.28</v>
      </c>
      <c r="BF408" s="9"/>
      <c r="BG408" s="9"/>
      <c r="BH408" s="9"/>
      <c r="BI408" s="9"/>
      <c r="BJ408" s="9"/>
      <c r="BK408" s="9">
        <v>31006.28</v>
      </c>
      <c r="BL408" s="9">
        <v>0</v>
      </c>
      <c r="BM408" s="9">
        <v>0</v>
      </c>
      <c r="BN408" s="9">
        <v>0</v>
      </c>
      <c r="BO408" s="9">
        <v>31006.28</v>
      </c>
      <c r="BP408" s="9">
        <v>97919.7</v>
      </c>
      <c r="BQ408" s="9">
        <v>0</v>
      </c>
      <c r="BR408" s="9">
        <v>0</v>
      </c>
      <c r="BS408" s="9">
        <v>0</v>
      </c>
      <c r="BT408" s="9">
        <v>97919.72</v>
      </c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2:127" ht="15" x14ac:dyDescent="0.25">
      <c r="B409" s="8" t="s">
        <v>506</v>
      </c>
      <c r="C409" s="9">
        <v>27029.11</v>
      </c>
      <c r="D409" s="9">
        <v>0</v>
      </c>
      <c r="E409" s="9">
        <v>0</v>
      </c>
      <c r="F409" s="9">
        <v>0</v>
      </c>
      <c r="G409" s="9">
        <v>27029.11</v>
      </c>
      <c r="H409" s="9">
        <v>47544.24</v>
      </c>
      <c r="I409" s="9">
        <v>0</v>
      </c>
      <c r="J409" s="9">
        <v>0</v>
      </c>
      <c r="K409" s="9">
        <v>0</v>
      </c>
      <c r="L409" s="9">
        <v>47544.24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>
        <v>10575.3</v>
      </c>
      <c r="AC409" s="9">
        <v>0</v>
      </c>
      <c r="AD409" s="9">
        <v>0</v>
      </c>
      <c r="AE409" s="9">
        <v>0</v>
      </c>
      <c r="AF409" s="9">
        <v>10575.3</v>
      </c>
      <c r="AG409" s="9">
        <v>31345.22</v>
      </c>
      <c r="AH409" s="9">
        <v>0</v>
      </c>
      <c r="AI409" s="9">
        <v>0</v>
      </c>
      <c r="AJ409" s="9">
        <v>0</v>
      </c>
      <c r="AK409" s="9">
        <v>31345.22</v>
      </c>
      <c r="AL409" s="9">
        <v>116493.87000000001</v>
      </c>
      <c r="AM409" s="9">
        <v>0</v>
      </c>
      <c r="AN409" s="9">
        <v>0</v>
      </c>
      <c r="AO409" s="9">
        <v>0</v>
      </c>
      <c r="AP409" s="9">
        <v>116493.87000000001</v>
      </c>
      <c r="AQ409" s="9">
        <v>-6121.77</v>
      </c>
      <c r="AR409" s="9">
        <v>0</v>
      </c>
      <c r="AS409" s="9">
        <v>0</v>
      </c>
      <c r="AT409" s="9">
        <v>0</v>
      </c>
      <c r="AU409" s="9">
        <v>-6121.77</v>
      </c>
      <c r="AV409" s="9">
        <v>41137.519999999997</v>
      </c>
      <c r="AW409" s="9">
        <v>0</v>
      </c>
      <c r="AX409" s="9">
        <v>0</v>
      </c>
      <c r="AY409" s="9">
        <v>0</v>
      </c>
      <c r="AZ409" s="9">
        <v>41137.519999999997</v>
      </c>
      <c r="BA409" s="9">
        <v>47759.83</v>
      </c>
      <c r="BB409" s="9">
        <v>0</v>
      </c>
      <c r="BC409" s="9">
        <v>0</v>
      </c>
      <c r="BD409" s="9">
        <v>0</v>
      </c>
      <c r="BE409" s="9">
        <v>47759.83</v>
      </c>
      <c r="BF409" s="9">
        <v>10562</v>
      </c>
      <c r="BG409" s="9">
        <v>0</v>
      </c>
      <c r="BH409" s="9">
        <v>0</v>
      </c>
      <c r="BI409" s="9">
        <v>0</v>
      </c>
      <c r="BJ409" s="9">
        <v>10562</v>
      </c>
      <c r="BK409" s="9">
        <v>93337.58</v>
      </c>
      <c r="BL409" s="9">
        <v>0</v>
      </c>
      <c r="BM409" s="9">
        <v>0</v>
      </c>
      <c r="BN409" s="9">
        <v>0</v>
      </c>
      <c r="BO409" s="9">
        <v>93337.58</v>
      </c>
      <c r="BP409" s="9">
        <v>209831.45</v>
      </c>
      <c r="BQ409" s="9">
        <v>0</v>
      </c>
      <c r="BR409" s="9">
        <v>0</v>
      </c>
      <c r="BS409" s="9">
        <v>0</v>
      </c>
      <c r="BT409" s="9">
        <v>209831.45</v>
      </c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2:127" ht="15" x14ac:dyDescent="0.25">
      <c r="B410" s="8" t="s">
        <v>342</v>
      </c>
      <c r="C410" s="9"/>
      <c r="D410" s="9"/>
      <c r="E410" s="9"/>
      <c r="F410" s="9"/>
      <c r="G410" s="9"/>
      <c r="H410" s="9">
        <v>2613.77</v>
      </c>
      <c r="I410" s="9">
        <v>0</v>
      </c>
      <c r="J410" s="9">
        <v>0</v>
      </c>
      <c r="K410" s="9">
        <v>0</v>
      </c>
      <c r="L410" s="9">
        <v>2613.77</v>
      </c>
      <c r="M410" s="9"/>
      <c r="N410" s="9"/>
      <c r="O410" s="9"/>
      <c r="P410" s="9"/>
      <c r="Q410" s="9"/>
      <c r="R410" s="9">
        <v>4042.95</v>
      </c>
      <c r="S410" s="9">
        <v>0</v>
      </c>
      <c r="T410" s="9">
        <v>0</v>
      </c>
      <c r="U410" s="9">
        <v>0</v>
      </c>
      <c r="V410" s="9">
        <v>4042.95</v>
      </c>
      <c r="W410" s="9">
        <v>1576.62</v>
      </c>
      <c r="X410" s="9">
        <v>0</v>
      </c>
      <c r="Y410" s="9">
        <v>0</v>
      </c>
      <c r="Z410" s="9">
        <v>0</v>
      </c>
      <c r="AA410" s="9">
        <v>1576.62</v>
      </c>
      <c r="AB410" s="9">
        <v>4059.97</v>
      </c>
      <c r="AC410" s="9">
        <v>0</v>
      </c>
      <c r="AD410" s="9">
        <v>0</v>
      </c>
      <c r="AE410" s="9">
        <v>0</v>
      </c>
      <c r="AF410" s="9">
        <v>4059.97</v>
      </c>
      <c r="AG410" s="9">
        <v>3481.43</v>
      </c>
      <c r="AH410" s="9">
        <v>0</v>
      </c>
      <c r="AI410" s="9">
        <v>0</v>
      </c>
      <c r="AJ410" s="9">
        <v>0</v>
      </c>
      <c r="AK410" s="9">
        <v>3481.42</v>
      </c>
      <c r="AL410" s="9">
        <v>15774.74</v>
      </c>
      <c r="AM410" s="9">
        <v>0</v>
      </c>
      <c r="AN410" s="9">
        <v>0</v>
      </c>
      <c r="AO410" s="9">
        <v>0</v>
      </c>
      <c r="AP410" s="9">
        <v>15774.73</v>
      </c>
      <c r="AQ410" s="9">
        <v>12641.41</v>
      </c>
      <c r="AR410" s="9">
        <v>0</v>
      </c>
      <c r="AS410" s="9">
        <v>0</v>
      </c>
      <c r="AT410" s="9">
        <v>0</v>
      </c>
      <c r="AU410" s="9">
        <v>12641.41</v>
      </c>
      <c r="AV410" s="9"/>
      <c r="AW410" s="9"/>
      <c r="AX410" s="9"/>
      <c r="AY410" s="9"/>
      <c r="AZ410" s="9"/>
      <c r="BA410" s="9">
        <v>27315.27</v>
      </c>
      <c r="BB410" s="9">
        <v>0</v>
      </c>
      <c r="BC410" s="9">
        <v>0</v>
      </c>
      <c r="BD410" s="9">
        <v>0</v>
      </c>
      <c r="BE410" s="9">
        <v>27315.279999999999</v>
      </c>
      <c r="BF410" s="9">
        <v>-3867.34</v>
      </c>
      <c r="BG410" s="9">
        <v>0</v>
      </c>
      <c r="BH410" s="9">
        <v>0</v>
      </c>
      <c r="BI410" s="9">
        <v>0</v>
      </c>
      <c r="BJ410" s="9">
        <v>-3867.34</v>
      </c>
      <c r="BK410" s="9">
        <v>36089.339999999997</v>
      </c>
      <c r="BL410" s="9">
        <v>0</v>
      </c>
      <c r="BM410" s="9">
        <v>0</v>
      </c>
      <c r="BN410" s="9">
        <v>0</v>
      </c>
      <c r="BO410" s="9">
        <v>36089.350000000006</v>
      </c>
      <c r="BP410" s="9">
        <v>51864.08</v>
      </c>
      <c r="BQ410" s="9">
        <v>0</v>
      </c>
      <c r="BR410" s="9">
        <v>0</v>
      </c>
      <c r="BS410" s="9">
        <v>0</v>
      </c>
      <c r="BT410" s="9">
        <v>51864.08</v>
      </c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2:127" ht="15" x14ac:dyDescent="0.25">
      <c r="B411" s="8" t="s">
        <v>443</v>
      </c>
      <c r="C411" s="9">
        <v>4905.76</v>
      </c>
      <c r="D411" s="9">
        <v>0</v>
      </c>
      <c r="E411" s="9">
        <v>0</v>
      </c>
      <c r="F411" s="9">
        <v>0</v>
      </c>
      <c r="G411" s="9">
        <v>4905.76</v>
      </c>
      <c r="H411" s="9">
        <v>38277.18</v>
      </c>
      <c r="I411" s="9">
        <v>0</v>
      </c>
      <c r="J411" s="9">
        <v>0</v>
      </c>
      <c r="K411" s="9">
        <v>0</v>
      </c>
      <c r="L411" s="9">
        <v>38277.18</v>
      </c>
      <c r="M411" s="9">
        <v>21153.34</v>
      </c>
      <c r="N411" s="9">
        <v>0</v>
      </c>
      <c r="O411" s="9">
        <v>0</v>
      </c>
      <c r="P411" s="9">
        <v>0</v>
      </c>
      <c r="Q411" s="9">
        <v>21153.34</v>
      </c>
      <c r="R411" s="9">
        <v>7615.13</v>
      </c>
      <c r="S411" s="9">
        <v>0</v>
      </c>
      <c r="T411" s="9">
        <v>0</v>
      </c>
      <c r="U411" s="9">
        <v>0</v>
      </c>
      <c r="V411" s="9">
        <v>7615.13</v>
      </c>
      <c r="W411" s="9">
        <v>14529.66</v>
      </c>
      <c r="X411" s="9">
        <v>0</v>
      </c>
      <c r="Y411" s="9">
        <v>0</v>
      </c>
      <c r="Z411" s="9">
        <v>0</v>
      </c>
      <c r="AA411" s="9">
        <v>14529.66</v>
      </c>
      <c r="AB411" s="9">
        <v>-847.57</v>
      </c>
      <c r="AC411" s="9">
        <v>0</v>
      </c>
      <c r="AD411" s="9">
        <v>0</v>
      </c>
      <c r="AE411" s="9">
        <v>0</v>
      </c>
      <c r="AF411" s="9">
        <v>-847.57</v>
      </c>
      <c r="AG411" s="9">
        <v>22453.119999999999</v>
      </c>
      <c r="AH411" s="9">
        <v>0</v>
      </c>
      <c r="AI411" s="9">
        <v>0</v>
      </c>
      <c r="AJ411" s="9">
        <v>0</v>
      </c>
      <c r="AK411" s="9">
        <v>22453.119999999999</v>
      </c>
      <c r="AL411" s="9">
        <v>108086.62</v>
      </c>
      <c r="AM411" s="9">
        <v>0</v>
      </c>
      <c r="AN411" s="9">
        <v>0</v>
      </c>
      <c r="AO411" s="9">
        <v>0</v>
      </c>
      <c r="AP411" s="9">
        <v>108086.62</v>
      </c>
      <c r="AQ411" s="9">
        <v>-4318.2299999999996</v>
      </c>
      <c r="AR411" s="9">
        <v>0</v>
      </c>
      <c r="AS411" s="9">
        <v>0</v>
      </c>
      <c r="AT411" s="9">
        <v>0</v>
      </c>
      <c r="AU411" s="9">
        <v>-4318.2299999999996</v>
      </c>
      <c r="AV411" s="9">
        <v>-3807.24</v>
      </c>
      <c r="AW411" s="9">
        <v>0</v>
      </c>
      <c r="AX411" s="9">
        <v>0</v>
      </c>
      <c r="AY411" s="9">
        <v>0</v>
      </c>
      <c r="AZ411" s="9">
        <v>-3807.24</v>
      </c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>
        <v>-8125.4699999999993</v>
      </c>
      <c r="BL411" s="9">
        <v>0</v>
      </c>
      <c r="BM411" s="9">
        <v>0</v>
      </c>
      <c r="BN411" s="9">
        <v>0</v>
      </c>
      <c r="BO411" s="9">
        <v>-8125.4699999999993</v>
      </c>
      <c r="BP411" s="9">
        <v>99961.15</v>
      </c>
      <c r="BQ411" s="9">
        <v>0</v>
      </c>
      <c r="BR411" s="9">
        <v>0</v>
      </c>
      <c r="BS411" s="9">
        <v>0</v>
      </c>
      <c r="BT411" s="9">
        <v>99961.15</v>
      </c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2:127" ht="15" x14ac:dyDescent="0.25">
      <c r="B412" s="8" t="s">
        <v>343</v>
      </c>
      <c r="C412" s="9">
        <v>198149.64</v>
      </c>
      <c r="D412" s="9">
        <v>0</v>
      </c>
      <c r="E412" s="9">
        <v>0</v>
      </c>
      <c r="F412" s="9">
        <v>0</v>
      </c>
      <c r="G412" s="9">
        <v>198149.67</v>
      </c>
      <c r="H412" s="9">
        <v>200546.3</v>
      </c>
      <c r="I412" s="9">
        <v>0</v>
      </c>
      <c r="J412" s="9">
        <v>0</v>
      </c>
      <c r="K412" s="9">
        <v>0</v>
      </c>
      <c r="L412" s="9">
        <v>200546.37</v>
      </c>
      <c r="M412" s="9">
        <v>76140.56</v>
      </c>
      <c r="N412" s="9">
        <v>0</v>
      </c>
      <c r="O412" s="9">
        <v>0</v>
      </c>
      <c r="P412" s="9">
        <v>0</v>
      </c>
      <c r="Q412" s="9">
        <v>76140.56</v>
      </c>
      <c r="R412" s="9">
        <v>48535.82</v>
      </c>
      <c r="S412" s="9">
        <v>0</v>
      </c>
      <c r="T412" s="9">
        <v>0</v>
      </c>
      <c r="U412" s="9">
        <v>0</v>
      </c>
      <c r="V412" s="9">
        <v>48535.8</v>
      </c>
      <c r="W412" s="9">
        <v>84161.74</v>
      </c>
      <c r="X412" s="9">
        <v>0</v>
      </c>
      <c r="Y412" s="9">
        <v>0</v>
      </c>
      <c r="Z412" s="9">
        <v>0</v>
      </c>
      <c r="AA412" s="9">
        <v>84161.72</v>
      </c>
      <c r="AB412" s="9">
        <v>70226.22</v>
      </c>
      <c r="AC412" s="9">
        <v>0</v>
      </c>
      <c r="AD412" s="9">
        <v>0</v>
      </c>
      <c r="AE412" s="9">
        <v>0</v>
      </c>
      <c r="AF412" s="9">
        <v>70226.16</v>
      </c>
      <c r="AG412" s="9">
        <v>115784.62</v>
      </c>
      <c r="AH412" s="9">
        <v>0</v>
      </c>
      <c r="AI412" s="9">
        <v>0</v>
      </c>
      <c r="AJ412" s="9">
        <v>0</v>
      </c>
      <c r="AK412" s="9">
        <v>115784.57</v>
      </c>
      <c r="AL412" s="9">
        <v>793544.9</v>
      </c>
      <c r="AM412" s="9">
        <v>0</v>
      </c>
      <c r="AN412" s="9">
        <v>0</v>
      </c>
      <c r="AO412" s="9">
        <v>0</v>
      </c>
      <c r="AP412" s="9">
        <v>793544.85000000009</v>
      </c>
      <c r="AQ412" s="9">
        <v>175932.79</v>
      </c>
      <c r="AR412" s="9">
        <v>0</v>
      </c>
      <c r="AS412" s="9">
        <v>0</v>
      </c>
      <c r="AT412" s="9">
        <v>0</v>
      </c>
      <c r="AU412" s="9">
        <v>175932.76</v>
      </c>
      <c r="AV412" s="9">
        <v>186337.18</v>
      </c>
      <c r="AW412" s="9">
        <v>0</v>
      </c>
      <c r="AX412" s="9">
        <v>0</v>
      </c>
      <c r="AY412" s="9">
        <v>0</v>
      </c>
      <c r="AZ412" s="9">
        <v>186337.17</v>
      </c>
      <c r="BA412" s="9">
        <v>226100.73</v>
      </c>
      <c r="BB412" s="9">
        <v>0</v>
      </c>
      <c r="BC412" s="9">
        <v>0</v>
      </c>
      <c r="BD412" s="9">
        <v>0</v>
      </c>
      <c r="BE412" s="9">
        <v>226100.7</v>
      </c>
      <c r="BF412" s="9">
        <v>46756.22</v>
      </c>
      <c r="BG412" s="9">
        <v>0</v>
      </c>
      <c r="BH412" s="9">
        <v>0</v>
      </c>
      <c r="BI412" s="9">
        <v>0</v>
      </c>
      <c r="BJ412" s="9">
        <v>46756.22</v>
      </c>
      <c r="BK412" s="9">
        <v>635126.91999999993</v>
      </c>
      <c r="BL412" s="9">
        <v>0</v>
      </c>
      <c r="BM412" s="9">
        <v>0</v>
      </c>
      <c r="BN412" s="9">
        <v>0</v>
      </c>
      <c r="BO412" s="9">
        <v>635126.85000000009</v>
      </c>
      <c r="BP412" s="9">
        <v>1428671.82</v>
      </c>
      <c r="BQ412" s="9">
        <v>0</v>
      </c>
      <c r="BR412" s="9">
        <v>0</v>
      </c>
      <c r="BS412" s="9">
        <v>0</v>
      </c>
      <c r="BT412" s="9">
        <v>1428671.7</v>
      </c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2:127" ht="15" x14ac:dyDescent="0.25">
      <c r="B413" s="8" t="s">
        <v>457</v>
      </c>
      <c r="C413" s="9">
        <v>14259.23</v>
      </c>
      <c r="D413" s="9">
        <v>0</v>
      </c>
      <c r="E413" s="9">
        <v>0</v>
      </c>
      <c r="F413" s="9">
        <v>0</v>
      </c>
      <c r="G413" s="9">
        <v>14259.23</v>
      </c>
      <c r="H413" s="9">
        <v>26209.8</v>
      </c>
      <c r="I413" s="9">
        <v>0</v>
      </c>
      <c r="J413" s="9">
        <v>0</v>
      </c>
      <c r="K413" s="9">
        <v>0</v>
      </c>
      <c r="L413" s="9">
        <v>26209.8</v>
      </c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>
        <v>11079.36</v>
      </c>
      <c r="X413" s="9">
        <v>0</v>
      </c>
      <c r="Y413" s="9">
        <v>0</v>
      </c>
      <c r="Z413" s="9">
        <v>0</v>
      </c>
      <c r="AA413" s="9">
        <v>11079.36</v>
      </c>
      <c r="AB413" s="9">
        <v>38224.44</v>
      </c>
      <c r="AC413" s="9">
        <v>0</v>
      </c>
      <c r="AD413" s="9">
        <v>0</v>
      </c>
      <c r="AE413" s="9">
        <v>0</v>
      </c>
      <c r="AF413" s="9">
        <v>38224.44</v>
      </c>
      <c r="AG413" s="9">
        <v>41155.14</v>
      </c>
      <c r="AH413" s="9">
        <v>0</v>
      </c>
      <c r="AI413" s="9">
        <v>0</v>
      </c>
      <c r="AJ413" s="9">
        <v>0</v>
      </c>
      <c r="AK413" s="9">
        <v>41155.14</v>
      </c>
      <c r="AL413" s="9">
        <v>130927.97</v>
      </c>
      <c r="AM413" s="9">
        <v>0</v>
      </c>
      <c r="AN413" s="9">
        <v>0</v>
      </c>
      <c r="AO413" s="9">
        <v>0</v>
      </c>
      <c r="AP413" s="9">
        <v>130927.97</v>
      </c>
      <c r="AQ413" s="9">
        <v>39173.47</v>
      </c>
      <c r="AR413" s="9">
        <v>0</v>
      </c>
      <c r="AS413" s="9">
        <v>0</v>
      </c>
      <c r="AT413" s="9">
        <v>0</v>
      </c>
      <c r="AU413" s="9">
        <v>39173.47</v>
      </c>
      <c r="AV413" s="9">
        <v>14628.11</v>
      </c>
      <c r="AW413" s="9">
        <v>0</v>
      </c>
      <c r="AX413" s="9">
        <v>0</v>
      </c>
      <c r="AY413" s="9">
        <v>0</v>
      </c>
      <c r="AZ413" s="9">
        <v>14628.11</v>
      </c>
      <c r="BA413" s="9">
        <v>57738.58</v>
      </c>
      <c r="BB413" s="9">
        <v>0</v>
      </c>
      <c r="BC413" s="9">
        <v>0</v>
      </c>
      <c r="BD413" s="9">
        <v>0</v>
      </c>
      <c r="BE413" s="9">
        <v>57738.58</v>
      </c>
      <c r="BF413" s="9">
        <v>7393.4</v>
      </c>
      <c r="BG413" s="9">
        <v>0</v>
      </c>
      <c r="BH413" s="9">
        <v>0</v>
      </c>
      <c r="BI413" s="9">
        <v>0</v>
      </c>
      <c r="BJ413" s="9">
        <v>7393.4</v>
      </c>
      <c r="BK413" s="9">
        <v>118933.56</v>
      </c>
      <c r="BL413" s="9">
        <v>0</v>
      </c>
      <c r="BM413" s="9">
        <v>0</v>
      </c>
      <c r="BN413" s="9">
        <v>0</v>
      </c>
      <c r="BO413" s="9">
        <v>118933.56</v>
      </c>
      <c r="BP413" s="9">
        <v>249861.53</v>
      </c>
      <c r="BQ413" s="9">
        <v>0</v>
      </c>
      <c r="BR413" s="9">
        <v>0</v>
      </c>
      <c r="BS413" s="9">
        <v>0</v>
      </c>
      <c r="BT413" s="9">
        <v>249861.53</v>
      </c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2:127" ht="15" x14ac:dyDescent="0.25">
      <c r="B414" s="8" t="s">
        <v>381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>
        <v>20515.599999999999</v>
      </c>
      <c r="AW414" s="9">
        <v>0</v>
      </c>
      <c r="AX414" s="9">
        <v>0</v>
      </c>
      <c r="AY414" s="9">
        <v>0</v>
      </c>
      <c r="AZ414" s="9">
        <v>20515.599999999999</v>
      </c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>
        <v>20515.599999999999</v>
      </c>
      <c r="BL414" s="9">
        <v>0</v>
      </c>
      <c r="BM414" s="9">
        <v>0</v>
      </c>
      <c r="BN414" s="9">
        <v>0</v>
      </c>
      <c r="BO414" s="9">
        <v>20515.599999999999</v>
      </c>
      <c r="BP414" s="9">
        <v>20515.599999999999</v>
      </c>
      <c r="BQ414" s="9">
        <v>0</v>
      </c>
      <c r="BR414" s="9">
        <v>0</v>
      </c>
      <c r="BS414" s="9">
        <v>0</v>
      </c>
      <c r="BT414" s="9">
        <v>20515.599999999999</v>
      </c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2:127" ht="15" x14ac:dyDescent="0.25">
      <c r="B415" s="8" t="s">
        <v>273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>
        <v>7596.09</v>
      </c>
      <c r="AR415" s="9">
        <v>0</v>
      </c>
      <c r="AS415" s="9">
        <v>0</v>
      </c>
      <c r="AT415" s="9">
        <v>0</v>
      </c>
      <c r="AU415" s="9">
        <v>7596.09</v>
      </c>
      <c r="AV415" s="9">
        <v>87354</v>
      </c>
      <c r="AW415" s="9">
        <v>194.12</v>
      </c>
      <c r="AX415" s="9">
        <v>0</v>
      </c>
      <c r="AY415" s="9">
        <v>0</v>
      </c>
      <c r="AZ415" s="9">
        <v>87159.88</v>
      </c>
      <c r="BA415" s="9">
        <v>165239.88</v>
      </c>
      <c r="BB415" s="9">
        <v>529.62</v>
      </c>
      <c r="BC415" s="9">
        <v>0</v>
      </c>
      <c r="BD415" s="9">
        <v>0</v>
      </c>
      <c r="BE415" s="9">
        <v>164710.26</v>
      </c>
      <c r="BF415" s="9">
        <v>33462.449999999997</v>
      </c>
      <c r="BG415" s="9">
        <v>0</v>
      </c>
      <c r="BH415" s="9">
        <v>0</v>
      </c>
      <c r="BI415" s="9">
        <v>0</v>
      </c>
      <c r="BJ415" s="9">
        <v>33462.449999999997</v>
      </c>
      <c r="BK415" s="9">
        <v>293652.42</v>
      </c>
      <c r="BL415" s="9">
        <v>723.74</v>
      </c>
      <c r="BM415" s="9">
        <v>0</v>
      </c>
      <c r="BN415" s="9">
        <v>0</v>
      </c>
      <c r="BO415" s="9">
        <v>292928.68</v>
      </c>
      <c r="BP415" s="9">
        <v>293652.42</v>
      </c>
      <c r="BQ415" s="9">
        <v>723.74</v>
      </c>
      <c r="BR415" s="9">
        <v>0</v>
      </c>
      <c r="BS415" s="9">
        <v>0</v>
      </c>
      <c r="BT415" s="9">
        <v>292928.68</v>
      </c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2:127" ht="15" x14ac:dyDescent="0.25">
      <c r="B416" s="8" t="s">
        <v>271</v>
      </c>
      <c r="C416" s="9">
        <v>119204.83</v>
      </c>
      <c r="D416" s="9">
        <v>632.95000000000005</v>
      </c>
      <c r="E416" s="9">
        <v>0</v>
      </c>
      <c r="F416" s="9">
        <v>0</v>
      </c>
      <c r="G416" s="9">
        <v>118571.88</v>
      </c>
      <c r="H416" s="9">
        <v>96761.99</v>
      </c>
      <c r="I416" s="9">
        <v>371.69</v>
      </c>
      <c r="J416" s="9">
        <v>0</v>
      </c>
      <c r="K416" s="9">
        <v>0</v>
      </c>
      <c r="L416" s="9">
        <v>96390.3</v>
      </c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>
        <v>38864.639999999999</v>
      </c>
      <c r="AH416" s="9">
        <v>0</v>
      </c>
      <c r="AI416" s="9">
        <v>0</v>
      </c>
      <c r="AJ416" s="9">
        <v>0</v>
      </c>
      <c r="AK416" s="9">
        <v>38864.639999999999</v>
      </c>
      <c r="AL416" s="9">
        <v>254831.46000000002</v>
      </c>
      <c r="AM416" s="9">
        <v>1004.6400000000001</v>
      </c>
      <c r="AN416" s="9">
        <v>0</v>
      </c>
      <c r="AO416" s="9">
        <v>0</v>
      </c>
      <c r="AP416" s="9">
        <v>253826.82</v>
      </c>
      <c r="AQ416" s="9">
        <v>137373.09</v>
      </c>
      <c r="AR416" s="9">
        <v>694.76</v>
      </c>
      <c r="AS416" s="9">
        <v>0</v>
      </c>
      <c r="AT416" s="9">
        <v>0</v>
      </c>
      <c r="AU416" s="9">
        <v>136678.32999999999</v>
      </c>
      <c r="AV416" s="9">
        <v>158667.57999999999</v>
      </c>
      <c r="AW416" s="9">
        <v>662.58</v>
      </c>
      <c r="AX416" s="9">
        <v>0</v>
      </c>
      <c r="AY416" s="9">
        <v>0</v>
      </c>
      <c r="AZ416" s="9">
        <v>158005</v>
      </c>
      <c r="BA416" s="9">
        <v>152688.82999999999</v>
      </c>
      <c r="BB416" s="9">
        <v>548.11</v>
      </c>
      <c r="BC416" s="9">
        <v>0</v>
      </c>
      <c r="BD416" s="9">
        <v>0</v>
      </c>
      <c r="BE416" s="9">
        <v>152140.72</v>
      </c>
      <c r="BF416" s="9">
        <v>45993.89</v>
      </c>
      <c r="BG416" s="9">
        <v>413.95</v>
      </c>
      <c r="BH416" s="9">
        <v>0</v>
      </c>
      <c r="BI416" s="9">
        <v>0</v>
      </c>
      <c r="BJ416" s="9">
        <v>45579.94</v>
      </c>
      <c r="BK416" s="9">
        <v>494723.39</v>
      </c>
      <c r="BL416" s="9">
        <v>2319.4</v>
      </c>
      <c r="BM416" s="9">
        <v>0</v>
      </c>
      <c r="BN416" s="9">
        <v>0</v>
      </c>
      <c r="BO416" s="9">
        <v>492403.98999999993</v>
      </c>
      <c r="BP416" s="9">
        <v>749554.85</v>
      </c>
      <c r="BQ416" s="9">
        <v>3324.04</v>
      </c>
      <c r="BR416" s="9">
        <v>0</v>
      </c>
      <c r="BS416" s="9">
        <v>0</v>
      </c>
      <c r="BT416" s="9">
        <v>746230.81</v>
      </c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2:127" ht="15" x14ac:dyDescent="0.25">
      <c r="B417" s="8" t="s">
        <v>508</v>
      </c>
      <c r="C417" s="9">
        <v>1861.99</v>
      </c>
      <c r="D417" s="9">
        <v>0</v>
      </c>
      <c r="E417" s="9">
        <v>0</v>
      </c>
      <c r="F417" s="9">
        <v>0</v>
      </c>
      <c r="G417" s="9">
        <v>1861.99</v>
      </c>
      <c r="H417" s="9">
        <v>14424.58</v>
      </c>
      <c r="I417" s="9">
        <v>0</v>
      </c>
      <c r="J417" s="9">
        <v>0</v>
      </c>
      <c r="K417" s="9">
        <v>0</v>
      </c>
      <c r="L417" s="9">
        <v>14424.58</v>
      </c>
      <c r="M417" s="9">
        <v>5027.8599999999997</v>
      </c>
      <c r="N417" s="9">
        <v>0</v>
      </c>
      <c r="O417" s="9">
        <v>0</v>
      </c>
      <c r="P417" s="9">
        <v>0</v>
      </c>
      <c r="Q417" s="9">
        <v>5027.8599999999997</v>
      </c>
      <c r="R417" s="9">
        <v>3902.07</v>
      </c>
      <c r="S417" s="9">
        <v>0</v>
      </c>
      <c r="T417" s="9">
        <v>0</v>
      </c>
      <c r="U417" s="9">
        <v>0</v>
      </c>
      <c r="V417" s="9">
        <v>3902.07</v>
      </c>
      <c r="W417" s="9">
        <v>6004.98</v>
      </c>
      <c r="X417" s="9">
        <v>0</v>
      </c>
      <c r="Y417" s="9">
        <v>0</v>
      </c>
      <c r="Z417" s="9">
        <v>0</v>
      </c>
      <c r="AA417" s="9">
        <v>6004.98</v>
      </c>
      <c r="AB417" s="9">
        <v>-2865.63</v>
      </c>
      <c r="AC417" s="9">
        <v>0</v>
      </c>
      <c r="AD417" s="9">
        <v>0</v>
      </c>
      <c r="AE417" s="9">
        <v>0</v>
      </c>
      <c r="AF417" s="9">
        <v>-2865.63</v>
      </c>
      <c r="AG417" s="9">
        <v>5227.0600000000004</v>
      </c>
      <c r="AH417" s="9">
        <v>0</v>
      </c>
      <c r="AI417" s="9">
        <v>0</v>
      </c>
      <c r="AJ417" s="9">
        <v>0</v>
      </c>
      <c r="AK417" s="9">
        <v>5227.0600000000004</v>
      </c>
      <c r="AL417" s="9">
        <v>33582.909999999996</v>
      </c>
      <c r="AM417" s="9">
        <v>0</v>
      </c>
      <c r="AN417" s="9">
        <v>0</v>
      </c>
      <c r="AO417" s="9">
        <v>0</v>
      </c>
      <c r="AP417" s="9">
        <v>33582.909999999996</v>
      </c>
      <c r="AQ417" s="9">
        <v>-12787.36</v>
      </c>
      <c r="AR417" s="9">
        <v>0</v>
      </c>
      <c r="AS417" s="9">
        <v>0</v>
      </c>
      <c r="AT417" s="9">
        <v>0</v>
      </c>
      <c r="AU417" s="9">
        <v>-12787.36</v>
      </c>
      <c r="AV417" s="9"/>
      <c r="AW417" s="9"/>
      <c r="AX417" s="9"/>
      <c r="AY417" s="9"/>
      <c r="AZ417" s="9"/>
      <c r="BA417" s="9">
        <v>-7385.65</v>
      </c>
      <c r="BB417" s="9">
        <v>0</v>
      </c>
      <c r="BC417" s="9">
        <v>0</v>
      </c>
      <c r="BD417" s="9">
        <v>0</v>
      </c>
      <c r="BE417" s="9">
        <v>-7385.65</v>
      </c>
      <c r="BF417" s="9"/>
      <c r="BG417" s="9"/>
      <c r="BH417" s="9"/>
      <c r="BI417" s="9"/>
      <c r="BJ417" s="9"/>
      <c r="BK417" s="9">
        <v>-20173.010000000002</v>
      </c>
      <c r="BL417" s="9">
        <v>0</v>
      </c>
      <c r="BM417" s="9">
        <v>0</v>
      </c>
      <c r="BN417" s="9">
        <v>0</v>
      </c>
      <c r="BO417" s="9">
        <v>-20173.010000000002</v>
      </c>
      <c r="BP417" s="9">
        <v>13409.899999999996</v>
      </c>
      <c r="BQ417" s="9">
        <v>0</v>
      </c>
      <c r="BR417" s="9">
        <v>0</v>
      </c>
      <c r="BS417" s="9">
        <v>0</v>
      </c>
      <c r="BT417" s="9">
        <v>13409.899999999996</v>
      </c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2:127" ht="15" x14ac:dyDescent="0.25">
      <c r="B418" s="8" t="s">
        <v>466</v>
      </c>
      <c r="C418" s="9">
        <v>-6783.4</v>
      </c>
      <c r="D418" s="9">
        <v>0</v>
      </c>
      <c r="E418" s="9">
        <v>0</v>
      </c>
      <c r="F418" s="9">
        <v>0</v>
      </c>
      <c r="G418" s="9">
        <v>-6783.4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>
        <v>-6783.4</v>
      </c>
      <c r="AM418" s="9">
        <v>0</v>
      </c>
      <c r="AN418" s="9">
        <v>0</v>
      </c>
      <c r="AO418" s="9">
        <v>0</v>
      </c>
      <c r="AP418" s="9">
        <v>-6783.4</v>
      </c>
      <c r="AQ418" s="9">
        <v>18200.560000000001</v>
      </c>
      <c r="AR418" s="9">
        <v>0</v>
      </c>
      <c r="AS418" s="9">
        <v>0</v>
      </c>
      <c r="AT418" s="9">
        <v>0</v>
      </c>
      <c r="AU418" s="9">
        <v>18200.560000000001</v>
      </c>
      <c r="AV418" s="9"/>
      <c r="AW418" s="9"/>
      <c r="AX418" s="9"/>
      <c r="AY418" s="9"/>
      <c r="AZ418" s="9"/>
      <c r="BA418" s="9">
        <v>49426.559999999998</v>
      </c>
      <c r="BB418" s="9">
        <v>0</v>
      </c>
      <c r="BC418" s="9">
        <v>0</v>
      </c>
      <c r="BD418" s="9">
        <v>0</v>
      </c>
      <c r="BE418" s="9">
        <v>49426.559999999998</v>
      </c>
      <c r="BF418" s="9"/>
      <c r="BG418" s="9"/>
      <c r="BH418" s="9"/>
      <c r="BI418" s="9"/>
      <c r="BJ418" s="9"/>
      <c r="BK418" s="9">
        <v>67627.12</v>
      </c>
      <c r="BL418" s="9">
        <v>0</v>
      </c>
      <c r="BM418" s="9">
        <v>0</v>
      </c>
      <c r="BN418" s="9">
        <v>0</v>
      </c>
      <c r="BO418" s="9">
        <v>67627.12</v>
      </c>
      <c r="BP418" s="9">
        <v>60843.72</v>
      </c>
      <c r="BQ418" s="9">
        <v>0</v>
      </c>
      <c r="BR418" s="9">
        <v>0</v>
      </c>
      <c r="BS418" s="9">
        <v>0</v>
      </c>
      <c r="BT418" s="9">
        <v>60843.72</v>
      </c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2:127" ht="15" x14ac:dyDescent="0.25">
      <c r="B419" s="8" t="s">
        <v>405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>
        <v>136108.5</v>
      </c>
      <c r="AW419" s="9">
        <v>0</v>
      </c>
      <c r="AX419" s="9">
        <v>0</v>
      </c>
      <c r="AY419" s="9">
        <v>0</v>
      </c>
      <c r="AZ419" s="9">
        <v>136108.5</v>
      </c>
      <c r="BA419" s="9">
        <v>162367.6</v>
      </c>
      <c r="BB419" s="9">
        <v>96.46</v>
      </c>
      <c r="BC419" s="9">
        <v>0</v>
      </c>
      <c r="BD419" s="9">
        <v>0</v>
      </c>
      <c r="BE419" s="9">
        <v>162271.14000000001</v>
      </c>
      <c r="BF419" s="9">
        <v>46243.6</v>
      </c>
      <c r="BG419" s="9">
        <v>0</v>
      </c>
      <c r="BH419" s="9">
        <v>0</v>
      </c>
      <c r="BI419" s="9">
        <v>0</v>
      </c>
      <c r="BJ419" s="9">
        <v>46243.6</v>
      </c>
      <c r="BK419" s="9">
        <v>344719.69999999995</v>
      </c>
      <c r="BL419" s="9">
        <v>96.46</v>
      </c>
      <c r="BM419" s="9">
        <v>0</v>
      </c>
      <c r="BN419" s="9">
        <v>0</v>
      </c>
      <c r="BO419" s="9">
        <v>344623.24</v>
      </c>
      <c r="BP419" s="9">
        <v>344719.69999999995</v>
      </c>
      <c r="BQ419" s="9">
        <v>96.46</v>
      </c>
      <c r="BR419" s="9">
        <v>0</v>
      </c>
      <c r="BS419" s="9">
        <v>0</v>
      </c>
      <c r="BT419" s="9">
        <v>344623.24</v>
      </c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2:127" ht="15" x14ac:dyDescent="0.25">
      <c r="B420" s="8" t="s">
        <v>472</v>
      </c>
      <c r="C420" s="9">
        <v>15708.54</v>
      </c>
      <c r="D420" s="9">
        <v>0</v>
      </c>
      <c r="E420" s="9">
        <v>0</v>
      </c>
      <c r="F420" s="9">
        <v>0</v>
      </c>
      <c r="G420" s="9">
        <v>15708.54</v>
      </c>
      <c r="H420" s="9">
        <v>15729.36</v>
      </c>
      <c r="I420" s="9">
        <v>0</v>
      </c>
      <c r="J420" s="9">
        <v>0</v>
      </c>
      <c r="K420" s="9">
        <v>0</v>
      </c>
      <c r="L420" s="9">
        <v>15729.36</v>
      </c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>
        <v>31437.9</v>
      </c>
      <c r="AM420" s="9">
        <v>0</v>
      </c>
      <c r="AN420" s="9">
        <v>0</v>
      </c>
      <c r="AO420" s="9">
        <v>0</v>
      </c>
      <c r="AP420" s="9">
        <v>31437.9</v>
      </c>
      <c r="AQ420" s="9">
        <v>33345.68</v>
      </c>
      <c r="AR420" s="9">
        <v>0</v>
      </c>
      <c r="AS420" s="9">
        <v>0</v>
      </c>
      <c r="AT420" s="9">
        <v>0</v>
      </c>
      <c r="AU420" s="9">
        <v>33345.68</v>
      </c>
      <c r="AV420" s="9">
        <v>18692.43</v>
      </c>
      <c r="AW420" s="9">
        <v>0</v>
      </c>
      <c r="AX420" s="9">
        <v>0</v>
      </c>
      <c r="AY420" s="9">
        <v>0</v>
      </c>
      <c r="AZ420" s="9">
        <v>18692.43</v>
      </c>
      <c r="BA420" s="9">
        <v>21496.32</v>
      </c>
      <c r="BB420" s="9">
        <v>0</v>
      </c>
      <c r="BC420" s="9">
        <v>0</v>
      </c>
      <c r="BD420" s="9">
        <v>0</v>
      </c>
      <c r="BE420" s="9">
        <v>21496.32</v>
      </c>
      <c r="BF420" s="9"/>
      <c r="BG420" s="9"/>
      <c r="BH420" s="9"/>
      <c r="BI420" s="9"/>
      <c r="BJ420" s="9"/>
      <c r="BK420" s="9">
        <v>73534.429999999993</v>
      </c>
      <c r="BL420" s="9">
        <v>0</v>
      </c>
      <c r="BM420" s="9">
        <v>0</v>
      </c>
      <c r="BN420" s="9">
        <v>0</v>
      </c>
      <c r="BO420" s="9">
        <v>73534.429999999993</v>
      </c>
      <c r="BP420" s="9">
        <v>104972.33000000002</v>
      </c>
      <c r="BQ420" s="9">
        <v>0</v>
      </c>
      <c r="BR420" s="9">
        <v>0</v>
      </c>
      <c r="BS420" s="9">
        <v>0</v>
      </c>
      <c r="BT420" s="9">
        <v>104972.33000000002</v>
      </c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2:127" ht="15" x14ac:dyDescent="0.25">
      <c r="B421" s="8" t="s">
        <v>509</v>
      </c>
      <c r="C421" s="9">
        <v>69315.81</v>
      </c>
      <c r="D421" s="9">
        <v>0</v>
      </c>
      <c r="E421" s="9">
        <v>0</v>
      </c>
      <c r="F421" s="9">
        <v>0</v>
      </c>
      <c r="G421" s="9">
        <v>69315.81</v>
      </c>
      <c r="H421" s="9">
        <v>72725.740000000005</v>
      </c>
      <c r="I421" s="9">
        <v>0</v>
      </c>
      <c r="J421" s="9">
        <v>0</v>
      </c>
      <c r="K421" s="9">
        <v>0</v>
      </c>
      <c r="L421" s="9">
        <v>72725.740000000005</v>
      </c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>
        <v>39666.25</v>
      </c>
      <c r="X421" s="9">
        <v>122.05</v>
      </c>
      <c r="Y421" s="9">
        <v>0</v>
      </c>
      <c r="Z421" s="9">
        <v>0</v>
      </c>
      <c r="AA421" s="9">
        <v>39544.199999999997</v>
      </c>
      <c r="AB421" s="9">
        <v>55440.25</v>
      </c>
      <c r="AC421" s="9">
        <v>140.36000000000001</v>
      </c>
      <c r="AD421" s="9">
        <v>0</v>
      </c>
      <c r="AE421" s="9">
        <v>0</v>
      </c>
      <c r="AF421" s="9">
        <v>55299.89</v>
      </c>
      <c r="AG421" s="9">
        <v>40001.870000000003</v>
      </c>
      <c r="AH421" s="9">
        <v>160.01</v>
      </c>
      <c r="AI421" s="9">
        <v>0</v>
      </c>
      <c r="AJ421" s="9">
        <v>0</v>
      </c>
      <c r="AK421" s="9">
        <v>39841.86</v>
      </c>
      <c r="AL421" s="9">
        <v>277149.92</v>
      </c>
      <c r="AM421" s="9">
        <v>422.42</v>
      </c>
      <c r="AN421" s="9">
        <v>0</v>
      </c>
      <c r="AO421" s="9">
        <v>0</v>
      </c>
      <c r="AP421" s="9">
        <v>276727.5</v>
      </c>
      <c r="AQ421" s="9">
        <v>21327.82</v>
      </c>
      <c r="AR421" s="9">
        <v>0</v>
      </c>
      <c r="AS421" s="9">
        <v>0</v>
      </c>
      <c r="AT421" s="9">
        <v>0</v>
      </c>
      <c r="AU421" s="9">
        <v>21327.82</v>
      </c>
      <c r="AV421" s="9">
        <v>47225.71</v>
      </c>
      <c r="AW421" s="9">
        <v>0</v>
      </c>
      <c r="AX421" s="9">
        <v>0</v>
      </c>
      <c r="AY421" s="9">
        <v>0</v>
      </c>
      <c r="AZ421" s="9">
        <v>47225.71</v>
      </c>
      <c r="BA421" s="9">
        <v>62613</v>
      </c>
      <c r="BB421" s="9">
        <v>0</v>
      </c>
      <c r="BC421" s="9">
        <v>0</v>
      </c>
      <c r="BD421" s="9">
        <v>0</v>
      </c>
      <c r="BE421" s="9">
        <v>62613</v>
      </c>
      <c r="BF421" s="9">
        <v>-11578.56</v>
      </c>
      <c r="BG421" s="9">
        <v>0</v>
      </c>
      <c r="BH421" s="9">
        <v>0</v>
      </c>
      <c r="BI421" s="9">
        <v>0</v>
      </c>
      <c r="BJ421" s="9">
        <v>-11578.56</v>
      </c>
      <c r="BK421" s="9">
        <v>119587.97</v>
      </c>
      <c r="BL421" s="9">
        <v>0</v>
      </c>
      <c r="BM421" s="9">
        <v>0</v>
      </c>
      <c r="BN421" s="9">
        <v>0</v>
      </c>
      <c r="BO421" s="9">
        <v>119587.97</v>
      </c>
      <c r="BP421" s="9">
        <v>396737.89</v>
      </c>
      <c r="BQ421" s="9">
        <v>422.42</v>
      </c>
      <c r="BR421" s="9">
        <v>0</v>
      </c>
      <c r="BS421" s="9">
        <v>0</v>
      </c>
      <c r="BT421" s="9">
        <v>396315.47000000003</v>
      </c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2:127" ht="15" x14ac:dyDescent="0.25">
      <c r="B422" s="8" t="s">
        <v>129</v>
      </c>
      <c r="C422" s="9">
        <v>20708.84</v>
      </c>
      <c r="D422" s="9">
        <v>0</v>
      </c>
      <c r="E422" s="9">
        <v>0</v>
      </c>
      <c r="F422" s="9">
        <v>0</v>
      </c>
      <c r="G422" s="9">
        <v>20708.84</v>
      </c>
      <c r="H422" s="9">
        <v>39872.400000000001</v>
      </c>
      <c r="I422" s="9">
        <v>0</v>
      </c>
      <c r="J422" s="9">
        <v>0</v>
      </c>
      <c r="K422" s="9">
        <v>0</v>
      </c>
      <c r="L422" s="9">
        <v>39872.400000000001</v>
      </c>
      <c r="M422" s="9">
        <v>11362.69</v>
      </c>
      <c r="N422" s="9">
        <v>0</v>
      </c>
      <c r="O422" s="9">
        <v>0</v>
      </c>
      <c r="P422" s="9">
        <v>0</v>
      </c>
      <c r="Q422" s="9">
        <v>11362.69</v>
      </c>
      <c r="R422" s="9">
        <v>16079.9</v>
      </c>
      <c r="S422" s="9">
        <v>0</v>
      </c>
      <c r="T422" s="9">
        <v>0</v>
      </c>
      <c r="U422" s="9">
        <v>0</v>
      </c>
      <c r="V422" s="9">
        <v>16079.9</v>
      </c>
      <c r="W422" s="9">
        <v>30007.87</v>
      </c>
      <c r="X422" s="9">
        <v>0</v>
      </c>
      <c r="Y422" s="9">
        <v>0</v>
      </c>
      <c r="Z422" s="9">
        <v>0</v>
      </c>
      <c r="AA422" s="9">
        <v>30007.87</v>
      </c>
      <c r="AB422" s="9">
        <v>18214.36</v>
      </c>
      <c r="AC422" s="9">
        <v>0</v>
      </c>
      <c r="AD422" s="9">
        <v>0</v>
      </c>
      <c r="AE422" s="9">
        <v>0</v>
      </c>
      <c r="AF422" s="9">
        <v>18214.36</v>
      </c>
      <c r="AG422" s="9">
        <v>35678.730000000003</v>
      </c>
      <c r="AH422" s="9">
        <v>0</v>
      </c>
      <c r="AI422" s="9">
        <v>0</v>
      </c>
      <c r="AJ422" s="9">
        <v>0</v>
      </c>
      <c r="AK422" s="9">
        <v>35678.730000000003</v>
      </c>
      <c r="AL422" s="9">
        <v>171924.79</v>
      </c>
      <c r="AM422" s="9">
        <v>0</v>
      </c>
      <c r="AN422" s="9">
        <v>0</v>
      </c>
      <c r="AO422" s="9">
        <v>0</v>
      </c>
      <c r="AP422" s="9">
        <v>171924.79</v>
      </c>
      <c r="AQ422" s="9">
        <v>35216.980000000003</v>
      </c>
      <c r="AR422" s="9">
        <v>0</v>
      </c>
      <c r="AS422" s="9">
        <v>0</v>
      </c>
      <c r="AT422" s="9">
        <v>0</v>
      </c>
      <c r="AU422" s="9">
        <v>35216.980000000003</v>
      </c>
      <c r="AV422" s="9">
        <v>43482.66</v>
      </c>
      <c r="AW422" s="9">
        <v>0</v>
      </c>
      <c r="AX422" s="9">
        <v>0</v>
      </c>
      <c r="AY422" s="9">
        <v>0</v>
      </c>
      <c r="AZ422" s="9">
        <v>43482.66</v>
      </c>
      <c r="BA422" s="9">
        <v>50160.88</v>
      </c>
      <c r="BB422" s="9">
        <v>0</v>
      </c>
      <c r="BC422" s="9">
        <v>0</v>
      </c>
      <c r="BD422" s="9">
        <v>0</v>
      </c>
      <c r="BE422" s="9">
        <v>50160.88</v>
      </c>
      <c r="BF422" s="9">
        <v>2509.54</v>
      </c>
      <c r="BG422" s="9">
        <v>0</v>
      </c>
      <c r="BH422" s="9">
        <v>0</v>
      </c>
      <c r="BI422" s="9">
        <v>0</v>
      </c>
      <c r="BJ422" s="9">
        <v>2509.54</v>
      </c>
      <c r="BK422" s="9">
        <v>131370.06000000003</v>
      </c>
      <c r="BL422" s="9">
        <v>0</v>
      </c>
      <c r="BM422" s="9">
        <v>0</v>
      </c>
      <c r="BN422" s="9">
        <v>0</v>
      </c>
      <c r="BO422" s="9">
        <v>131370.06000000003</v>
      </c>
      <c r="BP422" s="9">
        <v>303294.84999999998</v>
      </c>
      <c r="BQ422" s="9">
        <v>0</v>
      </c>
      <c r="BR422" s="9">
        <v>0</v>
      </c>
      <c r="BS422" s="9">
        <v>0</v>
      </c>
      <c r="BT422" s="9">
        <v>303294.84999999998</v>
      </c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2:127" ht="15" x14ac:dyDescent="0.25">
      <c r="B423" s="8" t="s">
        <v>268</v>
      </c>
      <c r="C423" s="9">
        <v>57913.38</v>
      </c>
      <c r="D423" s="9">
        <v>108.63</v>
      </c>
      <c r="E423" s="9">
        <v>0</v>
      </c>
      <c r="F423" s="9">
        <v>0</v>
      </c>
      <c r="G423" s="9">
        <v>57804.75</v>
      </c>
      <c r="H423" s="9">
        <v>68823.88</v>
      </c>
      <c r="I423" s="9">
        <v>54.56</v>
      </c>
      <c r="J423" s="9">
        <v>0</v>
      </c>
      <c r="K423" s="9">
        <v>0</v>
      </c>
      <c r="L423" s="9">
        <v>68769.320000000007</v>
      </c>
      <c r="M423" s="9">
        <v>27062.880000000001</v>
      </c>
      <c r="N423" s="9">
        <v>13.53</v>
      </c>
      <c r="O423" s="9">
        <v>0</v>
      </c>
      <c r="P423" s="9">
        <v>0</v>
      </c>
      <c r="Q423" s="9">
        <v>27049.35</v>
      </c>
      <c r="R423" s="9">
        <v>36512.36</v>
      </c>
      <c r="S423" s="9">
        <v>52.08</v>
      </c>
      <c r="T423" s="9">
        <v>0</v>
      </c>
      <c r="U423" s="9">
        <v>0</v>
      </c>
      <c r="V423" s="9">
        <v>36460.28</v>
      </c>
      <c r="W423" s="9">
        <v>36542.300000000003</v>
      </c>
      <c r="X423" s="9">
        <v>113.54</v>
      </c>
      <c r="Y423" s="9">
        <v>0</v>
      </c>
      <c r="Z423" s="9">
        <v>0</v>
      </c>
      <c r="AA423" s="9">
        <v>36428.76</v>
      </c>
      <c r="AB423" s="9">
        <v>27408.26</v>
      </c>
      <c r="AC423" s="9">
        <v>74.3</v>
      </c>
      <c r="AD423" s="9">
        <v>0</v>
      </c>
      <c r="AE423" s="9">
        <v>0</v>
      </c>
      <c r="AF423" s="9">
        <v>27333.96</v>
      </c>
      <c r="AG423" s="9">
        <v>65858.59</v>
      </c>
      <c r="AH423" s="9">
        <v>63.52</v>
      </c>
      <c r="AI423" s="9">
        <v>0</v>
      </c>
      <c r="AJ423" s="9">
        <v>0</v>
      </c>
      <c r="AK423" s="9">
        <v>65795.070000000007</v>
      </c>
      <c r="AL423" s="9">
        <v>320121.65000000002</v>
      </c>
      <c r="AM423" s="9">
        <v>480.16</v>
      </c>
      <c r="AN423" s="9">
        <v>0</v>
      </c>
      <c r="AO423" s="9">
        <v>0</v>
      </c>
      <c r="AP423" s="9">
        <v>319641.49</v>
      </c>
      <c r="AQ423" s="9">
        <v>94781.82</v>
      </c>
      <c r="AR423" s="9">
        <v>0</v>
      </c>
      <c r="AS423" s="9">
        <v>0</v>
      </c>
      <c r="AT423" s="9">
        <v>0</v>
      </c>
      <c r="AU423" s="9">
        <v>94781.82</v>
      </c>
      <c r="AV423" s="9">
        <v>95437.78</v>
      </c>
      <c r="AW423" s="9">
        <v>22.18</v>
      </c>
      <c r="AX423" s="9">
        <v>0</v>
      </c>
      <c r="AY423" s="9">
        <v>0</v>
      </c>
      <c r="AZ423" s="9">
        <v>95415.6</v>
      </c>
      <c r="BA423" s="9">
        <v>108874.9</v>
      </c>
      <c r="BB423" s="9">
        <v>126.57</v>
      </c>
      <c r="BC423" s="9">
        <v>0</v>
      </c>
      <c r="BD423" s="9">
        <v>0</v>
      </c>
      <c r="BE423" s="9">
        <v>108748.33</v>
      </c>
      <c r="BF423" s="9">
        <v>14484.61</v>
      </c>
      <c r="BG423" s="9">
        <v>0</v>
      </c>
      <c r="BH423" s="9">
        <v>0</v>
      </c>
      <c r="BI423" s="9">
        <v>0</v>
      </c>
      <c r="BJ423" s="9">
        <v>14484.61</v>
      </c>
      <c r="BK423" s="9">
        <v>313579.11</v>
      </c>
      <c r="BL423" s="9">
        <v>148.75</v>
      </c>
      <c r="BM423" s="9">
        <v>0</v>
      </c>
      <c r="BN423" s="9">
        <v>0</v>
      </c>
      <c r="BO423" s="9">
        <v>313430.36</v>
      </c>
      <c r="BP423" s="9">
        <v>633700.76</v>
      </c>
      <c r="BQ423" s="9">
        <v>628.91000000000008</v>
      </c>
      <c r="BR423" s="9">
        <v>0</v>
      </c>
      <c r="BS423" s="9">
        <v>0</v>
      </c>
      <c r="BT423" s="9">
        <v>633071.85</v>
      </c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2:127" ht="15" x14ac:dyDescent="0.25">
      <c r="B424" s="8" t="s">
        <v>492</v>
      </c>
      <c r="C424" s="9">
        <v>49138.879999999997</v>
      </c>
      <c r="D424" s="9">
        <v>0</v>
      </c>
      <c r="E424" s="9">
        <v>0</v>
      </c>
      <c r="F424" s="9">
        <v>0</v>
      </c>
      <c r="G424" s="9">
        <v>49138.879999999997</v>
      </c>
      <c r="H424" s="9">
        <v>50603.43</v>
      </c>
      <c r="I424" s="9">
        <v>0</v>
      </c>
      <c r="J424" s="9">
        <v>0</v>
      </c>
      <c r="K424" s="9">
        <v>0</v>
      </c>
      <c r="L424" s="9">
        <v>50603.43</v>
      </c>
      <c r="M424" s="9">
        <v>32357.93</v>
      </c>
      <c r="N424" s="9">
        <v>0</v>
      </c>
      <c r="O424" s="9">
        <v>0</v>
      </c>
      <c r="P424" s="9">
        <v>0</v>
      </c>
      <c r="Q424" s="9">
        <v>32357.93</v>
      </c>
      <c r="R424" s="9">
        <v>36421.480000000003</v>
      </c>
      <c r="S424" s="9">
        <v>0</v>
      </c>
      <c r="T424" s="9">
        <v>0</v>
      </c>
      <c r="U424" s="9">
        <v>0</v>
      </c>
      <c r="V424" s="9">
        <v>36421.480000000003</v>
      </c>
      <c r="W424" s="9">
        <v>61353.84</v>
      </c>
      <c r="X424" s="9">
        <v>0</v>
      </c>
      <c r="Y424" s="9">
        <v>0</v>
      </c>
      <c r="Z424" s="9">
        <v>0</v>
      </c>
      <c r="AA424" s="9">
        <v>61353.84</v>
      </c>
      <c r="AB424" s="9">
        <v>69341.820000000007</v>
      </c>
      <c r="AC424" s="9">
        <v>0</v>
      </c>
      <c r="AD424" s="9">
        <v>0</v>
      </c>
      <c r="AE424" s="9">
        <v>0</v>
      </c>
      <c r="AF424" s="9">
        <v>69341.820000000007</v>
      </c>
      <c r="AG424" s="9">
        <v>57472.51</v>
      </c>
      <c r="AH424" s="9">
        <v>0</v>
      </c>
      <c r="AI424" s="9">
        <v>0</v>
      </c>
      <c r="AJ424" s="9">
        <v>0</v>
      </c>
      <c r="AK424" s="9">
        <v>57472.51</v>
      </c>
      <c r="AL424" s="9">
        <v>356689.89</v>
      </c>
      <c r="AM424" s="9">
        <v>0</v>
      </c>
      <c r="AN424" s="9">
        <v>0</v>
      </c>
      <c r="AO424" s="9">
        <v>0</v>
      </c>
      <c r="AP424" s="9">
        <v>356689.89</v>
      </c>
      <c r="AQ424" s="9">
        <v>106808.76</v>
      </c>
      <c r="AR424" s="9">
        <v>0</v>
      </c>
      <c r="AS424" s="9">
        <v>0</v>
      </c>
      <c r="AT424" s="9">
        <v>0</v>
      </c>
      <c r="AU424" s="9">
        <v>106808.76</v>
      </c>
      <c r="AV424" s="9">
        <v>58561.09</v>
      </c>
      <c r="AW424" s="9">
        <v>0</v>
      </c>
      <c r="AX424" s="9">
        <v>0</v>
      </c>
      <c r="AY424" s="9">
        <v>0</v>
      </c>
      <c r="AZ424" s="9">
        <v>58561.09</v>
      </c>
      <c r="BA424" s="9">
        <v>9938.66</v>
      </c>
      <c r="BB424" s="9">
        <v>0</v>
      </c>
      <c r="BC424" s="9">
        <v>0</v>
      </c>
      <c r="BD424" s="9">
        <v>0</v>
      </c>
      <c r="BE424" s="9">
        <v>9938.66</v>
      </c>
      <c r="BF424" s="9">
        <v>-1838.85</v>
      </c>
      <c r="BG424" s="9">
        <v>0</v>
      </c>
      <c r="BH424" s="9">
        <v>0</v>
      </c>
      <c r="BI424" s="9">
        <v>0</v>
      </c>
      <c r="BJ424" s="9">
        <v>-1838.85</v>
      </c>
      <c r="BK424" s="9">
        <v>173469.65999999997</v>
      </c>
      <c r="BL424" s="9">
        <v>0</v>
      </c>
      <c r="BM424" s="9">
        <v>0</v>
      </c>
      <c r="BN424" s="9">
        <v>0</v>
      </c>
      <c r="BO424" s="9">
        <v>173469.65999999997</v>
      </c>
      <c r="BP424" s="9">
        <v>530159.55000000005</v>
      </c>
      <c r="BQ424" s="9">
        <v>0</v>
      </c>
      <c r="BR424" s="9">
        <v>0</v>
      </c>
      <c r="BS424" s="9">
        <v>0</v>
      </c>
      <c r="BT424" s="9">
        <v>530159.55000000005</v>
      </c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2:127" ht="15" x14ac:dyDescent="0.25">
      <c r="B425" s="8" t="s">
        <v>480</v>
      </c>
      <c r="C425" s="9"/>
      <c r="D425" s="9"/>
      <c r="E425" s="9"/>
      <c r="F425" s="9"/>
      <c r="G425" s="9"/>
      <c r="H425" s="9">
        <v>13642.6</v>
      </c>
      <c r="I425" s="9">
        <v>0</v>
      </c>
      <c r="J425" s="9">
        <v>0</v>
      </c>
      <c r="K425" s="9">
        <v>0</v>
      </c>
      <c r="L425" s="9">
        <v>13642.6</v>
      </c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>
        <v>4175.1400000000003</v>
      </c>
      <c r="X425" s="9">
        <v>0</v>
      </c>
      <c r="Y425" s="9">
        <v>0</v>
      </c>
      <c r="Z425" s="9">
        <v>0</v>
      </c>
      <c r="AA425" s="9">
        <v>4175.1400000000003</v>
      </c>
      <c r="AB425" s="9">
        <v>1557.98</v>
      </c>
      <c r="AC425" s="9">
        <v>0</v>
      </c>
      <c r="AD425" s="9">
        <v>0</v>
      </c>
      <c r="AE425" s="9">
        <v>0</v>
      </c>
      <c r="AF425" s="9">
        <v>1557.98</v>
      </c>
      <c r="AG425" s="9">
        <v>12698.14</v>
      </c>
      <c r="AH425" s="9">
        <v>0</v>
      </c>
      <c r="AI425" s="9">
        <v>0</v>
      </c>
      <c r="AJ425" s="9">
        <v>0</v>
      </c>
      <c r="AK425" s="9">
        <v>12698.14</v>
      </c>
      <c r="AL425" s="9">
        <v>32073.86</v>
      </c>
      <c r="AM425" s="9">
        <v>0</v>
      </c>
      <c r="AN425" s="9">
        <v>0</v>
      </c>
      <c r="AO425" s="9">
        <v>0</v>
      </c>
      <c r="AP425" s="9">
        <v>32073.86</v>
      </c>
      <c r="AQ425" s="9">
        <v>4354.6400000000003</v>
      </c>
      <c r="AR425" s="9">
        <v>0</v>
      </c>
      <c r="AS425" s="9">
        <v>0</v>
      </c>
      <c r="AT425" s="9">
        <v>0</v>
      </c>
      <c r="AU425" s="9">
        <v>4354.6400000000003</v>
      </c>
      <c r="AV425" s="9"/>
      <c r="AW425" s="9"/>
      <c r="AX425" s="9"/>
      <c r="AY425" s="9"/>
      <c r="AZ425" s="9"/>
      <c r="BA425" s="9">
        <v>23276.5</v>
      </c>
      <c r="BB425" s="9">
        <v>0</v>
      </c>
      <c r="BC425" s="9">
        <v>0</v>
      </c>
      <c r="BD425" s="9">
        <v>0</v>
      </c>
      <c r="BE425" s="9">
        <v>23276.5</v>
      </c>
      <c r="BF425" s="9"/>
      <c r="BG425" s="9"/>
      <c r="BH425" s="9"/>
      <c r="BI425" s="9"/>
      <c r="BJ425" s="9"/>
      <c r="BK425" s="9">
        <v>27631.14</v>
      </c>
      <c r="BL425" s="9">
        <v>0</v>
      </c>
      <c r="BM425" s="9">
        <v>0</v>
      </c>
      <c r="BN425" s="9">
        <v>0</v>
      </c>
      <c r="BO425" s="9">
        <v>27631.14</v>
      </c>
      <c r="BP425" s="9">
        <v>59705</v>
      </c>
      <c r="BQ425" s="9">
        <v>0</v>
      </c>
      <c r="BR425" s="9">
        <v>0</v>
      </c>
      <c r="BS425" s="9">
        <v>0</v>
      </c>
      <c r="BT425" s="9">
        <v>59705</v>
      </c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2:127" ht="15" x14ac:dyDescent="0.25">
      <c r="B426" s="8" t="s">
        <v>529</v>
      </c>
      <c r="C426" s="9">
        <v>9712.44</v>
      </c>
      <c r="D426" s="9">
        <v>50.67</v>
      </c>
      <c r="E426" s="9">
        <v>0</v>
      </c>
      <c r="F426" s="9">
        <v>0</v>
      </c>
      <c r="G426" s="9">
        <v>9661.77</v>
      </c>
      <c r="H426" s="9"/>
      <c r="I426" s="9"/>
      <c r="J426" s="9"/>
      <c r="K426" s="9"/>
      <c r="L426" s="9"/>
      <c r="M426" s="9">
        <v>90155.34</v>
      </c>
      <c r="N426" s="9">
        <v>156.31</v>
      </c>
      <c r="O426" s="9">
        <v>0</v>
      </c>
      <c r="P426" s="9">
        <v>0</v>
      </c>
      <c r="Q426" s="9">
        <v>89999.03</v>
      </c>
      <c r="R426" s="9">
        <v>118530.28</v>
      </c>
      <c r="S426" s="9">
        <v>280.18</v>
      </c>
      <c r="T426" s="9">
        <v>0</v>
      </c>
      <c r="U426" s="9">
        <v>0</v>
      </c>
      <c r="V426" s="9">
        <v>118250.1</v>
      </c>
      <c r="W426" s="9">
        <v>109361.64</v>
      </c>
      <c r="X426" s="9">
        <v>277.61</v>
      </c>
      <c r="Y426" s="9">
        <v>0</v>
      </c>
      <c r="Z426" s="9">
        <v>0</v>
      </c>
      <c r="AA426" s="9">
        <v>109084.03</v>
      </c>
      <c r="AB426" s="9">
        <v>120234.32</v>
      </c>
      <c r="AC426" s="9">
        <v>373.65</v>
      </c>
      <c r="AD426" s="9">
        <v>0</v>
      </c>
      <c r="AE426" s="9">
        <v>0</v>
      </c>
      <c r="AF426" s="9">
        <v>119860.67</v>
      </c>
      <c r="AG426" s="9">
        <v>159134.35</v>
      </c>
      <c r="AH426" s="9">
        <v>400.63</v>
      </c>
      <c r="AI426" s="9">
        <v>0</v>
      </c>
      <c r="AJ426" s="9">
        <v>0</v>
      </c>
      <c r="AK426" s="9">
        <v>158733.72</v>
      </c>
      <c r="AL426" s="9">
        <v>607128.37</v>
      </c>
      <c r="AM426" s="9">
        <v>1539.0500000000002</v>
      </c>
      <c r="AN426" s="9">
        <v>0</v>
      </c>
      <c r="AO426" s="9">
        <v>0</v>
      </c>
      <c r="AP426" s="9">
        <v>605589.32000000007</v>
      </c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>
        <v>607128.37</v>
      </c>
      <c r="BQ426" s="9">
        <v>1539.0500000000002</v>
      </c>
      <c r="BR426" s="9">
        <v>0</v>
      </c>
      <c r="BS426" s="9">
        <v>0</v>
      </c>
      <c r="BT426" s="9">
        <v>605589.32000000007</v>
      </c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2:127" ht="15" x14ac:dyDescent="0.25">
      <c r="B427" s="8" t="s">
        <v>181</v>
      </c>
      <c r="C427" s="9">
        <v>152903.75</v>
      </c>
      <c r="D427" s="9">
        <v>0</v>
      </c>
      <c r="E427" s="9">
        <v>0</v>
      </c>
      <c r="F427" s="9">
        <v>0</v>
      </c>
      <c r="G427" s="9">
        <v>152903.75</v>
      </c>
      <c r="H427" s="9">
        <v>159321.64000000001</v>
      </c>
      <c r="I427" s="9">
        <v>0</v>
      </c>
      <c r="J427" s="9">
        <v>0</v>
      </c>
      <c r="K427" s="9">
        <v>0</v>
      </c>
      <c r="L427" s="9">
        <v>159321.65</v>
      </c>
      <c r="M427" s="9">
        <v>68457.67</v>
      </c>
      <c r="N427" s="9">
        <v>0</v>
      </c>
      <c r="O427" s="9">
        <v>0</v>
      </c>
      <c r="P427" s="9">
        <v>0</v>
      </c>
      <c r="Q427" s="9">
        <v>68457.8</v>
      </c>
      <c r="R427" s="9">
        <v>111117.53</v>
      </c>
      <c r="S427" s="9">
        <v>0</v>
      </c>
      <c r="T427" s="9">
        <v>0</v>
      </c>
      <c r="U427" s="9">
        <v>0</v>
      </c>
      <c r="V427" s="9">
        <v>111117.61</v>
      </c>
      <c r="W427" s="9">
        <v>146489.21</v>
      </c>
      <c r="X427" s="9">
        <v>0</v>
      </c>
      <c r="Y427" s="9">
        <v>0</v>
      </c>
      <c r="Z427" s="9">
        <v>0</v>
      </c>
      <c r="AA427" s="9">
        <v>146489.22</v>
      </c>
      <c r="AB427" s="9">
        <v>145948.44</v>
      </c>
      <c r="AC427" s="9">
        <v>0</v>
      </c>
      <c r="AD427" s="9">
        <v>0</v>
      </c>
      <c r="AE427" s="9">
        <v>0</v>
      </c>
      <c r="AF427" s="9">
        <v>145948.28</v>
      </c>
      <c r="AG427" s="9">
        <v>128310.8</v>
      </c>
      <c r="AH427" s="9">
        <v>0</v>
      </c>
      <c r="AI427" s="9">
        <v>0</v>
      </c>
      <c r="AJ427" s="9">
        <v>0</v>
      </c>
      <c r="AK427" s="9">
        <v>128310.76</v>
      </c>
      <c r="AL427" s="9">
        <v>912549.04</v>
      </c>
      <c r="AM427" s="9">
        <v>0</v>
      </c>
      <c r="AN427" s="9">
        <v>0</v>
      </c>
      <c r="AO427" s="9">
        <v>0</v>
      </c>
      <c r="AP427" s="9">
        <v>912549.07000000007</v>
      </c>
      <c r="AQ427" s="9">
        <v>221737.75</v>
      </c>
      <c r="AR427" s="9">
        <v>0</v>
      </c>
      <c r="AS427" s="9">
        <v>0</v>
      </c>
      <c r="AT427" s="9">
        <v>0</v>
      </c>
      <c r="AU427" s="9">
        <v>221737.56</v>
      </c>
      <c r="AV427" s="9">
        <v>205339.6</v>
      </c>
      <c r="AW427" s="9">
        <v>0</v>
      </c>
      <c r="AX427" s="9">
        <v>0</v>
      </c>
      <c r="AY427" s="9">
        <v>0</v>
      </c>
      <c r="AZ427" s="9">
        <v>205339.46</v>
      </c>
      <c r="BA427" s="9">
        <v>326117.95</v>
      </c>
      <c r="BB427" s="9">
        <v>0</v>
      </c>
      <c r="BC427" s="9">
        <v>0</v>
      </c>
      <c r="BD427" s="9">
        <v>0</v>
      </c>
      <c r="BE427" s="9">
        <v>326117.98</v>
      </c>
      <c r="BF427" s="9">
        <v>132619.35999999999</v>
      </c>
      <c r="BG427" s="9">
        <v>0</v>
      </c>
      <c r="BH427" s="9">
        <v>0</v>
      </c>
      <c r="BI427" s="9">
        <v>0</v>
      </c>
      <c r="BJ427" s="9">
        <v>132619.37</v>
      </c>
      <c r="BK427" s="9">
        <v>885814.66</v>
      </c>
      <c r="BL427" s="9">
        <v>0</v>
      </c>
      <c r="BM427" s="9">
        <v>0</v>
      </c>
      <c r="BN427" s="9">
        <v>0</v>
      </c>
      <c r="BO427" s="9">
        <v>885814.37</v>
      </c>
      <c r="BP427" s="9">
        <v>1798363.7000000002</v>
      </c>
      <c r="BQ427" s="9">
        <v>0</v>
      </c>
      <c r="BR427" s="9">
        <v>0</v>
      </c>
      <c r="BS427" s="9">
        <v>0</v>
      </c>
      <c r="BT427" s="9">
        <v>1798363.44</v>
      </c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2:127" ht="15" x14ac:dyDescent="0.25">
      <c r="B428" s="8" t="s">
        <v>496</v>
      </c>
      <c r="C428" s="9">
        <v>20492.849999999999</v>
      </c>
      <c r="D428" s="9">
        <v>70.260000000000005</v>
      </c>
      <c r="E428" s="9">
        <v>0</v>
      </c>
      <c r="F428" s="9">
        <v>0</v>
      </c>
      <c r="G428" s="9">
        <v>20422.59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>
        <v>10785.6</v>
      </c>
      <c r="AH428" s="9">
        <v>0</v>
      </c>
      <c r="AI428" s="9">
        <v>0</v>
      </c>
      <c r="AJ428" s="9">
        <v>0</v>
      </c>
      <c r="AK428" s="9">
        <v>10785.6</v>
      </c>
      <c r="AL428" s="9">
        <v>31278.449999999997</v>
      </c>
      <c r="AM428" s="9">
        <v>70.260000000000005</v>
      </c>
      <c r="AN428" s="9">
        <v>0</v>
      </c>
      <c r="AO428" s="9">
        <v>0</v>
      </c>
      <c r="AP428" s="9">
        <v>31208.190000000002</v>
      </c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>
        <v>1350.85</v>
      </c>
      <c r="BB428" s="9">
        <v>0</v>
      </c>
      <c r="BC428" s="9">
        <v>0</v>
      </c>
      <c r="BD428" s="9">
        <v>0</v>
      </c>
      <c r="BE428" s="9">
        <v>1350.85</v>
      </c>
      <c r="BF428" s="9"/>
      <c r="BG428" s="9"/>
      <c r="BH428" s="9"/>
      <c r="BI428" s="9"/>
      <c r="BJ428" s="9"/>
      <c r="BK428" s="9">
        <v>1350.85</v>
      </c>
      <c r="BL428" s="9">
        <v>0</v>
      </c>
      <c r="BM428" s="9">
        <v>0</v>
      </c>
      <c r="BN428" s="9">
        <v>0</v>
      </c>
      <c r="BO428" s="9">
        <v>1350.85</v>
      </c>
      <c r="BP428" s="9">
        <v>32629.299999999996</v>
      </c>
      <c r="BQ428" s="9">
        <v>70.260000000000005</v>
      </c>
      <c r="BR428" s="9">
        <v>0</v>
      </c>
      <c r="BS428" s="9">
        <v>0</v>
      </c>
      <c r="BT428" s="9">
        <v>32559.040000000001</v>
      </c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2:127" ht="15" x14ac:dyDescent="0.25">
      <c r="B429" s="8" t="s">
        <v>180</v>
      </c>
      <c r="C429" s="9">
        <v>80737.289999999994</v>
      </c>
      <c r="D429" s="9">
        <v>0</v>
      </c>
      <c r="E429" s="9">
        <v>0</v>
      </c>
      <c r="F429" s="9">
        <v>0</v>
      </c>
      <c r="G429" s="9">
        <v>80737.31</v>
      </c>
      <c r="H429" s="9">
        <v>98836.06</v>
      </c>
      <c r="I429" s="9">
        <v>0</v>
      </c>
      <c r="J429" s="9">
        <v>0</v>
      </c>
      <c r="K429" s="9">
        <v>0</v>
      </c>
      <c r="L429" s="9">
        <v>98836.15</v>
      </c>
      <c r="M429" s="9">
        <v>70176.97</v>
      </c>
      <c r="N429" s="9">
        <v>0</v>
      </c>
      <c r="O429" s="9">
        <v>0</v>
      </c>
      <c r="P429" s="9">
        <v>0</v>
      </c>
      <c r="Q429" s="9">
        <v>70176.850000000006</v>
      </c>
      <c r="R429" s="9">
        <v>87146.8</v>
      </c>
      <c r="S429" s="9">
        <v>0</v>
      </c>
      <c r="T429" s="9">
        <v>0</v>
      </c>
      <c r="U429" s="9">
        <v>0</v>
      </c>
      <c r="V429" s="9">
        <v>87146.81</v>
      </c>
      <c r="W429" s="9">
        <v>108873.55</v>
      </c>
      <c r="X429" s="9">
        <v>0</v>
      </c>
      <c r="Y429" s="9">
        <v>0</v>
      </c>
      <c r="Z429" s="9">
        <v>0</v>
      </c>
      <c r="AA429" s="9">
        <v>108873.45</v>
      </c>
      <c r="AB429" s="9">
        <v>81304.22</v>
      </c>
      <c r="AC429" s="9">
        <v>0</v>
      </c>
      <c r="AD429" s="9">
        <v>0</v>
      </c>
      <c r="AE429" s="9">
        <v>0</v>
      </c>
      <c r="AF429" s="9">
        <v>81304.289999999994</v>
      </c>
      <c r="AG429" s="9">
        <v>116395.93</v>
      </c>
      <c r="AH429" s="9">
        <v>0</v>
      </c>
      <c r="AI429" s="9">
        <v>0</v>
      </c>
      <c r="AJ429" s="9">
        <v>0</v>
      </c>
      <c r="AK429" s="9">
        <v>116395.84</v>
      </c>
      <c r="AL429" s="9">
        <v>643470.82000000007</v>
      </c>
      <c r="AM429" s="9">
        <v>0</v>
      </c>
      <c r="AN429" s="9">
        <v>0</v>
      </c>
      <c r="AO429" s="9">
        <v>0</v>
      </c>
      <c r="AP429" s="9">
        <v>643470.69999999995</v>
      </c>
      <c r="AQ429" s="9">
        <v>146390.44</v>
      </c>
      <c r="AR429" s="9">
        <v>0</v>
      </c>
      <c r="AS429" s="9">
        <v>0</v>
      </c>
      <c r="AT429" s="9">
        <v>0</v>
      </c>
      <c r="AU429" s="9">
        <v>146390.34</v>
      </c>
      <c r="AV429" s="9">
        <v>156524.69</v>
      </c>
      <c r="AW429" s="9">
        <v>0</v>
      </c>
      <c r="AX429" s="9">
        <v>0</v>
      </c>
      <c r="AY429" s="9">
        <v>0</v>
      </c>
      <c r="AZ429" s="9">
        <v>156524.75</v>
      </c>
      <c r="BA429" s="9">
        <v>149263.82</v>
      </c>
      <c r="BB429" s="9">
        <v>0</v>
      </c>
      <c r="BC429" s="9">
        <v>0</v>
      </c>
      <c r="BD429" s="9">
        <v>0</v>
      </c>
      <c r="BE429" s="9">
        <v>149263.88</v>
      </c>
      <c r="BF429" s="9">
        <v>74075.960000000006</v>
      </c>
      <c r="BG429" s="9">
        <v>0</v>
      </c>
      <c r="BH429" s="9">
        <v>0</v>
      </c>
      <c r="BI429" s="9">
        <v>0</v>
      </c>
      <c r="BJ429" s="9">
        <v>74075.97</v>
      </c>
      <c r="BK429" s="9">
        <v>526254.91</v>
      </c>
      <c r="BL429" s="9">
        <v>0</v>
      </c>
      <c r="BM429" s="9">
        <v>0</v>
      </c>
      <c r="BN429" s="9">
        <v>0</v>
      </c>
      <c r="BO429" s="9">
        <v>526254.93999999994</v>
      </c>
      <c r="BP429" s="9">
        <v>1169725.73</v>
      </c>
      <c r="BQ429" s="9">
        <v>0</v>
      </c>
      <c r="BR429" s="9">
        <v>0</v>
      </c>
      <c r="BS429" s="9">
        <v>0</v>
      </c>
      <c r="BT429" s="9">
        <v>1169725.6399999999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2:127" ht="15" x14ac:dyDescent="0.25">
      <c r="B430" s="8" t="s">
        <v>139</v>
      </c>
      <c r="C430" s="9">
        <v>90394.96</v>
      </c>
      <c r="D430" s="9">
        <v>0</v>
      </c>
      <c r="E430" s="9">
        <v>0</v>
      </c>
      <c r="F430" s="9">
        <v>0</v>
      </c>
      <c r="G430" s="9">
        <v>90394.96</v>
      </c>
      <c r="H430" s="9">
        <v>153601.69</v>
      </c>
      <c r="I430" s="9">
        <v>0</v>
      </c>
      <c r="J430" s="9">
        <v>0</v>
      </c>
      <c r="K430" s="9">
        <v>0</v>
      </c>
      <c r="L430" s="9">
        <v>153601.69</v>
      </c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>
        <v>193243.74</v>
      </c>
      <c r="X430" s="9">
        <v>0</v>
      </c>
      <c r="Y430" s="9">
        <v>0</v>
      </c>
      <c r="Z430" s="9">
        <v>0</v>
      </c>
      <c r="AA430" s="9">
        <v>193243.74</v>
      </c>
      <c r="AB430" s="9">
        <v>114914.59</v>
      </c>
      <c r="AC430" s="9">
        <v>0</v>
      </c>
      <c r="AD430" s="9">
        <v>0</v>
      </c>
      <c r="AE430" s="9">
        <v>0</v>
      </c>
      <c r="AF430" s="9">
        <v>114914.59</v>
      </c>
      <c r="AG430" s="9">
        <v>112992.11</v>
      </c>
      <c r="AH430" s="9">
        <v>0</v>
      </c>
      <c r="AI430" s="9">
        <v>0</v>
      </c>
      <c r="AJ430" s="9">
        <v>0</v>
      </c>
      <c r="AK430" s="9">
        <v>112992.11</v>
      </c>
      <c r="AL430" s="9">
        <v>665147.09</v>
      </c>
      <c r="AM430" s="9">
        <v>0</v>
      </c>
      <c r="AN430" s="9">
        <v>0</v>
      </c>
      <c r="AO430" s="9">
        <v>0</v>
      </c>
      <c r="AP430" s="9">
        <v>665147.09</v>
      </c>
      <c r="AQ430" s="9">
        <v>147898.07999999999</v>
      </c>
      <c r="AR430" s="9">
        <v>0</v>
      </c>
      <c r="AS430" s="9">
        <v>0</v>
      </c>
      <c r="AT430" s="9">
        <v>0</v>
      </c>
      <c r="AU430" s="9">
        <v>147898.07999999999</v>
      </c>
      <c r="AV430" s="9">
        <v>150654.68</v>
      </c>
      <c r="AW430" s="9">
        <v>0</v>
      </c>
      <c r="AX430" s="9">
        <v>0</v>
      </c>
      <c r="AY430" s="9">
        <v>0</v>
      </c>
      <c r="AZ430" s="9">
        <v>150654.68</v>
      </c>
      <c r="BA430" s="9">
        <v>215438.87</v>
      </c>
      <c r="BB430" s="9">
        <v>0</v>
      </c>
      <c r="BC430" s="9">
        <v>0</v>
      </c>
      <c r="BD430" s="9">
        <v>0</v>
      </c>
      <c r="BE430" s="9">
        <v>215438.87</v>
      </c>
      <c r="BF430" s="9">
        <v>78119.490000000005</v>
      </c>
      <c r="BG430" s="9">
        <v>0</v>
      </c>
      <c r="BH430" s="9">
        <v>0</v>
      </c>
      <c r="BI430" s="9">
        <v>0</v>
      </c>
      <c r="BJ430" s="9">
        <v>78119.490000000005</v>
      </c>
      <c r="BK430" s="9">
        <v>592111.12</v>
      </c>
      <c r="BL430" s="9">
        <v>0</v>
      </c>
      <c r="BM430" s="9">
        <v>0</v>
      </c>
      <c r="BN430" s="9">
        <v>0</v>
      </c>
      <c r="BO430" s="9">
        <v>592111.12</v>
      </c>
      <c r="BP430" s="9">
        <v>1257258.2099999997</v>
      </c>
      <c r="BQ430" s="9">
        <v>0</v>
      </c>
      <c r="BR430" s="9">
        <v>0</v>
      </c>
      <c r="BS430" s="9">
        <v>0</v>
      </c>
      <c r="BT430" s="9">
        <v>1257258.2099999997</v>
      </c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2:127" ht="15" x14ac:dyDescent="0.25">
      <c r="B431" s="8" t="s">
        <v>394</v>
      </c>
      <c r="C431" s="9">
        <v>-4344.5</v>
      </c>
      <c r="D431" s="9">
        <v>0</v>
      </c>
      <c r="E431" s="9">
        <v>0</v>
      </c>
      <c r="F431" s="9">
        <v>0</v>
      </c>
      <c r="G431" s="9">
        <v>-4344.51</v>
      </c>
      <c r="H431" s="9">
        <v>13878.5</v>
      </c>
      <c r="I431" s="9">
        <v>0</v>
      </c>
      <c r="J431" s="9">
        <v>0</v>
      </c>
      <c r="K431" s="9">
        <v>0</v>
      </c>
      <c r="L431" s="9">
        <v>13878.49</v>
      </c>
      <c r="M431" s="9">
        <v>8976.34</v>
      </c>
      <c r="N431" s="9">
        <v>0</v>
      </c>
      <c r="O431" s="9">
        <v>0</v>
      </c>
      <c r="P431" s="9">
        <v>0</v>
      </c>
      <c r="Q431" s="9">
        <v>8976.34</v>
      </c>
      <c r="R431" s="9">
        <v>9783.7999999999993</v>
      </c>
      <c r="S431" s="9">
        <v>0</v>
      </c>
      <c r="T431" s="9">
        <v>0</v>
      </c>
      <c r="U431" s="9">
        <v>0</v>
      </c>
      <c r="V431" s="9">
        <v>9783.81</v>
      </c>
      <c r="W431" s="9">
        <v>-4475.95</v>
      </c>
      <c r="X431" s="9">
        <v>0</v>
      </c>
      <c r="Y431" s="9">
        <v>0</v>
      </c>
      <c r="Z431" s="9">
        <v>0</v>
      </c>
      <c r="AA431" s="9">
        <v>-4475.95</v>
      </c>
      <c r="AB431" s="9">
        <v>31758.06</v>
      </c>
      <c r="AC431" s="9">
        <v>0</v>
      </c>
      <c r="AD431" s="9">
        <v>0</v>
      </c>
      <c r="AE431" s="9">
        <v>0</v>
      </c>
      <c r="AF431" s="9">
        <v>31758.06</v>
      </c>
      <c r="AG431" s="9">
        <v>52156.4</v>
      </c>
      <c r="AH431" s="9">
        <v>0</v>
      </c>
      <c r="AI431" s="9">
        <v>0</v>
      </c>
      <c r="AJ431" s="9">
        <v>0</v>
      </c>
      <c r="AK431" s="9">
        <v>52156.36</v>
      </c>
      <c r="AL431" s="9">
        <v>107732.65</v>
      </c>
      <c r="AM431" s="9">
        <v>0</v>
      </c>
      <c r="AN431" s="9">
        <v>0</v>
      </c>
      <c r="AO431" s="9">
        <v>0</v>
      </c>
      <c r="AP431" s="9">
        <v>107732.6</v>
      </c>
      <c r="AQ431" s="9">
        <v>133584.26</v>
      </c>
      <c r="AR431" s="9">
        <v>0</v>
      </c>
      <c r="AS431" s="9">
        <v>0</v>
      </c>
      <c r="AT431" s="9">
        <v>0</v>
      </c>
      <c r="AU431" s="9">
        <v>133584.23000000001</v>
      </c>
      <c r="AV431" s="9">
        <v>91618.28</v>
      </c>
      <c r="AW431" s="9">
        <v>0</v>
      </c>
      <c r="AX431" s="9">
        <v>0</v>
      </c>
      <c r="AY431" s="9">
        <v>0</v>
      </c>
      <c r="AZ431" s="9">
        <v>91618.29</v>
      </c>
      <c r="BA431" s="9">
        <v>-150.18</v>
      </c>
      <c r="BB431" s="9">
        <v>0</v>
      </c>
      <c r="BC431" s="9">
        <v>0</v>
      </c>
      <c r="BD431" s="9">
        <v>0</v>
      </c>
      <c r="BE431" s="9">
        <v>-150.18</v>
      </c>
      <c r="BF431" s="9"/>
      <c r="BG431" s="9"/>
      <c r="BH431" s="9"/>
      <c r="BI431" s="9"/>
      <c r="BJ431" s="9"/>
      <c r="BK431" s="9">
        <v>225052.36000000002</v>
      </c>
      <c r="BL431" s="9">
        <v>0</v>
      </c>
      <c r="BM431" s="9">
        <v>0</v>
      </c>
      <c r="BN431" s="9">
        <v>0</v>
      </c>
      <c r="BO431" s="9">
        <v>225052.34000000003</v>
      </c>
      <c r="BP431" s="9">
        <v>332785.01</v>
      </c>
      <c r="BQ431" s="9">
        <v>0</v>
      </c>
      <c r="BR431" s="9">
        <v>0</v>
      </c>
      <c r="BS431" s="9">
        <v>0</v>
      </c>
      <c r="BT431" s="9">
        <v>332784.94</v>
      </c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2:127" ht="15" x14ac:dyDescent="0.25">
      <c r="B432" s="8" t="s">
        <v>493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>
        <v>3731.28</v>
      </c>
      <c r="AC432" s="9">
        <v>0</v>
      </c>
      <c r="AD432" s="9">
        <v>0</v>
      </c>
      <c r="AE432" s="9">
        <v>0</v>
      </c>
      <c r="AF432" s="9">
        <v>3731.28</v>
      </c>
      <c r="AG432" s="9">
        <v>17014.32</v>
      </c>
      <c r="AH432" s="9">
        <v>0</v>
      </c>
      <c r="AI432" s="9">
        <v>0</v>
      </c>
      <c r="AJ432" s="9">
        <v>0</v>
      </c>
      <c r="AK432" s="9">
        <v>17014.32</v>
      </c>
      <c r="AL432" s="9">
        <v>20745.599999999999</v>
      </c>
      <c r="AM432" s="9">
        <v>0</v>
      </c>
      <c r="AN432" s="9">
        <v>0</v>
      </c>
      <c r="AO432" s="9">
        <v>0</v>
      </c>
      <c r="AP432" s="9">
        <v>20745.599999999999</v>
      </c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>
        <v>13354.92</v>
      </c>
      <c r="BB432" s="9">
        <v>0</v>
      </c>
      <c r="BC432" s="9">
        <v>0</v>
      </c>
      <c r="BD432" s="9">
        <v>0</v>
      </c>
      <c r="BE432" s="9">
        <v>13354.92</v>
      </c>
      <c r="BF432" s="9"/>
      <c r="BG432" s="9"/>
      <c r="BH432" s="9"/>
      <c r="BI432" s="9"/>
      <c r="BJ432" s="9"/>
      <c r="BK432" s="9">
        <v>13354.92</v>
      </c>
      <c r="BL432" s="9">
        <v>0</v>
      </c>
      <c r="BM432" s="9">
        <v>0</v>
      </c>
      <c r="BN432" s="9">
        <v>0</v>
      </c>
      <c r="BO432" s="9">
        <v>13354.92</v>
      </c>
      <c r="BP432" s="9">
        <v>34100.519999999997</v>
      </c>
      <c r="BQ432" s="9">
        <v>0</v>
      </c>
      <c r="BR432" s="9">
        <v>0</v>
      </c>
      <c r="BS432" s="9">
        <v>0</v>
      </c>
      <c r="BT432" s="9">
        <v>34100.519999999997</v>
      </c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2:127" ht="15" x14ac:dyDescent="0.25">
      <c r="B433" s="8" t="s">
        <v>184</v>
      </c>
      <c r="C433" s="9">
        <v>734854.23</v>
      </c>
      <c r="D433" s="9">
        <v>0</v>
      </c>
      <c r="E433" s="9">
        <v>0</v>
      </c>
      <c r="F433" s="9">
        <v>0</v>
      </c>
      <c r="G433" s="9">
        <v>734854.23</v>
      </c>
      <c r="H433" s="9">
        <v>703563.81</v>
      </c>
      <c r="I433" s="9">
        <v>0</v>
      </c>
      <c r="J433" s="9">
        <v>0</v>
      </c>
      <c r="K433" s="9">
        <v>0</v>
      </c>
      <c r="L433" s="9">
        <v>703563.81</v>
      </c>
      <c r="M433" s="9">
        <v>586398.62</v>
      </c>
      <c r="N433" s="9">
        <v>0</v>
      </c>
      <c r="O433" s="9">
        <v>0</v>
      </c>
      <c r="P433" s="9">
        <v>0</v>
      </c>
      <c r="Q433" s="9">
        <v>586398.62</v>
      </c>
      <c r="R433" s="9">
        <v>536398.98</v>
      </c>
      <c r="S433" s="9">
        <v>0</v>
      </c>
      <c r="T433" s="9">
        <v>0</v>
      </c>
      <c r="U433" s="9">
        <v>0</v>
      </c>
      <c r="V433" s="9">
        <v>536398.98</v>
      </c>
      <c r="W433" s="9">
        <v>608738.64</v>
      </c>
      <c r="X433" s="9">
        <v>0</v>
      </c>
      <c r="Y433" s="9">
        <v>0</v>
      </c>
      <c r="Z433" s="9">
        <v>0</v>
      </c>
      <c r="AA433" s="9">
        <v>608738.64</v>
      </c>
      <c r="AB433" s="9">
        <v>573503.19999999995</v>
      </c>
      <c r="AC433" s="9">
        <v>0</v>
      </c>
      <c r="AD433" s="9">
        <v>0</v>
      </c>
      <c r="AE433" s="9">
        <v>0</v>
      </c>
      <c r="AF433" s="9">
        <v>573503.19999999995</v>
      </c>
      <c r="AG433" s="9">
        <v>733145.7</v>
      </c>
      <c r="AH433" s="9">
        <v>0</v>
      </c>
      <c r="AI433" s="9">
        <v>0</v>
      </c>
      <c r="AJ433" s="9">
        <v>0</v>
      </c>
      <c r="AK433" s="9">
        <v>733145.7</v>
      </c>
      <c r="AL433" s="9">
        <v>4476603.1800000006</v>
      </c>
      <c r="AM433" s="9">
        <v>0</v>
      </c>
      <c r="AN433" s="9">
        <v>0</v>
      </c>
      <c r="AO433" s="9">
        <v>0</v>
      </c>
      <c r="AP433" s="9">
        <v>4476603.1800000006</v>
      </c>
      <c r="AQ433" s="9">
        <v>1479846.89</v>
      </c>
      <c r="AR433" s="9">
        <v>0</v>
      </c>
      <c r="AS433" s="9">
        <v>0</v>
      </c>
      <c r="AT433" s="9">
        <v>0</v>
      </c>
      <c r="AU433" s="9">
        <v>1479846.89</v>
      </c>
      <c r="AV433" s="9">
        <v>1145333.44</v>
      </c>
      <c r="AW433" s="9">
        <v>0</v>
      </c>
      <c r="AX433" s="9">
        <v>0</v>
      </c>
      <c r="AY433" s="9">
        <v>0</v>
      </c>
      <c r="AZ433" s="9">
        <v>1145333.44</v>
      </c>
      <c r="BA433" s="9">
        <v>1279534.8999999999</v>
      </c>
      <c r="BB433" s="9">
        <v>0</v>
      </c>
      <c r="BC433" s="9">
        <v>0</v>
      </c>
      <c r="BD433" s="9">
        <v>0</v>
      </c>
      <c r="BE433" s="9">
        <v>1279534.8999999999</v>
      </c>
      <c r="BF433" s="9">
        <v>383258.11</v>
      </c>
      <c r="BG433" s="9">
        <v>0</v>
      </c>
      <c r="BH433" s="9">
        <v>0</v>
      </c>
      <c r="BI433" s="9">
        <v>0</v>
      </c>
      <c r="BJ433" s="9">
        <v>383258.11</v>
      </c>
      <c r="BK433" s="9">
        <v>4287973.34</v>
      </c>
      <c r="BL433" s="9">
        <v>0</v>
      </c>
      <c r="BM433" s="9">
        <v>0</v>
      </c>
      <c r="BN433" s="9">
        <v>0</v>
      </c>
      <c r="BO433" s="9">
        <v>4287973.34</v>
      </c>
      <c r="BP433" s="9">
        <v>8764576.5199999996</v>
      </c>
      <c r="BQ433" s="9">
        <v>0</v>
      </c>
      <c r="BR433" s="9">
        <v>0</v>
      </c>
      <c r="BS433" s="9">
        <v>0</v>
      </c>
      <c r="BT433" s="9">
        <v>8764576.5199999996</v>
      </c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2:127" ht="15" x14ac:dyDescent="0.25">
      <c r="B434" s="8" t="s">
        <v>207</v>
      </c>
      <c r="C434" s="9">
        <v>89297.31</v>
      </c>
      <c r="D434" s="9">
        <v>154.66999999999999</v>
      </c>
      <c r="E434" s="9">
        <v>0</v>
      </c>
      <c r="F434" s="9">
        <v>0</v>
      </c>
      <c r="G434" s="9">
        <v>89142.64</v>
      </c>
      <c r="H434" s="9">
        <v>133678.63</v>
      </c>
      <c r="I434" s="9">
        <v>448.5</v>
      </c>
      <c r="J434" s="9">
        <v>0</v>
      </c>
      <c r="K434" s="9">
        <v>0</v>
      </c>
      <c r="L434" s="9">
        <v>133230.13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>
        <v>1271.94</v>
      </c>
      <c r="AH434" s="9">
        <v>0</v>
      </c>
      <c r="AI434" s="9">
        <v>0</v>
      </c>
      <c r="AJ434" s="9">
        <v>0</v>
      </c>
      <c r="AK434" s="9">
        <v>1271.94</v>
      </c>
      <c r="AL434" s="9">
        <v>224247.88</v>
      </c>
      <c r="AM434" s="9">
        <v>603.16999999999996</v>
      </c>
      <c r="AN434" s="9">
        <v>0</v>
      </c>
      <c r="AO434" s="9">
        <v>0</v>
      </c>
      <c r="AP434" s="9">
        <v>223644.71000000002</v>
      </c>
      <c r="AQ434" s="9">
        <v>250560.98</v>
      </c>
      <c r="AR434" s="9">
        <v>757.87</v>
      </c>
      <c r="AS434" s="9">
        <v>0</v>
      </c>
      <c r="AT434" s="9">
        <v>0</v>
      </c>
      <c r="AU434" s="9">
        <v>249803.11</v>
      </c>
      <c r="AV434" s="9">
        <v>218000.23</v>
      </c>
      <c r="AW434" s="9">
        <v>608.1</v>
      </c>
      <c r="AX434" s="9">
        <v>0</v>
      </c>
      <c r="AY434" s="9">
        <v>0</v>
      </c>
      <c r="AZ434" s="9">
        <v>217392.13</v>
      </c>
      <c r="BA434" s="9">
        <v>241750.41</v>
      </c>
      <c r="BB434" s="9">
        <v>556.91999999999996</v>
      </c>
      <c r="BC434" s="9">
        <v>0</v>
      </c>
      <c r="BD434" s="9">
        <v>0</v>
      </c>
      <c r="BE434" s="9">
        <v>241193.49</v>
      </c>
      <c r="BF434" s="9">
        <v>62355.82</v>
      </c>
      <c r="BG434" s="9">
        <v>0</v>
      </c>
      <c r="BH434" s="9">
        <v>0</v>
      </c>
      <c r="BI434" s="9">
        <v>0</v>
      </c>
      <c r="BJ434" s="9">
        <v>62355.82</v>
      </c>
      <c r="BK434" s="9">
        <v>772667.44</v>
      </c>
      <c r="BL434" s="9">
        <v>1922.8899999999999</v>
      </c>
      <c r="BM434" s="9">
        <v>0</v>
      </c>
      <c r="BN434" s="9">
        <v>0</v>
      </c>
      <c r="BO434" s="9">
        <v>770744.54999999993</v>
      </c>
      <c r="BP434" s="9">
        <v>996915.32</v>
      </c>
      <c r="BQ434" s="9">
        <v>2526.06</v>
      </c>
      <c r="BR434" s="9">
        <v>0</v>
      </c>
      <c r="BS434" s="9">
        <v>0</v>
      </c>
      <c r="BT434" s="9">
        <v>994389.25999999989</v>
      </c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2:127" ht="15" x14ac:dyDescent="0.25">
      <c r="B435" s="8" t="s">
        <v>340</v>
      </c>
      <c r="C435" s="9">
        <v>226639.33</v>
      </c>
      <c r="D435" s="9">
        <v>0</v>
      </c>
      <c r="E435" s="9">
        <v>0</v>
      </c>
      <c r="F435" s="9">
        <v>0</v>
      </c>
      <c r="G435" s="9">
        <v>226639.33</v>
      </c>
      <c r="H435" s="9">
        <v>301246.7</v>
      </c>
      <c r="I435" s="9">
        <v>0</v>
      </c>
      <c r="J435" s="9">
        <v>0</v>
      </c>
      <c r="K435" s="9">
        <v>0</v>
      </c>
      <c r="L435" s="9">
        <v>301246.7</v>
      </c>
      <c r="M435" s="9">
        <v>174995.29</v>
      </c>
      <c r="N435" s="9">
        <v>0</v>
      </c>
      <c r="O435" s="9">
        <v>0</v>
      </c>
      <c r="P435" s="9">
        <v>0</v>
      </c>
      <c r="Q435" s="9">
        <v>174995.29</v>
      </c>
      <c r="R435" s="9">
        <v>276464.83</v>
      </c>
      <c r="S435" s="9">
        <v>0</v>
      </c>
      <c r="T435" s="9">
        <v>0</v>
      </c>
      <c r="U435" s="9">
        <v>0</v>
      </c>
      <c r="V435" s="9">
        <v>276464.83</v>
      </c>
      <c r="W435" s="9">
        <v>290141</v>
      </c>
      <c r="X435" s="9">
        <v>0</v>
      </c>
      <c r="Y435" s="9">
        <v>0</v>
      </c>
      <c r="Z435" s="9">
        <v>0</v>
      </c>
      <c r="AA435" s="9">
        <v>290141</v>
      </c>
      <c r="AB435" s="9">
        <v>208937.71</v>
      </c>
      <c r="AC435" s="9">
        <v>0</v>
      </c>
      <c r="AD435" s="9">
        <v>0</v>
      </c>
      <c r="AE435" s="9">
        <v>0</v>
      </c>
      <c r="AF435" s="9">
        <v>208937.71</v>
      </c>
      <c r="AG435" s="9">
        <v>296118</v>
      </c>
      <c r="AH435" s="9">
        <v>0</v>
      </c>
      <c r="AI435" s="9">
        <v>0</v>
      </c>
      <c r="AJ435" s="9">
        <v>0</v>
      </c>
      <c r="AK435" s="9">
        <v>296118</v>
      </c>
      <c r="AL435" s="9">
        <v>1774542.86</v>
      </c>
      <c r="AM435" s="9">
        <v>0</v>
      </c>
      <c r="AN435" s="9">
        <v>0</v>
      </c>
      <c r="AO435" s="9">
        <v>0</v>
      </c>
      <c r="AP435" s="9">
        <v>1774542.86</v>
      </c>
      <c r="AQ435" s="9">
        <v>315764.51</v>
      </c>
      <c r="AR435" s="9">
        <v>0</v>
      </c>
      <c r="AS435" s="9">
        <v>0</v>
      </c>
      <c r="AT435" s="9">
        <v>0</v>
      </c>
      <c r="AU435" s="9">
        <v>315764.51</v>
      </c>
      <c r="AV435" s="9">
        <v>446893.56</v>
      </c>
      <c r="AW435" s="9">
        <v>0</v>
      </c>
      <c r="AX435" s="9">
        <v>0</v>
      </c>
      <c r="AY435" s="9">
        <v>0</v>
      </c>
      <c r="AZ435" s="9">
        <v>446893.56</v>
      </c>
      <c r="BA435" s="9">
        <v>436164.77</v>
      </c>
      <c r="BB435" s="9">
        <v>0</v>
      </c>
      <c r="BC435" s="9">
        <v>0</v>
      </c>
      <c r="BD435" s="9">
        <v>0</v>
      </c>
      <c r="BE435" s="9">
        <v>436164.77</v>
      </c>
      <c r="BF435" s="9">
        <v>257424.69</v>
      </c>
      <c r="BG435" s="9">
        <v>0</v>
      </c>
      <c r="BH435" s="9">
        <v>0</v>
      </c>
      <c r="BI435" s="9">
        <v>0</v>
      </c>
      <c r="BJ435" s="9">
        <v>257424.69</v>
      </c>
      <c r="BK435" s="9">
        <v>1456247.53</v>
      </c>
      <c r="BL435" s="9">
        <v>0</v>
      </c>
      <c r="BM435" s="9">
        <v>0</v>
      </c>
      <c r="BN435" s="9">
        <v>0</v>
      </c>
      <c r="BO435" s="9">
        <v>1456247.53</v>
      </c>
      <c r="BP435" s="9">
        <v>3230790.39</v>
      </c>
      <c r="BQ435" s="9">
        <v>0</v>
      </c>
      <c r="BR435" s="9">
        <v>0</v>
      </c>
      <c r="BS435" s="9">
        <v>0</v>
      </c>
      <c r="BT435" s="9">
        <v>3230790.39</v>
      </c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2:127" ht="15" x14ac:dyDescent="0.25">
      <c r="B436" s="8" t="s">
        <v>239</v>
      </c>
      <c r="C436" s="9">
        <v>134714.67000000001</v>
      </c>
      <c r="D436" s="9">
        <v>158.43</v>
      </c>
      <c r="E436" s="9">
        <v>0</v>
      </c>
      <c r="F436" s="9">
        <v>0</v>
      </c>
      <c r="G436" s="9">
        <v>134556.24</v>
      </c>
      <c r="H436" s="9">
        <v>195114.69</v>
      </c>
      <c r="I436" s="9">
        <v>348.92</v>
      </c>
      <c r="J436" s="9">
        <v>0</v>
      </c>
      <c r="K436" s="9">
        <v>0</v>
      </c>
      <c r="L436" s="9">
        <v>194765.77</v>
      </c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>
        <v>16955.46</v>
      </c>
      <c r="AH436" s="9">
        <v>0</v>
      </c>
      <c r="AI436" s="9">
        <v>0</v>
      </c>
      <c r="AJ436" s="9">
        <v>0</v>
      </c>
      <c r="AK436" s="9">
        <v>16955.46</v>
      </c>
      <c r="AL436" s="9">
        <v>346784.82</v>
      </c>
      <c r="AM436" s="9">
        <v>507.35</v>
      </c>
      <c r="AN436" s="9">
        <v>0</v>
      </c>
      <c r="AO436" s="9">
        <v>0</v>
      </c>
      <c r="AP436" s="9">
        <v>346277.47000000003</v>
      </c>
      <c r="AQ436" s="9">
        <v>269091.8</v>
      </c>
      <c r="AR436" s="9">
        <v>262.76</v>
      </c>
      <c r="AS436" s="9">
        <v>0</v>
      </c>
      <c r="AT436" s="9">
        <v>0</v>
      </c>
      <c r="AU436" s="9">
        <v>268829.03999999998</v>
      </c>
      <c r="AV436" s="9">
        <v>220434.15</v>
      </c>
      <c r="AW436" s="9">
        <v>323.73</v>
      </c>
      <c r="AX436" s="9">
        <v>0</v>
      </c>
      <c r="AY436" s="9">
        <v>0</v>
      </c>
      <c r="AZ436" s="9">
        <v>220110.42</v>
      </c>
      <c r="BA436" s="9">
        <v>175569.2</v>
      </c>
      <c r="BB436" s="9">
        <v>165.15</v>
      </c>
      <c r="BC436" s="9">
        <v>0</v>
      </c>
      <c r="BD436" s="9">
        <v>0</v>
      </c>
      <c r="BE436" s="9">
        <v>175404.05</v>
      </c>
      <c r="BF436" s="9">
        <v>85274.75</v>
      </c>
      <c r="BG436" s="9">
        <v>74.94</v>
      </c>
      <c r="BH436" s="9">
        <v>0</v>
      </c>
      <c r="BI436" s="9">
        <v>0</v>
      </c>
      <c r="BJ436" s="9">
        <v>85199.81</v>
      </c>
      <c r="BK436" s="9">
        <v>750369.89999999991</v>
      </c>
      <c r="BL436" s="9">
        <v>826.57999999999993</v>
      </c>
      <c r="BM436" s="9">
        <v>0</v>
      </c>
      <c r="BN436" s="9">
        <v>0</v>
      </c>
      <c r="BO436" s="9">
        <v>749543.32000000007</v>
      </c>
      <c r="BP436" s="9">
        <v>1097154.72</v>
      </c>
      <c r="BQ436" s="9">
        <v>1333.9300000000003</v>
      </c>
      <c r="BR436" s="9">
        <v>0</v>
      </c>
      <c r="BS436" s="9">
        <v>0</v>
      </c>
      <c r="BT436" s="9">
        <v>1095820.79</v>
      </c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2:127" ht="15" x14ac:dyDescent="0.25">
      <c r="B437" s="8" t="s">
        <v>423</v>
      </c>
      <c r="C437" s="9">
        <v>10470.36</v>
      </c>
      <c r="D437" s="9">
        <v>0</v>
      </c>
      <c r="E437" s="9">
        <v>0</v>
      </c>
      <c r="F437" s="9">
        <v>0</v>
      </c>
      <c r="G437" s="9">
        <v>10470.36</v>
      </c>
      <c r="H437" s="9">
        <v>21538.41</v>
      </c>
      <c r="I437" s="9">
        <v>0</v>
      </c>
      <c r="J437" s="9">
        <v>0</v>
      </c>
      <c r="K437" s="9">
        <v>0</v>
      </c>
      <c r="L437" s="9">
        <v>21538.41</v>
      </c>
      <c r="M437" s="9"/>
      <c r="N437" s="9"/>
      <c r="O437" s="9"/>
      <c r="P437" s="9"/>
      <c r="Q437" s="9"/>
      <c r="R437" s="9">
        <v>39834.730000000003</v>
      </c>
      <c r="S437" s="9">
        <v>0</v>
      </c>
      <c r="T437" s="9">
        <v>0</v>
      </c>
      <c r="U437" s="9">
        <v>0</v>
      </c>
      <c r="V437" s="9">
        <v>39834.730000000003</v>
      </c>
      <c r="W437" s="9">
        <v>26795.98</v>
      </c>
      <c r="X437" s="9">
        <v>0</v>
      </c>
      <c r="Y437" s="9">
        <v>0</v>
      </c>
      <c r="Z437" s="9">
        <v>0</v>
      </c>
      <c r="AA437" s="9">
        <v>26795.98</v>
      </c>
      <c r="AB437" s="9">
        <v>78765.710000000006</v>
      </c>
      <c r="AC437" s="9">
        <v>0</v>
      </c>
      <c r="AD437" s="9">
        <v>0</v>
      </c>
      <c r="AE437" s="9">
        <v>0</v>
      </c>
      <c r="AF437" s="9">
        <v>78765.710000000006</v>
      </c>
      <c r="AG437" s="9">
        <v>37885.54</v>
      </c>
      <c r="AH437" s="9">
        <v>0</v>
      </c>
      <c r="AI437" s="9">
        <v>0</v>
      </c>
      <c r="AJ437" s="9">
        <v>0</v>
      </c>
      <c r="AK437" s="9">
        <v>37885.54</v>
      </c>
      <c r="AL437" s="9">
        <v>215290.73</v>
      </c>
      <c r="AM437" s="9">
        <v>0</v>
      </c>
      <c r="AN437" s="9">
        <v>0</v>
      </c>
      <c r="AO437" s="9">
        <v>0</v>
      </c>
      <c r="AP437" s="9">
        <v>215290.73</v>
      </c>
      <c r="AQ437" s="9">
        <v>132869.63</v>
      </c>
      <c r="AR437" s="9">
        <v>0</v>
      </c>
      <c r="AS437" s="9">
        <v>0</v>
      </c>
      <c r="AT437" s="9">
        <v>0</v>
      </c>
      <c r="AU437" s="9">
        <v>132869.63</v>
      </c>
      <c r="AV437" s="9">
        <v>92891.93</v>
      </c>
      <c r="AW437" s="9">
        <v>0</v>
      </c>
      <c r="AX437" s="9">
        <v>0</v>
      </c>
      <c r="AY437" s="9">
        <v>0</v>
      </c>
      <c r="AZ437" s="9">
        <v>92891.93</v>
      </c>
      <c r="BA437" s="9">
        <v>49776.72</v>
      </c>
      <c r="BB437" s="9">
        <v>0</v>
      </c>
      <c r="BC437" s="9">
        <v>0</v>
      </c>
      <c r="BD437" s="9">
        <v>0</v>
      </c>
      <c r="BE437" s="9">
        <v>49776.72</v>
      </c>
      <c r="BF437" s="9">
        <v>14991.07</v>
      </c>
      <c r="BG437" s="9">
        <v>0</v>
      </c>
      <c r="BH437" s="9">
        <v>0</v>
      </c>
      <c r="BI437" s="9">
        <v>0</v>
      </c>
      <c r="BJ437" s="9">
        <v>14991.07</v>
      </c>
      <c r="BK437" s="9">
        <v>290529.35000000003</v>
      </c>
      <c r="BL437" s="9">
        <v>0</v>
      </c>
      <c r="BM437" s="9">
        <v>0</v>
      </c>
      <c r="BN437" s="9">
        <v>0</v>
      </c>
      <c r="BO437" s="9">
        <v>290529.35000000003</v>
      </c>
      <c r="BP437" s="9">
        <v>505820.08</v>
      </c>
      <c r="BQ437" s="9">
        <v>0</v>
      </c>
      <c r="BR437" s="9">
        <v>0</v>
      </c>
      <c r="BS437" s="9">
        <v>0</v>
      </c>
      <c r="BT437" s="9">
        <v>505820.08</v>
      </c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2:127" ht="15" x14ac:dyDescent="0.25">
      <c r="B438" s="8" t="s">
        <v>156</v>
      </c>
      <c r="C438" s="9">
        <v>129775.53</v>
      </c>
      <c r="D438" s="9">
        <v>0</v>
      </c>
      <c r="E438" s="9">
        <v>0</v>
      </c>
      <c r="F438" s="9">
        <v>0</v>
      </c>
      <c r="G438" s="9">
        <v>129775.53</v>
      </c>
      <c r="H438" s="9">
        <v>191966.59</v>
      </c>
      <c r="I438" s="9">
        <v>0</v>
      </c>
      <c r="J438" s="9">
        <v>0</v>
      </c>
      <c r="K438" s="9">
        <v>0</v>
      </c>
      <c r="L438" s="9">
        <v>191966.59</v>
      </c>
      <c r="M438" s="9">
        <v>87887.42</v>
      </c>
      <c r="N438" s="9">
        <v>0</v>
      </c>
      <c r="O438" s="9">
        <v>0</v>
      </c>
      <c r="P438" s="9">
        <v>0</v>
      </c>
      <c r="Q438" s="9">
        <v>87887.42</v>
      </c>
      <c r="R438" s="9">
        <v>38691.4</v>
      </c>
      <c r="S438" s="9">
        <v>0</v>
      </c>
      <c r="T438" s="9">
        <v>0</v>
      </c>
      <c r="U438" s="9">
        <v>0</v>
      </c>
      <c r="V438" s="9">
        <v>38691.4</v>
      </c>
      <c r="W438" s="9">
        <v>116948.26</v>
      </c>
      <c r="X438" s="9">
        <v>0</v>
      </c>
      <c r="Y438" s="9">
        <v>0</v>
      </c>
      <c r="Z438" s="9">
        <v>0</v>
      </c>
      <c r="AA438" s="9">
        <v>116948.26</v>
      </c>
      <c r="AB438" s="9">
        <v>109638.05</v>
      </c>
      <c r="AC438" s="9">
        <v>0</v>
      </c>
      <c r="AD438" s="9">
        <v>0</v>
      </c>
      <c r="AE438" s="9">
        <v>0</v>
      </c>
      <c r="AF438" s="9">
        <v>109638.05</v>
      </c>
      <c r="AG438" s="9">
        <v>149001.26999999999</v>
      </c>
      <c r="AH438" s="9">
        <v>0</v>
      </c>
      <c r="AI438" s="9">
        <v>0</v>
      </c>
      <c r="AJ438" s="9">
        <v>0</v>
      </c>
      <c r="AK438" s="9">
        <v>149001.26999999999</v>
      </c>
      <c r="AL438" s="9">
        <v>823908.52</v>
      </c>
      <c r="AM438" s="9">
        <v>0</v>
      </c>
      <c r="AN438" s="9">
        <v>0</v>
      </c>
      <c r="AO438" s="9">
        <v>0</v>
      </c>
      <c r="AP438" s="9">
        <v>823908.52</v>
      </c>
      <c r="AQ438" s="9">
        <v>259471.06</v>
      </c>
      <c r="AR438" s="9">
        <v>0</v>
      </c>
      <c r="AS438" s="9">
        <v>0</v>
      </c>
      <c r="AT438" s="9">
        <v>0</v>
      </c>
      <c r="AU438" s="9">
        <v>259471.06</v>
      </c>
      <c r="AV438" s="9">
        <v>247320.05</v>
      </c>
      <c r="AW438" s="9">
        <v>0</v>
      </c>
      <c r="AX438" s="9">
        <v>0</v>
      </c>
      <c r="AY438" s="9">
        <v>0</v>
      </c>
      <c r="AZ438" s="9">
        <v>247320.05</v>
      </c>
      <c r="BA438" s="9">
        <v>201976.58</v>
      </c>
      <c r="BB438" s="9">
        <v>0</v>
      </c>
      <c r="BC438" s="9">
        <v>0</v>
      </c>
      <c r="BD438" s="9">
        <v>0</v>
      </c>
      <c r="BE438" s="9">
        <v>201976.58</v>
      </c>
      <c r="BF438" s="9">
        <v>134121.01999999999</v>
      </c>
      <c r="BG438" s="9">
        <v>0</v>
      </c>
      <c r="BH438" s="9">
        <v>0</v>
      </c>
      <c r="BI438" s="9">
        <v>0</v>
      </c>
      <c r="BJ438" s="9">
        <v>134121.01999999999</v>
      </c>
      <c r="BK438" s="9">
        <v>842888.71</v>
      </c>
      <c r="BL438" s="9">
        <v>0</v>
      </c>
      <c r="BM438" s="9">
        <v>0</v>
      </c>
      <c r="BN438" s="9">
        <v>0</v>
      </c>
      <c r="BO438" s="9">
        <v>842888.71</v>
      </c>
      <c r="BP438" s="9">
        <v>1666797.2300000002</v>
      </c>
      <c r="BQ438" s="9">
        <v>0</v>
      </c>
      <c r="BR438" s="9">
        <v>0</v>
      </c>
      <c r="BS438" s="9">
        <v>0</v>
      </c>
      <c r="BT438" s="9">
        <v>1666797.2300000002</v>
      </c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2:127" ht="15" x14ac:dyDescent="0.25">
      <c r="B439" s="8" t="s">
        <v>495</v>
      </c>
      <c r="C439" s="9"/>
      <c r="D439" s="9"/>
      <c r="E439" s="9"/>
      <c r="F439" s="9"/>
      <c r="G439" s="9"/>
      <c r="H439" s="9">
        <v>4794.66</v>
      </c>
      <c r="I439" s="9">
        <v>0</v>
      </c>
      <c r="J439" s="9">
        <v>0</v>
      </c>
      <c r="K439" s="9">
        <v>0</v>
      </c>
      <c r="L439" s="9">
        <v>4794.66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>
        <v>4794.66</v>
      </c>
      <c r="AM439" s="9">
        <v>0</v>
      </c>
      <c r="AN439" s="9">
        <v>0</v>
      </c>
      <c r="AO439" s="9">
        <v>0</v>
      </c>
      <c r="AP439" s="9">
        <v>4794.66</v>
      </c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>
        <v>122237.65</v>
      </c>
      <c r="BB439" s="9">
        <v>0</v>
      </c>
      <c r="BC439" s="9">
        <v>0</v>
      </c>
      <c r="BD439" s="9">
        <v>0</v>
      </c>
      <c r="BE439" s="9">
        <v>122237.65</v>
      </c>
      <c r="BF439" s="9">
        <v>57944.36</v>
      </c>
      <c r="BG439" s="9">
        <v>0</v>
      </c>
      <c r="BH439" s="9">
        <v>0</v>
      </c>
      <c r="BI439" s="9">
        <v>0</v>
      </c>
      <c r="BJ439" s="9">
        <v>57944.36</v>
      </c>
      <c r="BK439" s="9">
        <v>180182.01</v>
      </c>
      <c r="BL439" s="9">
        <v>0</v>
      </c>
      <c r="BM439" s="9">
        <v>0</v>
      </c>
      <c r="BN439" s="9">
        <v>0</v>
      </c>
      <c r="BO439" s="9">
        <v>180182.01</v>
      </c>
      <c r="BP439" s="9">
        <v>184976.66999999998</v>
      </c>
      <c r="BQ439" s="9">
        <v>0</v>
      </c>
      <c r="BR439" s="9">
        <v>0</v>
      </c>
      <c r="BS439" s="9">
        <v>0</v>
      </c>
      <c r="BT439" s="9">
        <v>184976.66999999998</v>
      </c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2:127" ht="15" x14ac:dyDescent="0.25">
      <c r="B440" s="8" t="s">
        <v>445</v>
      </c>
      <c r="C440" s="9">
        <v>45215.14</v>
      </c>
      <c r="D440" s="9">
        <v>0</v>
      </c>
      <c r="E440" s="9">
        <v>0</v>
      </c>
      <c r="F440" s="9">
        <v>0</v>
      </c>
      <c r="G440" s="9">
        <v>45215.14</v>
      </c>
      <c r="H440" s="9">
        <v>64278.97</v>
      </c>
      <c r="I440" s="9">
        <v>0</v>
      </c>
      <c r="J440" s="9">
        <v>0</v>
      </c>
      <c r="K440" s="9">
        <v>0</v>
      </c>
      <c r="L440" s="9">
        <v>64278.97</v>
      </c>
      <c r="M440" s="9">
        <v>46511.01</v>
      </c>
      <c r="N440" s="9">
        <v>0</v>
      </c>
      <c r="O440" s="9">
        <v>0</v>
      </c>
      <c r="P440" s="9">
        <v>0</v>
      </c>
      <c r="Q440" s="9">
        <v>46511.01</v>
      </c>
      <c r="R440" s="9">
        <v>19297.91</v>
      </c>
      <c r="S440" s="9">
        <v>0</v>
      </c>
      <c r="T440" s="9">
        <v>0</v>
      </c>
      <c r="U440" s="9">
        <v>0</v>
      </c>
      <c r="V440" s="9">
        <v>19297.91</v>
      </c>
      <c r="W440" s="9">
        <v>25188.57</v>
      </c>
      <c r="X440" s="9">
        <v>0</v>
      </c>
      <c r="Y440" s="9">
        <v>0</v>
      </c>
      <c r="Z440" s="9">
        <v>0</v>
      </c>
      <c r="AA440" s="9">
        <v>25188.57</v>
      </c>
      <c r="AB440" s="9">
        <v>25824.61</v>
      </c>
      <c r="AC440" s="9">
        <v>0</v>
      </c>
      <c r="AD440" s="9">
        <v>0</v>
      </c>
      <c r="AE440" s="9">
        <v>0</v>
      </c>
      <c r="AF440" s="9">
        <v>25824.61</v>
      </c>
      <c r="AG440" s="9">
        <v>13458.9</v>
      </c>
      <c r="AH440" s="9">
        <v>0</v>
      </c>
      <c r="AI440" s="9">
        <v>0</v>
      </c>
      <c r="AJ440" s="9">
        <v>0</v>
      </c>
      <c r="AK440" s="9">
        <v>13458.9</v>
      </c>
      <c r="AL440" s="9">
        <v>239775.11000000002</v>
      </c>
      <c r="AM440" s="9">
        <v>0</v>
      </c>
      <c r="AN440" s="9">
        <v>0</v>
      </c>
      <c r="AO440" s="9">
        <v>0</v>
      </c>
      <c r="AP440" s="9">
        <v>239775.11000000002</v>
      </c>
      <c r="AQ440" s="9">
        <v>58517.71</v>
      </c>
      <c r="AR440" s="9">
        <v>0</v>
      </c>
      <c r="AS440" s="9">
        <v>0</v>
      </c>
      <c r="AT440" s="9">
        <v>0</v>
      </c>
      <c r="AU440" s="9">
        <v>58517.71</v>
      </c>
      <c r="AV440" s="9">
        <v>80114.460000000006</v>
      </c>
      <c r="AW440" s="9">
        <v>0</v>
      </c>
      <c r="AX440" s="9">
        <v>0</v>
      </c>
      <c r="AY440" s="9">
        <v>0</v>
      </c>
      <c r="AZ440" s="9">
        <v>80114.460000000006</v>
      </c>
      <c r="BA440" s="9">
        <v>51607.14</v>
      </c>
      <c r="BB440" s="9">
        <v>0</v>
      </c>
      <c r="BC440" s="9">
        <v>0</v>
      </c>
      <c r="BD440" s="9">
        <v>0</v>
      </c>
      <c r="BE440" s="9">
        <v>51607.14</v>
      </c>
      <c r="BF440" s="9">
        <v>41807.21</v>
      </c>
      <c r="BG440" s="9">
        <v>0</v>
      </c>
      <c r="BH440" s="9">
        <v>0</v>
      </c>
      <c r="BI440" s="9">
        <v>0</v>
      </c>
      <c r="BJ440" s="9">
        <v>41807.21</v>
      </c>
      <c r="BK440" s="9">
        <v>232046.52</v>
      </c>
      <c r="BL440" s="9">
        <v>0</v>
      </c>
      <c r="BM440" s="9">
        <v>0</v>
      </c>
      <c r="BN440" s="9">
        <v>0</v>
      </c>
      <c r="BO440" s="9">
        <v>232046.52</v>
      </c>
      <c r="BP440" s="9">
        <v>471821.63000000006</v>
      </c>
      <c r="BQ440" s="9">
        <v>0</v>
      </c>
      <c r="BR440" s="9">
        <v>0</v>
      </c>
      <c r="BS440" s="9">
        <v>0</v>
      </c>
      <c r="BT440" s="9">
        <v>471821.63000000006</v>
      </c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2:127" ht="15" x14ac:dyDescent="0.25">
      <c r="B441" s="8" t="s">
        <v>205</v>
      </c>
      <c r="C441" s="9">
        <v>7661.04</v>
      </c>
      <c r="D441" s="9">
        <v>0</v>
      </c>
      <c r="E441" s="9">
        <v>0</v>
      </c>
      <c r="F441" s="9">
        <v>0</v>
      </c>
      <c r="G441" s="9">
        <v>7661.04</v>
      </c>
      <c r="H441" s="9">
        <v>-11127.78</v>
      </c>
      <c r="I441" s="9">
        <v>0</v>
      </c>
      <c r="J441" s="9">
        <v>0</v>
      </c>
      <c r="K441" s="9">
        <v>0</v>
      </c>
      <c r="L441" s="9">
        <v>-11127.78</v>
      </c>
      <c r="M441" s="9"/>
      <c r="N441" s="9"/>
      <c r="O441" s="9"/>
      <c r="P441" s="9"/>
      <c r="Q441" s="9"/>
      <c r="R441" s="9">
        <v>8656.43</v>
      </c>
      <c r="S441" s="9">
        <v>0</v>
      </c>
      <c r="T441" s="9">
        <v>0</v>
      </c>
      <c r="U441" s="9">
        <v>0</v>
      </c>
      <c r="V441" s="9">
        <v>8656.43</v>
      </c>
      <c r="W441" s="9">
        <v>-1715.47</v>
      </c>
      <c r="X441" s="9">
        <v>0</v>
      </c>
      <c r="Y441" s="9">
        <v>0</v>
      </c>
      <c r="Z441" s="9">
        <v>0</v>
      </c>
      <c r="AA441" s="9">
        <v>-1715.47</v>
      </c>
      <c r="AB441" s="9">
        <v>-3929.82</v>
      </c>
      <c r="AC441" s="9">
        <v>0</v>
      </c>
      <c r="AD441" s="9">
        <v>0</v>
      </c>
      <c r="AE441" s="9">
        <v>0</v>
      </c>
      <c r="AF441" s="9">
        <v>-3929.82</v>
      </c>
      <c r="AG441" s="9">
        <v>4480.16</v>
      </c>
      <c r="AH441" s="9">
        <v>0</v>
      </c>
      <c r="AI441" s="9">
        <v>0</v>
      </c>
      <c r="AJ441" s="9">
        <v>0</v>
      </c>
      <c r="AK441" s="9">
        <v>4480.16</v>
      </c>
      <c r="AL441" s="9">
        <v>4024.559999999999</v>
      </c>
      <c r="AM441" s="9">
        <v>0</v>
      </c>
      <c r="AN441" s="9">
        <v>0</v>
      </c>
      <c r="AO441" s="9">
        <v>0</v>
      </c>
      <c r="AP441" s="9">
        <v>4024.559999999999</v>
      </c>
      <c r="AQ441" s="9">
        <v>98192.5</v>
      </c>
      <c r="AR441" s="9">
        <v>0</v>
      </c>
      <c r="AS441" s="9">
        <v>0</v>
      </c>
      <c r="AT441" s="9">
        <v>0</v>
      </c>
      <c r="AU441" s="9">
        <v>98192.5</v>
      </c>
      <c r="AV441" s="9">
        <v>27725.83</v>
      </c>
      <c r="AW441" s="9">
        <v>0</v>
      </c>
      <c r="AX441" s="9">
        <v>0</v>
      </c>
      <c r="AY441" s="9">
        <v>0</v>
      </c>
      <c r="AZ441" s="9">
        <v>27725.83</v>
      </c>
      <c r="BA441" s="9">
        <v>-28707.26</v>
      </c>
      <c r="BB441" s="9">
        <v>0</v>
      </c>
      <c r="BC441" s="9">
        <v>0</v>
      </c>
      <c r="BD441" s="9">
        <v>0</v>
      </c>
      <c r="BE441" s="9">
        <v>-28707.26</v>
      </c>
      <c r="BF441" s="9"/>
      <c r="BG441" s="9"/>
      <c r="BH441" s="9"/>
      <c r="BI441" s="9"/>
      <c r="BJ441" s="9"/>
      <c r="BK441" s="9">
        <v>97211.07</v>
      </c>
      <c r="BL441" s="9">
        <v>0</v>
      </c>
      <c r="BM441" s="9">
        <v>0</v>
      </c>
      <c r="BN441" s="9">
        <v>0</v>
      </c>
      <c r="BO441" s="9">
        <v>97211.07</v>
      </c>
      <c r="BP441" s="9">
        <v>101235.63</v>
      </c>
      <c r="BQ441" s="9">
        <v>0</v>
      </c>
      <c r="BR441" s="9">
        <v>0</v>
      </c>
      <c r="BS441" s="9">
        <v>0</v>
      </c>
      <c r="BT441" s="9">
        <v>101235.63</v>
      </c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2:127" ht="15" x14ac:dyDescent="0.25">
      <c r="B442" s="8" t="s">
        <v>334</v>
      </c>
      <c r="C442" s="9">
        <v>51831.38</v>
      </c>
      <c r="D442" s="9">
        <v>0</v>
      </c>
      <c r="E442" s="9">
        <v>0</v>
      </c>
      <c r="F442" s="9">
        <v>0</v>
      </c>
      <c r="G442" s="9">
        <v>51831.38</v>
      </c>
      <c r="H442" s="9">
        <v>80371.570000000007</v>
      </c>
      <c r="I442" s="9">
        <v>0</v>
      </c>
      <c r="J442" s="9">
        <v>0</v>
      </c>
      <c r="K442" s="9">
        <v>0</v>
      </c>
      <c r="L442" s="9">
        <v>80371.570000000007</v>
      </c>
      <c r="M442" s="9">
        <v>37628.68</v>
      </c>
      <c r="N442" s="9">
        <v>0</v>
      </c>
      <c r="O442" s="9">
        <v>0</v>
      </c>
      <c r="P442" s="9">
        <v>0</v>
      </c>
      <c r="Q442" s="9">
        <v>37628.68</v>
      </c>
      <c r="R442" s="9">
        <v>73328.94</v>
      </c>
      <c r="S442" s="9">
        <v>0</v>
      </c>
      <c r="T442" s="9">
        <v>0</v>
      </c>
      <c r="U442" s="9">
        <v>0</v>
      </c>
      <c r="V442" s="9">
        <v>73328.94</v>
      </c>
      <c r="W442" s="9">
        <v>62877.93</v>
      </c>
      <c r="X442" s="9">
        <v>0</v>
      </c>
      <c r="Y442" s="9">
        <v>0</v>
      </c>
      <c r="Z442" s="9">
        <v>0</v>
      </c>
      <c r="AA442" s="9">
        <v>62877.93</v>
      </c>
      <c r="AB442" s="9">
        <v>48854.17</v>
      </c>
      <c r="AC442" s="9">
        <v>0</v>
      </c>
      <c r="AD442" s="9">
        <v>0</v>
      </c>
      <c r="AE442" s="9">
        <v>0</v>
      </c>
      <c r="AF442" s="9">
        <v>48854.17</v>
      </c>
      <c r="AG442" s="9">
        <v>72630.240000000005</v>
      </c>
      <c r="AH442" s="9">
        <v>0</v>
      </c>
      <c r="AI442" s="9">
        <v>0</v>
      </c>
      <c r="AJ442" s="9">
        <v>0</v>
      </c>
      <c r="AK442" s="9">
        <v>72630.240000000005</v>
      </c>
      <c r="AL442" s="9">
        <v>427522.91</v>
      </c>
      <c r="AM442" s="9">
        <v>0</v>
      </c>
      <c r="AN442" s="9">
        <v>0</v>
      </c>
      <c r="AO442" s="9">
        <v>0</v>
      </c>
      <c r="AP442" s="9">
        <v>427522.91</v>
      </c>
      <c r="AQ442" s="9">
        <v>75810.7</v>
      </c>
      <c r="AR442" s="9">
        <v>0</v>
      </c>
      <c r="AS442" s="9">
        <v>0</v>
      </c>
      <c r="AT442" s="9">
        <v>0</v>
      </c>
      <c r="AU442" s="9">
        <v>75810.7</v>
      </c>
      <c r="AV442" s="9">
        <v>102793.78</v>
      </c>
      <c r="AW442" s="9">
        <v>0</v>
      </c>
      <c r="AX442" s="9">
        <v>0</v>
      </c>
      <c r="AY442" s="9">
        <v>0</v>
      </c>
      <c r="AZ442" s="9">
        <v>102793.78</v>
      </c>
      <c r="BA442" s="9">
        <v>85201.05</v>
      </c>
      <c r="BB442" s="9">
        <v>0</v>
      </c>
      <c r="BC442" s="9">
        <v>0</v>
      </c>
      <c r="BD442" s="9">
        <v>0</v>
      </c>
      <c r="BE442" s="9">
        <v>85201.05</v>
      </c>
      <c r="BF442" s="9">
        <v>16641.330000000002</v>
      </c>
      <c r="BG442" s="9">
        <v>0</v>
      </c>
      <c r="BH442" s="9">
        <v>0</v>
      </c>
      <c r="BI442" s="9">
        <v>0</v>
      </c>
      <c r="BJ442" s="9">
        <v>16641.330000000002</v>
      </c>
      <c r="BK442" s="9">
        <v>280446.86</v>
      </c>
      <c r="BL442" s="9">
        <v>0</v>
      </c>
      <c r="BM442" s="9">
        <v>0</v>
      </c>
      <c r="BN442" s="9">
        <v>0</v>
      </c>
      <c r="BO442" s="9">
        <v>280446.86</v>
      </c>
      <c r="BP442" s="9">
        <v>707969.77</v>
      </c>
      <c r="BQ442" s="9">
        <v>0</v>
      </c>
      <c r="BR442" s="9">
        <v>0</v>
      </c>
      <c r="BS442" s="9">
        <v>0</v>
      </c>
      <c r="BT442" s="9">
        <v>707969.77</v>
      </c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2:127" ht="15" x14ac:dyDescent="0.25">
      <c r="B443" s="8" t="s">
        <v>440</v>
      </c>
      <c r="C443" s="9">
        <v>14827.32</v>
      </c>
      <c r="D443" s="9">
        <v>0</v>
      </c>
      <c r="E443" s="9">
        <v>0</v>
      </c>
      <c r="F443" s="9">
        <v>0</v>
      </c>
      <c r="G443" s="9">
        <v>14827.32</v>
      </c>
      <c r="H443" s="9">
        <v>13353.73</v>
      </c>
      <c r="I443" s="9">
        <v>0</v>
      </c>
      <c r="J443" s="9">
        <v>0</v>
      </c>
      <c r="K443" s="9">
        <v>0</v>
      </c>
      <c r="L443" s="9">
        <v>13353.73</v>
      </c>
      <c r="M443" s="9">
        <v>9047.51</v>
      </c>
      <c r="N443" s="9">
        <v>0</v>
      </c>
      <c r="O443" s="9">
        <v>0</v>
      </c>
      <c r="P443" s="9">
        <v>0</v>
      </c>
      <c r="Q443" s="9">
        <v>9047.51</v>
      </c>
      <c r="R443" s="9">
        <v>2286.02</v>
      </c>
      <c r="S443" s="9">
        <v>0</v>
      </c>
      <c r="T443" s="9">
        <v>0</v>
      </c>
      <c r="U443" s="9">
        <v>0</v>
      </c>
      <c r="V443" s="9">
        <v>2286.02</v>
      </c>
      <c r="W443" s="9">
        <v>17263.72</v>
      </c>
      <c r="X443" s="9">
        <v>0</v>
      </c>
      <c r="Y443" s="9">
        <v>0</v>
      </c>
      <c r="Z443" s="9">
        <v>0</v>
      </c>
      <c r="AA443" s="9">
        <v>17263.72</v>
      </c>
      <c r="AB443" s="9">
        <v>12987.76</v>
      </c>
      <c r="AC443" s="9">
        <v>0</v>
      </c>
      <c r="AD443" s="9">
        <v>0</v>
      </c>
      <c r="AE443" s="9">
        <v>0</v>
      </c>
      <c r="AF443" s="9">
        <v>12987.76</v>
      </c>
      <c r="AG443" s="9">
        <v>16779.11</v>
      </c>
      <c r="AH443" s="9">
        <v>0</v>
      </c>
      <c r="AI443" s="9">
        <v>0</v>
      </c>
      <c r="AJ443" s="9">
        <v>0</v>
      </c>
      <c r="AK443" s="9">
        <v>16779.11</v>
      </c>
      <c r="AL443" s="9">
        <v>86545.17</v>
      </c>
      <c r="AM443" s="9">
        <v>0</v>
      </c>
      <c r="AN443" s="9">
        <v>0</v>
      </c>
      <c r="AO443" s="9">
        <v>0</v>
      </c>
      <c r="AP443" s="9">
        <v>86545.17</v>
      </c>
      <c r="AQ443" s="9">
        <v>9169.52</v>
      </c>
      <c r="AR443" s="9">
        <v>0</v>
      </c>
      <c r="AS443" s="9">
        <v>0</v>
      </c>
      <c r="AT443" s="9">
        <v>0</v>
      </c>
      <c r="AU443" s="9">
        <v>9169.52</v>
      </c>
      <c r="AV443" s="9">
        <v>38355.19</v>
      </c>
      <c r="AW443" s="9">
        <v>0</v>
      </c>
      <c r="AX443" s="9">
        <v>0</v>
      </c>
      <c r="AY443" s="9">
        <v>0</v>
      </c>
      <c r="AZ443" s="9">
        <v>38355.19</v>
      </c>
      <c r="BA443" s="9">
        <v>52314.49</v>
      </c>
      <c r="BB443" s="9">
        <v>0</v>
      </c>
      <c r="BC443" s="9">
        <v>0</v>
      </c>
      <c r="BD443" s="9">
        <v>0</v>
      </c>
      <c r="BE443" s="9">
        <v>52314.49</v>
      </c>
      <c r="BF443" s="9">
        <v>13463.25</v>
      </c>
      <c r="BG443" s="9">
        <v>0</v>
      </c>
      <c r="BH443" s="9">
        <v>0</v>
      </c>
      <c r="BI443" s="9">
        <v>0</v>
      </c>
      <c r="BJ443" s="9">
        <v>13463.25</v>
      </c>
      <c r="BK443" s="9">
        <v>113302.45000000001</v>
      </c>
      <c r="BL443" s="9">
        <v>0</v>
      </c>
      <c r="BM443" s="9">
        <v>0</v>
      </c>
      <c r="BN443" s="9">
        <v>0</v>
      </c>
      <c r="BO443" s="9">
        <v>113302.45000000001</v>
      </c>
      <c r="BP443" s="9">
        <v>199847.62</v>
      </c>
      <c r="BQ443" s="9">
        <v>0</v>
      </c>
      <c r="BR443" s="9">
        <v>0</v>
      </c>
      <c r="BS443" s="9">
        <v>0</v>
      </c>
      <c r="BT443" s="9">
        <v>199847.62</v>
      </c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2:127" ht="15" x14ac:dyDescent="0.25">
      <c r="B444" s="8" t="s">
        <v>155</v>
      </c>
      <c r="C444" s="9">
        <v>135642.35</v>
      </c>
      <c r="D444" s="9">
        <v>0</v>
      </c>
      <c r="E444" s="9">
        <v>0</v>
      </c>
      <c r="F444" s="9">
        <v>0</v>
      </c>
      <c r="G444" s="9">
        <v>135642.35</v>
      </c>
      <c r="H444" s="9">
        <v>175622.27</v>
      </c>
      <c r="I444" s="9">
        <v>0</v>
      </c>
      <c r="J444" s="9">
        <v>0</v>
      </c>
      <c r="K444" s="9">
        <v>0</v>
      </c>
      <c r="L444" s="9">
        <v>175622.27</v>
      </c>
      <c r="M444" s="9">
        <v>112208.37</v>
      </c>
      <c r="N444" s="9">
        <v>0</v>
      </c>
      <c r="O444" s="9">
        <v>0</v>
      </c>
      <c r="P444" s="9">
        <v>0</v>
      </c>
      <c r="Q444" s="9">
        <v>112208.37</v>
      </c>
      <c r="R444" s="9">
        <v>125676.94</v>
      </c>
      <c r="S444" s="9">
        <v>0</v>
      </c>
      <c r="T444" s="9">
        <v>0</v>
      </c>
      <c r="U444" s="9">
        <v>0</v>
      </c>
      <c r="V444" s="9">
        <v>125676.94</v>
      </c>
      <c r="W444" s="9">
        <v>118097.42</v>
      </c>
      <c r="X444" s="9">
        <v>0</v>
      </c>
      <c r="Y444" s="9">
        <v>0</v>
      </c>
      <c r="Z444" s="9">
        <v>0</v>
      </c>
      <c r="AA444" s="9">
        <v>118097.42</v>
      </c>
      <c r="AB444" s="9">
        <v>124153.72</v>
      </c>
      <c r="AC444" s="9">
        <v>0</v>
      </c>
      <c r="AD444" s="9">
        <v>0</v>
      </c>
      <c r="AE444" s="9">
        <v>0</v>
      </c>
      <c r="AF444" s="9">
        <v>124153.72</v>
      </c>
      <c r="AG444" s="9">
        <v>166495.4</v>
      </c>
      <c r="AH444" s="9">
        <v>0</v>
      </c>
      <c r="AI444" s="9">
        <v>0</v>
      </c>
      <c r="AJ444" s="9">
        <v>0</v>
      </c>
      <c r="AK444" s="9">
        <v>166495.4</v>
      </c>
      <c r="AL444" s="9">
        <v>957896.47</v>
      </c>
      <c r="AM444" s="9">
        <v>0</v>
      </c>
      <c r="AN444" s="9">
        <v>0</v>
      </c>
      <c r="AO444" s="9">
        <v>0</v>
      </c>
      <c r="AP444" s="9">
        <v>957896.47</v>
      </c>
      <c r="AQ444" s="9">
        <v>254995.64</v>
      </c>
      <c r="AR444" s="9">
        <v>0</v>
      </c>
      <c r="AS444" s="9">
        <v>0</v>
      </c>
      <c r="AT444" s="9">
        <v>0</v>
      </c>
      <c r="AU444" s="9">
        <v>254995.64</v>
      </c>
      <c r="AV444" s="9">
        <v>245305.15</v>
      </c>
      <c r="AW444" s="9">
        <v>0</v>
      </c>
      <c r="AX444" s="9">
        <v>0</v>
      </c>
      <c r="AY444" s="9">
        <v>0</v>
      </c>
      <c r="AZ444" s="9">
        <v>245305.15</v>
      </c>
      <c r="BA444" s="9">
        <v>261753.34</v>
      </c>
      <c r="BB444" s="9">
        <v>0</v>
      </c>
      <c r="BC444" s="9">
        <v>0</v>
      </c>
      <c r="BD444" s="9">
        <v>0</v>
      </c>
      <c r="BE444" s="9">
        <v>261753.34</v>
      </c>
      <c r="BF444" s="9">
        <v>85667.8</v>
      </c>
      <c r="BG444" s="9">
        <v>0</v>
      </c>
      <c r="BH444" s="9">
        <v>0</v>
      </c>
      <c r="BI444" s="9">
        <v>0</v>
      </c>
      <c r="BJ444" s="9">
        <v>85667.8</v>
      </c>
      <c r="BK444" s="9">
        <v>847721.93</v>
      </c>
      <c r="BL444" s="9">
        <v>0</v>
      </c>
      <c r="BM444" s="9">
        <v>0</v>
      </c>
      <c r="BN444" s="9">
        <v>0</v>
      </c>
      <c r="BO444" s="9">
        <v>847721.93</v>
      </c>
      <c r="BP444" s="9">
        <v>1805618.4</v>
      </c>
      <c r="BQ444" s="9">
        <v>0</v>
      </c>
      <c r="BR444" s="9">
        <v>0</v>
      </c>
      <c r="BS444" s="9">
        <v>0</v>
      </c>
      <c r="BT444" s="9">
        <v>1805618.4</v>
      </c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2:127" ht="15" x14ac:dyDescent="0.25">
      <c r="B445" s="8" t="s">
        <v>150</v>
      </c>
      <c r="C445" s="9">
        <v>54201.61</v>
      </c>
      <c r="D445" s="9">
        <v>0</v>
      </c>
      <c r="E445" s="9">
        <v>0</v>
      </c>
      <c r="F445" s="9">
        <v>0</v>
      </c>
      <c r="G445" s="9">
        <v>54201.61</v>
      </c>
      <c r="H445" s="9">
        <v>67121.78</v>
      </c>
      <c r="I445" s="9">
        <v>0</v>
      </c>
      <c r="J445" s="9">
        <v>0</v>
      </c>
      <c r="K445" s="9">
        <v>0</v>
      </c>
      <c r="L445" s="9">
        <v>67121.78</v>
      </c>
      <c r="M445" s="9">
        <v>50456.49</v>
      </c>
      <c r="N445" s="9">
        <v>0</v>
      </c>
      <c r="O445" s="9">
        <v>0</v>
      </c>
      <c r="P445" s="9">
        <v>0</v>
      </c>
      <c r="Q445" s="9">
        <v>50456.49</v>
      </c>
      <c r="R445" s="9">
        <v>51052.67</v>
      </c>
      <c r="S445" s="9">
        <v>0</v>
      </c>
      <c r="T445" s="9">
        <v>0</v>
      </c>
      <c r="U445" s="9">
        <v>0</v>
      </c>
      <c r="V445" s="9">
        <v>51052.67</v>
      </c>
      <c r="W445" s="9">
        <v>57594.74</v>
      </c>
      <c r="X445" s="9">
        <v>0</v>
      </c>
      <c r="Y445" s="9">
        <v>0</v>
      </c>
      <c r="Z445" s="9">
        <v>0</v>
      </c>
      <c r="AA445" s="9">
        <v>57594.74</v>
      </c>
      <c r="AB445" s="9">
        <v>55121.96</v>
      </c>
      <c r="AC445" s="9">
        <v>0</v>
      </c>
      <c r="AD445" s="9">
        <v>0</v>
      </c>
      <c r="AE445" s="9">
        <v>0</v>
      </c>
      <c r="AF445" s="9">
        <v>55121.96</v>
      </c>
      <c r="AG445" s="9">
        <v>55361.16</v>
      </c>
      <c r="AH445" s="9">
        <v>0</v>
      </c>
      <c r="AI445" s="9">
        <v>0</v>
      </c>
      <c r="AJ445" s="9">
        <v>0</v>
      </c>
      <c r="AK445" s="9">
        <v>55361.16</v>
      </c>
      <c r="AL445" s="9">
        <v>390910.41000000003</v>
      </c>
      <c r="AM445" s="9">
        <v>0</v>
      </c>
      <c r="AN445" s="9">
        <v>0</v>
      </c>
      <c r="AO445" s="9">
        <v>0</v>
      </c>
      <c r="AP445" s="9">
        <v>390910.41000000003</v>
      </c>
      <c r="AQ445" s="9">
        <v>121888.12</v>
      </c>
      <c r="AR445" s="9">
        <v>0</v>
      </c>
      <c r="AS445" s="9">
        <v>0</v>
      </c>
      <c r="AT445" s="9">
        <v>0</v>
      </c>
      <c r="AU445" s="9">
        <v>121888.12</v>
      </c>
      <c r="AV445" s="9">
        <v>95505.73</v>
      </c>
      <c r="AW445" s="9">
        <v>0</v>
      </c>
      <c r="AX445" s="9">
        <v>0</v>
      </c>
      <c r="AY445" s="9">
        <v>0</v>
      </c>
      <c r="AZ445" s="9">
        <v>95505.73</v>
      </c>
      <c r="BA445" s="9">
        <v>90309.07</v>
      </c>
      <c r="BB445" s="9">
        <v>0</v>
      </c>
      <c r="BC445" s="9">
        <v>0</v>
      </c>
      <c r="BD445" s="9">
        <v>0</v>
      </c>
      <c r="BE445" s="9">
        <v>90309.07</v>
      </c>
      <c r="BF445" s="9">
        <v>48468.959999999999</v>
      </c>
      <c r="BG445" s="9">
        <v>0</v>
      </c>
      <c r="BH445" s="9">
        <v>0</v>
      </c>
      <c r="BI445" s="9">
        <v>0</v>
      </c>
      <c r="BJ445" s="9">
        <v>48468.959999999999</v>
      </c>
      <c r="BK445" s="9">
        <v>356171.88</v>
      </c>
      <c r="BL445" s="9">
        <v>0</v>
      </c>
      <c r="BM445" s="9">
        <v>0</v>
      </c>
      <c r="BN445" s="9">
        <v>0</v>
      </c>
      <c r="BO445" s="9">
        <v>356171.88</v>
      </c>
      <c r="BP445" s="9">
        <v>747082.29</v>
      </c>
      <c r="BQ445" s="9">
        <v>0</v>
      </c>
      <c r="BR445" s="9">
        <v>0</v>
      </c>
      <c r="BS445" s="9">
        <v>0</v>
      </c>
      <c r="BT445" s="9">
        <v>747082.29</v>
      </c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2:127" ht="15" x14ac:dyDescent="0.25">
      <c r="B446" s="8" t="s">
        <v>196</v>
      </c>
      <c r="C446" s="9">
        <v>267227.51</v>
      </c>
      <c r="D446" s="9">
        <v>159.07</v>
      </c>
      <c r="E446" s="9">
        <v>0</v>
      </c>
      <c r="F446" s="9">
        <v>0</v>
      </c>
      <c r="G446" s="9">
        <v>267068.44</v>
      </c>
      <c r="H446" s="9">
        <v>392925.39</v>
      </c>
      <c r="I446" s="9">
        <v>0</v>
      </c>
      <c r="J446" s="9">
        <v>0</v>
      </c>
      <c r="K446" s="9">
        <v>0</v>
      </c>
      <c r="L446" s="9">
        <v>392925.39</v>
      </c>
      <c r="M446" s="9">
        <v>112058.26</v>
      </c>
      <c r="N446" s="9">
        <v>0</v>
      </c>
      <c r="O446" s="9">
        <v>0</v>
      </c>
      <c r="P446" s="9">
        <v>0</v>
      </c>
      <c r="Q446" s="9">
        <v>112058.26</v>
      </c>
      <c r="R446" s="9">
        <v>145520.29</v>
      </c>
      <c r="S446" s="9">
        <v>0</v>
      </c>
      <c r="T446" s="9">
        <v>0</v>
      </c>
      <c r="U446" s="9">
        <v>0</v>
      </c>
      <c r="V446" s="9">
        <v>145520.29</v>
      </c>
      <c r="W446" s="9">
        <v>238812.37</v>
      </c>
      <c r="X446" s="9">
        <v>118.93</v>
      </c>
      <c r="Y446" s="9">
        <v>0</v>
      </c>
      <c r="Z446" s="9">
        <v>0</v>
      </c>
      <c r="AA446" s="9">
        <v>238693.44</v>
      </c>
      <c r="AB446" s="9">
        <v>225870.69</v>
      </c>
      <c r="AC446" s="9">
        <v>110.16</v>
      </c>
      <c r="AD446" s="9">
        <v>0</v>
      </c>
      <c r="AE446" s="9">
        <v>0</v>
      </c>
      <c r="AF446" s="9">
        <v>225760.53</v>
      </c>
      <c r="AG446" s="9">
        <v>262317.90000000002</v>
      </c>
      <c r="AH446" s="9">
        <v>27.91</v>
      </c>
      <c r="AI446" s="9">
        <v>0</v>
      </c>
      <c r="AJ446" s="9">
        <v>0</v>
      </c>
      <c r="AK446" s="9">
        <v>262289.99</v>
      </c>
      <c r="AL446" s="9">
        <v>1644732.4100000001</v>
      </c>
      <c r="AM446" s="9">
        <v>416.07</v>
      </c>
      <c r="AN446" s="9">
        <v>0</v>
      </c>
      <c r="AO446" s="9">
        <v>0</v>
      </c>
      <c r="AP446" s="9">
        <v>1644316.34</v>
      </c>
      <c r="AQ446" s="9">
        <v>235520.32</v>
      </c>
      <c r="AR446" s="9">
        <v>0</v>
      </c>
      <c r="AS446" s="9">
        <v>0</v>
      </c>
      <c r="AT446" s="9">
        <v>0</v>
      </c>
      <c r="AU446" s="9">
        <v>235520.32</v>
      </c>
      <c r="AV446" s="9">
        <v>231777.23</v>
      </c>
      <c r="AW446" s="9">
        <v>0</v>
      </c>
      <c r="AX446" s="9">
        <v>0</v>
      </c>
      <c r="AY446" s="9">
        <v>0</v>
      </c>
      <c r="AZ446" s="9">
        <v>231777.23</v>
      </c>
      <c r="BA446" s="9">
        <v>445104.08</v>
      </c>
      <c r="BB446" s="9">
        <v>97.43</v>
      </c>
      <c r="BC446" s="9">
        <v>0</v>
      </c>
      <c r="BD446" s="9">
        <v>0</v>
      </c>
      <c r="BE446" s="9">
        <v>445006.65</v>
      </c>
      <c r="BF446" s="9">
        <v>98572.62</v>
      </c>
      <c r="BG446" s="9">
        <v>0</v>
      </c>
      <c r="BH446" s="9">
        <v>0</v>
      </c>
      <c r="BI446" s="9">
        <v>0</v>
      </c>
      <c r="BJ446" s="9">
        <v>98572.62</v>
      </c>
      <c r="BK446" s="9">
        <v>1010974.2500000001</v>
      </c>
      <c r="BL446" s="9">
        <v>97.43</v>
      </c>
      <c r="BM446" s="9">
        <v>0</v>
      </c>
      <c r="BN446" s="9">
        <v>0</v>
      </c>
      <c r="BO446" s="9">
        <v>1010876.8200000001</v>
      </c>
      <c r="BP446" s="9">
        <v>2655706.6600000006</v>
      </c>
      <c r="BQ446" s="9">
        <v>513.5</v>
      </c>
      <c r="BR446" s="9">
        <v>0</v>
      </c>
      <c r="BS446" s="9">
        <v>0</v>
      </c>
      <c r="BT446" s="9">
        <v>2655193.16</v>
      </c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2:127" ht="15" x14ac:dyDescent="0.25">
      <c r="B447" s="8" t="s">
        <v>389</v>
      </c>
      <c r="C447" s="9">
        <v>41269.86</v>
      </c>
      <c r="D447" s="9">
        <v>0</v>
      </c>
      <c r="E447" s="9">
        <v>0</v>
      </c>
      <c r="F447" s="9">
        <v>0</v>
      </c>
      <c r="G447" s="9">
        <v>41269.86</v>
      </c>
      <c r="H447" s="9">
        <v>27153.040000000001</v>
      </c>
      <c r="I447" s="9">
        <v>0</v>
      </c>
      <c r="J447" s="9">
        <v>0</v>
      </c>
      <c r="K447" s="9">
        <v>0</v>
      </c>
      <c r="L447" s="9">
        <v>27153.040000000001</v>
      </c>
      <c r="M447" s="9">
        <v>23669.84</v>
      </c>
      <c r="N447" s="9">
        <v>0</v>
      </c>
      <c r="O447" s="9">
        <v>0</v>
      </c>
      <c r="P447" s="9">
        <v>0</v>
      </c>
      <c r="Q447" s="9">
        <v>23669.84</v>
      </c>
      <c r="R447" s="9">
        <v>23006.73</v>
      </c>
      <c r="S447" s="9">
        <v>0</v>
      </c>
      <c r="T447" s="9">
        <v>0</v>
      </c>
      <c r="U447" s="9">
        <v>0</v>
      </c>
      <c r="V447" s="9">
        <v>23006.73</v>
      </c>
      <c r="W447" s="9">
        <v>42221.85</v>
      </c>
      <c r="X447" s="9">
        <v>0</v>
      </c>
      <c r="Y447" s="9">
        <v>0</v>
      </c>
      <c r="Z447" s="9">
        <v>0</v>
      </c>
      <c r="AA447" s="9">
        <v>42221.85</v>
      </c>
      <c r="AB447" s="9">
        <v>21011.599999999999</v>
      </c>
      <c r="AC447" s="9">
        <v>0</v>
      </c>
      <c r="AD447" s="9">
        <v>0</v>
      </c>
      <c r="AE447" s="9">
        <v>0</v>
      </c>
      <c r="AF447" s="9">
        <v>21011.599999999999</v>
      </c>
      <c r="AG447" s="9">
        <v>44606.17</v>
      </c>
      <c r="AH447" s="9">
        <v>0</v>
      </c>
      <c r="AI447" s="9">
        <v>0</v>
      </c>
      <c r="AJ447" s="9">
        <v>0</v>
      </c>
      <c r="AK447" s="9">
        <v>44606.17</v>
      </c>
      <c r="AL447" s="9">
        <v>222939.08999999997</v>
      </c>
      <c r="AM447" s="9">
        <v>0</v>
      </c>
      <c r="AN447" s="9">
        <v>0</v>
      </c>
      <c r="AO447" s="9">
        <v>0</v>
      </c>
      <c r="AP447" s="9">
        <v>222939.08999999997</v>
      </c>
      <c r="AQ447" s="9">
        <v>54486.75</v>
      </c>
      <c r="AR447" s="9">
        <v>0</v>
      </c>
      <c r="AS447" s="9">
        <v>0</v>
      </c>
      <c r="AT447" s="9">
        <v>0</v>
      </c>
      <c r="AU447" s="9">
        <v>54486.75</v>
      </c>
      <c r="AV447" s="9">
        <v>59177.55</v>
      </c>
      <c r="AW447" s="9">
        <v>0</v>
      </c>
      <c r="AX447" s="9">
        <v>0</v>
      </c>
      <c r="AY447" s="9">
        <v>0</v>
      </c>
      <c r="AZ447" s="9">
        <v>59177.55</v>
      </c>
      <c r="BA447" s="9">
        <v>46447.51</v>
      </c>
      <c r="BB447" s="9">
        <v>0</v>
      </c>
      <c r="BC447" s="9">
        <v>0</v>
      </c>
      <c r="BD447" s="9">
        <v>0</v>
      </c>
      <c r="BE447" s="9">
        <v>46447.51</v>
      </c>
      <c r="BF447" s="9">
        <v>23398.99</v>
      </c>
      <c r="BG447" s="9">
        <v>0</v>
      </c>
      <c r="BH447" s="9">
        <v>0</v>
      </c>
      <c r="BI447" s="9">
        <v>0</v>
      </c>
      <c r="BJ447" s="9">
        <v>23398.99</v>
      </c>
      <c r="BK447" s="9">
        <v>183510.8</v>
      </c>
      <c r="BL447" s="9">
        <v>0</v>
      </c>
      <c r="BM447" s="9">
        <v>0</v>
      </c>
      <c r="BN447" s="9">
        <v>0</v>
      </c>
      <c r="BO447" s="9">
        <v>183510.8</v>
      </c>
      <c r="BP447" s="9">
        <v>406449.88999999996</v>
      </c>
      <c r="BQ447" s="9">
        <v>0</v>
      </c>
      <c r="BR447" s="9">
        <v>0</v>
      </c>
      <c r="BS447" s="9">
        <v>0</v>
      </c>
      <c r="BT447" s="9">
        <v>406449.88999999996</v>
      </c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2:127" ht="15" x14ac:dyDescent="0.25">
      <c r="B448" s="8" t="s">
        <v>386</v>
      </c>
      <c r="C448" s="9">
        <v>96304.26</v>
      </c>
      <c r="D448" s="9">
        <v>0</v>
      </c>
      <c r="E448" s="9">
        <v>0</v>
      </c>
      <c r="F448" s="9">
        <v>0</v>
      </c>
      <c r="G448" s="9">
        <v>96304.26</v>
      </c>
      <c r="H448" s="9">
        <v>209025.09</v>
      </c>
      <c r="I448" s="9">
        <v>0</v>
      </c>
      <c r="J448" s="9">
        <v>0</v>
      </c>
      <c r="K448" s="9">
        <v>0</v>
      </c>
      <c r="L448" s="9">
        <v>209025.09</v>
      </c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>
        <v>44982.37</v>
      </c>
      <c r="X448" s="9">
        <v>0</v>
      </c>
      <c r="Y448" s="9">
        <v>0</v>
      </c>
      <c r="Z448" s="9">
        <v>0</v>
      </c>
      <c r="AA448" s="9">
        <v>44982.37</v>
      </c>
      <c r="AB448" s="9">
        <v>78696.460000000006</v>
      </c>
      <c r="AC448" s="9">
        <v>0</v>
      </c>
      <c r="AD448" s="9">
        <v>0</v>
      </c>
      <c r="AE448" s="9">
        <v>0</v>
      </c>
      <c r="AF448" s="9">
        <v>78696.460000000006</v>
      </c>
      <c r="AG448" s="9">
        <v>151944.29999999999</v>
      </c>
      <c r="AH448" s="9">
        <v>0</v>
      </c>
      <c r="AI448" s="9">
        <v>0</v>
      </c>
      <c r="AJ448" s="9">
        <v>0</v>
      </c>
      <c r="AK448" s="9">
        <v>151944.29999999999</v>
      </c>
      <c r="AL448" s="9">
        <v>580952.48</v>
      </c>
      <c r="AM448" s="9">
        <v>0</v>
      </c>
      <c r="AN448" s="9">
        <v>0</v>
      </c>
      <c r="AO448" s="9">
        <v>0</v>
      </c>
      <c r="AP448" s="9">
        <v>580952.48</v>
      </c>
      <c r="AQ448" s="9">
        <v>229765.29</v>
      </c>
      <c r="AR448" s="9">
        <v>0</v>
      </c>
      <c r="AS448" s="9">
        <v>0</v>
      </c>
      <c r="AT448" s="9">
        <v>0</v>
      </c>
      <c r="AU448" s="9">
        <v>229765.29</v>
      </c>
      <c r="AV448" s="9">
        <v>181021.43</v>
      </c>
      <c r="AW448" s="9">
        <v>0</v>
      </c>
      <c r="AX448" s="9">
        <v>0</v>
      </c>
      <c r="AY448" s="9">
        <v>0</v>
      </c>
      <c r="AZ448" s="9">
        <v>181021.43</v>
      </c>
      <c r="BA448" s="9">
        <v>91986.69</v>
      </c>
      <c r="BB448" s="9">
        <v>0</v>
      </c>
      <c r="BC448" s="9">
        <v>0</v>
      </c>
      <c r="BD448" s="9">
        <v>0</v>
      </c>
      <c r="BE448" s="9">
        <v>91986.69</v>
      </c>
      <c r="BF448" s="9">
        <v>15551.33</v>
      </c>
      <c r="BG448" s="9">
        <v>0</v>
      </c>
      <c r="BH448" s="9">
        <v>0</v>
      </c>
      <c r="BI448" s="9">
        <v>0</v>
      </c>
      <c r="BJ448" s="9">
        <v>15551.33</v>
      </c>
      <c r="BK448" s="9">
        <v>518324.74</v>
      </c>
      <c r="BL448" s="9">
        <v>0</v>
      </c>
      <c r="BM448" s="9">
        <v>0</v>
      </c>
      <c r="BN448" s="9">
        <v>0</v>
      </c>
      <c r="BO448" s="9">
        <v>518324.74</v>
      </c>
      <c r="BP448" s="9">
        <v>1099277.22</v>
      </c>
      <c r="BQ448" s="9">
        <v>0</v>
      </c>
      <c r="BR448" s="9">
        <v>0</v>
      </c>
      <c r="BS448" s="9">
        <v>0</v>
      </c>
      <c r="BT448" s="9">
        <v>1099277.22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2:127" ht="15" x14ac:dyDescent="0.25">
      <c r="B449" s="8" t="s">
        <v>444</v>
      </c>
      <c r="C449" s="9">
        <v>19584.5</v>
      </c>
      <c r="D449" s="9">
        <v>0</v>
      </c>
      <c r="E449" s="9">
        <v>0</v>
      </c>
      <c r="F449" s="9">
        <v>0</v>
      </c>
      <c r="G449" s="9">
        <v>19584.5</v>
      </c>
      <c r="H449" s="9">
        <v>33220.559999999998</v>
      </c>
      <c r="I449" s="9">
        <v>0</v>
      </c>
      <c r="J449" s="9">
        <v>0</v>
      </c>
      <c r="K449" s="9">
        <v>0</v>
      </c>
      <c r="L449" s="9">
        <v>33220.559999999998</v>
      </c>
      <c r="M449" s="9">
        <v>17180.009999999998</v>
      </c>
      <c r="N449" s="9">
        <v>0</v>
      </c>
      <c r="O449" s="9">
        <v>0</v>
      </c>
      <c r="P449" s="9">
        <v>0</v>
      </c>
      <c r="Q449" s="9">
        <v>17180.009999999998</v>
      </c>
      <c r="R449" s="9">
        <v>27487.87</v>
      </c>
      <c r="S449" s="9">
        <v>0</v>
      </c>
      <c r="T449" s="9">
        <v>0</v>
      </c>
      <c r="U449" s="9">
        <v>0</v>
      </c>
      <c r="V449" s="9">
        <v>27487.87</v>
      </c>
      <c r="W449" s="9">
        <v>22289.93</v>
      </c>
      <c r="X449" s="9">
        <v>0</v>
      </c>
      <c r="Y449" s="9">
        <v>0</v>
      </c>
      <c r="Z449" s="9">
        <v>0</v>
      </c>
      <c r="AA449" s="9">
        <v>22289.93</v>
      </c>
      <c r="AB449" s="9">
        <v>20268.72</v>
      </c>
      <c r="AC449" s="9">
        <v>0</v>
      </c>
      <c r="AD449" s="9">
        <v>0</v>
      </c>
      <c r="AE449" s="9">
        <v>0</v>
      </c>
      <c r="AF449" s="9">
        <v>20268.72</v>
      </c>
      <c r="AG449" s="9">
        <v>35971.040000000001</v>
      </c>
      <c r="AH449" s="9">
        <v>0</v>
      </c>
      <c r="AI449" s="9">
        <v>0</v>
      </c>
      <c r="AJ449" s="9">
        <v>0</v>
      </c>
      <c r="AK449" s="9">
        <v>35971.040000000001</v>
      </c>
      <c r="AL449" s="9">
        <v>176002.63</v>
      </c>
      <c r="AM449" s="9">
        <v>0</v>
      </c>
      <c r="AN449" s="9">
        <v>0</v>
      </c>
      <c r="AO449" s="9">
        <v>0</v>
      </c>
      <c r="AP449" s="9">
        <v>176002.63</v>
      </c>
      <c r="AQ449" s="9">
        <v>53142.6</v>
      </c>
      <c r="AR449" s="9">
        <v>0</v>
      </c>
      <c r="AS449" s="9">
        <v>0</v>
      </c>
      <c r="AT449" s="9">
        <v>0</v>
      </c>
      <c r="AU449" s="9">
        <v>53142.6</v>
      </c>
      <c r="AV449" s="9">
        <v>38196.11</v>
      </c>
      <c r="AW449" s="9">
        <v>0</v>
      </c>
      <c r="AX449" s="9">
        <v>0</v>
      </c>
      <c r="AY449" s="9">
        <v>0</v>
      </c>
      <c r="AZ449" s="9">
        <v>38196.11</v>
      </c>
      <c r="BA449" s="9">
        <v>59428.86</v>
      </c>
      <c r="BB449" s="9">
        <v>0</v>
      </c>
      <c r="BC449" s="9">
        <v>0</v>
      </c>
      <c r="BD449" s="9">
        <v>0</v>
      </c>
      <c r="BE449" s="9">
        <v>59428.86</v>
      </c>
      <c r="BF449" s="9">
        <v>14704.65</v>
      </c>
      <c r="BG449" s="9">
        <v>0</v>
      </c>
      <c r="BH449" s="9">
        <v>0</v>
      </c>
      <c r="BI449" s="9">
        <v>0</v>
      </c>
      <c r="BJ449" s="9">
        <v>14704.65</v>
      </c>
      <c r="BK449" s="9">
        <v>165472.22</v>
      </c>
      <c r="BL449" s="9">
        <v>0</v>
      </c>
      <c r="BM449" s="9">
        <v>0</v>
      </c>
      <c r="BN449" s="9">
        <v>0</v>
      </c>
      <c r="BO449" s="9">
        <v>165472.22</v>
      </c>
      <c r="BP449" s="9">
        <v>341474.85000000003</v>
      </c>
      <c r="BQ449" s="9">
        <v>0</v>
      </c>
      <c r="BR449" s="9">
        <v>0</v>
      </c>
      <c r="BS449" s="9">
        <v>0</v>
      </c>
      <c r="BT449" s="9">
        <v>341474.85000000003</v>
      </c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2:127" ht="15" x14ac:dyDescent="0.25">
      <c r="B450" s="8" t="s">
        <v>310</v>
      </c>
      <c r="C450" s="9">
        <v>1662.9</v>
      </c>
      <c r="D450" s="9">
        <v>0</v>
      </c>
      <c r="E450" s="9">
        <v>0</v>
      </c>
      <c r="F450" s="9">
        <v>0</v>
      </c>
      <c r="G450" s="9">
        <v>1662.9</v>
      </c>
      <c r="H450" s="9">
        <v>14695.94</v>
      </c>
      <c r="I450" s="9">
        <v>0</v>
      </c>
      <c r="J450" s="9">
        <v>0</v>
      </c>
      <c r="K450" s="9">
        <v>0</v>
      </c>
      <c r="L450" s="9">
        <v>14695.94</v>
      </c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>
        <v>16358.84</v>
      </c>
      <c r="AM450" s="9">
        <v>0</v>
      </c>
      <c r="AN450" s="9">
        <v>0</v>
      </c>
      <c r="AO450" s="9">
        <v>0</v>
      </c>
      <c r="AP450" s="9">
        <v>16358.84</v>
      </c>
      <c r="AQ450" s="9">
        <v>27684.62</v>
      </c>
      <c r="AR450" s="9">
        <v>0</v>
      </c>
      <c r="AS450" s="9">
        <v>0</v>
      </c>
      <c r="AT450" s="9">
        <v>0</v>
      </c>
      <c r="AU450" s="9">
        <v>27684.62</v>
      </c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>
        <v>27684.62</v>
      </c>
      <c r="BL450" s="9">
        <v>0</v>
      </c>
      <c r="BM450" s="9">
        <v>0</v>
      </c>
      <c r="BN450" s="9">
        <v>0</v>
      </c>
      <c r="BO450" s="9">
        <v>27684.62</v>
      </c>
      <c r="BP450" s="9">
        <v>44043.46</v>
      </c>
      <c r="BQ450" s="9">
        <v>0</v>
      </c>
      <c r="BR450" s="9">
        <v>0</v>
      </c>
      <c r="BS450" s="9">
        <v>0</v>
      </c>
      <c r="BT450" s="9">
        <v>44043.46</v>
      </c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2:127" ht="15" x14ac:dyDescent="0.25">
      <c r="B451" s="8" t="s">
        <v>337</v>
      </c>
      <c r="C451" s="9">
        <v>24138.27</v>
      </c>
      <c r="D451" s="9">
        <v>0</v>
      </c>
      <c r="E451" s="9">
        <v>0</v>
      </c>
      <c r="F451" s="9">
        <v>0</v>
      </c>
      <c r="G451" s="9">
        <v>24138.27</v>
      </c>
      <c r="H451" s="9">
        <v>19457.599999999999</v>
      </c>
      <c r="I451" s="9">
        <v>0</v>
      </c>
      <c r="J451" s="9">
        <v>0</v>
      </c>
      <c r="K451" s="9">
        <v>0</v>
      </c>
      <c r="L451" s="9">
        <v>19457.599999999999</v>
      </c>
      <c r="M451" s="9">
        <v>9742.2099999999991</v>
      </c>
      <c r="N451" s="9">
        <v>0</v>
      </c>
      <c r="O451" s="9">
        <v>0</v>
      </c>
      <c r="P451" s="9">
        <v>0</v>
      </c>
      <c r="Q451" s="9">
        <v>9742.2099999999991</v>
      </c>
      <c r="R451" s="9">
        <v>29111.71</v>
      </c>
      <c r="S451" s="9">
        <v>0</v>
      </c>
      <c r="T451" s="9">
        <v>0</v>
      </c>
      <c r="U451" s="9">
        <v>0</v>
      </c>
      <c r="V451" s="9">
        <v>29111.71</v>
      </c>
      <c r="W451" s="9">
        <v>23672.14</v>
      </c>
      <c r="X451" s="9">
        <v>0</v>
      </c>
      <c r="Y451" s="9">
        <v>0</v>
      </c>
      <c r="Z451" s="9">
        <v>0</v>
      </c>
      <c r="AA451" s="9">
        <v>23672.14</v>
      </c>
      <c r="AB451" s="9">
        <v>39066.129999999997</v>
      </c>
      <c r="AC451" s="9">
        <v>0</v>
      </c>
      <c r="AD451" s="9">
        <v>0</v>
      </c>
      <c r="AE451" s="9">
        <v>0</v>
      </c>
      <c r="AF451" s="9">
        <v>39066.129999999997</v>
      </c>
      <c r="AG451" s="9">
        <v>31271.82</v>
      </c>
      <c r="AH451" s="9">
        <v>0</v>
      </c>
      <c r="AI451" s="9">
        <v>0</v>
      </c>
      <c r="AJ451" s="9">
        <v>0</v>
      </c>
      <c r="AK451" s="9">
        <v>31271.82</v>
      </c>
      <c r="AL451" s="9">
        <v>176459.88</v>
      </c>
      <c r="AM451" s="9">
        <v>0</v>
      </c>
      <c r="AN451" s="9">
        <v>0</v>
      </c>
      <c r="AO451" s="9">
        <v>0</v>
      </c>
      <c r="AP451" s="9">
        <v>176459.88</v>
      </c>
      <c r="AQ451" s="9">
        <v>155096.9</v>
      </c>
      <c r="AR451" s="9">
        <v>0</v>
      </c>
      <c r="AS451" s="9">
        <v>0</v>
      </c>
      <c r="AT451" s="9">
        <v>0</v>
      </c>
      <c r="AU451" s="9">
        <v>155096.9</v>
      </c>
      <c r="AV451" s="9">
        <v>24380.16</v>
      </c>
      <c r="AW451" s="9">
        <v>0</v>
      </c>
      <c r="AX451" s="9">
        <v>0</v>
      </c>
      <c r="AY451" s="9">
        <v>0</v>
      </c>
      <c r="AZ451" s="9">
        <v>24380.16</v>
      </c>
      <c r="BA451" s="9">
        <v>41923.9</v>
      </c>
      <c r="BB451" s="9">
        <v>0</v>
      </c>
      <c r="BC451" s="9">
        <v>0</v>
      </c>
      <c r="BD451" s="9">
        <v>0</v>
      </c>
      <c r="BE451" s="9">
        <v>41923.9</v>
      </c>
      <c r="BF451" s="9">
        <v>16710.14</v>
      </c>
      <c r="BG451" s="9">
        <v>0</v>
      </c>
      <c r="BH451" s="9">
        <v>0</v>
      </c>
      <c r="BI451" s="9">
        <v>0</v>
      </c>
      <c r="BJ451" s="9">
        <v>16710.14</v>
      </c>
      <c r="BK451" s="9">
        <v>238111.09999999998</v>
      </c>
      <c r="BL451" s="9">
        <v>0</v>
      </c>
      <c r="BM451" s="9">
        <v>0</v>
      </c>
      <c r="BN451" s="9">
        <v>0</v>
      </c>
      <c r="BO451" s="9">
        <v>238111.09999999998</v>
      </c>
      <c r="BP451" s="9">
        <v>414570.98000000004</v>
      </c>
      <c r="BQ451" s="9">
        <v>0</v>
      </c>
      <c r="BR451" s="9">
        <v>0</v>
      </c>
      <c r="BS451" s="9">
        <v>0</v>
      </c>
      <c r="BT451" s="9">
        <v>414570.98000000004</v>
      </c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2:127" ht="15" x14ac:dyDescent="0.25">
      <c r="B452" s="8" t="s">
        <v>118</v>
      </c>
      <c r="C452" s="9"/>
      <c r="D452" s="9"/>
      <c r="E452" s="9"/>
      <c r="F452" s="9"/>
      <c r="G452" s="9"/>
      <c r="H452" s="9">
        <v>363544.58</v>
      </c>
      <c r="I452" s="9">
        <v>0</v>
      </c>
      <c r="J452" s="9">
        <v>0</v>
      </c>
      <c r="K452" s="9">
        <v>0</v>
      </c>
      <c r="L452" s="9">
        <v>363544.58</v>
      </c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>
        <v>-2782.47</v>
      </c>
      <c r="X452" s="9">
        <v>0</v>
      </c>
      <c r="Y452" s="9">
        <v>0</v>
      </c>
      <c r="Z452" s="9">
        <v>0</v>
      </c>
      <c r="AA452" s="9">
        <v>-2782.47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>
        <v>360762.11000000004</v>
      </c>
      <c r="AM452" s="9">
        <v>0</v>
      </c>
      <c r="AN452" s="9">
        <v>0</v>
      </c>
      <c r="AO452" s="9">
        <v>0</v>
      </c>
      <c r="AP452" s="9">
        <v>360762.11000000004</v>
      </c>
      <c r="AQ452" s="9">
        <v>7139.39</v>
      </c>
      <c r="AR452" s="9">
        <v>0</v>
      </c>
      <c r="AS452" s="9">
        <v>0</v>
      </c>
      <c r="AT452" s="9">
        <v>0</v>
      </c>
      <c r="AU452" s="9">
        <v>7139.39</v>
      </c>
      <c r="AV452" s="9">
        <v>39394.89</v>
      </c>
      <c r="AW452" s="9">
        <v>0</v>
      </c>
      <c r="AX452" s="9">
        <v>0</v>
      </c>
      <c r="AY452" s="9">
        <v>0</v>
      </c>
      <c r="AZ452" s="9">
        <v>39394.89</v>
      </c>
      <c r="BA452" s="9">
        <v>-2925.08</v>
      </c>
      <c r="BB452" s="9">
        <v>0</v>
      </c>
      <c r="BC452" s="9">
        <v>0</v>
      </c>
      <c r="BD452" s="9">
        <v>0</v>
      </c>
      <c r="BE452" s="9">
        <v>-2925.08</v>
      </c>
      <c r="BF452" s="9"/>
      <c r="BG452" s="9"/>
      <c r="BH452" s="9"/>
      <c r="BI452" s="9"/>
      <c r="BJ452" s="9"/>
      <c r="BK452" s="9">
        <v>43609.2</v>
      </c>
      <c r="BL452" s="9">
        <v>0</v>
      </c>
      <c r="BM452" s="9">
        <v>0</v>
      </c>
      <c r="BN452" s="9">
        <v>0</v>
      </c>
      <c r="BO452" s="9">
        <v>43609.2</v>
      </c>
      <c r="BP452" s="9">
        <v>404371.31000000006</v>
      </c>
      <c r="BQ452" s="9">
        <v>0</v>
      </c>
      <c r="BR452" s="9">
        <v>0</v>
      </c>
      <c r="BS452" s="9">
        <v>0</v>
      </c>
      <c r="BT452" s="9">
        <v>404371.31000000006</v>
      </c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2:127" ht="15" x14ac:dyDescent="0.25">
      <c r="B453" s="8" t="s">
        <v>152</v>
      </c>
      <c r="C453" s="9">
        <v>25030.63</v>
      </c>
      <c r="D453" s="9">
        <v>0</v>
      </c>
      <c r="E453" s="9">
        <v>0</v>
      </c>
      <c r="F453" s="9">
        <v>0</v>
      </c>
      <c r="G453" s="9">
        <v>25030.63</v>
      </c>
      <c r="H453" s="9">
        <v>26318.36</v>
      </c>
      <c r="I453" s="9">
        <v>0</v>
      </c>
      <c r="J453" s="9">
        <v>0</v>
      </c>
      <c r="K453" s="9">
        <v>0</v>
      </c>
      <c r="L453" s="9">
        <v>26318.36</v>
      </c>
      <c r="M453" s="9">
        <v>17882.009999999998</v>
      </c>
      <c r="N453" s="9">
        <v>0</v>
      </c>
      <c r="O453" s="9">
        <v>0</v>
      </c>
      <c r="P453" s="9">
        <v>0</v>
      </c>
      <c r="Q453" s="9">
        <v>17882.009999999998</v>
      </c>
      <c r="R453" s="9">
        <v>26203.32</v>
      </c>
      <c r="S453" s="9">
        <v>0</v>
      </c>
      <c r="T453" s="9">
        <v>0</v>
      </c>
      <c r="U453" s="9">
        <v>0</v>
      </c>
      <c r="V453" s="9">
        <v>26203.32</v>
      </c>
      <c r="W453" s="9">
        <v>19720.009999999998</v>
      </c>
      <c r="X453" s="9">
        <v>0</v>
      </c>
      <c r="Y453" s="9">
        <v>0</v>
      </c>
      <c r="Z453" s="9">
        <v>0</v>
      </c>
      <c r="AA453" s="9">
        <v>19720.009999999998</v>
      </c>
      <c r="AB453" s="9">
        <v>25539.54</v>
      </c>
      <c r="AC453" s="9">
        <v>0</v>
      </c>
      <c r="AD453" s="9">
        <v>0</v>
      </c>
      <c r="AE453" s="9">
        <v>0</v>
      </c>
      <c r="AF453" s="9">
        <v>25539.54</v>
      </c>
      <c r="AG453" s="9">
        <v>29796.080000000002</v>
      </c>
      <c r="AH453" s="9">
        <v>0</v>
      </c>
      <c r="AI453" s="9">
        <v>0</v>
      </c>
      <c r="AJ453" s="9">
        <v>0</v>
      </c>
      <c r="AK453" s="9">
        <v>29796.080000000002</v>
      </c>
      <c r="AL453" s="9">
        <v>170489.95</v>
      </c>
      <c r="AM453" s="9">
        <v>0</v>
      </c>
      <c r="AN453" s="9">
        <v>0</v>
      </c>
      <c r="AO453" s="9">
        <v>0</v>
      </c>
      <c r="AP453" s="9">
        <v>170489.95</v>
      </c>
      <c r="AQ453" s="9">
        <v>56927.63</v>
      </c>
      <c r="AR453" s="9">
        <v>0</v>
      </c>
      <c r="AS453" s="9">
        <v>0</v>
      </c>
      <c r="AT453" s="9">
        <v>0</v>
      </c>
      <c r="AU453" s="9">
        <v>56927.63</v>
      </c>
      <c r="AV453" s="9">
        <v>41024.22</v>
      </c>
      <c r="AW453" s="9">
        <v>0</v>
      </c>
      <c r="AX453" s="9">
        <v>0</v>
      </c>
      <c r="AY453" s="9">
        <v>0</v>
      </c>
      <c r="AZ453" s="9">
        <v>41024.22</v>
      </c>
      <c r="BA453" s="9">
        <v>26595.77</v>
      </c>
      <c r="BB453" s="9">
        <v>0</v>
      </c>
      <c r="BC453" s="9">
        <v>0</v>
      </c>
      <c r="BD453" s="9">
        <v>0</v>
      </c>
      <c r="BE453" s="9">
        <v>26595.77</v>
      </c>
      <c r="BF453" s="9">
        <v>12343.15</v>
      </c>
      <c r="BG453" s="9">
        <v>0</v>
      </c>
      <c r="BH453" s="9">
        <v>0</v>
      </c>
      <c r="BI453" s="9">
        <v>0</v>
      </c>
      <c r="BJ453" s="9">
        <v>12343.15</v>
      </c>
      <c r="BK453" s="9">
        <v>136890.77000000002</v>
      </c>
      <c r="BL453" s="9">
        <v>0</v>
      </c>
      <c r="BM453" s="9">
        <v>0</v>
      </c>
      <c r="BN453" s="9">
        <v>0</v>
      </c>
      <c r="BO453" s="9">
        <v>136890.77000000002</v>
      </c>
      <c r="BP453" s="9">
        <v>307380.72000000009</v>
      </c>
      <c r="BQ453" s="9">
        <v>0</v>
      </c>
      <c r="BR453" s="9">
        <v>0</v>
      </c>
      <c r="BS453" s="9">
        <v>0</v>
      </c>
      <c r="BT453" s="9">
        <v>307380.72000000009</v>
      </c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2:127" ht="15" x14ac:dyDescent="0.25">
      <c r="B454" s="8" t="s">
        <v>313</v>
      </c>
      <c r="C454" s="9"/>
      <c r="D454" s="9"/>
      <c r="E454" s="9"/>
      <c r="F454" s="9"/>
      <c r="G454" s="9"/>
      <c r="H454" s="9">
        <v>23732.04</v>
      </c>
      <c r="I454" s="9">
        <v>0</v>
      </c>
      <c r="J454" s="9">
        <v>0</v>
      </c>
      <c r="K454" s="9">
        <v>0</v>
      </c>
      <c r="L454" s="9">
        <v>23732.04</v>
      </c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>
        <v>23732.04</v>
      </c>
      <c r="AM454" s="9">
        <v>0</v>
      </c>
      <c r="AN454" s="9">
        <v>0</v>
      </c>
      <c r="AO454" s="9">
        <v>0</v>
      </c>
      <c r="AP454" s="9">
        <v>23732.04</v>
      </c>
      <c r="AQ454" s="9">
        <v>64772.22</v>
      </c>
      <c r="AR454" s="9">
        <v>0</v>
      </c>
      <c r="AS454" s="9">
        <v>0</v>
      </c>
      <c r="AT454" s="9">
        <v>0</v>
      </c>
      <c r="AU454" s="9">
        <v>64772.22</v>
      </c>
      <c r="AV454" s="9"/>
      <c r="AW454" s="9"/>
      <c r="AX454" s="9"/>
      <c r="AY454" s="9"/>
      <c r="AZ454" s="9"/>
      <c r="BA454" s="9">
        <v>48606.2</v>
      </c>
      <c r="BB454" s="9">
        <v>0</v>
      </c>
      <c r="BC454" s="9">
        <v>0</v>
      </c>
      <c r="BD454" s="9">
        <v>0</v>
      </c>
      <c r="BE454" s="9">
        <v>48606.2</v>
      </c>
      <c r="BF454" s="9"/>
      <c r="BG454" s="9"/>
      <c r="BH454" s="9"/>
      <c r="BI454" s="9"/>
      <c r="BJ454" s="9"/>
      <c r="BK454" s="9">
        <v>113378.42</v>
      </c>
      <c r="BL454" s="9">
        <v>0</v>
      </c>
      <c r="BM454" s="9">
        <v>0</v>
      </c>
      <c r="BN454" s="9">
        <v>0</v>
      </c>
      <c r="BO454" s="9">
        <v>113378.42</v>
      </c>
      <c r="BP454" s="9">
        <v>137110.46000000002</v>
      </c>
      <c r="BQ454" s="9">
        <v>0</v>
      </c>
      <c r="BR454" s="9">
        <v>0</v>
      </c>
      <c r="BS454" s="9">
        <v>0</v>
      </c>
      <c r="BT454" s="9">
        <v>137110.46000000002</v>
      </c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2:127" ht="15" x14ac:dyDescent="0.25">
      <c r="B455" s="8" t="s">
        <v>311</v>
      </c>
      <c r="C455" s="9"/>
      <c r="D455" s="9"/>
      <c r="E455" s="9"/>
      <c r="F455" s="9"/>
      <c r="G455" s="9"/>
      <c r="H455" s="9">
        <v>34632.18</v>
      </c>
      <c r="I455" s="9">
        <v>0</v>
      </c>
      <c r="J455" s="9">
        <v>0</v>
      </c>
      <c r="K455" s="9">
        <v>0</v>
      </c>
      <c r="L455" s="9">
        <v>34632.18</v>
      </c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>
        <v>34632.18</v>
      </c>
      <c r="AM455" s="9">
        <v>0</v>
      </c>
      <c r="AN455" s="9">
        <v>0</v>
      </c>
      <c r="AO455" s="9">
        <v>0</v>
      </c>
      <c r="AP455" s="9">
        <v>34632.18</v>
      </c>
      <c r="AQ455" s="9">
        <v>72309.63</v>
      </c>
      <c r="AR455" s="9">
        <v>0</v>
      </c>
      <c r="AS455" s="9">
        <v>0</v>
      </c>
      <c r="AT455" s="9">
        <v>0</v>
      </c>
      <c r="AU455" s="9">
        <v>72309.63</v>
      </c>
      <c r="AV455" s="9">
        <v>75262.399999999994</v>
      </c>
      <c r="AW455" s="9">
        <v>0</v>
      </c>
      <c r="AX455" s="9">
        <v>0</v>
      </c>
      <c r="AY455" s="9">
        <v>0</v>
      </c>
      <c r="AZ455" s="9">
        <v>75262.399999999994</v>
      </c>
      <c r="BA455" s="9">
        <v>54904.42</v>
      </c>
      <c r="BB455" s="9">
        <v>0</v>
      </c>
      <c r="BC455" s="9">
        <v>0</v>
      </c>
      <c r="BD455" s="9">
        <v>0</v>
      </c>
      <c r="BE455" s="9">
        <v>54904.42</v>
      </c>
      <c r="BF455" s="9"/>
      <c r="BG455" s="9"/>
      <c r="BH455" s="9"/>
      <c r="BI455" s="9"/>
      <c r="BJ455" s="9"/>
      <c r="BK455" s="9">
        <v>202476.45</v>
      </c>
      <c r="BL455" s="9">
        <v>0</v>
      </c>
      <c r="BM455" s="9">
        <v>0</v>
      </c>
      <c r="BN455" s="9">
        <v>0</v>
      </c>
      <c r="BO455" s="9">
        <v>202476.45</v>
      </c>
      <c r="BP455" s="9">
        <v>237108.63</v>
      </c>
      <c r="BQ455" s="9">
        <v>0</v>
      </c>
      <c r="BR455" s="9">
        <v>0</v>
      </c>
      <c r="BS455" s="9">
        <v>0</v>
      </c>
      <c r="BT455" s="9">
        <v>237108.63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2:127" ht="15" x14ac:dyDescent="0.25">
      <c r="B456" s="8" t="s">
        <v>300</v>
      </c>
      <c r="C456" s="9">
        <v>1112987.77</v>
      </c>
      <c r="D456" s="9">
        <v>0</v>
      </c>
      <c r="E456" s="9">
        <v>0</v>
      </c>
      <c r="F456" s="9">
        <v>0</v>
      </c>
      <c r="G456" s="9">
        <v>1112987.77</v>
      </c>
      <c r="H456" s="9">
        <v>1704205.72</v>
      </c>
      <c r="I456" s="9">
        <v>0</v>
      </c>
      <c r="J456" s="9">
        <v>0</v>
      </c>
      <c r="K456" s="9">
        <v>0</v>
      </c>
      <c r="L456" s="9">
        <v>1704205.72</v>
      </c>
      <c r="M456" s="9">
        <v>950120.66</v>
      </c>
      <c r="N456" s="9">
        <v>0</v>
      </c>
      <c r="O456" s="9">
        <v>0</v>
      </c>
      <c r="P456" s="9">
        <v>0</v>
      </c>
      <c r="Q456" s="9">
        <v>950120.66</v>
      </c>
      <c r="R456" s="9">
        <v>857562.02</v>
      </c>
      <c r="S456" s="9">
        <v>0</v>
      </c>
      <c r="T456" s="9">
        <v>0</v>
      </c>
      <c r="U456" s="9">
        <v>0</v>
      </c>
      <c r="V456" s="9">
        <v>857562.02</v>
      </c>
      <c r="W456" s="9">
        <v>1145984.17</v>
      </c>
      <c r="X456" s="9">
        <v>0</v>
      </c>
      <c r="Y456" s="9">
        <v>0</v>
      </c>
      <c r="Z456" s="9">
        <v>0</v>
      </c>
      <c r="AA456" s="9">
        <v>1145984.17</v>
      </c>
      <c r="AB456" s="9">
        <v>1157566.03</v>
      </c>
      <c r="AC456" s="9">
        <v>0</v>
      </c>
      <c r="AD456" s="9">
        <v>-3.34</v>
      </c>
      <c r="AE456" s="9">
        <v>0</v>
      </c>
      <c r="AF456" s="9">
        <v>1157569.3700000001</v>
      </c>
      <c r="AG456" s="9">
        <v>1218672.8799999999</v>
      </c>
      <c r="AH456" s="9">
        <v>0</v>
      </c>
      <c r="AI456" s="9">
        <v>0</v>
      </c>
      <c r="AJ456" s="9">
        <v>0</v>
      </c>
      <c r="AK456" s="9">
        <v>1218672.8799999999</v>
      </c>
      <c r="AL456" s="9">
        <v>8147099.25</v>
      </c>
      <c r="AM456" s="9">
        <v>0</v>
      </c>
      <c r="AN456" s="9">
        <v>-3.34</v>
      </c>
      <c r="AO456" s="9">
        <v>0</v>
      </c>
      <c r="AP456" s="9">
        <v>8147102.5899999999</v>
      </c>
      <c r="AQ456" s="9">
        <v>2427038.8199999998</v>
      </c>
      <c r="AR456" s="9">
        <v>0</v>
      </c>
      <c r="AS456" s="9">
        <v>0</v>
      </c>
      <c r="AT456" s="9">
        <v>0</v>
      </c>
      <c r="AU456" s="9">
        <v>2427038.8199999998</v>
      </c>
      <c r="AV456" s="9">
        <v>3368787.94</v>
      </c>
      <c r="AW456" s="9">
        <v>0</v>
      </c>
      <c r="AX456" s="9">
        <v>0</v>
      </c>
      <c r="AY456" s="9">
        <v>0</v>
      </c>
      <c r="AZ456" s="9">
        <v>3368787.94</v>
      </c>
      <c r="BA456" s="9">
        <v>4425343.7699999996</v>
      </c>
      <c r="BB456" s="9">
        <v>0</v>
      </c>
      <c r="BC456" s="9">
        <v>0</v>
      </c>
      <c r="BD456" s="9">
        <v>0</v>
      </c>
      <c r="BE456" s="9">
        <v>4425343.7699999996</v>
      </c>
      <c r="BF456" s="9">
        <v>1518469.84</v>
      </c>
      <c r="BG456" s="9">
        <v>0</v>
      </c>
      <c r="BH456" s="9">
        <v>0</v>
      </c>
      <c r="BI456" s="9">
        <v>0</v>
      </c>
      <c r="BJ456" s="9">
        <v>1518469.84</v>
      </c>
      <c r="BK456" s="9">
        <v>11739640.369999999</v>
      </c>
      <c r="BL456" s="9">
        <v>0</v>
      </c>
      <c r="BM456" s="9">
        <v>0</v>
      </c>
      <c r="BN456" s="9">
        <v>0</v>
      </c>
      <c r="BO456" s="9">
        <v>11739640.369999999</v>
      </c>
      <c r="BP456" s="9">
        <v>19886739.620000001</v>
      </c>
      <c r="BQ456" s="9">
        <v>0</v>
      </c>
      <c r="BR456" s="9">
        <v>-3.34</v>
      </c>
      <c r="BS456" s="9">
        <v>0</v>
      </c>
      <c r="BT456" s="9">
        <v>19886742.959999997</v>
      </c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2:127" ht="15" x14ac:dyDescent="0.25">
      <c r="B457" s="8" t="s">
        <v>434</v>
      </c>
      <c r="C457" s="9">
        <v>20768.8</v>
      </c>
      <c r="D457" s="9">
        <v>0</v>
      </c>
      <c r="E457" s="9">
        <v>0</v>
      </c>
      <c r="F457" s="9">
        <v>0</v>
      </c>
      <c r="G457" s="9">
        <v>20768.8</v>
      </c>
      <c r="H457" s="9">
        <v>43886.93</v>
      </c>
      <c r="I457" s="9">
        <v>0</v>
      </c>
      <c r="J457" s="9">
        <v>0</v>
      </c>
      <c r="K457" s="9">
        <v>0</v>
      </c>
      <c r="L457" s="9">
        <v>43886.93</v>
      </c>
      <c r="M457" s="9">
        <v>21230.98</v>
      </c>
      <c r="N457" s="9">
        <v>0</v>
      </c>
      <c r="O457" s="9">
        <v>-145.26</v>
      </c>
      <c r="P457" s="9">
        <v>0</v>
      </c>
      <c r="Q457" s="9">
        <v>21376.240000000002</v>
      </c>
      <c r="R457" s="9">
        <v>12590.04</v>
      </c>
      <c r="S457" s="9">
        <v>0</v>
      </c>
      <c r="T457" s="9">
        <v>0</v>
      </c>
      <c r="U457" s="9">
        <v>0</v>
      </c>
      <c r="V457" s="9">
        <v>12590.04</v>
      </c>
      <c r="W457" s="9">
        <v>43863.44</v>
      </c>
      <c r="X457" s="9">
        <v>0</v>
      </c>
      <c r="Y457" s="9">
        <v>0</v>
      </c>
      <c r="Z457" s="9">
        <v>0</v>
      </c>
      <c r="AA457" s="9">
        <v>43863.44</v>
      </c>
      <c r="AB457" s="9">
        <v>37021.97</v>
      </c>
      <c r="AC457" s="9">
        <v>0</v>
      </c>
      <c r="AD457" s="9">
        <v>0</v>
      </c>
      <c r="AE457" s="9">
        <v>0</v>
      </c>
      <c r="AF457" s="9">
        <v>37021.97</v>
      </c>
      <c r="AG457" s="9">
        <v>39129.599999999999</v>
      </c>
      <c r="AH457" s="9">
        <v>0</v>
      </c>
      <c r="AI457" s="9">
        <v>0</v>
      </c>
      <c r="AJ457" s="9">
        <v>0</v>
      </c>
      <c r="AK457" s="9">
        <v>39129.599999999999</v>
      </c>
      <c r="AL457" s="9">
        <v>218491.76</v>
      </c>
      <c r="AM457" s="9">
        <v>0</v>
      </c>
      <c r="AN457" s="9">
        <v>-145.26</v>
      </c>
      <c r="AO457" s="9">
        <v>0</v>
      </c>
      <c r="AP457" s="9">
        <v>218637.02000000002</v>
      </c>
      <c r="AQ457" s="9">
        <v>149808.4</v>
      </c>
      <c r="AR457" s="9">
        <v>0</v>
      </c>
      <c r="AS457" s="9">
        <v>0</v>
      </c>
      <c r="AT457" s="9">
        <v>0</v>
      </c>
      <c r="AU457" s="9">
        <v>149808.4</v>
      </c>
      <c r="AV457" s="9"/>
      <c r="AW457" s="9"/>
      <c r="AX457" s="9"/>
      <c r="AY457" s="9"/>
      <c r="AZ457" s="9"/>
      <c r="BA457" s="9">
        <v>38762.910000000003</v>
      </c>
      <c r="BB457" s="9">
        <v>0</v>
      </c>
      <c r="BC457" s="9">
        <v>0</v>
      </c>
      <c r="BD457" s="9">
        <v>0</v>
      </c>
      <c r="BE457" s="9">
        <v>38762.910000000003</v>
      </c>
      <c r="BF457" s="9"/>
      <c r="BG457" s="9"/>
      <c r="BH457" s="9"/>
      <c r="BI457" s="9"/>
      <c r="BJ457" s="9"/>
      <c r="BK457" s="9">
        <v>188571.31</v>
      </c>
      <c r="BL457" s="9">
        <v>0</v>
      </c>
      <c r="BM457" s="9">
        <v>0</v>
      </c>
      <c r="BN457" s="9">
        <v>0</v>
      </c>
      <c r="BO457" s="9">
        <v>188571.31</v>
      </c>
      <c r="BP457" s="9">
        <v>407063.07000000007</v>
      </c>
      <c r="BQ457" s="9">
        <v>0</v>
      </c>
      <c r="BR457" s="9">
        <v>-145.26</v>
      </c>
      <c r="BS457" s="9">
        <v>0</v>
      </c>
      <c r="BT457" s="9">
        <v>407208.33000000007</v>
      </c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2:127" ht="15" x14ac:dyDescent="0.25">
      <c r="B458" s="8" t="s">
        <v>270</v>
      </c>
      <c r="C458" s="9">
        <v>32990.67</v>
      </c>
      <c r="D458" s="9">
        <v>142.68</v>
      </c>
      <c r="E458" s="9">
        <v>0</v>
      </c>
      <c r="F458" s="9">
        <v>0</v>
      </c>
      <c r="G458" s="9">
        <v>32847.99</v>
      </c>
      <c r="H458" s="9">
        <v>67173.81</v>
      </c>
      <c r="I458" s="9">
        <v>184.24</v>
      </c>
      <c r="J458" s="9">
        <v>0</v>
      </c>
      <c r="K458" s="9">
        <v>0</v>
      </c>
      <c r="L458" s="9">
        <v>66989.570000000007</v>
      </c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>
        <v>38630.92</v>
      </c>
      <c r="X458" s="9">
        <v>0</v>
      </c>
      <c r="Y458" s="9">
        <v>0</v>
      </c>
      <c r="Z458" s="9">
        <v>0</v>
      </c>
      <c r="AA458" s="9">
        <v>38630.92</v>
      </c>
      <c r="AB458" s="9">
        <v>43001.34</v>
      </c>
      <c r="AC458" s="9">
        <v>18.3</v>
      </c>
      <c r="AD458" s="9">
        <v>0</v>
      </c>
      <c r="AE458" s="9">
        <v>0</v>
      </c>
      <c r="AF458" s="9">
        <v>42983.040000000001</v>
      </c>
      <c r="AG458" s="9">
        <v>37548.78</v>
      </c>
      <c r="AH458" s="9">
        <v>0</v>
      </c>
      <c r="AI458" s="9">
        <v>0</v>
      </c>
      <c r="AJ458" s="9">
        <v>0</v>
      </c>
      <c r="AK458" s="9">
        <v>37548.78</v>
      </c>
      <c r="AL458" s="9">
        <v>219345.52</v>
      </c>
      <c r="AM458" s="9">
        <v>345.22</v>
      </c>
      <c r="AN458" s="9">
        <v>0</v>
      </c>
      <c r="AO458" s="9">
        <v>0</v>
      </c>
      <c r="AP458" s="9">
        <v>219000.3</v>
      </c>
      <c r="AQ458" s="9">
        <v>-13902.87</v>
      </c>
      <c r="AR458" s="9">
        <v>59.58</v>
      </c>
      <c r="AS458" s="9">
        <v>0</v>
      </c>
      <c r="AT458" s="9">
        <v>0</v>
      </c>
      <c r="AU458" s="9">
        <v>-13962.45</v>
      </c>
      <c r="AV458" s="9">
        <v>46921.08</v>
      </c>
      <c r="AW458" s="9">
        <v>0</v>
      </c>
      <c r="AX458" s="9">
        <v>0</v>
      </c>
      <c r="AY458" s="9">
        <v>0</v>
      </c>
      <c r="AZ458" s="9">
        <v>46921.08</v>
      </c>
      <c r="BA458" s="9">
        <v>75780.09</v>
      </c>
      <c r="BB458" s="9">
        <v>254.76</v>
      </c>
      <c r="BC458" s="9">
        <v>-446.87</v>
      </c>
      <c r="BD458" s="9">
        <v>0</v>
      </c>
      <c r="BE458" s="9">
        <v>75972.2</v>
      </c>
      <c r="BF458" s="9">
        <v>-29154.37</v>
      </c>
      <c r="BG458" s="9">
        <v>0</v>
      </c>
      <c r="BH458" s="9">
        <v>0</v>
      </c>
      <c r="BI458" s="9">
        <v>0</v>
      </c>
      <c r="BJ458" s="9">
        <v>-29154.37</v>
      </c>
      <c r="BK458" s="9">
        <v>79643.929999999993</v>
      </c>
      <c r="BL458" s="9">
        <v>314.33999999999997</v>
      </c>
      <c r="BM458" s="9">
        <v>-446.87</v>
      </c>
      <c r="BN458" s="9">
        <v>0</v>
      </c>
      <c r="BO458" s="9">
        <v>79776.460000000006</v>
      </c>
      <c r="BP458" s="9">
        <v>298989.44999999995</v>
      </c>
      <c r="BQ458" s="9">
        <v>659.56</v>
      </c>
      <c r="BR458" s="9">
        <v>-446.87</v>
      </c>
      <c r="BS458" s="9">
        <v>0</v>
      </c>
      <c r="BT458" s="9">
        <v>298776.76</v>
      </c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2:127" ht="15" x14ac:dyDescent="0.25">
      <c r="B459" s="8" t="s">
        <v>432</v>
      </c>
      <c r="C459" s="9">
        <v>51307.03</v>
      </c>
      <c r="D459" s="9">
        <v>0</v>
      </c>
      <c r="E459" s="9">
        <v>0</v>
      </c>
      <c r="F459" s="9">
        <v>0</v>
      </c>
      <c r="G459" s="9">
        <v>51307.03</v>
      </c>
      <c r="H459" s="9">
        <v>35762.03</v>
      </c>
      <c r="I459" s="9">
        <v>0</v>
      </c>
      <c r="J459" s="9">
        <v>0</v>
      </c>
      <c r="K459" s="9">
        <v>0</v>
      </c>
      <c r="L459" s="9">
        <v>35762.03</v>
      </c>
      <c r="M459" s="9">
        <v>23068.48</v>
      </c>
      <c r="N459" s="9">
        <v>21.29</v>
      </c>
      <c r="O459" s="9">
        <v>0</v>
      </c>
      <c r="P459" s="9">
        <v>0</v>
      </c>
      <c r="Q459" s="9">
        <v>23047.19</v>
      </c>
      <c r="R459" s="9">
        <v>47236.94</v>
      </c>
      <c r="S459" s="9">
        <v>23.42</v>
      </c>
      <c r="T459" s="9">
        <v>0</v>
      </c>
      <c r="U459" s="9">
        <v>0</v>
      </c>
      <c r="V459" s="9">
        <v>47213.52</v>
      </c>
      <c r="W459" s="9">
        <v>13191.45</v>
      </c>
      <c r="X459" s="9">
        <v>25.53</v>
      </c>
      <c r="Y459" s="9">
        <v>-1185.3</v>
      </c>
      <c r="Z459" s="9">
        <v>0</v>
      </c>
      <c r="AA459" s="9">
        <v>14351.22</v>
      </c>
      <c r="AB459" s="9">
        <v>25343.759999999998</v>
      </c>
      <c r="AC459" s="9">
        <v>0</v>
      </c>
      <c r="AD459" s="9">
        <v>0</v>
      </c>
      <c r="AE459" s="9">
        <v>0</v>
      </c>
      <c r="AF459" s="9">
        <v>25343.759999999998</v>
      </c>
      <c r="AG459" s="9">
        <v>48894.92</v>
      </c>
      <c r="AH459" s="9">
        <v>0</v>
      </c>
      <c r="AI459" s="9">
        <v>0</v>
      </c>
      <c r="AJ459" s="9">
        <v>0</v>
      </c>
      <c r="AK459" s="9">
        <v>48894.92</v>
      </c>
      <c r="AL459" s="9">
        <v>244804.61</v>
      </c>
      <c r="AM459" s="9">
        <v>70.240000000000009</v>
      </c>
      <c r="AN459" s="9">
        <v>-1185.3</v>
      </c>
      <c r="AO459" s="9">
        <v>0</v>
      </c>
      <c r="AP459" s="9">
        <v>245919.66999999998</v>
      </c>
      <c r="AQ459" s="9">
        <v>75315.740000000005</v>
      </c>
      <c r="AR459" s="9">
        <v>0</v>
      </c>
      <c r="AS459" s="9">
        <v>0</v>
      </c>
      <c r="AT459" s="9">
        <v>0</v>
      </c>
      <c r="AU459" s="9">
        <v>75315.740000000005</v>
      </c>
      <c r="AV459" s="9">
        <v>-30933.39</v>
      </c>
      <c r="AW459" s="9">
        <v>0</v>
      </c>
      <c r="AX459" s="9">
        <v>0</v>
      </c>
      <c r="AY459" s="9">
        <v>0</v>
      </c>
      <c r="AZ459" s="9">
        <v>-30933.39</v>
      </c>
      <c r="BA459" s="9">
        <v>-46619.39</v>
      </c>
      <c r="BB459" s="9">
        <v>0</v>
      </c>
      <c r="BC459" s="9">
        <v>0</v>
      </c>
      <c r="BD459" s="9">
        <v>0</v>
      </c>
      <c r="BE459" s="9">
        <v>-46619.39</v>
      </c>
      <c r="BF459" s="9">
        <v>-14468.09</v>
      </c>
      <c r="BG459" s="9">
        <v>0</v>
      </c>
      <c r="BH459" s="9">
        <v>0</v>
      </c>
      <c r="BI459" s="9">
        <v>0</v>
      </c>
      <c r="BJ459" s="9">
        <v>-14468.09</v>
      </c>
      <c r="BK459" s="9">
        <v>-16705.129999999994</v>
      </c>
      <c r="BL459" s="9">
        <v>0</v>
      </c>
      <c r="BM459" s="9">
        <v>0</v>
      </c>
      <c r="BN459" s="9">
        <v>0</v>
      </c>
      <c r="BO459" s="9">
        <v>-16705.129999999994</v>
      </c>
      <c r="BP459" s="9">
        <v>228099.47999999995</v>
      </c>
      <c r="BQ459" s="9">
        <v>70.240000000000009</v>
      </c>
      <c r="BR459" s="9">
        <v>-1185.3</v>
      </c>
      <c r="BS459" s="9">
        <v>0</v>
      </c>
      <c r="BT459" s="9">
        <v>229214.53999999995</v>
      </c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2:127" ht="15" x14ac:dyDescent="0.25">
      <c r="B460" s="8" t="s">
        <v>499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>
        <v>3593.74</v>
      </c>
      <c r="AC460" s="9">
        <v>0</v>
      </c>
      <c r="AD460" s="9">
        <v>0</v>
      </c>
      <c r="AE460" s="9">
        <v>0</v>
      </c>
      <c r="AF460" s="9">
        <v>3593.74</v>
      </c>
      <c r="AG460" s="9">
        <v>9217.92</v>
      </c>
      <c r="AH460" s="9">
        <v>0</v>
      </c>
      <c r="AI460" s="9">
        <v>-1208.57</v>
      </c>
      <c r="AJ460" s="9">
        <v>0</v>
      </c>
      <c r="AK460" s="9">
        <v>10426.49</v>
      </c>
      <c r="AL460" s="9">
        <v>12811.66</v>
      </c>
      <c r="AM460" s="9">
        <v>0</v>
      </c>
      <c r="AN460" s="9">
        <v>-1208.57</v>
      </c>
      <c r="AO460" s="9">
        <v>0</v>
      </c>
      <c r="AP460" s="9">
        <v>14020.23</v>
      </c>
      <c r="AQ460" s="9">
        <v>11701.8</v>
      </c>
      <c r="AR460" s="9">
        <v>0</v>
      </c>
      <c r="AS460" s="9">
        <v>0</v>
      </c>
      <c r="AT460" s="9">
        <v>0</v>
      </c>
      <c r="AU460" s="9">
        <v>11701.8</v>
      </c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>
        <v>11701.8</v>
      </c>
      <c r="BL460" s="9">
        <v>0</v>
      </c>
      <c r="BM460" s="9">
        <v>0</v>
      </c>
      <c r="BN460" s="9">
        <v>0</v>
      </c>
      <c r="BO460" s="9">
        <v>11701.8</v>
      </c>
      <c r="BP460" s="9">
        <v>24513.46</v>
      </c>
      <c r="BQ460" s="9">
        <v>0</v>
      </c>
      <c r="BR460" s="9">
        <v>-1208.57</v>
      </c>
      <c r="BS460" s="9">
        <v>0</v>
      </c>
      <c r="BT460" s="9">
        <v>25722.03</v>
      </c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2:127" ht="15" x14ac:dyDescent="0.25">
      <c r="B461" s="8" t="s">
        <v>512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>
        <v>14879.94</v>
      </c>
      <c r="N461" s="9">
        <v>0</v>
      </c>
      <c r="O461" s="9">
        <v>3630.71</v>
      </c>
      <c r="P461" s="9">
        <v>0</v>
      </c>
      <c r="Q461" s="9">
        <v>11249.23</v>
      </c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>
        <v>19281.84</v>
      </c>
      <c r="AC461" s="9">
        <v>0</v>
      </c>
      <c r="AD461" s="9">
        <v>0</v>
      </c>
      <c r="AE461" s="9">
        <v>0</v>
      </c>
      <c r="AF461" s="9">
        <v>19281.84</v>
      </c>
      <c r="AG461" s="9"/>
      <c r="AH461" s="9"/>
      <c r="AI461" s="9"/>
      <c r="AJ461" s="9"/>
      <c r="AK461" s="9"/>
      <c r="AL461" s="9">
        <v>34161.78</v>
      </c>
      <c r="AM461" s="9">
        <v>0</v>
      </c>
      <c r="AN461" s="9">
        <v>3630.71</v>
      </c>
      <c r="AO461" s="9">
        <v>0</v>
      </c>
      <c r="AP461" s="9">
        <v>30531.07</v>
      </c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>
        <v>-14552.95</v>
      </c>
      <c r="BB461" s="9">
        <v>0</v>
      </c>
      <c r="BC461" s="9">
        <v>-5093.53</v>
      </c>
      <c r="BD461" s="9">
        <v>0</v>
      </c>
      <c r="BE461" s="9">
        <v>-9459.42</v>
      </c>
      <c r="BF461" s="9"/>
      <c r="BG461" s="9"/>
      <c r="BH461" s="9"/>
      <c r="BI461" s="9"/>
      <c r="BJ461" s="9"/>
      <c r="BK461" s="9">
        <v>-14552.95</v>
      </c>
      <c r="BL461" s="9">
        <v>0</v>
      </c>
      <c r="BM461" s="9">
        <v>-5093.53</v>
      </c>
      <c r="BN461" s="9">
        <v>0</v>
      </c>
      <c r="BO461" s="9">
        <v>-9459.42</v>
      </c>
      <c r="BP461" s="9">
        <v>19608.829999999998</v>
      </c>
      <c r="BQ461" s="9">
        <v>0</v>
      </c>
      <c r="BR461" s="9">
        <v>-1462.8199999999997</v>
      </c>
      <c r="BS461" s="9">
        <v>0</v>
      </c>
      <c r="BT461" s="9">
        <v>21071.65</v>
      </c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2:127" ht="15" x14ac:dyDescent="0.25">
      <c r="B462" s="8" t="s">
        <v>275</v>
      </c>
      <c r="C462" s="9">
        <v>19452.66</v>
      </c>
      <c r="D462" s="9">
        <v>0</v>
      </c>
      <c r="E462" s="9">
        <v>0</v>
      </c>
      <c r="F462" s="9">
        <v>0</v>
      </c>
      <c r="G462" s="9">
        <v>19452.66</v>
      </c>
      <c r="H462" s="9">
        <v>70836.850000000006</v>
      </c>
      <c r="I462" s="9">
        <v>0</v>
      </c>
      <c r="J462" s="9">
        <v>0</v>
      </c>
      <c r="K462" s="9">
        <v>0</v>
      </c>
      <c r="L462" s="9">
        <v>70836.850000000006</v>
      </c>
      <c r="M462" s="9">
        <v>10316.86</v>
      </c>
      <c r="N462" s="9">
        <v>0</v>
      </c>
      <c r="O462" s="9">
        <v>0</v>
      </c>
      <c r="P462" s="9">
        <v>0</v>
      </c>
      <c r="Q462" s="9">
        <v>10316.86</v>
      </c>
      <c r="R462" s="9"/>
      <c r="S462" s="9"/>
      <c r="T462" s="9"/>
      <c r="U462" s="9"/>
      <c r="V462" s="9"/>
      <c r="W462" s="9">
        <v>20197.54</v>
      </c>
      <c r="X462" s="9">
        <v>0</v>
      </c>
      <c r="Y462" s="9">
        <v>0</v>
      </c>
      <c r="Z462" s="9">
        <v>0</v>
      </c>
      <c r="AA462" s="9">
        <v>20197.54</v>
      </c>
      <c r="AB462" s="9">
        <v>43193.41</v>
      </c>
      <c r="AC462" s="9">
        <v>0</v>
      </c>
      <c r="AD462" s="9">
        <v>0</v>
      </c>
      <c r="AE462" s="9">
        <v>0</v>
      </c>
      <c r="AF462" s="9">
        <v>43193.41</v>
      </c>
      <c r="AG462" s="9">
        <v>42325.51</v>
      </c>
      <c r="AH462" s="9">
        <v>0</v>
      </c>
      <c r="AI462" s="9">
        <v>0</v>
      </c>
      <c r="AJ462" s="9">
        <v>0</v>
      </c>
      <c r="AK462" s="9">
        <v>42325.51</v>
      </c>
      <c r="AL462" s="9">
        <v>206322.83000000002</v>
      </c>
      <c r="AM462" s="9">
        <v>0</v>
      </c>
      <c r="AN462" s="9">
        <v>0</v>
      </c>
      <c r="AO462" s="9">
        <v>0</v>
      </c>
      <c r="AP462" s="9">
        <v>206322.83000000002</v>
      </c>
      <c r="AQ462" s="9">
        <v>138993.35</v>
      </c>
      <c r="AR462" s="9">
        <v>0</v>
      </c>
      <c r="AS462" s="9">
        <v>0</v>
      </c>
      <c r="AT462" s="9">
        <v>0</v>
      </c>
      <c r="AU462" s="9">
        <v>138993.35</v>
      </c>
      <c r="AV462" s="9">
        <v>45488.75</v>
      </c>
      <c r="AW462" s="9">
        <v>0</v>
      </c>
      <c r="AX462" s="9">
        <v>0</v>
      </c>
      <c r="AY462" s="9">
        <v>0</v>
      </c>
      <c r="AZ462" s="9">
        <v>45488.75</v>
      </c>
      <c r="BA462" s="9">
        <v>34874.730000000003</v>
      </c>
      <c r="BB462" s="9">
        <v>0</v>
      </c>
      <c r="BC462" s="9">
        <v>-2092.48</v>
      </c>
      <c r="BD462" s="9">
        <v>0</v>
      </c>
      <c r="BE462" s="9">
        <v>36967.21</v>
      </c>
      <c r="BF462" s="9">
        <v>-17437.36</v>
      </c>
      <c r="BG462" s="9">
        <v>0</v>
      </c>
      <c r="BH462" s="9">
        <v>0</v>
      </c>
      <c r="BI462" s="9">
        <v>0</v>
      </c>
      <c r="BJ462" s="9">
        <v>-17437.36</v>
      </c>
      <c r="BK462" s="9">
        <v>201919.47000000003</v>
      </c>
      <c r="BL462" s="9">
        <v>0</v>
      </c>
      <c r="BM462" s="9">
        <v>-2092.48</v>
      </c>
      <c r="BN462" s="9">
        <v>0</v>
      </c>
      <c r="BO462" s="9">
        <v>204011.95</v>
      </c>
      <c r="BP462" s="9">
        <v>408242.30000000005</v>
      </c>
      <c r="BQ462" s="9">
        <v>0</v>
      </c>
      <c r="BR462" s="9">
        <v>-2092.48</v>
      </c>
      <c r="BS462" s="9">
        <v>0</v>
      </c>
      <c r="BT462" s="9">
        <v>410334.78000000009</v>
      </c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2:127" ht="15" x14ac:dyDescent="0.25">
      <c r="B463" s="8" t="s">
        <v>255</v>
      </c>
      <c r="C463" s="9">
        <v>11504</v>
      </c>
      <c r="D463" s="9">
        <v>0</v>
      </c>
      <c r="E463" s="9">
        <v>0</v>
      </c>
      <c r="F463" s="9">
        <v>0</v>
      </c>
      <c r="G463" s="9">
        <v>11504</v>
      </c>
      <c r="H463" s="9">
        <v>-21739.91</v>
      </c>
      <c r="I463" s="9">
        <v>0</v>
      </c>
      <c r="J463" s="9">
        <v>-5173.03</v>
      </c>
      <c r="K463" s="9">
        <v>0</v>
      </c>
      <c r="L463" s="9">
        <v>-16566.88</v>
      </c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>
        <v>-10235.91</v>
      </c>
      <c r="AM463" s="9">
        <v>0</v>
      </c>
      <c r="AN463" s="9">
        <v>-5173.03</v>
      </c>
      <c r="AO463" s="9">
        <v>0</v>
      </c>
      <c r="AP463" s="9">
        <v>-5062.880000000001</v>
      </c>
      <c r="AQ463" s="9">
        <v>422947.73</v>
      </c>
      <c r="AR463" s="9">
        <v>650.65</v>
      </c>
      <c r="AS463" s="9">
        <v>0</v>
      </c>
      <c r="AT463" s="9">
        <v>0</v>
      </c>
      <c r="AU463" s="9">
        <v>422297.08</v>
      </c>
      <c r="AV463" s="9">
        <v>275959.77</v>
      </c>
      <c r="AW463" s="9">
        <v>635.82000000000005</v>
      </c>
      <c r="AX463" s="9">
        <v>0</v>
      </c>
      <c r="AY463" s="9">
        <v>0</v>
      </c>
      <c r="AZ463" s="9">
        <v>275323.95</v>
      </c>
      <c r="BA463" s="9">
        <v>379291.8</v>
      </c>
      <c r="BB463" s="9">
        <v>863.19</v>
      </c>
      <c r="BC463" s="9">
        <v>0</v>
      </c>
      <c r="BD463" s="9">
        <v>0</v>
      </c>
      <c r="BE463" s="9">
        <v>378428.61</v>
      </c>
      <c r="BF463" s="9">
        <v>85611.4</v>
      </c>
      <c r="BG463" s="9">
        <v>199.43</v>
      </c>
      <c r="BH463" s="9">
        <v>0</v>
      </c>
      <c r="BI463" s="9">
        <v>0</v>
      </c>
      <c r="BJ463" s="9">
        <v>85411.97</v>
      </c>
      <c r="BK463" s="9">
        <v>1163810.7</v>
      </c>
      <c r="BL463" s="9">
        <v>2349.0899999999997</v>
      </c>
      <c r="BM463" s="9">
        <v>0</v>
      </c>
      <c r="BN463" s="9">
        <v>0</v>
      </c>
      <c r="BO463" s="9">
        <v>1161461.6100000001</v>
      </c>
      <c r="BP463" s="9">
        <v>1153574.79</v>
      </c>
      <c r="BQ463" s="9">
        <v>2349.0899999999997</v>
      </c>
      <c r="BR463" s="9">
        <v>-5173.03</v>
      </c>
      <c r="BS463" s="9">
        <v>0</v>
      </c>
      <c r="BT463" s="9">
        <v>1156398.73</v>
      </c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2:127" ht="15" x14ac:dyDescent="0.25">
      <c r="B464" s="8" t="s">
        <v>277</v>
      </c>
      <c r="C464" s="9">
        <v>-5956.46</v>
      </c>
      <c r="D464" s="9">
        <v>0</v>
      </c>
      <c r="E464" s="9">
        <v>0</v>
      </c>
      <c r="F464" s="9">
        <v>0</v>
      </c>
      <c r="G464" s="9">
        <v>-5956.46</v>
      </c>
      <c r="H464" s="9">
        <v>53105.58</v>
      </c>
      <c r="I464" s="9">
        <v>0</v>
      </c>
      <c r="J464" s="9">
        <v>0</v>
      </c>
      <c r="K464" s="9">
        <v>0</v>
      </c>
      <c r="L464" s="9">
        <v>53105.58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>
        <v>21858.799999999999</v>
      </c>
      <c r="X464" s="9">
        <v>0</v>
      </c>
      <c r="Y464" s="9">
        <v>0</v>
      </c>
      <c r="Z464" s="9">
        <v>0</v>
      </c>
      <c r="AA464" s="9">
        <v>21858.799999999999</v>
      </c>
      <c r="AB464" s="9"/>
      <c r="AC464" s="9"/>
      <c r="AD464" s="9"/>
      <c r="AE464" s="9"/>
      <c r="AF464" s="9"/>
      <c r="AG464" s="9">
        <v>20504.63</v>
      </c>
      <c r="AH464" s="9">
        <v>0</v>
      </c>
      <c r="AI464" s="9">
        <v>-6800.84</v>
      </c>
      <c r="AJ464" s="9">
        <v>0</v>
      </c>
      <c r="AK464" s="9">
        <v>27305.47</v>
      </c>
      <c r="AL464" s="9">
        <v>89512.55</v>
      </c>
      <c r="AM464" s="9">
        <v>0</v>
      </c>
      <c r="AN464" s="9">
        <v>-6800.84</v>
      </c>
      <c r="AO464" s="9">
        <v>0</v>
      </c>
      <c r="AP464" s="9">
        <v>96313.39</v>
      </c>
      <c r="AQ464" s="9">
        <v>102952.28</v>
      </c>
      <c r="AR464" s="9">
        <v>0</v>
      </c>
      <c r="AS464" s="9">
        <v>0</v>
      </c>
      <c r="AT464" s="9">
        <v>0</v>
      </c>
      <c r="AU464" s="9">
        <v>102952.28</v>
      </c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>
        <v>102952.28</v>
      </c>
      <c r="BL464" s="9">
        <v>0</v>
      </c>
      <c r="BM464" s="9">
        <v>0</v>
      </c>
      <c r="BN464" s="9">
        <v>0</v>
      </c>
      <c r="BO464" s="9">
        <v>102952.28</v>
      </c>
      <c r="BP464" s="9">
        <v>192464.83000000002</v>
      </c>
      <c r="BQ464" s="9">
        <v>0</v>
      </c>
      <c r="BR464" s="9">
        <v>-6800.84</v>
      </c>
      <c r="BS464" s="9">
        <v>0</v>
      </c>
      <c r="BT464" s="9">
        <v>199265.66999999998</v>
      </c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2:127" ht="15" x14ac:dyDescent="0.25">
      <c r="B465" s="8" t="s">
        <v>114</v>
      </c>
      <c r="C465" s="9">
        <v>3455209.31</v>
      </c>
      <c r="D465" s="9">
        <v>0</v>
      </c>
      <c r="E465" s="9">
        <v>-12036.32</v>
      </c>
      <c r="F465" s="9">
        <v>0</v>
      </c>
      <c r="G465" s="9">
        <v>3467245.63</v>
      </c>
      <c r="H465" s="9">
        <v>3875310.9</v>
      </c>
      <c r="I465" s="9">
        <v>0</v>
      </c>
      <c r="J465" s="9">
        <v>218.07</v>
      </c>
      <c r="K465" s="9">
        <v>0</v>
      </c>
      <c r="L465" s="9">
        <v>3875092.83</v>
      </c>
      <c r="M465" s="9">
        <v>3672369.75</v>
      </c>
      <c r="N465" s="9">
        <v>0</v>
      </c>
      <c r="O465" s="9">
        <v>0</v>
      </c>
      <c r="P465" s="9">
        <v>0</v>
      </c>
      <c r="Q465" s="9">
        <v>3672369.75</v>
      </c>
      <c r="R465" s="9">
        <v>3467632.63</v>
      </c>
      <c r="S465" s="9">
        <v>0</v>
      </c>
      <c r="T465" s="9">
        <v>0</v>
      </c>
      <c r="U465" s="9">
        <v>0</v>
      </c>
      <c r="V465" s="9">
        <v>3467632.63</v>
      </c>
      <c r="W465" s="9">
        <v>3813927.75</v>
      </c>
      <c r="X465" s="9">
        <v>0</v>
      </c>
      <c r="Y465" s="9">
        <v>0</v>
      </c>
      <c r="Z465" s="9">
        <v>0</v>
      </c>
      <c r="AA465" s="9">
        <v>3813927.75</v>
      </c>
      <c r="AB465" s="9">
        <v>3406861.32</v>
      </c>
      <c r="AC465" s="9">
        <v>0</v>
      </c>
      <c r="AD465" s="9">
        <v>0</v>
      </c>
      <c r="AE465" s="9">
        <v>0</v>
      </c>
      <c r="AF465" s="9">
        <v>3406861.32</v>
      </c>
      <c r="AG465" s="9">
        <v>3886813.41</v>
      </c>
      <c r="AH465" s="9">
        <v>0</v>
      </c>
      <c r="AI465" s="9">
        <v>0</v>
      </c>
      <c r="AJ465" s="9">
        <v>0</v>
      </c>
      <c r="AK465" s="9">
        <v>3886813.41</v>
      </c>
      <c r="AL465" s="9">
        <v>25578125.07</v>
      </c>
      <c r="AM465" s="9">
        <v>0</v>
      </c>
      <c r="AN465" s="9">
        <v>-11818.25</v>
      </c>
      <c r="AO465" s="9">
        <v>0</v>
      </c>
      <c r="AP465" s="9">
        <v>25589943.32</v>
      </c>
      <c r="AQ465" s="9">
        <v>6951081.0300000003</v>
      </c>
      <c r="AR465" s="9">
        <v>0</v>
      </c>
      <c r="AS465" s="9">
        <v>0</v>
      </c>
      <c r="AT465" s="9">
        <v>0</v>
      </c>
      <c r="AU465" s="9">
        <v>6951081.0300000003</v>
      </c>
      <c r="AV465" s="9">
        <v>7313520.54</v>
      </c>
      <c r="AW465" s="9">
        <v>0</v>
      </c>
      <c r="AX465" s="9">
        <v>0</v>
      </c>
      <c r="AY465" s="9">
        <v>0</v>
      </c>
      <c r="AZ465" s="9">
        <v>7313520.54</v>
      </c>
      <c r="BA465" s="9">
        <v>-6417.92</v>
      </c>
      <c r="BB465" s="9">
        <v>0</v>
      </c>
      <c r="BC465" s="9">
        <v>0</v>
      </c>
      <c r="BD465" s="9">
        <v>0</v>
      </c>
      <c r="BE465" s="9">
        <v>-6417.92</v>
      </c>
      <c r="BF465" s="9"/>
      <c r="BG465" s="9"/>
      <c r="BH465" s="9"/>
      <c r="BI465" s="9"/>
      <c r="BJ465" s="9"/>
      <c r="BK465" s="9">
        <v>14258183.65</v>
      </c>
      <c r="BL465" s="9">
        <v>0</v>
      </c>
      <c r="BM465" s="9">
        <v>0</v>
      </c>
      <c r="BN465" s="9">
        <v>0</v>
      </c>
      <c r="BO465" s="9">
        <v>14258183.65</v>
      </c>
      <c r="BP465" s="9">
        <v>39836308.719999999</v>
      </c>
      <c r="BQ465" s="9">
        <v>0</v>
      </c>
      <c r="BR465" s="9">
        <v>-11818.25</v>
      </c>
      <c r="BS465" s="9">
        <v>0</v>
      </c>
      <c r="BT465" s="9">
        <v>39848126.969999999</v>
      </c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2:127" ht="15" x14ac:dyDescent="0.25">
      <c r="B466" s="8" t="s">
        <v>115</v>
      </c>
      <c r="C466" s="9">
        <v>2238882.86</v>
      </c>
      <c r="D466" s="9">
        <v>0</v>
      </c>
      <c r="E466" s="9">
        <v>-30618.71</v>
      </c>
      <c r="F466" s="9">
        <v>0</v>
      </c>
      <c r="G466" s="9">
        <v>2269501.5699999998</v>
      </c>
      <c r="H466" s="9">
        <v>2511772.84</v>
      </c>
      <c r="I466" s="9">
        <v>0</v>
      </c>
      <c r="J466" s="9">
        <v>218.07</v>
      </c>
      <c r="K466" s="9">
        <v>0</v>
      </c>
      <c r="L466" s="9">
        <v>2511554.77</v>
      </c>
      <c r="M466" s="9">
        <v>2178070.4</v>
      </c>
      <c r="N466" s="9">
        <v>0</v>
      </c>
      <c r="O466" s="9">
        <v>0</v>
      </c>
      <c r="P466" s="9">
        <v>0</v>
      </c>
      <c r="Q466" s="9">
        <v>2178070.4</v>
      </c>
      <c r="R466" s="9">
        <v>2227539.77</v>
      </c>
      <c r="S466" s="9">
        <v>0</v>
      </c>
      <c r="T466" s="9">
        <v>0</v>
      </c>
      <c r="U466" s="9">
        <v>0</v>
      </c>
      <c r="V466" s="9">
        <v>2227539.77</v>
      </c>
      <c r="W466" s="9">
        <v>2394205.44</v>
      </c>
      <c r="X466" s="9">
        <v>0</v>
      </c>
      <c r="Y466" s="9">
        <v>0</v>
      </c>
      <c r="Z466" s="9">
        <v>0</v>
      </c>
      <c r="AA466" s="9">
        <v>2394205.44</v>
      </c>
      <c r="AB466" s="9">
        <v>2109749.33</v>
      </c>
      <c r="AC466" s="9">
        <v>0</v>
      </c>
      <c r="AD466" s="9">
        <v>0</v>
      </c>
      <c r="AE466" s="9">
        <v>0</v>
      </c>
      <c r="AF466" s="9">
        <v>2109749.33</v>
      </c>
      <c r="AG466" s="9">
        <v>2309437.79</v>
      </c>
      <c r="AH466" s="9">
        <v>0</v>
      </c>
      <c r="AI466" s="9">
        <v>0</v>
      </c>
      <c r="AJ466" s="9">
        <v>0</v>
      </c>
      <c r="AK466" s="9">
        <v>2309437.79</v>
      </c>
      <c r="AL466" s="9">
        <v>15969658.43</v>
      </c>
      <c r="AM466" s="9">
        <v>0</v>
      </c>
      <c r="AN466" s="9">
        <v>-30400.639999999999</v>
      </c>
      <c r="AO466" s="9">
        <v>0</v>
      </c>
      <c r="AP466" s="9">
        <v>16000059.07</v>
      </c>
      <c r="AQ466" s="9">
        <v>3761431.36</v>
      </c>
      <c r="AR466" s="9">
        <v>0</v>
      </c>
      <c r="AS466" s="9">
        <v>0</v>
      </c>
      <c r="AT466" s="9">
        <v>0</v>
      </c>
      <c r="AU466" s="9">
        <v>3761431.36</v>
      </c>
      <c r="AV466" s="9">
        <v>4458635.1399999997</v>
      </c>
      <c r="AW466" s="9">
        <v>0</v>
      </c>
      <c r="AX466" s="9">
        <v>0</v>
      </c>
      <c r="AY466" s="9">
        <v>0</v>
      </c>
      <c r="AZ466" s="9">
        <v>4458635.1399999997</v>
      </c>
      <c r="BA466" s="9">
        <v>308685.43</v>
      </c>
      <c r="BB466" s="9">
        <v>0</v>
      </c>
      <c r="BC466" s="9">
        <v>0</v>
      </c>
      <c r="BD466" s="9">
        <v>0</v>
      </c>
      <c r="BE466" s="9">
        <v>308685.43</v>
      </c>
      <c r="BF466" s="9"/>
      <c r="BG466" s="9"/>
      <c r="BH466" s="9"/>
      <c r="BI466" s="9"/>
      <c r="BJ466" s="9"/>
      <c r="BK466" s="9">
        <v>8528751.9299999997</v>
      </c>
      <c r="BL466" s="9">
        <v>0</v>
      </c>
      <c r="BM466" s="9">
        <v>0</v>
      </c>
      <c r="BN466" s="9">
        <v>0</v>
      </c>
      <c r="BO466" s="9">
        <v>8528751.9299999997</v>
      </c>
      <c r="BP466" s="9">
        <v>24498410.359999999</v>
      </c>
      <c r="BQ466" s="9">
        <v>0</v>
      </c>
      <c r="BR466" s="9">
        <v>-30400.639999999999</v>
      </c>
      <c r="BS466" s="9">
        <v>0</v>
      </c>
      <c r="BT466" s="9">
        <v>24528811</v>
      </c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2:127" ht="15" x14ac:dyDescent="0.25">
      <c r="B467" s="8" t="s">
        <v>545</v>
      </c>
      <c r="C467" s="9">
        <v>124425990</v>
      </c>
      <c r="D467" s="9">
        <v>38154.51</v>
      </c>
      <c r="E467" s="9">
        <v>9336990.1400000006</v>
      </c>
      <c r="F467" s="9">
        <v>0</v>
      </c>
      <c r="G467" s="9">
        <v>115050845.28999998</v>
      </c>
      <c r="H467" s="9">
        <v>160626711.03000021</v>
      </c>
      <c r="I467" s="9">
        <v>41670.22</v>
      </c>
      <c r="J467" s="9">
        <v>11593848.640000004</v>
      </c>
      <c r="K467" s="9">
        <v>0</v>
      </c>
      <c r="L467" s="9">
        <v>148991191.47999999</v>
      </c>
      <c r="M467" s="9">
        <v>67950584.50999999</v>
      </c>
      <c r="N467" s="9">
        <v>8393.99</v>
      </c>
      <c r="O467" s="9">
        <v>4661568.3599999975</v>
      </c>
      <c r="P467" s="9">
        <v>0</v>
      </c>
      <c r="Q467" s="9">
        <v>63280624.769999988</v>
      </c>
      <c r="R467" s="9">
        <v>67657912.549999982</v>
      </c>
      <c r="S467" s="9">
        <v>10021.770000000002</v>
      </c>
      <c r="T467" s="9">
        <v>4101642.3600000008</v>
      </c>
      <c r="U467" s="9">
        <v>0</v>
      </c>
      <c r="V467" s="9">
        <v>63546238.16999995</v>
      </c>
      <c r="W467" s="9">
        <v>84176107.860000104</v>
      </c>
      <c r="X467" s="9">
        <v>14749.26</v>
      </c>
      <c r="Y467" s="9">
        <v>4215359.1399999987</v>
      </c>
      <c r="Z467" s="9">
        <v>0</v>
      </c>
      <c r="AA467" s="9">
        <v>79945997.539999977</v>
      </c>
      <c r="AB467" s="9">
        <v>84012095.109999999</v>
      </c>
      <c r="AC467" s="9">
        <v>18314.490000000002</v>
      </c>
      <c r="AD467" s="9">
        <v>3600981.7200000016</v>
      </c>
      <c r="AE467" s="9">
        <v>0</v>
      </c>
      <c r="AF467" s="9">
        <v>80392796.890000001</v>
      </c>
      <c r="AG467" s="9">
        <v>126157566.48999999</v>
      </c>
      <c r="AH467" s="9">
        <v>31370.550000000003</v>
      </c>
      <c r="AI467" s="9">
        <v>9303106.3300000019</v>
      </c>
      <c r="AJ467" s="9">
        <v>0</v>
      </c>
      <c r="AK467" s="9">
        <v>116823085.18999998</v>
      </c>
      <c r="AL467" s="9">
        <v>715006967.54999971</v>
      </c>
      <c r="AM467" s="9">
        <v>162674.79</v>
      </c>
      <c r="AN467" s="9">
        <v>46813496.690000013</v>
      </c>
      <c r="AO467" s="9">
        <v>0</v>
      </c>
      <c r="AP467" s="9">
        <v>668030779.3300004</v>
      </c>
      <c r="AQ467" s="9">
        <v>224670549.18999991</v>
      </c>
      <c r="AR467" s="9">
        <v>50046.130000000005</v>
      </c>
      <c r="AS467" s="9">
        <v>18583169.110000003</v>
      </c>
      <c r="AT467" s="9">
        <v>0</v>
      </c>
      <c r="AU467" s="9">
        <v>206037320.54999995</v>
      </c>
      <c r="AV467" s="9">
        <v>227313865.00999999</v>
      </c>
      <c r="AW467" s="9">
        <v>46154.229999999996</v>
      </c>
      <c r="AX467" s="9">
        <v>20803659.440000009</v>
      </c>
      <c r="AY467" s="9">
        <v>0</v>
      </c>
      <c r="AZ467" s="9">
        <v>206464043.64999995</v>
      </c>
      <c r="BA467" s="9">
        <v>228726932.79999995</v>
      </c>
      <c r="BB467" s="9">
        <v>46017.700000000012</v>
      </c>
      <c r="BC467" s="9">
        <v>14237738.919999998</v>
      </c>
      <c r="BD467" s="9">
        <v>0</v>
      </c>
      <c r="BE467" s="9">
        <v>214443178.84999987</v>
      </c>
      <c r="BF467" s="9">
        <v>69848314.209999949</v>
      </c>
      <c r="BG467" s="9">
        <v>13572.010000000002</v>
      </c>
      <c r="BH467" s="9">
        <v>4127858.7400000012</v>
      </c>
      <c r="BI467" s="9">
        <v>0</v>
      </c>
      <c r="BJ467" s="9">
        <v>65706884.019999981</v>
      </c>
      <c r="BK467" s="9">
        <v>750559661.2100004</v>
      </c>
      <c r="BL467" s="9">
        <v>155790.07000000004</v>
      </c>
      <c r="BM467" s="9">
        <v>57752426.210000031</v>
      </c>
      <c r="BN467" s="9">
        <v>0</v>
      </c>
      <c r="BO467" s="9">
        <v>692651427.07000053</v>
      </c>
      <c r="BP467" s="9">
        <v>1465566628.76</v>
      </c>
      <c r="BQ467" s="9">
        <v>318464.85999999993</v>
      </c>
      <c r="BR467" s="9">
        <v>104565922.89999996</v>
      </c>
      <c r="BS467" s="9">
        <v>0</v>
      </c>
      <c r="BT467" s="9">
        <v>1360682206.3999994</v>
      </c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2:127" x14ac:dyDescent="0.2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2:127" ht="15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s="11" t="e">
        <f t="shared" ref="AC467:AC482" si="0">+Y469/W469</f>
        <v>#DIV/0!</v>
      </c>
      <c r="AD469" s="11" t="e">
        <f t="shared" ref="AD467:AD483" si="1">+E469/C469</f>
        <v>#DIV/0!</v>
      </c>
      <c r="AE469" s="11" t="e">
        <f t="shared" ref="AE467:AE483" si="2">+J469/H469</f>
        <v>#DIV/0!</v>
      </c>
      <c r="AF469" s="11" t="e">
        <f t="shared" ref="AF467:AF483" si="3">+O469/M469</f>
        <v>#DIV/0!</v>
      </c>
      <c r="AG469" s="11" t="e">
        <f t="shared" ref="AG467:AG483" si="4">+T469/R469</f>
        <v>#DIV/0!</v>
      </c>
      <c r="AH469" s="12" t="e">
        <f t="shared" ref="AH467:AH483" si="5">+AF469-AE469</f>
        <v>#DIV/0!</v>
      </c>
    </row>
    <row r="470" spans="2:127" ht="15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s="11" t="e">
        <f t="shared" si="0"/>
        <v>#DIV/0!</v>
      </c>
      <c r="AD470" s="11" t="e">
        <f t="shared" si="1"/>
        <v>#DIV/0!</v>
      </c>
      <c r="AE470" s="11" t="e">
        <f t="shared" si="2"/>
        <v>#DIV/0!</v>
      </c>
      <c r="AF470" s="11" t="e">
        <f t="shared" si="3"/>
        <v>#DIV/0!</v>
      </c>
      <c r="AG470" s="11" t="e">
        <f t="shared" si="4"/>
        <v>#DIV/0!</v>
      </c>
      <c r="AH470" s="12" t="e">
        <f t="shared" si="5"/>
        <v>#DIV/0!</v>
      </c>
    </row>
    <row r="471" spans="2:127" ht="15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s="11" t="e">
        <f t="shared" si="0"/>
        <v>#DIV/0!</v>
      </c>
      <c r="AD471" s="11" t="e">
        <f t="shared" si="1"/>
        <v>#DIV/0!</v>
      </c>
      <c r="AE471" s="11" t="e">
        <f t="shared" si="2"/>
        <v>#DIV/0!</v>
      </c>
      <c r="AF471" s="11" t="e">
        <f t="shared" si="3"/>
        <v>#DIV/0!</v>
      </c>
      <c r="AG471" s="11" t="e">
        <f t="shared" si="4"/>
        <v>#DIV/0!</v>
      </c>
      <c r="AH471" s="12" t="e">
        <f t="shared" si="5"/>
        <v>#DIV/0!</v>
      </c>
    </row>
    <row r="472" spans="2:127" ht="15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s="11" t="e">
        <f t="shared" si="0"/>
        <v>#DIV/0!</v>
      </c>
      <c r="AD472" s="11" t="e">
        <f t="shared" si="1"/>
        <v>#DIV/0!</v>
      </c>
      <c r="AE472" s="11" t="e">
        <f t="shared" si="2"/>
        <v>#DIV/0!</v>
      </c>
      <c r="AF472" s="11" t="e">
        <f t="shared" si="3"/>
        <v>#DIV/0!</v>
      </c>
      <c r="AG472" s="11" t="e">
        <f t="shared" si="4"/>
        <v>#DIV/0!</v>
      </c>
      <c r="AH472" s="12" t="e">
        <f t="shared" si="5"/>
        <v>#DIV/0!</v>
      </c>
    </row>
    <row r="473" spans="2:127" ht="15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s="11" t="e">
        <f t="shared" si="0"/>
        <v>#DIV/0!</v>
      </c>
      <c r="AD473" s="11" t="e">
        <f t="shared" si="1"/>
        <v>#DIV/0!</v>
      </c>
      <c r="AE473" s="11" t="e">
        <f t="shared" si="2"/>
        <v>#DIV/0!</v>
      </c>
      <c r="AF473" s="11" t="e">
        <f t="shared" si="3"/>
        <v>#DIV/0!</v>
      </c>
      <c r="AG473" s="11" t="e">
        <f t="shared" si="4"/>
        <v>#DIV/0!</v>
      </c>
      <c r="AH473" s="12" t="e">
        <f t="shared" si="5"/>
        <v>#DIV/0!</v>
      </c>
    </row>
    <row r="474" spans="2:127" ht="15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s="11" t="e">
        <f t="shared" si="0"/>
        <v>#DIV/0!</v>
      </c>
      <c r="AD474" s="11" t="e">
        <f t="shared" si="1"/>
        <v>#DIV/0!</v>
      </c>
      <c r="AE474" s="11" t="e">
        <f t="shared" si="2"/>
        <v>#DIV/0!</v>
      </c>
      <c r="AF474" s="11" t="e">
        <f t="shared" si="3"/>
        <v>#DIV/0!</v>
      </c>
      <c r="AG474" s="11" t="e">
        <f t="shared" si="4"/>
        <v>#DIV/0!</v>
      </c>
      <c r="AH474" s="12" t="e">
        <f t="shared" si="5"/>
        <v>#DIV/0!</v>
      </c>
    </row>
    <row r="475" spans="2:127" ht="15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s="11" t="e">
        <f t="shared" si="0"/>
        <v>#DIV/0!</v>
      </c>
      <c r="AD475" s="11" t="e">
        <f t="shared" si="1"/>
        <v>#DIV/0!</v>
      </c>
      <c r="AE475" s="11" t="e">
        <f t="shared" si="2"/>
        <v>#DIV/0!</v>
      </c>
      <c r="AF475" s="11" t="e">
        <f t="shared" si="3"/>
        <v>#DIV/0!</v>
      </c>
      <c r="AG475" s="11" t="e">
        <f t="shared" si="4"/>
        <v>#DIV/0!</v>
      </c>
      <c r="AH475" s="12" t="e">
        <f t="shared" si="5"/>
        <v>#DIV/0!</v>
      </c>
    </row>
    <row r="476" spans="2:127" ht="15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s="11" t="e">
        <f t="shared" si="0"/>
        <v>#DIV/0!</v>
      </c>
      <c r="AD476" s="11" t="e">
        <f t="shared" si="1"/>
        <v>#DIV/0!</v>
      </c>
      <c r="AE476" s="11" t="e">
        <f t="shared" si="2"/>
        <v>#DIV/0!</v>
      </c>
      <c r="AF476" s="11" t="e">
        <f t="shared" si="3"/>
        <v>#DIV/0!</v>
      </c>
      <c r="AG476" s="11" t="e">
        <f t="shared" si="4"/>
        <v>#DIV/0!</v>
      </c>
      <c r="AH476" s="12" t="e">
        <f t="shared" si="5"/>
        <v>#DIV/0!</v>
      </c>
    </row>
    <row r="477" spans="2:127" ht="15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s="11" t="e">
        <f t="shared" si="0"/>
        <v>#DIV/0!</v>
      </c>
      <c r="AD477" s="11" t="e">
        <f t="shared" si="1"/>
        <v>#DIV/0!</v>
      </c>
      <c r="AE477" s="11" t="e">
        <f t="shared" si="2"/>
        <v>#DIV/0!</v>
      </c>
      <c r="AF477" s="11" t="e">
        <f t="shared" si="3"/>
        <v>#DIV/0!</v>
      </c>
      <c r="AG477" s="11" t="e">
        <f t="shared" si="4"/>
        <v>#DIV/0!</v>
      </c>
      <c r="AH477" s="12" t="e">
        <f t="shared" si="5"/>
        <v>#DIV/0!</v>
      </c>
    </row>
    <row r="478" spans="2:127" ht="15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s="11" t="e">
        <f t="shared" si="0"/>
        <v>#DIV/0!</v>
      </c>
      <c r="AD478" s="11" t="e">
        <f t="shared" si="1"/>
        <v>#DIV/0!</v>
      </c>
      <c r="AE478" s="11" t="e">
        <f t="shared" si="2"/>
        <v>#DIV/0!</v>
      </c>
      <c r="AF478" s="11" t="e">
        <f t="shared" si="3"/>
        <v>#DIV/0!</v>
      </c>
      <c r="AG478" s="11" t="e">
        <f t="shared" si="4"/>
        <v>#DIV/0!</v>
      </c>
      <c r="AH478" s="12" t="e">
        <f t="shared" si="5"/>
        <v>#DIV/0!</v>
      </c>
    </row>
    <row r="479" spans="2:127" ht="15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s="11" t="e">
        <f t="shared" si="0"/>
        <v>#DIV/0!</v>
      </c>
      <c r="AD479" s="11" t="e">
        <f t="shared" si="1"/>
        <v>#DIV/0!</v>
      </c>
      <c r="AE479" s="11" t="e">
        <f t="shared" si="2"/>
        <v>#DIV/0!</v>
      </c>
      <c r="AF479" s="11" t="e">
        <f t="shared" si="3"/>
        <v>#DIV/0!</v>
      </c>
      <c r="AG479" s="11" t="e">
        <f t="shared" si="4"/>
        <v>#DIV/0!</v>
      </c>
      <c r="AH479" s="12" t="e">
        <f t="shared" si="5"/>
        <v>#DIV/0!</v>
      </c>
    </row>
    <row r="480" spans="2:127" ht="15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s="11" t="e">
        <f t="shared" si="0"/>
        <v>#DIV/0!</v>
      </c>
      <c r="AD480" s="11" t="e">
        <f t="shared" si="1"/>
        <v>#DIV/0!</v>
      </c>
      <c r="AE480" s="11" t="e">
        <f t="shared" si="2"/>
        <v>#DIV/0!</v>
      </c>
      <c r="AF480" s="11" t="e">
        <f t="shared" si="3"/>
        <v>#DIV/0!</v>
      </c>
      <c r="AG480" s="11" t="e">
        <f t="shared" si="4"/>
        <v>#DIV/0!</v>
      </c>
      <c r="AH480" s="12" t="e">
        <f t="shared" si="5"/>
        <v>#DIV/0!</v>
      </c>
    </row>
    <row r="481" spans="2:34" ht="15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s="11" t="e">
        <f t="shared" si="0"/>
        <v>#DIV/0!</v>
      </c>
      <c r="AD481" s="11" t="e">
        <f t="shared" si="1"/>
        <v>#DIV/0!</v>
      </c>
      <c r="AE481" s="11" t="e">
        <f t="shared" si="2"/>
        <v>#DIV/0!</v>
      </c>
      <c r="AF481" s="11" t="e">
        <f t="shared" si="3"/>
        <v>#DIV/0!</v>
      </c>
      <c r="AG481" s="11" t="e">
        <f t="shared" si="4"/>
        <v>#DIV/0!</v>
      </c>
      <c r="AH481" s="12" t="e">
        <f t="shared" si="5"/>
        <v>#DIV/0!</v>
      </c>
    </row>
    <row r="482" spans="2:34" ht="15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s="11" t="e">
        <f t="shared" si="0"/>
        <v>#DIV/0!</v>
      </c>
      <c r="AD482" s="11" t="e">
        <f t="shared" si="1"/>
        <v>#DIV/0!</v>
      </c>
      <c r="AE482" s="11" t="e">
        <f t="shared" si="2"/>
        <v>#DIV/0!</v>
      </c>
      <c r="AF482" s="11" t="e">
        <f t="shared" si="3"/>
        <v>#DIV/0!</v>
      </c>
      <c r="AG482" s="11" t="e">
        <f t="shared" si="4"/>
        <v>#DIV/0!</v>
      </c>
      <c r="AH482" s="12" t="e">
        <f t="shared" si="5"/>
        <v>#DIV/0!</v>
      </c>
    </row>
    <row r="483" spans="2:34" ht="15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s="11" t="e">
        <f>+Y483/W483</f>
        <v>#DIV/0!</v>
      </c>
      <c r="AD483" s="11" t="e">
        <f t="shared" si="1"/>
        <v>#DIV/0!</v>
      </c>
      <c r="AE483" s="11" t="e">
        <f t="shared" si="2"/>
        <v>#DIV/0!</v>
      </c>
      <c r="AF483" s="11" t="e">
        <f t="shared" si="3"/>
        <v>#DIV/0!</v>
      </c>
      <c r="AG483" s="11" t="e">
        <f t="shared" si="4"/>
        <v>#DIV/0!</v>
      </c>
      <c r="AH483" s="12" t="e">
        <f t="shared" si="5"/>
        <v>#DIV/0!</v>
      </c>
    </row>
    <row r="484" spans="2:34" ht="15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</row>
    <row r="485" spans="2:34" ht="15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2:34" ht="15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2:34" ht="15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2:34" ht="15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2:34" ht="15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2:34" ht="15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2:34" ht="15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2:34" ht="15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2:34" ht="15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2:34" ht="15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2:34" ht="15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2:34" ht="15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</row>
  </sheetData>
  <autoFilter ref="AC6:AG6" xr:uid="{B9A97E7C-6976-4709-AF96-3262C1BBD8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11A8-927F-43C8-960F-E1621C279A54}">
  <dimension ref="A1:D10479"/>
  <sheetViews>
    <sheetView workbookViewId="0">
      <selection activeCell="D1" sqref="D1"/>
    </sheetView>
  </sheetViews>
  <sheetFormatPr baseColWidth="10" defaultRowHeight="15" x14ac:dyDescent="0.25"/>
  <cols>
    <col min="2" max="2" width="35" bestFit="1" customWidth="1"/>
    <col min="4" max="4" width="26.85546875" bestFit="1" customWidth="1"/>
  </cols>
  <sheetData>
    <row r="1" spans="1:4" ht="15.75" x14ac:dyDescent="0.3">
      <c r="A1" s="13" t="s">
        <v>560</v>
      </c>
      <c r="B1" s="13" t="s">
        <v>561</v>
      </c>
      <c r="C1" s="13" t="s">
        <v>872</v>
      </c>
      <c r="D1" s="13" t="s">
        <v>873</v>
      </c>
    </row>
    <row r="2" spans="1:4" ht="15.75" x14ac:dyDescent="0.3">
      <c r="A2" s="14">
        <v>10000</v>
      </c>
      <c r="B2" s="14" t="s">
        <v>305</v>
      </c>
      <c r="C2" s="14">
        <v>10001</v>
      </c>
      <c r="D2" s="14" t="s">
        <v>874</v>
      </c>
    </row>
    <row r="3" spans="1:4" ht="15.75" x14ac:dyDescent="0.3">
      <c r="A3" s="14">
        <v>8206</v>
      </c>
      <c r="B3" s="14" t="s">
        <v>562</v>
      </c>
      <c r="C3" s="14">
        <v>10002</v>
      </c>
      <c r="D3" s="14" t="s">
        <v>875</v>
      </c>
    </row>
    <row r="4" spans="1:4" ht="15.75" x14ac:dyDescent="0.3">
      <c r="A4" s="14">
        <v>7002</v>
      </c>
      <c r="B4" s="14" t="s">
        <v>563</v>
      </c>
      <c r="C4" s="14">
        <v>10002</v>
      </c>
      <c r="D4" s="14" t="s">
        <v>875</v>
      </c>
    </row>
    <row r="5" spans="1:4" ht="15.75" x14ac:dyDescent="0.3">
      <c r="A5" s="14">
        <v>1533</v>
      </c>
      <c r="B5" s="14" t="s">
        <v>564</v>
      </c>
      <c r="C5" s="14">
        <v>10002</v>
      </c>
      <c r="D5" s="14" t="s">
        <v>875</v>
      </c>
    </row>
    <row r="6" spans="1:4" ht="15.75" x14ac:dyDescent="0.3">
      <c r="A6" s="14">
        <v>1532</v>
      </c>
      <c r="B6" s="14" t="s">
        <v>565</v>
      </c>
      <c r="C6" s="14">
        <v>10002</v>
      </c>
      <c r="D6" s="14" t="s">
        <v>875</v>
      </c>
    </row>
    <row r="7" spans="1:4" ht="15.75" x14ac:dyDescent="0.3">
      <c r="A7" s="14">
        <v>1531</v>
      </c>
      <c r="B7" s="14" t="s">
        <v>566</v>
      </c>
      <c r="C7" s="14">
        <v>10002</v>
      </c>
      <c r="D7" s="14" t="s">
        <v>875</v>
      </c>
    </row>
    <row r="8" spans="1:4" ht="15.75" x14ac:dyDescent="0.3">
      <c r="A8" s="14">
        <v>1001</v>
      </c>
      <c r="B8" s="14" t="s">
        <v>26</v>
      </c>
      <c r="C8" s="14">
        <v>10002</v>
      </c>
      <c r="D8" s="14" t="s">
        <v>875</v>
      </c>
    </row>
    <row r="9" spans="1:4" ht="15.75" x14ac:dyDescent="0.3">
      <c r="A9" s="14">
        <v>1002</v>
      </c>
      <c r="B9" s="14" t="s">
        <v>28</v>
      </c>
      <c r="C9" s="14">
        <v>10002</v>
      </c>
      <c r="D9" s="14" t="s">
        <v>875</v>
      </c>
    </row>
    <row r="10" spans="1:4" ht="15.75" x14ac:dyDescent="0.3">
      <c r="A10" s="14">
        <v>1316</v>
      </c>
      <c r="B10" s="14" t="s">
        <v>567</v>
      </c>
      <c r="C10" s="14">
        <v>10002</v>
      </c>
      <c r="D10" s="14" t="s">
        <v>875</v>
      </c>
    </row>
    <row r="11" spans="1:4" ht="15.75" x14ac:dyDescent="0.3">
      <c r="A11" s="14">
        <v>1313</v>
      </c>
      <c r="B11" s="14" t="s">
        <v>568</v>
      </c>
      <c r="C11" s="14">
        <v>10002</v>
      </c>
      <c r="D11" s="14" t="s">
        <v>875</v>
      </c>
    </row>
    <row r="12" spans="1:4" ht="15.75" x14ac:dyDescent="0.3">
      <c r="A12" s="14">
        <v>10362</v>
      </c>
      <c r="B12" s="14" t="s">
        <v>30</v>
      </c>
      <c r="C12" s="14">
        <v>10002</v>
      </c>
      <c r="D12" s="14" t="s">
        <v>875</v>
      </c>
    </row>
    <row r="13" spans="1:4" ht="15.75" x14ac:dyDescent="0.3">
      <c r="A13" s="14">
        <v>10361</v>
      </c>
      <c r="B13" s="14" t="s">
        <v>29</v>
      </c>
      <c r="C13" s="14">
        <v>10002</v>
      </c>
      <c r="D13" s="14" t="s">
        <v>875</v>
      </c>
    </row>
    <row r="14" spans="1:4" ht="15.75" x14ac:dyDescent="0.3">
      <c r="A14" s="14">
        <v>1363</v>
      </c>
      <c r="B14" s="14" t="s">
        <v>357</v>
      </c>
      <c r="C14" s="14">
        <v>10002</v>
      </c>
      <c r="D14" s="14" t="s">
        <v>875</v>
      </c>
    </row>
    <row r="15" spans="1:4" ht="15.75" x14ac:dyDescent="0.3">
      <c r="A15" s="14">
        <v>1350</v>
      </c>
      <c r="B15" s="14" t="s">
        <v>468</v>
      </c>
      <c r="C15" s="14">
        <v>10002</v>
      </c>
      <c r="D15" s="14" t="s">
        <v>875</v>
      </c>
    </row>
    <row r="16" spans="1:4" ht="15.75" x14ac:dyDescent="0.3">
      <c r="A16" s="14">
        <v>1349</v>
      </c>
      <c r="B16" s="14" t="s">
        <v>434</v>
      </c>
      <c r="C16" s="14">
        <v>10002</v>
      </c>
      <c r="D16" s="14" t="s">
        <v>875</v>
      </c>
    </row>
    <row r="17" spans="1:4" ht="15.75" x14ac:dyDescent="0.3">
      <c r="A17" s="14">
        <v>1902</v>
      </c>
      <c r="B17" s="14" t="s">
        <v>569</v>
      </c>
      <c r="C17" s="14">
        <v>10002</v>
      </c>
      <c r="D17" s="14" t="s">
        <v>875</v>
      </c>
    </row>
    <row r="18" spans="1:4" ht="15.75" x14ac:dyDescent="0.3">
      <c r="A18" s="14">
        <v>1461</v>
      </c>
      <c r="B18" s="14" t="s">
        <v>34</v>
      </c>
      <c r="C18" s="14">
        <v>10002</v>
      </c>
      <c r="D18" s="14" t="s">
        <v>875</v>
      </c>
    </row>
    <row r="19" spans="1:4" ht="15.75" x14ac:dyDescent="0.3">
      <c r="A19" s="14">
        <v>1462</v>
      </c>
      <c r="B19" s="14" t="s">
        <v>33</v>
      </c>
      <c r="C19" s="14">
        <v>10002</v>
      </c>
      <c r="D19" s="14" t="s">
        <v>875</v>
      </c>
    </row>
    <row r="20" spans="1:4" ht="15.75" x14ac:dyDescent="0.3">
      <c r="A20" s="14">
        <v>1463</v>
      </c>
      <c r="B20" s="14" t="s">
        <v>358</v>
      </c>
      <c r="C20" s="14">
        <v>10002</v>
      </c>
      <c r="D20" s="14" t="s">
        <v>875</v>
      </c>
    </row>
    <row r="21" spans="1:4" ht="15.75" x14ac:dyDescent="0.3">
      <c r="A21" s="14">
        <v>10416</v>
      </c>
      <c r="B21" s="14" t="s">
        <v>31</v>
      </c>
      <c r="C21" s="14">
        <v>10002</v>
      </c>
      <c r="D21" s="14" t="s">
        <v>875</v>
      </c>
    </row>
    <row r="22" spans="1:4" ht="15.75" x14ac:dyDescent="0.3">
      <c r="A22" s="14">
        <v>1415</v>
      </c>
      <c r="B22" s="14" t="s">
        <v>307</v>
      </c>
      <c r="C22" s="14">
        <v>10002</v>
      </c>
      <c r="D22" s="14" t="s">
        <v>875</v>
      </c>
    </row>
    <row r="23" spans="1:4" ht="15.75" x14ac:dyDescent="0.3">
      <c r="A23" s="14">
        <v>10042</v>
      </c>
      <c r="B23" s="14" t="s">
        <v>35</v>
      </c>
      <c r="C23" s="14">
        <v>10002</v>
      </c>
      <c r="D23" s="14" t="s">
        <v>875</v>
      </c>
    </row>
    <row r="24" spans="1:4" ht="15.75" x14ac:dyDescent="0.3">
      <c r="A24" s="14">
        <v>10041</v>
      </c>
      <c r="B24" s="14" t="s">
        <v>37</v>
      </c>
      <c r="C24" s="14">
        <v>10002</v>
      </c>
      <c r="D24" s="14" t="s">
        <v>875</v>
      </c>
    </row>
    <row r="25" spans="1:4" ht="15.75" x14ac:dyDescent="0.3">
      <c r="A25" s="14">
        <v>10058</v>
      </c>
      <c r="B25" s="14" t="s">
        <v>531</v>
      </c>
      <c r="C25" s="14">
        <v>10002</v>
      </c>
      <c r="D25" s="14" t="s">
        <v>875</v>
      </c>
    </row>
    <row r="26" spans="1:4" ht="15.75" x14ac:dyDescent="0.3">
      <c r="A26" s="14">
        <v>10033</v>
      </c>
      <c r="B26" s="14" t="s">
        <v>39</v>
      </c>
      <c r="C26" s="14">
        <v>10002</v>
      </c>
      <c r="D26" s="14" t="s">
        <v>875</v>
      </c>
    </row>
    <row r="27" spans="1:4" ht="15.75" x14ac:dyDescent="0.3">
      <c r="A27" s="14">
        <v>10034</v>
      </c>
      <c r="B27" s="14" t="s">
        <v>41</v>
      </c>
      <c r="C27" s="14">
        <v>10002</v>
      </c>
      <c r="D27" s="14" t="s">
        <v>875</v>
      </c>
    </row>
    <row r="28" spans="1:4" ht="15.75" x14ac:dyDescent="0.3">
      <c r="A28" s="14">
        <v>10156</v>
      </c>
      <c r="B28" s="14" t="s">
        <v>570</v>
      </c>
      <c r="C28" s="14">
        <v>10002</v>
      </c>
      <c r="D28" s="14" t="s">
        <v>875</v>
      </c>
    </row>
    <row r="29" spans="1:4" ht="15.75" x14ac:dyDescent="0.3">
      <c r="A29" s="14">
        <v>1135</v>
      </c>
      <c r="B29" s="14" t="s">
        <v>42</v>
      </c>
      <c r="C29" s="14">
        <v>10002</v>
      </c>
      <c r="D29" s="14" t="s">
        <v>875</v>
      </c>
    </row>
    <row r="30" spans="1:4" ht="15.75" x14ac:dyDescent="0.3">
      <c r="A30" s="14">
        <v>11341</v>
      </c>
      <c r="B30" s="14" t="s">
        <v>571</v>
      </c>
      <c r="C30" s="14">
        <v>10002</v>
      </c>
      <c r="D30" s="14" t="s">
        <v>875</v>
      </c>
    </row>
    <row r="31" spans="1:4" ht="15.75" x14ac:dyDescent="0.3">
      <c r="A31" s="14">
        <v>10155</v>
      </c>
      <c r="B31" s="14" t="s">
        <v>572</v>
      </c>
      <c r="C31" s="14">
        <v>10002</v>
      </c>
      <c r="D31" s="14" t="s">
        <v>875</v>
      </c>
    </row>
    <row r="32" spans="1:4" ht="15.75" x14ac:dyDescent="0.3">
      <c r="A32" s="14">
        <v>10032</v>
      </c>
      <c r="B32" s="14" t="s">
        <v>361</v>
      </c>
      <c r="C32" s="14">
        <v>10002</v>
      </c>
      <c r="D32" s="14" t="s">
        <v>875</v>
      </c>
    </row>
    <row r="33" spans="1:4" ht="15.75" x14ac:dyDescent="0.3">
      <c r="A33" s="14">
        <v>1157</v>
      </c>
      <c r="B33" s="14" t="s">
        <v>573</v>
      </c>
      <c r="C33" s="14">
        <v>10002</v>
      </c>
      <c r="D33" s="14" t="s">
        <v>875</v>
      </c>
    </row>
    <row r="34" spans="1:4" ht="15.75" x14ac:dyDescent="0.3">
      <c r="A34" s="14">
        <v>1145</v>
      </c>
      <c r="B34" s="14" t="s">
        <v>45</v>
      </c>
      <c r="C34" s="14">
        <v>10002</v>
      </c>
      <c r="D34" s="14" t="s">
        <v>875</v>
      </c>
    </row>
    <row r="35" spans="1:4" ht="15.75" x14ac:dyDescent="0.3">
      <c r="A35" s="14">
        <v>1154</v>
      </c>
      <c r="B35" s="14" t="s">
        <v>46</v>
      </c>
      <c r="C35" s="14">
        <v>10002</v>
      </c>
      <c r="D35" s="14" t="s">
        <v>875</v>
      </c>
    </row>
    <row r="36" spans="1:4" ht="15.75" x14ac:dyDescent="0.3">
      <c r="A36" s="14">
        <v>1133</v>
      </c>
      <c r="B36" s="14" t="s">
        <v>44</v>
      </c>
      <c r="C36" s="14">
        <v>10002</v>
      </c>
      <c r="D36" s="14" t="s">
        <v>875</v>
      </c>
    </row>
    <row r="37" spans="1:4" ht="15.75" x14ac:dyDescent="0.3">
      <c r="A37" s="14">
        <v>10113</v>
      </c>
      <c r="B37" s="14" t="s">
        <v>574</v>
      </c>
      <c r="C37" s="14">
        <v>10002</v>
      </c>
      <c r="D37" s="14" t="s">
        <v>875</v>
      </c>
    </row>
    <row r="38" spans="1:4" ht="15.75" x14ac:dyDescent="0.3">
      <c r="A38" s="14">
        <v>11132</v>
      </c>
      <c r="B38" s="14" t="s">
        <v>575</v>
      </c>
      <c r="C38" s="14">
        <v>10002</v>
      </c>
      <c r="D38" s="14" t="s">
        <v>875</v>
      </c>
    </row>
    <row r="39" spans="1:4" ht="15.75" x14ac:dyDescent="0.3">
      <c r="A39" s="14">
        <v>80250</v>
      </c>
      <c r="B39" s="14" t="s">
        <v>364</v>
      </c>
      <c r="C39" s="14">
        <v>10002</v>
      </c>
      <c r="D39" s="14" t="s">
        <v>875</v>
      </c>
    </row>
    <row r="40" spans="1:4" ht="15.75" x14ac:dyDescent="0.3">
      <c r="A40" s="14">
        <v>80251</v>
      </c>
      <c r="B40" s="14" t="s">
        <v>576</v>
      </c>
      <c r="C40" s="14">
        <v>10002</v>
      </c>
      <c r="D40" s="14" t="s">
        <v>875</v>
      </c>
    </row>
    <row r="41" spans="1:4" ht="15.75" x14ac:dyDescent="0.3">
      <c r="A41" s="14">
        <v>80431</v>
      </c>
      <c r="B41" s="14" t="s">
        <v>577</v>
      </c>
      <c r="C41" s="14">
        <v>10002</v>
      </c>
      <c r="D41" s="14" t="s">
        <v>875</v>
      </c>
    </row>
    <row r="42" spans="1:4" ht="15.75" x14ac:dyDescent="0.3">
      <c r="A42" s="14">
        <v>90196</v>
      </c>
      <c r="B42" s="14" t="s">
        <v>578</v>
      </c>
      <c r="C42" s="14">
        <v>10002</v>
      </c>
      <c r="D42" s="14" t="s">
        <v>875</v>
      </c>
    </row>
    <row r="43" spans="1:4" ht="15.75" x14ac:dyDescent="0.3">
      <c r="A43" s="14">
        <v>90175</v>
      </c>
      <c r="B43" s="14" t="s">
        <v>579</v>
      </c>
      <c r="C43" s="14">
        <v>10002</v>
      </c>
      <c r="D43" s="14" t="s">
        <v>875</v>
      </c>
    </row>
    <row r="44" spans="1:4" ht="15.75" x14ac:dyDescent="0.3">
      <c r="A44" s="14">
        <v>1560</v>
      </c>
      <c r="B44" s="14" t="s">
        <v>47</v>
      </c>
      <c r="C44" s="14">
        <v>10002</v>
      </c>
      <c r="D44" s="14" t="s">
        <v>875</v>
      </c>
    </row>
    <row r="45" spans="1:4" ht="15.75" x14ac:dyDescent="0.3">
      <c r="A45" s="14">
        <v>1564</v>
      </c>
      <c r="B45" s="14" t="s">
        <v>51</v>
      </c>
      <c r="C45" s="14">
        <v>10002</v>
      </c>
      <c r="D45" s="14" t="s">
        <v>875</v>
      </c>
    </row>
    <row r="46" spans="1:4" ht="15.75" x14ac:dyDescent="0.3">
      <c r="A46" s="14">
        <v>1561</v>
      </c>
      <c r="B46" s="14" t="s">
        <v>49</v>
      </c>
      <c r="C46" s="14">
        <v>10002</v>
      </c>
      <c r="D46" s="14" t="s">
        <v>875</v>
      </c>
    </row>
    <row r="47" spans="1:4" ht="15.75" x14ac:dyDescent="0.3">
      <c r="A47" s="14">
        <v>1562</v>
      </c>
      <c r="B47" s="14" t="s">
        <v>481</v>
      </c>
      <c r="C47" s="14">
        <v>10002</v>
      </c>
      <c r="D47" s="14" t="s">
        <v>875</v>
      </c>
    </row>
    <row r="48" spans="1:4" ht="15.75" x14ac:dyDescent="0.3">
      <c r="A48" s="14">
        <v>1563</v>
      </c>
      <c r="B48" s="14" t="s">
        <v>50</v>
      </c>
      <c r="C48" s="14">
        <v>10002</v>
      </c>
      <c r="D48" s="14" t="s">
        <v>875</v>
      </c>
    </row>
    <row r="49" spans="1:4" ht="15.75" x14ac:dyDescent="0.3">
      <c r="A49" s="14">
        <v>6320</v>
      </c>
      <c r="B49" s="14" t="s">
        <v>580</v>
      </c>
      <c r="C49" s="14">
        <v>10002</v>
      </c>
      <c r="D49" s="14" t="s">
        <v>875</v>
      </c>
    </row>
    <row r="50" spans="1:4" ht="15.75" x14ac:dyDescent="0.3">
      <c r="A50" s="14">
        <v>6321</v>
      </c>
      <c r="B50" s="14" t="s">
        <v>581</v>
      </c>
      <c r="C50" s="14">
        <v>10002</v>
      </c>
      <c r="D50" s="14" t="s">
        <v>875</v>
      </c>
    </row>
    <row r="51" spans="1:4" ht="15.75" x14ac:dyDescent="0.3">
      <c r="A51" s="14">
        <v>6322</v>
      </c>
      <c r="B51" s="14" t="s">
        <v>582</v>
      </c>
      <c r="C51" s="14">
        <v>10002</v>
      </c>
      <c r="D51" s="14" t="s">
        <v>875</v>
      </c>
    </row>
    <row r="52" spans="1:4" ht="15.75" x14ac:dyDescent="0.3">
      <c r="A52" s="14">
        <v>6307</v>
      </c>
      <c r="B52" s="14" t="s">
        <v>583</v>
      </c>
      <c r="C52" s="14">
        <v>10002</v>
      </c>
      <c r="D52" s="14" t="s">
        <v>875</v>
      </c>
    </row>
    <row r="53" spans="1:4" ht="15.75" x14ac:dyDescent="0.3">
      <c r="A53" s="14">
        <v>6308</v>
      </c>
      <c r="B53" s="14" t="s">
        <v>584</v>
      </c>
      <c r="C53" s="14">
        <v>10002</v>
      </c>
      <c r="D53" s="14" t="s">
        <v>875</v>
      </c>
    </row>
    <row r="54" spans="1:4" ht="15.75" x14ac:dyDescent="0.3">
      <c r="A54" s="14">
        <v>6309</v>
      </c>
      <c r="B54" s="14" t="s">
        <v>368</v>
      </c>
      <c r="C54" s="14">
        <v>10002</v>
      </c>
      <c r="D54" s="14" t="s">
        <v>875</v>
      </c>
    </row>
    <row r="55" spans="1:4" ht="15.75" x14ac:dyDescent="0.3">
      <c r="A55" s="14">
        <v>6313</v>
      </c>
      <c r="B55" s="14" t="s">
        <v>585</v>
      </c>
      <c r="C55" s="14">
        <v>10002</v>
      </c>
      <c r="D55" s="14" t="s">
        <v>875</v>
      </c>
    </row>
    <row r="56" spans="1:4" ht="15.75" x14ac:dyDescent="0.3">
      <c r="A56" s="14">
        <v>8205</v>
      </c>
      <c r="B56" s="14" t="s">
        <v>370</v>
      </c>
      <c r="C56" s="14">
        <v>10002</v>
      </c>
      <c r="D56" s="14" t="s">
        <v>875</v>
      </c>
    </row>
    <row r="57" spans="1:4" ht="15.75" x14ac:dyDescent="0.3">
      <c r="A57" s="14">
        <v>8130</v>
      </c>
      <c r="B57" s="14" t="s">
        <v>586</v>
      </c>
      <c r="C57" s="14">
        <v>10002</v>
      </c>
      <c r="D57" s="14" t="s">
        <v>875</v>
      </c>
    </row>
    <row r="58" spans="1:4" ht="15.75" x14ac:dyDescent="0.3">
      <c r="A58" s="14">
        <v>8132</v>
      </c>
      <c r="B58" s="14" t="s">
        <v>587</v>
      </c>
      <c r="C58" s="14">
        <v>10002</v>
      </c>
      <c r="D58" s="14" t="s">
        <v>875</v>
      </c>
    </row>
    <row r="59" spans="1:4" ht="15.75" x14ac:dyDescent="0.3">
      <c r="A59" s="14">
        <v>4902</v>
      </c>
      <c r="B59" s="14" t="s">
        <v>52</v>
      </c>
      <c r="C59" s="14">
        <v>10307</v>
      </c>
      <c r="D59" s="14" t="s">
        <v>876</v>
      </c>
    </row>
    <row r="60" spans="1:4" ht="15.75" x14ac:dyDescent="0.3">
      <c r="A60" s="14">
        <v>4905</v>
      </c>
      <c r="B60" s="14" t="s">
        <v>54</v>
      </c>
      <c r="C60" s="14">
        <v>10307</v>
      </c>
      <c r="D60" s="14" t="s">
        <v>876</v>
      </c>
    </row>
    <row r="61" spans="1:4" ht="15.75" x14ac:dyDescent="0.3">
      <c r="A61" s="14">
        <v>4861</v>
      </c>
      <c r="B61" s="14" t="s">
        <v>55</v>
      </c>
      <c r="C61" s="14">
        <v>10311</v>
      </c>
      <c r="D61" s="14" t="s">
        <v>877</v>
      </c>
    </row>
    <row r="62" spans="1:4" ht="15.75" x14ac:dyDescent="0.3">
      <c r="A62" s="14">
        <v>4863</v>
      </c>
      <c r="B62" s="14" t="s">
        <v>57</v>
      </c>
      <c r="C62" s="14">
        <v>10311</v>
      </c>
      <c r="D62" s="14" t="s">
        <v>877</v>
      </c>
    </row>
    <row r="63" spans="1:4" ht="15.75" x14ac:dyDescent="0.3">
      <c r="A63" s="14">
        <v>4865</v>
      </c>
      <c r="B63" s="14" t="s">
        <v>59</v>
      </c>
      <c r="C63" s="14">
        <v>10311</v>
      </c>
      <c r="D63" s="14" t="s">
        <v>877</v>
      </c>
    </row>
    <row r="64" spans="1:4" ht="15.75" x14ac:dyDescent="0.3">
      <c r="A64" s="14">
        <v>4864</v>
      </c>
      <c r="B64" s="14" t="s">
        <v>58</v>
      </c>
      <c r="C64" s="14">
        <v>10311</v>
      </c>
      <c r="D64" s="14" t="s">
        <v>877</v>
      </c>
    </row>
    <row r="65" spans="1:4" ht="15.75" x14ac:dyDescent="0.3">
      <c r="A65" s="14">
        <v>4862</v>
      </c>
      <c r="B65" s="14" t="s">
        <v>588</v>
      </c>
      <c r="C65" s="14">
        <v>10311</v>
      </c>
      <c r="D65" s="14" t="s">
        <v>877</v>
      </c>
    </row>
    <row r="66" spans="1:4" ht="15.75" x14ac:dyDescent="0.3">
      <c r="A66" s="14">
        <v>4870</v>
      </c>
      <c r="B66" s="14" t="s">
        <v>372</v>
      </c>
      <c r="C66" s="14">
        <v>10311</v>
      </c>
      <c r="D66" s="14" t="s">
        <v>877</v>
      </c>
    </row>
    <row r="67" spans="1:4" ht="15.75" x14ac:dyDescent="0.3">
      <c r="A67" s="14">
        <v>5107</v>
      </c>
      <c r="B67" s="14" t="s">
        <v>81</v>
      </c>
      <c r="C67" s="14">
        <v>10370</v>
      </c>
      <c r="D67" s="14" t="s">
        <v>878</v>
      </c>
    </row>
    <row r="68" spans="1:4" ht="15.75" x14ac:dyDescent="0.3">
      <c r="A68" s="14">
        <v>4869</v>
      </c>
      <c r="B68" s="14" t="s">
        <v>320</v>
      </c>
      <c r="C68" s="14">
        <v>10370</v>
      </c>
      <c r="D68" s="14" t="s">
        <v>878</v>
      </c>
    </row>
    <row r="69" spans="1:4" ht="15.75" x14ac:dyDescent="0.3">
      <c r="A69" s="14">
        <v>4843</v>
      </c>
      <c r="B69" s="14" t="s">
        <v>63</v>
      </c>
      <c r="C69" s="14">
        <v>10370</v>
      </c>
      <c r="D69" s="14" t="s">
        <v>878</v>
      </c>
    </row>
    <row r="70" spans="1:4" ht="15.75" x14ac:dyDescent="0.3">
      <c r="A70" s="14">
        <v>13</v>
      </c>
      <c r="B70" s="14" t="s">
        <v>589</v>
      </c>
      <c r="C70" s="14">
        <v>10370</v>
      </c>
      <c r="D70" s="14" t="s">
        <v>878</v>
      </c>
    </row>
    <row r="71" spans="1:4" ht="15.75" x14ac:dyDescent="0.3">
      <c r="A71" s="14">
        <v>14</v>
      </c>
      <c r="B71" s="14" t="s">
        <v>322</v>
      </c>
      <c r="C71" s="14">
        <v>10370</v>
      </c>
      <c r="D71" s="14" t="s">
        <v>878</v>
      </c>
    </row>
    <row r="72" spans="1:4" ht="15.75" x14ac:dyDescent="0.3">
      <c r="A72" s="14">
        <v>4837</v>
      </c>
      <c r="B72" s="14" t="s">
        <v>69</v>
      </c>
      <c r="C72" s="14">
        <v>10370</v>
      </c>
      <c r="D72" s="14" t="s">
        <v>878</v>
      </c>
    </row>
    <row r="73" spans="1:4" ht="15.75" x14ac:dyDescent="0.3">
      <c r="A73" s="14">
        <v>4845</v>
      </c>
      <c r="B73" s="14" t="s">
        <v>533</v>
      </c>
      <c r="C73" s="14">
        <v>10370</v>
      </c>
      <c r="D73" s="14" t="s">
        <v>878</v>
      </c>
    </row>
    <row r="74" spans="1:4" ht="15.75" x14ac:dyDescent="0.3">
      <c r="A74" s="14">
        <v>1599</v>
      </c>
      <c r="B74" s="14" t="s">
        <v>98</v>
      </c>
      <c r="C74" s="14">
        <v>10370</v>
      </c>
      <c r="D74" s="14" t="s">
        <v>878</v>
      </c>
    </row>
    <row r="75" spans="1:4" ht="15.75" x14ac:dyDescent="0.3">
      <c r="A75" s="14">
        <v>10876</v>
      </c>
      <c r="B75" s="14" t="s">
        <v>590</v>
      </c>
      <c r="C75" s="14">
        <v>10370</v>
      </c>
      <c r="D75" s="14" t="s">
        <v>878</v>
      </c>
    </row>
    <row r="76" spans="1:4" ht="15.75" x14ac:dyDescent="0.3">
      <c r="A76" s="14">
        <v>10515</v>
      </c>
      <c r="B76" s="14" t="s">
        <v>96</v>
      </c>
      <c r="C76" s="14">
        <v>10370</v>
      </c>
      <c r="D76" s="14" t="s">
        <v>878</v>
      </c>
    </row>
    <row r="77" spans="1:4" ht="15.75" x14ac:dyDescent="0.3">
      <c r="A77" s="14">
        <v>1514</v>
      </c>
      <c r="B77" s="14" t="s">
        <v>97</v>
      </c>
      <c r="C77" s="14">
        <v>10370</v>
      </c>
      <c r="D77" s="14" t="s">
        <v>878</v>
      </c>
    </row>
    <row r="78" spans="1:4" ht="15.75" x14ac:dyDescent="0.3">
      <c r="A78" s="14">
        <v>4805</v>
      </c>
      <c r="B78" s="14" t="s">
        <v>378</v>
      </c>
      <c r="C78" s="14">
        <v>10370</v>
      </c>
      <c r="D78" s="14" t="s">
        <v>878</v>
      </c>
    </row>
    <row r="79" spans="1:4" ht="15.75" x14ac:dyDescent="0.3">
      <c r="A79" s="14">
        <v>5306</v>
      </c>
      <c r="B79" s="14" t="s">
        <v>82</v>
      </c>
      <c r="C79" s="14">
        <v>10370</v>
      </c>
      <c r="D79" s="14" t="s">
        <v>878</v>
      </c>
    </row>
    <row r="80" spans="1:4" ht="15.75" x14ac:dyDescent="0.3">
      <c r="A80" s="14">
        <v>4878</v>
      </c>
      <c r="B80" s="14" t="s">
        <v>76</v>
      </c>
      <c r="C80" s="14">
        <v>10370</v>
      </c>
      <c r="D80" s="14" t="s">
        <v>878</v>
      </c>
    </row>
    <row r="81" spans="1:4" ht="15.75" x14ac:dyDescent="0.3">
      <c r="A81" s="14">
        <v>10242</v>
      </c>
      <c r="B81" s="14" t="s">
        <v>91</v>
      </c>
      <c r="C81" s="14">
        <v>10370</v>
      </c>
      <c r="D81" s="14" t="s">
        <v>878</v>
      </c>
    </row>
    <row r="82" spans="1:4" ht="15.75" x14ac:dyDescent="0.3">
      <c r="A82" s="14">
        <v>10234</v>
      </c>
      <c r="B82" s="14" t="s">
        <v>90</v>
      </c>
      <c r="C82" s="14">
        <v>10370</v>
      </c>
      <c r="D82" s="14" t="s">
        <v>878</v>
      </c>
    </row>
    <row r="83" spans="1:4" ht="15.75" x14ac:dyDescent="0.3">
      <c r="A83" s="14">
        <v>4871</v>
      </c>
      <c r="B83" s="14" t="s">
        <v>318</v>
      </c>
      <c r="C83" s="14">
        <v>10370</v>
      </c>
      <c r="D83" s="14" t="s">
        <v>878</v>
      </c>
    </row>
    <row r="84" spans="1:4" ht="15.75" x14ac:dyDescent="0.3">
      <c r="A84" s="14">
        <v>1608</v>
      </c>
      <c r="B84" s="14" t="s">
        <v>591</v>
      </c>
      <c r="C84" s="14">
        <v>10370</v>
      </c>
      <c r="D84" s="14" t="s">
        <v>878</v>
      </c>
    </row>
    <row r="85" spans="1:4" ht="15.75" x14ac:dyDescent="0.3">
      <c r="A85" s="14">
        <v>4836</v>
      </c>
      <c r="B85" s="14" t="s">
        <v>68</v>
      </c>
      <c r="C85" s="14">
        <v>10370</v>
      </c>
      <c r="D85" s="14" t="s">
        <v>878</v>
      </c>
    </row>
    <row r="86" spans="1:4" ht="15.75" x14ac:dyDescent="0.3">
      <c r="A86" s="14">
        <v>4884</v>
      </c>
      <c r="B86" s="14" t="s">
        <v>380</v>
      </c>
      <c r="C86" s="14">
        <v>10370</v>
      </c>
      <c r="D86" s="14" t="s">
        <v>878</v>
      </c>
    </row>
    <row r="87" spans="1:4" ht="15.75" x14ac:dyDescent="0.3">
      <c r="A87" s="14">
        <v>4136</v>
      </c>
      <c r="B87" s="14" t="s">
        <v>592</v>
      </c>
      <c r="C87" s="14">
        <v>10370</v>
      </c>
      <c r="D87" s="14" t="s">
        <v>878</v>
      </c>
    </row>
    <row r="88" spans="1:4" ht="15.75" x14ac:dyDescent="0.3">
      <c r="A88" s="14">
        <v>4831</v>
      </c>
      <c r="B88" s="14" t="s">
        <v>72</v>
      </c>
      <c r="C88" s="14">
        <v>10370</v>
      </c>
      <c r="D88" s="14" t="s">
        <v>878</v>
      </c>
    </row>
    <row r="89" spans="1:4" ht="15.75" x14ac:dyDescent="0.3">
      <c r="A89" s="14">
        <v>5500</v>
      </c>
      <c r="B89" s="14" t="s">
        <v>593</v>
      </c>
      <c r="C89" s="14">
        <v>10370</v>
      </c>
      <c r="D89" s="14" t="s">
        <v>878</v>
      </c>
    </row>
    <row r="90" spans="1:4" ht="15.75" x14ac:dyDescent="0.3">
      <c r="A90" s="14">
        <v>5501</v>
      </c>
      <c r="B90" s="14" t="s">
        <v>594</v>
      </c>
      <c r="C90" s="14">
        <v>10370</v>
      </c>
      <c r="D90" s="14" t="s">
        <v>878</v>
      </c>
    </row>
    <row r="91" spans="1:4" ht="15.75" x14ac:dyDescent="0.3">
      <c r="A91" s="14">
        <v>4830</v>
      </c>
      <c r="B91" s="14" t="s">
        <v>374</v>
      </c>
      <c r="C91" s="14">
        <v>10370</v>
      </c>
      <c r="D91" s="14" t="s">
        <v>878</v>
      </c>
    </row>
    <row r="92" spans="1:4" ht="15.75" x14ac:dyDescent="0.3">
      <c r="A92" s="14">
        <v>5857</v>
      </c>
      <c r="B92" s="14" t="s">
        <v>471</v>
      </c>
      <c r="C92" s="14">
        <v>10370</v>
      </c>
      <c r="D92" s="14" t="s">
        <v>878</v>
      </c>
    </row>
    <row r="93" spans="1:4" ht="15.75" x14ac:dyDescent="0.3">
      <c r="A93" s="14">
        <v>5106</v>
      </c>
      <c r="B93" s="14" t="s">
        <v>78</v>
      </c>
      <c r="C93" s="14">
        <v>10370</v>
      </c>
      <c r="D93" s="14" t="s">
        <v>878</v>
      </c>
    </row>
    <row r="94" spans="1:4" ht="15.75" x14ac:dyDescent="0.3">
      <c r="A94" s="14">
        <v>5209</v>
      </c>
      <c r="B94" s="14" t="s">
        <v>79</v>
      </c>
      <c r="C94" s="14">
        <v>10370</v>
      </c>
      <c r="D94" s="14" t="s">
        <v>878</v>
      </c>
    </row>
    <row r="95" spans="1:4" ht="15.75" x14ac:dyDescent="0.3">
      <c r="A95" s="14">
        <v>5653</v>
      </c>
      <c r="B95" s="14" t="s">
        <v>80</v>
      </c>
      <c r="C95" s="14">
        <v>10370</v>
      </c>
      <c r="D95" s="14" t="s">
        <v>878</v>
      </c>
    </row>
    <row r="96" spans="1:4" ht="15.75" x14ac:dyDescent="0.3">
      <c r="A96" s="14">
        <v>11383</v>
      </c>
      <c r="B96" s="14" t="s">
        <v>95</v>
      </c>
      <c r="C96" s="14">
        <v>10370</v>
      </c>
      <c r="D96" s="14" t="s">
        <v>878</v>
      </c>
    </row>
    <row r="97" spans="1:4" ht="15.75" x14ac:dyDescent="0.3">
      <c r="A97" s="14">
        <v>1918</v>
      </c>
      <c r="B97" s="14" t="s">
        <v>83</v>
      </c>
      <c r="C97" s="14">
        <v>10370</v>
      </c>
      <c r="D97" s="14" t="s">
        <v>878</v>
      </c>
    </row>
    <row r="98" spans="1:4" ht="15.75" x14ac:dyDescent="0.3">
      <c r="A98" s="14">
        <v>1917</v>
      </c>
      <c r="B98" s="14" t="s">
        <v>84</v>
      </c>
      <c r="C98" s="14">
        <v>10370</v>
      </c>
      <c r="D98" s="14" t="s">
        <v>878</v>
      </c>
    </row>
    <row r="99" spans="1:4" ht="15.75" x14ac:dyDescent="0.3">
      <c r="A99" s="14">
        <v>11292</v>
      </c>
      <c r="B99" s="14" t="s">
        <v>89</v>
      </c>
      <c r="C99" s="14">
        <v>10370</v>
      </c>
      <c r="D99" s="14" t="s">
        <v>878</v>
      </c>
    </row>
    <row r="100" spans="1:4" ht="15.75" x14ac:dyDescent="0.3">
      <c r="A100" s="14">
        <v>11452</v>
      </c>
      <c r="B100" s="14" t="s">
        <v>88</v>
      </c>
      <c r="C100" s="14">
        <v>10370</v>
      </c>
      <c r="D100" s="14" t="s">
        <v>878</v>
      </c>
    </row>
    <row r="101" spans="1:4" ht="15.75" x14ac:dyDescent="0.3">
      <c r="A101" s="14">
        <v>11454</v>
      </c>
      <c r="B101" s="14" t="s">
        <v>87</v>
      </c>
      <c r="C101" s="14">
        <v>10370</v>
      </c>
      <c r="D101" s="14" t="s">
        <v>878</v>
      </c>
    </row>
    <row r="102" spans="1:4" ht="15.75" x14ac:dyDescent="0.3">
      <c r="A102" s="14">
        <v>4842</v>
      </c>
      <c r="B102" s="14" t="s">
        <v>379</v>
      </c>
      <c r="C102" s="14">
        <v>10370</v>
      </c>
      <c r="D102" s="14" t="s">
        <v>878</v>
      </c>
    </row>
    <row r="103" spans="1:4" ht="15.75" x14ac:dyDescent="0.3">
      <c r="A103" s="14">
        <v>4847</v>
      </c>
      <c r="B103" s="14" t="s">
        <v>435</v>
      </c>
      <c r="C103" s="14">
        <v>10370</v>
      </c>
      <c r="D103" s="14" t="s">
        <v>878</v>
      </c>
    </row>
    <row r="104" spans="1:4" ht="15.75" x14ac:dyDescent="0.3">
      <c r="A104" s="14">
        <v>4822</v>
      </c>
      <c r="B104" s="14" t="s">
        <v>75</v>
      </c>
      <c r="C104" s="14">
        <v>10370</v>
      </c>
      <c r="D104" s="14" t="s">
        <v>878</v>
      </c>
    </row>
    <row r="105" spans="1:4" ht="15.75" x14ac:dyDescent="0.3">
      <c r="A105" s="14">
        <v>4876</v>
      </c>
      <c r="B105" s="14" t="s">
        <v>375</v>
      </c>
      <c r="C105" s="14">
        <v>10370</v>
      </c>
      <c r="D105" s="14" t="s">
        <v>878</v>
      </c>
    </row>
    <row r="106" spans="1:4" ht="15.75" x14ac:dyDescent="0.3">
      <c r="A106" s="14">
        <v>1693</v>
      </c>
      <c r="B106" s="14" t="s">
        <v>101</v>
      </c>
      <c r="C106" s="14">
        <v>10370</v>
      </c>
      <c r="D106" s="14" t="s">
        <v>878</v>
      </c>
    </row>
    <row r="107" spans="1:4" ht="15.75" x14ac:dyDescent="0.3">
      <c r="A107" s="14">
        <v>1694</v>
      </c>
      <c r="B107" s="14" t="s">
        <v>100</v>
      </c>
      <c r="C107" s="14">
        <v>10370</v>
      </c>
      <c r="D107" s="14" t="s">
        <v>878</v>
      </c>
    </row>
    <row r="108" spans="1:4" ht="15.75" x14ac:dyDescent="0.3">
      <c r="A108" s="14">
        <v>4872</v>
      </c>
      <c r="B108" s="14" t="s">
        <v>319</v>
      </c>
      <c r="C108" s="14">
        <v>10370</v>
      </c>
      <c r="D108" s="14" t="s">
        <v>878</v>
      </c>
    </row>
    <row r="109" spans="1:4" ht="15.75" x14ac:dyDescent="0.3">
      <c r="A109" s="14">
        <v>4888</v>
      </c>
      <c r="B109" s="14" t="s">
        <v>321</v>
      </c>
      <c r="C109" s="14">
        <v>10370</v>
      </c>
      <c r="D109" s="14" t="s">
        <v>878</v>
      </c>
    </row>
    <row r="110" spans="1:4" ht="15.75" x14ac:dyDescent="0.3">
      <c r="A110" s="14">
        <v>4992</v>
      </c>
      <c r="B110" s="14" t="s">
        <v>470</v>
      </c>
      <c r="C110" s="14">
        <v>10370</v>
      </c>
      <c r="D110" s="14" t="s">
        <v>878</v>
      </c>
    </row>
    <row r="111" spans="1:4" ht="15.75" x14ac:dyDescent="0.3">
      <c r="A111" s="14">
        <v>4832</v>
      </c>
      <c r="B111" s="14" t="s">
        <v>73</v>
      </c>
      <c r="C111" s="14">
        <v>10370</v>
      </c>
      <c r="D111" s="14" t="s">
        <v>878</v>
      </c>
    </row>
    <row r="112" spans="1:4" ht="15.75" x14ac:dyDescent="0.3">
      <c r="A112" s="14">
        <v>4829</v>
      </c>
      <c r="B112" s="14" t="s">
        <v>74</v>
      </c>
      <c r="C112" s="14">
        <v>10370</v>
      </c>
      <c r="D112" s="14" t="s">
        <v>878</v>
      </c>
    </row>
    <row r="113" spans="1:4" ht="15.75" x14ac:dyDescent="0.3">
      <c r="A113" s="14">
        <v>4833</v>
      </c>
      <c r="B113" s="14" t="s">
        <v>377</v>
      </c>
      <c r="C113" s="14">
        <v>10370</v>
      </c>
      <c r="D113" s="14" t="s">
        <v>878</v>
      </c>
    </row>
    <row r="114" spans="1:4" ht="15.75" x14ac:dyDescent="0.3">
      <c r="A114" s="14">
        <v>4852</v>
      </c>
      <c r="B114" s="14" t="s">
        <v>71</v>
      </c>
      <c r="C114" s="14">
        <v>10370</v>
      </c>
      <c r="D114" s="14" t="s">
        <v>878</v>
      </c>
    </row>
    <row r="115" spans="1:4" ht="15.75" x14ac:dyDescent="0.3">
      <c r="A115" s="14">
        <v>1595</v>
      </c>
      <c r="B115" s="14" t="s">
        <v>86</v>
      </c>
      <c r="C115" s="14">
        <v>10370</v>
      </c>
      <c r="D115" s="14" t="s">
        <v>878</v>
      </c>
    </row>
    <row r="116" spans="1:4" ht="15.75" x14ac:dyDescent="0.3">
      <c r="A116" s="14">
        <v>1588</v>
      </c>
      <c r="B116" s="14" t="s">
        <v>595</v>
      </c>
      <c r="C116" s="14">
        <v>10370</v>
      </c>
      <c r="D116" s="14" t="s">
        <v>878</v>
      </c>
    </row>
    <row r="117" spans="1:4" ht="15.75" x14ac:dyDescent="0.3">
      <c r="A117" s="14">
        <v>4879</v>
      </c>
      <c r="B117" s="14" t="s">
        <v>596</v>
      </c>
      <c r="C117" s="14">
        <v>10370</v>
      </c>
      <c r="D117" s="14" t="s">
        <v>878</v>
      </c>
    </row>
    <row r="118" spans="1:4" ht="15.75" x14ac:dyDescent="0.3">
      <c r="A118" s="14">
        <v>2037</v>
      </c>
      <c r="B118" s="14" t="s">
        <v>105</v>
      </c>
      <c r="C118" s="14">
        <v>10370</v>
      </c>
      <c r="D118" s="14" t="s">
        <v>878</v>
      </c>
    </row>
    <row r="119" spans="1:4" ht="15.75" x14ac:dyDescent="0.3">
      <c r="A119" s="14">
        <v>5003</v>
      </c>
      <c r="B119" s="14" t="s">
        <v>436</v>
      </c>
      <c r="C119" s="14">
        <v>10370</v>
      </c>
      <c r="D119" s="14" t="s">
        <v>878</v>
      </c>
    </row>
    <row r="120" spans="1:4" ht="15.75" x14ac:dyDescent="0.3">
      <c r="A120" s="14">
        <v>5002</v>
      </c>
      <c r="B120" s="14" t="s">
        <v>77</v>
      </c>
      <c r="C120" s="14">
        <v>10370</v>
      </c>
      <c r="D120" s="14" t="s">
        <v>878</v>
      </c>
    </row>
    <row r="121" spans="1:4" ht="15.75" x14ac:dyDescent="0.3">
      <c r="A121" s="14">
        <v>4856</v>
      </c>
      <c r="B121" s="14" t="s">
        <v>66</v>
      </c>
      <c r="C121" s="14">
        <v>10370</v>
      </c>
      <c r="D121" s="14" t="s">
        <v>878</v>
      </c>
    </row>
    <row r="122" spans="1:4" ht="15.75" x14ac:dyDescent="0.3">
      <c r="A122" s="14">
        <v>1842</v>
      </c>
      <c r="B122" s="14" t="s">
        <v>417</v>
      </c>
      <c r="C122" s="14">
        <v>10370</v>
      </c>
      <c r="D122" s="14" t="s">
        <v>878</v>
      </c>
    </row>
    <row r="123" spans="1:4" ht="15.75" x14ac:dyDescent="0.3">
      <c r="A123" s="14">
        <v>1566</v>
      </c>
      <c r="B123" s="14" t="s">
        <v>94</v>
      </c>
      <c r="C123" s="14">
        <v>10370</v>
      </c>
      <c r="D123" s="14" t="s">
        <v>878</v>
      </c>
    </row>
    <row r="124" spans="1:4" ht="15.75" x14ac:dyDescent="0.3">
      <c r="A124" s="14">
        <v>1571</v>
      </c>
      <c r="B124" s="14" t="s">
        <v>92</v>
      </c>
      <c r="C124" s="14">
        <v>10370</v>
      </c>
      <c r="D124" s="14" t="s">
        <v>878</v>
      </c>
    </row>
    <row r="125" spans="1:4" ht="15.75" x14ac:dyDescent="0.3">
      <c r="A125" s="14">
        <v>1569</v>
      </c>
      <c r="B125" s="14" t="s">
        <v>93</v>
      </c>
      <c r="C125" s="14">
        <v>10370</v>
      </c>
      <c r="D125" s="14" t="s">
        <v>878</v>
      </c>
    </row>
    <row r="126" spans="1:4" ht="15.75" x14ac:dyDescent="0.3">
      <c r="A126" s="14">
        <v>4877</v>
      </c>
      <c r="B126" s="14" t="s">
        <v>376</v>
      </c>
      <c r="C126" s="14">
        <v>10370</v>
      </c>
      <c r="D126" s="14" t="s">
        <v>878</v>
      </c>
    </row>
    <row r="127" spans="1:4" ht="15.75" x14ac:dyDescent="0.3">
      <c r="A127" s="14">
        <v>4605</v>
      </c>
      <c r="B127" s="14" t="s">
        <v>597</v>
      </c>
      <c r="C127" s="14">
        <v>10370</v>
      </c>
      <c r="D127" s="14" t="s">
        <v>878</v>
      </c>
    </row>
    <row r="128" spans="1:4" ht="15.75" x14ac:dyDescent="0.3">
      <c r="A128" s="14">
        <v>4859</v>
      </c>
      <c r="B128" s="14" t="s">
        <v>70</v>
      </c>
      <c r="C128" s="14">
        <v>10370</v>
      </c>
      <c r="D128" s="14" t="s">
        <v>878</v>
      </c>
    </row>
    <row r="129" spans="1:4" ht="15.75" x14ac:dyDescent="0.3">
      <c r="A129" s="14">
        <v>4846</v>
      </c>
      <c r="B129" s="14" t="s">
        <v>598</v>
      </c>
      <c r="C129" s="14">
        <v>10370</v>
      </c>
      <c r="D129" s="14" t="s">
        <v>878</v>
      </c>
    </row>
    <row r="130" spans="1:4" ht="15.75" x14ac:dyDescent="0.3">
      <c r="A130" s="14">
        <v>1642</v>
      </c>
      <c r="B130" s="14" t="s">
        <v>99</v>
      </c>
      <c r="C130" s="14">
        <v>10370</v>
      </c>
      <c r="D130" s="14" t="s">
        <v>878</v>
      </c>
    </row>
    <row r="131" spans="1:4" ht="15.75" x14ac:dyDescent="0.3">
      <c r="A131" s="14">
        <v>4840</v>
      </c>
      <c r="B131" s="14" t="s">
        <v>60</v>
      </c>
      <c r="C131" s="14">
        <v>10370</v>
      </c>
      <c r="D131" s="14" t="s">
        <v>878</v>
      </c>
    </row>
    <row r="132" spans="1:4" ht="15.75" x14ac:dyDescent="0.3">
      <c r="A132" s="14">
        <v>4841</v>
      </c>
      <c r="B132" s="14" t="s">
        <v>62</v>
      </c>
      <c r="C132" s="14">
        <v>10370</v>
      </c>
      <c r="D132" s="14" t="s">
        <v>878</v>
      </c>
    </row>
    <row r="133" spans="1:4" ht="15.75" x14ac:dyDescent="0.3">
      <c r="A133" s="14">
        <v>4849</v>
      </c>
      <c r="B133" s="14" t="s">
        <v>599</v>
      </c>
      <c r="C133" s="14">
        <v>10370</v>
      </c>
      <c r="D133" s="14" t="s">
        <v>878</v>
      </c>
    </row>
    <row r="134" spans="1:4" ht="15.75" x14ac:dyDescent="0.3">
      <c r="A134" s="14">
        <v>4848</v>
      </c>
      <c r="B134" s="14" t="s">
        <v>64</v>
      </c>
      <c r="C134" s="14">
        <v>10370</v>
      </c>
      <c r="D134" s="14" t="s">
        <v>878</v>
      </c>
    </row>
    <row r="135" spans="1:4" ht="15.75" x14ac:dyDescent="0.3">
      <c r="A135" s="14">
        <v>9714</v>
      </c>
      <c r="B135" s="14" t="s">
        <v>600</v>
      </c>
      <c r="C135" s="14">
        <v>10370</v>
      </c>
      <c r="D135" s="14" t="s">
        <v>878</v>
      </c>
    </row>
    <row r="136" spans="1:4" ht="15.75" x14ac:dyDescent="0.3">
      <c r="A136" s="14">
        <v>4839</v>
      </c>
      <c r="B136" s="14" t="s">
        <v>601</v>
      </c>
      <c r="C136" s="14">
        <v>10370</v>
      </c>
      <c r="D136" s="14" t="s">
        <v>878</v>
      </c>
    </row>
    <row r="137" spans="1:4" ht="15.75" x14ac:dyDescent="0.3">
      <c r="A137" s="14">
        <v>4838</v>
      </c>
      <c r="B137" s="14" t="s">
        <v>67</v>
      </c>
      <c r="C137" s="14">
        <v>10370</v>
      </c>
      <c r="D137" s="14" t="s">
        <v>878</v>
      </c>
    </row>
    <row r="138" spans="1:4" ht="15.75" x14ac:dyDescent="0.3">
      <c r="A138" s="14">
        <v>9715</v>
      </c>
      <c r="B138" s="14" t="s">
        <v>602</v>
      </c>
      <c r="C138" s="14">
        <v>10370</v>
      </c>
      <c r="D138" s="14" t="s">
        <v>878</v>
      </c>
    </row>
    <row r="139" spans="1:4" ht="15.75" x14ac:dyDescent="0.3">
      <c r="A139" s="14">
        <v>4850</v>
      </c>
      <c r="B139" s="14" t="s">
        <v>65</v>
      </c>
      <c r="C139" s="14">
        <v>10370</v>
      </c>
      <c r="D139" s="14" t="s">
        <v>878</v>
      </c>
    </row>
    <row r="140" spans="1:4" ht="15.75" x14ac:dyDescent="0.3">
      <c r="A140" s="14">
        <v>1734</v>
      </c>
      <c r="B140" s="14" t="s">
        <v>103</v>
      </c>
      <c r="C140" s="14">
        <v>10370</v>
      </c>
      <c r="D140" s="14" t="s">
        <v>878</v>
      </c>
    </row>
    <row r="141" spans="1:4" ht="15.75" x14ac:dyDescent="0.3">
      <c r="A141" s="14">
        <v>1733</v>
      </c>
      <c r="B141" s="14" t="s">
        <v>102</v>
      </c>
      <c r="C141" s="14">
        <v>10370</v>
      </c>
      <c r="D141" s="14" t="s">
        <v>878</v>
      </c>
    </row>
    <row r="142" spans="1:4" ht="15.75" x14ac:dyDescent="0.3">
      <c r="A142" s="14">
        <v>11557</v>
      </c>
      <c r="B142" s="14" t="s">
        <v>104</v>
      </c>
      <c r="C142" s="14">
        <v>10370</v>
      </c>
      <c r="D142" s="14" t="s">
        <v>878</v>
      </c>
    </row>
    <row r="143" spans="1:4" ht="15.75" x14ac:dyDescent="0.3">
      <c r="A143" s="14">
        <v>10562</v>
      </c>
      <c r="B143" s="14" t="s">
        <v>603</v>
      </c>
      <c r="C143" s="14">
        <v>10370</v>
      </c>
      <c r="D143" s="14" t="s">
        <v>878</v>
      </c>
    </row>
    <row r="144" spans="1:4" ht="15.75" x14ac:dyDescent="0.3">
      <c r="A144" s="14">
        <v>4883</v>
      </c>
      <c r="B144" s="14" t="s">
        <v>324</v>
      </c>
      <c r="C144" s="14">
        <v>10370</v>
      </c>
      <c r="D144" s="14" t="s">
        <v>878</v>
      </c>
    </row>
    <row r="145" spans="1:4" ht="15.75" x14ac:dyDescent="0.3">
      <c r="A145" s="14">
        <v>4881</v>
      </c>
      <c r="B145" s="14" t="s">
        <v>106</v>
      </c>
      <c r="C145" s="14">
        <v>10370</v>
      </c>
      <c r="D145" s="14" t="s">
        <v>878</v>
      </c>
    </row>
    <row r="146" spans="1:4" ht="15.75" x14ac:dyDescent="0.3">
      <c r="A146" s="14">
        <v>4959</v>
      </c>
      <c r="B146" s="14" t="s">
        <v>109</v>
      </c>
      <c r="C146" s="14">
        <v>10387</v>
      </c>
      <c r="D146" s="14" t="s">
        <v>879</v>
      </c>
    </row>
    <row r="147" spans="1:4" ht="15.75" x14ac:dyDescent="0.3">
      <c r="A147" s="14">
        <v>4807</v>
      </c>
      <c r="B147" s="14" t="s">
        <v>304</v>
      </c>
      <c r="C147" s="14">
        <v>10443</v>
      </c>
      <c r="D147" s="14" t="s">
        <v>880</v>
      </c>
    </row>
    <row r="148" spans="1:4" ht="15.75" x14ac:dyDescent="0.3">
      <c r="A148" s="14">
        <v>4806</v>
      </c>
      <c r="B148" s="14" t="s">
        <v>303</v>
      </c>
      <c r="C148" s="14">
        <v>10443</v>
      </c>
      <c r="D148" s="14" t="s">
        <v>880</v>
      </c>
    </row>
    <row r="149" spans="1:4" ht="15.75" x14ac:dyDescent="0.3">
      <c r="A149" s="14">
        <v>10001</v>
      </c>
      <c r="B149" s="14" t="s">
        <v>111</v>
      </c>
      <c r="C149" s="14">
        <v>10681</v>
      </c>
      <c r="D149" s="14" t="s">
        <v>881</v>
      </c>
    </row>
    <row r="150" spans="1:4" ht="15.75" x14ac:dyDescent="0.3">
      <c r="A150" s="14">
        <v>23</v>
      </c>
      <c r="B150" s="14" t="s">
        <v>604</v>
      </c>
      <c r="C150" s="14">
        <v>11100</v>
      </c>
      <c r="D150" s="14" t="s">
        <v>882</v>
      </c>
    </row>
    <row r="151" spans="1:4" ht="15.75" x14ac:dyDescent="0.3">
      <c r="A151" s="14">
        <v>3307</v>
      </c>
      <c r="B151" s="14" t="s">
        <v>437</v>
      </c>
      <c r="C151" s="14">
        <v>11100</v>
      </c>
      <c r="D151" s="14" t="s">
        <v>882</v>
      </c>
    </row>
    <row r="152" spans="1:4" ht="15.75" x14ac:dyDescent="0.3">
      <c r="A152" s="14">
        <v>448</v>
      </c>
      <c r="B152" s="14" t="s">
        <v>114</v>
      </c>
      <c r="C152" s="14">
        <v>11100</v>
      </c>
      <c r="D152" s="14" t="s">
        <v>882</v>
      </c>
    </row>
    <row r="153" spans="1:4" ht="15.75" x14ac:dyDescent="0.3">
      <c r="A153" s="14">
        <v>3483</v>
      </c>
      <c r="B153" s="14" t="s">
        <v>119</v>
      </c>
      <c r="C153" s="14">
        <v>11100</v>
      </c>
      <c r="D153" s="14" t="s">
        <v>882</v>
      </c>
    </row>
    <row r="154" spans="1:4" ht="15.75" x14ac:dyDescent="0.3">
      <c r="A154" s="14">
        <v>3520</v>
      </c>
      <c r="B154" s="14" t="s">
        <v>438</v>
      </c>
      <c r="C154" s="14">
        <v>11100</v>
      </c>
      <c r="D154" s="14" t="s">
        <v>882</v>
      </c>
    </row>
    <row r="155" spans="1:4" ht="15.75" x14ac:dyDescent="0.3">
      <c r="A155" s="14">
        <v>3450</v>
      </c>
      <c r="B155" s="14" t="s">
        <v>605</v>
      </c>
      <c r="C155" s="14">
        <v>11100</v>
      </c>
      <c r="D155" s="14" t="s">
        <v>882</v>
      </c>
    </row>
    <row r="156" spans="1:4" ht="15.75" x14ac:dyDescent="0.3">
      <c r="A156" s="14">
        <v>3491</v>
      </c>
      <c r="B156" s="14" t="s">
        <v>115</v>
      </c>
      <c r="C156" s="14">
        <v>11100</v>
      </c>
      <c r="D156" s="14" t="s">
        <v>882</v>
      </c>
    </row>
    <row r="157" spans="1:4" ht="15.75" x14ac:dyDescent="0.3">
      <c r="A157" s="14">
        <v>3492</v>
      </c>
      <c r="B157" s="14" t="s">
        <v>116</v>
      </c>
      <c r="C157" s="14">
        <v>11100</v>
      </c>
      <c r="D157" s="14" t="s">
        <v>882</v>
      </c>
    </row>
    <row r="158" spans="1:4" ht="15.75" x14ac:dyDescent="0.3">
      <c r="A158" s="14">
        <v>3403</v>
      </c>
      <c r="B158" s="14" t="s">
        <v>440</v>
      </c>
      <c r="C158" s="14">
        <v>11100</v>
      </c>
      <c r="D158" s="14" t="s">
        <v>882</v>
      </c>
    </row>
    <row r="159" spans="1:4" ht="15.75" x14ac:dyDescent="0.3">
      <c r="A159" s="14">
        <v>3401</v>
      </c>
      <c r="B159" s="14" t="s">
        <v>439</v>
      </c>
      <c r="C159" s="14">
        <v>11100</v>
      </c>
      <c r="D159" s="14" t="s">
        <v>882</v>
      </c>
    </row>
    <row r="160" spans="1:4" ht="15.75" x14ac:dyDescent="0.3">
      <c r="A160" s="14">
        <v>3569</v>
      </c>
      <c r="B160" s="14" t="s">
        <v>606</v>
      </c>
      <c r="C160" s="14">
        <v>11100</v>
      </c>
      <c r="D160" s="14" t="s">
        <v>882</v>
      </c>
    </row>
    <row r="161" spans="1:4" ht="15.75" x14ac:dyDescent="0.3">
      <c r="A161" s="14">
        <v>3568</v>
      </c>
      <c r="B161" s="14" t="s">
        <v>607</v>
      </c>
      <c r="C161" s="14">
        <v>11100</v>
      </c>
      <c r="D161" s="14" t="s">
        <v>882</v>
      </c>
    </row>
    <row r="162" spans="1:4" ht="15.75" x14ac:dyDescent="0.3">
      <c r="A162" s="14">
        <v>1930</v>
      </c>
      <c r="B162" s="14" t="s">
        <v>608</v>
      </c>
      <c r="C162" s="14">
        <v>11100</v>
      </c>
      <c r="D162" s="14" t="s">
        <v>882</v>
      </c>
    </row>
    <row r="163" spans="1:4" ht="15.75" x14ac:dyDescent="0.3">
      <c r="A163" s="14">
        <v>3586</v>
      </c>
      <c r="B163" s="14" t="s">
        <v>126</v>
      </c>
      <c r="C163" s="14">
        <v>11100</v>
      </c>
      <c r="D163" s="14" t="s">
        <v>882</v>
      </c>
    </row>
    <row r="164" spans="1:4" ht="15.75" x14ac:dyDescent="0.3">
      <c r="A164" s="14">
        <v>3573</v>
      </c>
      <c r="B164" s="14" t="s">
        <v>442</v>
      </c>
      <c r="C164" s="14">
        <v>11100</v>
      </c>
      <c r="D164" s="14" t="s">
        <v>882</v>
      </c>
    </row>
    <row r="165" spans="1:4" ht="15.75" x14ac:dyDescent="0.3">
      <c r="A165" s="14">
        <v>3575</v>
      </c>
      <c r="B165" s="14" t="s">
        <v>609</v>
      </c>
      <c r="C165" s="14">
        <v>11100</v>
      </c>
      <c r="D165" s="14" t="s">
        <v>882</v>
      </c>
    </row>
    <row r="166" spans="1:4" ht="15.75" x14ac:dyDescent="0.3">
      <c r="A166" s="14">
        <v>3572</v>
      </c>
      <c r="B166" s="14" t="s">
        <v>482</v>
      </c>
      <c r="C166" s="14">
        <v>11100</v>
      </c>
      <c r="D166" s="14" t="s">
        <v>882</v>
      </c>
    </row>
    <row r="167" spans="1:4" ht="15.75" x14ac:dyDescent="0.3">
      <c r="A167" s="14">
        <v>3570</v>
      </c>
      <c r="B167" s="14" t="s">
        <v>610</v>
      </c>
      <c r="C167" s="14">
        <v>11100</v>
      </c>
      <c r="D167" s="14" t="s">
        <v>882</v>
      </c>
    </row>
    <row r="168" spans="1:4" ht="15.75" x14ac:dyDescent="0.3">
      <c r="A168" s="14">
        <v>3088</v>
      </c>
      <c r="B168" s="14" t="s">
        <v>526</v>
      </c>
      <c r="C168" s="14">
        <v>11100</v>
      </c>
      <c r="D168" s="14" t="s">
        <v>882</v>
      </c>
    </row>
    <row r="169" spans="1:4" ht="15.75" x14ac:dyDescent="0.3">
      <c r="A169" s="14">
        <v>3574</v>
      </c>
      <c r="B169" s="14" t="s">
        <v>384</v>
      </c>
      <c r="C169" s="14">
        <v>11100</v>
      </c>
      <c r="D169" s="14" t="s">
        <v>882</v>
      </c>
    </row>
    <row r="170" spans="1:4" ht="15.75" x14ac:dyDescent="0.3">
      <c r="A170" s="14">
        <v>3588</v>
      </c>
      <c r="B170" s="14" t="s">
        <v>611</v>
      </c>
      <c r="C170" s="14">
        <v>11100</v>
      </c>
      <c r="D170" s="14" t="s">
        <v>882</v>
      </c>
    </row>
    <row r="171" spans="1:4" ht="15.75" x14ac:dyDescent="0.3">
      <c r="A171" s="14">
        <v>3590</v>
      </c>
      <c r="B171" s="14" t="s">
        <v>612</v>
      </c>
      <c r="C171" s="14">
        <v>11100</v>
      </c>
      <c r="D171" s="14" t="s">
        <v>882</v>
      </c>
    </row>
    <row r="172" spans="1:4" ht="15.75" x14ac:dyDescent="0.3">
      <c r="A172" s="14">
        <v>3589</v>
      </c>
      <c r="B172" s="14" t="s">
        <v>420</v>
      </c>
      <c r="C172" s="14">
        <v>11100</v>
      </c>
      <c r="D172" s="14" t="s">
        <v>882</v>
      </c>
    </row>
    <row r="173" spans="1:4" ht="15.75" x14ac:dyDescent="0.3">
      <c r="A173" s="14">
        <v>3582</v>
      </c>
      <c r="B173" s="14" t="s">
        <v>128</v>
      </c>
      <c r="C173" s="14">
        <v>11100</v>
      </c>
      <c r="D173" s="14" t="s">
        <v>882</v>
      </c>
    </row>
    <row r="174" spans="1:4" ht="15.75" x14ac:dyDescent="0.3">
      <c r="A174" s="14">
        <v>3571</v>
      </c>
      <c r="B174" s="14" t="s">
        <v>127</v>
      </c>
      <c r="C174" s="14">
        <v>11100</v>
      </c>
      <c r="D174" s="14" t="s">
        <v>882</v>
      </c>
    </row>
    <row r="175" spans="1:4" ht="15.75" x14ac:dyDescent="0.3">
      <c r="A175" s="14">
        <v>3585</v>
      </c>
      <c r="B175" s="14" t="s">
        <v>129</v>
      </c>
      <c r="C175" s="14">
        <v>11100</v>
      </c>
      <c r="D175" s="14" t="s">
        <v>882</v>
      </c>
    </row>
    <row r="176" spans="1:4" ht="15.75" x14ac:dyDescent="0.3">
      <c r="A176" s="14">
        <v>3587</v>
      </c>
      <c r="B176" s="14" t="s">
        <v>613</v>
      </c>
      <c r="C176" s="14">
        <v>11100</v>
      </c>
      <c r="D176" s="14" t="s">
        <v>882</v>
      </c>
    </row>
    <row r="177" spans="1:4" ht="15.75" x14ac:dyDescent="0.3">
      <c r="A177" s="14">
        <v>3576</v>
      </c>
      <c r="B177" s="14" t="s">
        <v>518</v>
      </c>
      <c r="C177" s="14">
        <v>11100</v>
      </c>
      <c r="D177" s="14" t="s">
        <v>882</v>
      </c>
    </row>
    <row r="178" spans="1:4" ht="15.75" x14ac:dyDescent="0.3">
      <c r="A178" s="14">
        <v>3405</v>
      </c>
      <c r="B178" s="14" t="s">
        <v>614</v>
      </c>
      <c r="C178" s="14">
        <v>11100</v>
      </c>
      <c r="D178" s="14" t="s">
        <v>882</v>
      </c>
    </row>
    <row r="179" spans="1:4" ht="15.75" x14ac:dyDescent="0.3">
      <c r="A179" s="14">
        <v>3404</v>
      </c>
      <c r="B179" s="14" t="s">
        <v>615</v>
      </c>
      <c r="C179" s="14">
        <v>11100</v>
      </c>
      <c r="D179" s="14" t="s">
        <v>882</v>
      </c>
    </row>
    <row r="180" spans="1:4" ht="15.75" x14ac:dyDescent="0.3">
      <c r="A180" s="14">
        <v>15</v>
      </c>
      <c r="B180" s="14" t="s">
        <v>385</v>
      </c>
      <c r="C180" s="14">
        <v>11100</v>
      </c>
      <c r="D180" s="14" t="s">
        <v>882</v>
      </c>
    </row>
    <row r="181" spans="1:4" ht="15.75" x14ac:dyDescent="0.3">
      <c r="A181" s="14">
        <v>325</v>
      </c>
      <c r="B181" s="14" t="s">
        <v>616</v>
      </c>
      <c r="C181" s="14">
        <v>11100</v>
      </c>
      <c r="D181" s="14" t="s">
        <v>882</v>
      </c>
    </row>
    <row r="182" spans="1:4" ht="15.75" x14ac:dyDescent="0.3">
      <c r="A182" s="14">
        <v>7703</v>
      </c>
      <c r="B182" s="14" t="s">
        <v>617</v>
      </c>
      <c r="C182" s="14">
        <v>11100</v>
      </c>
      <c r="D182" s="14" t="s">
        <v>882</v>
      </c>
    </row>
    <row r="183" spans="1:4" ht="15.75" x14ac:dyDescent="0.3">
      <c r="A183" s="14">
        <v>7716</v>
      </c>
      <c r="B183" s="14" t="s">
        <v>443</v>
      </c>
      <c r="C183" s="14">
        <v>11100</v>
      </c>
      <c r="D183" s="14" t="s">
        <v>882</v>
      </c>
    </row>
    <row r="184" spans="1:4" ht="15.75" x14ac:dyDescent="0.3">
      <c r="A184" s="14">
        <v>7712</v>
      </c>
      <c r="B184" s="14" t="s">
        <v>618</v>
      </c>
      <c r="C184" s="14">
        <v>11100</v>
      </c>
      <c r="D184" s="14" t="s">
        <v>882</v>
      </c>
    </row>
    <row r="185" spans="1:4" ht="15.75" x14ac:dyDescent="0.3">
      <c r="A185" s="14">
        <v>7702</v>
      </c>
      <c r="B185" s="14" t="s">
        <v>619</v>
      </c>
      <c r="C185" s="14">
        <v>11100</v>
      </c>
      <c r="D185" s="14" t="s">
        <v>882</v>
      </c>
    </row>
    <row r="186" spans="1:4" ht="15.75" x14ac:dyDescent="0.3">
      <c r="A186" s="14">
        <v>7715</v>
      </c>
      <c r="B186" s="14" t="s">
        <v>620</v>
      </c>
      <c r="C186" s="14">
        <v>11100</v>
      </c>
      <c r="D186" s="14" t="s">
        <v>882</v>
      </c>
    </row>
    <row r="187" spans="1:4" ht="15.75" x14ac:dyDescent="0.3">
      <c r="A187" s="14">
        <v>7711</v>
      </c>
      <c r="B187" s="14" t="s">
        <v>621</v>
      </c>
      <c r="C187" s="14">
        <v>11100</v>
      </c>
      <c r="D187" s="14" t="s">
        <v>882</v>
      </c>
    </row>
    <row r="188" spans="1:4" ht="15.75" x14ac:dyDescent="0.3">
      <c r="A188" s="14">
        <v>7701</v>
      </c>
      <c r="B188" s="14" t="s">
        <v>622</v>
      </c>
      <c r="C188" s="14">
        <v>11100</v>
      </c>
      <c r="D188" s="14" t="s">
        <v>882</v>
      </c>
    </row>
    <row r="189" spans="1:4" ht="15.75" x14ac:dyDescent="0.3">
      <c r="A189" s="14">
        <v>7704</v>
      </c>
      <c r="B189" s="14" t="s">
        <v>623</v>
      </c>
      <c r="C189" s="14">
        <v>11100</v>
      </c>
      <c r="D189" s="14" t="s">
        <v>882</v>
      </c>
    </row>
    <row r="190" spans="1:4" ht="15.75" x14ac:dyDescent="0.3">
      <c r="A190" s="14">
        <v>7713</v>
      </c>
      <c r="B190" s="14" t="s">
        <v>624</v>
      </c>
      <c r="C190" s="14">
        <v>11100</v>
      </c>
      <c r="D190" s="14" t="s">
        <v>882</v>
      </c>
    </row>
    <row r="191" spans="1:4" ht="15.75" x14ac:dyDescent="0.3">
      <c r="A191" s="14">
        <v>446</v>
      </c>
      <c r="B191" s="14" t="s">
        <v>625</v>
      </c>
      <c r="C191" s="14">
        <v>11100</v>
      </c>
      <c r="D191" s="14" t="s">
        <v>882</v>
      </c>
    </row>
    <row r="192" spans="1:4" ht="15.75" x14ac:dyDescent="0.3">
      <c r="A192" s="14">
        <v>1042</v>
      </c>
      <c r="B192" s="14" t="s">
        <v>626</v>
      </c>
      <c r="C192" s="14">
        <v>11100</v>
      </c>
      <c r="D192" s="14" t="s">
        <v>882</v>
      </c>
    </row>
    <row r="193" spans="1:4" ht="15.75" x14ac:dyDescent="0.3">
      <c r="A193" s="14">
        <v>406</v>
      </c>
      <c r="B193" s="14" t="s">
        <v>627</v>
      </c>
      <c r="C193" s="14">
        <v>11100</v>
      </c>
      <c r="D193" s="14" t="s">
        <v>882</v>
      </c>
    </row>
    <row r="194" spans="1:4" ht="15.75" x14ac:dyDescent="0.3">
      <c r="A194" s="14">
        <v>67</v>
      </c>
      <c r="B194" s="14" t="s">
        <v>143</v>
      </c>
      <c r="C194" s="14">
        <v>11100</v>
      </c>
      <c r="D194" s="14" t="s">
        <v>882</v>
      </c>
    </row>
    <row r="195" spans="1:4" ht="15.75" x14ac:dyDescent="0.3">
      <c r="A195" s="14">
        <v>44</v>
      </c>
      <c r="B195" s="14" t="s">
        <v>628</v>
      </c>
      <c r="C195" s="14">
        <v>11100</v>
      </c>
      <c r="D195" s="14" t="s">
        <v>882</v>
      </c>
    </row>
    <row r="196" spans="1:4" ht="15.75" x14ac:dyDescent="0.3">
      <c r="A196" s="14">
        <v>151</v>
      </c>
      <c r="B196" s="14" t="s">
        <v>629</v>
      </c>
      <c r="C196" s="14">
        <v>11100</v>
      </c>
      <c r="D196" s="14" t="s">
        <v>882</v>
      </c>
    </row>
    <row r="197" spans="1:4" ht="15.75" x14ac:dyDescent="0.3">
      <c r="A197" s="14">
        <v>1048</v>
      </c>
      <c r="B197" s="14" t="s">
        <v>149</v>
      </c>
      <c r="C197" s="14">
        <v>11100</v>
      </c>
      <c r="D197" s="14" t="s">
        <v>882</v>
      </c>
    </row>
    <row r="198" spans="1:4" ht="15.75" x14ac:dyDescent="0.3">
      <c r="A198" s="14">
        <v>6255</v>
      </c>
      <c r="B198" s="14" t="s">
        <v>148</v>
      </c>
      <c r="C198" s="14">
        <v>11100</v>
      </c>
      <c r="D198" s="14" t="s">
        <v>882</v>
      </c>
    </row>
    <row r="199" spans="1:4" ht="15.75" x14ac:dyDescent="0.3">
      <c r="A199" s="14">
        <v>3877</v>
      </c>
      <c r="B199" s="14" t="s">
        <v>387</v>
      </c>
      <c r="C199" s="14">
        <v>11100</v>
      </c>
      <c r="D199" s="14" t="s">
        <v>882</v>
      </c>
    </row>
    <row r="200" spans="1:4" ht="15.75" x14ac:dyDescent="0.3">
      <c r="A200" s="14">
        <v>6257</v>
      </c>
      <c r="B200" s="14" t="s">
        <v>630</v>
      </c>
      <c r="C200" s="14">
        <v>11100</v>
      </c>
      <c r="D200" s="14" t="s">
        <v>882</v>
      </c>
    </row>
    <row r="201" spans="1:4" ht="15.75" x14ac:dyDescent="0.3">
      <c r="A201" s="14">
        <v>1426</v>
      </c>
      <c r="B201" s="14" t="s">
        <v>631</v>
      </c>
      <c r="C201" s="14">
        <v>11100</v>
      </c>
      <c r="D201" s="14" t="s">
        <v>882</v>
      </c>
    </row>
    <row r="202" spans="1:4" ht="15.75" x14ac:dyDescent="0.3">
      <c r="A202" s="14">
        <v>3466</v>
      </c>
      <c r="B202" s="14" t="s">
        <v>632</v>
      </c>
      <c r="C202" s="14">
        <v>11100</v>
      </c>
      <c r="D202" s="14" t="s">
        <v>882</v>
      </c>
    </row>
    <row r="203" spans="1:4" ht="15.75" x14ac:dyDescent="0.3">
      <c r="A203" s="14">
        <v>3275</v>
      </c>
      <c r="B203" s="14" t="s">
        <v>633</v>
      </c>
      <c r="C203" s="14">
        <v>11100</v>
      </c>
      <c r="D203" s="14" t="s">
        <v>882</v>
      </c>
    </row>
    <row r="204" spans="1:4" ht="15.75" x14ac:dyDescent="0.3">
      <c r="A204" s="14">
        <v>3273</v>
      </c>
      <c r="B204" s="14" t="s">
        <v>634</v>
      </c>
      <c r="C204" s="14">
        <v>11100</v>
      </c>
      <c r="D204" s="14" t="s">
        <v>882</v>
      </c>
    </row>
    <row r="205" spans="1:4" ht="15.75" x14ac:dyDescent="0.3">
      <c r="A205" s="14">
        <v>3738</v>
      </c>
      <c r="B205" s="14" t="s">
        <v>153</v>
      </c>
      <c r="C205" s="14">
        <v>11100</v>
      </c>
      <c r="D205" s="14" t="s">
        <v>882</v>
      </c>
    </row>
    <row r="206" spans="1:4" ht="15.75" x14ac:dyDescent="0.3">
      <c r="A206" s="14">
        <v>3739</v>
      </c>
      <c r="B206" s="14" t="s">
        <v>154</v>
      </c>
      <c r="C206" s="14">
        <v>11100</v>
      </c>
      <c r="D206" s="14" t="s">
        <v>882</v>
      </c>
    </row>
    <row r="207" spans="1:4" ht="15.75" x14ac:dyDescent="0.3">
      <c r="A207" s="14">
        <v>3740</v>
      </c>
      <c r="B207" s="14" t="s">
        <v>332</v>
      </c>
      <c r="C207" s="14">
        <v>11100</v>
      </c>
      <c r="D207" s="14" t="s">
        <v>882</v>
      </c>
    </row>
    <row r="208" spans="1:4" ht="15.75" x14ac:dyDescent="0.3">
      <c r="A208" s="14">
        <v>3267</v>
      </c>
      <c r="B208" s="14" t="s">
        <v>150</v>
      </c>
      <c r="C208" s="14">
        <v>11100</v>
      </c>
      <c r="D208" s="14" t="s">
        <v>882</v>
      </c>
    </row>
    <row r="209" spans="1:4" ht="15.75" x14ac:dyDescent="0.3">
      <c r="A209" s="14">
        <v>3258</v>
      </c>
      <c r="B209" s="14" t="s">
        <v>389</v>
      </c>
      <c r="C209" s="14">
        <v>11100</v>
      </c>
      <c r="D209" s="14" t="s">
        <v>882</v>
      </c>
    </row>
    <row r="210" spans="1:4" ht="15.75" x14ac:dyDescent="0.3">
      <c r="A210" s="14">
        <v>3734</v>
      </c>
      <c r="B210" s="14" t="s">
        <v>444</v>
      </c>
      <c r="C210" s="14">
        <v>11100</v>
      </c>
      <c r="D210" s="14" t="s">
        <v>882</v>
      </c>
    </row>
    <row r="211" spans="1:4" ht="15.75" x14ac:dyDescent="0.3">
      <c r="A211" s="14">
        <v>3277</v>
      </c>
      <c r="B211" s="14" t="s">
        <v>152</v>
      </c>
      <c r="C211" s="14">
        <v>11100</v>
      </c>
      <c r="D211" s="14" t="s">
        <v>882</v>
      </c>
    </row>
    <row r="212" spans="1:4" ht="15.75" x14ac:dyDescent="0.3">
      <c r="A212" s="14">
        <v>3218</v>
      </c>
      <c r="B212" s="14" t="s">
        <v>156</v>
      </c>
      <c r="C212" s="14">
        <v>11100</v>
      </c>
      <c r="D212" s="14" t="s">
        <v>882</v>
      </c>
    </row>
    <row r="213" spans="1:4" ht="15.75" x14ac:dyDescent="0.3">
      <c r="A213" s="14">
        <v>3733</v>
      </c>
      <c r="B213" s="14" t="s">
        <v>445</v>
      </c>
      <c r="C213" s="14">
        <v>11100</v>
      </c>
      <c r="D213" s="14" t="s">
        <v>882</v>
      </c>
    </row>
    <row r="214" spans="1:4" ht="15.75" x14ac:dyDescent="0.3">
      <c r="A214" s="14">
        <v>3732</v>
      </c>
      <c r="B214" s="14" t="s">
        <v>334</v>
      </c>
      <c r="C214" s="14">
        <v>11100</v>
      </c>
      <c r="D214" s="14" t="s">
        <v>882</v>
      </c>
    </row>
    <row r="215" spans="1:4" ht="15.75" x14ac:dyDescent="0.3">
      <c r="A215" s="14">
        <v>3217</v>
      </c>
      <c r="B215" s="14" t="s">
        <v>155</v>
      </c>
      <c r="C215" s="14">
        <v>11100</v>
      </c>
      <c r="D215" s="14" t="s">
        <v>882</v>
      </c>
    </row>
    <row r="216" spans="1:4" ht="15.75" x14ac:dyDescent="0.3">
      <c r="A216" s="14">
        <v>1935</v>
      </c>
      <c r="B216" s="14" t="s">
        <v>635</v>
      </c>
      <c r="C216" s="14">
        <v>11100</v>
      </c>
      <c r="D216" s="14" t="s">
        <v>882</v>
      </c>
    </row>
    <row r="217" spans="1:4" ht="15.75" x14ac:dyDescent="0.3">
      <c r="A217" s="14">
        <v>3456</v>
      </c>
      <c r="B217" s="14" t="s">
        <v>636</v>
      </c>
      <c r="C217" s="14">
        <v>11100</v>
      </c>
      <c r="D217" s="14" t="s">
        <v>882</v>
      </c>
    </row>
    <row r="218" spans="1:4" ht="15.75" x14ac:dyDescent="0.3">
      <c r="A218" s="14">
        <v>3457</v>
      </c>
      <c r="B218" s="14" t="s">
        <v>161</v>
      </c>
      <c r="C218" s="14">
        <v>11100</v>
      </c>
      <c r="D218" s="14" t="s">
        <v>882</v>
      </c>
    </row>
    <row r="219" spans="1:4" ht="15.75" x14ac:dyDescent="0.3">
      <c r="A219" s="14">
        <v>3458</v>
      </c>
      <c r="B219" s="14" t="s">
        <v>637</v>
      </c>
      <c r="C219" s="14">
        <v>11100</v>
      </c>
      <c r="D219" s="14" t="s">
        <v>882</v>
      </c>
    </row>
    <row r="220" spans="1:4" ht="15.75" x14ac:dyDescent="0.3">
      <c r="A220" s="14">
        <v>3452</v>
      </c>
      <c r="B220" s="14" t="s">
        <v>638</v>
      </c>
      <c r="C220" s="14">
        <v>11100</v>
      </c>
      <c r="D220" s="14" t="s">
        <v>882</v>
      </c>
    </row>
    <row r="221" spans="1:4" ht="15.75" x14ac:dyDescent="0.3">
      <c r="A221" s="14">
        <v>3454</v>
      </c>
      <c r="B221" s="14" t="s">
        <v>446</v>
      </c>
      <c r="C221" s="14">
        <v>11100</v>
      </c>
      <c r="D221" s="14" t="s">
        <v>882</v>
      </c>
    </row>
    <row r="222" spans="1:4" ht="15.75" x14ac:dyDescent="0.3">
      <c r="A222" s="14">
        <v>6690</v>
      </c>
      <c r="B222" s="14" t="s">
        <v>639</v>
      </c>
      <c r="C222" s="14">
        <v>11100</v>
      </c>
      <c r="D222" s="14" t="s">
        <v>882</v>
      </c>
    </row>
    <row r="223" spans="1:4" ht="15.75" x14ac:dyDescent="0.3">
      <c r="A223" s="14">
        <v>1285</v>
      </c>
      <c r="B223" s="14" t="s">
        <v>640</v>
      </c>
      <c r="C223" s="14">
        <v>11100</v>
      </c>
      <c r="D223" s="14" t="s">
        <v>882</v>
      </c>
    </row>
    <row r="224" spans="1:4" ht="15.75" x14ac:dyDescent="0.3">
      <c r="A224" s="14">
        <v>1288</v>
      </c>
      <c r="B224" s="14" t="s">
        <v>162</v>
      </c>
      <c r="C224" s="14">
        <v>11100</v>
      </c>
      <c r="D224" s="14" t="s">
        <v>882</v>
      </c>
    </row>
    <row r="225" spans="1:4" ht="15.75" x14ac:dyDescent="0.3">
      <c r="A225" s="14">
        <v>2298</v>
      </c>
      <c r="B225" s="14" t="s">
        <v>641</v>
      </c>
      <c r="C225" s="14">
        <v>11100</v>
      </c>
      <c r="D225" s="14" t="s">
        <v>882</v>
      </c>
    </row>
    <row r="226" spans="1:4" ht="15.75" x14ac:dyDescent="0.3">
      <c r="A226" s="14">
        <v>2299</v>
      </c>
      <c r="B226" s="14" t="s">
        <v>642</v>
      </c>
      <c r="C226" s="14">
        <v>11100</v>
      </c>
      <c r="D226" s="14" t="s">
        <v>882</v>
      </c>
    </row>
    <row r="227" spans="1:4" ht="15.75" x14ac:dyDescent="0.3">
      <c r="A227" s="14">
        <v>2260</v>
      </c>
      <c r="B227" s="14" t="s">
        <v>164</v>
      </c>
      <c r="C227" s="14">
        <v>11100</v>
      </c>
      <c r="D227" s="14" t="s">
        <v>882</v>
      </c>
    </row>
    <row r="228" spans="1:4" ht="15.75" x14ac:dyDescent="0.3">
      <c r="A228" s="14">
        <v>2237</v>
      </c>
      <c r="B228" s="14" t="s">
        <v>643</v>
      </c>
      <c r="C228" s="14">
        <v>11100</v>
      </c>
      <c r="D228" s="14" t="s">
        <v>882</v>
      </c>
    </row>
    <row r="229" spans="1:4" ht="15.75" x14ac:dyDescent="0.3">
      <c r="A229" s="14">
        <v>2261</v>
      </c>
      <c r="B229" s="14" t="s">
        <v>447</v>
      </c>
      <c r="C229" s="14">
        <v>11100</v>
      </c>
      <c r="D229" s="14" t="s">
        <v>882</v>
      </c>
    </row>
    <row r="230" spans="1:4" ht="15.75" x14ac:dyDescent="0.3">
      <c r="A230" s="14">
        <v>4375</v>
      </c>
      <c r="B230" s="14" t="s">
        <v>644</v>
      </c>
      <c r="C230" s="14">
        <v>11100</v>
      </c>
      <c r="D230" s="14" t="s">
        <v>882</v>
      </c>
    </row>
    <row r="231" spans="1:4" ht="15.75" x14ac:dyDescent="0.3">
      <c r="A231" s="14">
        <v>4365</v>
      </c>
      <c r="B231" s="14" t="s">
        <v>171</v>
      </c>
      <c r="C231" s="14">
        <v>11100</v>
      </c>
      <c r="D231" s="14" t="s">
        <v>882</v>
      </c>
    </row>
    <row r="232" spans="1:4" ht="15.75" x14ac:dyDescent="0.3">
      <c r="A232" s="14">
        <v>4376</v>
      </c>
      <c r="B232" s="14" t="s">
        <v>645</v>
      </c>
      <c r="C232" s="14">
        <v>11100</v>
      </c>
      <c r="D232" s="14" t="s">
        <v>882</v>
      </c>
    </row>
    <row r="233" spans="1:4" ht="15.75" x14ac:dyDescent="0.3">
      <c r="A233" s="14">
        <v>4362</v>
      </c>
      <c r="B233" s="14" t="s">
        <v>167</v>
      </c>
      <c r="C233" s="14">
        <v>11100</v>
      </c>
      <c r="D233" s="14" t="s">
        <v>882</v>
      </c>
    </row>
    <row r="234" spans="1:4" ht="15.75" x14ac:dyDescent="0.3">
      <c r="A234" s="14">
        <v>4364</v>
      </c>
      <c r="B234" s="14" t="s">
        <v>169</v>
      </c>
      <c r="C234" s="14">
        <v>11100</v>
      </c>
      <c r="D234" s="14" t="s">
        <v>882</v>
      </c>
    </row>
    <row r="235" spans="1:4" ht="15.75" x14ac:dyDescent="0.3">
      <c r="A235" s="14">
        <v>4361</v>
      </c>
      <c r="B235" s="14" t="s">
        <v>170</v>
      </c>
      <c r="C235" s="14">
        <v>11100</v>
      </c>
      <c r="D235" s="14" t="s">
        <v>882</v>
      </c>
    </row>
    <row r="236" spans="1:4" ht="15.75" x14ac:dyDescent="0.3">
      <c r="A236" s="14">
        <v>4363</v>
      </c>
      <c r="B236" s="14" t="s">
        <v>168</v>
      </c>
      <c r="C236" s="14">
        <v>11100</v>
      </c>
      <c r="D236" s="14" t="s">
        <v>882</v>
      </c>
    </row>
    <row r="237" spans="1:4" ht="15.75" x14ac:dyDescent="0.3">
      <c r="A237" s="14">
        <v>2399</v>
      </c>
      <c r="B237" s="14" t="s">
        <v>395</v>
      </c>
      <c r="C237" s="14">
        <v>11100</v>
      </c>
      <c r="D237" s="14" t="s">
        <v>882</v>
      </c>
    </row>
    <row r="238" spans="1:4" ht="15.75" x14ac:dyDescent="0.3">
      <c r="A238" s="14">
        <v>4713</v>
      </c>
      <c r="B238" s="14" t="s">
        <v>341</v>
      </c>
      <c r="C238" s="14">
        <v>11100</v>
      </c>
      <c r="D238" s="14" t="s">
        <v>882</v>
      </c>
    </row>
    <row r="239" spans="1:4" ht="15.75" x14ac:dyDescent="0.3">
      <c r="A239" s="14">
        <v>706</v>
      </c>
      <c r="B239" s="14" t="s">
        <v>176</v>
      </c>
      <c r="C239" s="14">
        <v>11100</v>
      </c>
      <c r="D239" s="14" t="s">
        <v>882</v>
      </c>
    </row>
    <row r="240" spans="1:4" ht="15.75" x14ac:dyDescent="0.3">
      <c r="A240" s="14">
        <v>3180</v>
      </c>
      <c r="B240" s="14" t="s">
        <v>187</v>
      </c>
      <c r="C240" s="14">
        <v>11100</v>
      </c>
      <c r="D240" s="14" t="s">
        <v>882</v>
      </c>
    </row>
    <row r="241" spans="1:4" ht="15.75" x14ac:dyDescent="0.3">
      <c r="A241" s="14">
        <v>190</v>
      </c>
      <c r="B241" s="14" t="s">
        <v>335</v>
      </c>
      <c r="C241" s="14">
        <v>11100</v>
      </c>
      <c r="D241" s="14" t="s">
        <v>882</v>
      </c>
    </row>
    <row r="242" spans="1:4" ht="15.75" x14ac:dyDescent="0.3">
      <c r="A242" s="14">
        <v>160</v>
      </c>
      <c r="B242" s="14" t="s">
        <v>175</v>
      </c>
      <c r="C242" s="14">
        <v>11100</v>
      </c>
      <c r="D242" s="14" t="s">
        <v>882</v>
      </c>
    </row>
    <row r="243" spans="1:4" ht="15.75" x14ac:dyDescent="0.3">
      <c r="A243" s="14">
        <v>470</v>
      </c>
      <c r="B243" s="14" t="s">
        <v>177</v>
      </c>
      <c r="C243" s="14">
        <v>11100</v>
      </c>
      <c r="D243" s="14" t="s">
        <v>882</v>
      </c>
    </row>
    <row r="244" spans="1:4" ht="15.75" x14ac:dyDescent="0.3">
      <c r="A244" s="14">
        <v>3181</v>
      </c>
      <c r="B244" s="14" t="s">
        <v>188</v>
      </c>
      <c r="C244" s="14">
        <v>11100</v>
      </c>
      <c r="D244" s="14" t="s">
        <v>882</v>
      </c>
    </row>
    <row r="245" spans="1:4" ht="15.75" x14ac:dyDescent="0.3">
      <c r="A245" s="14">
        <v>476</v>
      </c>
      <c r="B245" s="14" t="s">
        <v>393</v>
      </c>
      <c r="C245" s="14">
        <v>11100</v>
      </c>
      <c r="D245" s="14" t="s">
        <v>882</v>
      </c>
    </row>
    <row r="246" spans="1:4" ht="15.75" x14ac:dyDescent="0.3">
      <c r="A246" s="14">
        <v>4683</v>
      </c>
      <c r="B246" s="14" t="s">
        <v>185</v>
      </c>
      <c r="C246" s="14">
        <v>11100</v>
      </c>
      <c r="D246" s="14" t="s">
        <v>882</v>
      </c>
    </row>
    <row r="247" spans="1:4" ht="15.75" x14ac:dyDescent="0.3">
      <c r="A247" s="14">
        <v>90</v>
      </c>
      <c r="B247" s="14" t="s">
        <v>174</v>
      </c>
      <c r="C247" s="14">
        <v>11100</v>
      </c>
      <c r="D247" s="14" t="s">
        <v>882</v>
      </c>
    </row>
    <row r="248" spans="1:4" ht="15.75" x14ac:dyDescent="0.3">
      <c r="A248" s="14">
        <v>1671</v>
      </c>
      <c r="B248" s="14" t="s">
        <v>337</v>
      </c>
      <c r="C248" s="14">
        <v>11100</v>
      </c>
      <c r="D248" s="14" t="s">
        <v>882</v>
      </c>
    </row>
    <row r="249" spans="1:4" ht="15.75" x14ac:dyDescent="0.3">
      <c r="A249" s="14">
        <v>1667</v>
      </c>
      <c r="B249" s="14" t="s">
        <v>178</v>
      </c>
      <c r="C249" s="14">
        <v>11100</v>
      </c>
      <c r="D249" s="14" t="s">
        <v>882</v>
      </c>
    </row>
    <row r="250" spans="1:4" ht="15.75" x14ac:dyDescent="0.3">
      <c r="A250" s="14">
        <v>1673</v>
      </c>
      <c r="B250" s="14" t="s">
        <v>483</v>
      </c>
      <c r="C250" s="14">
        <v>11100</v>
      </c>
      <c r="D250" s="14" t="s">
        <v>882</v>
      </c>
    </row>
    <row r="251" spans="1:4" ht="15.75" x14ac:dyDescent="0.3">
      <c r="A251" s="14">
        <v>1672</v>
      </c>
      <c r="B251" s="14" t="s">
        <v>336</v>
      </c>
      <c r="C251" s="14">
        <v>11100</v>
      </c>
      <c r="D251" s="14" t="s">
        <v>882</v>
      </c>
    </row>
    <row r="252" spans="1:4" ht="15.75" x14ac:dyDescent="0.3">
      <c r="A252" s="14">
        <v>4688</v>
      </c>
      <c r="B252" s="14" t="s">
        <v>344</v>
      </c>
      <c r="C252" s="14">
        <v>11100</v>
      </c>
      <c r="D252" s="14" t="s">
        <v>882</v>
      </c>
    </row>
    <row r="253" spans="1:4" ht="15.75" x14ac:dyDescent="0.3">
      <c r="A253" s="14">
        <v>4689</v>
      </c>
      <c r="B253" s="14" t="s">
        <v>396</v>
      </c>
      <c r="C253" s="14">
        <v>11100</v>
      </c>
      <c r="D253" s="14" t="s">
        <v>882</v>
      </c>
    </row>
    <row r="254" spans="1:4" ht="15.75" x14ac:dyDescent="0.3">
      <c r="A254" s="14">
        <v>4687</v>
      </c>
      <c r="B254" s="14" t="s">
        <v>343</v>
      </c>
      <c r="C254" s="14">
        <v>11100</v>
      </c>
      <c r="D254" s="14" t="s">
        <v>882</v>
      </c>
    </row>
    <row r="255" spans="1:4" ht="15.75" x14ac:dyDescent="0.3">
      <c r="A255" s="14">
        <v>4684</v>
      </c>
      <c r="B255" s="14" t="s">
        <v>186</v>
      </c>
      <c r="C255" s="14">
        <v>11100</v>
      </c>
      <c r="D255" s="14" t="s">
        <v>882</v>
      </c>
    </row>
    <row r="256" spans="1:4" ht="15.75" x14ac:dyDescent="0.3">
      <c r="A256" s="14">
        <v>4664</v>
      </c>
      <c r="B256" s="14" t="s">
        <v>181</v>
      </c>
      <c r="C256" s="14">
        <v>11100</v>
      </c>
      <c r="D256" s="14" t="s">
        <v>882</v>
      </c>
    </row>
    <row r="257" spans="1:4" ht="15.75" x14ac:dyDescent="0.3">
      <c r="A257" s="14">
        <v>4663</v>
      </c>
      <c r="B257" s="14" t="s">
        <v>180</v>
      </c>
      <c r="C257" s="14">
        <v>11100</v>
      </c>
      <c r="D257" s="14" t="s">
        <v>882</v>
      </c>
    </row>
    <row r="258" spans="1:4" ht="15.75" x14ac:dyDescent="0.3">
      <c r="A258" s="14">
        <v>4706</v>
      </c>
      <c r="B258" s="14" t="s">
        <v>394</v>
      </c>
      <c r="C258" s="14">
        <v>11100</v>
      </c>
      <c r="D258" s="14" t="s">
        <v>882</v>
      </c>
    </row>
    <row r="259" spans="1:4" ht="15.75" x14ac:dyDescent="0.3">
      <c r="A259" s="14">
        <v>2231</v>
      </c>
      <c r="B259" s="14" t="s">
        <v>184</v>
      </c>
      <c r="C259" s="14">
        <v>11100</v>
      </c>
      <c r="D259" s="14" t="s">
        <v>882</v>
      </c>
    </row>
    <row r="260" spans="1:4" ht="15.75" x14ac:dyDescent="0.3">
      <c r="A260" s="14">
        <v>2232</v>
      </c>
      <c r="B260" s="14" t="s">
        <v>340</v>
      </c>
      <c r="C260" s="14">
        <v>11100</v>
      </c>
      <c r="D260" s="14" t="s">
        <v>882</v>
      </c>
    </row>
    <row r="261" spans="1:4" ht="15.75" x14ac:dyDescent="0.3">
      <c r="A261" s="14">
        <v>3771</v>
      </c>
      <c r="B261" s="14" t="s">
        <v>646</v>
      </c>
      <c r="C261" s="14">
        <v>11100</v>
      </c>
      <c r="D261" s="14" t="s">
        <v>882</v>
      </c>
    </row>
    <row r="262" spans="1:4" ht="15.75" x14ac:dyDescent="0.3">
      <c r="A262" s="14">
        <v>2229</v>
      </c>
      <c r="B262" s="14" t="s">
        <v>189</v>
      </c>
      <c r="C262" s="14">
        <v>11100</v>
      </c>
      <c r="D262" s="14" t="s">
        <v>882</v>
      </c>
    </row>
    <row r="263" spans="1:4" ht="15.75" x14ac:dyDescent="0.3">
      <c r="A263" s="14">
        <v>2230</v>
      </c>
      <c r="B263" s="14" t="s">
        <v>183</v>
      </c>
      <c r="C263" s="14">
        <v>11100</v>
      </c>
      <c r="D263" s="14" t="s">
        <v>882</v>
      </c>
    </row>
    <row r="264" spans="1:4" ht="15.75" x14ac:dyDescent="0.3">
      <c r="A264" s="14">
        <v>4705</v>
      </c>
      <c r="B264" s="14" t="s">
        <v>339</v>
      </c>
      <c r="C264" s="14">
        <v>11100</v>
      </c>
      <c r="D264" s="14" t="s">
        <v>882</v>
      </c>
    </row>
    <row r="265" spans="1:4" ht="15.75" x14ac:dyDescent="0.3">
      <c r="A265" s="14">
        <v>4665</v>
      </c>
      <c r="B265" s="14" t="s">
        <v>182</v>
      </c>
      <c r="C265" s="14">
        <v>11100</v>
      </c>
      <c r="D265" s="14" t="s">
        <v>882</v>
      </c>
    </row>
    <row r="266" spans="1:4" ht="15.75" x14ac:dyDescent="0.3">
      <c r="A266" s="14">
        <v>4704</v>
      </c>
      <c r="B266" s="14" t="s">
        <v>338</v>
      </c>
      <c r="C266" s="14">
        <v>11100</v>
      </c>
      <c r="D266" s="14" t="s">
        <v>882</v>
      </c>
    </row>
    <row r="267" spans="1:4" ht="15.75" x14ac:dyDescent="0.3">
      <c r="A267" s="14">
        <v>4700</v>
      </c>
      <c r="B267" s="14" t="s">
        <v>190</v>
      </c>
      <c r="C267" s="14">
        <v>11100</v>
      </c>
      <c r="D267" s="14" t="s">
        <v>882</v>
      </c>
    </row>
    <row r="268" spans="1:4" ht="15.75" x14ac:dyDescent="0.3">
      <c r="A268" s="14">
        <v>1128</v>
      </c>
      <c r="B268" s="14" t="s">
        <v>191</v>
      </c>
      <c r="C268" s="14">
        <v>11100</v>
      </c>
      <c r="D268" s="14" t="s">
        <v>882</v>
      </c>
    </row>
    <row r="269" spans="1:4" ht="15.75" x14ac:dyDescent="0.3">
      <c r="A269" s="14">
        <v>27</v>
      </c>
      <c r="B269" s="14" t="s">
        <v>398</v>
      </c>
      <c r="C269" s="14">
        <v>11100</v>
      </c>
      <c r="D269" s="14" t="s">
        <v>882</v>
      </c>
    </row>
    <row r="270" spans="1:4" ht="15.75" x14ac:dyDescent="0.3">
      <c r="A270" s="14">
        <v>1142</v>
      </c>
      <c r="B270" s="14" t="s">
        <v>193</v>
      </c>
      <c r="C270" s="14">
        <v>11100</v>
      </c>
      <c r="D270" s="14" t="s">
        <v>882</v>
      </c>
    </row>
    <row r="271" spans="1:4" ht="15.75" x14ac:dyDescent="0.3">
      <c r="A271" s="14">
        <v>3562</v>
      </c>
      <c r="B271" s="14" t="s">
        <v>647</v>
      </c>
      <c r="C271" s="14">
        <v>11100</v>
      </c>
      <c r="D271" s="14" t="s">
        <v>882</v>
      </c>
    </row>
    <row r="272" spans="1:4" ht="15.75" x14ac:dyDescent="0.3">
      <c r="A272" s="14">
        <v>3654</v>
      </c>
      <c r="B272" s="14" t="s">
        <v>485</v>
      </c>
      <c r="C272" s="14">
        <v>11100</v>
      </c>
      <c r="D272" s="14" t="s">
        <v>882</v>
      </c>
    </row>
    <row r="273" spans="1:4" ht="15.75" x14ac:dyDescent="0.3">
      <c r="A273" s="14">
        <v>2142</v>
      </c>
      <c r="B273" s="14" t="s">
        <v>487</v>
      </c>
      <c r="C273" s="14">
        <v>11100</v>
      </c>
      <c r="D273" s="14" t="s">
        <v>882</v>
      </c>
    </row>
    <row r="274" spans="1:4" ht="15.75" x14ac:dyDescent="0.3">
      <c r="A274" s="14">
        <v>3564</v>
      </c>
      <c r="B274" s="14" t="s">
        <v>648</v>
      </c>
      <c r="C274" s="14">
        <v>11100</v>
      </c>
      <c r="D274" s="14" t="s">
        <v>882</v>
      </c>
    </row>
    <row r="275" spans="1:4" ht="15.75" x14ac:dyDescent="0.3">
      <c r="A275" s="14">
        <v>3656</v>
      </c>
      <c r="B275" s="14" t="s">
        <v>486</v>
      </c>
      <c r="C275" s="14">
        <v>11100</v>
      </c>
      <c r="D275" s="14" t="s">
        <v>882</v>
      </c>
    </row>
    <row r="276" spans="1:4" ht="15.75" x14ac:dyDescent="0.3">
      <c r="A276" s="14">
        <v>3671</v>
      </c>
      <c r="B276" s="14" t="s">
        <v>448</v>
      </c>
      <c r="C276" s="14">
        <v>11100</v>
      </c>
      <c r="D276" s="14" t="s">
        <v>882</v>
      </c>
    </row>
    <row r="277" spans="1:4" ht="15.75" x14ac:dyDescent="0.3">
      <c r="A277" s="14">
        <v>3672</v>
      </c>
      <c r="B277" s="14" t="s">
        <v>649</v>
      </c>
      <c r="C277" s="14">
        <v>11100</v>
      </c>
      <c r="D277" s="14" t="s">
        <v>882</v>
      </c>
    </row>
    <row r="278" spans="1:4" ht="15.75" x14ac:dyDescent="0.3">
      <c r="A278" s="14">
        <v>3662</v>
      </c>
      <c r="B278" s="14" t="s">
        <v>424</v>
      </c>
      <c r="C278" s="14">
        <v>11100</v>
      </c>
      <c r="D278" s="14" t="s">
        <v>882</v>
      </c>
    </row>
    <row r="279" spans="1:4" ht="15.75" x14ac:dyDescent="0.3">
      <c r="A279" s="14">
        <v>3661</v>
      </c>
      <c r="B279" s="14" t="s">
        <v>399</v>
      </c>
      <c r="C279" s="14">
        <v>11100</v>
      </c>
      <c r="D279" s="14" t="s">
        <v>882</v>
      </c>
    </row>
    <row r="280" spans="1:4" ht="15.75" x14ac:dyDescent="0.3">
      <c r="A280" s="14">
        <v>3414</v>
      </c>
      <c r="B280" s="14" t="s">
        <v>541</v>
      </c>
      <c r="C280" s="14">
        <v>11100</v>
      </c>
      <c r="D280" s="14" t="s">
        <v>882</v>
      </c>
    </row>
    <row r="281" spans="1:4" ht="15.75" x14ac:dyDescent="0.3">
      <c r="A281" s="14">
        <v>3412</v>
      </c>
      <c r="B281" s="14" t="s">
        <v>488</v>
      </c>
      <c r="C281" s="14">
        <v>11100</v>
      </c>
      <c r="D281" s="14" t="s">
        <v>882</v>
      </c>
    </row>
    <row r="282" spans="1:4" ht="15.75" x14ac:dyDescent="0.3">
      <c r="A282" s="14">
        <v>6525</v>
      </c>
      <c r="B282" s="14" t="s">
        <v>650</v>
      </c>
      <c r="C282" s="14">
        <v>11102</v>
      </c>
      <c r="D282" s="14" t="s">
        <v>883</v>
      </c>
    </row>
    <row r="283" spans="1:4" ht="15.75" x14ac:dyDescent="0.3">
      <c r="A283" s="14">
        <v>6521</v>
      </c>
      <c r="B283" s="14" t="s">
        <v>651</v>
      </c>
      <c r="C283" s="14">
        <v>11102</v>
      </c>
      <c r="D283" s="14" t="s">
        <v>883</v>
      </c>
    </row>
    <row r="284" spans="1:4" ht="15.75" x14ac:dyDescent="0.3">
      <c r="A284" s="14">
        <v>6529</v>
      </c>
      <c r="B284" s="14" t="s">
        <v>652</v>
      </c>
      <c r="C284" s="14">
        <v>11102</v>
      </c>
      <c r="D284" s="14" t="s">
        <v>883</v>
      </c>
    </row>
    <row r="285" spans="1:4" ht="15.75" x14ac:dyDescent="0.3">
      <c r="A285" s="14">
        <v>6522</v>
      </c>
      <c r="B285" s="14" t="s">
        <v>653</v>
      </c>
      <c r="C285" s="14">
        <v>11102</v>
      </c>
      <c r="D285" s="14" t="s">
        <v>883</v>
      </c>
    </row>
    <row r="286" spans="1:4" ht="15.75" x14ac:dyDescent="0.3">
      <c r="A286" s="14">
        <v>6125</v>
      </c>
      <c r="B286" s="14" t="s">
        <v>654</v>
      </c>
      <c r="C286" s="14">
        <v>11102</v>
      </c>
      <c r="D286" s="14" t="s">
        <v>883</v>
      </c>
    </row>
    <row r="287" spans="1:4" ht="15.75" x14ac:dyDescent="0.3">
      <c r="A287" s="14">
        <v>6519</v>
      </c>
      <c r="B287" s="14" t="s">
        <v>655</v>
      </c>
      <c r="C287" s="14">
        <v>11102</v>
      </c>
      <c r="D287" s="14" t="s">
        <v>883</v>
      </c>
    </row>
    <row r="288" spans="1:4" ht="15.75" x14ac:dyDescent="0.3">
      <c r="A288" s="14">
        <v>6518</v>
      </c>
      <c r="B288" s="14" t="s">
        <v>656</v>
      </c>
      <c r="C288" s="14">
        <v>11102</v>
      </c>
      <c r="D288" s="14" t="s">
        <v>883</v>
      </c>
    </row>
    <row r="289" spans="1:4" ht="15.75" x14ac:dyDescent="0.3">
      <c r="A289" s="14">
        <v>6533</v>
      </c>
      <c r="B289" s="14" t="s">
        <v>529</v>
      </c>
      <c r="C289" s="14">
        <v>11102</v>
      </c>
      <c r="D289" s="14" t="s">
        <v>883</v>
      </c>
    </row>
    <row r="290" spans="1:4" ht="15.75" x14ac:dyDescent="0.3">
      <c r="A290" s="14">
        <v>6049</v>
      </c>
      <c r="B290" s="14" t="s">
        <v>657</v>
      </c>
      <c r="C290" s="14">
        <v>11102</v>
      </c>
      <c r="D290" s="14" t="s">
        <v>883</v>
      </c>
    </row>
    <row r="291" spans="1:4" ht="15.75" x14ac:dyDescent="0.3">
      <c r="A291" s="14">
        <v>6026</v>
      </c>
      <c r="B291" s="14" t="s">
        <v>658</v>
      </c>
      <c r="C291" s="14">
        <v>11102</v>
      </c>
      <c r="D291" s="14" t="s">
        <v>883</v>
      </c>
    </row>
    <row r="292" spans="1:4" ht="15.75" x14ac:dyDescent="0.3">
      <c r="A292" s="14">
        <v>6028</v>
      </c>
      <c r="B292" s="14" t="s">
        <v>659</v>
      </c>
      <c r="C292" s="14">
        <v>11102</v>
      </c>
      <c r="D292" s="14" t="s">
        <v>883</v>
      </c>
    </row>
    <row r="293" spans="1:4" ht="15.75" x14ac:dyDescent="0.3">
      <c r="A293" s="14">
        <v>6520</v>
      </c>
      <c r="B293" s="14" t="s">
        <v>660</v>
      </c>
      <c r="C293" s="14">
        <v>11102</v>
      </c>
      <c r="D293" s="14" t="s">
        <v>883</v>
      </c>
    </row>
    <row r="294" spans="1:4" ht="15.75" x14ac:dyDescent="0.3">
      <c r="A294" s="14">
        <v>6532</v>
      </c>
      <c r="B294" s="14" t="s">
        <v>661</v>
      </c>
      <c r="C294" s="14">
        <v>11102</v>
      </c>
      <c r="D294" s="14" t="s">
        <v>883</v>
      </c>
    </row>
    <row r="295" spans="1:4" ht="15.75" x14ac:dyDescent="0.3">
      <c r="A295" s="14">
        <v>6534</v>
      </c>
      <c r="B295" s="14" t="s">
        <v>662</v>
      </c>
      <c r="C295" s="14">
        <v>11102</v>
      </c>
      <c r="D295" s="14" t="s">
        <v>883</v>
      </c>
    </row>
    <row r="296" spans="1:4" ht="15.75" x14ac:dyDescent="0.3">
      <c r="A296" s="14">
        <v>6582</v>
      </c>
      <c r="B296" s="14" t="s">
        <v>663</v>
      </c>
      <c r="C296" s="14">
        <v>11102</v>
      </c>
      <c r="D296" s="14" t="s">
        <v>883</v>
      </c>
    </row>
    <row r="297" spans="1:4" ht="15.75" x14ac:dyDescent="0.3">
      <c r="A297" s="14">
        <v>6583</v>
      </c>
      <c r="B297" s="14" t="s">
        <v>664</v>
      </c>
      <c r="C297" s="14">
        <v>11102</v>
      </c>
      <c r="D297" s="14" t="s">
        <v>883</v>
      </c>
    </row>
    <row r="298" spans="1:4" ht="15.75" x14ac:dyDescent="0.3">
      <c r="A298" s="14">
        <v>6039</v>
      </c>
      <c r="B298" s="14" t="s">
        <v>665</v>
      </c>
      <c r="C298" s="14">
        <v>11102</v>
      </c>
      <c r="D298" s="14" t="s">
        <v>883</v>
      </c>
    </row>
    <row r="299" spans="1:4" ht="15.75" x14ac:dyDescent="0.3">
      <c r="A299" s="14">
        <v>6536</v>
      </c>
      <c r="B299" s="14" t="s">
        <v>666</v>
      </c>
      <c r="C299" s="14">
        <v>11102</v>
      </c>
      <c r="D299" s="14" t="s">
        <v>883</v>
      </c>
    </row>
    <row r="300" spans="1:4" ht="15.75" x14ac:dyDescent="0.3">
      <c r="A300" s="14">
        <v>6972</v>
      </c>
      <c r="B300" s="14" t="s">
        <v>667</v>
      </c>
      <c r="C300" s="14">
        <v>11102</v>
      </c>
      <c r="D300" s="14" t="s">
        <v>883</v>
      </c>
    </row>
    <row r="301" spans="1:4" ht="15.75" x14ac:dyDescent="0.3">
      <c r="A301" s="14">
        <v>6528</v>
      </c>
      <c r="B301" s="14" t="s">
        <v>668</v>
      </c>
      <c r="C301" s="14">
        <v>11102</v>
      </c>
      <c r="D301" s="14" t="s">
        <v>883</v>
      </c>
    </row>
    <row r="302" spans="1:4" ht="15.75" x14ac:dyDescent="0.3">
      <c r="A302" s="14">
        <v>9664</v>
      </c>
      <c r="B302" s="14" t="s">
        <v>669</v>
      </c>
      <c r="C302" s="14">
        <v>11102</v>
      </c>
      <c r="D302" s="14" t="s">
        <v>883</v>
      </c>
    </row>
    <row r="303" spans="1:4" ht="15.75" x14ac:dyDescent="0.3">
      <c r="A303" s="14">
        <v>6080</v>
      </c>
      <c r="B303" s="14" t="s">
        <v>670</v>
      </c>
      <c r="C303" s="14">
        <v>11102</v>
      </c>
      <c r="D303" s="14" t="s">
        <v>883</v>
      </c>
    </row>
    <row r="304" spans="1:4" ht="15.75" x14ac:dyDescent="0.3">
      <c r="A304" s="14">
        <v>6084</v>
      </c>
      <c r="B304" s="14" t="s">
        <v>671</v>
      </c>
      <c r="C304" s="14">
        <v>11102</v>
      </c>
      <c r="D304" s="14" t="s">
        <v>883</v>
      </c>
    </row>
    <row r="305" spans="1:4" ht="15.75" x14ac:dyDescent="0.3">
      <c r="A305" s="14">
        <v>6085</v>
      </c>
      <c r="B305" s="14" t="s">
        <v>672</v>
      </c>
      <c r="C305" s="14">
        <v>11102</v>
      </c>
      <c r="D305" s="14" t="s">
        <v>883</v>
      </c>
    </row>
    <row r="306" spans="1:4" ht="15.75" x14ac:dyDescent="0.3">
      <c r="A306" s="14">
        <v>6061</v>
      </c>
      <c r="B306" s="14" t="s">
        <v>673</v>
      </c>
      <c r="C306" s="14">
        <v>11102</v>
      </c>
      <c r="D306" s="14" t="s">
        <v>883</v>
      </c>
    </row>
    <row r="307" spans="1:4" ht="15.75" x14ac:dyDescent="0.3">
      <c r="A307" s="14">
        <v>6048</v>
      </c>
      <c r="B307" s="14" t="s">
        <v>674</v>
      </c>
      <c r="C307" s="14">
        <v>11102</v>
      </c>
      <c r="D307" s="14" t="s">
        <v>883</v>
      </c>
    </row>
    <row r="308" spans="1:4" ht="15.75" x14ac:dyDescent="0.3">
      <c r="A308" s="14">
        <v>6060</v>
      </c>
      <c r="B308" s="14" t="s">
        <v>675</v>
      </c>
      <c r="C308" s="14">
        <v>11102</v>
      </c>
      <c r="D308" s="14" t="s">
        <v>883</v>
      </c>
    </row>
    <row r="309" spans="1:4" ht="15.75" x14ac:dyDescent="0.3">
      <c r="A309" s="14">
        <v>6059</v>
      </c>
      <c r="B309" s="14" t="s">
        <v>676</v>
      </c>
      <c r="C309" s="14">
        <v>11102</v>
      </c>
      <c r="D309" s="14" t="s">
        <v>883</v>
      </c>
    </row>
    <row r="310" spans="1:4" ht="15.75" x14ac:dyDescent="0.3">
      <c r="A310" s="14">
        <v>6057</v>
      </c>
      <c r="B310" s="14" t="s">
        <v>677</v>
      </c>
      <c r="C310" s="14">
        <v>11102</v>
      </c>
      <c r="D310" s="14" t="s">
        <v>883</v>
      </c>
    </row>
    <row r="311" spans="1:4" ht="15.75" x14ac:dyDescent="0.3">
      <c r="A311" s="14">
        <v>6062</v>
      </c>
      <c r="B311" s="14" t="s">
        <v>678</v>
      </c>
      <c r="C311" s="14">
        <v>11102</v>
      </c>
      <c r="D311" s="14" t="s">
        <v>883</v>
      </c>
    </row>
    <row r="312" spans="1:4" ht="15.75" x14ac:dyDescent="0.3">
      <c r="A312" s="14">
        <v>6055</v>
      </c>
      <c r="B312" s="14" t="s">
        <v>679</v>
      </c>
      <c r="C312" s="14">
        <v>11102</v>
      </c>
      <c r="D312" s="14" t="s">
        <v>883</v>
      </c>
    </row>
    <row r="313" spans="1:4" ht="15.75" x14ac:dyDescent="0.3">
      <c r="A313" s="14">
        <v>6054</v>
      </c>
      <c r="B313" s="14" t="s">
        <v>680</v>
      </c>
      <c r="C313" s="14">
        <v>11102</v>
      </c>
      <c r="D313" s="14" t="s">
        <v>883</v>
      </c>
    </row>
    <row r="314" spans="1:4" ht="15.75" x14ac:dyDescent="0.3">
      <c r="A314" s="14">
        <v>6031</v>
      </c>
      <c r="B314" s="14" t="s">
        <v>681</v>
      </c>
      <c r="C314" s="14">
        <v>11102</v>
      </c>
      <c r="D314" s="14" t="s">
        <v>883</v>
      </c>
    </row>
    <row r="315" spans="1:4" ht="15.75" x14ac:dyDescent="0.3">
      <c r="A315" s="14">
        <v>6053</v>
      </c>
      <c r="B315" s="14" t="s">
        <v>682</v>
      </c>
      <c r="C315" s="14">
        <v>11102</v>
      </c>
      <c r="D315" s="14" t="s">
        <v>883</v>
      </c>
    </row>
    <row r="316" spans="1:4" ht="15.75" x14ac:dyDescent="0.3">
      <c r="A316" s="14">
        <v>6032</v>
      </c>
      <c r="B316" s="14" t="s">
        <v>683</v>
      </c>
      <c r="C316" s="14">
        <v>11102</v>
      </c>
      <c r="D316" s="14" t="s">
        <v>883</v>
      </c>
    </row>
    <row r="317" spans="1:4" ht="15.75" x14ac:dyDescent="0.3">
      <c r="A317" s="14">
        <v>6056</v>
      </c>
      <c r="B317" s="14" t="s">
        <v>684</v>
      </c>
      <c r="C317" s="14">
        <v>11102</v>
      </c>
      <c r="D317" s="14" t="s">
        <v>883</v>
      </c>
    </row>
    <row r="318" spans="1:4" ht="15.75" x14ac:dyDescent="0.3">
      <c r="A318" s="14">
        <v>6058</v>
      </c>
      <c r="B318" s="14" t="s">
        <v>685</v>
      </c>
      <c r="C318" s="14">
        <v>11102</v>
      </c>
      <c r="D318" s="14" t="s">
        <v>883</v>
      </c>
    </row>
    <row r="319" spans="1:4" ht="15.75" x14ac:dyDescent="0.3">
      <c r="A319" s="14">
        <v>6081</v>
      </c>
      <c r="B319" s="14" t="s">
        <v>686</v>
      </c>
      <c r="C319" s="14">
        <v>11102</v>
      </c>
      <c r="D319" s="14" t="s">
        <v>883</v>
      </c>
    </row>
    <row r="320" spans="1:4" ht="15.75" x14ac:dyDescent="0.3">
      <c r="A320" s="14">
        <v>9221</v>
      </c>
      <c r="B320" s="14" t="s">
        <v>226</v>
      </c>
      <c r="C320" s="14">
        <v>11102</v>
      </c>
      <c r="D320" s="14" t="s">
        <v>883</v>
      </c>
    </row>
    <row r="321" spans="1:4" ht="15.75" x14ac:dyDescent="0.3">
      <c r="A321" s="14">
        <v>9228</v>
      </c>
      <c r="B321" s="14" t="s">
        <v>687</v>
      </c>
      <c r="C321" s="14">
        <v>11102</v>
      </c>
      <c r="D321" s="14" t="s">
        <v>883</v>
      </c>
    </row>
    <row r="322" spans="1:4" ht="15.75" x14ac:dyDescent="0.3">
      <c r="A322" s="14">
        <v>9171</v>
      </c>
      <c r="B322" s="14" t="s">
        <v>688</v>
      </c>
      <c r="C322" s="14">
        <v>11102</v>
      </c>
      <c r="D322" s="14" t="s">
        <v>883</v>
      </c>
    </row>
    <row r="323" spans="1:4" ht="15.75" x14ac:dyDescent="0.3">
      <c r="A323" s="14">
        <v>9197</v>
      </c>
      <c r="B323" s="14" t="s">
        <v>689</v>
      </c>
      <c r="C323" s="14">
        <v>11102</v>
      </c>
      <c r="D323" s="14" t="s">
        <v>883</v>
      </c>
    </row>
    <row r="324" spans="1:4" ht="15.75" x14ac:dyDescent="0.3">
      <c r="A324" s="14">
        <v>9992</v>
      </c>
      <c r="B324" s="14" t="s">
        <v>690</v>
      </c>
      <c r="C324" s="14">
        <v>11102</v>
      </c>
      <c r="D324" s="14" t="s">
        <v>883</v>
      </c>
    </row>
    <row r="325" spans="1:4" ht="15.75" x14ac:dyDescent="0.3">
      <c r="A325" s="14">
        <v>9904</v>
      </c>
      <c r="B325" s="14" t="s">
        <v>691</v>
      </c>
      <c r="C325" s="14">
        <v>11102</v>
      </c>
      <c r="D325" s="14" t="s">
        <v>883</v>
      </c>
    </row>
    <row r="326" spans="1:4" ht="15.75" x14ac:dyDescent="0.3">
      <c r="A326" s="14">
        <v>9905</v>
      </c>
      <c r="B326" s="14" t="s">
        <v>692</v>
      </c>
      <c r="C326" s="14">
        <v>11102</v>
      </c>
      <c r="D326" s="14" t="s">
        <v>883</v>
      </c>
    </row>
    <row r="327" spans="1:4" ht="15.75" x14ac:dyDescent="0.3">
      <c r="A327" s="14">
        <v>6082</v>
      </c>
      <c r="B327" s="14" t="s">
        <v>693</v>
      </c>
      <c r="C327" s="14">
        <v>11102</v>
      </c>
      <c r="D327" s="14" t="s">
        <v>883</v>
      </c>
    </row>
    <row r="328" spans="1:4" ht="15.75" x14ac:dyDescent="0.3">
      <c r="A328" s="14">
        <v>6079</v>
      </c>
      <c r="B328" s="14" t="s">
        <v>694</v>
      </c>
      <c r="C328" s="14">
        <v>11102</v>
      </c>
      <c r="D328" s="14" t="s">
        <v>883</v>
      </c>
    </row>
    <row r="329" spans="1:4" ht="15.75" x14ac:dyDescent="0.3">
      <c r="A329" s="14">
        <v>6083</v>
      </c>
      <c r="B329" s="14" t="s">
        <v>695</v>
      </c>
      <c r="C329" s="14">
        <v>11102</v>
      </c>
      <c r="D329" s="14" t="s">
        <v>883</v>
      </c>
    </row>
    <row r="330" spans="1:4" ht="15.75" x14ac:dyDescent="0.3">
      <c r="A330" s="14">
        <v>1112</v>
      </c>
      <c r="B330" s="14" t="s">
        <v>696</v>
      </c>
      <c r="C330" s="14">
        <v>11102</v>
      </c>
      <c r="D330" s="14" t="s">
        <v>883</v>
      </c>
    </row>
    <row r="331" spans="1:4" ht="15.75" x14ac:dyDescent="0.3">
      <c r="A331" s="14">
        <v>1113</v>
      </c>
      <c r="B331" s="14" t="s">
        <v>697</v>
      </c>
      <c r="C331" s="14">
        <v>11102</v>
      </c>
      <c r="D331" s="14" t="s">
        <v>883</v>
      </c>
    </row>
    <row r="332" spans="1:4" ht="15.75" x14ac:dyDescent="0.3">
      <c r="A332" s="14">
        <v>6078</v>
      </c>
      <c r="B332" s="14" t="s">
        <v>698</v>
      </c>
      <c r="C332" s="14">
        <v>11102</v>
      </c>
      <c r="D332" s="14" t="s">
        <v>883</v>
      </c>
    </row>
    <row r="333" spans="1:4" ht="15.75" x14ac:dyDescent="0.3">
      <c r="A333" s="14">
        <v>6086</v>
      </c>
      <c r="B333" s="14" t="s">
        <v>403</v>
      </c>
      <c r="C333" s="14">
        <v>11102</v>
      </c>
      <c r="D333" s="14" t="s">
        <v>883</v>
      </c>
    </row>
    <row r="334" spans="1:4" ht="15.75" x14ac:dyDescent="0.3">
      <c r="A334" s="14">
        <v>5317</v>
      </c>
      <c r="B334" s="14" t="s">
        <v>699</v>
      </c>
      <c r="C334" s="14">
        <v>11102</v>
      </c>
      <c r="D334" s="14" t="s">
        <v>883</v>
      </c>
    </row>
    <row r="335" spans="1:4" ht="15.75" x14ac:dyDescent="0.3">
      <c r="A335" s="14">
        <v>9534</v>
      </c>
      <c r="B335" s="14" t="s">
        <v>700</v>
      </c>
      <c r="C335" s="14">
        <v>11102</v>
      </c>
      <c r="D335" s="14" t="s">
        <v>883</v>
      </c>
    </row>
    <row r="336" spans="1:4" ht="15.75" x14ac:dyDescent="0.3">
      <c r="A336" s="14">
        <v>5321</v>
      </c>
      <c r="B336" s="14" t="s">
        <v>701</v>
      </c>
      <c r="C336" s="14">
        <v>11102</v>
      </c>
      <c r="D336" s="14" t="s">
        <v>883</v>
      </c>
    </row>
    <row r="337" spans="1:4" ht="15.75" x14ac:dyDescent="0.3">
      <c r="A337" s="14">
        <v>9535</v>
      </c>
      <c r="B337" s="14" t="s">
        <v>702</v>
      </c>
      <c r="C337" s="14">
        <v>11102</v>
      </c>
      <c r="D337" s="14" t="s">
        <v>883</v>
      </c>
    </row>
    <row r="338" spans="1:4" ht="15.75" x14ac:dyDescent="0.3">
      <c r="A338" s="14">
        <v>9174</v>
      </c>
      <c r="B338" s="14" t="s">
        <v>703</v>
      </c>
      <c r="C338" s="14">
        <v>11102</v>
      </c>
      <c r="D338" s="14" t="s">
        <v>883</v>
      </c>
    </row>
    <row r="339" spans="1:4" ht="15.75" x14ac:dyDescent="0.3">
      <c r="A339" s="14">
        <v>9173</v>
      </c>
      <c r="B339" s="14" t="s">
        <v>704</v>
      </c>
      <c r="C339" s="14">
        <v>11102</v>
      </c>
      <c r="D339" s="14" t="s">
        <v>883</v>
      </c>
    </row>
    <row r="340" spans="1:4" ht="15.75" x14ac:dyDescent="0.3">
      <c r="A340" s="14">
        <v>1501</v>
      </c>
      <c r="B340" s="14" t="s">
        <v>705</v>
      </c>
      <c r="C340" s="14">
        <v>11102</v>
      </c>
      <c r="D340" s="14" t="s">
        <v>883</v>
      </c>
    </row>
    <row r="341" spans="1:4" ht="15.75" x14ac:dyDescent="0.3">
      <c r="A341" s="14">
        <v>6050</v>
      </c>
      <c r="B341" s="14" t="s">
        <v>241</v>
      </c>
      <c r="C341" s="14">
        <v>11102</v>
      </c>
      <c r="D341" s="14" t="s">
        <v>883</v>
      </c>
    </row>
    <row r="342" spans="1:4" ht="15.75" x14ac:dyDescent="0.3">
      <c r="A342" s="14">
        <v>6051</v>
      </c>
      <c r="B342" s="14" t="s">
        <v>706</v>
      </c>
      <c r="C342" s="14">
        <v>11102</v>
      </c>
      <c r="D342" s="14" t="s">
        <v>883</v>
      </c>
    </row>
    <row r="343" spans="1:4" ht="15.75" x14ac:dyDescent="0.3">
      <c r="A343" s="14">
        <v>6433</v>
      </c>
      <c r="B343" s="14" t="s">
        <v>707</v>
      </c>
      <c r="C343" s="14">
        <v>11102</v>
      </c>
      <c r="D343" s="14" t="s">
        <v>883</v>
      </c>
    </row>
    <row r="344" spans="1:4" ht="15.75" x14ac:dyDescent="0.3">
      <c r="A344" s="14">
        <v>1497</v>
      </c>
      <c r="B344" s="14" t="s">
        <v>243</v>
      </c>
      <c r="C344" s="14">
        <v>11102</v>
      </c>
      <c r="D344" s="14" t="s">
        <v>883</v>
      </c>
    </row>
    <row r="345" spans="1:4" ht="15.75" x14ac:dyDescent="0.3">
      <c r="A345" s="14">
        <v>1499</v>
      </c>
      <c r="B345" s="14" t="s">
        <v>244</v>
      </c>
      <c r="C345" s="14">
        <v>11102</v>
      </c>
      <c r="D345" s="14" t="s">
        <v>883</v>
      </c>
    </row>
    <row r="346" spans="1:4" ht="15.75" x14ac:dyDescent="0.3">
      <c r="A346" s="14">
        <v>1500</v>
      </c>
      <c r="B346" s="14" t="s">
        <v>245</v>
      </c>
      <c r="C346" s="14">
        <v>11102</v>
      </c>
      <c r="D346" s="14" t="s">
        <v>883</v>
      </c>
    </row>
    <row r="347" spans="1:4" ht="15.75" x14ac:dyDescent="0.3">
      <c r="A347" s="14">
        <v>9648</v>
      </c>
      <c r="B347" s="14" t="s">
        <v>246</v>
      </c>
      <c r="C347" s="14">
        <v>11102</v>
      </c>
      <c r="D347" s="14" t="s">
        <v>883</v>
      </c>
    </row>
    <row r="348" spans="1:4" ht="15.75" x14ac:dyDescent="0.3">
      <c r="A348" s="14">
        <v>9645</v>
      </c>
      <c r="B348" s="14" t="s">
        <v>708</v>
      </c>
      <c r="C348" s="14">
        <v>11102</v>
      </c>
      <c r="D348" s="14" t="s">
        <v>883</v>
      </c>
    </row>
    <row r="349" spans="1:4" ht="15.75" x14ac:dyDescent="0.3">
      <c r="A349" s="14">
        <v>9663</v>
      </c>
      <c r="B349" s="14" t="s">
        <v>709</v>
      </c>
      <c r="C349" s="14">
        <v>11102</v>
      </c>
      <c r="D349" s="14" t="s">
        <v>883</v>
      </c>
    </row>
    <row r="350" spans="1:4" ht="15.75" x14ac:dyDescent="0.3">
      <c r="A350" s="14">
        <v>9162</v>
      </c>
      <c r="B350" s="14" t="s">
        <v>710</v>
      </c>
      <c r="C350" s="14">
        <v>11102</v>
      </c>
      <c r="D350" s="14" t="s">
        <v>883</v>
      </c>
    </row>
    <row r="351" spans="1:4" ht="15.75" x14ac:dyDescent="0.3">
      <c r="A351" s="14">
        <v>9163</v>
      </c>
      <c r="B351" s="14" t="s">
        <v>711</v>
      </c>
      <c r="C351" s="14">
        <v>11102</v>
      </c>
      <c r="D351" s="14" t="s">
        <v>883</v>
      </c>
    </row>
    <row r="352" spans="1:4" ht="15.75" x14ac:dyDescent="0.3">
      <c r="A352" s="14">
        <v>9156</v>
      </c>
      <c r="B352" s="14" t="s">
        <v>712</v>
      </c>
      <c r="C352" s="14">
        <v>11102</v>
      </c>
      <c r="D352" s="14" t="s">
        <v>883</v>
      </c>
    </row>
    <row r="353" spans="1:4" ht="15.75" x14ac:dyDescent="0.3">
      <c r="A353" s="14">
        <v>9177</v>
      </c>
      <c r="B353" s="14" t="s">
        <v>713</v>
      </c>
      <c r="C353" s="14">
        <v>11102</v>
      </c>
      <c r="D353" s="14" t="s">
        <v>883</v>
      </c>
    </row>
    <row r="354" spans="1:4" ht="15.75" x14ac:dyDescent="0.3">
      <c r="A354" s="14">
        <v>9164</v>
      </c>
      <c r="B354" s="14" t="s">
        <v>714</v>
      </c>
      <c r="C354" s="14">
        <v>11102</v>
      </c>
      <c r="D354" s="14" t="s">
        <v>883</v>
      </c>
    </row>
    <row r="355" spans="1:4" ht="15.75" x14ac:dyDescent="0.3">
      <c r="A355" s="14">
        <v>9172</v>
      </c>
      <c r="B355" s="14" t="s">
        <v>715</v>
      </c>
      <c r="C355" s="14">
        <v>11102</v>
      </c>
      <c r="D355" s="14" t="s">
        <v>883</v>
      </c>
    </row>
    <row r="356" spans="1:4" ht="15.75" x14ac:dyDescent="0.3">
      <c r="A356" s="14">
        <v>9165</v>
      </c>
      <c r="B356" s="14" t="s">
        <v>716</v>
      </c>
      <c r="C356" s="14">
        <v>11102</v>
      </c>
      <c r="D356" s="14" t="s">
        <v>883</v>
      </c>
    </row>
    <row r="357" spans="1:4" ht="15.75" x14ac:dyDescent="0.3">
      <c r="A357" s="14">
        <v>9167</v>
      </c>
      <c r="B357" s="14" t="s">
        <v>717</v>
      </c>
      <c r="C357" s="14">
        <v>11102</v>
      </c>
      <c r="D357" s="14" t="s">
        <v>883</v>
      </c>
    </row>
    <row r="358" spans="1:4" ht="15.75" x14ac:dyDescent="0.3">
      <c r="A358" s="14">
        <v>9168</v>
      </c>
      <c r="B358" s="14" t="s">
        <v>718</v>
      </c>
      <c r="C358" s="14">
        <v>11102</v>
      </c>
      <c r="D358" s="14" t="s">
        <v>883</v>
      </c>
    </row>
    <row r="359" spans="1:4" ht="15.75" x14ac:dyDescent="0.3">
      <c r="A359" s="14">
        <v>1247</v>
      </c>
      <c r="B359" s="14" t="s">
        <v>719</v>
      </c>
      <c r="C359" s="14">
        <v>11102</v>
      </c>
      <c r="D359" s="14" t="s">
        <v>883</v>
      </c>
    </row>
    <row r="360" spans="1:4" ht="15.75" x14ac:dyDescent="0.3">
      <c r="A360" s="14">
        <v>6068</v>
      </c>
      <c r="B360" s="14" t="s">
        <v>720</v>
      </c>
      <c r="C360" s="14">
        <v>11102</v>
      </c>
      <c r="D360" s="14" t="s">
        <v>883</v>
      </c>
    </row>
    <row r="361" spans="1:4" ht="15.75" x14ac:dyDescent="0.3">
      <c r="A361" s="14">
        <v>9578</v>
      </c>
      <c r="B361" s="14" t="s">
        <v>540</v>
      </c>
      <c r="C361" s="14">
        <v>11102</v>
      </c>
      <c r="D361" s="14" t="s">
        <v>883</v>
      </c>
    </row>
    <row r="362" spans="1:4" ht="15.75" x14ac:dyDescent="0.3">
      <c r="A362" s="14">
        <v>9579</v>
      </c>
      <c r="B362" s="14" t="s">
        <v>721</v>
      </c>
      <c r="C362" s="14">
        <v>11102</v>
      </c>
      <c r="D362" s="14" t="s">
        <v>883</v>
      </c>
    </row>
    <row r="363" spans="1:4" ht="15.75" x14ac:dyDescent="0.3">
      <c r="A363" s="14">
        <v>9577</v>
      </c>
      <c r="B363" s="14" t="s">
        <v>722</v>
      </c>
      <c r="C363" s="14">
        <v>11102</v>
      </c>
      <c r="D363" s="14" t="s">
        <v>883</v>
      </c>
    </row>
    <row r="364" spans="1:4" ht="15.75" x14ac:dyDescent="0.3">
      <c r="A364" s="14">
        <v>9360</v>
      </c>
      <c r="B364" s="14" t="s">
        <v>723</v>
      </c>
      <c r="C364" s="14">
        <v>11102</v>
      </c>
      <c r="D364" s="14" t="s">
        <v>883</v>
      </c>
    </row>
    <row r="365" spans="1:4" ht="15.75" x14ac:dyDescent="0.3">
      <c r="A365" s="14">
        <v>9361</v>
      </c>
      <c r="B365" s="14" t="s">
        <v>724</v>
      </c>
      <c r="C365" s="14">
        <v>11102</v>
      </c>
      <c r="D365" s="14" t="s">
        <v>883</v>
      </c>
    </row>
    <row r="366" spans="1:4" ht="15.75" x14ac:dyDescent="0.3">
      <c r="A366" s="14">
        <v>1364</v>
      </c>
      <c r="B366" s="14" t="s">
        <v>725</v>
      </c>
      <c r="C366" s="14">
        <v>11102</v>
      </c>
      <c r="D366" s="14" t="s">
        <v>883</v>
      </c>
    </row>
    <row r="367" spans="1:4" ht="15.75" x14ac:dyDescent="0.3">
      <c r="A367" s="14">
        <v>1367</v>
      </c>
      <c r="B367" s="14" t="s">
        <v>726</v>
      </c>
      <c r="C367" s="14">
        <v>11102</v>
      </c>
      <c r="D367" s="14" t="s">
        <v>883</v>
      </c>
    </row>
    <row r="368" spans="1:4" ht="15.75" x14ac:dyDescent="0.3">
      <c r="A368" s="14">
        <v>1366</v>
      </c>
      <c r="B368" s="14" t="s">
        <v>727</v>
      </c>
      <c r="C368" s="14">
        <v>11102</v>
      </c>
      <c r="D368" s="14" t="s">
        <v>883</v>
      </c>
    </row>
    <row r="369" spans="1:4" ht="15.75" x14ac:dyDescent="0.3">
      <c r="A369" s="14">
        <v>1365</v>
      </c>
      <c r="B369" s="14" t="s">
        <v>728</v>
      </c>
      <c r="C369" s="14">
        <v>11102</v>
      </c>
      <c r="D369" s="14" t="s">
        <v>883</v>
      </c>
    </row>
    <row r="370" spans="1:4" ht="15.75" x14ac:dyDescent="0.3">
      <c r="A370" s="14">
        <v>9339</v>
      </c>
      <c r="B370" s="14" t="s">
        <v>459</v>
      </c>
      <c r="C370" s="14">
        <v>11102</v>
      </c>
      <c r="D370" s="14" t="s">
        <v>883</v>
      </c>
    </row>
    <row r="371" spans="1:4" ht="15.75" x14ac:dyDescent="0.3">
      <c r="A371" s="14">
        <v>9966</v>
      </c>
      <c r="B371" s="14" t="s">
        <v>431</v>
      </c>
      <c r="C371" s="14">
        <v>11102</v>
      </c>
      <c r="D371" s="14" t="s">
        <v>883</v>
      </c>
    </row>
    <row r="372" spans="1:4" ht="15.75" x14ac:dyDescent="0.3">
      <c r="A372" s="14">
        <v>9362</v>
      </c>
      <c r="B372" s="14" t="s">
        <v>729</v>
      </c>
      <c r="C372" s="14">
        <v>11102</v>
      </c>
      <c r="D372" s="14" t="s">
        <v>883</v>
      </c>
    </row>
    <row r="373" spans="1:4" ht="15.75" x14ac:dyDescent="0.3">
      <c r="A373" s="14">
        <v>9356</v>
      </c>
      <c r="B373" s="14" t="s">
        <v>730</v>
      </c>
      <c r="C373" s="14">
        <v>11102</v>
      </c>
      <c r="D373" s="14" t="s">
        <v>883</v>
      </c>
    </row>
    <row r="374" spans="1:4" ht="15.75" x14ac:dyDescent="0.3">
      <c r="A374" s="14">
        <v>9359</v>
      </c>
      <c r="B374" s="14" t="s">
        <v>731</v>
      </c>
      <c r="C374" s="14">
        <v>11102</v>
      </c>
      <c r="D374" s="14" t="s">
        <v>883</v>
      </c>
    </row>
    <row r="375" spans="1:4" ht="15.75" x14ac:dyDescent="0.3">
      <c r="A375" s="14">
        <v>9358</v>
      </c>
      <c r="B375" s="14" t="s">
        <v>732</v>
      </c>
      <c r="C375" s="14">
        <v>11102</v>
      </c>
      <c r="D375" s="14" t="s">
        <v>883</v>
      </c>
    </row>
    <row r="376" spans="1:4" ht="15.75" x14ac:dyDescent="0.3">
      <c r="A376" s="14">
        <v>9355</v>
      </c>
      <c r="B376" s="14" t="s">
        <v>733</v>
      </c>
      <c r="C376" s="14">
        <v>11102</v>
      </c>
      <c r="D376" s="14" t="s">
        <v>883</v>
      </c>
    </row>
    <row r="377" spans="1:4" ht="15.75" x14ac:dyDescent="0.3">
      <c r="A377" s="14">
        <v>9370</v>
      </c>
      <c r="B377" s="14" t="s">
        <v>458</v>
      </c>
      <c r="C377" s="14">
        <v>11102</v>
      </c>
      <c r="D377" s="14" t="s">
        <v>883</v>
      </c>
    </row>
    <row r="378" spans="1:4" ht="15.75" x14ac:dyDescent="0.3">
      <c r="A378" s="14">
        <v>9369</v>
      </c>
      <c r="B378" s="14" t="s">
        <v>508</v>
      </c>
      <c r="C378" s="14">
        <v>11102</v>
      </c>
      <c r="D378" s="14" t="s">
        <v>883</v>
      </c>
    </row>
    <row r="379" spans="1:4" ht="15.75" x14ac:dyDescent="0.3">
      <c r="A379" s="14">
        <v>9336</v>
      </c>
      <c r="B379" s="14" t="s">
        <v>734</v>
      </c>
      <c r="C379" s="14">
        <v>11102</v>
      </c>
      <c r="D379" s="14" t="s">
        <v>883</v>
      </c>
    </row>
    <row r="380" spans="1:4" ht="15.75" x14ac:dyDescent="0.3">
      <c r="A380" s="14">
        <v>9368</v>
      </c>
      <c r="B380" s="14" t="s">
        <v>735</v>
      </c>
      <c r="C380" s="14">
        <v>11102</v>
      </c>
      <c r="D380" s="14" t="s">
        <v>883</v>
      </c>
    </row>
    <row r="381" spans="1:4" ht="15.75" x14ac:dyDescent="0.3">
      <c r="A381" s="14">
        <v>9371</v>
      </c>
      <c r="B381" s="14" t="s">
        <v>736</v>
      </c>
      <c r="C381" s="14">
        <v>11102</v>
      </c>
      <c r="D381" s="14" t="s">
        <v>883</v>
      </c>
    </row>
    <row r="382" spans="1:4" ht="15.75" x14ac:dyDescent="0.3">
      <c r="A382" s="14">
        <v>9364</v>
      </c>
      <c r="B382" s="14" t="s">
        <v>737</v>
      </c>
      <c r="C382" s="14">
        <v>11102</v>
      </c>
      <c r="D382" s="14" t="s">
        <v>883</v>
      </c>
    </row>
    <row r="383" spans="1:4" ht="15.75" x14ac:dyDescent="0.3">
      <c r="A383" s="14">
        <v>9347</v>
      </c>
      <c r="B383" s="14" t="s">
        <v>738</v>
      </c>
      <c r="C383" s="14">
        <v>11102</v>
      </c>
      <c r="D383" s="14" t="s">
        <v>883</v>
      </c>
    </row>
    <row r="384" spans="1:4" ht="15.75" x14ac:dyDescent="0.3">
      <c r="A384" s="14">
        <v>9365</v>
      </c>
      <c r="B384" s="14" t="s">
        <v>739</v>
      </c>
      <c r="C384" s="14">
        <v>11102</v>
      </c>
      <c r="D384" s="14" t="s">
        <v>883</v>
      </c>
    </row>
    <row r="385" spans="1:4" ht="15.75" x14ac:dyDescent="0.3">
      <c r="A385" s="14">
        <v>9350</v>
      </c>
      <c r="B385" s="14" t="s">
        <v>740</v>
      </c>
      <c r="C385" s="14">
        <v>11102</v>
      </c>
      <c r="D385" s="14" t="s">
        <v>883</v>
      </c>
    </row>
    <row r="386" spans="1:4" ht="15.75" x14ac:dyDescent="0.3">
      <c r="A386" s="14">
        <v>5656</v>
      </c>
      <c r="B386" s="14" t="s">
        <v>741</v>
      </c>
      <c r="C386" s="14">
        <v>11104</v>
      </c>
      <c r="D386" s="14" t="s">
        <v>884</v>
      </c>
    </row>
    <row r="387" spans="1:4" ht="15.75" x14ac:dyDescent="0.3">
      <c r="A387" s="14">
        <v>1808</v>
      </c>
      <c r="B387" s="14" t="s">
        <v>742</v>
      </c>
      <c r="C387" s="14">
        <v>11104</v>
      </c>
      <c r="D387" s="14" t="s">
        <v>884</v>
      </c>
    </row>
    <row r="388" spans="1:4" ht="15.75" x14ac:dyDescent="0.3">
      <c r="A388" s="14">
        <v>1809</v>
      </c>
      <c r="B388" s="14" t="s">
        <v>511</v>
      </c>
      <c r="C388" s="14">
        <v>11104</v>
      </c>
      <c r="D388" s="14" t="s">
        <v>884</v>
      </c>
    </row>
    <row r="389" spans="1:4" ht="15.75" x14ac:dyDescent="0.3">
      <c r="A389" s="14">
        <v>1810</v>
      </c>
      <c r="B389" s="14" t="s">
        <v>743</v>
      </c>
      <c r="C389" s="14">
        <v>11104</v>
      </c>
      <c r="D389" s="14" t="s">
        <v>884</v>
      </c>
    </row>
    <row r="390" spans="1:4" ht="15.75" x14ac:dyDescent="0.3">
      <c r="A390" s="14">
        <v>1811</v>
      </c>
      <c r="B390" s="14" t="s">
        <v>744</v>
      </c>
      <c r="C390" s="14">
        <v>11104</v>
      </c>
      <c r="D390" s="14" t="s">
        <v>884</v>
      </c>
    </row>
    <row r="391" spans="1:4" ht="15.75" x14ac:dyDescent="0.3">
      <c r="A391" s="14">
        <v>2814</v>
      </c>
      <c r="B391" s="14" t="s">
        <v>745</v>
      </c>
      <c r="C391" s="14">
        <v>11104</v>
      </c>
      <c r="D391" s="14" t="s">
        <v>884</v>
      </c>
    </row>
    <row r="392" spans="1:4" ht="15.75" x14ac:dyDescent="0.3">
      <c r="A392" s="14">
        <v>2815</v>
      </c>
      <c r="B392" s="14" t="s">
        <v>462</v>
      </c>
      <c r="C392" s="14">
        <v>11104</v>
      </c>
      <c r="D392" s="14" t="s">
        <v>884</v>
      </c>
    </row>
    <row r="393" spans="1:4" ht="15.75" x14ac:dyDescent="0.3">
      <c r="A393" s="14">
        <v>2930</v>
      </c>
      <c r="B393" s="14" t="s">
        <v>275</v>
      </c>
      <c r="C393" s="14">
        <v>11104</v>
      </c>
      <c r="D393" s="14" t="s">
        <v>884</v>
      </c>
    </row>
    <row r="394" spans="1:4" ht="15.75" x14ac:dyDescent="0.3">
      <c r="A394" s="14">
        <v>2816</v>
      </c>
      <c r="B394" s="14" t="s">
        <v>463</v>
      </c>
      <c r="C394" s="14">
        <v>11104</v>
      </c>
      <c r="D394" s="14" t="s">
        <v>884</v>
      </c>
    </row>
    <row r="395" spans="1:4" ht="15.75" x14ac:dyDescent="0.3">
      <c r="A395" s="14">
        <v>5779</v>
      </c>
      <c r="B395" s="14" t="s">
        <v>746</v>
      </c>
      <c r="C395" s="14">
        <v>11104</v>
      </c>
      <c r="D395" s="14" t="s">
        <v>884</v>
      </c>
    </row>
    <row r="396" spans="1:4" ht="15.75" x14ac:dyDescent="0.3">
      <c r="A396" s="14">
        <v>2920</v>
      </c>
      <c r="B396" s="14" t="s">
        <v>278</v>
      </c>
      <c r="C396" s="14">
        <v>11104</v>
      </c>
      <c r="D396" s="14" t="s">
        <v>884</v>
      </c>
    </row>
    <row r="397" spans="1:4" ht="15.75" x14ac:dyDescent="0.3">
      <c r="A397" s="14">
        <v>2817</v>
      </c>
      <c r="B397" s="14" t="s">
        <v>410</v>
      </c>
      <c r="C397" s="14">
        <v>11104</v>
      </c>
      <c r="D397" s="14" t="s">
        <v>884</v>
      </c>
    </row>
    <row r="398" spans="1:4" ht="15.75" x14ac:dyDescent="0.3">
      <c r="A398" s="14">
        <v>2865</v>
      </c>
      <c r="B398" s="14" t="s">
        <v>747</v>
      </c>
      <c r="C398" s="14">
        <v>11104</v>
      </c>
      <c r="D398" s="14" t="s">
        <v>884</v>
      </c>
    </row>
    <row r="399" spans="1:4" ht="15.75" x14ac:dyDescent="0.3">
      <c r="A399" s="14">
        <v>2280</v>
      </c>
      <c r="B399" s="14" t="s">
        <v>464</v>
      </c>
      <c r="C399" s="14">
        <v>11104</v>
      </c>
      <c r="D399" s="14" t="s">
        <v>884</v>
      </c>
    </row>
    <row r="400" spans="1:4" ht="15.75" x14ac:dyDescent="0.3">
      <c r="A400" s="14">
        <v>2281</v>
      </c>
      <c r="B400" s="14" t="s">
        <v>512</v>
      </c>
      <c r="C400" s="14">
        <v>11104</v>
      </c>
      <c r="D400" s="14" t="s">
        <v>884</v>
      </c>
    </row>
    <row r="401" spans="1:4" ht="15.75" x14ac:dyDescent="0.3">
      <c r="A401" s="14">
        <v>2866</v>
      </c>
      <c r="B401" s="14" t="s">
        <v>408</v>
      </c>
      <c r="C401" s="14">
        <v>11104</v>
      </c>
      <c r="D401" s="14" t="s">
        <v>884</v>
      </c>
    </row>
    <row r="402" spans="1:4" ht="15.75" x14ac:dyDescent="0.3">
      <c r="A402" s="14">
        <v>9403</v>
      </c>
      <c r="B402" s="14" t="s">
        <v>461</v>
      </c>
      <c r="C402" s="14">
        <v>11104</v>
      </c>
      <c r="D402" s="14" t="s">
        <v>884</v>
      </c>
    </row>
    <row r="403" spans="1:4" ht="15.75" x14ac:dyDescent="0.3">
      <c r="A403" s="14">
        <v>9500</v>
      </c>
      <c r="B403" s="14" t="s">
        <v>748</v>
      </c>
      <c r="C403" s="14">
        <v>11104</v>
      </c>
      <c r="D403" s="14" t="s">
        <v>884</v>
      </c>
    </row>
    <row r="404" spans="1:4" ht="15.75" x14ac:dyDescent="0.3">
      <c r="A404" s="14">
        <v>2869</v>
      </c>
      <c r="B404" s="14" t="s">
        <v>749</v>
      </c>
      <c r="C404" s="14">
        <v>11104</v>
      </c>
      <c r="D404" s="14" t="s">
        <v>884</v>
      </c>
    </row>
    <row r="405" spans="1:4" ht="15.75" x14ac:dyDescent="0.3">
      <c r="A405" s="14">
        <v>2867</v>
      </c>
      <c r="B405" s="14" t="s">
        <v>281</v>
      </c>
      <c r="C405" s="14">
        <v>11104</v>
      </c>
      <c r="D405" s="14" t="s">
        <v>884</v>
      </c>
    </row>
    <row r="406" spans="1:4" ht="15.75" x14ac:dyDescent="0.3">
      <c r="A406" s="14">
        <v>9402</v>
      </c>
      <c r="B406" s="14" t="s">
        <v>519</v>
      </c>
      <c r="C406" s="14">
        <v>11104</v>
      </c>
      <c r="D406" s="14" t="s">
        <v>884</v>
      </c>
    </row>
    <row r="407" spans="1:4" ht="15.75" x14ac:dyDescent="0.3">
      <c r="A407" s="14">
        <v>9502</v>
      </c>
      <c r="B407" s="14" t="s">
        <v>750</v>
      </c>
      <c r="C407" s="14">
        <v>11104</v>
      </c>
      <c r="D407" s="14" t="s">
        <v>884</v>
      </c>
    </row>
    <row r="408" spans="1:4" ht="15.75" x14ac:dyDescent="0.3">
      <c r="A408" s="14">
        <v>5789</v>
      </c>
      <c r="B408" s="14" t="s">
        <v>751</v>
      </c>
      <c r="C408" s="14">
        <v>11104</v>
      </c>
      <c r="D408" s="14" t="s">
        <v>884</v>
      </c>
    </row>
    <row r="409" spans="1:4" ht="15.75" x14ac:dyDescent="0.3">
      <c r="A409" s="14">
        <v>11009</v>
      </c>
      <c r="B409" s="14" t="s">
        <v>411</v>
      </c>
      <c r="C409" s="14">
        <v>18692</v>
      </c>
      <c r="D409" s="14" t="s">
        <v>885</v>
      </c>
    </row>
    <row r="410" spans="1:4" ht="15.75" x14ac:dyDescent="0.3">
      <c r="A410" s="14">
        <v>11102</v>
      </c>
      <c r="B410" s="14" t="s">
        <v>282</v>
      </c>
      <c r="C410" s="14">
        <v>18692</v>
      </c>
      <c r="D410" s="14" t="s">
        <v>885</v>
      </c>
    </row>
    <row r="411" spans="1:4" ht="15.75" x14ac:dyDescent="0.3">
      <c r="A411" s="14">
        <v>11501</v>
      </c>
      <c r="B411" s="14" t="s">
        <v>283</v>
      </c>
      <c r="C411" s="14">
        <v>18692</v>
      </c>
      <c r="D411" s="14" t="s">
        <v>885</v>
      </c>
    </row>
    <row r="412" spans="1:4" ht="15.75" x14ac:dyDescent="0.3">
      <c r="A412" s="14">
        <v>11014</v>
      </c>
      <c r="B412" s="14" t="s">
        <v>433</v>
      </c>
      <c r="C412" s="14">
        <v>18692</v>
      </c>
      <c r="D412" s="14" t="s">
        <v>885</v>
      </c>
    </row>
    <row r="413" spans="1:4" ht="15.75" x14ac:dyDescent="0.3">
      <c r="A413" s="14">
        <v>11007</v>
      </c>
      <c r="B413" s="14" t="s">
        <v>752</v>
      </c>
      <c r="C413" s="14">
        <v>18692</v>
      </c>
      <c r="D413" s="14" t="s">
        <v>885</v>
      </c>
    </row>
    <row r="414" spans="1:4" ht="15.75" x14ac:dyDescent="0.3">
      <c r="A414" s="14">
        <v>11011</v>
      </c>
      <c r="B414" s="14" t="s">
        <v>285</v>
      </c>
      <c r="C414" s="14">
        <v>18692</v>
      </c>
      <c r="D414" s="14" t="s">
        <v>885</v>
      </c>
    </row>
    <row r="415" spans="1:4" ht="15.75" x14ac:dyDescent="0.3">
      <c r="A415" s="14">
        <v>11010</v>
      </c>
      <c r="B415" s="14" t="s">
        <v>284</v>
      </c>
      <c r="C415" s="14">
        <v>18692</v>
      </c>
      <c r="D415" s="14" t="s">
        <v>885</v>
      </c>
    </row>
    <row r="416" spans="1:4" ht="15.75" x14ac:dyDescent="0.3">
      <c r="A416" s="14">
        <v>5005</v>
      </c>
      <c r="B416" s="14" t="s">
        <v>753</v>
      </c>
      <c r="C416" s="14">
        <v>18712</v>
      </c>
      <c r="D416" s="14" t="s">
        <v>886</v>
      </c>
    </row>
    <row r="417" spans="1:4" ht="15.75" x14ac:dyDescent="0.3">
      <c r="A417" s="14">
        <v>5028</v>
      </c>
      <c r="B417" s="14" t="s">
        <v>288</v>
      </c>
      <c r="C417" s="14">
        <v>18712</v>
      </c>
      <c r="D417" s="14" t="s">
        <v>886</v>
      </c>
    </row>
    <row r="418" spans="1:4" ht="15.75" x14ac:dyDescent="0.3">
      <c r="A418" s="14">
        <v>5007</v>
      </c>
      <c r="B418" s="14" t="s">
        <v>289</v>
      </c>
      <c r="C418" s="14">
        <v>18712</v>
      </c>
      <c r="D418" s="14" t="s">
        <v>886</v>
      </c>
    </row>
    <row r="419" spans="1:4" ht="15.75" x14ac:dyDescent="0.3">
      <c r="A419" s="14">
        <v>5011</v>
      </c>
      <c r="B419" s="14" t="s">
        <v>754</v>
      </c>
      <c r="C419" s="14">
        <v>18712</v>
      </c>
      <c r="D419" s="14" t="s">
        <v>886</v>
      </c>
    </row>
    <row r="420" spans="1:4" ht="15.75" x14ac:dyDescent="0.3">
      <c r="A420" s="14">
        <v>4906</v>
      </c>
      <c r="B420" s="14" t="s">
        <v>290</v>
      </c>
      <c r="C420" s="14">
        <v>1106</v>
      </c>
      <c r="D420" s="14" t="s">
        <v>887</v>
      </c>
    </row>
    <row r="421" spans="1:4" ht="15.75" x14ac:dyDescent="0.3">
      <c r="A421" s="14">
        <v>9001</v>
      </c>
      <c r="B421" s="14" t="s">
        <v>474</v>
      </c>
      <c r="C421" s="14">
        <v>1106</v>
      </c>
      <c r="D421" s="14" t="s">
        <v>887</v>
      </c>
    </row>
    <row r="422" spans="1:4" ht="15.75" x14ac:dyDescent="0.3">
      <c r="A422" s="14">
        <v>4903</v>
      </c>
      <c r="B422" s="14" t="s">
        <v>413</v>
      </c>
      <c r="C422" s="14">
        <v>1106</v>
      </c>
      <c r="D422" s="14" t="s">
        <v>887</v>
      </c>
    </row>
    <row r="423" spans="1:4" ht="15.75" x14ac:dyDescent="0.3">
      <c r="A423" s="14">
        <v>4947</v>
      </c>
      <c r="B423" s="14" t="s">
        <v>293</v>
      </c>
      <c r="C423" s="14">
        <v>1459</v>
      </c>
      <c r="D423" s="14" t="s">
        <v>888</v>
      </c>
    </row>
    <row r="424" spans="1:4" ht="15.75" x14ac:dyDescent="0.3">
      <c r="A424" s="14">
        <v>4964</v>
      </c>
      <c r="B424" s="14" t="s">
        <v>292</v>
      </c>
      <c r="C424" s="14">
        <v>1459</v>
      </c>
      <c r="D424" s="14" t="s">
        <v>888</v>
      </c>
    </row>
    <row r="425" spans="1:4" ht="15.75" x14ac:dyDescent="0.3">
      <c r="A425" s="14">
        <v>4967</v>
      </c>
      <c r="B425" s="14" t="s">
        <v>295</v>
      </c>
      <c r="C425" s="14">
        <v>1459</v>
      </c>
      <c r="D425" s="14" t="s">
        <v>888</v>
      </c>
    </row>
    <row r="426" spans="1:4" ht="15.75" x14ac:dyDescent="0.3">
      <c r="A426" s="14">
        <v>4955</v>
      </c>
      <c r="B426" s="14" t="s">
        <v>291</v>
      </c>
      <c r="C426" s="14">
        <v>1459</v>
      </c>
      <c r="D426" s="14" t="s">
        <v>888</v>
      </c>
    </row>
    <row r="427" spans="1:4" ht="15.75" x14ac:dyDescent="0.3">
      <c r="A427" s="14">
        <v>4960</v>
      </c>
      <c r="B427" s="14" t="s">
        <v>294</v>
      </c>
      <c r="C427" s="14">
        <v>1459</v>
      </c>
      <c r="D427" s="14" t="s">
        <v>888</v>
      </c>
    </row>
    <row r="428" spans="1:4" ht="15.75" x14ac:dyDescent="0.3">
      <c r="A428" s="14">
        <v>4962</v>
      </c>
      <c r="B428" s="14" t="s">
        <v>296</v>
      </c>
      <c r="C428" s="14">
        <v>1459</v>
      </c>
      <c r="D428" s="14" t="s">
        <v>888</v>
      </c>
    </row>
    <row r="429" spans="1:4" ht="15.75" x14ac:dyDescent="0.3">
      <c r="A429" s="14">
        <v>4802</v>
      </c>
      <c r="B429" s="14" t="s">
        <v>299</v>
      </c>
      <c r="C429" s="14">
        <v>1509</v>
      </c>
      <c r="D429" s="14" t="s">
        <v>889</v>
      </c>
    </row>
    <row r="430" spans="1:4" ht="15.75" x14ac:dyDescent="0.3">
      <c r="A430" s="14">
        <v>4803</v>
      </c>
      <c r="B430" s="14" t="s">
        <v>415</v>
      </c>
      <c r="C430" s="14">
        <v>1509</v>
      </c>
      <c r="D430" s="14" t="s">
        <v>889</v>
      </c>
    </row>
    <row r="431" spans="1:4" ht="15.75" x14ac:dyDescent="0.3">
      <c r="A431" s="14">
        <v>4811</v>
      </c>
      <c r="B431" s="14" t="s">
        <v>298</v>
      </c>
      <c r="C431" s="14">
        <v>1509</v>
      </c>
      <c r="D431" s="14" t="s">
        <v>889</v>
      </c>
    </row>
    <row r="432" spans="1:4" ht="15.75" x14ac:dyDescent="0.3">
      <c r="A432" s="14">
        <v>4814</v>
      </c>
      <c r="B432" s="14" t="s">
        <v>355</v>
      </c>
      <c r="C432" s="14">
        <v>1509</v>
      </c>
      <c r="D432" s="14" t="s">
        <v>889</v>
      </c>
    </row>
    <row r="433" spans="1:4" ht="15.75" x14ac:dyDescent="0.3">
      <c r="A433" s="14">
        <v>4815</v>
      </c>
      <c r="B433" s="14" t="s">
        <v>414</v>
      </c>
      <c r="C433" s="14">
        <v>1509</v>
      </c>
      <c r="D433" s="14" t="s">
        <v>889</v>
      </c>
    </row>
    <row r="434" spans="1:4" ht="15.75" x14ac:dyDescent="0.3">
      <c r="A434" s="14">
        <v>4813</v>
      </c>
      <c r="B434" s="14" t="s">
        <v>354</v>
      </c>
      <c r="C434" s="14">
        <v>1509</v>
      </c>
      <c r="D434" s="14" t="s">
        <v>889</v>
      </c>
    </row>
    <row r="435" spans="1:4" ht="15.75" x14ac:dyDescent="0.3">
      <c r="A435" s="14">
        <v>9704</v>
      </c>
      <c r="B435" s="14" t="s">
        <v>297</v>
      </c>
      <c r="C435" s="14">
        <v>1509</v>
      </c>
      <c r="D435" s="14" t="s">
        <v>889</v>
      </c>
    </row>
    <row r="436" spans="1:4" ht="15.75" x14ac:dyDescent="0.3">
      <c r="A436" s="14">
        <v>1315</v>
      </c>
      <c r="B436" s="14" t="s">
        <v>755</v>
      </c>
      <c r="C436" s="14">
        <v>10002</v>
      </c>
      <c r="D436" s="14" t="s">
        <v>875</v>
      </c>
    </row>
    <row r="437" spans="1:4" ht="15.75" x14ac:dyDescent="0.3">
      <c r="A437" s="14">
        <v>11031</v>
      </c>
      <c r="B437" s="14" t="s">
        <v>756</v>
      </c>
      <c r="C437" s="14">
        <v>10002</v>
      </c>
      <c r="D437" s="14" t="s">
        <v>875</v>
      </c>
    </row>
    <row r="438" spans="1:4" ht="15.75" x14ac:dyDescent="0.3">
      <c r="A438" s="14">
        <v>1594</v>
      </c>
      <c r="B438" s="14" t="s">
        <v>536</v>
      </c>
      <c r="C438" s="14">
        <v>10370</v>
      </c>
      <c r="D438" s="14" t="s">
        <v>875</v>
      </c>
    </row>
    <row r="439" spans="1:4" ht="15.75" x14ac:dyDescent="0.3">
      <c r="A439" s="14">
        <v>4824</v>
      </c>
      <c r="B439" s="14" t="s">
        <v>757</v>
      </c>
      <c r="C439" s="14">
        <v>10370</v>
      </c>
      <c r="D439" s="14" t="s">
        <v>875</v>
      </c>
    </row>
    <row r="440" spans="1:4" ht="15.75" x14ac:dyDescent="0.3">
      <c r="A440" s="14">
        <v>4880</v>
      </c>
      <c r="B440" s="14" t="s">
        <v>758</v>
      </c>
      <c r="C440" s="14">
        <v>10370</v>
      </c>
      <c r="D440" s="14" t="s">
        <v>875</v>
      </c>
    </row>
    <row r="441" spans="1:4" ht="15.75" x14ac:dyDescent="0.3">
      <c r="A441" s="14">
        <v>1590</v>
      </c>
      <c r="B441" s="14" t="s">
        <v>535</v>
      </c>
      <c r="C441" s="14">
        <v>10370</v>
      </c>
      <c r="D441" s="14" t="s">
        <v>875</v>
      </c>
    </row>
    <row r="442" spans="1:4" ht="15.75" x14ac:dyDescent="0.3">
      <c r="A442" s="14">
        <v>4851</v>
      </c>
      <c r="B442" s="14" t="s">
        <v>373</v>
      </c>
      <c r="C442" s="14">
        <v>10370</v>
      </c>
      <c r="D442" s="14" t="s">
        <v>875</v>
      </c>
    </row>
    <row r="443" spans="1:4" ht="15.75" x14ac:dyDescent="0.3">
      <c r="A443" s="14">
        <v>5206</v>
      </c>
      <c r="B443" s="14" t="s">
        <v>759</v>
      </c>
      <c r="C443" s="14">
        <v>10370</v>
      </c>
      <c r="D443" s="14" t="s">
        <v>875</v>
      </c>
    </row>
    <row r="444" spans="1:4" ht="15.75" x14ac:dyDescent="0.3">
      <c r="A444" s="14">
        <v>563</v>
      </c>
      <c r="B444" s="14" t="s">
        <v>543</v>
      </c>
      <c r="C444" s="14">
        <v>10370</v>
      </c>
      <c r="D444" s="14" t="s">
        <v>875</v>
      </c>
    </row>
    <row r="445" spans="1:4" ht="15.75" x14ac:dyDescent="0.3">
      <c r="A445" s="14">
        <v>1932</v>
      </c>
      <c r="B445" s="14" t="s">
        <v>760</v>
      </c>
      <c r="C445" s="14">
        <v>11100</v>
      </c>
      <c r="D445" s="14" t="s">
        <v>875</v>
      </c>
    </row>
    <row r="446" spans="1:4" ht="15.75" x14ac:dyDescent="0.3">
      <c r="A446" s="14">
        <v>69</v>
      </c>
      <c r="B446" s="14" t="s">
        <v>528</v>
      </c>
      <c r="C446" s="14">
        <v>11100</v>
      </c>
      <c r="D446" s="14" t="s">
        <v>875</v>
      </c>
    </row>
    <row r="447" spans="1:4" ht="15.75" x14ac:dyDescent="0.3">
      <c r="A447" s="14">
        <v>68</v>
      </c>
      <c r="B447" s="14" t="s">
        <v>527</v>
      </c>
      <c r="C447" s="14">
        <v>11100</v>
      </c>
      <c r="D447" s="14" t="s">
        <v>875</v>
      </c>
    </row>
    <row r="448" spans="1:4" ht="15.75" x14ac:dyDescent="0.3">
      <c r="A448" s="14">
        <v>6537</v>
      </c>
      <c r="B448" s="14" t="s">
        <v>761</v>
      </c>
      <c r="C448" s="14">
        <v>11102</v>
      </c>
      <c r="D448" s="14" t="s">
        <v>875</v>
      </c>
    </row>
    <row r="449" spans="1:4" ht="15.75" x14ac:dyDescent="0.3">
      <c r="A449" s="14">
        <v>6067</v>
      </c>
      <c r="B449" s="14" t="s">
        <v>762</v>
      </c>
      <c r="C449" s="14">
        <v>11102</v>
      </c>
      <c r="D449" s="14" t="s">
        <v>875</v>
      </c>
    </row>
    <row r="450" spans="1:4" ht="15.75" x14ac:dyDescent="0.3">
      <c r="A450" s="14">
        <v>9346</v>
      </c>
      <c r="B450" s="14" t="s">
        <v>763</v>
      </c>
      <c r="C450" s="14">
        <v>11102</v>
      </c>
      <c r="D450" s="14" t="s">
        <v>875</v>
      </c>
    </row>
    <row r="451" spans="1:4" ht="15.75" x14ac:dyDescent="0.3">
      <c r="A451" s="14">
        <v>9000</v>
      </c>
      <c r="B451" s="14" t="s">
        <v>537</v>
      </c>
      <c r="C451" s="14">
        <v>1106</v>
      </c>
      <c r="D451" s="14" t="s">
        <v>875</v>
      </c>
    </row>
    <row r="452" spans="1:4" ht="15.75" x14ac:dyDescent="0.3">
      <c r="A452" s="14">
        <v>9004</v>
      </c>
      <c r="B452" s="14" t="s">
        <v>538</v>
      </c>
      <c r="C452" s="14">
        <v>1106</v>
      </c>
      <c r="D452" s="14" t="s">
        <v>875</v>
      </c>
    </row>
    <row r="453" spans="1:4" ht="15.75" x14ac:dyDescent="0.3">
      <c r="A453" s="14">
        <v>13446</v>
      </c>
      <c r="B453" s="14" t="s">
        <v>764</v>
      </c>
      <c r="C453" s="14">
        <v>1610</v>
      </c>
      <c r="D453" s="14" t="s">
        <v>875</v>
      </c>
    </row>
    <row r="454" spans="1:4" ht="15.75" x14ac:dyDescent="0.3">
      <c r="A454" s="14">
        <v>13448</v>
      </c>
      <c r="B454" s="14" t="s">
        <v>765</v>
      </c>
      <c r="C454" s="14">
        <v>1610</v>
      </c>
      <c r="D454" s="14" t="s">
        <v>875</v>
      </c>
    </row>
    <row r="455" spans="1:4" ht="15.75" x14ac:dyDescent="0.3">
      <c r="A455" s="14">
        <v>90170</v>
      </c>
      <c r="B455" s="14" t="s">
        <v>766</v>
      </c>
      <c r="C455" s="14">
        <v>10002</v>
      </c>
      <c r="D455" s="14" t="s">
        <v>875</v>
      </c>
    </row>
    <row r="456" spans="1:4" ht="15.75" x14ac:dyDescent="0.3">
      <c r="A456" s="14">
        <v>80420</v>
      </c>
      <c r="B456" s="14" t="s">
        <v>767</v>
      </c>
      <c r="C456" s="14">
        <v>10002</v>
      </c>
      <c r="D456" s="14" t="s">
        <v>875</v>
      </c>
    </row>
    <row r="457" spans="1:4" ht="15.75" x14ac:dyDescent="0.3">
      <c r="A457" s="14">
        <v>3724</v>
      </c>
      <c r="B457" s="14" t="s">
        <v>172</v>
      </c>
      <c r="C457" s="14">
        <v>11100</v>
      </c>
      <c r="D457" s="14" t="s">
        <v>875</v>
      </c>
    </row>
    <row r="458" spans="1:4" ht="15.75" x14ac:dyDescent="0.3">
      <c r="A458" s="14">
        <v>6531</v>
      </c>
      <c r="B458" s="14" t="s">
        <v>200</v>
      </c>
      <c r="C458" s="14">
        <v>11102</v>
      </c>
      <c r="D458" s="14" t="s">
        <v>875</v>
      </c>
    </row>
    <row r="459" spans="1:4" ht="15.75" x14ac:dyDescent="0.3">
      <c r="A459" s="14">
        <v>6527</v>
      </c>
      <c r="B459" s="14" t="s">
        <v>492</v>
      </c>
      <c r="C459" s="14">
        <v>11102</v>
      </c>
      <c r="D459" s="14" t="s">
        <v>875</v>
      </c>
    </row>
    <row r="460" spans="1:4" ht="15.75" x14ac:dyDescent="0.3">
      <c r="A460" s="14">
        <v>6585</v>
      </c>
      <c r="B460" s="14" t="s">
        <v>400</v>
      </c>
      <c r="C460" s="14">
        <v>11102</v>
      </c>
      <c r="D460" s="14" t="s">
        <v>875</v>
      </c>
    </row>
    <row r="461" spans="1:4" ht="15.75" x14ac:dyDescent="0.3">
      <c r="A461" s="14">
        <v>6584</v>
      </c>
      <c r="B461" s="14" t="s">
        <v>345</v>
      </c>
      <c r="C461" s="14">
        <v>11102</v>
      </c>
      <c r="D461" s="14" t="s">
        <v>875</v>
      </c>
    </row>
    <row r="462" spans="1:4" ht="15.75" x14ac:dyDescent="0.3">
      <c r="A462" s="14">
        <v>6535</v>
      </c>
      <c r="B462" s="14" t="s">
        <v>196</v>
      </c>
      <c r="C462" s="14">
        <v>11102</v>
      </c>
      <c r="D462" s="14" t="s">
        <v>875</v>
      </c>
    </row>
    <row r="463" spans="1:4" ht="15.75" x14ac:dyDescent="0.3">
      <c r="A463" s="14">
        <v>6038</v>
      </c>
      <c r="B463" s="14" t="s">
        <v>530</v>
      </c>
      <c r="C463" s="14">
        <v>11102</v>
      </c>
      <c r="D463" s="14" t="s">
        <v>875</v>
      </c>
    </row>
    <row r="464" spans="1:4" ht="15.75" x14ac:dyDescent="0.3">
      <c r="A464" s="14">
        <v>9199</v>
      </c>
      <c r="B464" s="14" t="s">
        <v>768</v>
      </c>
      <c r="C464" s="14">
        <v>11102</v>
      </c>
      <c r="D464" s="14" t="s">
        <v>875</v>
      </c>
    </row>
    <row r="465" spans="1:4" ht="15.75" x14ac:dyDescent="0.3">
      <c r="A465" s="14">
        <v>5777</v>
      </c>
      <c r="B465" s="14" t="s">
        <v>769</v>
      </c>
      <c r="C465" s="14">
        <v>11104</v>
      </c>
      <c r="D465" s="14" t="s">
        <v>876</v>
      </c>
    </row>
    <row r="466" spans="1:4" ht="15.75" x14ac:dyDescent="0.3">
      <c r="A466" s="14">
        <v>2942</v>
      </c>
      <c r="B466" s="14" t="s">
        <v>510</v>
      </c>
      <c r="C466" s="14">
        <v>11104</v>
      </c>
      <c r="D466" s="14" t="s">
        <v>876</v>
      </c>
    </row>
    <row r="467" spans="1:4" ht="15.75" x14ac:dyDescent="0.3">
      <c r="A467" s="14">
        <v>2923</v>
      </c>
      <c r="B467" s="14" t="s">
        <v>770</v>
      </c>
      <c r="C467" s="14">
        <v>11104</v>
      </c>
      <c r="D467" s="14" t="s">
        <v>877</v>
      </c>
    </row>
    <row r="468" spans="1:4" ht="15.75" x14ac:dyDescent="0.3">
      <c r="A468" s="14">
        <v>4853</v>
      </c>
      <c r="B468" s="14" t="s">
        <v>534</v>
      </c>
      <c r="C468" s="14">
        <v>10370</v>
      </c>
      <c r="D468" s="14" t="s">
        <v>877</v>
      </c>
    </row>
    <row r="469" spans="1:4" ht="15.75" x14ac:dyDescent="0.3">
      <c r="A469" s="14">
        <v>3482</v>
      </c>
      <c r="B469" s="14" t="s">
        <v>118</v>
      </c>
      <c r="C469" s="14">
        <v>11100</v>
      </c>
      <c r="D469" s="14" t="s">
        <v>877</v>
      </c>
    </row>
    <row r="470" spans="1:4" ht="15.75" x14ac:dyDescent="0.3">
      <c r="A470" s="14">
        <v>9341</v>
      </c>
      <c r="B470" s="14" t="s">
        <v>771</v>
      </c>
      <c r="C470" s="14">
        <v>11102</v>
      </c>
      <c r="D470" s="14" t="s">
        <v>878</v>
      </c>
    </row>
    <row r="471" spans="1:4" ht="15.75" x14ac:dyDescent="0.3">
      <c r="A471" s="14">
        <v>10319</v>
      </c>
      <c r="B471" s="14" t="s">
        <v>772</v>
      </c>
      <c r="C471" s="14">
        <v>1644</v>
      </c>
      <c r="D471" s="14" t="s">
        <v>878</v>
      </c>
    </row>
    <row r="472" spans="1:4" ht="15.75" x14ac:dyDescent="0.3">
      <c r="A472" s="14">
        <v>90702</v>
      </c>
      <c r="B472" s="14" t="s">
        <v>773</v>
      </c>
      <c r="C472" s="14">
        <v>10002</v>
      </c>
      <c r="D472" s="14" t="s">
        <v>878</v>
      </c>
    </row>
    <row r="473" spans="1:4" ht="15.75" x14ac:dyDescent="0.3">
      <c r="A473" s="14">
        <v>90701</v>
      </c>
      <c r="B473" s="14" t="s">
        <v>774</v>
      </c>
      <c r="C473" s="14">
        <v>10002</v>
      </c>
      <c r="D473" s="14" t="s">
        <v>878</v>
      </c>
    </row>
    <row r="474" spans="1:4" ht="15.75" x14ac:dyDescent="0.3">
      <c r="A474" s="14">
        <v>1843</v>
      </c>
      <c r="B474" s="14" t="s">
        <v>775</v>
      </c>
      <c r="C474" s="14">
        <v>10370</v>
      </c>
      <c r="D474" s="14" t="s">
        <v>878</v>
      </c>
    </row>
    <row r="475" spans="1:4" ht="15.75" x14ac:dyDescent="0.3">
      <c r="A475" s="14">
        <v>305</v>
      </c>
      <c r="B475" s="14" t="s">
        <v>120</v>
      </c>
      <c r="C475" s="14">
        <v>11100</v>
      </c>
      <c r="D475" s="14" t="s">
        <v>878</v>
      </c>
    </row>
    <row r="476" spans="1:4" ht="15.75" x14ac:dyDescent="0.3">
      <c r="A476" s="14">
        <v>3402</v>
      </c>
      <c r="B476" s="14" t="s">
        <v>776</v>
      </c>
      <c r="C476" s="14">
        <v>11100</v>
      </c>
      <c r="D476" s="14" t="s">
        <v>878</v>
      </c>
    </row>
    <row r="477" spans="1:4" ht="15.75" x14ac:dyDescent="0.3">
      <c r="A477" s="14">
        <v>3584</v>
      </c>
      <c r="B477" s="14" t="s">
        <v>130</v>
      </c>
      <c r="C477" s="14">
        <v>11100</v>
      </c>
      <c r="D477" s="14" t="s">
        <v>878</v>
      </c>
    </row>
    <row r="478" spans="1:4" ht="15.75" x14ac:dyDescent="0.3">
      <c r="A478" s="14">
        <v>3301</v>
      </c>
      <c r="B478" s="14" t="s">
        <v>133</v>
      </c>
      <c r="C478" s="14">
        <v>11100</v>
      </c>
      <c r="D478" s="14" t="s">
        <v>878</v>
      </c>
    </row>
    <row r="479" spans="1:4" ht="15.75" x14ac:dyDescent="0.3">
      <c r="A479" s="14">
        <v>4701</v>
      </c>
      <c r="B479" s="14" t="s">
        <v>484</v>
      </c>
      <c r="C479" s="14">
        <v>11100</v>
      </c>
      <c r="D479" s="14" t="s">
        <v>878</v>
      </c>
    </row>
    <row r="480" spans="1:4" ht="15.75" x14ac:dyDescent="0.3">
      <c r="A480" s="14">
        <v>3872</v>
      </c>
      <c r="B480" s="14" t="s">
        <v>449</v>
      </c>
      <c r="C480" s="14">
        <v>11100</v>
      </c>
      <c r="D480" s="14" t="s">
        <v>878</v>
      </c>
    </row>
    <row r="481" spans="1:4" ht="15.75" x14ac:dyDescent="0.3">
      <c r="A481" s="14">
        <v>9181</v>
      </c>
      <c r="B481" s="14" t="s">
        <v>777</v>
      </c>
      <c r="C481" s="14">
        <v>11102</v>
      </c>
      <c r="D481" s="14" t="s">
        <v>878</v>
      </c>
    </row>
    <row r="482" spans="1:4" ht="15.75" x14ac:dyDescent="0.3">
      <c r="A482" s="14">
        <v>9170</v>
      </c>
      <c r="B482" s="14" t="s">
        <v>505</v>
      </c>
      <c r="C482" s="14">
        <v>11102</v>
      </c>
      <c r="D482" s="14" t="s">
        <v>878</v>
      </c>
    </row>
    <row r="483" spans="1:4" ht="15.75" x14ac:dyDescent="0.3">
      <c r="A483" s="14">
        <v>9190</v>
      </c>
      <c r="B483" s="14" t="s">
        <v>778</v>
      </c>
      <c r="C483" s="14">
        <v>11102</v>
      </c>
      <c r="D483" s="14" t="s">
        <v>878</v>
      </c>
    </row>
    <row r="484" spans="1:4" ht="15.75" x14ac:dyDescent="0.3">
      <c r="A484" s="14">
        <v>9191</v>
      </c>
      <c r="B484" s="14" t="s">
        <v>456</v>
      </c>
      <c r="C484" s="14">
        <v>11102</v>
      </c>
      <c r="D484" s="14" t="s">
        <v>878</v>
      </c>
    </row>
    <row r="485" spans="1:4" ht="15.75" x14ac:dyDescent="0.3">
      <c r="A485" s="14">
        <v>9193</v>
      </c>
      <c r="B485" s="14" t="s">
        <v>455</v>
      </c>
      <c r="C485" s="14">
        <v>11102</v>
      </c>
      <c r="D485" s="14" t="s">
        <v>878</v>
      </c>
    </row>
    <row r="486" spans="1:4" ht="15.75" x14ac:dyDescent="0.3">
      <c r="A486" s="14">
        <v>9192</v>
      </c>
      <c r="B486" s="14" t="s">
        <v>779</v>
      </c>
      <c r="C486" s="14">
        <v>11102</v>
      </c>
      <c r="D486" s="14" t="s">
        <v>878</v>
      </c>
    </row>
    <row r="487" spans="1:4" ht="15.75" x14ac:dyDescent="0.3">
      <c r="A487" s="14">
        <v>9581</v>
      </c>
      <c r="B487" s="14" t="s">
        <v>257</v>
      </c>
      <c r="C487" s="14">
        <v>11102</v>
      </c>
      <c r="D487" s="14" t="s">
        <v>878</v>
      </c>
    </row>
    <row r="488" spans="1:4" ht="15.75" x14ac:dyDescent="0.3">
      <c r="A488" s="14">
        <v>9372</v>
      </c>
      <c r="B488" s="14" t="s">
        <v>430</v>
      </c>
      <c r="C488" s="14">
        <v>11102</v>
      </c>
      <c r="D488" s="14" t="s">
        <v>878</v>
      </c>
    </row>
    <row r="489" spans="1:4" ht="15.75" x14ac:dyDescent="0.3">
      <c r="A489" s="14">
        <v>9353</v>
      </c>
      <c r="B489" s="14" t="s">
        <v>406</v>
      </c>
      <c r="C489" s="14">
        <v>11102</v>
      </c>
      <c r="D489" s="14" t="s">
        <v>878</v>
      </c>
    </row>
    <row r="490" spans="1:4" ht="15.75" x14ac:dyDescent="0.3">
      <c r="A490" s="14">
        <v>5572</v>
      </c>
      <c r="B490" s="14" t="s">
        <v>780</v>
      </c>
      <c r="C490" s="14">
        <v>11104</v>
      </c>
      <c r="D490" s="14" t="s">
        <v>878</v>
      </c>
    </row>
    <row r="491" spans="1:4" ht="15.75" x14ac:dyDescent="0.3">
      <c r="A491" s="14">
        <v>5778</v>
      </c>
      <c r="B491" s="14" t="s">
        <v>781</v>
      </c>
      <c r="C491" s="14">
        <v>11104</v>
      </c>
      <c r="D491" s="14" t="s">
        <v>878</v>
      </c>
    </row>
    <row r="492" spans="1:4" ht="15.75" x14ac:dyDescent="0.3">
      <c r="A492" s="14">
        <v>5758</v>
      </c>
      <c r="B492" s="14" t="s">
        <v>782</v>
      </c>
      <c r="C492" s="14">
        <v>11104</v>
      </c>
      <c r="D492" s="14" t="s">
        <v>878</v>
      </c>
    </row>
    <row r="493" spans="1:4" ht="15.75" x14ac:dyDescent="0.3">
      <c r="A493" s="14">
        <v>10101</v>
      </c>
      <c r="B493" s="14" t="s">
        <v>783</v>
      </c>
      <c r="C493" s="14">
        <v>18692</v>
      </c>
      <c r="D493" s="14" t="s">
        <v>878</v>
      </c>
    </row>
    <row r="494" spans="1:4" ht="15.75" x14ac:dyDescent="0.3">
      <c r="A494" s="14">
        <v>10103</v>
      </c>
      <c r="B494" s="14" t="s">
        <v>784</v>
      </c>
      <c r="C494" s="14">
        <v>18692</v>
      </c>
      <c r="D494" s="14" t="s">
        <v>878</v>
      </c>
    </row>
    <row r="495" spans="1:4" ht="15.75" x14ac:dyDescent="0.3">
      <c r="A495" s="14">
        <v>10108</v>
      </c>
      <c r="B495" s="14" t="s">
        <v>785</v>
      </c>
      <c r="C495" s="14">
        <v>18692</v>
      </c>
      <c r="D495" s="14" t="s">
        <v>878</v>
      </c>
    </row>
    <row r="496" spans="1:4" ht="15.75" x14ac:dyDescent="0.3">
      <c r="A496" s="14">
        <v>11004</v>
      </c>
      <c r="B496" s="14" t="s">
        <v>786</v>
      </c>
      <c r="C496" s="14">
        <v>18692</v>
      </c>
      <c r="D496" s="14" t="s">
        <v>878</v>
      </c>
    </row>
    <row r="497" spans="1:4" ht="15.75" x14ac:dyDescent="0.3">
      <c r="A497" s="14">
        <v>7777</v>
      </c>
      <c r="B497" s="14" t="s">
        <v>787</v>
      </c>
      <c r="C497" s="14">
        <v>18701</v>
      </c>
      <c r="D497" s="14" t="s">
        <v>878</v>
      </c>
    </row>
    <row r="498" spans="1:4" ht="15.75" x14ac:dyDescent="0.3">
      <c r="A498" s="14">
        <v>3940</v>
      </c>
      <c r="B498" s="14" t="s">
        <v>542</v>
      </c>
      <c r="C498" s="14">
        <v>1993</v>
      </c>
      <c r="D498" s="14" t="s">
        <v>878</v>
      </c>
    </row>
    <row r="499" spans="1:4" ht="15.75" x14ac:dyDescent="0.3">
      <c r="A499" s="14">
        <v>4821</v>
      </c>
      <c r="B499" s="14" t="s">
        <v>788</v>
      </c>
      <c r="C499" s="14">
        <v>10370</v>
      </c>
      <c r="D499" s="14" t="s">
        <v>878</v>
      </c>
    </row>
    <row r="500" spans="1:4" ht="15.75" x14ac:dyDescent="0.3">
      <c r="A500" s="14">
        <v>3480</v>
      </c>
      <c r="B500" s="14" t="s">
        <v>117</v>
      </c>
      <c r="C500" s="14">
        <v>11100</v>
      </c>
      <c r="D500" s="14" t="s">
        <v>878</v>
      </c>
    </row>
    <row r="501" spans="1:4" ht="15.75" x14ac:dyDescent="0.3">
      <c r="A501" s="14">
        <v>4690</v>
      </c>
      <c r="B501" s="14" t="s">
        <v>532</v>
      </c>
      <c r="C501" s="14">
        <v>11100</v>
      </c>
      <c r="D501" s="14" t="s">
        <v>878</v>
      </c>
    </row>
    <row r="502" spans="1:4" ht="15.75" x14ac:dyDescent="0.3">
      <c r="A502" s="14">
        <v>9183</v>
      </c>
      <c r="B502" s="14" t="s">
        <v>789</v>
      </c>
      <c r="C502" s="14">
        <v>11102</v>
      </c>
      <c r="D502" s="14" t="s">
        <v>878</v>
      </c>
    </row>
    <row r="503" spans="1:4" ht="15.75" x14ac:dyDescent="0.3">
      <c r="A503" s="14">
        <v>9378</v>
      </c>
      <c r="B503" s="14" t="s">
        <v>264</v>
      </c>
      <c r="C503" s="14">
        <v>11102</v>
      </c>
      <c r="D503" s="14" t="s">
        <v>878</v>
      </c>
    </row>
    <row r="504" spans="1:4" ht="15.75" x14ac:dyDescent="0.3">
      <c r="A504" s="14">
        <v>3931</v>
      </c>
      <c r="B504" s="14" t="s">
        <v>300</v>
      </c>
      <c r="C504" s="14">
        <v>1993</v>
      </c>
      <c r="D504" s="14" t="s">
        <v>878</v>
      </c>
    </row>
    <row r="505" spans="1:4" ht="15.75" x14ac:dyDescent="0.3">
      <c r="A505" s="14">
        <v>11202</v>
      </c>
      <c r="B505" s="14" t="s">
        <v>475</v>
      </c>
      <c r="C505" s="14">
        <v>10002</v>
      </c>
      <c r="D505" s="14" t="s">
        <v>878</v>
      </c>
    </row>
    <row r="506" spans="1:4" ht="15.75" x14ac:dyDescent="0.3">
      <c r="A506" s="14">
        <v>3274</v>
      </c>
      <c r="B506" s="14" t="s">
        <v>790</v>
      </c>
      <c r="C506" s="14">
        <v>11100</v>
      </c>
      <c r="D506" s="14" t="s">
        <v>878</v>
      </c>
    </row>
    <row r="507" spans="1:4" ht="15.75" x14ac:dyDescent="0.3">
      <c r="A507" s="14">
        <v>6591</v>
      </c>
      <c r="B507" s="14" t="s">
        <v>198</v>
      </c>
      <c r="C507" s="14">
        <v>11102</v>
      </c>
      <c r="D507" s="14" t="s">
        <v>878</v>
      </c>
    </row>
    <row r="508" spans="1:4" ht="15.75" x14ac:dyDescent="0.3">
      <c r="A508" s="14">
        <v>1377</v>
      </c>
      <c r="B508" s="14" t="s">
        <v>791</v>
      </c>
      <c r="C508" s="14">
        <v>11102</v>
      </c>
      <c r="D508" s="14" t="s">
        <v>878</v>
      </c>
    </row>
    <row r="509" spans="1:4" ht="15.75" x14ac:dyDescent="0.3">
      <c r="A509" s="14">
        <v>1378</v>
      </c>
      <c r="B509" s="14" t="s">
        <v>792</v>
      </c>
      <c r="C509" s="14">
        <v>11102</v>
      </c>
      <c r="D509" s="14" t="s">
        <v>878</v>
      </c>
    </row>
    <row r="510" spans="1:4" ht="15.75" x14ac:dyDescent="0.3">
      <c r="A510" s="14">
        <v>9180</v>
      </c>
      <c r="B510" s="14" t="s">
        <v>793</v>
      </c>
      <c r="C510" s="14">
        <v>11102</v>
      </c>
      <c r="D510" s="14" t="s">
        <v>878</v>
      </c>
    </row>
    <row r="511" spans="1:4" ht="15.75" x14ac:dyDescent="0.3">
      <c r="A511" s="14">
        <v>9536</v>
      </c>
      <c r="B511" s="14" t="s">
        <v>502</v>
      </c>
      <c r="C511" s="14">
        <v>11102</v>
      </c>
      <c r="D511" s="14" t="s">
        <v>878</v>
      </c>
    </row>
    <row r="512" spans="1:4" ht="15.75" x14ac:dyDescent="0.3">
      <c r="A512" s="14">
        <v>9185</v>
      </c>
      <c r="B512" s="14" t="s">
        <v>794</v>
      </c>
      <c r="C512" s="14">
        <v>11102</v>
      </c>
      <c r="D512" s="14" t="s">
        <v>878</v>
      </c>
    </row>
    <row r="513" spans="1:4" ht="15.75" x14ac:dyDescent="0.3">
      <c r="A513" s="14">
        <v>9626</v>
      </c>
      <c r="B513" s="14" t="s">
        <v>454</v>
      </c>
      <c r="C513" s="14">
        <v>11102</v>
      </c>
      <c r="D513" s="14" t="s">
        <v>878</v>
      </c>
    </row>
    <row r="514" spans="1:4" ht="15.75" x14ac:dyDescent="0.3">
      <c r="A514" s="14">
        <v>9184</v>
      </c>
      <c r="B514" s="14" t="s">
        <v>539</v>
      </c>
      <c r="C514" s="14">
        <v>11102</v>
      </c>
      <c r="D514" s="14" t="s">
        <v>878</v>
      </c>
    </row>
    <row r="515" spans="1:4" ht="15.75" x14ac:dyDescent="0.3">
      <c r="A515" s="14">
        <v>1376</v>
      </c>
      <c r="B515" s="14" t="s">
        <v>795</v>
      </c>
      <c r="C515" s="14">
        <v>11102</v>
      </c>
      <c r="D515" s="14" t="s">
        <v>878</v>
      </c>
    </row>
    <row r="516" spans="1:4" ht="15.75" x14ac:dyDescent="0.3">
      <c r="A516" s="14">
        <v>9373</v>
      </c>
      <c r="B516" s="14" t="s">
        <v>266</v>
      </c>
      <c r="C516" s="14">
        <v>11102</v>
      </c>
      <c r="D516" s="14" t="s">
        <v>878</v>
      </c>
    </row>
    <row r="517" spans="1:4" ht="15.75" x14ac:dyDescent="0.3">
      <c r="A517" s="14">
        <v>11015</v>
      </c>
      <c r="B517" s="14" t="s">
        <v>796</v>
      </c>
      <c r="C517" s="14">
        <v>18692</v>
      </c>
      <c r="D517" s="14" t="s">
        <v>878</v>
      </c>
    </row>
    <row r="518" spans="1:4" ht="15.75" x14ac:dyDescent="0.3">
      <c r="A518" s="14">
        <v>3935</v>
      </c>
      <c r="B518" s="14" t="s">
        <v>797</v>
      </c>
      <c r="C518" s="14">
        <v>1993</v>
      </c>
      <c r="D518" s="14" t="s">
        <v>878</v>
      </c>
    </row>
    <row r="519" spans="1:4" ht="15.75" x14ac:dyDescent="0.3">
      <c r="A519" s="14">
        <v>3933</v>
      </c>
      <c r="B519" s="14" t="s">
        <v>798</v>
      </c>
      <c r="C519" s="14">
        <v>1993</v>
      </c>
      <c r="D519" s="14" t="s">
        <v>878</v>
      </c>
    </row>
    <row r="520" spans="1:4" ht="15.75" x14ac:dyDescent="0.3">
      <c r="A520" s="14">
        <v>3937</v>
      </c>
      <c r="B520" s="14" t="s">
        <v>302</v>
      </c>
      <c r="C520" s="14">
        <v>1993</v>
      </c>
      <c r="D520" s="14" t="s">
        <v>878</v>
      </c>
    </row>
    <row r="521" spans="1:4" ht="15.75" x14ac:dyDescent="0.3">
      <c r="A521" s="14">
        <v>7001</v>
      </c>
      <c r="B521" s="14" t="s">
        <v>799</v>
      </c>
      <c r="C521" s="14">
        <v>10002</v>
      </c>
      <c r="D521" s="14" t="s">
        <v>878</v>
      </c>
    </row>
    <row r="522" spans="1:4" ht="15.75" x14ac:dyDescent="0.3">
      <c r="A522" s="14">
        <v>10189</v>
      </c>
      <c r="B522" s="14" t="s">
        <v>800</v>
      </c>
      <c r="C522" s="14">
        <v>10002</v>
      </c>
      <c r="D522" s="14" t="s">
        <v>878</v>
      </c>
    </row>
    <row r="523" spans="1:4" ht="15.75" x14ac:dyDescent="0.3">
      <c r="A523" s="14">
        <v>10062</v>
      </c>
      <c r="B523" s="14" t="s">
        <v>476</v>
      </c>
      <c r="C523" s="14">
        <v>10002</v>
      </c>
      <c r="D523" s="14" t="s">
        <v>878</v>
      </c>
    </row>
    <row r="524" spans="1:4" ht="15.75" x14ac:dyDescent="0.3">
      <c r="A524" s="14">
        <v>10063</v>
      </c>
      <c r="B524" s="14" t="s">
        <v>477</v>
      </c>
      <c r="C524" s="14">
        <v>10002</v>
      </c>
      <c r="D524" s="14" t="s">
        <v>878</v>
      </c>
    </row>
    <row r="525" spans="1:4" ht="15.75" x14ac:dyDescent="0.3">
      <c r="A525" s="14">
        <v>10061</v>
      </c>
      <c r="B525" s="14" t="s">
        <v>38</v>
      </c>
      <c r="C525" s="14">
        <v>10002</v>
      </c>
      <c r="D525" s="14" t="s">
        <v>878</v>
      </c>
    </row>
    <row r="526" spans="1:4" ht="15.75" x14ac:dyDescent="0.3">
      <c r="A526" s="14">
        <v>11032</v>
      </c>
      <c r="B526" s="14" t="s">
        <v>801</v>
      </c>
      <c r="C526" s="14">
        <v>10002</v>
      </c>
      <c r="D526" s="14" t="s">
        <v>878</v>
      </c>
    </row>
    <row r="527" spans="1:4" ht="15.75" x14ac:dyDescent="0.3">
      <c r="A527" s="14">
        <v>11337</v>
      </c>
      <c r="B527" s="14" t="s">
        <v>360</v>
      </c>
      <c r="C527" s="14">
        <v>10002</v>
      </c>
      <c r="D527" s="14" t="s">
        <v>878</v>
      </c>
    </row>
    <row r="528" spans="1:4" ht="15.75" x14ac:dyDescent="0.3">
      <c r="A528" s="14">
        <v>11325</v>
      </c>
      <c r="B528" s="14" t="s">
        <v>478</v>
      </c>
      <c r="C528" s="14">
        <v>10002</v>
      </c>
      <c r="D528" s="14" t="s">
        <v>879</v>
      </c>
    </row>
    <row r="529" spans="1:4" ht="15.75" x14ac:dyDescent="0.3">
      <c r="A529" s="14">
        <v>11335</v>
      </c>
      <c r="B529" s="14" t="s">
        <v>469</v>
      </c>
      <c r="C529" s="14">
        <v>10002</v>
      </c>
      <c r="D529" s="14" t="s">
        <v>882</v>
      </c>
    </row>
    <row r="530" spans="1:4" ht="15.75" x14ac:dyDescent="0.3">
      <c r="A530" s="14">
        <v>11336</v>
      </c>
      <c r="B530" s="14" t="s">
        <v>802</v>
      </c>
      <c r="C530" s="14">
        <v>10002</v>
      </c>
      <c r="D530" s="14" t="s">
        <v>882</v>
      </c>
    </row>
    <row r="531" spans="1:4" ht="15.75" x14ac:dyDescent="0.3">
      <c r="A531" s="14">
        <v>11122</v>
      </c>
      <c r="B531" s="14" t="s">
        <v>803</v>
      </c>
      <c r="C531" s="14">
        <v>10002</v>
      </c>
      <c r="D531" s="14" t="s">
        <v>882</v>
      </c>
    </row>
    <row r="532" spans="1:4" ht="15.75" x14ac:dyDescent="0.3">
      <c r="A532" s="14">
        <v>90110</v>
      </c>
      <c r="B532" s="14" t="s">
        <v>804</v>
      </c>
      <c r="C532" s="14">
        <v>10002</v>
      </c>
      <c r="D532" s="14" t="s">
        <v>882</v>
      </c>
    </row>
    <row r="533" spans="1:4" ht="15.75" x14ac:dyDescent="0.3">
      <c r="A533" s="14">
        <v>90207</v>
      </c>
      <c r="B533" s="14" t="s">
        <v>805</v>
      </c>
      <c r="C533" s="14">
        <v>10002</v>
      </c>
      <c r="D533" s="14" t="s">
        <v>882</v>
      </c>
    </row>
    <row r="534" spans="1:4" ht="15.75" x14ac:dyDescent="0.3">
      <c r="A534" s="14">
        <v>90206</v>
      </c>
      <c r="B534" s="14" t="s">
        <v>806</v>
      </c>
      <c r="C534" s="14">
        <v>10002</v>
      </c>
      <c r="D534" s="14" t="s">
        <v>882</v>
      </c>
    </row>
    <row r="535" spans="1:4" ht="15.75" x14ac:dyDescent="0.3">
      <c r="A535" s="14">
        <v>90316</v>
      </c>
      <c r="B535" s="14" t="s">
        <v>480</v>
      </c>
      <c r="C535" s="14">
        <v>10002</v>
      </c>
      <c r="D535" s="14" t="s">
        <v>882</v>
      </c>
    </row>
    <row r="536" spans="1:4" ht="15.75" x14ac:dyDescent="0.3">
      <c r="A536" s="14">
        <v>90315</v>
      </c>
      <c r="B536" s="14" t="s">
        <v>363</v>
      </c>
      <c r="C536" s="14">
        <v>10002</v>
      </c>
      <c r="D536" s="14" t="s">
        <v>882</v>
      </c>
    </row>
    <row r="537" spans="1:4" ht="15.75" x14ac:dyDescent="0.3">
      <c r="A537" s="14">
        <v>90511</v>
      </c>
      <c r="B537" s="14" t="s">
        <v>365</v>
      </c>
      <c r="C537" s="14">
        <v>10002</v>
      </c>
      <c r="D537" s="14" t="s">
        <v>882</v>
      </c>
    </row>
    <row r="538" spans="1:4" ht="15.75" x14ac:dyDescent="0.3">
      <c r="A538" s="14">
        <v>90510</v>
      </c>
      <c r="B538" s="14" t="s">
        <v>362</v>
      </c>
      <c r="C538" s="14">
        <v>10002</v>
      </c>
      <c r="D538" s="14" t="s">
        <v>882</v>
      </c>
    </row>
    <row r="539" spans="1:4" ht="15.75" x14ac:dyDescent="0.3">
      <c r="A539" s="14">
        <v>90176</v>
      </c>
      <c r="B539" s="14" t="s">
        <v>479</v>
      </c>
      <c r="C539" s="14">
        <v>10002</v>
      </c>
      <c r="D539" s="14" t="s">
        <v>882</v>
      </c>
    </row>
    <row r="540" spans="1:4" ht="15.75" x14ac:dyDescent="0.3">
      <c r="A540" s="14">
        <v>11668</v>
      </c>
      <c r="B540" s="14" t="s">
        <v>807</v>
      </c>
      <c r="C540" s="14">
        <v>10370</v>
      </c>
      <c r="D540" s="14" t="s">
        <v>882</v>
      </c>
    </row>
    <row r="541" spans="1:4" ht="15.75" x14ac:dyDescent="0.3">
      <c r="A541" s="14">
        <v>2132</v>
      </c>
      <c r="B541" s="14" t="s">
        <v>808</v>
      </c>
      <c r="C541" s="14">
        <v>10370</v>
      </c>
      <c r="D541" s="14" t="s">
        <v>882</v>
      </c>
    </row>
    <row r="542" spans="1:4" ht="15.75" x14ac:dyDescent="0.3">
      <c r="A542" s="14">
        <v>1865</v>
      </c>
      <c r="B542" s="14" t="s">
        <v>809</v>
      </c>
      <c r="C542" s="14">
        <v>10370</v>
      </c>
      <c r="D542" s="14" t="s">
        <v>882</v>
      </c>
    </row>
    <row r="543" spans="1:4" ht="15.75" x14ac:dyDescent="0.3">
      <c r="A543" s="14">
        <v>5205</v>
      </c>
      <c r="B543" s="14" t="s">
        <v>810</v>
      </c>
      <c r="C543" s="14">
        <v>10370</v>
      </c>
      <c r="D543" s="14" t="s">
        <v>882</v>
      </c>
    </row>
    <row r="544" spans="1:4" ht="15.75" x14ac:dyDescent="0.3">
      <c r="A544" s="14">
        <v>11676</v>
      </c>
      <c r="B544" s="14" t="s">
        <v>811</v>
      </c>
      <c r="C544" s="14">
        <v>10370</v>
      </c>
      <c r="D544" s="14" t="s">
        <v>882</v>
      </c>
    </row>
    <row r="545" spans="1:4" ht="15.75" x14ac:dyDescent="0.3">
      <c r="A545" s="14">
        <v>4854</v>
      </c>
      <c r="B545" s="14" t="s">
        <v>812</v>
      </c>
      <c r="C545" s="14">
        <v>10370</v>
      </c>
      <c r="D545" s="14" t="s">
        <v>882</v>
      </c>
    </row>
    <row r="546" spans="1:4" ht="15.75" x14ac:dyDescent="0.3">
      <c r="A546" s="14">
        <v>3631</v>
      </c>
      <c r="B546" s="14" t="s">
        <v>132</v>
      </c>
      <c r="C546" s="14">
        <v>11100</v>
      </c>
      <c r="D546" s="14" t="s">
        <v>882</v>
      </c>
    </row>
    <row r="547" spans="1:4" ht="15.75" x14ac:dyDescent="0.3">
      <c r="A547" s="14">
        <v>3632</v>
      </c>
      <c r="B547" s="14" t="s">
        <v>421</v>
      </c>
      <c r="C547" s="14">
        <v>11100</v>
      </c>
      <c r="D547" s="14" t="s">
        <v>882</v>
      </c>
    </row>
    <row r="548" spans="1:4" ht="15.75" x14ac:dyDescent="0.3">
      <c r="A548" s="14">
        <v>3630</v>
      </c>
      <c r="B548" s="14" t="s">
        <v>131</v>
      </c>
      <c r="C548" s="14">
        <v>11100</v>
      </c>
      <c r="D548" s="14" t="s">
        <v>882</v>
      </c>
    </row>
    <row r="549" spans="1:4" ht="15.75" x14ac:dyDescent="0.3">
      <c r="A549" s="14">
        <v>3409</v>
      </c>
      <c r="B549" s="14" t="s">
        <v>330</v>
      </c>
      <c r="C549" s="14">
        <v>11100</v>
      </c>
      <c r="D549" s="14" t="s">
        <v>882</v>
      </c>
    </row>
    <row r="550" spans="1:4" ht="15.75" x14ac:dyDescent="0.3">
      <c r="A550" s="14">
        <v>1043</v>
      </c>
      <c r="B550" s="14" t="s">
        <v>331</v>
      </c>
      <c r="C550" s="14">
        <v>11100</v>
      </c>
      <c r="D550" s="14" t="s">
        <v>882</v>
      </c>
    </row>
    <row r="551" spans="1:4" ht="15.75" x14ac:dyDescent="0.3">
      <c r="A551" s="14">
        <v>3240</v>
      </c>
      <c r="B551" s="14" t="s">
        <v>157</v>
      </c>
      <c r="C551" s="14">
        <v>11100</v>
      </c>
      <c r="D551" s="14" t="s">
        <v>882</v>
      </c>
    </row>
    <row r="552" spans="1:4" ht="15.75" x14ac:dyDescent="0.3">
      <c r="A552" s="14">
        <v>3316</v>
      </c>
      <c r="B552" s="14" t="s">
        <v>165</v>
      </c>
      <c r="C552" s="14">
        <v>11100</v>
      </c>
      <c r="D552" s="14" t="s">
        <v>882</v>
      </c>
    </row>
    <row r="553" spans="1:4" ht="15.75" x14ac:dyDescent="0.3">
      <c r="A553" s="14">
        <v>6538</v>
      </c>
      <c r="B553" s="14" t="s">
        <v>491</v>
      </c>
      <c r="C553" s="14">
        <v>11102</v>
      </c>
      <c r="D553" s="14" t="s">
        <v>882</v>
      </c>
    </row>
    <row r="554" spans="1:4" ht="15.75" x14ac:dyDescent="0.3">
      <c r="A554" s="14">
        <v>6541</v>
      </c>
      <c r="B554" s="14" t="s">
        <v>450</v>
      </c>
      <c r="C554" s="14">
        <v>11102</v>
      </c>
      <c r="D554" s="14" t="s">
        <v>882</v>
      </c>
    </row>
    <row r="555" spans="1:4" ht="15.75" x14ac:dyDescent="0.3">
      <c r="A555" s="14">
        <v>6548</v>
      </c>
      <c r="B555" s="14" t="s">
        <v>201</v>
      </c>
      <c r="C555" s="14">
        <v>11102</v>
      </c>
      <c r="D555" s="14" t="s">
        <v>882</v>
      </c>
    </row>
    <row r="556" spans="1:4" ht="15.75" x14ac:dyDescent="0.3">
      <c r="A556" s="14">
        <v>6549</v>
      </c>
      <c r="B556" s="14" t="s">
        <v>202</v>
      </c>
      <c r="C556" s="14">
        <v>11102</v>
      </c>
      <c r="D556" s="14" t="s">
        <v>882</v>
      </c>
    </row>
    <row r="557" spans="1:4" ht="15.75" x14ac:dyDescent="0.3">
      <c r="A557" s="14">
        <v>6544</v>
      </c>
      <c r="B557" s="14" t="s">
        <v>200</v>
      </c>
      <c r="C557" s="14">
        <v>11102</v>
      </c>
      <c r="D557" s="14" t="s">
        <v>882</v>
      </c>
    </row>
    <row r="558" spans="1:4" ht="15.75" x14ac:dyDescent="0.3">
      <c r="A558" s="14">
        <v>6539</v>
      </c>
      <c r="B558" s="14" t="s">
        <v>492</v>
      </c>
      <c r="C558" s="14">
        <v>11102</v>
      </c>
      <c r="D558" s="14" t="s">
        <v>882</v>
      </c>
    </row>
    <row r="559" spans="1:4" ht="15.75" x14ac:dyDescent="0.3">
      <c r="A559" s="14">
        <v>6545</v>
      </c>
      <c r="B559" s="14" t="s">
        <v>199</v>
      </c>
      <c r="C559" s="14">
        <v>11102</v>
      </c>
      <c r="D559" s="14" t="s">
        <v>882</v>
      </c>
    </row>
    <row r="560" spans="1:4" ht="15.75" x14ac:dyDescent="0.3">
      <c r="A560" s="14">
        <v>6100</v>
      </c>
      <c r="B560" s="14" t="s">
        <v>813</v>
      </c>
      <c r="C560" s="14">
        <v>11102</v>
      </c>
      <c r="D560" s="14" t="s">
        <v>882</v>
      </c>
    </row>
    <row r="561" spans="1:4" ht="15.75" x14ac:dyDescent="0.3">
      <c r="A561" s="14">
        <v>6099</v>
      </c>
      <c r="B561" s="14" t="s">
        <v>814</v>
      </c>
      <c r="C561" s="14">
        <v>11102</v>
      </c>
      <c r="D561" s="14" t="s">
        <v>882</v>
      </c>
    </row>
    <row r="562" spans="1:4" ht="15.75" x14ac:dyDescent="0.3">
      <c r="A562" s="14">
        <v>6105</v>
      </c>
      <c r="B562" s="14" t="s">
        <v>212</v>
      </c>
      <c r="C562" s="14">
        <v>11102</v>
      </c>
      <c r="D562" s="14" t="s">
        <v>882</v>
      </c>
    </row>
    <row r="563" spans="1:4" ht="15.75" x14ac:dyDescent="0.3">
      <c r="A563" s="14">
        <v>6107</v>
      </c>
      <c r="B563" s="14" t="s">
        <v>210</v>
      </c>
      <c r="C563" s="14">
        <v>11102</v>
      </c>
      <c r="D563" s="14" t="s">
        <v>882</v>
      </c>
    </row>
    <row r="564" spans="1:4" ht="15.75" x14ac:dyDescent="0.3">
      <c r="A564" s="14">
        <v>6106</v>
      </c>
      <c r="B564" s="14" t="s">
        <v>208</v>
      </c>
      <c r="C564" s="14">
        <v>11102</v>
      </c>
      <c r="D564" s="14" t="s">
        <v>882</v>
      </c>
    </row>
    <row r="565" spans="1:4" ht="15.75" x14ac:dyDescent="0.3">
      <c r="A565" s="14">
        <v>6113</v>
      </c>
      <c r="B565" s="14" t="s">
        <v>211</v>
      </c>
      <c r="C565" s="14">
        <v>11102</v>
      </c>
      <c r="D565" s="14" t="s">
        <v>882</v>
      </c>
    </row>
    <row r="566" spans="1:4" ht="15.75" x14ac:dyDescent="0.3">
      <c r="A566" s="14">
        <v>6111</v>
      </c>
      <c r="B566" s="14" t="s">
        <v>815</v>
      </c>
      <c r="C566" s="14">
        <v>11102</v>
      </c>
      <c r="D566" s="14" t="s">
        <v>882</v>
      </c>
    </row>
    <row r="567" spans="1:4" ht="15.75" x14ac:dyDescent="0.3">
      <c r="A567" s="14">
        <v>6112</v>
      </c>
      <c r="B567" s="14" t="s">
        <v>213</v>
      </c>
      <c r="C567" s="14">
        <v>11102</v>
      </c>
      <c r="D567" s="14" t="s">
        <v>882</v>
      </c>
    </row>
    <row r="568" spans="1:4" ht="15.75" x14ac:dyDescent="0.3">
      <c r="A568" s="14">
        <v>6114</v>
      </c>
      <c r="B568" s="14" t="s">
        <v>816</v>
      </c>
      <c r="C568" s="14">
        <v>11102</v>
      </c>
      <c r="D568" s="14" t="s">
        <v>882</v>
      </c>
    </row>
    <row r="569" spans="1:4" ht="15.75" x14ac:dyDescent="0.3">
      <c r="A569" s="14">
        <v>6109</v>
      </c>
      <c r="B569" s="14" t="s">
        <v>225</v>
      </c>
      <c r="C569" s="14">
        <v>11102</v>
      </c>
      <c r="D569" s="14" t="s">
        <v>882</v>
      </c>
    </row>
    <row r="570" spans="1:4" ht="15.75" x14ac:dyDescent="0.3">
      <c r="A570" s="14">
        <v>9196</v>
      </c>
      <c r="B570" s="14" t="s">
        <v>230</v>
      </c>
      <c r="C570" s="14">
        <v>11102</v>
      </c>
      <c r="D570" s="14" t="s">
        <v>882</v>
      </c>
    </row>
    <row r="571" spans="1:4" ht="15.75" x14ac:dyDescent="0.3">
      <c r="A571" s="14">
        <v>9195</v>
      </c>
      <c r="B571" s="14" t="s">
        <v>228</v>
      </c>
      <c r="C571" s="14">
        <v>11102</v>
      </c>
      <c r="D571" s="14" t="s">
        <v>882</v>
      </c>
    </row>
    <row r="572" spans="1:4" ht="15.75" x14ac:dyDescent="0.3">
      <c r="A572" s="14">
        <v>6091</v>
      </c>
      <c r="B572" s="14" t="s">
        <v>817</v>
      </c>
      <c r="C572" s="14">
        <v>11102</v>
      </c>
      <c r="D572" s="14" t="s">
        <v>882</v>
      </c>
    </row>
    <row r="573" spans="1:4" ht="15.75" x14ac:dyDescent="0.3">
      <c r="A573" s="14">
        <v>6096</v>
      </c>
      <c r="B573" s="14" t="s">
        <v>818</v>
      </c>
      <c r="C573" s="14">
        <v>11102</v>
      </c>
      <c r="D573" s="14" t="s">
        <v>882</v>
      </c>
    </row>
    <row r="574" spans="1:4" ht="15.75" x14ac:dyDescent="0.3">
      <c r="A574" s="14">
        <v>6093</v>
      </c>
      <c r="B574" s="14" t="s">
        <v>819</v>
      </c>
      <c r="C574" s="14">
        <v>11102</v>
      </c>
      <c r="D574" s="14" t="s">
        <v>882</v>
      </c>
    </row>
    <row r="575" spans="1:4" ht="15.75" x14ac:dyDescent="0.3">
      <c r="A575" s="14">
        <v>6097</v>
      </c>
      <c r="B575" s="14" t="s">
        <v>453</v>
      </c>
      <c r="C575" s="14">
        <v>11102</v>
      </c>
      <c r="D575" s="14" t="s">
        <v>882</v>
      </c>
    </row>
    <row r="576" spans="1:4" ht="15.75" x14ac:dyDescent="0.3">
      <c r="A576" s="14">
        <v>9374</v>
      </c>
      <c r="B576" s="14" t="s">
        <v>267</v>
      </c>
      <c r="C576" s="14">
        <v>11102</v>
      </c>
      <c r="D576" s="14" t="s">
        <v>882</v>
      </c>
    </row>
    <row r="577" spans="1:4" ht="15.75" x14ac:dyDescent="0.3">
      <c r="A577" s="14">
        <v>4973</v>
      </c>
      <c r="B577" s="14" t="s">
        <v>820</v>
      </c>
      <c r="C577" s="14">
        <v>1459</v>
      </c>
      <c r="D577" s="14" t="s">
        <v>882</v>
      </c>
    </row>
    <row r="578" spans="1:4" ht="15.75" x14ac:dyDescent="0.3">
      <c r="A578" s="14">
        <v>4970</v>
      </c>
      <c r="B578" s="14" t="s">
        <v>821</v>
      </c>
      <c r="C578" s="14">
        <v>1459</v>
      </c>
      <c r="D578" s="14" t="s">
        <v>882</v>
      </c>
    </row>
    <row r="579" spans="1:4" ht="15.75" x14ac:dyDescent="0.3">
      <c r="A579" s="14">
        <v>4974</v>
      </c>
      <c r="B579" s="14" t="s">
        <v>822</v>
      </c>
      <c r="C579" s="14">
        <v>1459</v>
      </c>
      <c r="D579" s="14" t="s">
        <v>882</v>
      </c>
    </row>
    <row r="580" spans="1:4" ht="15.75" x14ac:dyDescent="0.3">
      <c r="A580" s="14">
        <v>4971</v>
      </c>
      <c r="B580" s="14" t="s">
        <v>353</v>
      </c>
      <c r="C580" s="14">
        <v>1459</v>
      </c>
      <c r="D580" s="14" t="s">
        <v>882</v>
      </c>
    </row>
    <row r="581" spans="1:4" ht="15.75" x14ac:dyDescent="0.3">
      <c r="A581" s="14">
        <v>4972</v>
      </c>
      <c r="B581" s="14" t="s">
        <v>823</v>
      </c>
      <c r="C581" s="14">
        <v>1459</v>
      </c>
      <c r="D581" s="14" t="s">
        <v>882</v>
      </c>
    </row>
    <row r="582" spans="1:4" ht="15.75" x14ac:dyDescent="0.3">
      <c r="A582" s="14">
        <v>8000</v>
      </c>
      <c r="B582" s="14" t="s">
        <v>824</v>
      </c>
      <c r="C582" s="14">
        <v>1648</v>
      </c>
      <c r="D582" s="14" t="s">
        <v>882</v>
      </c>
    </row>
    <row r="583" spans="1:4" ht="15.75" x14ac:dyDescent="0.3">
      <c r="A583" s="14">
        <v>496</v>
      </c>
      <c r="B583" s="14" t="s">
        <v>825</v>
      </c>
      <c r="C583" s="14">
        <v>11100</v>
      </c>
      <c r="D583" s="14" t="s">
        <v>882</v>
      </c>
    </row>
    <row r="584" spans="1:4" ht="15.75" x14ac:dyDescent="0.3">
      <c r="A584" s="14">
        <v>9381</v>
      </c>
      <c r="B584" s="14" t="s">
        <v>432</v>
      </c>
      <c r="C584" s="14">
        <v>11102</v>
      </c>
      <c r="D584" s="14" t="s">
        <v>882</v>
      </c>
    </row>
    <row r="585" spans="1:4" ht="15.75" x14ac:dyDescent="0.3">
      <c r="A585" s="14">
        <v>9375</v>
      </c>
      <c r="B585" s="14" t="s">
        <v>268</v>
      </c>
      <c r="C585" s="14">
        <v>11102</v>
      </c>
      <c r="D585" s="14" t="s">
        <v>882</v>
      </c>
    </row>
    <row r="586" spans="1:4" ht="15.75" x14ac:dyDescent="0.3">
      <c r="A586" s="14">
        <v>1925</v>
      </c>
      <c r="B586" s="14" t="s">
        <v>826</v>
      </c>
      <c r="C586" s="14">
        <v>10002</v>
      </c>
      <c r="D586" s="14" t="s">
        <v>882</v>
      </c>
    </row>
    <row r="587" spans="1:4" ht="15.75" x14ac:dyDescent="0.3">
      <c r="A587" s="14">
        <v>3241</v>
      </c>
      <c r="B587" s="14" t="s">
        <v>390</v>
      </c>
      <c r="C587" s="14">
        <v>11100</v>
      </c>
      <c r="D587" s="14" t="s">
        <v>882</v>
      </c>
    </row>
    <row r="588" spans="1:4" ht="15.75" x14ac:dyDescent="0.3">
      <c r="A588" s="14">
        <v>6540</v>
      </c>
      <c r="B588" s="14" t="s">
        <v>346</v>
      </c>
      <c r="C588" s="14">
        <v>11102</v>
      </c>
      <c r="D588" s="14" t="s">
        <v>882</v>
      </c>
    </row>
    <row r="589" spans="1:4" ht="15.75" x14ac:dyDescent="0.3">
      <c r="A589" s="14">
        <v>6546</v>
      </c>
      <c r="B589" s="14" t="s">
        <v>203</v>
      </c>
      <c r="C589" s="14">
        <v>11102</v>
      </c>
      <c r="D589" s="14" t="s">
        <v>882</v>
      </c>
    </row>
    <row r="590" spans="1:4" ht="15.75" x14ac:dyDescent="0.3">
      <c r="A590" s="14">
        <v>6115</v>
      </c>
      <c r="B590" s="14" t="s">
        <v>215</v>
      </c>
      <c r="C590" s="14">
        <v>11102</v>
      </c>
      <c r="D590" s="14" t="s">
        <v>882</v>
      </c>
    </row>
    <row r="591" spans="1:4" ht="15.75" x14ac:dyDescent="0.3">
      <c r="A591" s="14">
        <v>6104</v>
      </c>
      <c r="B591" s="14" t="s">
        <v>214</v>
      </c>
      <c r="C591" s="14">
        <v>11102</v>
      </c>
      <c r="D591" s="14" t="s">
        <v>882</v>
      </c>
    </row>
    <row r="592" spans="1:4" ht="15.75" x14ac:dyDescent="0.3">
      <c r="A592" s="14">
        <v>9194</v>
      </c>
      <c r="B592" s="14" t="s">
        <v>452</v>
      </c>
      <c r="C592" s="14">
        <v>11102</v>
      </c>
      <c r="D592" s="14" t="s">
        <v>882</v>
      </c>
    </row>
    <row r="593" spans="1:4" ht="15.75" x14ac:dyDescent="0.3">
      <c r="A593" s="14">
        <v>9154</v>
      </c>
      <c r="B593" s="14" t="s">
        <v>451</v>
      </c>
      <c r="C593" s="14">
        <v>11102</v>
      </c>
      <c r="D593" s="14" t="s">
        <v>882</v>
      </c>
    </row>
    <row r="594" spans="1:4" ht="15.75" x14ac:dyDescent="0.3">
      <c r="A594" s="14">
        <v>9627</v>
      </c>
      <c r="B594" s="14" t="s">
        <v>827</v>
      </c>
      <c r="C594" s="14">
        <v>11102</v>
      </c>
      <c r="D594" s="14" t="s">
        <v>882</v>
      </c>
    </row>
    <row r="595" spans="1:4" ht="15.75" x14ac:dyDescent="0.3">
      <c r="A595" s="14">
        <v>9649</v>
      </c>
      <c r="B595" s="14" t="s">
        <v>828</v>
      </c>
      <c r="C595" s="14">
        <v>11102</v>
      </c>
      <c r="D595" s="14" t="s">
        <v>882</v>
      </c>
    </row>
    <row r="596" spans="1:4" ht="15.75" x14ac:dyDescent="0.3">
      <c r="A596" s="14">
        <v>1382</v>
      </c>
      <c r="B596" s="14" t="s">
        <v>259</v>
      </c>
      <c r="C596" s="14">
        <v>11102</v>
      </c>
      <c r="D596" s="14" t="s">
        <v>882</v>
      </c>
    </row>
    <row r="597" spans="1:4" ht="15.75" x14ac:dyDescent="0.3">
      <c r="A597" s="14">
        <v>9380</v>
      </c>
      <c r="B597" s="14" t="s">
        <v>269</v>
      </c>
      <c r="C597" s="14">
        <v>11102</v>
      </c>
      <c r="D597" s="14" t="s">
        <v>882</v>
      </c>
    </row>
    <row r="598" spans="1:4" ht="15.75" x14ac:dyDescent="0.3">
      <c r="A598" s="14">
        <v>9379</v>
      </c>
      <c r="B598" s="14" t="s">
        <v>404</v>
      </c>
      <c r="C598" s="14">
        <v>11102</v>
      </c>
      <c r="D598" s="14" t="s">
        <v>882</v>
      </c>
    </row>
    <row r="599" spans="1:4" ht="15.75" x14ac:dyDescent="0.3">
      <c r="A599" s="14">
        <v>2911</v>
      </c>
      <c r="B599" s="14" t="s">
        <v>829</v>
      </c>
      <c r="C599" s="14">
        <v>11104</v>
      </c>
      <c r="D599" s="14" t="s">
        <v>882</v>
      </c>
    </row>
    <row r="600" spans="1:4" ht="15.75" x14ac:dyDescent="0.3">
      <c r="A600" s="14">
        <v>2315</v>
      </c>
      <c r="B600" s="14" t="s">
        <v>279</v>
      </c>
      <c r="C600" s="14">
        <v>11104</v>
      </c>
      <c r="D600" s="14" t="s">
        <v>882</v>
      </c>
    </row>
    <row r="601" spans="1:4" ht="15.75" x14ac:dyDescent="0.3">
      <c r="A601" s="14">
        <v>4975</v>
      </c>
      <c r="B601" s="14" t="s">
        <v>830</v>
      </c>
      <c r="C601" s="14">
        <v>1459</v>
      </c>
      <c r="D601" s="14" t="s">
        <v>882</v>
      </c>
    </row>
    <row r="602" spans="1:4" ht="15.75" x14ac:dyDescent="0.3">
      <c r="A602" s="14">
        <v>9651</v>
      </c>
      <c r="B602" s="14" t="s">
        <v>831</v>
      </c>
      <c r="C602" s="14">
        <v>11102</v>
      </c>
      <c r="D602" s="14" t="s">
        <v>882</v>
      </c>
    </row>
    <row r="603" spans="1:4" ht="15.75" x14ac:dyDescent="0.3">
      <c r="A603" s="14">
        <v>4804</v>
      </c>
      <c r="B603" s="14" t="s">
        <v>832</v>
      </c>
      <c r="C603" s="14">
        <v>1509</v>
      </c>
      <c r="D603" s="14" t="s">
        <v>882</v>
      </c>
    </row>
    <row r="604" spans="1:4" ht="15.75" x14ac:dyDescent="0.3">
      <c r="A604" s="14">
        <v>11330</v>
      </c>
      <c r="B604" s="14" t="s">
        <v>359</v>
      </c>
      <c r="C604" s="14">
        <v>10002</v>
      </c>
      <c r="D604" s="14" t="s">
        <v>882</v>
      </c>
    </row>
    <row r="605" spans="1:4" ht="15.75" x14ac:dyDescent="0.3">
      <c r="A605" s="14">
        <v>1170</v>
      </c>
      <c r="B605" s="14" t="s">
        <v>136</v>
      </c>
      <c r="C605" s="14">
        <v>11100</v>
      </c>
      <c r="D605" s="14" t="s">
        <v>882</v>
      </c>
    </row>
    <row r="606" spans="1:4" ht="15.75" x14ac:dyDescent="0.3">
      <c r="A606" s="14">
        <v>6252</v>
      </c>
      <c r="B606" s="14" t="s">
        <v>146</v>
      </c>
      <c r="C606" s="14">
        <v>11100</v>
      </c>
      <c r="D606" s="14" t="s">
        <v>882</v>
      </c>
    </row>
    <row r="607" spans="1:4" ht="15.75" x14ac:dyDescent="0.3">
      <c r="A607" s="14">
        <v>6253</v>
      </c>
      <c r="B607" s="14" t="s">
        <v>147</v>
      </c>
      <c r="C607" s="14">
        <v>11100</v>
      </c>
      <c r="D607" s="14" t="s">
        <v>882</v>
      </c>
    </row>
    <row r="608" spans="1:4" ht="15.75" x14ac:dyDescent="0.3">
      <c r="A608" s="14">
        <v>6251</v>
      </c>
      <c r="B608" s="14" t="s">
        <v>145</v>
      </c>
      <c r="C608" s="14">
        <v>11100</v>
      </c>
      <c r="D608" s="14" t="s">
        <v>882</v>
      </c>
    </row>
    <row r="609" spans="1:4" ht="15.75" x14ac:dyDescent="0.3">
      <c r="A609" s="14">
        <v>4708</v>
      </c>
      <c r="B609" s="14" t="s">
        <v>342</v>
      </c>
      <c r="C609" s="14">
        <v>11100</v>
      </c>
      <c r="D609" s="14" t="s">
        <v>882</v>
      </c>
    </row>
    <row r="610" spans="1:4" ht="15.75" x14ac:dyDescent="0.3">
      <c r="A610" s="14">
        <v>2233</v>
      </c>
      <c r="B610" s="14" t="s">
        <v>423</v>
      </c>
      <c r="C610" s="14">
        <v>11100</v>
      </c>
      <c r="D610" s="14" t="s">
        <v>882</v>
      </c>
    </row>
    <row r="611" spans="1:4" ht="15.75" x14ac:dyDescent="0.3">
      <c r="A611" s="14">
        <v>6543</v>
      </c>
      <c r="B611" s="14" t="s">
        <v>204</v>
      </c>
      <c r="C611" s="14">
        <v>11102</v>
      </c>
      <c r="D611" s="14" t="s">
        <v>882</v>
      </c>
    </row>
    <row r="612" spans="1:4" ht="15.75" x14ac:dyDescent="0.3">
      <c r="A612" s="14">
        <v>6588</v>
      </c>
      <c r="B612" s="14" t="s">
        <v>833</v>
      </c>
      <c r="C612" s="14">
        <v>11102</v>
      </c>
      <c r="D612" s="14" t="s">
        <v>882</v>
      </c>
    </row>
    <row r="613" spans="1:4" ht="15.75" x14ac:dyDescent="0.3">
      <c r="A613" s="14">
        <v>6547</v>
      </c>
      <c r="B613" s="14" t="s">
        <v>205</v>
      </c>
      <c r="C613" s="14">
        <v>11102</v>
      </c>
      <c r="D613" s="14" t="s">
        <v>882</v>
      </c>
    </row>
    <row r="614" spans="1:4" ht="15.75" x14ac:dyDescent="0.3">
      <c r="A614" s="14">
        <v>6103</v>
      </c>
      <c r="B614" s="14" t="s">
        <v>216</v>
      </c>
      <c r="C614" s="14">
        <v>11102</v>
      </c>
      <c r="D614" s="14" t="s">
        <v>882</v>
      </c>
    </row>
    <row r="615" spans="1:4" ht="15.75" x14ac:dyDescent="0.3">
      <c r="A615" s="14">
        <v>6108</v>
      </c>
      <c r="B615" s="14" t="s">
        <v>498</v>
      </c>
      <c r="C615" s="14">
        <v>11102</v>
      </c>
      <c r="D615" s="14" t="s">
        <v>882</v>
      </c>
    </row>
    <row r="616" spans="1:4" ht="15.75" x14ac:dyDescent="0.3">
      <c r="A616" s="14">
        <v>6087</v>
      </c>
      <c r="B616" s="14" t="s">
        <v>834</v>
      </c>
      <c r="C616" s="14">
        <v>11102</v>
      </c>
      <c r="D616" s="14" t="s">
        <v>882</v>
      </c>
    </row>
    <row r="617" spans="1:4" ht="15.75" x14ac:dyDescent="0.3">
      <c r="A617" s="14">
        <v>2359</v>
      </c>
      <c r="B617" s="14" t="s">
        <v>835</v>
      </c>
      <c r="C617" s="14">
        <v>11104</v>
      </c>
      <c r="D617" s="14" t="s">
        <v>882</v>
      </c>
    </row>
    <row r="618" spans="1:4" ht="15.75" x14ac:dyDescent="0.3">
      <c r="A618" s="14">
        <v>2316</v>
      </c>
      <c r="B618" s="14" t="s">
        <v>280</v>
      </c>
      <c r="C618" s="14">
        <v>11104</v>
      </c>
      <c r="D618" s="14" t="s">
        <v>882</v>
      </c>
    </row>
    <row r="619" spans="1:4" ht="15.75" x14ac:dyDescent="0.3">
      <c r="A619" s="14">
        <v>2317</v>
      </c>
      <c r="B619" s="14" t="s">
        <v>281</v>
      </c>
      <c r="C619" s="14">
        <v>11104</v>
      </c>
      <c r="D619" s="14" t="s">
        <v>882</v>
      </c>
    </row>
    <row r="620" spans="1:4" ht="15.75" x14ac:dyDescent="0.3">
      <c r="A620" s="14">
        <v>2320</v>
      </c>
      <c r="B620" s="14" t="s">
        <v>513</v>
      </c>
      <c r="C620" s="14">
        <v>11104</v>
      </c>
      <c r="D620" s="14" t="s">
        <v>882</v>
      </c>
    </row>
    <row r="621" spans="1:4" ht="15.75" x14ac:dyDescent="0.3">
      <c r="A621" s="14">
        <v>9377</v>
      </c>
      <c r="B621" s="14" t="s">
        <v>509</v>
      </c>
      <c r="C621" s="14">
        <v>11102</v>
      </c>
      <c r="D621" s="14" t="s">
        <v>882</v>
      </c>
    </row>
    <row r="622" spans="1:4" ht="15.75" x14ac:dyDescent="0.3">
      <c r="A622" s="14">
        <v>1121</v>
      </c>
      <c r="B622" s="14" t="s">
        <v>836</v>
      </c>
      <c r="C622" s="14">
        <v>10002</v>
      </c>
      <c r="D622" s="14" t="s">
        <v>882</v>
      </c>
    </row>
    <row r="623" spans="1:4" ht="15.75" x14ac:dyDescent="0.3">
      <c r="A623" s="14">
        <v>10045</v>
      </c>
      <c r="B623" s="14" t="s">
        <v>837</v>
      </c>
      <c r="C623" s="14">
        <v>10002</v>
      </c>
      <c r="D623" s="14" t="s">
        <v>882</v>
      </c>
    </row>
    <row r="624" spans="1:4" ht="15.75" x14ac:dyDescent="0.3">
      <c r="A624" s="14">
        <v>374</v>
      </c>
      <c r="B624" s="14" t="s">
        <v>838</v>
      </c>
      <c r="C624" s="14">
        <v>10370</v>
      </c>
      <c r="D624" s="14" t="s">
        <v>882</v>
      </c>
    </row>
    <row r="625" spans="1:4" ht="15.75" x14ac:dyDescent="0.3">
      <c r="A625" s="14">
        <v>11643</v>
      </c>
      <c r="B625" s="14" t="s">
        <v>839</v>
      </c>
      <c r="C625" s="14">
        <v>10370</v>
      </c>
      <c r="D625" s="14" t="s">
        <v>882</v>
      </c>
    </row>
    <row r="626" spans="1:4" ht="15.75" x14ac:dyDescent="0.3">
      <c r="A626" s="14">
        <v>1755</v>
      </c>
      <c r="B626" s="14" t="s">
        <v>544</v>
      </c>
      <c r="C626" s="14">
        <v>10370</v>
      </c>
      <c r="D626" s="14" t="s">
        <v>882</v>
      </c>
    </row>
    <row r="627" spans="1:4" ht="15.75" x14ac:dyDescent="0.3">
      <c r="A627" s="14">
        <v>11211</v>
      </c>
      <c r="B627" s="14" t="s">
        <v>840</v>
      </c>
      <c r="C627" s="14">
        <v>10370</v>
      </c>
      <c r="D627" s="14" t="s">
        <v>882</v>
      </c>
    </row>
    <row r="628" spans="1:4" ht="15.75" x14ac:dyDescent="0.3">
      <c r="A628" s="14">
        <v>4868</v>
      </c>
      <c r="B628" s="14" t="s">
        <v>323</v>
      </c>
      <c r="C628" s="14">
        <v>10370</v>
      </c>
      <c r="D628" s="14" t="s">
        <v>882</v>
      </c>
    </row>
    <row r="629" spans="1:4" ht="15.75" x14ac:dyDescent="0.3">
      <c r="A629" s="14">
        <v>4074</v>
      </c>
      <c r="B629" s="14" t="s">
        <v>326</v>
      </c>
      <c r="C629" s="14">
        <v>10370</v>
      </c>
      <c r="D629" s="14" t="s">
        <v>882</v>
      </c>
    </row>
    <row r="630" spans="1:4" ht="15.75" x14ac:dyDescent="0.3">
      <c r="A630" s="14">
        <v>361</v>
      </c>
      <c r="B630" s="14" t="s">
        <v>525</v>
      </c>
      <c r="C630" s="14">
        <v>11100</v>
      </c>
      <c r="D630" s="14" t="s">
        <v>882</v>
      </c>
    </row>
    <row r="631" spans="1:4" ht="15.75" x14ac:dyDescent="0.3">
      <c r="A631" s="14">
        <v>1411</v>
      </c>
      <c r="B631" s="14" t="s">
        <v>135</v>
      </c>
      <c r="C631" s="14">
        <v>11100</v>
      </c>
      <c r="D631" s="14" t="s">
        <v>882</v>
      </c>
    </row>
    <row r="632" spans="1:4" ht="15.75" x14ac:dyDescent="0.3">
      <c r="A632" s="14">
        <v>1416</v>
      </c>
      <c r="B632" s="14" t="s">
        <v>137</v>
      </c>
      <c r="C632" s="14">
        <v>11100</v>
      </c>
      <c r="D632" s="14" t="s">
        <v>882</v>
      </c>
    </row>
    <row r="633" spans="1:4" ht="15.75" x14ac:dyDescent="0.3">
      <c r="A633" s="14">
        <v>1417</v>
      </c>
      <c r="B633" s="14" t="s">
        <v>138</v>
      </c>
      <c r="C633" s="14">
        <v>11100</v>
      </c>
      <c r="D633" s="14" t="s">
        <v>883</v>
      </c>
    </row>
    <row r="634" spans="1:4" ht="15.75" x14ac:dyDescent="0.3">
      <c r="A634" s="14">
        <v>1419</v>
      </c>
      <c r="B634" s="14" t="s">
        <v>139</v>
      </c>
      <c r="C634" s="14">
        <v>11100</v>
      </c>
      <c r="D634" s="14" t="s">
        <v>883</v>
      </c>
    </row>
    <row r="635" spans="1:4" ht="15.75" x14ac:dyDescent="0.3">
      <c r="A635" s="14">
        <v>1413</v>
      </c>
      <c r="B635" s="14" t="s">
        <v>422</v>
      </c>
      <c r="C635" s="14">
        <v>11100</v>
      </c>
      <c r="D635" s="14" t="s">
        <v>883</v>
      </c>
    </row>
    <row r="636" spans="1:4" ht="15.75" x14ac:dyDescent="0.3">
      <c r="A636" s="14">
        <v>1412</v>
      </c>
      <c r="B636" s="14" t="s">
        <v>386</v>
      </c>
      <c r="C636" s="14">
        <v>11100</v>
      </c>
      <c r="D636" s="14" t="s">
        <v>883</v>
      </c>
    </row>
    <row r="637" spans="1:4" ht="15.75" x14ac:dyDescent="0.3">
      <c r="A637" s="14">
        <v>6258</v>
      </c>
      <c r="B637" s="14" t="s">
        <v>388</v>
      </c>
      <c r="C637" s="14">
        <v>11100</v>
      </c>
      <c r="D637" s="14" t="s">
        <v>883</v>
      </c>
    </row>
    <row r="638" spans="1:4" ht="15.75" x14ac:dyDescent="0.3">
      <c r="A638" s="14">
        <v>52</v>
      </c>
      <c r="B638" s="14" t="s">
        <v>158</v>
      </c>
      <c r="C638" s="14">
        <v>11100</v>
      </c>
      <c r="D638" s="14" t="s">
        <v>883</v>
      </c>
    </row>
    <row r="639" spans="1:4" ht="15.75" x14ac:dyDescent="0.3">
      <c r="A639" s="14">
        <v>54</v>
      </c>
      <c r="B639" s="14" t="s">
        <v>160</v>
      </c>
      <c r="C639" s="14">
        <v>11100</v>
      </c>
      <c r="D639" s="14" t="s">
        <v>883</v>
      </c>
    </row>
    <row r="640" spans="1:4" ht="15.75" x14ac:dyDescent="0.3">
      <c r="A640" s="14">
        <v>3313</v>
      </c>
      <c r="B640" s="14" t="s">
        <v>392</v>
      </c>
      <c r="C640" s="14">
        <v>11100</v>
      </c>
      <c r="D640" s="14" t="s">
        <v>883</v>
      </c>
    </row>
    <row r="641" spans="1:4" ht="15.75" x14ac:dyDescent="0.3">
      <c r="A641" s="14">
        <v>4500</v>
      </c>
      <c r="B641" s="14" t="s">
        <v>397</v>
      </c>
      <c r="C641" s="14">
        <v>11100</v>
      </c>
      <c r="D641" s="14" t="s">
        <v>883</v>
      </c>
    </row>
    <row r="642" spans="1:4" ht="15.75" x14ac:dyDescent="0.3">
      <c r="A642" s="14">
        <v>1379</v>
      </c>
      <c r="B642" s="14" t="s">
        <v>841</v>
      </c>
      <c r="C642" s="14">
        <v>11102</v>
      </c>
      <c r="D642" s="14" t="s">
        <v>883</v>
      </c>
    </row>
    <row r="643" spans="1:4" ht="15.75" x14ac:dyDescent="0.3">
      <c r="A643" s="14">
        <v>9155</v>
      </c>
      <c r="B643" s="14" t="s">
        <v>500</v>
      </c>
      <c r="C643" s="14">
        <v>11102</v>
      </c>
      <c r="D643" s="14" t="s">
        <v>883</v>
      </c>
    </row>
    <row r="644" spans="1:4" ht="15.75" x14ac:dyDescent="0.3">
      <c r="A644" s="14">
        <v>9187</v>
      </c>
      <c r="B644" s="14" t="s">
        <v>842</v>
      </c>
      <c r="C644" s="14">
        <v>11102</v>
      </c>
      <c r="D644" s="14" t="s">
        <v>883</v>
      </c>
    </row>
    <row r="645" spans="1:4" ht="15.75" x14ac:dyDescent="0.3">
      <c r="A645" s="14">
        <v>7626</v>
      </c>
      <c r="B645" s="14" t="s">
        <v>843</v>
      </c>
      <c r="C645" s="14">
        <v>11102</v>
      </c>
      <c r="D645" s="14" t="s">
        <v>883</v>
      </c>
    </row>
    <row r="646" spans="1:4" ht="15.75" x14ac:dyDescent="0.3">
      <c r="A646" s="14">
        <v>9583</v>
      </c>
      <c r="B646" s="14" t="s">
        <v>457</v>
      </c>
      <c r="C646" s="14">
        <v>11102</v>
      </c>
      <c r="D646" s="14" t="s">
        <v>883</v>
      </c>
    </row>
    <row r="647" spans="1:4" ht="15.75" x14ac:dyDescent="0.3">
      <c r="A647" s="14">
        <v>1360</v>
      </c>
      <c r="B647" s="14" t="s">
        <v>844</v>
      </c>
      <c r="C647" s="14">
        <v>11102</v>
      </c>
      <c r="D647" s="14" t="s">
        <v>883</v>
      </c>
    </row>
    <row r="648" spans="1:4" ht="15.75" x14ac:dyDescent="0.3">
      <c r="A648" s="14">
        <v>9376</v>
      </c>
      <c r="B648" s="14" t="s">
        <v>270</v>
      </c>
      <c r="C648" s="14">
        <v>11102</v>
      </c>
      <c r="D648" s="14" t="s">
        <v>883</v>
      </c>
    </row>
    <row r="649" spans="1:4" ht="15.75" x14ac:dyDescent="0.3">
      <c r="A649" s="14">
        <v>2353</v>
      </c>
      <c r="B649" s="14" t="s">
        <v>520</v>
      </c>
      <c r="C649" s="14">
        <v>11104</v>
      </c>
      <c r="D649" s="14" t="s">
        <v>883</v>
      </c>
    </row>
    <row r="650" spans="1:4" ht="15.75" x14ac:dyDescent="0.3">
      <c r="A650" s="14">
        <v>2354</v>
      </c>
      <c r="B650" s="14" t="s">
        <v>516</v>
      </c>
      <c r="C650" s="14">
        <v>11104</v>
      </c>
      <c r="D650" s="14" t="s">
        <v>883</v>
      </c>
    </row>
    <row r="651" spans="1:4" ht="15.75" x14ac:dyDescent="0.3">
      <c r="A651" s="14">
        <v>2351</v>
      </c>
      <c r="B651" s="14" t="s">
        <v>514</v>
      </c>
      <c r="C651" s="14">
        <v>11104</v>
      </c>
      <c r="D651" s="14" t="s">
        <v>883</v>
      </c>
    </row>
    <row r="652" spans="1:4" ht="15.75" x14ac:dyDescent="0.3">
      <c r="A652" s="14">
        <v>2355</v>
      </c>
      <c r="B652" s="14" t="s">
        <v>465</v>
      </c>
      <c r="C652" s="14">
        <v>11104</v>
      </c>
      <c r="D652" s="14" t="s">
        <v>883</v>
      </c>
    </row>
    <row r="653" spans="1:4" ht="15.75" x14ac:dyDescent="0.3">
      <c r="A653" s="14">
        <v>2352</v>
      </c>
      <c r="B653" s="14" t="s">
        <v>515</v>
      </c>
      <c r="C653" s="14">
        <v>11104</v>
      </c>
      <c r="D653" s="14" t="s">
        <v>883</v>
      </c>
    </row>
    <row r="654" spans="1:4" ht="15.75" x14ac:dyDescent="0.3">
      <c r="A654" s="14">
        <v>2451</v>
      </c>
      <c r="B654" s="14" t="s">
        <v>277</v>
      </c>
      <c r="C654" s="14">
        <v>11104</v>
      </c>
      <c r="D654" s="14" t="s">
        <v>883</v>
      </c>
    </row>
    <row r="655" spans="1:4" ht="15.75" x14ac:dyDescent="0.3">
      <c r="A655" s="14">
        <v>11379</v>
      </c>
      <c r="B655" s="14" t="s">
        <v>845</v>
      </c>
      <c r="C655" s="14">
        <v>10370</v>
      </c>
      <c r="D655" s="14" t="s">
        <v>883</v>
      </c>
    </row>
    <row r="656" spans="1:4" ht="15.75" x14ac:dyDescent="0.3">
      <c r="A656" s="14">
        <v>10384</v>
      </c>
      <c r="B656" s="14" t="s">
        <v>846</v>
      </c>
      <c r="C656" s="14">
        <v>10370</v>
      </c>
      <c r="D656" s="14" t="s">
        <v>883</v>
      </c>
    </row>
    <row r="657" spans="1:4" ht="15.75" x14ac:dyDescent="0.3">
      <c r="A657" s="14">
        <v>10388</v>
      </c>
      <c r="B657" s="14" t="s">
        <v>847</v>
      </c>
      <c r="C657" s="14">
        <v>10370</v>
      </c>
      <c r="D657" s="14" t="s">
        <v>883</v>
      </c>
    </row>
    <row r="658" spans="1:4" ht="15.75" x14ac:dyDescent="0.3">
      <c r="A658" s="14">
        <v>1025</v>
      </c>
      <c r="B658" s="14" t="s">
        <v>327</v>
      </c>
      <c r="C658" s="14">
        <v>10370</v>
      </c>
      <c r="D658" s="14" t="s">
        <v>883</v>
      </c>
    </row>
    <row r="659" spans="1:4" ht="15.75" x14ac:dyDescent="0.3">
      <c r="A659" s="14">
        <v>1861</v>
      </c>
      <c r="B659" s="14" t="s">
        <v>848</v>
      </c>
      <c r="C659" s="14">
        <v>11100</v>
      </c>
      <c r="D659" s="14" t="s">
        <v>883</v>
      </c>
    </row>
    <row r="660" spans="1:4" ht="15.75" x14ac:dyDescent="0.3">
      <c r="A660" s="14">
        <v>24</v>
      </c>
      <c r="B660" s="14" t="s">
        <v>849</v>
      </c>
      <c r="C660" s="14">
        <v>11100</v>
      </c>
      <c r="D660" s="14" t="s">
        <v>883</v>
      </c>
    </row>
    <row r="661" spans="1:4" ht="15.75" x14ac:dyDescent="0.3">
      <c r="A661" s="14">
        <v>6590</v>
      </c>
      <c r="B661" s="14" t="s">
        <v>496</v>
      </c>
      <c r="C661" s="14">
        <v>11102</v>
      </c>
      <c r="D661" s="14" t="s">
        <v>883</v>
      </c>
    </row>
    <row r="662" spans="1:4" ht="15.75" x14ac:dyDescent="0.3">
      <c r="A662" s="14">
        <v>7113</v>
      </c>
      <c r="B662" s="14" t="s">
        <v>850</v>
      </c>
      <c r="C662" s="14">
        <v>11102</v>
      </c>
      <c r="D662" s="14" t="s">
        <v>883</v>
      </c>
    </row>
    <row r="663" spans="1:4" ht="15.75" x14ac:dyDescent="0.3">
      <c r="A663" s="14">
        <v>7115</v>
      </c>
      <c r="B663" s="14" t="s">
        <v>851</v>
      </c>
      <c r="C663" s="14">
        <v>11102</v>
      </c>
      <c r="D663" s="14" t="s">
        <v>883</v>
      </c>
    </row>
    <row r="664" spans="1:4" ht="15.75" x14ac:dyDescent="0.3">
      <c r="A664" s="14">
        <v>7193</v>
      </c>
      <c r="B664" s="14" t="s">
        <v>852</v>
      </c>
      <c r="C664" s="14">
        <v>11102</v>
      </c>
      <c r="D664" s="14" t="s">
        <v>883</v>
      </c>
    </row>
    <row r="665" spans="1:4" ht="15.75" x14ac:dyDescent="0.3">
      <c r="A665" s="14">
        <v>34835</v>
      </c>
      <c r="B665" s="14" t="s">
        <v>853</v>
      </c>
      <c r="C665" s="14">
        <v>10370</v>
      </c>
      <c r="D665" s="14" t="s">
        <v>883</v>
      </c>
    </row>
    <row r="666" spans="1:4" ht="15.75" x14ac:dyDescent="0.3">
      <c r="A666" s="14">
        <v>2038</v>
      </c>
      <c r="B666" s="14" t="s">
        <v>854</v>
      </c>
      <c r="C666" s="14">
        <v>10370</v>
      </c>
      <c r="D666" s="14" t="s">
        <v>883</v>
      </c>
    </row>
    <row r="667" spans="1:4" ht="15.75" x14ac:dyDescent="0.3">
      <c r="A667" s="14">
        <v>1023</v>
      </c>
      <c r="B667" s="14" t="s">
        <v>855</v>
      </c>
      <c r="C667" s="14">
        <v>10370</v>
      </c>
      <c r="D667" s="14" t="s">
        <v>883</v>
      </c>
    </row>
    <row r="668" spans="1:4" ht="15.75" x14ac:dyDescent="0.3">
      <c r="A668" s="14">
        <v>4111</v>
      </c>
      <c r="B668" s="14" t="s">
        <v>382</v>
      </c>
      <c r="C668" s="14">
        <v>10370</v>
      </c>
      <c r="D668" s="14" t="s">
        <v>883</v>
      </c>
    </row>
    <row r="669" spans="1:4" ht="15.75" x14ac:dyDescent="0.3">
      <c r="A669" s="14">
        <v>1619</v>
      </c>
      <c r="B669" s="14" t="s">
        <v>325</v>
      </c>
      <c r="C669" s="14">
        <v>10370</v>
      </c>
      <c r="D669" s="14" t="s">
        <v>883</v>
      </c>
    </row>
    <row r="670" spans="1:4" ht="15.75" x14ac:dyDescent="0.3">
      <c r="A670" s="14">
        <v>4330</v>
      </c>
      <c r="B670" s="14" t="s">
        <v>856</v>
      </c>
      <c r="C670" s="14">
        <v>10370</v>
      </c>
      <c r="D670" s="14" t="s">
        <v>883</v>
      </c>
    </row>
    <row r="671" spans="1:4" ht="15.75" x14ac:dyDescent="0.3">
      <c r="A671" s="14">
        <v>11650</v>
      </c>
      <c r="B671" s="14" t="s">
        <v>108</v>
      </c>
      <c r="C671" s="14">
        <v>10370</v>
      </c>
      <c r="D671" s="14" t="s">
        <v>883</v>
      </c>
    </row>
    <row r="672" spans="1:4" ht="15.75" x14ac:dyDescent="0.3">
      <c r="A672" s="14">
        <v>4371</v>
      </c>
      <c r="B672" s="14" t="s">
        <v>857</v>
      </c>
      <c r="C672" s="14">
        <v>10370</v>
      </c>
      <c r="D672" s="14" t="s">
        <v>883</v>
      </c>
    </row>
    <row r="673" spans="1:4" ht="15.75" x14ac:dyDescent="0.3">
      <c r="A673" s="14">
        <v>34850</v>
      </c>
      <c r="B673" s="14" t="s">
        <v>858</v>
      </c>
      <c r="C673" s="14">
        <v>10370</v>
      </c>
      <c r="D673" s="14" t="s">
        <v>883</v>
      </c>
    </row>
    <row r="674" spans="1:4" ht="15.75" x14ac:dyDescent="0.3">
      <c r="A674" s="14">
        <v>1022</v>
      </c>
      <c r="B674" s="14" t="s">
        <v>328</v>
      </c>
      <c r="C674" s="14">
        <v>10370</v>
      </c>
      <c r="D674" s="14" t="s">
        <v>883</v>
      </c>
    </row>
    <row r="675" spans="1:4" ht="15.75" x14ac:dyDescent="0.3">
      <c r="A675" s="14">
        <v>1420</v>
      </c>
      <c r="B675" s="14" t="s">
        <v>140</v>
      </c>
      <c r="C675" s="14">
        <v>11100</v>
      </c>
      <c r="D675" s="14" t="s">
        <v>883</v>
      </c>
    </row>
    <row r="676" spans="1:4" ht="15.75" x14ac:dyDescent="0.3">
      <c r="A676" s="14">
        <v>3303</v>
      </c>
      <c r="B676" s="14" t="s">
        <v>144</v>
      </c>
      <c r="C676" s="14">
        <v>11100</v>
      </c>
      <c r="D676" s="14" t="s">
        <v>883</v>
      </c>
    </row>
    <row r="677" spans="1:4" ht="15.75" x14ac:dyDescent="0.3">
      <c r="A677" s="14">
        <v>1880</v>
      </c>
      <c r="B677" s="14" t="s">
        <v>179</v>
      </c>
      <c r="C677" s="14">
        <v>11100</v>
      </c>
      <c r="D677" s="14" t="s">
        <v>883</v>
      </c>
    </row>
    <row r="678" spans="1:4" ht="15.75" x14ac:dyDescent="0.3">
      <c r="A678" s="14">
        <v>6589</v>
      </c>
      <c r="B678" s="14" t="s">
        <v>493</v>
      </c>
      <c r="C678" s="14">
        <v>11102</v>
      </c>
      <c r="D678" s="14" t="s">
        <v>883</v>
      </c>
    </row>
    <row r="679" spans="1:4" ht="15.75" x14ac:dyDescent="0.3">
      <c r="A679" s="14">
        <v>6550</v>
      </c>
      <c r="B679" s="14" t="s">
        <v>206</v>
      </c>
      <c r="C679" s="14">
        <v>11102</v>
      </c>
      <c r="D679" s="14" t="s">
        <v>883</v>
      </c>
    </row>
    <row r="680" spans="1:4" ht="15.75" x14ac:dyDescent="0.3">
      <c r="A680" s="14">
        <v>6142</v>
      </c>
      <c r="B680" s="14" t="s">
        <v>217</v>
      </c>
      <c r="C680" s="14">
        <v>11102</v>
      </c>
      <c r="D680" s="14" t="s">
        <v>883</v>
      </c>
    </row>
    <row r="681" spans="1:4" ht="15.75" x14ac:dyDescent="0.3">
      <c r="A681" s="14">
        <v>6143</v>
      </c>
      <c r="B681" s="14" t="s">
        <v>218</v>
      </c>
      <c r="C681" s="14">
        <v>11102</v>
      </c>
      <c r="D681" s="14" t="s">
        <v>883</v>
      </c>
    </row>
    <row r="682" spans="1:4" ht="15.75" x14ac:dyDescent="0.3">
      <c r="A682" s="14">
        <v>6118</v>
      </c>
      <c r="B682" s="14" t="s">
        <v>219</v>
      </c>
      <c r="C682" s="14">
        <v>11102</v>
      </c>
      <c r="D682" s="14" t="s">
        <v>883</v>
      </c>
    </row>
    <row r="683" spans="1:4" ht="15.75" x14ac:dyDescent="0.3">
      <c r="A683" s="14">
        <v>6119</v>
      </c>
      <c r="B683" s="14" t="s">
        <v>220</v>
      </c>
      <c r="C683" s="14">
        <v>11102</v>
      </c>
      <c r="D683" s="14" t="s">
        <v>883</v>
      </c>
    </row>
    <row r="684" spans="1:4" ht="15.75" x14ac:dyDescent="0.3">
      <c r="A684" s="14">
        <v>9153</v>
      </c>
      <c r="B684" s="14" t="s">
        <v>499</v>
      </c>
      <c r="C684" s="14">
        <v>11102</v>
      </c>
      <c r="D684" s="14" t="s">
        <v>883</v>
      </c>
    </row>
    <row r="685" spans="1:4" ht="15.75" x14ac:dyDescent="0.3">
      <c r="A685" s="14">
        <v>6137</v>
      </c>
      <c r="B685" s="14" t="s">
        <v>348</v>
      </c>
      <c r="C685" s="14">
        <v>11102</v>
      </c>
      <c r="D685" s="14" t="s">
        <v>883</v>
      </c>
    </row>
    <row r="686" spans="1:4" ht="15.75" x14ac:dyDescent="0.3">
      <c r="A686" s="14">
        <v>6139</v>
      </c>
      <c r="B686" s="14" t="s">
        <v>349</v>
      </c>
      <c r="C686" s="14">
        <v>11102</v>
      </c>
      <c r="D686" s="14" t="s">
        <v>883</v>
      </c>
    </row>
    <row r="687" spans="1:4" ht="15.75" x14ac:dyDescent="0.3">
      <c r="A687" s="14">
        <v>6140</v>
      </c>
      <c r="B687" s="14" t="s">
        <v>236</v>
      </c>
      <c r="C687" s="14">
        <v>11102</v>
      </c>
      <c r="D687" s="14" t="s">
        <v>883</v>
      </c>
    </row>
    <row r="688" spans="1:4" ht="15.75" x14ac:dyDescent="0.3">
      <c r="A688" s="14">
        <v>6136</v>
      </c>
      <c r="B688" s="14" t="s">
        <v>233</v>
      </c>
      <c r="C688" s="14">
        <v>11102</v>
      </c>
      <c r="D688" s="14" t="s">
        <v>883</v>
      </c>
    </row>
    <row r="689" spans="1:4" ht="15.75" x14ac:dyDescent="0.3">
      <c r="A689" s="14">
        <v>6138</v>
      </c>
      <c r="B689" s="14" t="s">
        <v>235</v>
      </c>
      <c r="C689" s="14">
        <v>11102</v>
      </c>
      <c r="D689" s="14" t="s">
        <v>883</v>
      </c>
    </row>
    <row r="690" spans="1:4" ht="15.75" x14ac:dyDescent="0.3">
      <c r="A690" s="14">
        <v>9631</v>
      </c>
      <c r="B690" s="14" t="s">
        <v>249</v>
      </c>
      <c r="C690" s="14">
        <v>11102</v>
      </c>
      <c r="D690" s="14" t="s">
        <v>883</v>
      </c>
    </row>
    <row r="691" spans="1:4" ht="15.75" x14ac:dyDescent="0.3">
      <c r="A691" s="14">
        <v>9630</v>
      </c>
      <c r="B691" s="14" t="s">
        <v>248</v>
      </c>
      <c r="C691" s="14">
        <v>11102</v>
      </c>
      <c r="D691" s="14" t="s">
        <v>883</v>
      </c>
    </row>
    <row r="692" spans="1:4" ht="15.75" x14ac:dyDescent="0.3">
      <c r="A692" s="14">
        <v>9628</v>
      </c>
      <c r="B692" s="14" t="s">
        <v>250</v>
      </c>
      <c r="C692" s="14">
        <v>11102</v>
      </c>
      <c r="D692" s="14" t="s">
        <v>883</v>
      </c>
    </row>
    <row r="693" spans="1:4" ht="15.75" x14ac:dyDescent="0.3">
      <c r="A693" s="14">
        <v>9629</v>
      </c>
      <c r="B693" s="14" t="s">
        <v>251</v>
      </c>
      <c r="C693" s="14">
        <v>11102</v>
      </c>
      <c r="D693" s="14" t="s">
        <v>883</v>
      </c>
    </row>
    <row r="694" spans="1:4" ht="15.75" x14ac:dyDescent="0.3">
      <c r="A694" s="14">
        <v>9582</v>
      </c>
      <c r="B694" s="14" t="s">
        <v>506</v>
      </c>
      <c r="C694" s="14">
        <v>11102</v>
      </c>
      <c r="D694" s="14" t="s">
        <v>883</v>
      </c>
    </row>
    <row r="695" spans="1:4" ht="15.75" x14ac:dyDescent="0.3">
      <c r="A695" s="14">
        <v>9584</v>
      </c>
      <c r="B695" s="14" t="s">
        <v>507</v>
      </c>
      <c r="C695" s="14">
        <v>11102</v>
      </c>
      <c r="D695" s="14" t="s">
        <v>883</v>
      </c>
    </row>
    <row r="696" spans="1:4" ht="15.75" x14ac:dyDescent="0.3">
      <c r="A696" s="14">
        <v>2357</v>
      </c>
      <c r="B696" s="14" t="s">
        <v>517</v>
      </c>
      <c r="C696" s="14">
        <v>11104</v>
      </c>
      <c r="D696" s="14" t="s">
        <v>883</v>
      </c>
    </row>
    <row r="697" spans="1:4" ht="15.75" x14ac:dyDescent="0.3">
      <c r="A697" s="14">
        <v>2347</v>
      </c>
      <c r="B697" s="14" t="s">
        <v>409</v>
      </c>
      <c r="C697" s="14">
        <v>11104</v>
      </c>
      <c r="D697" s="14" t="s">
        <v>883</v>
      </c>
    </row>
    <row r="698" spans="1:4" ht="15.75" x14ac:dyDescent="0.3">
      <c r="A698" s="14">
        <v>2348</v>
      </c>
      <c r="B698" s="14" t="s">
        <v>462</v>
      </c>
      <c r="C698" s="14">
        <v>11104</v>
      </c>
      <c r="D698" s="14" t="s">
        <v>883</v>
      </c>
    </row>
    <row r="699" spans="1:4" ht="15.75" x14ac:dyDescent="0.3">
      <c r="A699" s="14">
        <v>3362</v>
      </c>
      <c r="B699" s="14" t="s">
        <v>121</v>
      </c>
      <c r="C699" s="14">
        <v>11100</v>
      </c>
      <c r="D699" s="14" t="s">
        <v>883</v>
      </c>
    </row>
    <row r="700" spans="1:4" ht="15.75" x14ac:dyDescent="0.3">
      <c r="A700" s="14">
        <v>6324</v>
      </c>
      <c r="B700" s="14" t="s">
        <v>315</v>
      </c>
      <c r="C700" s="14">
        <v>10002</v>
      </c>
      <c r="D700" s="14" t="s">
        <v>883</v>
      </c>
    </row>
    <row r="701" spans="1:4" ht="15.75" x14ac:dyDescent="0.3">
      <c r="A701" s="14">
        <v>6323</v>
      </c>
      <c r="B701" s="14" t="s">
        <v>314</v>
      </c>
      <c r="C701" s="14">
        <v>10002</v>
      </c>
      <c r="D701" s="14" t="s">
        <v>883</v>
      </c>
    </row>
    <row r="702" spans="1:4" ht="15.75" x14ac:dyDescent="0.3">
      <c r="A702" s="14">
        <v>6325</v>
      </c>
      <c r="B702" s="14" t="s">
        <v>316</v>
      </c>
      <c r="C702" s="14">
        <v>10002</v>
      </c>
      <c r="D702" s="14" t="s">
        <v>883</v>
      </c>
    </row>
    <row r="703" spans="1:4" ht="15.75" x14ac:dyDescent="0.3">
      <c r="A703" s="14">
        <v>2205</v>
      </c>
      <c r="B703" s="14" t="s">
        <v>859</v>
      </c>
      <c r="C703" s="14">
        <v>10370</v>
      </c>
      <c r="D703" s="14" t="s">
        <v>883</v>
      </c>
    </row>
    <row r="704" spans="1:4" ht="15.75" x14ac:dyDescent="0.3">
      <c r="A704" s="14">
        <v>4413</v>
      </c>
      <c r="B704" s="14" t="s">
        <v>329</v>
      </c>
      <c r="C704" s="14">
        <v>10370</v>
      </c>
      <c r="D704" s="14" t="s">
        <v>883</v>
      </c>
    </row>
    <row r="705" spans="1:4" ht="15.75" x14ac:dyDescent="0.3">
      <c r="A705" s="14">
        <v>34637</v>
      </c>
      <c r="B705" s="14" t="s">
        <v>860</v>
      </c>
      <c r="C705" s="14">
        <v>10370</v>
      </c>
      <c r="D705" s="14" t="s">
        <v>883</v>
      </c>
    </row>
    <row r="706" spans="1:4" ht="15.75" x14ac:dyDescent="0.3">
      <c r="A706" s="14">
        <v>3336</v>
      </c>
      <c r="B706" s="14" t="s">
        <v>125</v>
      </c>
      <c r="C706" s="14">
        <v>11100</v>
      </c>
      <c r="D706" s="14" t="s">
        <v>883</v>
      </c>
    </row>
    <row r="707" spans="1:4" ht="15.75" x14ac:dyDescent="0.3">
      <c r="A707" s="14">
        <v>3415</v>
      </c>
      <c r="B707" s="14" t="s">
        <v>441</v>
      </c>
      <c r="C707" s="14">
        <v>11100</v>
      </c>
      <c r="D707" s="14" t="s">
        <v>883</v>
      </c>
    </row>
    <row r="708" spans="1:4" ht="15.75" x14ac:dyDescent="0.3">
      <c r="A708" s="14">
        <v>6254</v>
      </c>
      <c r="B708" s="14" t="s">
        <v>141</v>
      </c>
      <c r="C708" s="14">
        <v>11100</v>
      </c>
      <c r="D708" s="14" t="s">
        <v>883</v>
      </c>
    </row>
    <row r="709" spans="1:4" ht="15.75" x14ac:dyDescent="0.3">
      <c r="A709" s="14">
        <v>3279</v>
      </c>
      <c r="B709" s="14" t="s">
        <v>391</v>
      </c>
      <c r="C709" s="14">
        <v>11100</v>
      </c>
      <c r="D709" s="14" t="s">
        <v>883</v>
      </c>
    </row>
    <row r="710" spans="1:4" ht="15.75" x14ac:dyDescent="0.3">
      <c r="A710" s="14">
        <v>6592</v>
      </c>
      <c r="B710" s="14" t="s">
        <v>497</v>
      </c>
      <c r="C710" s="14">
        <v>11102</v>
      </c>
      <c r="D710" s="14" t="s">
        <v>883</v>
      </c>
    </row>
    <row r="711" spans="1:4" ht="15.75" x14ac:dyDescent="0.3">
      <c r="A711" s="14">
        <v>6553</v>
      </c>
      <c r="B711" s="14" t="s">
        <v>207</v>
      </c>
      <c r="C711" s="14">
        <v>11102</v>
      </c>
      <c r="D711" s="14" t="s">
        <v>883</v>
      </c>
    </row>
    <row r="712" spans="1:4" ht="15.75" x14ac:dyDescent="0.3">
      <c r="A712" s="14">
        <v>6551</v>
      </c>
      <c r="B712" s="14" t="s">
        <v>494</v>
      </c>
      <c r="C712" s="14">
        <v>11102</v>
      </c>
      <c r="D712" s="14" t="s">
        <v>883</v>
      </c>
    </row>
    <row r="713" spans="1:4" ht="15.75" x14ac:dyDescent="0.3">
      <c r="A713" s="14">
        <v>6144</v>
      </c>
      <c r="B713" s="14" t="s">
        <v>221</v>
      </c>
      <c r="C713" s="14">
        <v>11102</v>
      </c>
      <c r="D713" s="14" t="s">
        <v>883</v>
      </c>
    </row>
    <row r="714" spans="1:4" ht="15.75" x14ac:dyDescent="0.3">
      <c r="A714" s="14">
        <v>6145</v>
      </c>
      <c r="B714" s="14" t="s">
        <v>222</v>
      </c>
      <c r="C714" s="14">
        <v>11102</v>
      </c>
      <c r="D714" s="14" t="s">
        <v>883</v>
      </c>
    </row>
    <row r="715" spans="1:4" ht="15.75" x14ac:dyDescent="0.3">
      <c r="A715" s="14">
        <v>9529</v>
      </c>
      <c r="B715" s="14" t="s">
        <v>425</v>
      </c>
      <c r="C715" s="14">
        <v>11102</v>
      </c>
      <c r="D715" s="14" t="s">
        <v>883</v>
      </c>
    </row>
    <row r="716" spans="1:4" ht="15.75" x14ac:dyDescent="0.3">
      <c r="A716" s="14">
        <v>9906</v>
      </c>
      <c r="B716" s="14" t="s">
        <v>231</v>
      </c>
      <c r="C716" s="14">
        <v>11102</v>
      </c>
      <c r="D716" s="14" t="s">
        <v>883</v>
      </c>
    </row>
    <row r="717" spans="1:4" ht="15.75" x14ac:dyDescent="0.3">
      <c r="A717" s="14">
        <v>9541</v>
      </c>
      <c r="B717" s="14" t="s">
        <v>239</v>
      </c>
      <c r="C717" s="14">
        <v>11102</v>
      </c>
      <c r="D717" s="14" t="s">
        <v>883</v>
      </c>
    </row>
    <row r="718" spans="1:4" ht="15.75" x14ac:dyDescent="0.3">
      <c r="A718" s="14">
        <v>9540</v>
      </c>
      <c r="B718" s="14" t="s">
        <v>237</v>
      </c>
      <c r="C718" s="14">
        <v>11102</v>
      </c>
      <c r="D718" s="14" t="s">
        <v>883</v>
      </c>
    </row>
    <row r="719" spans="1:4" ht="15.75" x14ac:dyDescent="0.3">
      <c r="A719" s="14">
        <v>9189</v>
      </c>
      <c r="B719" s="14" t="s">
        <v>429</v>
      </c>
      <c r="C719" s="14">
        <v>11102</v>
      </c>
      <c r="D719" s="14" t="s">
        <v>883</v>
      </c>
    </row>
    <row r="720" spans="1:4" ht="15.75" x14ac:dyDescent="0.3">
      <c r="A720" s="14">
        <v>9188</v>
      </c>
      <c r="B720" s="14" t="s">
        <v>427</v>
      </c>
      <c r="C720" s="14">
        <v>11102</v>
      </c>
      <c r="D720" s="14" t="s">
        <v>883</v>
      </c>
    </row>
    <row r="721" spans="1:4" ht="15.75" x14ac:dyDescent="0.3">
      <c r="A721" s="14">
        <v>1386</v>
      </c>
      <c r="B721" s="14" t="s">
        <v>261</v>
      </c>
      <c r="C721" s="14">
        <v>11102</v>
      </c>
      <c r="D721" s="14" t="s">
        <v>883</v>
      </c>
    </row>
    <row r="722" spans="1:4" ht="15.75" x14ac:dyDescent="0.3">
      <c r="A722" s="14">
        <v>1384</v>
      </c>
      <c r="B722" s="14" t="s">
        <v>262</v>
      </c>
      <c r="C722" s="14">
        <v>11102</v>
      </c>
      <c r="D722" s="14" t="s">
        <v>883</v>
      </c>
    </row>
    <row r="723" spans="1:4" ht="15.75" x14ac:dyDescent="0.3">
      <c r="A723" s="14">
        <v>9382</v>
      </c>
      <c r="B723" s="14" t="s">
        <v>271</v>
      </c>
      <c r="C723" s="14">
        <v>11102</v>
      </c>
      <c r="D723" s="14" t="s">
        <v>883</v>
      </c>
    </row>
    <row r="724" spans="1:4" ht="15.75" x14ac:dyDescent="0.3">
      <c r="A724" s="14">
        <v>2356</v>
      </c>
      <c r="B724" s="14" t="s">
        <v>861</v>
      </c>
      <c r="C724" s="14">
        <v>11104</v>
      </c>
      <c r="D724" s="14" t="s">
        <v>883</v>
      </c>
    </row>
    <row r="725" spans="1:4" ht="15.75" x14ac:dyDescent="0.3">
      <c r="A725" s="14">
        <v>2319</v>
      </c>
      <c r="B725" s="14" t="s">
        <v>862</v>
      </c>
      <c r="C725" s="14">
        <v>11104</v>
      </c>
      <c r="D725" s="14" t="s">
        <v>883</v>
      </c>
    </row>
    <row r="726" spans="1:4" ht="15.75" x14ac:dyDescent="0.3">
      <c r="A726" s="14">
        <v>3939</v>
      </c>
      <c r="B726" s="14" t="s">
        <v>863</v>
      </c>
      <c r="C726" s="14">
        <v>1993</v>
      </c>
      <c r="D726" s="14" t="s">
        <v>883</v>
      </c>
    </row>
    <row r="727" spans="1:4" ht="15.75" x14ac:dyDescent="0.3">
      <c r="A727" s="14">
        <v>4322</v>
      </c>
      <c r="B727" s="14" t="s">
        <v>864</v>
      </c>
      <c r="C727" s="14">
        <v>10370</v>
      </c>
      <c r="D727" s="14" t="s">
        <v>883</v>
      </c>
    </row>
    <row r="728" spans="1:4" ht="15.75" x14ac:dyDescent="0.3">
      <c r="A728" s="14">
        <v>4652</v>
      </c>
      <c r="B728" s="14" t="s">
        <v>865</v>
      </c>
      <c r="C728" s="14">
        <v>10370</v>
      </c>
      <c r="D728" s="14" t="s">
        <v>884</v>
      </c>
    </row>
    <row r="729" spans="1:4" ht="15.75" x14ac:dyDescent="0.3">
      <c r="A729" s="14">
        <v>90412</v>
      </c>
      <c r="B729" s="14" t="s">
        <v>308</v>
      </c>
      <c r="C729" s="14">
        <v>10002</v>
      </c>
      <c r="D729" s="14" t="s">
        <v>884</v>
      </c>
    </row>
    <row r="730" spans="1:4" ht="15.75" x14ac:dyDescent="0.3">
      <c r="A730" s="14">
        <v>90432</v>
      </c>
      <c r="B730" s="14" t="s">
        <v>310</v>
      </c>
      <c r="C730" s="14">
        <v>10002</v>
      </c>
      <c r="D730" s="14" t="s">
        <v>885</v>
      </c>
    </row>
    <row r="731" spans="1:4" ht="15.75" x14ac:dyDescent="0.3">
      <c r="A731" s="14">
        <v>4907</v>
      </c>
      <c r="B731" s="14" t="s">
        <v>371</v>
      </c>
      <c r="C731" s="14">
        <v>10307</v>
      </c>
      <c r="D731" s="14" t="s">
        <v>885</v>
      </c>
    </row>
    <row r="732" spans="1:4" ht="15.75" x14ac:dyDescent="0.3">
      <c r="A732" s="14">
        <v>2365</v>
      </c>
      <c r="B732" s="14" t="s">
        <v>866</v>
      </c>
      <c r="C732" s="14">
        <v>10370</v>
      </c>
      <c r="D732" s="14" t="s">
        <v>886</v>
      </c>
    </row>
    <row r="733" spans="1:4" ht="15.75" x14ac:dyDescent="0.3">
      <c r="A733" s="14">
        <v>3355</v>
      </c>
      <c r="B733" s="14" t="s">
        <v>123</v>
      </c>
      <c r="C733" s="14">
        <v>11100</v>
      </c>
      <c r="D733" s="14" t="s">
        <v>886</v>
      </c>
    </row>
    <row r="734" spans="1:4" ht="15.75" x14ac:dyDescent="0.3">
      <c r="A734" s="14">
        <v>3358</v>
      </c>
      <c r="B734" s="14" t="s">
        <v>472</v>
      </c>
      <c r="C734" s="14">
        <v>11100</v>
      </c>
      <c r="D734" s="14" t="s">
        <v>887</v>
      </c>
    </row>
    <row r="735" spans="1:4" ht="15.75" x14ac:dyDescent="0.3">
      <c r="A735" s="14">
        <v>3356</v>
      </c>
      <c r="B735" s="14" t="s">
        <v>124</v>
      </c>
      <c r="C735" s="14">
        <v>11100</v>
      </c>
      <c r="D735" s="14" t="s">
        <v>887</v>
      </c>
    </row>
    <row r="736" spans="1:4" ht="15.75" x14ac:dyDescent="0.3">
      <c r="A736" s="14">
        <v>3566</v>
      </c>
      <c r="B736" s="14" t="s">
        <v>490</v>
      </c>
      <c r="C736" s="14">
        <v>11100</v>
      </c>
      <c r="D736" s="14" t="s">
        <v>887</v>
      </c>
    </row>
    <row r="737" spans="1:4" ht="15.75" x14ac:dyDescent="0.3">
      <c r="A737" s="14">
        <v>9907</v>
      </c>
      <c r="B737" s="14" t="s">
        <v>232</v>
      </c>
      <c r="C737" s="14">
        <v>11102</v>
      </c>
      <c r="D737" s="14" t="s">
        <v>887</v>
      </c>
    </row>
    <row r="738" spans="1:4" ht="15.75" x14ac:dyDescent="0.3">
      <c r="A738" s="14">
        <v>9539</v>
      </c>
      <c r="B738" s="14" t="s">
        <v>240</v>
      </c>
      <c r="C738" s="14">
        <v>11102</v>
      </c>
      <c r="D738" s="14" t="s">
        <v>888</v>
      </c>
    </row>
    <row r="739" spans="1:4" ht="15.75" x14ac:dyDescent="0.3">
      <c r="A739" s="14">
        <v>9542</v>
      </c>
      <c r="B739" s="14" t="s">
        <v>426</v>
      </c>
      <c r="C739" s="14">
        <v>11102</v>
      </c>
      <c r="D739" s="14" t="s">
        <v>888</v>
      </c>
    </row>
    <row r="740" spans="1:4" ht="15.75" x14ac:dyDescent="0.3">
      <c r="A740" s="14">
        <v>9142</v>
      </c>
      <c r="B740" s="14" t="s">
        <v>352</v>
      </c>
      <c r="C740" s="14">
        <v>11102</v>
      </c>
      <c r="D740" s="14" t="s">
        <v>888</v>
      </c>
    </row>
    <row r="741" spans="1:4" ht="15.75" x14ac:dyDescent="0.3">
      <c r="A741" s="14">
        <v>9138</v>
      </c>
      <c r="B741" s="14" t="s">
        <v>254</v>
      </c>
      <c r="C741" s="14">
        <v>11102</v>
      </c>
      <c r="D741" s="14" t="s">
        <v>888</v>
      </c>
    </row>
    <row r="742" spans="1:4" ht="15.75" x14ac:dyDescent="0.3">
      <c r="A742" s="14">
        <v>9139</v>
      </c>
      <c r="B742" s="14" t="s">
        <v>252</v>
      </c>
      <c r="C742" s="14">
        <v>11102</v>
      </c>
      <c r="D742" s="14" t="s">
        <v>889</v>
      </c>
    </row>
    <row r="743" spans="1:4" ht="15.75" x14ac:dyDescent="0.3">
      <c r="A743" s="14">
        <v>9143</v>
      </c>
      <c r="B743" s="14" t="s">
        <v>351</v>
      </c>
      <c r="C743" s="14">
        <v>11102</v>
      </c>
      <c r="D743" s="14" t="s">
        <v>889</v>
      </c>
    </row>
    <row r="744" spans="1:4" ht="15.75" x14ac:dyDescent="0.3">
      <c r="A744" s="14">
        <v>9140</v>
      </c>
      <c r="B744" s="14" t="s">
        <v>255</v>
      </c>
      <c r="C744" s="14">
        <v>11102</v>
      </c>
      <c r="D744" s="14" t="s">
        <v>890</v>
      </c>
    </row>
    <row r="745" spans="1:4" ht="15.75" x14ac:dyDescent="0.3">
      <c r="A745" s="14">
        <v>1383</v>
      </c>
      <c r="B745" s="14" t="s">
        <v>263</v>
      </c>
      <c r="C745" s="14">
        <v>11102</v>
      </c>
      <c r="D745" s="14" t="s">
        <v>890</v>
      </c>
    </row>
    <row r="746" spans="1:4" ht="15.75" x14ac:dyDescent="0.3">
      <c r="A746" s="14">
        <v>3504</v>
      </c>
      <c r="B746" s="14" t="s">
        <v>867</v>
      </c>
      <c r="C746" s="14">
        <v>11104</v>
      </c>
      <c r="D746" s="14" t="s">
        <v>874</v>
      </c>
    </row>
    <row r="747" spans="1:4" ht="15.75" x14ac:dyDescent="0.3">
      <c r="A747" s="14">
        <v>2350</v>
      </c>
      <c r="B747" s="14" t="s">
        <v>410</v>
      </c>
      <c r="C747" s="14">
        <v>11104</v>
      </c>
      <c r="D747" s="14" t="s">
        <v>875</v>
      </c>
    </row>
    <row r="748" spans="1:4" ht="15.75" x14ac:dyDescent="0.3">
      <c r="A748" s="14">
        <v>2321</v>
      </c>
      <c r="B748" s="14" t="s">
        <v>466</v>
      </c>
      <c r="C748" s="14">
        <v>11104</v>
      </c>
      <c r="D748" s="14" t="s">
        <v>875</v>
      </c>
    </row>
    <row r="749" spans="1:4" ht="15.75" x14ac:dyDescent="0.3">
      <c r="A749" s="14">
        <v>5013</v>
      </c>
      <c r="B749" s="14" t="s">
        <v>467</v>
      </c>
      <c r="C749" s="14">
        <v>18712</v>
      </c>
      <c r="D749" s="14" t="s">
        <v>875</v>
      </c>
    </row>
    <row r="750" spans="1:4" ht="15.75" x14ac:dyDescent="0.3">
      <c r="A750" s="14">
        <v>6330</v>
      </c>
      <c r="B750" s="14" t="s">
        <v>311</v>
      </c>
      <c r="C750" s="14">
        <v>10002</v>
      </c>
      <c r="D750" s="14" t="s">
        <v>875</v>
      </c>
    </row>
    <row r="751" spans="1:4" ht="15.75" x14ac:dyDescent="0.3">
      <c r="A751" s="14">
        <v>6331</v>
      </c>
      <c r="B751" s="14" t="s">
        <v>313</v>
      </c>
      <c r="C751" s="14">
        <v>10002</v>
      </c>
      <c r="D751" s="14" t="s">
        <v>875</v>
      </c>
    </row>
    <row r="752" spans="1:4" ht="15.75" x14ac:dyDescent="0.3">
      <c r="A752" s="14">
        <v>6332</v>
      </c>
      <c r="B752" s="14" t="s">
        <v>369</v>
      </c>
      <c r="C752" s="14">
        <v>10002</v>
      </c>
      <c r="D752" s="14" t="s">
        <v>875</v>
      </c>
    </row>
    <row r="753" spans="1:4" ht="15.75" x14ac:dyDescent="0.3">
      <c r="A753" s="14">
        <v>6117</v>
      </c>
      <c r="B753" s="14" t="s">
        <v>347</v>
      </c>
      <c r="C753" s="14">
        <v>11102</v>
      </c>
      <c r="D753" s="14" t="s">
        <v>875</v>
      </c>
    </row>
    <row r="754" spans="1:4" ht="15.75" x14ac:dyDescent="0.3">
      <c r="A754" s="14">
        <v>9141</v>
      </c>
      <c r="B754" s="14" t="s">
        <v>256</v>
      </c>
      <c r="C754" s="14">
        <v>11102</v>
      </c>
      <c r="D754" s="14" t="s">
        <v>875</v>
      </c>
    </row>
    <row r="755" spans="1:4" ht="15.75" x14ac:dyDescent="0.3">
      <c r="A755" s="14">
        <v>90192</v>
      </c>
      <c r="B755" s="14" t="s">
        <v>366</v>
      </c>
      <c r="C755" s="14">
        <v>10002</v>
      </c>
      <c r="D755" s="14" t="s">
        <v>875</v>
      </c>
    </row>
    <row r="756" spans="1:4" ht="15.75" x14ac:dyDescent="0.3">
      <c r="A756" s="14">
        <v>90208</v>
      </c>
      <c r="B756" s="14" t="s">
        <v>367</v>
      </c>
      <c r="C756" s="14">
        <v>10002</v>
      </c>
      <c r="D756" s="14" t="s">
        <v>875</v>
      </c>
    </row>
    <row r="757" spans="1:4" ht="15.75" x14ac:dyDescent="0.3">
      <c r="A757" s="14">
        <v>2363</v>
      </c>
      <c r="B757" s="14" t="s">
        <v>868</v>
      </c>
      <c r="C757" s="14">
        <v>10370</v>
      </c>
      <c r="D757" s="14" t="s">
        <v>875</v>
      </c>
    </row>
    <row r="758" spans="1:4" ht="15.75" x14ac:dyDescent="0.3">
      <c r="A758" s="14">
        <v>2364</v>
      </c>
      <c r="B758" s="14" t="s">
        <v>869</v>
      </c>
      <c r="C758" s="14">
        <v>10370</v>
      </c>
      <c r="D758" s="14" t="s">
        <v>875</v>
      </c>
    </row>
    <row r="759" spans="1:4" ht="15.75" x14ac:dyDescent="0.3">
      <c r="A759" s="14">
        <v>2366</v>
      </c>
      <c r="B759" s="14" t="s">
        <v>870</v>
      </c>
      <c r="C759" s="14">
        <v>10370</v>
      </c>
      <c r="D759" s="14" t="s">
        <v>875</v>
      </c>
    </row>
    <row r="760" spans="1:4" ht="15.75" x14ac:dyDescent="0.3">
      <c r="A760" s="14">
        <v>8</v>
      </c>
      <c r="B760" s="14" t="s">
        <v>871</v>
      </c>
      <c r="C760" s="14">
        <v>10370</v>
      </c>
      <c r="D760" s="14" t="s">
        <v>875</v>
      </c>
    </row>
    <row r="761" spans="1:4" ht="15.75" x14ac:dyDescent="0.3">
      <c r="A761" s="14">
        <v>6593</v>
      </c>
      <c r="B761" s="14" t="s">
        <v>495</v>
      </c>
      <c r="C761" s="14">
        <v>11102</v>
      </c>
      <c r="D761" s="14" t="s">
        <v>875</v>
      </c>
    </row>
    <row r="762" spans="1:4" ht="15.75" x14ac:dyDescent="0.3">
      <c r="A762" s="14">
        <v>6146</v>
      </c>
      <c r="B762" s="14" t="s">
        <v>223</v>
      </c>
      <c r="C762" s="14">
        <v>11102</v>
      </c>
      <c r="D762" s="14" t="s">
        <v>875</v>
      </c>
    </row>
    <row r="763" spans="1:4" ht="15.75" x14ac:dyDescent="0.3">
      <c r="A763" s="14">
        <v>6147</v>
      </c>
      <c r="B763" s="14" t="s">
        <v>402</v>
      </c>
      <c r="C763" s="14">
        <v>11102</v>
      </c>
      <c r="D763" s="14" t="s">
        <v>875</v>
      </c>
    </row>
    <row r="764" spans="1:4" ht="15.75" x14ac:dyDescent="0.3">
      <c r="A764" s="14">
        <v>2349</v>
      </c>
      <c r="B764" s="14" t="s">
        <v>463</v>
      </c>
      <c r="C764" s="14">
        <v>11104</v>
      </c>
      <c r="D764" s="14" t="s">
        <v>875</v>
      </c>
    </row>
    <row r="765" spans="1:4" ht="15.75" x14ac:dyDescent="0.3">
      <c r="A765" s="14">
        <v>4889</v>
      </c>
      <c r="B765" s="14" t="s">
        <v>85</v>
      </c>
      <c r="C765" s="14">
        <v>10370</v>
      </c>
      <c r="D765" s="14" t="s">
        <v>875</v>
      </c>
    </row>
    <row r="766" spans="1:4" ht="15.75" x14ac:dyDescent="0.3">
      <c r="A766" s="14">
        <v>3353</v>
      </c>
      <c r="B766" s="14" t="s">
        <v>383</v>
      </c>
      <c r="C766" s="14">
        <v>11100</v>
      </c>
      <c r="D766" s="14" t="s">
        <v>875</v>
      </c>
    </row>
    <row r="767" spans="1:4" ht="15.75" x14ac:dyDescent="0.3">
      <c r="A767" s="14">
        <v>3359</v>
      </c>
      <c r="B767" s="14" t="s">
        <v>473</v>
      </c>
      <c r="C767" s="14">
        <v>11100</v>
      </c>
      <c r="D767" s="14" t="s">
        <v>875</v>
      </c>
    </row>
    <row r="768" spans="1:4" ht="15.75" x14ac:dyDescent="0.3">
      <c r="A768" s="14">
        <v>3354</v>
      </c>
      <c r="B768" s="14" t="s">
        <v>419</v>
      </c>
      <c r="C768" s="14">
        <v>11100</v>
      </c>
      <c r="D768" s="14" t="s">
        <v>875</v>
      </c>
    </row>
    <row r="769" spans="1:4" ht="15.75" x14ac:dyDescent="0.3">
      <c r="A769" s="14">
        <v>6148</v>
      </c>
      <c r="B769" s="14" t="s">
        <v>224</v>
      </c>
      <c r="C769" s="14">
        <v>11102</v>
      </c>
      <c r="D769" s="14" t="s">
        <v>875</v>
      </c>
    </row>
    <row r="770" spans="1:4" ht="15.75" x14ac:dyDescent="0.3">
      <c r="A770" s="14">
        <v>9389</v>
      </c>
      <c r="B770" s="14" t="s">
        <v>272</v>
      </c>
      <c r="C770" s="14">
        <v>11102</v>
      </c>
      <c r="D770" s="14" t="s">
        <v>875</v>
      </c>
    </row>
    <row r="771" spans="1:4" ht="15.75" x14ac:dyDescent="0.3">
      <c r="A771" s="14">
        <v>9393</v>
      </c>
      <c r="B771" s="14" t="s">
        <v>274</v>
      </c>
      <c r="C771" s="14">
        <v>11102</v>
      </c>
      <c r="D771" s="14" t="s">
        <v>875</v>
      </c>
    </row>
    <row r="772" spans="1:4" ht="15.75" x14ac:dyDescent="0.3">
      <c r="A772" s="14">
        <v>9392</v>
      </c>
      <c r="B772" s="14" t="s">
        <v>273</v>
      </c>
      <c r="C772" s="14">
        <v>11102</v>
      </c>
      <c r="D772" s="14" t="s">
        <v>875</v>
      </c>
    </row>
    <row r="773" spans="1:4" ht="15.75" x14ac:dyDescent="0.3">
      <c r="A773" s="14">
        <v>3665</v>
      </c>
      <c r="B773" s="14" t="s">
        <v>489</v>
      </c>
      <c r="C773" s="14">
        <v>11100</v>
      </c>
      <c r="D773" s="14" t="s">
        <v>875</v>
      </c>
    </row>
    <row r="774" spans="1:4" ht="15.75" x14ac:dyDescent="0.3">
      <c r="A774" s="14">
        <v>11594</v>
      </c>
      <c r="B774" s="14" t="s">
        <v>381</v>
      </c>
      <c r="C774" s="14">
        <v>10370</v>
      </c>
      <c r="D774" s="14" t="s">
        <v>875</v>
      </c>
    </row>
    <row r="775" spans="1:4" ht="15.75" x14ac:dyDescent="0.3">
      <c r="A775" s="14">
        <v>306</v>
      </c>
      <c r="B775" s="14" t="s">
        <v>112</v>
      </c>
      <c r="C775" s="14">
        <v>11100</v>
      </c>
      <c r="D775" s="14" t="s">
        <v>875</v>
      </c>
    </row>
    <row r="776" spans="1:4" ht="15.75" x14ac:dyDescent="0.3">
      <c r="A776" s="14">
        <v>8125</v>
      </c>
      <c r="B776" s="14" t="s">
        <v>401</v>
      </c>
      <c r="C776" s="14">
        <v>11102</v>
      </c>
      <c r="D776" s="14" t="s">
        <v>875</v>
      </c>
    </row>
    <row r="777" spans="1:4" ht="15.75" x14ac:dyDescent="0.3">
      <c r="A777" s="14">
        <v>9394</v>
      </c>
      <c r="B777" s="14" t="s">
        <v>405</v>
      </c>
      <c r="C777" s="14">
        <v>11102</v>
      </c>
      <c r="D777" s="14" t="s">
        <v>875</v>
      </c>
    </row>
    <row r="778" spans="1:4" ht="15.75" x14ac:dyDescent="0.3">
      <c r="A778" s="14">
        <v>9363</v>
      </c>
      <c r="B778" s="14" t="s">
        <v>460</v>
      </c>
      <c r="C778" s="14">
        <v>11102</v>
      </c>
      <c r="D778" s="14" t="s">
        <v>875</v>
      </c>
    </row>
    <row r="779" spans="1:4" ht="15.75" x14ac:dyDescent="0.3">
      <c r="A779" s="14">
        <v>11013</v>
      </c>
      <c r="B779" s="14" t="s">
        <v>412</v>
      </c>
      <c r="C779" s="14">
        <v>18692</v>
      </c>
      <c r="D779" s="14" t="s">
        <v>875</v>
      </c>
    </row>
    <row r="780" spans="1:4" ht="15.75" x14ac:dyDescent="0.3">
      <c r="A780" s="14">
        <v>6333</v>
      </c>
      <c r="B780" s="14" t="s">
        <v>311</v>
      </c>
      <c r="C780" s="14">
        <v>10002</v>
      </c>
      <c r="D780" s="14" t="s">
        <v>875</v>
      </c>
    </row>
    <row r="781" spans="1:4" ht="15.75" x14ac:dyDescent="0.3">
      <c r="A781" s="14">
        <v>6334</v>
      </c>
      <c r="B781" s="14" t="s">
        <v>313</v>
      </c>
      <c r="C781" s="14">
        <v>10002</v>
      </c>
      <c r="D781" s="14" t="s">
        <v>875</v>
      </c>
    </row>
    <row r="782" spans="1:4" ht="15.75" x14ac:dyDescent="0.3">
      <c r="A782" s="14">
        <v>3904</v>
      </c>
      <c r="B782" s="14" t="s">
        <v>333</v>
      </c>
      <c r="C782" s="14">
        <v>11100</v>
      </c>
      <c r="D782" s="14" t="s">
        <v>875</v>
      </c>
    </row>
    <row r="783" spans="1:4" ht="15.75" x14ac:dyDescent="0.3">
      <c r="A783" s="14">
        <v>3567</v>
      </c>
      <c r="B783" s="14" t="s">
        <v>194</v>
      </c>
      <c r="C783" s="14">
        <v>11100</v>
      </c>
      <c r="D783" s="14" t="s">
        <v>875</v>
      </c>
    </row>
    <row r="784" spans="1:4" ht="15.75" x14ac:dyDescent="0.3">
      <c r="A784" s="14">
        <v>6094</v>
      </c>
      <c r="B784" s="14" t="s">
        <v>501</v>
      </c>
      <c r="C784" s="14">
        <v>11102</v>
      </c>
      <c r="D784" s="14" t="s">
        <v>875</v>
      </c>
    </row>
    <row r="785" spans="1:4" ht="15.75" x14ac:dyDescent="0.3">
      <c r="A785" s="14">
        <v>4807</v>
      </c>
      <c r="B785" s="14" t="s">
        <v>304</v>
      </c>
      <c r="C785" s="14">
        <v>2062</v>
      </c>
      <c r="D785" s="14" t="s">
        <v>875</v>
      </c>
    </row>
    <row r="786" spans="1:4" ht="15.75" x14ac:dyDescent="0.3">
      <c r="A786" s="14">
        <v>4806</v>
      </c>
      <c r="B786" s="14" t="s">
        <v>303</v>
      </c>
      <c r="C786" s="14">
        <v>2062</v>
      </c>
      <c r="D786" s="14" t="s">
        <v>875</v>
      </c>
    </row>
    <row r="787" spans="1:4" ht="15.75" x14ac:dyDescent="0.3">
      <c r="D787" s="14" t="s">
        <v>875</v>
      </c>
    </row>
    <row r="788" spans="1:4" ht="15.75" x14ac:dyDescent="0.3">
      <c r="D788" s="14" t="s">
        <v>875</v>
      </c>
    </row>
    <row r="789" spans="1:4" ht="15.75" x14ac:dyDescent="0.3">
      <c r="D789" s="14" t="s">
        <v>875</v>
      </c>
    </row>
    <row r="790" spans="1:4" ht="15.75" x14ac:dyDescent="0.3">
      <c r="D790" s="14" t="s">
        <v>875</v>
      </c>
    </row>
    <row r="791" spans="1:4" ht="15.75" x14ac:dyDescent="0.3">
      <c r="D791" s="14" t="s">
        <v>875</v>
      </c>
    </row>
    <row r="792" spans="1:4" ht="15.75" x14ac:dyDescent="0.3">
      <c r="D792" s="14" t="s">
        <v>875</v>
      </c>
    </row>
    <row r="793" spans="1:4" ht="15.75" x14ac:dyDescent="0.3">
      <c r="D793" s="14" t="s">
        <v>875</v>
      </c>
    </row>
    <row r="794" spans="1:4" ht="15.75" x14ac:dyDescent="0.3">
      <c r="D794" s="14" t="s">
        <v>875</v>
      </c>
    </row>
    <row r="795" spans="1:4" ht="15.75" x14ac:dyDescent="0.3">
      <c r="D795" s="14" t="s">
        <v>875</v>
      </c>
    </row>
    <row r="796" spans="1:4" ht="15.75" x14ac:dyDescent="0.3">
      <c r="D796" s="14" t="s">
        <v>876</v>
      </c>
    </row>
    <row r="797" spans="1:4" ht="15.75" x14ac:dyDescent="0.3">
      <c r="D797" s="14" t="s">
        <v>876</v>
      </c>
    </row>
    <row r="798" spans="1:4" ht="15.75" x14ac:dyDescent="0.3">
      <c r="D798" s="14" t="s">
        <v>877</v>
      </c>
    </row>
    <row r="799" spans="1:4" ht="15.75" x14ac:dyDescent="0.3">
      <c r="D799" s="14" t="s">
        <v>877</v>
      </c>
    </row>
    <row r="800" spans="1:4" ht="15.75" x14ac:dyDescent="0.3">
      <c r="D800" s="14" t="s">
        <v>877</v>
      </c>
    </row>
    <row r="801" spans="4:4" ht="15.75" x14ac:dyDescent="0.3">
      <c r="D801" s="14" t="s">
        <v>877</v>
      </c>
    </row>
    <row r="802" spans="4:4" ht="15.75" x14ac:dyDescent="0.3">
      <c r="D802" s="14" t="s">
        <v>877</v>
      </c>
    </row>
    <row r="803" spans="4:4" ht="15.75" x14ac:dyDescent="0.3">
      <c r="D803" s="14" t="s">
        <v>877</v>
      </c>
    </row>
    <row r="804" spans="4:4" ht="15.75" x14ac:dyDescent="0.3">
      <c r="D804" s="14" t="s">
        <v>878</v>
      </c>
    </row>
    <row r="805" spans="4:4" ht="15.75" x14ac:dyDescent="0.3">
      <c r="D805" s="14" t="s">
        <v>878</v>
      </c>
    </row>
    <row r="806" spans="4:4" ht="15.75" x14ac:dyDescent="0.3">
      <c r="D806" s="14" t="s">
        <v>878</v>
      </c>
    </row>
    <row r="807" spans="4:4" ht="15.75" x14ac:dyDescent="0.3">
      <c r="D807" s="14" t="s">
        <v>878</v>
      </c>
    </row>
    <row r="808" spans="4:4" ht="15.75" x14ac:dyDescent="0.3">
      <c r="D808" s="14" t="s">
        <v>878</v>
      </c>
    </row>
    <row r="809" spans="4:4" ht="15.75" x14ac:dyDescent="0.3">
      <c r="D809" s="14" t="s">
        <v>878</v>
      </c>
    </row>
    <row r="810" spans="4:4" ht="15.75" x14ac:dyDescent="0.3">
      <c r="D810" s="14" t="s">
        <v>878</v>
      </c>
    </row>
    <row r="811" spans="4:4" ht="15.75" x14ac:dyDescent="0.3">
      <c r="D811" s="14" t="s">
        <v>878</v>
      </c>
    </row>
    <row r="812" spans="4:4" ht="15.75" x14ac:dyDescent="0.3">
      <c r="D812" s="14" t="s">
        <v>878</v>
      </c>
    </row>
    <row r="813" spans="4:4" ht="15.75" x14ac:dyDescent="0.3">
      <c r="D813" s="14" t="s">
        <v>878</v>
      </c>
    </row>
    <row r="814" spans="4:4" ht="15.75" x14ac:dyDescent="0.3">
      <c r="D814" s="14" t="s">
        <v>878</v>
      </c>
    </row>
    <row r="815" spans="4:4" ht="15.75" x14ac:dyDescent="0.3">
      <c r="D815" s="14" t="s">
        <v>878</v>
      </c>
    </row>
    <row r="816" spans="4:4" ht="15.75" x14ac:dyDescent="0.3">
      <c r="D816" s="14" t="s">
        <v>878</v>
      </c>
    </row>
    <row r="817" spans="4:4" ht="15.75" x14ac:dyDescent="0.3">
      <c r="D817" s="14" t="s">
        <v>878</v>
      </c>
    </row>
    <row r="818" spans="4:4" ht="15.75" x14ac:dyDescent="0.3">
      <c r="D818" s="14" t="s">
        <v>878</v>
      </c>
    </row>
    <row r="819" spans="4:4" ht="15.75" x14ac:dyDescent="0.3">
      <c r="D819" s="14" t="s">
        <v>878</v>
      </c>
    </row>
    <row r="820" spans="4:4" ht="15.75" x14ac:dyDescent="0.3">
      <c r="D820" s="14" t="s">
        <v>878</v>
      </c>
    </row>
    <row r="821" spans="4:4" ht="15.75" x14ac:dyDescent="0.3">
      <c r="D821" s="14" t="s">
        <v>878</v>
      </c>
    </row>
    <row r="822" spans="4:4" ht="15.75" x14ac:dyDescent="0.3">
      <c r="D822" s="14" t="s">
        <v>878</v>
      </c>
    </row>
    <row r="823" spans="4:4" ht="15.75" x14ac:dyDescent="0.3">
      <c r="D823" s="14" t="s">
        <v>878</v>
      </c>
    </row>
    <row r="824" spans="4:4" ht="15.75" x14ac:dyDescent="0.3">
      <c r="D824" s="14" t="s">
        <v>878</v>
      </c>
    </row>
    <row r="825" spans="4:4" ht="15.75" x14ac:dyDescent="0.3">
      <c r="D825" s="14" t="s">
        <v>878</v>
      </c>
    </row>
    <row r="826" spans="4:4" ht="15.75" x14ac:dyDescent="0.3">
      <c r="D826" s="14" t="s">
        <v>878</v>
      </c>
    </row>
    <row r="827" spans="4:4" ht="15.75" x14ac:dyDescent="0.3">
      <c r="D827" s="14" t="s">
        <v>878</v>
      </c>
    </row>
    <row r="828" spans="4:4" ht="15.75" x14ac:dyDescent="0.3">
      <c r="D828" s="14" t="s">
        <v>878</v>
      </c>
    </row>
    <row r="829" spans="4:4" ht="15.75" x14ac:dyDescent="0.3">
      <c r="D829" s="14" t="s">
        <v>878</v>
      </c>
    </row>
    <row r="830" spans="4:4" ht="15.75" x14ac:dyDescent="0.3">
      <c r="D830" s="14" t="s">
        <v>878</v>
      </c>
    </row>
    <row r="831" spans="4:4" ht="15.75" x14ac:dyDescent="0.3">
      <c r="D831" s="14" t="s">
        <v>878</v>
      </c>
    </row>
    <row r="832" spans="4:4" ht="15.75" x14ac:dyDescent="0.3">
      <c r="D832" s="14" t="s">
        <v>878</v>
      </c>
    </row>
    <row r="833" spans="4:4" ht="15.75" x14ac:dyDescent="0.3">
      <c r="D833" s="14" t="s">
        <v>878</v>
      </c>
    </row>
    <row r="834" spans="4:4" ht="15.75" x14ac:dyDescent="0.3">
      <c r="D834" s="14" t="s">
        <v>878</v>
      </c>
    </row>
    <row r="835" spans="4:4" ht="15.75" x14ac:dyDescent="0.3">
      <c r="D835" s="14" t="s">
        <v>878</v>
      </c>
    </row>
    <row r="836" spans="4:4" ht="15.75" x14ac:dyDescent="0.3">
      <c r="D836" s="14" t="s">
        <v>878</v>
      </c>
    </row>
    <row r="837" spans="4:4" ht="15.75" x14ac:dyDescent="0.3">
      <c r="D837" s="14" t="s">
        <v>878</v>
      </c>
    </row>
    <row r="838" spans="4:4" ht="15.75" x14ac:dyDescent="0.3">
      <c r="D838" s="14" t="s">
        <v>878</v>
      </c>
    </row>
    <row r="839" spans="4:4" ht="15.75" x14ac:dyDescent="0.3">
      <c r="D839" s="14" t="s">
        <v>878</v>
      </c>
    </row>
    <row r="840" spans="4:4" ht="15.75" x14ac:dyDescent="0.3">
      <c r="D840" s="14" t="s">
        <v>878</v>
      </c>
    </row>
    <row r="841" spans="4:4" ht="15.75" x14ac:dyDescent="0.3">
      <c r="D841" s="14" t="s">
        <v>878</v>
      </c>
    </row>
    <row r="842" spans="4:4" ht="15.75" x14ac:dyDescent="0.3">
      <c r="D842" s="14" t="s">
        <v>878</v>
      </c>
    </row>
    <row r="843" spans="4:4" ht="15.75" x14ac:dyDescent="0.3">
      <c r="D843" s="14" t="s">
        <v>878</v>
      </c>
    </row>
    <row r="844" spans="4:4" ht="15.75" x14ac:dyDescent="0.3">
      <c r="D844" s="14" t="s">
        <v>878</v>
      </c>
    </row>
    <row r="845" spans="4:4" ht="15.75" x14ac:dyDescent="0.3">
      <c r="D845" s="14" t="s">
        <v>878</v>
      </c>
    </row>
    <row r="846" spans="4:4" ht="15.75" x14ac:dyDescent="0.3">
      <c r="D846" s="14" t="s">
        <v>878</v>
      </c>
    </row>
    <row r="847" spans="4:4" ht="15.75" x14ac:dyDescent="0.3">
      <c r="D847" s="14" t="s">
        <v>878</v>
      </c>
    </row>
    <row r="848" spans="4:4" ht="15.75" x14ac:dyDescent="0.3">
      <c r="D848" s="14" t="s">
        <v>878</v>
      </c>
    </row>
    <row r="849" spans="4:4" ht="15.75" x14ac:dyDescent="0.3">
      <c r="D849" s="14" t="s">
        <v>878</v>
      </c>
    </row>
    <row r="850" spans="4:4" ht="15.75" x14ac:dyDescent="0.3">
      <c r="D850" s="14" t="s">
        <v>878</v>
      </c>
    </row>
    <row r="851" spans="4:4" ht="15.75" x14ac:dyDescent="0.3">
      <c r="D851" s="14" t="s">
        <v>878</v>
      </c>
    </row>
    <row r="852" spans="4:4" ht="15.75" x14ac:dyDescent="0.3">
      <c r="D852" s="14" t="s">
        <v>878</v>
      </c>
    </row>
    <row r="853" spans="4:4" ht="15.75" x14ac:dyDescent="0.3">
      <c r="D853" s="14" t="s">
        <v>878</v>
      </c>
    </row>
    <row r="854" spans="4:4" ht="15.75" x14ac:dyDescent="0.3">
      <c r="D854" s="14" t="s">
        <v>878</v>
      </c>
    </row>
    <row r="855" spans="4:4" ht="15.75" x14ac:dyDescent="0.3">
      <c r="D855" s="14" t="s">
        <v>878</v>
      </c>
    </row>
    <row r="856" spans="4:4" ht="15.75" x14ac:dyDescent="0.3">
      <c r="D856" s="14" t="s">
        <v>878</v>
      </c>
    </row>
    <row r="857" spans="4:4" ht="15.75" x14ac:dyDescent="0.3">
      <c r="D857" s="14" t="s">
        <v>878</v>
      </c>
    </row>
    <row r="858" spans="4:4" ht="15.75" x14ac:dyDescent="0.3">
      <c r="D858" s="14" t="s">
        <v>878</v>
      </c>
    </row>
    <row r="859" spans="4:4" ht="15.75" x14ac:dyDescent="0.3">
      <c r="D859" s="14" t="s">
        <v>878</v>
      </c>
    </row>
    <row r="860" spans="4:4" ht="15.75" x14ac:dyDescent="0.3">
      <c r="D860" s="14" t="s">
        <v>878</v>
      </c>
    </row>
    <row r="861" spans="4:4" ht="15.75" x14ac:dyDescent="0.3">
      <c r="D861" s="14" t="s">
        <v>878</v>
      </c>
    </row>
    <row r="862" spans="4:4" ht="15.75" x14ac:dyDescent="0.3">
      <c r="D862" s="14" t="s">
        <v>878</v>
      </c>
    </row>
    <row r="863" spans="4:4" ht="15.75" x14ac:dyDescent="0.3">
      <c r="D863" s="14" t="s">
        <v>878</v>
      </c>
    </row>
    <row r="864" spans="4:4" ht="15.75" x14ac:dyDescent="0.3">
      <c r="D864" s="14" t="s">
        <v>878</v>
      </c>
    </row>
    <row r="865" spans="4:4" ht="15.75" x14ac:dyDescent="0.3">
      <c r="D865" s="14" t="s">
        <v>878</v>
      </c>
    </row>
    <row r="866" spans="4:4" ht="15.75" x14ac:dyDescent="0.3">
      <c r="D866" s="14" t="s">
        <v>878</v>
      </c>
    </row>
    <row r="867" spans="4:4" ht="15.75" x14ac:dyDescent="0.3">
      <c r="D867" s="14" t="s">
        <v>878</v>
      </c>
    </row>
    <row r="868" spans="4:4" ht="15.75" x14ac:dyDescent="0.3">
      <c r="D868" s="14" t="s">
        <v>878</v>
      </c>
    </row>
    <row r="869" spans="4:4" ht="15.75" x14ac:dyDescent="0.3">
      <c r="D869" s="14" t="s">
        <v>878</v>
      </c>
    </row>
    <row r="870" spans="4:4" ht="15.75" x14ac:dyDescent="0.3">
      <c r="D870" s="14" t="s">
        <v>878</v>
      </c>
    </row>
    <row r="871" spans="4:4" ht="15.75" x14ac:dyDescent="0.3">
      <c r="D871" s="14" t="s">
        <v>878</v>
      </c>
    </row>
    <row r="872" spans="4:4" ht="15.75" x14ac:dyDescent="0.3">
      <c r="D872" s="14" t="s">
        <v>878</v>
      </c>
    </row>
    <row r="873" spans="4:4" ht="15.75" x14ac:dyDescent="0.3">
      <c r="D873" s="14" t="s">
        <v>878</v>
      </c>
    </row>
    <row r="874" spans="4:4" ht="15.75" x14ac:dyDescent="0.3">
      <c r="D874" s="14" t="s">
        <v>878</v>
      </c>
    </row>
    <row r="875" spans="4:4" ht="15.75" x14ac:dyDescent="0.3">
      <c r="D875" s="14" t="s">
        <v>878</v>
      </c>
    </row>
    <row r="876" spans="4:4" ht="15.75" x14ac:dyDescent="0.3">
      <c r="D876" s="14" t="s">
        <v>878</v>
      </c>
    </row>
    <row r="877" spans="4:4" ht="15.75" x14ac:dyDescent="0.3">
      <c r="D877" s="14" t="s">
        <v>878</v>
      </c>
    </row>
    <row r="878" spans="4:4" ht="15.75" x14ac:dyDescent="0.3">
      <c r="D878" s="14" t="s">
        <v>878</v>
      </c>
    </row>
    <row r="879" spans="4:4" ht="15.75" x14ac:dyDescent="0.3">
      <c r="D879" s="14" t="s">
        <v>879</v>
      </c>
    </row>
    <row r="880" spans="4:4" ht="15.75" x14ac:dyDescent="0.3">
      <c r="D880" s="14" t="s">
        <v>880</v>
      </c>
    </row>
    <row r="881" spans="4:4" ht="15.75" x14ac:dyDescent="0.3">
      <c r="D881" s="14" t="s">
        <v>881</v>
      </c>
    </row>
    <row r="882" spans="4:4" ht="15.75" x14ac:dyDescent="0.3">
      <c r="D882" s="14" t="s">
        <v>882</v>
      </c>
    </row>
    <row r="883" spans="4:4" ht="15.75" x14ac:dyDescent="0.3">
      <c r="D883" s="14" t="s">
        <v>882</v>
      </c>
    </row>
    <row r="884" spans="4:4" ht="15.75" x14ac:dyDescent="0.3">
      <c r="D884" s="14" t="s">
        <v>882</v>
      </c>
    </row>
    <row r="885" spans="4:4" ht="15.75" x14ac:dyDescent="0.3">
      <c r="D885" s="14" t="s">
        <v>882</v>
      </c>
    </row>
    <row r="886" spans="4:4" ht="15.75" x14ac:dyDescent="0.3">
      <c r="D886" s="14" t="s">
        <v>882</v>
      </c>
    </row>
    <row r="887" spans="4:4" ht="15.75" x14ac:dyDescent="0.3">
      <c r="D887" s="14" t="s">
        <v>882</v>
      </c>
    </row>
    <row r="888" spans="4:4" ht="15.75" x14ac:dyDescent="0.3">
      <c r="D888" s="14" t="s">
        <v>882</v>
      </c>
    </row>
    <row r="889" spans="4:4" ht="15.75" x14ac:dyDescent="0.3">
      <c r="D889" s="14" t="s">
        <v>882</v>
      </c>
    </row>
    <row r="890" spans="4:4" ht="15.75" x14ac:dyDescent="0.3">
      <c r="D890" s="14" t="s">
        <v>882</v>
      </c>
    </row>
    <row r="891" spans="4:4" ht="15.75" x14ac:dyDescent="0.3">
      <c r="D891" s="14" t="s">
        <v>882</v>
      </c>
    </row>
    <row r="892" spans="4:4" ht="15.75" x14ac:dyDescent="0.3">
      <c r="D892" s="14" t="s">
        <v>882</v>
      </c>
    </row>
    <row r="893" spans="4:4" ht="15.75" x14ac:dyDescent="0.3">
      <c r="D893" s="14" t="s">
        <v>882</v>
      </c>
    </row>
    <row r="894" spans="4:4" ht="15.75" x14ac:dyDescent="0.3">
      <c r="D894" s="14" t="s">
        <v>882</v>
      </c>
    </row>
    <row r="895" spans="4:4" ht="15.75" x14ac:dyDescent="0.3">
      <c r="D895" s="14" t="s">
        <v>882</v>
      </c>
    </row>
    <row r="896" spans="4:4" ht="15.75" x14ac:dyDescent="0.3">
      <c r="D896" s="14" t="s">
        <v>882</v>
      </c>
    </row>
    <row r="897" spans="4:4" ht="15.75" x14ac:dyDescent="0.3">
      <c r="D897" s="14" t="s">
        <v>882</v>
      </c>
    </row>
    <row r="898" spans="4:4" ht="15.75" x14ac:dyDescent="0.3">
      <c r="D898" s="14" t="s">
        <v>882</v>
      </c>
    </row>
    <row r="899" spans="4:4" ht="15.75" x14ac:dyDescent="0.3">
      <c r="D899" s="14" t="s">
        <v>882</v>
      </c>
    </row>
    <row r="900" spans="4:4" ht="15.75" x14ac:dyDescent="0.3">
      <c r="D900" s="14" t="s">
        <v>882</v>
      </c>
    </row>
    <row r="901" spans="4:4" ht="15.75" x14ac:dyDescent="0.3">
      <c r="D901" s="14" t="s">
        <v>882</v>
      </c>
    </row>
    <row r="902" spans="4:4" ht="15.75" x14ac:dyDescent="0.3">
      <c r="D902" s="14" t="s">
        <v>882</v>
      </c>
    </row>
    <row r="903" spans="4:4" ht="15.75" x14ac:dyDescent="0.3">
      <c r="D903" s="14" t="s">
        <v>882</v>
      </c>
    </row>
    <row r="904" spans="4:4" ht="15.75" x14ac:dyDescent="0.3">
      <c r="D904" s="14" t="s">
        <v>882</v>
      </c>
    </row>
    <row r="905" spans="4:4" ht="15.75" x14ac:dyDescent="0.3">
      <c r="D905" s="14" t="s">
        <v>882</v>
      </c>
    </row>
    <row r="906" spans="4:4" ht="15.75" x14ac:dyDescent="0.3">
      <c r="D906" s="14" t="s">
        <v>882</v>
      </c>
    </row>
    <row r="907" spans="4:4" ht="15.75" x14ac:dyDescent="0.3">
      <c r="D907" s="14" t="s">
        <v>882</v>
      </c>
    </row>
    <row r="908" spans="4:4" ht="15.75" x14ac:dyDescent="0.3">
      <c r="D908" s="14" t="s">
        <v>882</v>
      </c>
    </row>
    <row r="909" spans="4:4" ht="15.75" x14ac:dyDescent="0.3">
      <c r="D909" s="14" t="s">
        <v>882</v>
      </c>
    </row>
    <row r="910" spans="4:4" ht="15.75" x14ac:dyDescent="0.3">
      <c r="D910" s="14" t="s">
        <v>882</v>
      </c>
    </row>
    <row r="911" spans="4:4" ht="15.75" x14ac:dyDescent="0.3">
      <c r="D911" s="14" t="s">
        <v>882</v>
      </c>
    </row>
    <row r="912" spans="4:4" ht="15.75" x14ac:dyDescent="0.3">
      <c r="D912" s="14" t="s">
        <v>882</v>
      </c>
    </row>
    <row r="913" spans="4:4" ht="15.75" x14ac:dyDescent="0.3">
      <c r="D913" s="14" t="s">
        <v>882</v>
      </c>
    </row>
    <row r="914" spans="4:4" ht="15.75" x14ac:dyDescent="0.3">
      <c r="D914" s="14" t="s">
        <v>882</v>
      </c>
    </row>
    <row r="915" spans="4:4" ht="15.75" x14ac:dyDescent="0.3">
      <c r="D915" s="14" t="s">
        <v>882</v>
      </c>
    </row>
    <row r="916" spans="4:4" ht="15.75" x14ac:dyDescent="0.3">
      <c r="D916" s="14" t="s">
        <v>882</v>
      </c>
    </row>
    <row r="917" spans="4:4" ht="15.75" x14ac:dyDescent="0.3">
      <c r="D917" s="14" t="s">
        <v>882</v>
      </c>
    </row>
    <row r="918" spans="4:4" ht="15.75" x14ac:dyDescent="0.3">
      <c r="D918" s="14" t="s">
        <v>882</v>
      </c>
    </row>
    <row r="919" spans="4:4" ht="15.75" x14ac:dyDescent="0.3">
      <c r="D919" s="14" t="s">
        <v>882</v>
      </c>
    </row>
    <row r="920" spans="4:4" ht="15.75" x14ac:dyDescent="0.3">
      <c r="D920" s="14" t="s">
        <v>882</v>
      </c>
    </row>
    <row r="921" spans="4:4" ht="15.75" x14ac:dyDescent="0.3">
      <c r="D921" s="14" t="s">
        <v>882</v>
      </c>
    </row>
    <row r="922" spans="4:4" ht="15.75" x14ac:dyDescent="0.3">
      <c r="D922" s="14" t="s">
        <v>882</v>
      </c>
    </row>
    <row r="923" spans="4:4" ht="15.75" x14ac:dyDescent="0.3">
      <c r="D923" s="14" t="s">
        <v>882</v>
      </c>
    </row>
    <row r="924" spans="4:4" ht="15.75" x14ac:dyDescent="0.3">
      <c r="D924" s="14" t="s">
        <v>882</v>
      </c>
    </row>
    <row r="925" spans="4:4" ht="15.75" x14ac:dyDescent="0.3">
      <c r="D925" s="14" t="s">
        <v>882</v>
      </c>
    </row>
    <row r="926" spans="4:4" ht="15.75" x14ac:dyDescent="0.3">
      <c r="D926" s="14" t="s">
        <v>882</v>
      </c>
    </row>
    <row r="927" spans="4:4" ht="15.75" x14ac:dyDescent="0.3">
      <c r="D927" s="14" t="s">
        <v>882</v>
      </c>
    </row>
    <row r="928" spans="4:4" ht="15.75" x14ac:dyDescent="0.3">
      <c r="D928" s="14" t="s">
        <v>882</v>
      </c>
    </row>
    <row r="929" spans="4:4" ht="15.75" x14ac:dyDescent="0.3">
      <c r="D929" s="14" t="s">
        <v>882</v>
      </c>
    </row>
    <row r="930" spans="4:4" ht="15.75" x14ac:dyDescent="0.3">
      <c r="D930" s="14" t="s">
        <v>882</v>
      </c>
    </row>
    <row r="931" spans="4:4" ht="15.75" x14ac:dyDescent="0.3">
      <c r="D931" s="14" t="s">
        <v>882</v>
      </c>
    </row>
    <row r="932" spans="4:4" ht="15.75" x14ac:dyDescent="0.3">
      <c r="D932" s="14" t="s">
        <v>882</v>
      </c>
    </row>
    <row r="933" spans="4:4" ht="15.75" x14ac:dyDescent="0.3">
      <c r="D933" s="14" t="s">
        <v>882</v>
      </c>
    </row>
    <row r="934" spans="4:4" ht="15.75" x14ac:dyDescent="0.3">
      <c r="D934" s="14" t="s">
        <v>882</v>
      </c>
    </row>
    <row r="935" spans="4:4" ht="15.75" x14ac:dyDescent="0.3">
      <c r="D935" s="14" t="s">
        <v>882</v>
      </c>
    </row>
    <row r="936" spans="4:4" ht="15.75" x14ac:dyDescent="0.3">
      <c r="D936" s="14" t="s">
        <v>882</v>
      </c>
    </row>
    <row r="937" spans="4:4" ht="15.75" x14ac:dyDescent="0.3">
      <c r="D937" s="14" t="s">
        <v>882</v>
      </c>
    </row>
    <row r="938" spans="4:4" ht="15.75" x14ac:dyDescent="0.3">
      <c r="D938" s="14" t="s">
        <v>882</v>
      </c>
    </row>
    <row r="939" spans="4:4" ht="15.75" x14ac:dyDescent="0.3">
      <c r="D939" s="14" t="s">
        <v>882</v>
      </c>
    </row>
    <row r="940" spans="4:4" ht="15.75" x14ac:dyDescent="0.3">
      <c r="D940" s="14" t="s">
        <v>882</v>
      </c>
    </row>
    <row r="941" spans="4:4" ht="15.75" x14ac:dyDescent="0.3">
      <c r="D941" s="14" t="s">
        <v>882</v>
      </c>
    </row>
    <row r="942" spans="4:4" ht="15.75" x14ac:dyDescent="0.3">
      <c r="D942" s="14" t="s">
        <v>882</v>
      </c>
    </row>
    <row r="943" spans="4:4" ht="15.75" x14ac:dyDescent="0.3">
      <c r="D943" s="14" t="s">
        <v>882</v>
      </c>
    </row>
    <row r="944" spans="4:4" ht="15.75" x14ac:dyDescent="0.3">
      <c r="D944" s="14" t="s">
        <v>882</v>
      </c>
    </row>
    <row r="945" spans="4:4" ht="15.75" x14ac:dyDescent="0.3">
      <c r="D945" s="14" t="s">
        <v>882</v>
      </c>
    </row>
    <row r="946" spans="4:4" ht="15.75" x14ac:dyDescent="0.3">
      <c r="D946" s="14" t="s">
        <v>882</v>
      </c>
    </row>
    <row r="947" spans="4:4" ht="15.75" x14ac:dyDescent="0.3">
      <c r="D947" s="14" t="s">
        <v>882</v>
      </c>
    </row>
    <row r="948" spans="4:4" ht="15.75" x14ac:dyDescent="0.3">
      <c r="D948" s="14" t="s">
        <v>882</v>
      </c>
    </row>
    <row r="949" spans="4:4" ht="15.75" x14ac:dyDescent="0.3">
      <c r="D949" s="14" t="s">
        <v>882</v>
      </c>
    </row>
    <row r="950" spans="4:4" ht="15.75" x14ac:dyDescent="0.3">
      <c r="D950" s="14" t="s">
        <v>882</v>
      </c>
    </row>
    <row r="951" spans="4:4" ht="15.75" x14ac:dyDescent="0.3">
      <c r="D951" s="14" t="s">
        <v>882</v>
      </c>
    </row>
    <row r="952" spans="4:4" ht="15.75" x14ac:dyDescent="0.3">
      <c r="D952" s="14" t="s">
        <v>882</v>
      </c>
    </row>
    <row r="953" spans="4:4" ht="15.75" x14ac:dyDescent="0.3">
      <c r="D953" s="14" t="s">
        <v>882</v>
      </c>
    </row>
    <row r="954" spans="4:4" ht="15.75" x14ac:dyDescent="0.3">
      <c r="D954" s="14" t="s">
        <v>882</v>
      </c>
    </row>
    <row r="955" spans="4:4" ht="15.75" x14ac:dyDescent="0.3">
      <c r="D955" s="14" t="s">
        <v>882</v>
      </c>
    </row>
    <row r="956" spans="4:4" ht="15.75" x14ac:dyDescent="0.3">
      <c r="D956" s="14" t="s">
        <v>882</v>
      </c>
    </row>
    <row r="957" spans="4:4" ht="15.75" x14ac:dyDescent="0.3">
      <c r="D957" s="14" t="s">
        <v>882</v>
      </c>
    </row>
    <row r="958" spans="4:4" ht="15.75" x14ac:dyDescent="0.3">
      <c r="D958" s="14" t="s">
        <v>882</v>
      </c>
    </row>
    <row r="959" spans="4:4" ht="15.75" x14ac:dyDescent="0.3">
      <c r="D959" s="14" t="s">
        <v>882</v>
      </c>
    </row>
    <row r="960" spans="4:4" ht="15.75" x14ac:dyDescent="0.3">
      <c r="D960" s="14" t="s">
        <v>882</v>
      </c>
    </row>
    <row r="961" spans="4:4" ht="15.75" x14ac:dyDescent="0.3">
      <c r="D961" s="14" t="s">
        <v>882</v>
      </c>
    </row>
    <row r="962" spans="4:4" ht="15.75" x14ac:dyDescent="0.3">
      <c r="D962" s="14" t="s">
        <v>882</v>
      </c>
    </row>
    <row r="963" spans="4:4" ht="15.75" x14ac:dyDescent="0.3">
      <c r="D963" s="14" t="s">
        <v>882</v>
      </c>
    </row>
    <row r="964" spans="4:4" ht="15.75" x14ac:dyDescent="0.3">
      <c r="D964" s="14" t="s">
        <v>882</v>
      </c>
    </row>
    <row r="965" spans="4:4" ht="15.75" x14ac:dyDescent="0.3">
      <c r="D965" s="14" t="s">
        <v>882</v>
      </c>
    </row>
    <row r="966" spans="4:4" ht="15.75" x14ac:dyDescent="0.3">
      <c r="D966" s="14" t="s">
        <v>882</v>
      </c>
    </row>
    <row r="967" spans="4:4" ht="15.75" x14ac:dyDescent="0.3">
      <c r="D967" s="14" t="s">
        <v>882</v>
      </c>
    </row>
    <row r="968" spans="4:4" ht="15.75" x14ac:dyDescent="0.3">
      <c r="D968" s="14" t="s">
        <v>882</v>
      </c>
    </row>
    <row r="969" spans="4:4" ht="15.75" x14ac:dyDescent="0.3">
      <c r="D969" s="14" t="s">
        <v>882</v>
      </c>
    </row>
    <row r="970" spans="4:4" ht="15.75" x14ac:dyDescent="0.3">
      <c r="D970" s="14" t="s">
        <v>882</v>
      </c>
    </row>
    <row r="971" spans="4:4" ht="15.75" x14ac:dyDescent="0.3">
      <c r="D971" s="14" t="s">
        <v>882</v>
      </c>
    </row>
    <row r="972" spans="4:4" ht="15.75" x14ac:dyDescent="0.3">
      <c r="D972" s="14" t="s">
        <v>882</v>
      </c>
    </row>
    <row r="973" spans="4:4" ht="15.75" x14ac:dyDescent="0.3">
      <c r="D973" s="14" t="s">
        <v>882</v>
      </c>
    </row>
    <row r="974" spans="4:4" ht="15.75" x14ac:dyDescent="0.3">
      <c r="D974" s="14" t="s">
        <v>882</v>
      </c>
    </row>
    <row r="975" spans="4:4" ht="15.75" x14ac:dyDescent="0.3">
      <c r="D975" s="14" t="s">
        <v>882</v>
      </c>
    </row>
    <row r="976" spans="4:4" ht="15.75" x14ac:dyDescent="0.3">
      <c r="D976" s="14" t="s">
        <v>882</v>
      </c>
    </row>
    <row r="977" spans="4:4" ht="15.75" x14ac:dyDescent="0.3">
      <c r="D977" s="14" t="s">
        <v>882</v>
      </c>
    </row>
    <row r="978" spans="4:4" ht="15.75" x14ac:dyDescent="0.3">
      <c r="D978" s="14" t="s">
        <v>882</v>
      </c>
    </row>
    <row r="979" spans="4:4" ht="15.75" x14ac:dyDescent="0.3">
      <c r="D979" s="14" t="s">
        <v>882</v>
      </c>
    </row>
    <row r="980" spans="4:4" ht="15.75" x14ac:dyDescent="0.3">
      <c r="D980" s="14" t="s">
        <v>882</v>
      </c>
    </row>
    <row r="981" spans="4:4" ht="15.75" x14ac:dyDescent="0.3">
      <c r="D981" s="14" t="s">
        <v>882</v>
      </c>
    </row>
    <row r="982" spans="4:4" ht="15.75" x14ac:dyDescent="0.3">
      <c r="D982" s="14" t="s">
        <v>882</v>
      </c>
    </row>
    <row r="983" spans="4:4" ht="15.75" x14ac:dyDescent="0.3">
      <c r="D983" s="14" t="s">
        <v>882</v>
      </c>
    </row>
    <row r="984" spans="4:4" ht="15.75" x14ac:dyDescent="0.3">
      <c r="D984" s="14" t="s">
        <v>882</v>
      </c>
    </row>
    <row r="985" spans="4:4" ht="15.75" x14ac:dyDescent="0.3">
      <c r="D985" s="14" t="s">
        <v>882</v>
      </c>
    </row>
    <row r="986" spans="4:4" ht="15.75" x14ac:dyDescent="0.3">
      <c r="D986" s="14" t="s">
        <v>882</v>
      </c>
    </row>
    <row r="987" spans="4:4" ht="15.75" x14ac:dyDescent="0.3">
      <c r="D987" s="14" t="s">
        <v>882</v>
      </c>
    </row>
    <row r="988" spans="4:4" ht="15.75" x14ac:dyDescent="0.3">
      <c r="D988" s="14" t="s">
        <v>882</v>
      </c>
    </row>
    <row r="989" spans="4:4" ht="15.75" x14ac:dyDescent="0.3">
      <c r="D989" s="14" t="s">
        <v>882</v>
      </c>
    </row>
    <row r="990" spans="4:4" ht="15.75" x14ac:dyDescent="0.3">
      <c r="D990" s="14" t="s">
        <v>882</v>
      </c>
    </row>
    <row r="991" spans="4:4" ht="15.75" x14ac:dyDescent="0.3">
      <c r="D991" s="14" t="s">
        <v>882</v>
      </c>
    </row>
    <row r="992" spans="4:4" ht="15.75" x14ac:dyDescent="0.3">
      <c r="D992" s="14" t="s">
        <v>882</v>
      </c>
    </row>
    <row r="993" spans="4:4" ht="15.75" x14ac:dyDescent="0.3">
      <c r="D993" s="14" t="s">
        <v>882</v>
      </c>
    </row>
    <row r="994" spans="4:4" ht="15.75" x14ac:dyDescent="0.3">
      <c r="D994" s="14" t="s">
        <v>882</v>
      </c>
    </row>
    <row r="995" spans="4:4" ht="15.75" x14ac:dyDescent="0.3">
      <c r="D995" s="14" t="s">
        <v>882</v>
      </c>
    </row>
    <row r="996" spans="4:4" ht="15.75" x14ac:dyDescent="0.3">
      <c r="D996" s="14" t="s">
        <v>882</v>
      </c>
    </row>
    <row r="997" spans="4:4" ht="15.75" x14ac:dyDescent="0.3">
      <c r="D997" s="14" t="s">
        <v>882</v>
      </c>
    </row>
    <row r="998" spans="4:4" ht="15.75" x14ac:dyDescent="0.3">
      <c r="D998" s="14" t="s">
        <v>882</v>
      </c>
    </row>
    <row r="999" spans="4:4" ht="15.75" x14ac:dyDescent="0.3">
      <c r="D999" s="14" t="s">
        <v>882</v>
      </c>
    </row>
    <row r="1000" spans="4:4" ht="15.75" x14ac:dyDescent="0.3">
      <c r="D1000" s="14" t="s">
        <v>882</v>
      </c>
    </row>
    <row r="1001" spans="4:4" ht="15.75" x14ac:dyDescent="0.3">
      <c r="D1001" s="14" t="s">
        <v>882</v>
      </c>
    </row>
    <row r="1002" spans="4:4" ht="15.75" x14ac:dyDescent="0.3">
      <c r="D1002" s="14" t="s">
        <v>882</v>
      </c>
    </row>
    <row r="1003" spans="4:4" ht="15.75" x14ac:dyDescent="0.3">
      <c r="D1003" s="14" t="s">
        <v>882</v>
      </c>
    </row>
    <row r="1004" spans="4:4" ht="15.75" x14ac:dyDescent="0.3">
      <c r="D1004" s="14" t="s">
        <v>882</v>
      </c>
    </row>
    <row r="1005" spans="4:4" ht="15.75" x14ac:dyDescent="0.3">
      <c r="D1005" s="14" t="s">
        <v>882</v>
      </c>
    </row>
    <row r="1006" spans="4:4" ht="15.75" x14ac:dyDescent="0.3">
      <c r="D1006" s="14" t="s">
        <v>883</v>
      </c>
    </row>
    <row r="1007" spans="4:4" ht="15.75" x14ac:dyDescent="0.3">
      <c r="D1007" s="14" t="s">
        <v>883</v>
      </c>
    </row>
    <row r="1008" spans="4:4" ht="15.75" x14ac:dyDescent="0.3">
      <c r="D1008" s="14" t="s">
        <v>883</v>
      </c>
    </row>
    <row r="1009" spans="4:4" ht="15.75" x14ac:dyDescent="0.3">
      <c r="D1009" s="14" t="s">
        <v>883</v>
      </c>
    </row>
    <row r="1010" spans="4:4" ht="15.75" x14ac:dyDescent="0.3">
      <c r="D1010" s="14" t="s">
        <v>883</v>
      </c>
    </row>
    <row r="1011" spans="4:4" ht="15.75" x14ac:dyDescent="0.3">
      <c r="D1011" s="14" t="s">
        <v>883</v>
      </c>
    </row>
    <row r="1012" spans="4:4" ht="15.75" x14ac:dyDescent="0.3">
      <c r="D1012" s="14" t="s">
        <v>883</v>
      </c>
    </row>
    <row r="1013" spans="4:4" ht="15.75" x14ac:dyDescent="0.3">
      <c r="D1013" s="14" t="s">
        <v>883</v>
      </c>
    </row>
    <row r="1014" spans="4:4" ht="15.75" x14ac:dyDescent="0.3">
      <c r="D1014" s="14" t="s">
        <v>883</v>
      </c>
    </row>
    <row r="1015" spans="4:4" ht="15.75" x14ac:dyDescent="0.3">
      <c r="D1015" s="14" t="s">
        <v>883</v>
      </c>
    </row>
    <row r="1016" spans="4:4" ht="15.75" x14ac:dyDescent="0.3">
      <c r="D1016" s="14" t="s">
        <v>883</v>
      </c>
    </row>
    <row r="1017" spans="4:4" ht="15.75" x14ac:dyDescent="0.3">
      <c r="D1017" s="14" t="s">
        <v>883</v>
      </c>
    </row>
    <row r="1018" spans="4:4" ht="15.75" x14ac:dyDescent="0.3">
      <c r="D1018" s="14" t="s">
        <v>883</v>
      </c>
    </row>
    <row r="1019" spans="4:4" ht="15.75" x14ac:dyDescent="0.3">
      <c r="D1019" s="14" t="s">
        <v>883</v>
      </c>
    </row>
    <row r="1020" spans="4:4" ht="15.75" x14ac:dyDescent="0.3">
      <c r="D1020" s="14" t="s">
        <v>883</v>
      </c>
    </row>
    <row r="1021" spans="4:4" ht="15.75" x14ac:dyDescent="0.3">
      <c r="D1021" s="14" t="s">
        <v>883</v>
      </c>
    </row>
    <row r="1022" spans="4:4" ht="15.75" x14ac:dyDescent="0.3">
      <c r="D1022" s="14" t="s">
        <v>883</v>
      </c>
    </row>
    <row r="1023" spans="4:4" ht="15.75" x14ac:dyDescent="0.3">
      <c r="D1023" s="14" t="s">
        <v>883</v>
      </c>
    </row>
    <row r="1024" spans="4:4" ht="15.75" x14ac:dyDescent="0.3">
      <c r="D1024" s="14" t="s">
        <v>883</v>
      </c>
    </row>
    <row r="1025" spans="4:4" ht="15.75" x14ac:dyDescent="0.3">
      <c r="D1025" s="14" t="s">
        <v>883</v>
      </c>
    </row>
    <row r="1026" spans="4:4" ht="15.75" x14ac:dyDescent="0.3">
      <c r="D1026" s="14" t="s">
        <v>883</v>
      </c>
    </row>
    <row r="1027" spans="4:4" ht="15.75" x14ac:dyDescent="0.3">
      <c r="D1027" s="14" t="s">
        <v>883</v>
      </c>
    </row>
    <row r="1028" spans="4:4" ht="15.75" x14ac:dyDescent="0.3">
      <c r="D1028" s="14" t="s">
        <v>883</v>
      </c>
    </row>
    <row r="1029" spans="4:4" ht="15.75" x14ac:dyDescent="0.3">
      <c r="D1029" s="14" t="s">
        <v>883</v>
      </c>
    </row>
    <row r="1030" spans="4:4" ht="15.75" x14ac:dyDescent="0.3">
      <c r="D1030" s="14" t="s">
        <v>883</v>
      </c>
    </row>
    <row r="1031" spans="4:4" ht="15.75" x14ac:dyDescent="0.3">
      <c r="D1031" s="14" t="s">
        <v>883</v>
      </c>
    </row>
    <row r="1032" spans="4:4" ht="15.75" x14ac:dyDescent="0.3">
      <c r="D1032" s="14" t="s">
        <v>883</v>
      </c>
    </row>
    <row r="1033" spans="4:4" ht="15.75" x14ac:dyDescent="0.3">
      <c r="D1033" s="14" t="s">
        <v>883</v>
      </c>
    </row>
    <row r="1034" spans="4:4" ht="15.75" x14ac:dyDescent="0.3">
      <c r="D1034" s="14" t="s">
        <v>883</v>
      </c>
    </row>
    <row r="1035" spans="4:4" ht="15.75" x14ac:dyDescent="0.3">
      <c r="D1035" s="14" t="s">
        <v>883</v>
      </c>
    </row>
    <row r="1036" spans="4:4" ht="15.75" x14ac:dyDescent="0.3">
      <c r="D1036" s="14" t="s">
        <v>883</v>
      </c>
    </row>
    <row r="1037" spans="4:4" ht="15.75" x14ac:dyDescent="0.3">
      <c r="D1037" s="14" t="s">
        <v>883</v>
      </c>
    </row>
    <row r="1038" spans="4:4" ht="15.75" x14ac:dyDescent="0.3">
      <c r="D1038" s="14" t="s">
        <v>883</v>
      </c>
    </row>
    <row r="1039" spans="4:4" ht="15.75" x14ac:dyDescent="0.3">
      <c r="D1039" s="14" t="s">
        <v>883</v>
      </c>
    </row>
    <row r="1040" spans="4:4" ht="15.75" x14ac:dyDescent="0.3">
      <c r="D1040" s="14" t="s">
        <v>883</v>
      </c>
    </row>
    <row r="1041" spans="4:4" ht="15.75" x14ac:dyDescent="0.3">
      <c r="D1041" s="14" t="s">
        <v>883</v>
      </c>
    </row>
    <row r="1042" spans="4:4" ht="15.75" x14ac:dyDescent="0.3">
      <c r="D1042" s="14" t="s">
        <v>883</v>
      </c>
    </row>
    <row r="1043" spans="4:4" ht="15.75" x14ac:dyDescent="0.3">
      <c r="D1043" s="14" t="s">
        <v>883</v>
      </c>
    </row>
    <row r="1044" spans="4:4" ht="15.75" x14ac:dyDescent="0.3">
      <c r="D1044" s="14" t="s">
        <v>883</v>
      </c>
    </row>
    <row r="1045" spans="4:4" ht="15.75" x14ac:dyDescent="0.3">
      <c r="D1045" s="14" t="s">
        <v>883</v>
      </c>
    </row>
    <row r="1046" spans="4:4" ht="15.75" x14ac:dyDescent="0.3">
      <c r="D1046" s="14" t="s">
        <v>883</v>
      </c>
    </row>
    <row r="1047" spans="4:4" ht="15.75" x14ac:dyDescent="0.3">
      <c r="D1047" s="14" t="s">
        <v>883</v>
      </c>
    </row>
    <row r="1048" spans="4:4" ht="15.75" x14ac:dyDescent="0.3">
      <c r="D1048" s="14" t="s">
        <v>883</v>
      </c>
    </row>
    <row r="1049" spans="4:4" ht="15.75" x14ac:dyDescent="0.3">
      <c r="D1049" s="14" t="s">
        <v>883</v>
      </c>
    </row>
    <row r="1050" spans="4:4" ht="15.75" x14ac:dyDescent="0.3">
      <c r="D1050" s="14" t="s">
        <v>883</v>
      </c>
    </row>
    <row r="1051" spans="4:4" ht="15.75" x14ac:dyDescent="0.3">
      <c r="D1051" s="14" t="s">
        <v>883</v>
      </c>
    </row>
    <row r="1052" spans="4:4" ht="15.75" x14ac:dyDescent="0.3">
      <c r="D1052" s="14" t="s">
        <v>883</v>
      </c>
    </row>
    <row r="1053" spans="4:4" ht="15.75" x14ac:dyDescent="0.3">
      <c r="D1053" s="14" t="s">
        <v>883</v>
      </c>
    </row>
    <row r="1054" spans="4:4" ht="15.75" x14ac:dyDescent="0.3">
      <c r="D1054" s="14" t="s">
        <v>883</v>
      </c>
    </row>
    <row r="1055" spans="4:4" ht="15.75" x14ac:dyDescent="0.3">
      <c r="D1055" s="14" t="s">
        <v>883</v>
      </c>
    </row>
    <row r="1056" spans="4:4" ht="15.75" x14ac:dyDescent="0.3">
      <c r="D1056" s="14" t="s">
        <v>883</v>
      </c>
    </row>
    <row r="1057" spans="4:4" ht="15.75" x14ac:dyDescent="0.3">
      <c r="D1057" s="14" t="s">
        <v>883</v>
      </c>
    </row>
    <row r="1058" spans="4:4" ht="15.75" x14ac:dyDescent="0.3">
      <c r="D1058" s="14" t="s">
        <v>883</v>
      </c>
    </row>
    <row r="1059" spans="4:4" ht="15.75" x14ac:dyDescent="0.3">
      <c r="D1059" s="14" t="s">
        <v>883</v>
      </c>
    </row>
    <row r="1060" spans="4:4" ht="15.75" x14ac:dyDescent="0.3">
      <c r="D1060" s="14" t="s">
        <v>883</v>
      </c>
    </row>
    <row r="1061" spans="4:4" ht="15.75" x14ac:dyDescent="0.3">
      <c r="D1061" s="14" t="s">
        <v>883</v>
      </c>
    </row>
    <row r="1062" spans="4:4" ht="15.75" x14ac:dyDescent="0.3">
      <c r="D1062" s="14" t="s">
        <v>883</v>
      </c>
    </row>
    <row r="1063" spans="4:4" ht="15.75" x14ac:dyDescent="0.3">
      <c r="D1063" s="14" t="s">
        <v>883</v>
      </c>
    </row>
    <row r="1064" spans="4:4" ht="15.75" x14ac:dyDescent="0.3">
      <c r="D1064" s="14" t="s">
        <v>883</v>
      </c>
    </row>
    <row r="1065" spans="4:4" ht="15.75" x14ac:dyDescent="0.3">
      <c r="D1065" s="14" t="s">
        <v>883</v>
      </c>
    </row>
    <row r="1066" spans="4:4" ht="15.75" x14ac:dyDescent="0.3">
      <c r="D1066" s="14" t="s">
        <v>883</v>
      </c>
    </row>
    <row r="1067" spans="4:4" ht="15.75" x14ac:dyDescent="0.3">
      <c r="D1067" s="14" t="s">
        <v>883</v>
      </c>
    </row>
    <row r="1068" spans="4:4" ht="15.75" x14ac:dyDescent="0.3">
      <c r="D1068" s="14" t="s">
        <v>883</v>
      </c>
    </row>
    <row r="1069" spans="4:4" ht="15.75" x14ac:dyDescent="0.3">
      <c r="D1069" s="14" t="s">
        <v>883</v>
      </c>
    </row>
    <row r="1070" spans="4:4" ht="15.75" x14ac:dyDescent="0.3">
      <c r="D1070" s="14" t="s">
        <v>883</v>
      </c>
    </row>
    <row r="1071" spans="4:4" ht="15.75" x14ac:dyDescent="0.3">
      <c r="D1071" s="14" t="s">
        <v>883</v>
      </c>
    </row>
    <row r="1072" spans="4:4" ht="15.75" x14ac:dyDescent="0.3">
      <c r="D1072" s="14" t="s">
        <v>883</v>
      </c>
    </row>
    <row r="1073" spans="4:4" ht="15.75" x14ac:dyDescent="0.3">
      <c r="D1073" s="14" t="s">
        <v>883</v>
      </c>
    </row>
    <row r="1074" spans="4:4" ht="15.75" x14ac:dyDescent="0.3">
      <c r="D1074" s="14" t="s">
        <v>883</v>
      </c>
    </row>
    <row r="1075" spans="4:4" ht="15.75" x14ac:dyDescent="0.3">
      <c r="D1075" s="14" t="s">
        <v>883</v>
      </c>
    </row>
    <row r="1076" spans="4:4" ht="15.75" x14ac:dyDescent="0.3">
      <c r="D1076" s="14" t="s">
        <v>883</v>
      </c>
    </row>
    <row r="1077" spans="4:4" ht="15.75" x14ac:dyDescent="0.3">
      <c r="D1077" s="14" t="s">
        <v>883</v>
      </c>
    </row>
    <row r="1078" spans="4:4" ht="15.75" x14ac:dyDescent="0.3">
      <c r="D1078" s="14" t="s">
        <v>883</v>
      </c>
    </row>
    <row r="1079" spans="4:4" ht="15.75" x14ac:dyDescent="0.3">
      <c r="D1079" s="14" t="s">
        <v>883</v>
      </c>
    </row>
    <row r="1080" spans="4:4" ht="15.75" x14ac:dyDescent="0.3">
      <c r="D1080" s="14" t="s">
        <v>883</v>
      </c>
    </row>
    <row r="1081" spans="4:4" ht="15.75" x14ac:dyDescent="0.3">
      <c r="D1081" s="14" t="s">
        <v>883</v>
      </c>
    </row>
    <row r="1082" spans="4:4" ht="15.75" x14ac:dyDescent="0.3">
      <c r="D1082" s="14" t="s">
        <v>883</v>
      </c>
    </row>
    <row r="1083" spans="4:4" ht="15.75" x14ac:dyDescent="0.3">
      <c r="D1083" s="14" t="s">
        <v>883</v>
      </c>
    </row>
    <row r="1084" spans="4:4" ht="15.75" x14ac:dyDescent="0.3">
      <c r="D1084" s="14" t="s">
        <v>883</v>
      </c>
    </row>
    <row r="1085" spans="4:4" ht="15.75" x14ac:dyDescent="0.3">
      <c r="D1085" s="14" t="s">
        <v>883</v>
      </c>
    </row>
    <row r="1086" spans="4:4" ht="15.75" x14ac:dyDescent="0.3">
      <c r="D1086" s="14" t="s">
        <v>883</v>
      </c>
    </row>
    <row r="1087" spans="4:4" ht="15.75" x14ac:dyDescent="0.3">
      <c r="D1087" s="14" t="s">
        <v>883</v>
      </c>
    </row>
    <row r="1088" spans="4:4" ht="15.75" x14ac:dyDescent="0.3">
      <c r="D1088" s="14" t="s">
        <v>883</v>
      </c>
    </row>
    <row r="1089" spans="4:4" ht="15.75" x14ac:dyDescent="0.3">
      <c r="D1089" s="14" t="s">
        <v>883</v>
      </c>
    </row>
    <row r="1090" spans="4:4" ht="15.75" x14ac:dyDescent="0.3">
      <c r="D1090" s="14" t="s">
        <v>883</v>
      </c>
    </row>
    <row r="1091" spans="4:4" ht="15.75" x14ac:dyDescent="0.3">
      <c r="D1091" s="14" t="s">
        <v>883</v>
      </c>
    </row>
    <row r="1092" spans="4:4" ht="15.75" x14ac:dyDescent="0.3">
      <c r="D1092" s="14" t="s">
        <v>883</v>
      </c>
    </row>
    <row r="1093" spans="4:4" ht="15.75" x14ac:dyDescent="0.3">
      <c r="D1093" s="14" t="s">
        <v>883</v>
      </c>
    </row>
    <row r="1094" spans="4:4" ht="15.75" x14ac:dyDescent="0.3">
      <c r="D1094" s="14" t="s">
        <v>883</v>
      </c>
    </row>
    <row r="1095" spans="4:4" ht="15.75" x14ac:dyDescent="0.3">
      <c r="D1095" s="14" t="s">
        <v>883</v>
      </c>
    </row>
    <row r="1096" spans="4:4" ht="15.75" x14ac:dyDescent="0.3">
      <c r="D1096" s="14" t="s">
        <v>883</v>
      </c>
    </row>
    <row r="1097" spans="4:4" ht="15.75" x14ac:dyDescent="0.3">
      <c r="D1097" s="14" t="s">
        <v>883</v>
      </c>
    </row>
    <row r="1098" spans="4:4" ht="15.75" x14ac:dyDescent="0.3">
      <c r="D1098" s="14" t="s">
        <v>883</v>
      </c>
    </row>
    <row r="1099" spans="4:4" ht="15.75" x14ac:dyDescent="0.3">
      <c r="D1099" s="14" t="s">
        <v>883</v>
      </c>
    </row>
    <row r="1100" spans="4:4" ht="15.75" x14ac:dyDescent="0.3">
      <c r="D1100" s="14" t="s">
        <v>883</v>
      </c>
    </row>
    <row r="1101" spans="4:4" ht="15.75" x14ac:dyDescent="0.3">
      <c r="D1101" s="14" t="s">
        <v>883</v>
      </c>
    </row>
    <row r="1102" spans="4:4" ht="15.75" x14ac:dyDescent="0.3">
      <c r="D1102" s="14" t="s">
        <v>883</v>
      </c>
    </row>
    <row r="1103" spans="4:4" ht="15.75" x14ac:dyDescent="0.3">
      <c r="D1103" s="14" t="s">
        <v>883</v>
      </c>
    </row>
    <row r="1104" spans="4:4" ht="15.75" x14ac:dyDescent="0.3">
      <c r="D1104" s="14" t="s">
        <v>883</v>
      </c>
    </row>
    <row r="1105" spans="4:4" ht="15.75" x14ac:dyDescent="0.3">
      <c r="D1105" s="14" t="s">
        <v>883</v>
      </c>
    </row>
    <row r="1106" spans="4:4" ht="15.75" x14ac:dyDescent="0.3">
      <c r="D1106" s="14" t="s">
        <v>883</v>
      </c>
    </row>
    <row r="1107" spans="4:4" ht="15.75" x14ac:dyDescent="0.3">
      <c r="D1107" s="14" t="s">
        <v>884</v>
      </c>
    </row>
    <row r="1108" spans="4:4" ht="15.75" x14ac:dyDescent="0.3">
      <c r="D1108" s="14" t="s">
        <v>884</v>
      </c>
    </row>
    <row r="1109" spans="4:4" ht="15.75" x14ac:dyDescent="0.3">
      <c r="D1109" s="14" t="s">
        <v>884</v>
      </c>
    </row>
    <row r="1110" spans="4:4" ht="15.75" x14ac:dyDescent="0.3">
      <c r="D1110" s="14" t="s">
        <v>884</v>
      </c>
    </row>
    <row r="1111" spans="4:4" ht="15.75" x14ac:dyDescent="0.3">
      <c r="D1111" s="14" t="s">
        <v>884</v>
      </c>
    </row>
    <row r="1112" spans="4:4" ht="15.75" x14ac:dyDescent="0.3">
      <c r="D1112" s="14" t="s">
        <v>884</v>
      </c>
    </row>
    <row r="1113" spans="4:4" ht="15.75" x14ac:dyDescent="0.3">
      <c r="D1113" s="14" t="s">
        <v>884</v>
      </c>
    </row>
    <row r="1114" spans="4:4" ht="15.75" x14ac:dyDescent="0.3">
      <c r="D1114" s="14" t="s">
        <v>884</v>
      </c>
    </row>
    <row r="1115" spans="4:4" ht="15.75" x14ac:dyDescent="0.3">
      <c r="D1115" s="14" t="s">
        <v>884</v>
      </c>
    </row>
    <row r="1116" spans="4:4" ht="15.75" x14ac:dyDescent="0.3">
      <c r="D1116" s="14" t="s">
        <v>884</v>
      </c>
    </row>
    <row r="1117" spans="4:4" ht="15.75" x14ac:dyDescent="0.3">
      <c r="D1117" s="14" t="s">
        <v>884</v>
      </c>
    </row>
    <row r="1118" spans="4:4" ht="15.75" x14ac:dyDescent="0.3">
      <c r="D1118" s="14" t="s">
        <v>884</v>
      </c>
    </row>
    <row r="1119" spans="4:4" ht="15.75" x14ac:dyDescent="0.3">
      <c r="D1119" s="14" t="s">
        <v>884</v>
      </c>
    </row>
    <row r="1120" spans="4:4" ht="15.75" x14ac:dyDescent="0.3">
      <c r="D1120" s="14" t="s">
        <v>884</v>
      </c>
    </row>
    <row r="1121" spans="4:4" ht="15.75" x14ac:dyDescent="0.3">
      <c r="D1121" s="14" t="s">
        <v>884</v>
      </c>
    </row>
    <row r="1122" spans="4:4" ht="15.75" x14ac:dyDescent="0.3">
      <c r="D1122" s="14" t="s">
        <v>884</v>
      </c>
    </row>
    <row r="1123" spans="4:4" ht="15.75" x14ac:dyDescent="0.3">
      <c r="D1123" s="14" t="s">
        <v>884</v>
      </c>
    </row>
    <row r="1124" spans="4:4" ht="15.75" x14ac:dyDescent="0.3">
      <c r="D1124" s="14" t="s">
        <v>884</v>
      </c>
    </row>
    <row r="1125" spans="4:4" ht="15.75" x14ac:dyDescent="0.3">
      <c r="D1125" s="14" t="s">
        <v>884</v>
      </c>
    </row>
    <row r="1126" spans="4:4" ht="15.75" x14ac:dyDescent="0.3">
      <c r="D1126" s="14" t="s">
        <v>884</v>
      </c>
    </row>
    <row r="1127" spans="4:4" ht="15.75" x14ac:dyDescent="0.3">
      <c r="D1127" s="14" t="s">
        <v>884</v>
      </c>
    </row>
    <row r="1128" spans="4:4" ht="15.75" x14ac:dyDescent="0.3">
      <c r="D1128" s="14" t="s">
        <v>885</v>
      </c>
    </row>
    <row r="1129" spans="4:4" ht="15.75" x14ac:dyDescent="0.3">
      <c r="D1129" s="14" t="s">
        <v>885</v>
      </c>
    </row>
    <row r="1130" spans="4:4" ht="15.75" x14ac:dyDescent="0.3">
      <c r="D1130" s="14" t="s">
        <v>885</v>
      </c>
    </row>
    <row r="1131" spans="4:4" ht="15.75" x14ac:dyDescent="0.3">
      <c r="D1131" s="14" t="s">
        <v>885</v>
      </c>
    </row>
    <row r="1132" spans="4:4" ht="15.75" x14ac:dyDescent="0.3">
      <c r="D1132" s="14" t="s">
        <v>885</v>
      </c>
    </row>
    <row r="1133" spans="4:4" ht="15.75" x14ac:dyDescent="0.3">
      <c r="D1133" s="14" t="s">
        <v>885</v>
      </c>
    </row>
    <row r="1134" spans="4:4" ht="15.75" x14ac:dyDescent="0.3">
      <c r="D1134" s="14" t="s">
        <v>886</v>
      </c>
    </row>
    <row r="1135" spans="4:4" ht="15.75" x14ac:dyDescent="0.3">
      <c r="D1135" s="14" t="s">
        <v>886</v>
      </c>
    </row>
    <row r="1136" spans="4:4" ht="15.75" x14ac:dyDescent="0.3">
      <c r="D1136" s="14" t="s">
        <v>886</v>
      </c>
    </row>
    <row r="1137" spans="4:4" ht="15.75" x14ac:dyDescent="0.3">
      <c r="D1137" s="14" t="s">
        <v>887</v>
      </c>
    </row>
    <row r="1138" spans="4:4" ht="15.75" x14ac:dyDescent="0.3">
      <c r="D1138" s="14" t="s">
        <v>887</v>
      </c>
    </row>
    <row r="1139" spans="4:4" ht="15.75" x14ac:dyDescent="0.3">
      <c r="D1139" s="14" t="s">
        <v>888</v>
      </c>
    </row>
    <row r="1140" spans="4:4" ht="15.75" x14ac:dyDescent="0.3">
      <c r="D1140" s="14" t="s">
        <v>888</v>
      </c>
    </row>
    <row r="1141" spans="4:4" ht="15.75" x14ac:dyDescent="0.3">
      <c r="D1141" s="14" t="s">
        <v>888</v>
      </c>
    </row>
    <row r="1142" spans="4:4" ht="15.75" x14ac:dyDescent="0.3">
      <c r="D1142" s="14" t="s">
        <v>888</v>
      </c>
    </row>
    <row r="1143" spans="4:4" ht="15.75" x14ac:dyDescent="0.3">
      <c r="D1143" s="14" t="s">
        <v>888</v>
      </c>
    </row>
    <row r="1144" spans="4:4" ht="15.75" x14ac:dyDescent="0.3">
      <c r="D1144" s="14" t="s">
        <v>888</v>
      </c>
    </row>
    <row r="1145" spans="4:4" ht="15.75" x14ac:dyDescent="0.3">
      <c r="D1145" s="14" t="s">
        <v>889</v>
      </c>
    </row>
    <row r="1146" spans="4:4" ht="15.75" x14ac:dyDescent="0.3">
      <c r="D1146" s="14" t="s">
        <v>889</v>
      </c>
    </row>
    <row r="1147" spans="4:4" ht="15.75" x14ac:dyDescent="0.3">
      <c r="D1147" s="14" t="s">
        <v>889</v>
      </c>
    </row>
    <row r="1148" spans="4:4" ht="15.75" x14ac:dyDescent="0.3">
      <c r="D1148" s="14" t="s">
        <v>889</v>
      </c>
    </row>
    <row r="1149" spans="4:4" ht="15.75" x14ac:dyDescent="0.3">
      <c r="D1149" s="14" t="s">
        <v>889</v>
      </c>
    </row>
    <row r="1150" spans="4:4" ht="15.75" x14ac:dyDescent="0.3">
      <c r="D1150" s="14" t="s">
        <v>875</v>
      </c>
    </row>
    <row r="1151" spans="4:4" ht="15.75" x14ac:dyDescent="0.3">
      <c r="D1151" s="14" t="s">
        <v>875</v>
      </c>
    </row>
    <row r="1152" spans="4:4" ht="15.75" x14ac:dyDescent="0.3">
      <c r="D1152" s="14" t="s">
        <v>875</v>
      </c>
    </row>
    <row r="1153" spans="4:4" ht="15.75" x14ac:dyDescent="0.3">
      <c r="D1153" s="14" t="s">
        <v>875</v>
      </c>
    </row>
    <row r="1154" spans="4:4" ht="15.75" x14ac:dyDescent="0.3">
      <c r="D1154" s="14" t="s">
        <v>875</v>
      </c>
    </row>
    <row r="1155" spans="4:4" ht="15.75" x14ac:dyDescent="0.3">
      <c r="D1155" s="14" t="s">
        <v>875</v>
      </c>
    </row>
    <row r="1156" spans="4:4" ht="15.75" x14ac:dyDescent="0.3">
      <c r="D1156" s="14" t="s">
        <v>875</v>
      </c>
    </row>
    <row r="1157" spans="4:4" ht="15.75" x14ac:dyDescent="0.3">
      <c r="D1157" s="14" t="s">
        <v>875</v>
      </c>
    </row>
    <row r="1158" spans="4:4" ht="15.75" x14ac:dyDescent="0.3">
      <c r="D1158" s="14" t="s">
        <v>875</v>
      </c>
    </row>
    <row r="1159" spans="4:4" ht="15.75" x14ac:dyDescent="0.3">
      <c r="D1159" s="14" t="s">
        <v>875</v>
      </c>
    </row>
    <row r="1160" spans="4:4" ht="15.75" x14ac:dyDescent="0.3">
      <c r="D1160" s="14" t="s">
        <v>875</v>
      </c>
    </row>
    <row r="1161" spans="4:4" ht="15.75" x14ac:dyDescent="0.3">
      <c r="D1161" s="14" t="s">
        <v>875</v>
      </c>
    </row>
    <row r="1162" spans="4:4" ht="15.75" x14ac:dyDescent="0.3">
      <c r="D1162" s="14" t="s">
        <v>875</v>
      </c>
    </row>
    <row r="1163" spans="4:4" ht="15.75" x14ac:dyDescent="0.3">
      <c r="D1163" s="14" t="s">
        <v>875</v>
      </c>
    </row>
    <row r="1164" spans="4:4" ht="15.75" x14ac:dyDescent="0.3">
      <c r="D1164" s="14" t="s">
        <v>875</v>
      </c>
    </row>
    <row r="1165" spans="4:4" ht="15.75" x14ac:dyDescent="0.3">
      <c r="D1165" s="14" t="s">
        <v>875</v>
      </c>
    </row>
    <row r="1166" spans="4:4" ht="15.75" x14ac:dyDescent="0.3">
      <c r="D1166" s="14" t="s">
        <v>875</v>
      </c>
    </row>
    <row r="1167" spans="4:4" ht="15.75" x14ac:dyDescent="0.3">
      <c r="D1167" s="14" t="s">
        <v>875</v>
      </c>
    </row>
    <row r="1168" spans="4:4" ht="15.75" x14ac:dyDescent="0.3">
      <c r="D1168" s="14" t="s">
        <v>875</v>
      </c>
    </row>
    <row r="1169" spans="4:4" ht="15.75" x14ac:dyDescent="0.3">
      <c r="D1169" s="14" t="s">
        <v>875</v>
      </c>
    </row>
    <row r="1170" spans="4:4" ht="15.75" x14ac:dyDescent="0.3">
      <c r="D1170" s="14" t="s">
        <v>875</v>
      </c>
    </row>
    <row r="1171" spans="4:4" ht="15.75" x14ac:dyDescent="0.3">
      <c r="D1171" s="14" t="s">
        <v>875</v>
      </c>
    </row>
    <row r="1172" spans="4:4" ht="15.75" x14ac:dyDescent="0.3">
      <c r="D1172" s="14" t="s">
        <v>875</v>
      </c>
    </row>
    <row r="1173" spans="4:4" ht="15.75" x14ac:dyDescent="0.3">
      <c r="D1173" s="14" t="s">
        <v>875</v>
      </c>
    </row>
    <row r="1174" spans="4:4" ht="15.75" x14ac:dyDescent="0.3">
      <c r="D1174" s="14" t="s">
        <v>875</v>
      </c>
    </row>
    <row r="1175" spans="4:4" ht="15.75" x14ac:dyDescent="0.3">
      <c r="D1175" s="14" t="s">
        <v>876</v>
      </c>
    </row>
    <row r="1176" spans="4:4" ht="15.75" x14ac:dyDescent="0.3">
      <c r="D1176" s="14" t="s">
        <v>876</v>
      </c>
    </row>
    <row r="1177" spans="4:4" ht="15.75" x14ac:dyDescent="0.3">
      <c r="D1177" s="14" t="s">
        <v>877</v>
      </c>
    </row>
    <row r="1178" spans="4:4" ht="15.75" x14ac:dyDescent="0.3">
      <c r="D1178" s="14" t="s">
        <v>877</v>
      </c>
    </row>
    <row r="1179" spans="4:4" ht="15.75" x14ac:dyDescent="0.3">
      <c r="D1179" s="14" t="s">
        <v>877</v>
      </c>
    </row>
    <row r="1180" spans="4:4" ht="15.75" x14ac:dyDescent="0.3">
      <c r="D1180" s="14" t="s">
        <v>878</v>
      </c>
    </row>
    <row r="1181" spans="4:4" ht="15.75" x14ac:dyDescent="0.3">
      <c r="D1181" s="14" t="s">
        <v>878</v>
      </c>
    </row>
    <row r="1182" spans="4:4" ht="15.75" x14ac:dyDescent="0.3">
      <c r="D1182" s="14" t="s">
        <v>878</v>
      </c>
    </row>
    <row r="1183" spans="4:4" ht="15.75" x14ac:dyDescent="0.3">
      <c r="D1183" s="14" t="s">
        <v>878</v>
      </c>
    </row>
    <row r="1184" spans="4:4" ht="15.75" x14ac:dyDescent="0.3">
      <c r="D1184" s="14" t="s">
        <v>878</v>
      </c>
    </row>
    <row r="1185" spans="4:4" ht="15.75" x14ac:dyDescent="0.3">
      <c r="D1185" s="14" t="s">
        <v>878</v>
      </c>
    </row>
    <row r="1186" spans="4:4" ht="15.75" x14ac:dyDescent="0.3">
      <c r="D1186" s="14" t="s">
        <v>878</v>
      </c>
    </row>
    <row r="1187" spans="4:4" ht="15.75" x14ac:dyDescent="0.3">
      <c r="D1187" s="14" t="s">
        <v>878</v>
      </c>
    </row>
    <row r="1188" spans="4:4" ht="15.75" x14ac:dyDescent="0.3">
      <c r="D1188" s="14" t="s">
        <v>878</v>
      </c>
    </row>
    <row r="1189" spans="4:4" ht="15.75" x14ac:dyDescent="0.3">
      <c r="D1189" s="14" t="s">
        <v>878</v>
      </c>
    </row>
    <row r="1190" spans="4:4" ht="15.75" x14ac:dyDescent="0.3">
      <c r="D1190" s="14" t="s">
        <v>878</v>
      </c>
    </row>
    <row r="1191" spans="4:4" ht="15.75" x14ac:dyDescent="0.3">
      <c r="D1191" s="14" t="s">
        <v>878</v>
      </c>
    </row>
    <row r="1192" spans="4:4" ht="15.75" x14ac:dyDescent="0.3">
      <c r="D1192" s="14" t="s">
        <v>878</v>
      </c>
    </row>
    <row r="1193" spans="4:4" ht="15.75" x14ac:dyDescent="0.3">
      <c r="D1193" s="14" t="s">
        <v>878</v>
      </c>
    </row>
    <row r="1194" spans="4:4" ht="15.75" x14ac:dyDescent="0.3">
      <c r="D1194" s="14" t="s">
        <v>878</v>
      </c>
    </row>
    <row r="1195" spans="4:4" ht="15.75" x14ac:dyDescent="0.3">
      <c r="D1195" s="14" t="s">
        <v>878</v>
      </c>
    </row>
    <row r="1196" spans="4:4" ht="15.75" x14ac:dyDescent="0.3">
      <c r="D1196" s="14" t="s">
        <v>878</v>
      </c>
    </row>
    <row r="1197" spans="4:4" ht="15.75" x14ac:dyDescent="0.3">
      <c r="D1197" s="14" t="s">
        <v>878</v>
      </c>
    </row>
    <row r="1198" spans="4:4" ht="15.75" x14ac:dyDescent="0.3">
      <c r="D1198" s="14" t="s">
        <v>878</v>
      </c>
    </row>
    <row r="1199" spans="4:4" ht="15.75" x14ac:dyDescent="0.3">
      <c r="D1199" s="14" t="s">
        <v>878</v>
      </c>
    </row>
    <row r="1200" spans="4:4" ht="15.75" x14ac:dyDescent="0.3">
      <c r="D1200" s="14" t="s">
        <v>878</v>
      </c>
    </row>
    <row r="1201" spans="4:4" ht="15.75" x14ac:dyDescent="0.3">
      <c r="D1201" s="14" t="s">
        <v>878</v>
      </c>
    </row>
    <row r="1202" spans="4:4" ht="15.75" x14ac:dyDescent="0.3">
      <c r="D1202" s="14" t="s">
        <v>878</v>
      </c>
    </row>
    <row r="1203" spans="4:4" ht="15.75" x14ac:dyDescent="0.3">
      <c r="D1203" s="14" t="s">
        <v>878</v>
      </c>
    </row>
    <row r="1204" spans="4:4" ht="15.75" x14ac:dyDescent="0.3">
      <c r="D1204" s="14" t="s">
        <v>878</v>
      </c>
    </row>
    <row r="1205" spans="4:4" ht="15.75" x14ac:dyDescent="0.3">
      <c r="D1205" s="14" t="s">
        <v>878</v>
      </c>
    </row>
    <row r="1206" spans="4:4" ht="15.75" x14ac:dyDescent="0.3">
      <c r="D1206" s="14" t="s">
        <v>878</v>
      </c>
    </row>
    <row r="1207" spans="4:4" ht="15.75" x14ac:dyDescent="0.3">
      <c r="D1207" s="14" t="s">
        <v>878</v>
      </c>
    </row>
    <row r="1208" spans="4:4" ht="15.75" x14ac:dyDescent="0.3">
      <c r="D1208" s="14" t="s">
        <v>878</v>
      </c>
    </row>
    <row r="1209" spans="4:4" ht="15.75" x14ac:dyDescent="0.3">
      <c r="D1209" s="14" t="s">
        <v>878</v>
      </c>
    </row>
    <row r="1210" spans="4:4" ht="15.75" x14ac:dyDescent="0.3">
      <c r="D1210" s="14" t="s">
        <v>878</v>
      </c>
    </row>
    <row r="1211" spans="4:4" ht="15.75" x14ac:dyDescent="0.3">
      <c r="D1211" s="14" t="s">
        <v>878</v>
      </c>
    </row>
    <row r="1212" spans="4:4" ht="15.75" x14ac:dyDescent="0.3">
      <c r="D1212" s="14" t="s">
        <v>878</v>
      </c>
    </row>
    <row r="1213" spans="4:4" ht="15.75" x14ac:dyDescent="0.3">
      <c r="D1213" s="14" t="s">
        <v>878</v>
      </c>
    </row>
    <row r="1214" spans="4:4" ht="15.75" x14ac:dyDescent="0.3">
      <c r="D1214" s="14" t="s">
        <v>878</v>
      </c>
    </row>
    <row r="1215" spans="4:4" ht="15.75" x14ac:dyDescent="0.3">
      <c r="D1215" s="14" t="s">
        <v>878</v>
      </c>
    </row>
    <row r="1216" spans="4:4" ht="15.75" x14ac:dyDescent="0.3">
      <c r="D1216" s="14" t="s">
        <v>878</v>
      </c>
    </row>
    <row r="1217" spans="4:4" ht="15.75" x14ac:dyDescent="0.3">
      <c r="D1217" s="14" t="s">
        <v>878</v>
      </c>
    </row>
    <row r="1218" spans="4:4" ht="15.75" x14ac:dyDescent="0.3">
      <c r="D1218" s="14" t="s">
        <v>878</v>
      </c>
    </row>
    <row r="1219" spans="4:4" ht="15.75" x14ac:dyDescent="0.3">
      <c r="D1219" s="14" t="s">
        <v>878</v>
      </c>
    </row>
    <row r="1220" spans="4:4" ht="15.75" x14ac:dyDescent="0.3">
      <c r="D1220" s="14" t="s">
        <v>878</v>
      </c>
    </row>
    <row r="1221" spans="4:4" ht="15.75" x14ac:dyDescent="0.3">
      <c r="D1221" s="14" t="s">
        <v>878</v>
      </c>
    </row>
    <row r="1222" spans="4:4" ht="15.75" x14ac:dyDescent="0.3">
      <c r="D1222" s="14" t="s">
        <v>878</v>
      </c>
    </row>
    <row r="1223" spans="4:4" ht="15.75" x14ac:dyDescent="0.3">
      <c r="D1223" s="14" t="s">
        <v>878</v>
      </c>
    </row>
    <row r="1224" spans="4:4" ht="15.75" x14ac:dyDescent="0.3">
      <c r="D1224" s="14" t="s">
        <v>878</v>
      </c>
    </row>
    <row r="1225" spans="4:4" ht="15.75" x14ac:dyDescent="0.3">
      <c r="D1225" s="14" t="s">
        <v>878</v>
      </c>
    </row>
    <row r="1226" spans="4:4" ht="15.75" x14ac:dyDescent="0.3">
      <c r="D1226" s="14" t="s">
        <v>878</v>
      </c>
    </row>
    <row r="1227" spans="4:4" ht="15.75" x14ac:dyDescent="0.3">
      <c r="D1227" s="14" t="s">
        <v>878</v>
      </c>
    </row>
    <row r="1228" spans="4:4" ht="15.75" x14ac:dyDescent="0.3">
      <c r="D1228" s="14" t="s">
        <v>878</v>
      </c>
    </row>
    <row r="1229" spans="4:4" ht="15.75" x14ac:dyDescent="0.3">
      <c r="D1229" s="14" t="s">
        <v>878</v>
      </c>
    </row>
    <row r="1230" spans="4:4" ht="15.75" x14ac:dyDescent="0.3">
      <c r="D1230" s="14" t="s">
        <v>878</v>
      </c>
    </row>
    <row r="1231" spans="4:4" ht="15.75" x14ac:dyDescent="0.3">
      <c r="D1231" s="14" t="s">
        <v>878</v>
      </c>
    </row>
    <row r="1232" spans="4:4" ht="15.75" x14ac:dyDescent="0.3">
      <c r="D1232" s="14" t="s">
        <v>878</v>
      </c>
    </row>
    <row r="1233" spans="4:4" ht="15.75" x14ac:dyDescent="0.3">
      <c r="D1233" s="14" t="s">
        <v>879</v>
      </c>
    </row>
    <row r="1234" spans="4:4" ht="15.75" x14ac:dyDescent="0.3">
      <c r="D1234" s="14" t="s">
        <v>882</v>
      </c>
    </row>
    <row r="1235" spans="4:4" ht="15.75" x14ac:dyDescent="0.3">
      <c r="D1235" s="14" t="s">
        <v>882</v>
      </c>
    </row>
    <row r="1236" spans="4:4" ht="15.75" x14ac:dyDescent="0.3">
      <c r="D1236" s="14" t="s">
        <v>882</v>
      </c>
    </row>
    <row r="1237" spans="4:4" ht="15.75" x14ac:dyDescent="0.3">
      <c r="D1237" s="14" t="s">
        <v>882</v>
      </c>
    </row>
    <row r="1238" spans="4:4" ht="15.75" x14ac:dyDescent="0.3">
      <c r="D1238" s="14" t="s">
        <v>882</v>
      </c>
    </row>
    <row r="1239" spans="4:4" ht="15.75" x14ac:dyDescent="0.3">
      <c r="D1239" s="14" t="s">
        <v>882</v>
      </c>
    </row>
    <row r="1240" spans="4:4" ht="15.75" x14ac:dyDescent="0.3">
      <c r="D1240" s="14" t="s">
        <v>882</v>
      </c>
    </row>
    <row r="1241" spans="4:4" ht="15.75" x14ac:dyDescent="0.3">
      <c r="D1241" s="14" t="s">
        <v>882</v>
      </c>
    </row>
    <row r="1242" spans="4:4" ht="15.75" x14ac:dyDescent="0.3">
      <c r="D1242" s="14" t="s">
        <v>882</v>
      </c>
    </row>
    <row r="1243" spans="4:4" ht="15.75" x14ac:dyDescent="0.3">
      <c r="D1243" s="14" t="s">
        <v>882</v>
      </c>
    </row>
    <row r="1244" spans="4:4" ht="15.75" x14ac:dyDescent="0.3">
      <c r="D1244" s="14" t="s">
        <v>882</v>
      </c>
    </row>
    <row r="1245" spans="4:4" ht="15.75" x14ac:dyDescent="0.3">
      <c r="D1245" s="14" t="s">
        <v>882</v>
      </c>
    </row>
    <row r="1246" spans="4:4" ht="15.75" x14ac:dyDescent="0.3">
      <c r="D1246" s="14" t="s">
        <v>882</v>
      </c>
    </row>
    <row r="1247" spans="4:4" ht="15.75" x14ac:dyDescent="0.3">
      <c r="D1247" s="14" t="s">
        <v>882</v>
      </c>
    </row>
    <row r="1248" spans="4:4" ht="15.75" x14ac:dyDescent="0.3">
      <c r="D1248" s="14" t="s">
        <v>882</v>
      </c>
    </row>
    <row r="1249" spans="4:4" ht="15.75" x14ac:dyDescent="0.3">
      <c r="D1249" s="14" t="s">
        <v>882</v>
      </c>
    </row>
    <row r="1250" spans="4:4" ht="15.75" x14ac:dyDescent="0.3">
      <c r="D1250" s="14" t="s">
        <v>882</v>
      </c>
    </row>
    <row r="1251" spans="4:4" ht="15.75" x14ac:dyDescent="0.3">
      <c r="D1251" s="14" t="s">
        <v>882</v>
      </c>
    </row>
    <row r="1252" spans="4:4" ht="15.75" x14ac:dyDescent="0.3">
      <c r="D1252" s="14" t="s">
        <v>882</v>
      </c>
    </row>
    <row r="1253" spans="4:4" ht="15.75" x14ac:dyDescent="0.3">
      <c r="D1253" s="14" t="s">
        <v>882</v>
      </c>
    </row>
    <row r="1254" spans="4:4" ht="15.75" x14ac:dyDescent="0.3">
      <c r="D1254" s="14" t="s">
        <v>882</v>
      </c>
    </row>
    <row r="1255" spans="4:4" ht="15.75" x14ac:dyDescent="0.3">
      <c r="D1255" s="14" t="s">
        <v>882</v>
      </c>
    </row>
    <row r="1256" spans="4:4" ht="15.75" x14ac:dyDescent="0.3">
      <c r="D1256" s="14" t="s">
        <v>882</v>
      </c>
    </row>
    <row r="1257" spans="4:4" ht="15.75" x14ac:dyDescent="0.3">
      <c r="D1257" s="14" t="s">
        <v>882</v>
      </c>
    </row>
    <row r="1258" spans="4:4" ht="15.75" x14ac:dyDescent="0.3">
      <c r="D1258" s="14" t="s">
        <v>882</v>
      </c>
    </row>
    <row r="1259" spans="4:4" ht="15.75" x14ac:dyDescent="0.3">
      <c r="D1259" s="14" t="s">
        <v>882</v>
      </c>
    </row>
    <row r="1260" spans="4:4" ht="15.75" x14ac:dyDescent="0.3">
      <c r="D1260" s="14" t="s">
        <v>882</v>
      </c>
    </row>
    <row r="1261" spans="4:4" ht="15.75" x14ac:dyDescent="0.3">
      <c r="D1261" s="14" t="s">
        <v>882</v>
      </c>
    </row>
    <row r="1262" spans="4:4" ht="15.75" x14ac:dyDescent="0.3">
      <c r="D1262" s="14" t="s">
        <v>882</v>
      </c>
    </row>
    <row r="1263" spans="4:4" ht="15.75" x14ac:dyDescent="0.3">
      <c r="D1263" s="14" t="s">
        <v>882</v>
      </c>
    </row>
    <row r="1264" spans="4:4" ht="15.75" x14ac:dyDescent="0.3">
      <c r="D1264" s="14" t="s">
        <v>882</v>
      </c>
    </row>
    <row r="1265" spans="4:4" ht="15.75" x14ac:dyDescent="0.3">
      <c r="D1265" s="14" t="s">
        <v>882</v>
      </c>
    </row>
    <row r="1266" spans="4:4" ht="15.75" x14ac:dyDescent="0.3">
      <c r="D1266" s="14" t="s">
        <v>882</v>
      </c>
    </row>
    <row r="1267" spans="4:4" ht="15.75" x14ac:dyDescent="0.3">
      <c r="D1267" s="14" t="s">
        <v>882</v>
      </c>
    </row>
    <row r="1268" spans="4:4" ht="15.75" x14ac:dyDescent="0.3">
      <c r="D1268" s="14" t="s">
        <v>882</v>
      </c>
    </row>
    <row r="1269" spans="4:4" ht="15.75" x14ac:dyDescent="0.3">
      <c r="D1269" s="14" t="s">
        <v>882</v>
      </c>
    </row>
    <row r="1270" spans="4:4" ht="15.75" x14ac:dyDescent="0.3">
      <c r="D1270" s="14" t="s">
        <v>882</v>
      </c>
    </row>
    <row r="1271" spans="4:4" ht="15.75" x14ac:dyDescent="0.3">
      <c r="D1271" s="14" t="s">
        <v>882</v>
      </c>
    </row>
    <row r="1272" spans="4:4" ht="15.75" x14ac:dyDescent="0.3">
      <c r="D1272" s="14" t="s">
        <v>882</v>
      </c>
    </row>
    <row r="1273" spans="4:4" ht="15.75" x14ac:dyDescent="0.3">
      <c r="D1273" s="14" t="s">
        <v>882</v>
      </c>
    </row>
    <row r="1274" spans="4:4" ht="15.75" x14ac:dyDescent="0.3">
      <c r="D1274" s="14" t="s">
        <v>882</v>
      </c>
    </row>
    <row r="1275" spans="4:4" ht="15.75" x14ac:dyDescent="0.3">
      <c r="D1275" s="14" t="s">
        <v>882</v>
      </c>
    </row>
    <row r="1276" spans="4:4" ht="15.75" x14ac:dyDescent="0.3">
      <c r="D1276" s="14" t="s">
        <v>882</v>
      </c>
    </row>
    <row r="1277" spans="4:4" ht="15.75" x14ac:dyDescent="0.3">
      <c r="D1277" s="14" t="s">
        <v>882</v>
      </c>
    </row>
    <row r="1278" spans="4:4" ht="15.75" x14ac:dyDescent="0.3">
      <c r="D1278" s="14" t="s">
        <v>882</v>
      </c>
    </row>
    <row r="1279" spans="4:4" ht="15.75" x14ac:dyDescent="0.3">
      <c r="D1279" s="14" t="s">
        <v>882</v>
      </c>
    </row>
    <row r="1280" spans="4:4" ht="15.75" x14ac:dyDescent="0.3">
      <c r="D1280" s="14" t="s">
        <v>882</v>
      </c>
    </row>
    <row r="1281" spans="4:4" ht="15.75" x14ac:dyDescent="0.3">
      <c r="D1281" s="14" t="s">
        <v>882</v>
      </c>
    </row>
    <row r="1282" spans="4:4" ht="15.75" x14ac:dyDescent="0.3">
      <c r="D1282" s="14" t="s">
        <v>882</v>
      </c>
    </row>
    <row r="1283" spans="4:4" ht="15.75" x14ac:dyDescent="0.3">
      <c r="D1283" s="14" t="s">
        <v>882</v>
      </c>
    </row>
    <row r="1284" spans="4:4" ht="15.75" x14ac:dyDescent="0.3">
      <c r="D1284" s="14" t="s">
        <v>882</v>
      </c>
    </row>
    <row r="1285" spans="4:4" ht="15.75" x14ac:dyDescent="0.3">
      <c r="D1285" s="14" t="s">
        <v>882</v>
      </c>
    </row>
    <row r="1286" spans="4:4" ht="15.75" x14ac:dyDescent="0.3">
      <c r="D1286" s="14" t="s">
        <v>882</v>
      </c>
    </row>
    <row r="1287" spans="4:4" ht="15.75" x14ac:dyDescent="0.3">
      <c r="D1287" s="14" t="s">
        <v>882</v>
      </c>
    </row>
    <row r="1288" spans="4:4" ht="15.75" x14ac:dyDescent="0.3">
      <c r="D1288" s="14" t="s">
        <v>882</v>
      </c>
    </row>
    <row r="1289" spans="4:4" ht="15.75" x14ac:dyDescent="0.3">
      <c r="D1289" s="14" t="s">
        <v>882</v>
      </c>
    </row>
    <row r="1290" spans="4:4" ht="15.75" x14ac:dyDescent="0.3">
      <c r="D1290" s="14" t="s">
        <v>882</v>
      </c>
    </row>
    <row r="1291" spans="4:4" ht="15.75" x14ac:dyDescent="0.3">
      <c r="D1291" s="14" t="s">
        <v>882</v>
      </c>
    </row>
    <row r="1292" spans="4:4" ht="15.75" x14ac:dyDescent="0.3">
      <c r="D1292" s="14" t="s">
        <v>882</v>
      </c>
    </row>
    <row r="1293" spans="4:4" ht="15.75" x14ac:dyDescent="0.3">
      <c r="D1293" s="14" t="s">
        <v>882</v>
      </c>
    </row>
    <row r="1294" spans="4:4" ht="15.75" x14ac:dyDescent="0.3">
      <c r="D1294" s="14" t="s">
        <v>882</v>
      </c>
    </row>
    <row r="1295" spans="4:4" ht="15.75" x14ac:dyDescent="0.3">
      <c r="D1295" s="14" t="s">
        <v>882</v>
      </c>
    </row>
    <row r="1296" spans="4:4" ht="15.75" x14ac:dyDescent="0.3">
      <c r="D1296" s="14" t="s">
        <v>882</v>
      </c>
    </row>
    <row r="1297" spans="4:4" ht="15.75" x14ac:dyDescent="0.3">
      <c r="D1297" s="14" t="s">
        <v>882</v>
      </c>
    </row>
    <row r="1298" spans="4:4" ht="15.75" x14ac:dyDescent="0.3">
      <c r="D1298" s="14" t="s">
        <v>882</v>
      </c>
    </row>
    <row r="1299" spans="4:4" ht="15.75" x14ac:dyDescent="0.3">
      <c r="D1299" s="14" t="s">
        <v>882</v>
      </c>
    </row>
    <row r="1300" spans="4:4" ht="15.75" x14ac:dyDescent="0.3">
      <c r="D1300" s="14" t="s">
        <v>882</v>
      </c>
    </row>
    <row r="1301" spans="4:4" ht="15.75" x14ac:dyDescent="0.3">
      <c r="D1301" s="14" t="s">
        <v>882</v>
      </c>
    </row>
    <row r="1302" spans="4:4" ht="15.75" x14ac:dyDescent="0.3">
      <c r="D1302" s="14" t="s">
        <v>882</v>
      </c>
    </row>
    <row r="1303" spans="4:4" ht="15.75" x14ac:dyDescent="0.3">
      <c r="D1303" s="14" t="s">
        <v>882</v>
      </c>
    </row>
    <row r="1304" spans="4:4" ht="15.75" x14ac:dyDescent="0.3">
      <c r="D1304" s="14" t="s">
        <v>882</v>
      </c>
    </row>
    <row r="1305" spans="4:4" ht="15.75" x14ac:dyDescent="0.3">
      <c r="D1305" s="14" t="s">
        <v>882</v>
      </c>
    </row>
    <row r="1306" spans="4:4" ht="15.75" x14ac:dyDescent="0.3">
      <c r="D1306" s="14" t="s">
        <v>882</v>
      </c>
    </row>
    <row r="1307" spans="4:4" ht="15.75" x14ac:dyDescent="0.3">
      <c r="D1307" s="14" t="s">
        <v>882</v>
      </c>
    </row>
    <row r="1308" spans="4:4" ht="15.75" x14ac:dyDescent="0.3">
      <c r="D1308" s="14" t="s">
        <v>882</v>
      </c>
    </row>
    <row r="1309" spans="4:4" ht="15.75" x14ac:dyDescent="0.3">
      <c r="D1309" s="14" t="s">
        <v>882</v>
      </c>
    </row>
    <row r="1310" spans="4:4" ht="15.75" x14ac:dyDescent="0.3">
      <c r="D1310" s="14" t="s">
        <v>882</v>
      </c>
    </row>
    <row r="1311" spans="4:4" ht="15.75" x14ac:dyDescent="0.3">
      <c r="D1311" s="14" t="s">
        <v>882</v>
      </c>
    </row>
    <row r="1312" spans="4:4" ht="15.75" x14ac:dyDescent="0.3">
      <c r="D1312" s="14" t="s">
        <v>882</v>
      </c>
    </row>
    <row r="1313" spans="4:4" ht="15.75" x14ac:dyDescent="0.3">
      <c r="D1313" s="14" t="s">
        <v>882</v>
      </c>
    </row>
    <row r="1314" spans="4:4" ht="15.75" x14ac:dyDescent="0.3">
      <c r="D1314" s="14" t="s">
        <v>882</v>
      </c>
    </row>
    <row r="1315" spans="4:4" ht="15.75" x14ac:dyDescent="0.3">
      <c r="D1315" s="14" t="s">
        <v>882</v>
      </c>
    </row>
    <row r="1316" spans="4:4" ht="15.75" x14ac:dyDescent="0.3">
      <c r="D1316" s="14" t="s">
        <v>882</v>
      </c>
    </row>
    <row r="1317" spans="4:4" ht="15.75" x14ac:dyDescent="0.3">
      <c r="D1317" s="14" t="s">
        <v>882</v>
      </c>
    </row>
    <row r="1318" spans="4:4" ht="15.75" x14ac:dyDescent="0.3">
      <c r="D1318" s="14" t="s">
        <v>882</v>
      </c>
    </row>
    <row r="1319" spans="4:4" ht="15.75" x14ac:dyDescent="0.3">
      <c r="D1319" s="14" t="s">
        <v>882</v>
      </c>
    </row>
    <row r="1320" spans="4:4" ht="15.75" x14ac:dyDescent="0.3">
      <c r="D1320" s="14" t="s">
        <v>882</v>
      </c>
    </row>
    <row r="1321" spans="4:4" ht="15.75" x14ac:dyDescent="0.3">
      <c r="D1321" s="14" t="s">
        <v>882</v>
      </c>
    </row>
    <row r="1322" spans="4:4" ht="15.75" x14ac:dyDescent="0.3">
      <c r="D1322" s="14" t="s">
        <v>882</v>
      </c>
    </row>
    <row r="1323" spans="4:4" ht="15.75" x14ac:dyDescent="0.3">
      <c r="D1323" s="14" t="s">
        <v>882</v>
      </c>
    </row>
    <row r="1324" spans="4:4" ht="15.75" x14ac:dyDescent="0.3">
      <c r="D1324" s="14" t="s">
        <v>882</v>
      </c>
    </row>
    <row r="1325" spans="4:4" ht="15.75" x14ac:dyDescent="0.3">
      <c r="D1325" s="14" t="s">
        <v>883</v>
      </c>
    </row>
    <row r="1326" spans="4:4" ht="15.75" x14ac:dyDescent="0.3">
      <c r="D1326" s="14" t="s">
        <v>883</v>
      </c>
    </row>
    <row r="1327" spans="4:4" ht="15.75" x14ac:dyDescent="0.3">
      <c r="D1327" s="14" t="s">
        <v>883</v>
      </c>
    </row>
    <row r="1328" spans="4:4" ht="15.75" x14ac:dyDescent="0.3">
      <c r="D1328" s="14" t="s">
        <v>883</v>
      </c>
    </row>
    <row r="1329" spans="4:4" ht="15.75" x14ac:dyDescent="0.3">
      <c r="D1329" s="14" t="s">
        <v>883</v>
      </c>
    </row>
    <row r="1330" spans="4:4" ht="15.75" x14ac:dyDescent="0.3">
      <c r="D1330" s="14" t="s">
        <v>883</v>
      </c>
    </row>
    <row r="1331" spans="4:4" ht="15.75" x14ac:dyDescent="0.3">
      <c r="D1331" s="14" t="s">
        <v>883</v>
      </c>
    </row>
    <row r="1332" spans="4:4" ht="15.75" x14ac:dyDescent="0.3">
      <c r="D1332" s="14" t="s">
        <v>883</v>
      </c>
    </row>
    <row r="1333" spans="4:4" ht="15.75" x14ac:dyDescent="0.3">
      <c r="D1333" s="14" t="s">
        <v>883</v>
      </c>
    </row>
    <row r="1334" spans="4:4" ht="15.75" x14ac:dyDescent="0.3">
      <c r="D1334" s="14" t="s">
        <v>883</v>
      </c>
    </row>
    <row r="1335" spans="4:4" ht="15.75" x14ac:dyDescent="0.3">
      <c r="D1335" s="14" t="s">
        <v>883</v>
      </c>
    </row>
    <row r="1336" spans="4:4" ht="15.75" x14ac:dyDescent="0.3">
      <c r="D1336" s="14" t="s">
        <v>883</v>
      </c>
    </row>
    <row r="1337" spans="4:4" ht="15.75" x14ac:dyDescent="0.3">
      <c r="D1337" s="14" t="s">
        <v>883</v>
      </c>
    </row>
    <row r="1338" spans="4:4" ht="15.75" x14ac:dyDescent="0.3">
      <c r="D1338" s="14" t="s">
        <v>883</v>
      </c>
    </row>
    <row r="1339" spans="4:4" ht="15.75" x14ac:dyDescent="0.3">
      <c r="D1339" s="14" t="s">
        <v>883</v>
      </c>
    </row>
    <row r="1340" spans="4:4" ht="15.75" x14ac:dyDescent="0.3">
      <c r="D1340" s="14" t="s">
        <v>883</v>
      </c>
    </row>
    <row r="1341" spans="4:4" ht="15.75" x14ac:dyDescent="0.3">
      <c r="D1341" s="14" t="s">
        <v>883</v>
      </c>
    </row>
    <row r="1342" spans="4:4" ht="15.75" x14ac:dyDescent="0.3">
      <c r="D1342" s="14" t="s">
        <v>883</v>
      </c>
    </row>
    <row r="1343" spans="4:4" ht="15.75" x14ac:dyDescent="0.3">
      <c r="D1343" s="14" t="s">
        <v>883</v>
      </c>
    </row>
    <row r="1344" spans="4:4" ht="15.75" x14ac:dyDescent="0.3">
      <c r="D1344" s="14" t="s">
        <v>883</v>
      </c>
    </row>
    <row r="1345" spans="4:4" ht="15.75" x14ac:dyDescent="0.3">
      <c r="D1345" s="14" t="s">
        <v>883</v>
      </c>
    </row>
    <row r="1346" spans="4:4" ht="15.75" x14ac:dyDescent="0.3">
      <c r="D1346" s="14" t="s">
        <v>883</v>
      </c>
    </row>
    <row r="1347" spans="4:4" ht="15.75" x14ac:dyDescent="0.3">
      <c r="D1347" s="14" t="s">
        <v>883</v>
      </c>
    </row>
    <row r="1348" spans="4:4" ht="15.75" x14ac:dyDescent="0.3">
      <c r="D1348" s="14" t="s">
        <v>883</v>
      </c>
    </row>
    <row r="1349" spans="4:4" ht="15.75" x14ac:dyDescent="0.3">
      <c r="D1349" s="14" t="s">
        <v>883</v>
      </c>
    </row>
    <row r="1350" spans="4:4" ht="15.75" x14ac:dyDescent="0.3">
      <c r="D1350" s="14" t="s">
        <v>883</v>
      </c>
    </row>
    <row r="1351" spans="4:4" ht="15.75" x14ac:dyDescent="0.3">
      <c r="D1351" s="14" t="s">
        <v>883</v>
      </c>
    </row>
    <row r="1352" spans="4:4" ht="15.75" x14ac:dyDescent="0.3">
      <c r="D1352" s="14" t="s">
        <v>883</v>
      </c>
    </row>
    <row r="1353" spans="4:4" ht="15.75" x14ac:dyDescent="0.3">
      <c r="D1353" s="14" t="s">
        <v>883</v>
      </c>
    </row>
    <row r="1354" spans="4:4" ht="15.75" x14ac:dyDescent="0.3">
      <c r="D1354" s="14" t="s">
        <v>883</v>
      </c>
    </row>
    <row r="1355" spans="4:4" ht="15.75" x14ac:dyDescent="0.3">
      <c r="D1355" s="14" t="s">
        <v>883</v>
      </c>
    </row>
    <row r="1356" spans="4:4" ht="15.75" x14ac:dyDescent="0.3">
      <c r="D1356" s="14" t="s">
        <v>883</v>
      </c>
    </row>
    <row r="1357" spans="4:4" ht="15.75" x14ac:dyDescent="0.3">
      <c r="D1357" s="14" t="s">
        <v>883</v>
      </c>
    </row>
    <row r="1358" spans="4:4" ht="15.75" x14ac:dyDescent="0.3">
      <c r="D1358" s="14" t="s">
        <v>883</v>
      </c>
    </row>
    <row r="1359" spans="4:4" ht="15.75" x14ac:dyDescent="0.3">
      <c r="D1359" s="14" t="s">
        <v>883</v>
      </c>
    </row>
    <row r="1360" spans="4:4" ht="15.75" x14ac:dyDescent="0.3">
      <c r="D1360" s="14" t="s">
        <v>883</v>
      </c>
    </row>
    <row r="1361" spans="4:4" ht="15.75" x14ac:dyDescent="0.3">
      <c r="D1361" s="14" t="s">
        <v>883</v>
      </c>
    </row>
    <row r="1362" spans="4:4" ht="15.75" x14ac:dyDescent="0.3">
      <c r="D1362" s="14" t="s">
        <v>883</v>
      </c>
    </row>
    <row r="1363" spans="4:4" ht="15.75" x14ac:dyDescent="0.3">
      <c r="D1363" s="14" t="s">
        <v>883</v>
      </c>
    </row>
    <row r="1364" spans="4:4" ht="15.75" x14ac:dyDescent="0.3">
      <c r="D1364" s="14" t="s">
        <v>883</v>
      </c>
    </row>
    <row r="1365" spans="4:4" ht="15.75" x14ac:dyDescent="0.3">
      <c r="D1365" s="14" t="s">
        <v>883</v>
      </c>
    </row>
    <row r="1366" spans="4:4" ht="15.75" x14ac:dyDescent="0.3">
      <c r="D1366" s="14" t="s">
        <v>883</v>
      </c>
    </row>
    <row r="1367" spans="4:4" ht="15.75" x14ac:dyDescent="0.3">
      <c r="D1367" s="14" t="s">
        <v>883</v>
      </c>
    </row>
    <row r="1368" spans="4:4" ht="15.75" x14ac:dyDescent="0.3">
      <c r="D1368" s="14" t="s">
        <v>883</v>
      </c>
    </row>
    <row r="1369" spans="4:4" ht="15.75" x14ac:dyDescent="0.3">
      <c r="D1369" s="14" t="s">
        <v>883</v>
      </c>
    </row>
    <row r="1370" spans="4:4" ht="15.75" x14ac:dyDescent="0.3">
      <c r="D1370" s="14" t="s">
        <v>883</v>
      </c>
    </row>
    <row r="1371" spans="4:4" ht="15.75" x14ac:dyDescent="0.3">
      <c r="D1371" s="14" t="s">
        <v>883</v>
      </c>
    </row>
    <row r="1372" spans="4:4" ht="15.75" x14ac:dyDescent="0.3">
      <c r="D1372" s="14" t="s">
        <v>883</v>
      </c>
    </row>
    <row r="1373" spans="4:4" ht="15.75" x14ac:dyDescent="0.3">
      <c r="D1373" s="14" t="s">
        <v>883</v>
      </c>
    </row>
    <row r="1374" spans="4:4" ht="15.75" x14ac:dyDescent="0.3">
      <c r="D1374" s="14" t="s">
        <v>883</v>
      </c>
    </row>
    <row r="1375" spans="4:4" ht="15.75" x14ac:dyDescent="0.3">
      <c r="D1375" s="14" t="s">
        <v>883</v>
      </c>
    </row>
    <row r="1376" spans="4:4" ht="15.75" x14ac:dyDescent="0.3">
      <c r="D1376" s="14" t="s">
        <v>883</v>
      </c>
    </row>
    <row r="1377" spans="4:4" ht="15.75" x14ac:dyDescent="0.3">
      <c r="D1377" s="14" t="s">
        <v>883</v>
      </c>
    </row>
    <row r="1378" spans="4:4" ht="15.75" x14ac:dyDescent="0.3">
      <c r="D1378" s="14" t="s">
        <v>883</v>
      </c>
    </row>
    <row r="1379" spans="4:4" ht="15.75" x14ac:dyDescent="0.3">
      <c r="D1379" s="14" t="s">
        <v>883</v>
      </c>
    </row>
    <row r="1380" spans="4:4" ht="15.75" x14ac:dyDescent="0.3">
      <c r="D1380" s="14" t="s">
        <v>883</v>
      </c>
    </row>
    <row r="1381" spans="4:4" ht="15.75" x14ac:dyDescent="0.3">
      <c r="D1381" s="14" t="s">
        <v>883</v>
      </c>
    </row>
    <row r="1382" spans="4:4" ht="15.75" x14ac:dyDescent="0.3">
      <c r="D1382" s="14" t="s">
        <v>883</v>
      </c>
    </row>
    <row r="1383" spans="4:4" ht="15.75" x14ac:dyDescent="0.3">
      <c r="D1383" s="14" t="s">
        <v>883</v>
      </c>
    </row>
    <row r="1384" spans="4:4" ht="15.75" x14ac:dyDescent="0.3">
      <c r="D1384" s="14" t="s">
        <v>883</v>
      </c>
    </row>
    <row r="1385" spans="4:4" ht="15.75" x14ac:dyDescent="0.3">
      <c r="D1385" s="14" t="s">
        <v>883</v>
      </c>
    </row>
    <row r="1386" spans="4:4" ht="15.75" x14ac:dyDescent="0.3">
      <c r="D1386" s="14" t="s">
        <v>883</v>
      </c>
    </row>
    <row r="1387" spans="4:4" ht="15.75" x14ac:dyDescent="0.3">
      <c r="D1387" s="14" t="s">
        <v>883</v>
      </c>
    </row>
    <row r="1388" spans="4:4" ht="15.75" x14ac:dyDescent="0.3">
      <c r="D1388" s="14" t="s">
        <v>883</v>
      </c>
    </row>
    <row r="1389" spans="4:4" ht="15.75" x14ac:dyDescent="0.3">
      <c r="D1389" s="14" t="s">
        <v>883</v>
      </c>
    </row>
    <row r="1390" spans="4:4" ht="15.75" x14ac:dyDescent="0.3">
      <c r="D1390" s="14" t="s">
        <v>883</v>
      </c>
    </row>
    <row r="1391" spans="4:4" ht="15.75" x14ac:dyDescent="0.3">
      <c r="D1391" s="14" t="s">
        <v>883</v>
      </c>
    </row>
    <row r="1392" spans="4:4" ht="15.75" x14ac:dyDescent="0.3">
      <c r="D1392" s="14" t="s">
        <v>883</v>
      </c>
    </row>
    <row r="1393" spans="4:4" ht="15.75" x14ac:dyDescent="0.3">
      <c r="D1393" s="14" t="s">
        <v>883</v>
      </c>
    </row>
    <row r="1394" spans="4:4" ht="15.75" x14ac:dyDescent="0.3">
      <c r="D1394" s="14" t="s">
        <v>883</v>
      </c>
    </row>
    <row r="1395" spans="4:4" ht="15.75" x14ac:dyDescent="0.3">
      <c r="D1395" s="14" t="s">
        <v>883</v>
      </c>
    </row>
    <row r="1396" spans="4:4" ht="15.75" x14ac:dyDescent="0.3">
      <c r="D1396" s="14" t="s">
        <v>883</v>
      </c>
    </row>
    <row r="1397" spans="4:4" ht="15.75" x14ac:dyDescent="0.3">
      <c r="D1397" s="14" t="s">
        <v>883</v>
      </c>
    </row>
    <row r="1398" spans="4:4" ht="15.75" x14ac:dyDescent="0.3">
      <c r="D1398" s="14" t="s">
        <v>883</v>
      </c>
    </row>
    <row r="1399" spans="4:4" ht="15.75" x14ac:dyDescent="0.3">
      <c r="D1399" s="14" t="s">
        <v>883</v>
      </c>
    </row>
    <row r="1400" spans="4:4" ht="15.75" x14ac:dyDescent="0.3">
      <c r="D1400" s="14" t="s">
        <v>883</v>
      </c>
    </row>
    <row r="1401" spans="4:4" ht="15.75" x14ac:dyDescent="0.3">
      <c r="D1401" s="14" t="s">
        <v>883</v>
      </c>
    </row>
    <row r="1402" spans="4:4" ht="15.75" x14ac:dyDescent="0.3">
      <c r="D1402" s="14" t="s">
        <v>883</v>
      </c>
    </row>
    <row r="1403" spans="4:4" ht="15.75" x14ac:dyDescent="0.3">
      <c r="D1403" s="14" t="s">
        <v>883</v>
      </c>
    </row>
    <row r="1404" spans="4:4" ht="15.75" x14ac:dyDescent="0.3">
      <c r="D1404" s="14" t="s">
        <v>883</v>
      </c>
    </row>
    <row r="1405" spans="4:4" ht="15.75" x14ac:dyDescent="0.3">
      <c r="D1405" s="14" t="s">
        <v>883</v>
      </c>
    </row>
    <row r="1406" spans="4:4" ht="15.75" x14ac:dyDescent="0.3">
      <c r="D1406" s="14" t="s">
        <v>883</v>
      </c>
    </row>
    <row r="1407" spans="4:4" ht="15.75" x14ac:dyDescent="0.3">
      <c r="D1407" s="14" t="s">
        <v>883</v>
      </c>
    </row>
    <row r="1408" spans="4:4" ht="15.75" x14ac:dyDescent="0.3">
      <c r="D1408" s="14" t="s">
        <v>883</v>
      </c>
    </row>
    <row r="1409" spans="4:4" ht="15.75" x14ac:dyDescent="0.3">
      <c r="D1409" s="14" t="s">
        <v>883</v>
      </c>
    </row>
    <row r="1410" spans="4:4" ht="15.75" x14ac:dyDescent="0.3">
      <c r="D1410" s="14" t="s">
        <v>883</v>
      </c>
    </row>
    <row r="1411" spans="4:4" ht="15.75" x14ac:dyDescent="0.3">
      <c r="D1411" s="14" t="s">
        <v>883</v>
      </c>
    </row>
    <row r="1412" spans="4:4" ht="15.75" x14ac:dyDescent="0.3">
      <c r="D1412" s="14" t="s">
        <v>884</v>
      </c>
    </row>
    <row r="1413" spans="4:4" ht="15.75" x14ac:dyDescent="0.3">
      <c r="D1413" s="14" t="s">
        <v>884</v>
      </c>
    </row>
    <row r="1414" spans="4:4" ht="15.75" x14ac:dyDescent="0.3">
      <c r="D1414" s="14" t="s">
        <v>885</v>
      </c>
    </row>
    <row r="1415" spans="4:4" ht="15.75" x14ac:dyDescent="0.3">
      <c r="D1415" s="14" t="s">
        <v>885</v>
      </c>
    </row>
    <row r="1416" spans="4:4" ht="15.75" x14ac:dyDescent="0.3">
      <c r="D1416" s="14" t="s">
        <v>886</v>
      </c>
    </row>
    <row r="1417" spans="4:4" ht="15.75" x14ac:dyDescent="0.3">
      <c r="D1417" s="14" t="s">
        <v>886</v>
      </c>
    </row>
    <row r="1418" spans="4:4" ht="15.75" x14ac:dyDescent="0.3">
      <c r="D1418" s="14" t="s">
        <v>887</v>
      </c>
    </row>
    <row r="1419" spans="4:4" ht="15.75" x14ac:dyDescent="0.3">
      <c r="D1419" s="14" t="s">
        <v>887</v>
      </c>
    </row>
    <row r="1420" spans="4:4" ht="15.75" x14ac:dyDescent="0.3">
      <c r="D1420" s="14" t="s">
        <v>887</v>
      </c>
    </row>
    <row r="1421" spans="4:4" ht="15.75" x14ac:dyDescent="0.3">
      <c r="D1421" s="14" t="s">
        <v>887</v>
      </c>
    </row>
    <row r="1422" spans="4:4" ht="15.75" x14ac:dyDescent="0.3">
      <c r="D1422" s="14" t="s">
        <v>888</v>
      </c>
    </row>
    <row r="1423" spans="4:4" ht="15.75" x14ac:dyDescent="0.3">
      <c r="D1423" s="14" t="s">
        <v>888</v>
      </c>
    </row>
    <row r="1424" spans="4:4" ht="15.75" x14ac:dyDescent="0.3">
      <c r="D1424" s="14" t="s">
        <v>888</v>
      </c>
    </row>
    <row r="1425" spans="4:4" ht="15.75" x14ac:dyDescent="0.3">
      <c r="D1425" s="14" t="s">
        <v>888</v>
      </c>
    </row>
    <row r="1426" spans="4:4" ht="15.75" x14ac:dyDescent="0.3">
      <c r="D1426" s="14" t="s">
        <v>889</v>
      </c>
    </row>
    <row r="1427" spans="4:4" ht="15.75" x14ac:dyDescent="0.3">
      <c r="D1427" s="14" t="s">
        <v>889</v>
      </c>
    </row>
    <row r="1428" spans="4:4" ht="15.75" x14ac:dyDescent="0.3">
      <c r="D1428" s="14" t="s">
        <v>891</v>
      </c>
    </row>
    <row r="1429" spans="4:4" ht="15.75" x14ac:dyDescent="0.3">
      <c r="D1429" s="14" t="s">
        <v>874</v>
      </c>
    </row>
    <row r="1430" spans="4:4" ht="15.75" x14ac:dyDescent="0.3">
      <c r="D1430" s="14" t="s">
        <v>875</v>
      </c>
    </row>
    <row r="1431" spans="4:4" ht="15.75" x14ac:dyDescent="0.3">
      <c r="D1431" s="14" t="s">
        <v>875</v>
      </c>
    </row>
    <row r="1432" spans="4:4" ht="15.75" x14ac:dyDescent="0.3">
      <c r="D1432" s="14" t="s">
        <v>875</v>
      </c>
    </row>
    <row r="1433" spans="4:4" ht="15.75" x14ac:dyDescent="0.3">
      <c r="D1433" s="14" t="s">
        <v>875</v>
      </c>
    </row>
    <row r="1434" spans="4:4" ht="15.75" x14ac:dyDescent="0.3">
      <c r="D1434" s="14" t="s">
        <v>875</v>
      </c>
    </row>
    <row r="1435" spans="4:4" ht="15.75" x14ac:dyDescent="0.3">
      <c r="D1435" s="14" t="s">
        <v>875</v>
      </c>
    </row>
    <row r="1436" spans="4:4" ht="15.75" x14ac:dyDescent="0.3">
      <c r="D1436" s="14" t="s">
        <v>875</v>
      </c>
    </row>
    <row r="1437" spans="4:4" ht="15.75" x14ac:dyDescent="0.3">
      <c r="D1437" s="14" t="s">
        <v>875</v>
      </c>
    </row>
    <row r="1438" spans="4:4" ht="15.75" x14ac:dyDescent="0.3">
      <c r="D1438" s="14" t="s">
        <v>875</v>
      </c>
    </row>
    <row r="1439" spans="4:4" ht="15.75" x14ac:dyDescent="0.3">
      <c r="D1439" s="14" t="s">
        <v>875</v>
      </c>
    </row>
    <row r="1440" spans="4:4" ht="15.75" x14ac:dyDescent="0.3">
      <c r="D1440" s="14" t="s">
        <v>875</v>
      </c>
    </row>
    <row r="1441" spans="4:4" ht="15.75" x14ac:dyDescent="0.3">
      <c r="D1441" s="14" t="s">
        <v>875</v>
      </c>
    </row>
    <row r="1442" spans="4:4" ht="15.75" x14ac:dyDescent="0.3">
      <c r="D1442" s="14" t="s">
        <v>875</v>
      </c>
    </row>
    <row r="1443" spans="4:4" ht="15.75" x14ac:dyDescent="0.3">
      <c r="D1443" s="14" t="s">
        <v>875</v>
      </c>
    </row>
    <row r="1444" spans="4:4" ht="15.75" x14ac:dyDescent="0.3">
      <c r="D1444" s="14" t="s">
        <v>875</v>
      </c>
    </row>
    <row r="1445" spans="4:4" ht="15.75" x14ac:dyDescent="0.3">
      <c r="D1445" s="14" t="s">
        <v>875</v>
      </c>
    </row>
    <row r="1446" spans="4:4" ht="15.75" x14ac:dyDescent="0.3">
      <c r="D1446" s="14" t="s">
        <v>875</v>
      </c>
    </row>
    <row r="1447" spans="4:4" ht="15.75" x14ac:dyDescent="0.3">
      <c r="D1447" s="14" t="s">
        <v>875</v>
      </c>
    </row>
    <row r="1448" spans="4:4" ht="15.75" x14ac:dyDescent="0.3">
      <c r="D1448" s="14" t="s">
        <v>875</v>
      </c>
    </row>
    <row r="1449" spans="4:4" ht="15.75" x14ac:dyDescent="0.3">
      <c r="D1449" s="14" t="s">
        <v>875</v>
      </c>
    </row>
    <row r="1450" spans="4:4" ht="15.75" x14ac:dyDescent="0.3">
      <c r="D1450" s="14" t="s">
        <v>875</v>
      </c>
    </row>
    <row r="1451" spans="4:4" ht="15.75" x14ac:dyDescent="0.3">
      <c r="D1451" s="14" t="s">
        <v>875</v>
      </c>
    </row>
    <row r="1452" spans="4:4" ht="15.75" x14ac:dyDescent="0.3">
      <c r="D1452" s="14" t="s">
        <v>875</v>
      </c>
    </row>
    <row r="1453" spans="4:4" ht="15.75" x14ac:dyDescent="0.3">
      <c r="D1453" s="14" t="s">
        <v>875</v>
      </c>
    </row>
    <row r="1454" spans="4:4" ht="15.75" x14ac:dyDescent="0.3">
      <c r="D1454" s="14" t="s">
        <v>875</v>
      </c>
    </row>
    <row r="1455" spans="4:4" ht="15.75" x14ac:dyDescent="0.3">
      <c r="D1455" s="14" t="s">
        <v>875</v>
      </c>
    </row>
    <row r="1456" spans="4:4" ht="15.75" x14ac:dyDescent="0.3">
      <c r="D1456" s="14" t="s">
        <v>875</v>
      </c>
    </row>
    <row r="1457" spans="4:4" ht="15.75" x14ac:dyDescent="0.3">
      <c r="D1457" s="14" t="s">
        <v>875</v>
      </c>
    </row>
    <row r="1458" spans="4:4" ht="15.75" x14ac:dyDescent="0.3">
      <c r="D1458" s="14" t="s">
        <v>875</v>
      </c>
    </row>
    <row r="1459" spans="4:4" ht="15.75" x14ac:dyDescent="0.3">
      <c r="D1459" s="14" t="s">
        <v>875</v>
      </c>
    </row>
    <row r="1460" spans="4:4" ht="15.75" x14ac:dyDescent="0.3">
      <c r="D1460" s="14" t="s">
        <v>875</v>
      </c>
    </row>
    <row r="1461" spans="4:4" ht="15.75" x14ac:dyDescent="0.3">
      <c r="D1461" s="14" t="s">
        <v>875</v>
      </c>
    </row>
    <row r="1462" spans="4:4" ht="15.75" x14ac:dyDescent="0.3">
      <c r="D1462" s="14" t="s">
        <v>875</v>
      </c>
    </row>
    <row r="1463" spans="4:4" ht="15.75" x14ac:dyDescent="0.3">
      <c r="D1463" s="14" t="s">
        <v>875</v>
      </c>
    </row>
    <row r="1464" spans="4:4" ht="15.75" x14ac:dyDescent="0.3">
      <c r="D1464" s="14" t="s">
        <v>875</v>
      </c>
    </row>
    <row r="1465" spans="4:4" ht="15.75" x14ac:dyDescent="0.3">
      <c r="D1465" s="14" t="s">
        <v>875</v>
      </c>
    </row>
    <row r="1466" spans="4:4" ht="15.75" x14ac:dyDescent="0.3">
      <c r="D1466" s="14" t="s">
        <v>875</v>
      </c>
    </row>
    <row r="1467" spans="4:4" ht="15.75" x14ac:dyDescent="0.3">
      <c r="D1467" s="14" t="s">
        <v>875</v>
      </c>
    </row>
    <row r="1468" spans="4:4" ht="15.75" x14ac:dyDescent="0.3">
      <c r="D1468" s="14" t="s">
        <v>875</v>
      </c>
    </row>
    <row r="1469" spans="4:4" ht="15.75" x14ac:dyDescent="0.3">
      <c r="D1469" s="14" t="s">
        <v>875</v>
      </c>
    </row>
    <row r="1470" spans="4:4" ht="15.75" x14ac:dyDescent="0.3">
      <c r="D1470" s="14" t="s">
        <v>875</v>
      </c>
    </row>
    <row r="1471" spans="4:4" ht="15.75" x14ac:dyDescent="0.3">
      <c r="D1471" s="14" t="s">
        <v>875</v>
      </c>
    </row>
    <row r="1472" spans="4:4" ht="15.75" x14ac:dyDescent="0.3">
      <c r="D1472" s="14" t="s">
        <v>875</v>
      </c>
    </row>
    <row r="1473" spans="4:4" ht="15.75" x14ac:dyDescent="0.3">
      <c r="D1473" s="14" t="s">
        <v>875</v>
      </c>
    </row>
    <row r="1474" spans="4:4" ht="15.75" x14ac:dyDescent="0.3">
      <c r="D1474" s="14" t="s">
        <v>875</v>
      </c>
    </row>
    <row r="1475" spans="4:4" ht="15.75" x14ac:dyDescent="0.3">
      <c r="D1475" s="14" t="s">
        <v>875</v>
      </c>
    </row>
    <row r="1476" spans="4:4" ht="15.75" x14ac:dyDescent="0.3">
      <c r="D1476" s="14" t="s">
        <v>875</v>
      </c>
    </row>
    <row r="1477" spans="4:4" ht="15.75" x14ac:dyDescent="0.3">
      <c r="D1477" s="14" t="s">
        <v>875</v>
      </c>
    </row>
    <row r="1478" spans="4:4" ht="15.75" x14ac:dyDescent="0.3">
      <c r="D1478" s="14" t="s">
        <v>875</v>
      </c>
    </row>
    <row r="1479" spans="4:4" ht="15.75" x14ac:dyDescent="0.3">
      <c r="D1479" s="14" t="s">
        <v>876</v>
      </c>
    </row>
    <row r="1480" spans="4:4" ht="15.75" x14ac:dyDescent="0.3">
      <c r="D1480" s="14" t="s">
        <v>876</v>
      </c>
    </row>
    <row r="1481" spans="4:4" ht="15.75" x14ac:dyDescent="0.3">
      <c r="D1481" s="14" t="s">
        <v>877</v>
      </c>
    </row>
    <row r="1482" spans="4:4" ht="15.75" x14ac:dyDescent="0.3">
      <c r="D1482" s="14" t="s">
        <v>877</v>
      </c>
    </row>
    <row r="1483" spans="4:4" ht="15.75" x14ac:dyDescent="0.3">
      <c r="D1483" s="14" t="s">
        <v>877</v>
      </c>
    </row>
    <row r="1484" spans="4:4" ht="15.75" x14ac:dyDescent="0.3">
      <c r="D1484" s="14" t="s">
        <v>877</v>
      </c>
    </row>
    <row r="1485" spans="4:4" ht="15.75" x14ac:dyDescent="0.3">
      <c r="D1485" s="14" t="s">
        <v>877</v>
      </c>
    </row>
    <row r="1486" spans="4:4" ht="15.75" x14ac:dyDescent="0.3">
      <c r="D1486" s="14" t="s">
        <v>877</v>
      </c>
    </row>
    <row r="1487" spans="4:4" ht="15.75" x14ac:dyDescent="0.3">
      <c r="D1487" s="14" t="s">
        <v>878</v>
      </c>
    </row>
    <row r="1488" spans="4:4" ht="15.75" x14ac:dyDescent="0.3">
      <c r="D1488" s="14" t="s">
        <v>878</v>
      </c>
    </row>
    <row r="1489" spans="4:4" ht="15.75" x14ac:dyDescent="0.3">
      <c r="D1489" s="14" t="s">
        <v>878</v>
      </c>
    </row>
    <row r="1490" spans="4:4" ht="15.75" x14ac:dyDescent="0.3">
      <c r="D1490" s="14" t="s">
        <v>878</v>
      </c>
    </row>
    <row r="1491" spans="4:4" ht="15.75" x14ac:dyDescent="0.3">
      <c r="D1491" s="14" t="s">
        <v>878</v>
      </c>
    </row>
    <row r="1492" spans="4:4" ht="15.75" x14ac:dyDescent="0.3">
      <c r="D1492" s="14" t="s">
        <v>878</v>
      </c>
    </row>
    <row r="1493" spans="4:4" ht="15.75" x14ac:dyDescent="0.3">
      <c r="D1493" s="14" t="s">
        <v>878</v>
      </c>
    </row>
    <row r="1494" spans="4:4" ht="15.75" x14ac:dyDescent="0.3">
      <c r="D1494" s="14" t="s">
        <v>878</v>
      </c>
    </row>
    <row r="1495" spans="4:4" ht="15.75" x14ac:dyDescent="0.3">
      <c r="D1495" s="14" t="s">
        <v>878</v>
      </c>
    </row>
    <row r="1496" spans="4:4" ht="15.75" x14ac:dyDescent="0.3">
      <c r="D1496" s="14" t="s">
        <v>878</v>
      </c>
    </row>
    <row r="1497" spans="4:4" ht="15.75" x14ac:dyDescent="0.3">
      <c r="D1497" s="14" t="s">
        <v>878</v>
      </c>
    </row>
    <row r="1498" spans="4:4" ht="15.75" x14ac:dyDescent="0.3">
      <c r="D1498" s="14" t="s">
        <v>878</v>
      </c>
    </row>
    <row r="1499" spans="4:4" ht="15.75" x14ac:dyDescent="0.3">
      <c r="D1499" s="14" t="s">
        <v>878</v>
      </c>
    </row>
    <row r="1500" spans="4:4" ht="15.75" x14ac:dyDescent="0.3">
      <c r="D1500" s="14" t="s">
        <v>878</v>
      </c>
    </row>
    <row r="1501" spans="4:4" ht="15.75" x14ac:dyDescent="0.3">
      <c r="D1501" s="14" t="s">
        <v>878</v>
      </c>
    </row>
    <row r="1502" spans="4:4" ht="15.75" x14ac:dyDescent="0.3">
      <c r="D1502" s="14" t="s">
        <v>878</v>
      </c>
    </row>
    <row r="1503" spans="4:4" ht="15.75" x14ac:dyDescent="0.3">
      <c r="D1503" s="14" t="s">
        <v>878</v>
      </c>
    </row>
    <row r="1504" spans="4:4" ht="15.75" x14ac:dyDescent="0.3">
      <c r="D1504" s="14" t="s">
        <v>878</v>
      </c>
    </row>
    <row r="1505" spans="4:4" ht="15.75" x14ac:dyDescent="0.3">
      <c r="D1505" s="14" t="s">
        <v>878</v>
      </c>
    </row>
    <row r="1506" spans="4:4" ht="15.75" x14ac:dyDescent="0.3">
      <c r="D1506" s="14" t="s">
        <v>878</v>
      </c>
    </row>
    <row r="1507" spans="4:4" ht="15.75" x14ac:dyDescent="0.3">
      <c r="D1507" s="14" t="s">
        <v>878</v>
      </c>
    </row>
    <row r="1508" spans="4:4" ht="15.75" x14ac:dyDescent="0.3">
      <c r="D1508" s="14" t="s">
        <v>878</v>
      </c>
    </row>
    <row r="1509" spans="4:4" ht="15.75" x14ac:dyDescent="0.3">
      <c r="D1509" s="14" t="s">
        <v>878</v>
      </c>
    </row>
    <row r="1510" spans="4:4" ht="15.75" x14ac:dyDescent="0.3">
      <c r="D1510" s="14" t="s">
        <v>878</v>
      </c>
    </row>
    <row r="1511" spans="4:4" ht="15.75" x14ac:dyDescent="0.3">
      <c r="D1511" s="14" t="s">
        <v>878</v>
      </c>
    </row>
    <row r="1512" spans="4:4" ht="15.75" x14ac:dyDescent="0.3">
      <c r="D1512" s="14" t="s">
        <v>878</v>
      </c>
    </row>
    <row r="1513" spans="4:4" ht="15.75" x14ac:dyDescent="0.3">
      <c r="D1513" s="14" t="s">
        <v>878</v>
      </c>
    </row>
    <row r="1514" spans="4:4" ht="15.75" x14ac:dyDescent="0.3">
      <c r="D1514" s="14" t="s">
        <v>878</v>
      </c>
    </row>
    <row r="1515" spans="4:4" ht="15.75" x14ac:dyDescent="0.3">
      <c r="D1515" s="14" t="s">
        <v>878</v>
      </c>
    </row>
    <row r="1516" spans="4:4" ht="15.75" x14ac:dyDescent="0.3">
      <c r="D1516" s="14" t="s">
        <v>878</v>
      </c>
    </row>
    <row r="1517" spans="4:4" ht="15.75" x14ac:dyDescent="0.3">
      <c r="D1517" s="14" t="s">
        <v>878</v>
      </c>
    </row>
    <row r="1518" spans="4:4" ht="15.75" x14ac:dyDescent="0.3">
      <c r="D1518" s="14" t="s">
        <v>878</v>
      </c>
    </row>
    <row r="1519" spans="4:4" ht="15.75" x14ac:dyDescent="0.3">
      <c r="D1519" s="14" t="s">
        <v>878</v>
      </c>
    </row>
    <row r="1520" spans="4:4" ht="15.75" x14ac:dyDescent="0.3">
      <c r="D1520" s="14" t="s">
        <v>878</v>
      </c>
    </row>
    <row r="1521" spans="4:4" ht="15.75" x14ac:dyDescent="0.3">
      <c r="D1521" s="14" t="s">
        <v>878</v>
      </c>
    </row>
    <row r="1522" spans="4:4" ht="15.75" x14ac:dyDescent="0.3">
      <c r="D1522" s="14" t="s">
        <v>878</v>
      </c>
    </row>
    <row r="1523" spans="4:4" ht="15.75" x14ac:dyDescent="0.3">
      <c r="D1523" s="14" t="s">
        <v>878</v>
      </c>
    </row>
    <row r="1524" spans="4:4" ht="15.75" x14ac:dyDescent="0.3">
      <c r="D1524" s="14" t="s">
        <v>878</v>
      </c>
    </row>
    <row r="1525" spans="4:4" ht="15.75" x14ac:dyDescent="0.3">
      <c r="D1525" s="14" t="s">
        <v>878</v>
      </c>
    </row>
    <row r="1526" spans="4:4" ht="15.75" x14ac:dyDescent="0.3">
      <c r="D1526" s="14" t="s">
        <v>878</v>
      </c>
    </row>
    <row r="1527" spans="4:4" ht="15.75" x14ac:dyDescent="0.3">
      <c r="D1527" s="14" t="s">
        <v>878</v>
      </c>
    </row>
    <row r="1528" spans="4:4" ht="15.75" x14ac:dyDescent="0.3">
      <c r="D1528" s="14" t="s">
        <v>878</v>
      </c>
    </row>
    <row r="1529" spans="4:4" ht="15.75" x14ac:dyDescent="0.3">
      <c r="D1529" s="14" t="s">
        <v>878</v>
      </c>
    </row>
    <row r="1530" spans="4:4" ht="15.75" x14ac:dyDescent="0.3">
      <c r="D1530" s="14" t="s">
        <v>878</v>
      </c>
    </row>
    <row r="1531" spans="4:4" ht="15.75" x14ac:dyDescent="0.3">
      <c r="D1531" s="14" t="s">
        <v>878</v>
      </c>
    </row>
    <row r="1532" spans="4:4" ht="15.75" x14ac:dyDescent="0.3">
      <c r="D1532" s="14" t="s">
        <v>878</v>
      </c>
    </row>
    <row r="1533" spans="4:4" ht="15.75" x14ac:dyDescent="0.3">
      <c r="D1533" s="14" t="s">
        <v>878</v>
      </c>
    </row>
    <row r="1534" spans="4:4" ht="15.75" x14ac:dyDescent="0.3">
      <c r="D1534" s="14" t="s">
        <v>878</v>
      </c>
    </row>
    <row r="1535" spans="4:4" ht="15.75" x14ac:dyDescent="0.3">
      <c r="D1535" s="14" t="s">
        <v>878</v>
      </c>
    </row>
    <row r="1536" spans="4:4" ht="15.75" x14ac:dyDescent="0.3">
      <c r="D1536" s="14" t="s">
        <v>878</v>
      </c>
    </row>
    <row r="1537" spans="4:4" ht="15.75" x14ac:dyDescent="0.3">
      <c r="D1537" s="14" t="s">
        <v>878</v>
      </c>
    </row>
    <row r="1538" spans="4:4" ht="15.75" x14ac:dyDescent="0.3">
      <c r="D1538" s="14" t="s">
        <v>878</v>
      </c>
    </row>
    <row r="1539" spans="4:4" ht="15.75" x14ac:dyDescent="0.3">
      <c r="D1539" s="14" t="s">
        <v>878</v>
      </c>
    </row>
    <row r="1540" spans="4:4" ht="15.75" x14ac:dyDescent="0.3">
      <c r="D1540" s="14" t="s">
        <v>878</v>
      </c>
    </row>
    <row r="1541" spans="4:4" ht="15.75" x14ac:dyDescent="0.3">
      <c r="D1541" s="14" t="s">
        <v>878</v>
      </c>
    </row>
    <row r="1542" spans="4:4" ht="15.75" x14ac:dyDescent="0.3">
      <c r="D1542" s="14" t="s">
        <v>878</v>
      </c>
    </row>
    <row r="1543" spans="4:4" ht="15.75" x14ac:dyDescent="0.3">
      <c r="D1543" s="14" t="s">
        <v>878</v>
      </c>
    </row>
    <row r="1544" spans="4:4" ht="15.75" x14ac:dyDescent="0.3">
      <c r="D1544" s="14" t="s">
        <v>878</v>
      </c>
    </row>
    <row r="1545" spans="4:4" ht="15.75" x14ac:dyDescent="0.3">
      <c r="D1545" s="14" t="s">
        <v>878</v>
      </c>
    </row>
    <row r="1546" spans="4:4" ht="15.75" x14ac:dyDescent="0.3">
      <c r="D1546" s="14" t="s">
        <v>878</v>
      </c>
    </row>
    <row r="1547" spans="4:4" ht="15.75" x14ac:dyDescent="0.3">
      <c r="D1547" s="14" t="s">
        <v>878</v>
      </c>
    </row>
    <row r="1548" spans="4:4" ht="15.75" x14ac:dyDescent="0.3">
      <c r="D1548" s="14" t="s">
        <v>878</v>
      </c>
    </row>
    <row r="1549" spans="4:4" ht="15.75" x14ac:dyDescent="0.3">
      <c r="D1549" s="14" t="s">
        <v>878</v>
      </c>
    </row>
    <row r="1550" spans="4:4" ht="15.75" x14ac:dyDescent="0.3">
      <c r="D1550" s="14" t="s">
        <v>878</v>
      </c>
    </row>
    <row r="1551" spans="4:4" ht="15.75" x14ac:dyDescent="0.3">
      <c r="D1551" s="14" t="s">
        <v>878</v>
      </c>
    </row>
    <row r="1552" spans="4:4" ht="15.75" x14ac:dyDescent="0.3">
      <c r="D1552" s="14" t="s">
        <v>878</v>
      </c>
    </row>
    <row r="1553" spans="4:4" ht="15.75" x14ac:dyDescent="0.3">
      <c r="D1553" s="14" t="s">
        <v>878</v>
      </c>
    </row>
    <row r="1554" spans="4:4" ht="15.75" x14ac:dyDescent="0.3">
      <c r="D1554" s="14" t="s">
        <v>878</v>
      </c>
    </row>
    <row r="1555" spans="4:4" ht="15.75" x14ac:dyDescent="0.3">
      <c r="D1555" s="14" t="s">
        <v>878</v>
      </c>
    </row>
    <row r="1556" spans="4:4" ht="15.75" x14ac:dyDescent="0.3">
      <c r="D1556" s="14" t="s">
        <v>878</v>
      </c>
    </row>
    <row r="1557" spans="4:4" ht="15.75" x14ac:dyDescent="0.3">
      <c r="D1557" s="14" t="s">
        <v>878</v>
      </c>
    </row>
    <row r="1558" spans="4:4" ht="15.75" x14ac:dyDescent="0.3">
      <c r="D1558" s="14" t="s">
        <v>878</v>
      </c>
    </row>
    <row r="1559" spans="4:4" ht="15.75" x14ac:dyDescent="0.3">
      <c r="D1559" s="14" t="s">
        <v>878</v>
      </c>
    </row>
    <row r="1560" spans="4:4" ht="15.75" x14ac:dyDescent="0.3">
      <c r="D1560" s="14" t="s">
        <v>878</v>
      </c>
    </row>
    <row r="1561" spans="4:4" ht="15.75" x14ac:dyDescent="0.3">
      <c r="D1561" s="14" t="s">
        <v>878</v>
      </c>
    </row>
    <row r="1562" spans="4:4" ht="15.75" x14ac:dyDescent="0.3">
      <c r="D1562" s="14" t="s">
        <v>879</v>
      </c>
    </row>
    <row r="1563" spans="4:4" ht="15.75" x14ac:dyDescent="0.3">
      <c r="D1563" s="14" t="s">
        <v>880</v>
      </c>
    </row>
    <row r="1564" spans="4:4" ht="15.75" x14ac:dyDescent="0.3">
      <c r="D1564" s="14" t="s">
        <v>880</v>
      </c>
    </row>
    <row r="1565" spans="4:4" ht="15.75" x14ac:dyDescent="0.3">
      <c r="D1565" s="14" t="s">
        <v>881</v>
      </c>
    </row>
    <row r="1566" spans="4:4" ht="15.75" x14ac:dyDescent="0.3">
      <c r="D1566" s="14" t="s">
        <v>882</v>
      </c>
    </row>
    <row r="1567" spans="4:4" ht="15.75" x14ac:dyDescent="0.3">
      <c r="D1567" s="14" t="s">
        <v>882</v>
      </c>
    </row>
    <row r="1568" spans="4:4" ht="15.75" x14ac:dyDescent="0.3">
      <c r="D1568" s="14" t="s">
        <v>882</v>
      </c>
    </row>
    <row r="1569" spans="4:4" ht="15.75" x14ac:dyDescent="0.3">
      <c r="D1569" s="14" t="s">
        <v>882</v>
      </c>
    </row>
    <row r="1570" spans="4:4" ht="15.75" x14ac:dyDescent="0.3">
      <c r="D1570" s="14" t="s">
        <v>882</v>
      </c>
    </row>
    <row r="1571" spans="4:4" ht="15.75" x14ac:dyDescent="0.3">
      <c r="D1571" s="14" t="s">
        <v>882</v>
      </c>
    </row>
    <row r="1572" spans="4:4" ht="15.75" x14ac:dyDescent="0.3">
      <c r="D1572" s="14" t="s">
        <v>882</v>
      </c>
    </row>
    <row r="1573" spans="4:4" ht="15.75" x14ac:dyDescent="0.3">
      <c r="D1573" s="14" t="s">
        <v>882</v>
      </c>
    </row>
    <row r="1574" spans="4:4" ht="15.75" x14ac:dyDescent="0.3">
      <c r="D1574" s="14" t="s">
        <v>882</v>
      </c>
    </row>
    <row r="1575" spans="4:4" ht="15.75" x14ac:dyDescent="0.3">
      <c r="D1575" s="14" t="s">
        <v>882</v>
      </c>
    </row>
    <row r="1576" spans="4:4" ht="15.75" x14ac:dyDescent="0.3">
      <c r="D1576" s="14" t="s">
        <v>882</v>
      </c>
    </row>
    <row r="1577" spans="4:4" ht="15.75" x14ac:dyDescent="0.3">
      <c r="D1577" s="14" t="s">
        <v>882</v>
      </c>
    </row>
    <row r="1578" spans="4:4" ht="15.75" x14ac:dyDescent="0.3">
      <c r="D1578" s="14" t="s">
        <v>882</v>
      </c>
    </row>
    <row r="1579" spans="4:4" ht="15.75" x14ac:dyDescent="0.3">
      <c r="D1579" s="14" t="s">
        <v>882</v>
      </c>
    </row>
    <row r="1580" spans="4:4" ht="15.75" x14ac:dyDescent="0.3">
      <c r="D1580" s="14" t="s">
        <v>882</v>
      </c>
    </row>
    <row r="1581" spans="4:4" ht="15.75" x14ac:dyDescent="0.3">
      <c r="D1581" s="14" t="s">
        <v>882</v>
      </c>
    </row>
    <row r="1582" spans="4:4" ht="15.75" x14ac:dyDescent="0.3">
      <c r="D1582" s="14" t="s">
        <v>882</v>
      </c>
    </row>
    <row r="1583" spans="4:4" ht="15.75" x14ac:dyDescent="0.3">
      <c r="D1583" s="14" t="s">
        <v>882</v>
      </c>
    </row>
    <row r="1584" spans="4:4" ht="15.75" x14ac:dyDescent="0.3">
      <c r="D1584" s="14" t="s">
        <v>882</v>
      </c>
    </row>
    <row r="1585" spans="4:4" ht="15.75" x14ac:dyDescent="0.3">
      <c r="D1585" s="14" t="s">
        <v>882</v>
      </c>
    </row>
    <row r="1586" spans="4:4" ht="15.75" x14ac:dyDescent="0.3">
      <c r="D1586" s="14" t="s">
        <v>882</v>
      </c>
    </row>
    <row r="1587" spans="4:4" ht="15.75" x14ac:dyDescent="0.3">
      <c r="D1587" s="14" t="s">
        <v>882</v>
      </c>
    </row>
    <row r="1588" spans="4:4" ht="15.75" x14ac:dyDescent="0.3">
      <c r="D1588" s="14" t="s">
        <v>882</v>
      </c>
    </row>
    <row r="1589" spans="4:4" ht="15.75" x14ac:dyDescent="0.3">
      <c r="D1589" s="14" t="s">
        <v>882</v>
      </c>
    </row>
    <row r="1590" spans="4:4" ht="15.75" x14ac:dyDescent="0.3">
      <c r="D1590" s="14" t="s">
        <v>882</v>
      </c>
    </row>
    <row r="1591" spans="4:4" ht="15.75" x14ac:dyDescent="0.3">
      <c r="D1591" s="14" t="s">
        <v>882</v>
      </c>
    </row>
    <row r="1592" spans="4:4" ht="15.75" x14ac:dyDescent="0.3">
      <c r="D1592" s="14" t="s">
        <v>882</v>
      </c>
    </row>
    <row r="1593" spans="4:4" ht="15.75" x14ac:dyDescent="0.3">
      <c r="D1593" s="14" t="s">
        <v>882</v>
      </c>
    </row>
    <row r="1594" spans="4:4" ht="15.75" x14ac:dyDescent="0.3">
      <c r="D1594" s="14" t="s">
        <v>882</v>
      </c>
    </row>
    <row r="1595" spans="4:4" ht="15.75" x14ac:dyDescent="0.3">
      <c r="D1595" s="14" t="s">
        <v>882</v>
      </c>
    </row>
    <row r="1596" spans="4:4" ht="15.75" x14ac:dyDescent="0.3">
      <c r="D1596" s="14" t="s">
        <v>882</v>
      </c>
    </row>
    <row r="1597" spans="4:4" ht="15.75" x14ac:dyDescent="0.3">
      <c r="D1597" s="14" t="s">
        <v>882</v>
      </c>
    </row>
    <row r="1598" spans="4:4" ht="15.75" x14ac:dyDescent="0.3">
      <c r="D1598" s="14" t="s">
        <v>882</v>
      </c>
    </row>
    <row r="1599" spans="4:4" ht="15.75" x14ac:dyDescent="0.3">
      <c r="D1599" s="14" t="s">
        <v>882</v>
      </c>
    </row>
    <row r="1600" spans="4:4" ht="15.75" x14ac:dyDescent="0.3">
      <c r="D1600" s="14" t="s">
        <v>882</v>
      </c>
    </row>
    <row r="1601" spans="4:4" ht="15.75" x14ac:dyDescent="0.3">
      <c r="D1601" s="14" t="s">
        <v>882</v>
      </c>
    </row>
    <row r="1602" spans="4:4" ht="15.75" x14ac:dyDescent="0.3">
      <c r="D1602" s="14" t="s">
        <v>882</v>
      </c>
    </row>
    <row r="1603" spans="4:4" ht="15.75" x14ac:dyDescent="0.3">
      <c r="D1603" s="14" t="s">
        <v>882</v>
      </c>
    </row>
    <row r="1604" spans="4:4" ht="15.75" x14ac:dyDescent="0.3">
      <c r="D1604" s="14" t="s">
        <v>882</v>
      </c>
    </row>
    <row r="1605" spans="4:4" ht="15.75" x14ac:dyDescent="0.3">
      <c r="D1605" s="14" t="s">
        <v>882</v>
      </c>
    </row>
    <row r="1606" spans="4:4" ht="15.75" x14ac:dyDescent="0.3">
      <c r="D1606" s="14" t="s">
        <v>882</v>
      </c>
    </row>
    <row r="1607" spans="4:4" ht="15.75" x14ac:dyDescent="0.3">
      <c r="D1607" s="14" t="s">
        <v>882</v>
      </c>
    </row>
    <row r="1608" spans="4:4" ht="15.75" x14ac:dyDescent="0.3">
      <c r="D1608" s="14" t="s">
        <v>882</v>
      </c>
    </row>
    <row r="1609" spans="4:4" ht="15.75" x14ac:dyDescent="0.3">
      <c r="D1609" s="14" t="s">
        <v>882</v>
      </c>
    </row>
    <row r="1610" spans="4:4" ht="15.75" x14ac:dyDescent="0.3">
      <c r="D1610" s="14" t="s">
        <v>882</v>
      </c>
    </row>
    <row r="1611" spans="4:4" ht="15.75" x14ac:dyDescent="0.3">
      <c r="D1611" s="14" t="s">
        <v>882</v>
      </c>
    </row>
    <row r="1612" spans="4:4" ht="15.75" x14ac:dyDescent="0.3">
      <c r="D1612" s="14" t="s">
        <v>882</v>
      </c>
    </row>
    <row r="1613" spans="4:4" ht="15.75" x14ac:dyDescent="0.3">
      <c r="D1613" s="14" t="s">
        <v>882</v>
      </c>
    </row>
    <row r="1614" spans="4:4" ht="15.75" x14ac:dyDescent="0.3">
      <c r="D1614" s="14" t="s">
        <v>882</v>
      </c>
    </row>
    <row r="1615" spans="4:4" ht="15.75" x14ac:dyDescent="0.3">
      <c r="D1615" s="14" t="s">
        <v>882</v>
      </c>
    </row>
    <row r="1616" spans="4:4" ht="15.75" x14ac:dyDescent="0.3">
      <c r="D1616" s="14" t="s">
        <v>882</v>
      </c>
    </row>
    <row r="1617" spans="4:4" ht="15.75" x14ac:dyDescent="0.3">
      <c r="D1617" s="14" t="s">
        <v>882</v>
      </c>
    </row>
    <row r="1618" spans="4:4" ht="15.75" x14ac:dyDescent="0.3">
      <c r="D1618" s="14" t="s">
        <v>882</v>
      </c>
    </row>
    <row r="1619" spans="4:4" ht="15.75" x14ac:dyDescent="0.3">
      <c r="D1619" s="14" t="s">
        <v>882</v>
      </c>
    </row>
    <row r="1620" spans="4:4" ht="15.75" x14ac:dyDescent="0.3">
      <c r="D1620" s="14" t="s">
        <v>882</v>
      </c>
    </row>
    <row r="1621" spans="4:4" ht="15.75" x14ac:dyDescent="0.3">
      <c r="D1621" s="14" t="s">
        <v>882</v>
      </c>
    </row>
    <row r="1622" spans="4:4" ht="15.75" x14ac:dyDescent="0.3">
      <c r="D1622" s="14" t="s">
        <v>882</v>
      </c>
    </row>
    <row r="1623" spans="4:4" ht="15.75" x14ac:dyDescent="0.3">
      <c r="D1623" s="14" t="s">
        <v>882</v>
      </c>
    </row>
    <row r="1624" spans="4:4" ht="15.75" x14ac:dyDescent="0.3">
      <c r="D1624" s="14" t="s">
        <v>882</v>
      </c>
    </row>
    <row r="1625" spans="4:4" ht="15.75" x14ac:dyDescent="0.3">
      <c r="D1625" s="14" t="s">
        <v>882</v>
      </c>
    </row>
    <row r="1626" spans="4:4" ht="15.75" x14ac:dyDescent="0.3">
      <c r="D1626" s="14" t="s">
        <v>882</v>
      </c>
    </row>
    <row r="1627" spans="4:4" ht="15.75" x14ac:dyDescent="0.3">
      <c r="D1627" s="14" t="s">
        <v>882</v>
      </c>
    </row>
    <row r="1628" spans="4:4" ht="15.75" x14ac:dyDescent="0.3">
      <c r="D1628" s="14" t="s">
        <v>882</v>
      </c>
    </row>
    <row r="1629" spans="4:4" ht="15.75" x14ac:dyDescent="0.3">
      <c r="D1629" s="14" t="s">
        <v>882</v>
      </c>
    </row>
    <row r="1630" spans="4:4" ht="15.75" x14ac:dyDescent="0.3">
      <c r="D1630" s="14" t="s">
        <v>882</v>
      </c>
    </row>
    <row r="1631" spans="4:4" ht="15.75" x14ac:dyDescent="0.3">
      <c r="D1631" s="14" t="s">
        <v>882</v>
      </c>
    </row>
    <row r="1632" spans="4:4" ht="15.75" x14ac:dyDescent="0.3">
      <c r="D1632" s="14" t="s">
        <v>882</v>
      </c>
    </row>
    <row r="1633" spans="4:4" ht="15.75" x14ac:dyDescent="0.3">
      <c r="D1633" s="14" t="s">
        <v>882</v>
      </c>
    </row>
    <row r="1634" spans="4:4" ht="15.75" x14ac:dyDescent="0.3">
      <c r="D1634" s="14" t="s">
        <v>882</v>
      </c>
    </row>
    <row r="1635" spans="4:4" ht="15.75" x14ac:dyDescent="0.3">
      <c r="D1635" s="14" t="s">
        <v>882</v>
      </c>
    </row>
    <row r="1636" spans="4:4" ht="15.75" x14ac:dyDescent="0.3">
      <c r="D1636" s="14" t="s">
        <v>882</v>
      </c>
    </row>
    <row r="1637" spans="4:4" ht="15.75" x14ac:dyDescent="0.3">
      <c r="D1637" s="14" t="s">
        <v>882</v>
      </c>
    </row>
    <row r="1638" spans="4:4" ht="15.75" x14ac:dyDescent="0.3">
      <c r="D1638" s="14" t="s">
        <v>882</v>
      </c>
    </row>
    <row r="1639" spans="4:4" ht="15.75" x14ac:dyDescent="0.3">
      <c r="D1639" s="14" t="s">
        <v>882</v>
      </c>
    </row>
    <row r="1640" spans="4:4" ht="15.75" x14ac:dyDescent="0.3">
      <c r="D1640" s="14" t="s">
        <v>882</v>
      </c>
    </row>
    <row r="1641" spans="4:4" ht="15.75" x14ac:dyDescent="0.3">
      <c r="D1641" s="14" t="s">
        <v>882</v>
      </c>
    </row>
    <row r="1642" spans="4:4" ht="15.75" x14ac:dyDescent="0.3">
      <c r="D1642" s="14" t="s">
        <v>882</v>
      </c>
    </row>
    <row r="1643" spans="4:4" ht="15.75" x14ac:dyDescent="0.3">
      <c r="D1643" s="14" t="s">
        <v>882</v>
      </c>
    </row>
    <row r="1644" spans="4:4" ht="15.75" x14ac:dyDescent="0.3">
      <c r="D1644" s="14" t="s">
        <v>882</v>
      </c>
    </row>
    <row r="1645" spans="4:4" ht="15.75" x14ac:dyDescent="0.3">
      <c r="D1645" s="14" t="s">
        <v>882</v>
      </c>
    </row>
    <row r="1646" spans="4:4" ht="15.75" x14ac:dyDescent="0.3">
      <c r="D1646" s="14" t="s">
        <v>882</v>
      </c>
    </row>
    <row r="1647" spans="4:4" ht="15.75" x14ac:dyDescent="0.3">
      <c r="D1647" s="14" t="s">
        <v>882</v>
      </c>
    </row>
    <row r="1648" spans="4:4" ht="15.75" x14ac:dyDescent="0.3">
      <c r="D1648" s="14" t="s">
        <v>882</v>
      </c>
    </row>
    <row r="1649" spans="4:4" ht="15.75" x14ac:dyDescent="0.3">
      <c r="D1649" s="14" t="s">
        <v>882</v>
      </c>
    </row>
    <row r="1650" spans="4:4" ht="15.75" x14ac:dyDescent="0.3">
      <c r="D1650" s="14" t="s">
        <v>882</v>
      </c>
    </row>
    <row r="1651" spans="4:4" ht="15.75" x14ac:dyDescent="0.3">
      <c r="D1651" s="14" t="s">
        <v>882</v>
      </c>
    </row>
    <row r="1652" spans="4:4" ht="15.75" x14ac:dyDescent="0.3">
      <c r="D1652" s="14" t="s">
        <v>882</v>
      </c>
    </row>
    <row r="1653" spans="4:4" ht="15.75" x14ac:dyDescent="0.3">
      <c r="D1653" s="14" t="s">
        <v>882</v>
      </c>
    </row>
    <row r="1654" spans="4:4" ht="15.75" x14ac:dyDescent="0.3">
      <c r="D1654" s="14" t="s">
        <v>882</v>
      </c>
    </row>
    <row r="1655" spans="4:4" ht="15.75" x14ac:dyDescent="0.3">
      <c r="D1655" s="14" t="s">
        <v>882</v>
      </c>
    </row>
    <row r="1656" spans="4:4" ht="15.75" x14ac:dyDescent="0.3">
      <c r="D1656" s="14" t="s">
        <v>882</v>
      </c>
    </row>
    <row r="1657" spans="4:4" ht="15.75" x14ac:dyDescent="0.3">
      <c r="D1657" s="14" t="s">
        <v>882</v>
      </c>
    </row>
    <row r="1658" spans="4:4" ht="15.75" x14ac:dyDescent="0.3">
      <c r="D1658" s="14" t="s">
        <v>882</v>
      </c>
    </row>
    <row r="1659" spans="4:4" ht="15.75" x14ac:dyDescent="0.3">
      <c r="D1659" s="14" t="s">
        <v>882</v>
      </c>
    </row>
    <row r="1660" spans="4:4" ht="15.75" x14ac:dyDescent="0.3">
      <c r="D1660" s="14" t="s">
        <v>882</v>
      </c>
    </row>
    <row r="1661" spans="4:4" ht="15.75" x14ac:dyDescent="0.3">
      <c r="D1661" s="14" t="s">
        <v>882</v>
      </c>
    </row>
    <row r="1662" spans="4:4" ht="15.75" x14ac:dyDescent="0.3">
      <c r="D1662" s="14" t="s">
        <v>882</v>
      </c>
    </row>
    <row r="1663" spans="4:4" ht="15.75" x14ac:dyDescent="0.3">
      <c r="D1663" s="14" t="s">
        <v>882</v>
      </c>
    </row>
    <row r="1664" spans="4:4" ht="15.75" x14ac:dyDescent="0.3">
      <c r="D1664" s="14" t="s">
        <v>882</v>
      </c>
    </row>
    <row r="1665" spans="4:4" ht="15.75" x14ac:dyDescent="0.3">
      <c r="D1665" s="14" t="s">
        <v>882</v>
      </c>
    </row>
    <row r="1666" spans="4:4" ht="15.75" x14ac:dyDescent="0.3">
      <c r="D1666" s="14" t="s">
        <v>882</v>
      </c>
    </row>
    <row r="1667" spans="4:4" ht="15.75" x14ac:dyDescent="0.3">
      <c r="D1667" s="14" t="s">
        <v>882</v>
      </c>
    </row>
    <row r="1668" spans="4:4" ht="15.75" x14ac:dyDescent="0.3">
      <c r="D1668" s="14" t="s">
        <v>882</v>
      </c>
    </row>
    <row r="1669" spans="4:4" ht="15.75" x14ac:dyDescent="0.3">
      <c r="D1669" s="14" t="s">
        <v>882</v>
      </c>
    </row>
    <row r="1670" spans="4:4" ht="15.75" x14ac:dyDescent="0.3">
      <c r="D1670" s="14" t="s">
        <v>882</v>
      </c>
    </row>
    <row r="1671" spans="4:4" ht="15.75" x14ac:dyDescent="0.3">
      <c r="D1671" s="14" t="s">
        <v>882</v>
      </c>
    </row>
    <row r="1672" spans="4:4" ht="15.75" x14ac:dyDescent="0.3">
      <c r="D1672" s="14" t="s">
        <v>882</v>
      </c>
    </row>
    <row r="1673" spans="4:4" ht="15.75" x14ac:dyDescent="0.3">
      <c r="D1673" s="14" t="s">
        <v>882</v>
      </c>
    </row>
    <row r="1674" spans="4:4" ht="15.75" x14ac:dyDescent="0.3">
      <c r="D1674" s="14" t="s">
        <v>882</v>
      </c>
    </row>
    <row r="1675" spans="4:4" ht="15.75" x14ac:dyDescent="0.3">
      <c r="D1675" s="14" t="s">
        <v>882</v>
      </c>
    </row>
    <row r="1676" spans="4:4" ht="15.75" x14ac:dyDescent="0.3">
      <c r="D1676" s="14" t="s">
        <v>882</v>
      </c>
    </row>
    <row r="1677" spans="4:4" ht="15.75" x14ac:dyDescent="0.3">
      <c r="D1677" s="14" t="s">
        <v>882</v>
      </c>
    </row>
    <row r="1678" spans="4:4" ht="15.75" x14ac:dyDescent="0.3">
      <c r="D1678" s="14" t="s">
        <v>882</v>
      </c>
    </row>
    <row r="1679" spans="4:4" ht="15.75" x14ac:dyDescent="0.3">
      <c r="D1679" s="14" t="s">
        <v>882</v>
      </c>
    </row>
    <row r="1680" spans="4:4" ht="15.75" x14ac:dyDescent="0.3">
      <c r="D1680" s="14" t="s">
        <v>882</v>
      </c>
    </row>
    <row r="1681" spans="4:4" ht="15.75" x14ac:dyDescent="0.3">
      <c r="D1681" s="14" t="s">
        <v>882</v>
      </c>
    </row>
    <row r="1682" spans="4:4" ht="15.75" x14ac:dyDescent="0.3">
      <c r="D1682" s="14" t="s">
        <v>882</v>
      </c>
    </row>
    <row r="1683" spans="4:4" ht="15.75" x14ac:dyDescent="0.3">
      <c r="D1683" s="14" t="s">
        <v>882</v>
      </c>
    </row>
    <row r="1684" spans="4:4" ht="15.75" x14ac:dyDescent="0.3">
      <c r="D1684" s="14" t="s">
        <v>882</v>
      </c>
    </row>
    <row r="1685" spans="4:4" ht="15.75" x14ac:dyDescent="0.3">
      <c r="D1685" s="14" t="s">
        <v>882</v>
      </c>
    </row>
    <row r="1686" spans="4:4" ht="15.75" x14ac:dyDescent="0.3">
      <c r="D1686" s="14" t="s">
        <v>882</v>
      </c>
    </row>
    <row r="1687" spans="4:4" ht="15.75" x14ac:dyDescent="0.3">
      <c r="D1687" s="14" t="s">
        <v>882</v>
      </c>
    </row>
    <row r="1688" spans="4:4" ht="15.75" x14ac:dyDescent="0.3">
      <c r="D1688" s="14" t="s">
        <v>882</v>
      </c>
    </row>
    <row r="1689" spans="4:4" ht="15.75" x14ac:dyDescent="0.3">
      <c r="D1689" s="14" t="s">
        <v>882</v>
      </c>
    </row>
    <row r="1690" spans="4:4" ht="15.75" x14ac:dyDescent="0.3">
      <c r="D1690" s="14" t="s">
        <v>883</v>
      </c>
    </row>
    <row r="1691" spans="4:4" ht="15.75" x14ac:dyDescent="0.3">
      <c r="D1691" s="14" t="s">
        <v>883</v>
      </c>
    </row>
    <row r="1692" spans="4:4" ht="15.75" x14ac:dyDescent="0.3">
      <c r="D1692" s="14" t="s">
        <v>883</v>
      </c>
    </row>
    <row r="1693" spans="4:4" ht="15.75" x14ac:dyDescent="0.3">
      <c r="D1693" s="14" t="s">
        <v>883</v>
      </c>
    </row>
    <row r="1694" spans="4:4" ht="15.75" x14ac:dyDescent="0.3">
      <c r="D1694" s="14" t="s">
        <v>883</v>
      </c>
    </row>
    <row r="1695" spans="4:4" ht="15.75" x14ac:dyDescent="0.3">
      <c r="D1695" s="14" t="s">
        <v>883</v>
      </c>
    </row>
    <row r="1696" spans="4:4" ht="15.75" x14ac:dyDescent="0.3">
      <c r="D1696" s="14" t="s">
        <v>883</v>
      </c>
    </row>
    <row r="1697" spans="4:4" ht="15.75" x14ac:dyDescent="0.3">
      <c r="D1697" s="14" t="s">
        <v>883</v>
      </c>
    </row>
    <row r="1698" spans="4:4" ht="15.75" x14ac:dyDescent="0.3">
      <c r="D1698" s="14" t="s">
        <v>883</v>
      </c>
    </row>
    <row r="1699" spans="4:4" ht="15.75" x14ac:dyDescent="0.3">
      <c r="D1699" s="14" t="s">
        <v>883</v>
      </c>
    </row>
    <row r="1700" spans="4:4" ht="15.75" x14ac:dyDescent="0.3">
      <c r="D1700" s="14" t="s">
        <v>883</v>
      </c>
    </row>
    <row r="1701" spans="4:4" ht="15.75" x14ac:dyDescent="0.3">
      <c r="D1701" s="14" t="s">
        <v>883</v>
      </c>
    </row>
    <row r="1702" spans="4:4" ht="15.75" x14ac:dyDescent="0.3">
      <c r="D1702" s="14" t="s">
        <v>883</v>
      </c>
    </row>
    <row r="1703" spans="4:4" ht="15.75" x14ac:dyDescent="0.3">
      <c r="D1703" s="14" t="s">
        <v>883</v>
      </c>
    </row>
    <row r="1704" spans="4:4" ht="15.75" x14ac:dyDescent="0.3">
      <c r="D1704" s="14" t="s">
        <v>883</v>
      </c>
    </row>
    <row r="1705" spans="4:4" ht="15.75" x14ac:dyDescent="0.3">
      <c r="D1705" s="14" t="s">
        <v>883</v>
      </c>
    </row>
    <row r="1706" spans="4:4" ht="15.75" x14ac:dyDescent="0.3">
      <c r="D1706" s="14" t="s">
        <v>883</v>
      </c>
    </row>
    <row r="1707" spans="4:4" ht="15.75" x14ac:dyDescent="0.3">
      <c r="D1707" s="14" t="s">
        <v>883</v>
      </c>
    </row>
    <row r="1708" spans="4:4" ht="15.75" x14ac:dyDescent="0.3">
      <c r="D1708" s="14" t="s">
        <v>883</v>
      </c>
    </row>
    <row r="1709" spans="4:4" ht="15.75" x14ac:dyDescent="0.3">
      <c r="D1709" s="14" t="s">
        <v>883</v>
      </c>
    </row>
    <row r="1710" spans="4:4" ht="15.75" x14ac:dyDescent="0.3">
      <c r="D1710" s="14" t="s">
        <v>883</v>
      </c>
    </row>
    <row r="1711" spans="4:4" ht="15.75" x14ac:dyDescent="0.3">
      <c r="D1711" s="14" t="s">
        <v>883</v>
      </c>
    </row>
    <row r="1712" spans="4:4" ht="15.75" x14ac:dyDescent="0.3">
      <c r="D1712" s="14" t="s">
        <v>883</v>
      </c>
    </row>
    <row r="1713" spans="4:4" ht="15.75" x14ac:dyDescent="0.3">
      <c r="D1713" s="14" t="s">
        <v>883</v>
      </c>
    </row>
    <row r="1714" spans="4:4" ht="15.75" x14ac:dyDescent="0.3">
      <c r="D1714" s="14" t="s">
        <v>883</v>
      </c>
    </row>
    <row r="1715" spans="4:4" ht="15.75" x14ac:dyDescent="0.3">
      <c r="D1715" s="14" t="s">
        <v>883</v>
      </c>
    </row>
    <row r="1716" spans="4:4" ht="15.75" x14ac:dyDescent="0.3">
      <c r="D1716" s="14" t="s">
        <v>883</v>
      </c>
    </row>
    <row r="1717" spans="4:4" ht="15.75" x14ac:dyDescent="0.3">
      <c r="D1717" s="14" t="s">
        <v>883</v>
      </c>
    </row>
    <row r="1718" spans="4:4" ht="15.75" x14ac:dyDescent="0.3">
      <c r="D1718" s="14" t="s">
        <v>883</v>
      </c>
    </row>
    <row r="1719" spans="4:4" ht="15.75" x14ac:dyDescent="0.3">
      <c r="D1719" s="14" t="s">
        <v>883</v>
      </c>
    </row>
    <row r="1720" spans="4:4" ht="15.75" x14ac:dyDescent="0.3">
      <c r="D1720" s="14" t="s">
        <v>883</v>
      </c>
    </row>
    <row r="1721" spans="4:4" ht="15.75" x14ac:dyDescent="0.3">
      <c r="D1721" s="14" t="s">
        <v>883</v>
      </c>
    </row>
    <row r="1722" spans="4:4" ht="15.75" x14ac:dyDescent="0.3">
      <c r="D1722" s="14" t="s">
        <v>883</v>
      </c>
    </row>
    <row r="1723" spans="4:4" ht="15.75" x14ac:dyDescent="0.3">
      <c r="D1723" s="14" t="s">
        <v>883</v>
      </c>
    </row>
    <row r="1724" spans="4:4" ht="15.75" x14ac:dyDescent="0.3">
      <c r="D1724" s="14" t="s">
        <v>883</v>
      </c>
    </row>
    <row r="1725" spans="4:4" ht="15.75" x14ac:dyDescent="0.3">
      <c r="D1725" s="14" t="s">
        <v>883</v>
      </c>
    </row>
    <row r="1726" spans="4:4" ht="15.75" x14ac:dyDescent="0.3">
      <c r="D1726" s="14" t="s">
        <v>883</v>
      </c>
    </row>
    <row r="1727" spans="4:4" ht="15.75" x14ac:dyDescent="0.3">
      <c r="D1727" s="14" t="s">
        <v>883</v>
      </c>
    </row>
    <row r="1728" spans="4:4" ht="15.75" x14ac:dyDescent="0.3">
      <c r="D1728" s="14" t="s">
        <v>883</v>
      </c>
    </row>
    <row r="1729" spans="4:4" ht="15.75" x14ac:dyDescent="0.3">
      <c r="D1729" s="14" t="s">
        <v>883</v>
      </c>
    </row>
    <row r="1730" spans="4:4" ht="15.75" x14ac:dyDescent="0.3">
      <c r="D1730" s="14" t="s">
        <v>883</v>
      </c>
    </row>
    <row r="1731" spans="4:4" ht="15.75" x14ac:dyDescent="0.3">
      <c r="D1731" s="14" t="s">
        <v>883</v>
      </c>
    </row>
    <row r="1732" spans="4:4" ht="15.75" x14ac:dyDescent="0.3">
      <c r="D1732" s="14" t="s">
        <v>883</v>
      </c>
    </row>
    <row r="1733" spans="4:4" ht="15.75" x14ac:dyDescent="0.3">
      <c r="D1733" s="14" t="s">
        <v>883</v>
      </c>
    </row>
    <row r="1734" spans="4:4" ht="15.75" x14ac:dyDescent="0.3">
      <c r="D1734" s="14" t="s">
        <v>883</v>
      </c>
    </row>
    <row r="1735" spans="4:4" ht="15.75" x14ac:dyDescent="0.3">
      <c r="D1735" s="14" t="s">
        <v>883</v>
      </c>
    </row>
    <row r="1736" spans="4:4" ht="15.75" x14ac:dyDescent="0.3">
      <c r="D1736" s="14" t="s">
        <v>883</v>
      </c>
    </row>
    <row r="1737" spans="4:4" ht="15.75" x14ac:dyDescent="0.3">
      <c r="D1737" s="14" t="s">
        <v>883</v>
      </c>
    </row>
    <row r="1738" spans="4:4" ht="15.75" x14ac:dyDescent="0.3">
      <c r="D1738" s="14" t="s">
        <v>883</v>
      </c>
    </row>
    <row r="1739" spans="4:4" ht="15.75" x14ac:dyDescent="0.3">
      <c r="D1739" s="14" t="s">
        <v>883</v>
      </c>
    </row>
    <row r="1740" spans="4:4" ht="15.75" x14ac:dyDescent="0.3">
      <c r="D1740" s="14" t="s">
        <v>883</v>
      </c>
    </row>
    <row r="1741" spans="4:4" ht="15.75" x14ac:dyDescent="0.3">
      <c r="D1741" s="14" t="s">
        <v>883</v>
      </c>
    </row>
    <row r="1742" spans="4:4" ht="15.75" x14ac:dyDescent="0.3">
      <c r="D1742" s="14" t="s">
        <v>883</v>
      </c>
    </row>
    <row r="1743" spans="4:4" ht="15.75" x14ac:dyDescent="0.3">
      <c r="D1743" s="14" t="s">
        <v>883</v>
      </c>
    </row>
    <row r="1744" spans="4:4" ht="15.75" x14ac:dyDescent="0.3">
      <c r="D1744" s="14" t="s">
        <v>883</v>
      </c>
    </row>
    <row r="1745" spans="4:4" ht="15.75" x14ac:dyDescent="0.3">
      <c r="D1745" s="14" t="s">
        <v>883</v>
      </c>
    </row>
    <row r="1746" spans="4:4" ht="15.75" x14ac:dyDescent="0.3">
      <c r="D1746" s="14" t="s">
        <v>883</v>
      </c>
    </row>
    <row r="1747" spans="4:4" ht="15.75" x14ac:dyDescent="0.3">
      <c r="D1747" s="14" t="s">
        <v>883</v>
      </c>
    </row>
    <row r="1748" spans="4:4" ht="15.75" x14ac:dyDescent="0.3">
      <c r="D1748" s="14" t="s">
        <v>883</v>
      </c>
    </row>
    <row r="1749" spans="4:4" ht="15.75" x14ac:dyDescent="0.3">
      <c r="D1749" s="14" t="s">
        <v>883</v>
      </c>
    </row>
    <row r="1750" spans="4:4" ht="15.75" x14ac:dyDescent="0.3">
      <c r="D1750" s="14" t="s">
        <v>883</v>
      </c>
    </row>
    <row r="1751" spans="4:4" ht="15.75" x14ac:dyDescent="0.3">
      <c r="D1751" s="14" t="s">
        <v>883</v>
      </c>
    </row>
    <row r="1752" spans="4:4" ht="15.75" x14ac:dyDescent="0.3">
      <c r="D1752" s="14" t="s">
        <v>883</v>
      </c>
    </row>
    <row r="1753" spans="4:4" ht="15.75" x14ac:dyDescent="0.3">
      <c r="D1753" s="14" t="s">
        <v>883</v>
      </c>
    </row>
    <row r="1754" spans="4:4" ht="15.75" x14ac:dyDescent="0.3">
      <c r="D1754" s="14" t="s">
        <v>883</v>
      </c>
    </row>
    <row r="1755" spans="4:4" ht="15.75" x14ac:dyDescent="0.3">
      <c r="D1755" s="14" t="s">
        <v>883</v>
      </c>
    </row>
    <row r="1756" spans="4:4" ht="15.75" x14ac:dyDescent="0.3">
      <c r="D1756" s="14" t="s">
        <v>883</v>
      </c>
    </row>
    <row r="1757" spans="4:4" ht="15.75" x14ac:dyDescent="0.3">
      <c r="D1757" s="14" t="s">
        <v>883</v>
      </c>
    </row>
    <row r="1758" spans="4:4" ht="15.75" x14ac:dyDescent="0.3">
      <c r="D1758" s="14" t="s">
        <v>883</v>
      </c>
    </row>
    <row r="1759" spans="4:4" ht="15.75" x14ac:dyDescent="0.3">
      <c r="D1759" s="14" t="s">
        <v>883</v>
      </c>
    </row>
    <row r="1760" spans="4:4" ht="15.75" x14ac:dyDescent="0.3">
      <c r="D1760" s="14" t="s">
        <v>883</v>
      </c>
    </row>
    <row r="1761" spans="4:4" ht="15.75" x14ac:dyDescent="0.3">
      <c r="D1761" s="14" t="s">
        <v>883</v>
      </c>
    </row>
    <row r="1762" spans="4:4" ht="15.75" x14ac:dyDescent="0.3">
      <c r="D1762" s="14" t="s">
        <v>883</v>
      </c>
    </row>
    <row r="1763" spans="4:4" ht="15.75" x14ac:dyDescent="0.3">
      <c r="D1763" s="14" t="s">
        <v>883</v>
      </c>
    </row>
    <row r="1764" spans="4:4" ht="15.75" x14ac:dyDescent="0.3">
      <c r="D1764" s="14" t="s">
        <v>883</v>
      </c>
    </row>
    <row r="1765" spans="4:4" ht="15.75" x14ac:dyDescent="0.3">
      <c r="D1765" s="14" t="s">
        <v>883</v>
      </c>
    </row>
    <row r="1766" spans="4:4" ht="15.75" x14ac:dyDescent="0.3">
      <c r="D1766" s="14" t="s">
        <v>883</v>
      </c>
    </row>
    <row r="1767" spans="4:4" ht="15.75" x14ac:dyDescent="0.3">
      <c r="D1767" s="14" t="s">
        <v>883</v>
      </c>
    </row>
    <row r="1768" spans="4:4" ht="15.75" x14ac:dyDescent="0.3">
      <c r="D1768" s="14" t="s">
        <v>883</v>
      </c>
    </row>
    <row r="1769" spans="4:4" ht="15.75" x14ac:dyDescent="0.3">
      <c r="D1769" s="14" t="s">
        <v>883</v>
      </c>
    </row>
    <row r="1770" spans="4:4" ht="15.75" x14ac:dyDescent="0.3">
      <c r="D1770" s="14" t="s">
        <v>883</v>
      </c>
    </row>
    <row r="1771" spans="4:4" ht="15.75" x14ac:dyDescent="0.3">
      <c r="D1771" s="14" t="s">
        <v>883</v>
      </c>
    </row>
    <row r="1772" spans="4:4" ht="15.75" x14ac:dyDescent="0.3">
      <c r="D1772" s="14" t="s">
        <v>883</v>
      </c>
    </row>
    <row r="1773" spans="4:4" ht="15.75" x14ac:dyDescent="0.3">
      <c r="D1773" s="14" t="s">
        <v>883</v>
      </c>
    </row>
    <row r="1774" spans="4:4" ht="15.75" x14ac:dyDescent="0.3">
      <c r="D1774" s="14" t="s">
        <v>883</v>
      </c>
    </row>
    <row r="1775" spans="4:4" ht="15.75" x14ac:dyDescent="0.3">
      <c r="D1775" s="14" t="s">
        <v>883</v>
      </c>
    </row>
    <row r="1776" spans="4:4" ht="15.75" x14ac:dyDescent="0.3">
      <c r="D1776" s="14" t="s">
        <v>883</v>
      </c>
    </row>
    <row r="1777" spans="4:4" ht="15.75" x14ac:dyDescent="0.3">
      <c r="D1777" s="14" t="s">
        <v>883</v>
      </c>
    </row>
    <row r="1778" spans="4:4" ht="15.75" x14ac:dyDescent="0.3">
      <c r="D1778" s="14" t="s">
        <v>883</v>
      </c>
    </row>
    <row r="1779" spans="4:4" ht="15.75" x14ac:dyDescent="0.3">
      <c r="D1779" s="14" t="s">
        <v>883</v>
      </c>
    </row>
    <row r="1780" spans="4:4" ht="15.75" x14ac:dyDescent="0.3">
      <c r="D1780" s="14" t="s">
        <v>883</v>
      </c>
    </row>
    <row r="1781" spans="4:4" ht="15.75" x14ac:dyDescent="0.3">
      <c r="D1781" s="14" t="s">
        <v>883</v>
      </c>
    </row>
    <row r="1782" spans="4:4" ht="15.75" x14ac:dyDescent="0.3">
      <c r="D1782" s="14" t="s">
        <v>883</v>
      </c>
    </row>
    <row r="1783" spans="4:4" ht="15.75" x14ac:dyDescent="0.3">
      <c r="D1783" s="14" t="s">
        <v>883</v>
      </c>
    </row>
    <row r="1784" spans="4:4" ht="15.75" x14ac:dyDescent="0.3">
      <c r="D1784" s="14" t="s">
        <v>883</v>
      </c>
    </row>
    <row r="1785" spans="4:4" ht="15.75" x14ac:dyDescent="0.3">
      <c r="D1785" s="14" t="s">
        <v>883</v>
      </c>
    </row>
    <row r="1786" spans="4:4" ht="15.75" x14ac:dyDescent="0.3">
      <c r="D1786" s="14" t="s">
        <v>883</v>
      </c>
    </row>
    <row r="1787" spans="4:4" ht="15.75" x14ac:dyDescent="0.3">
      <c r="D1787" s="14" t="s">
        <v>883</v>
      </c>
    </row>
    <row r="1788" spans="4:4" ht="15.75" x14ac:dyDescent="0.3">
      <c r="D1788" s="14" t="s">
        <v>883</v>
      </c>
    </row>
    <row r="1789" spans="4:4" ht="15.75" x14ac:dyDescent="0.3">
      <c r="D1789" s="14" t="s">
        <v>883</v>
      </c>
    </row>
    <row r="1790" spans="4:4" ht="15.75" x14ac:dyDescent="0.3">
      <c r="D1790" s="14" t="s">
        <v>883</v>
      </c>
    </row>
    <row r="1791" spans="4:4" ht="15.75" x14ac:dyDescent="0.3">
      <c r="D1791" s="14" t="s">
        <v>883</v>
      </c>
    </row>
    <row r="1792" spans="4:4" ht="15.75" x14ac:dyDescent="0.3">
      <c r="D1792" s="14" t="s">
        <v>884</v>
      </c>
    </row>
    <row r="1793" spans="4:4" ht="15.75" x14ac:dyDescent="0.3">
      <c r="D1793" s="14" t="s">
        <v>884</v>
      </c>
    </row>
    <row r="1794" spans="4:4" ht="15.75" x14ac:dyDescent="0.3">
      <c r="D1794" s="14" t="s">
        <v>884</v>
      </c>
    </row>
    <row r="1795" spans="4:4" ht="15.75" x14ac:dyDescent="0.3">
      <c r="D1795" s="14" t="s">
        <v>884</v>
      </c>
    </row>
    <row r="1796" spans="4:4" ht="15.75" x14ac:dyDescent="0.3">
      <c r="D1796" s="14" t="s">
        <v>884</v>
      </c>
    </row>
    <row r="1797" spans="4:4" ht="15.75" x14ac:dyDescent="0.3">
      <c r="D1797" s="14" t="s">
        <v>884</v>
      </c>
    </row>
    <row r="1798" spans="4:4" ht="15.75" x14ac:dyDescent="0.3">
      <c r="D1798" s="14" t="s">
        <v>884</v>
      </c>
    </row>
    <row r="1799" spans="4:4" ht="15.75" x14ac:dyDescent="0.3">
      <c r="D1799" s="14" t="s">
        <v>884</v>
      </c>
    </row>
    <row r="1800" spans="4:4" ht="15.75" x14ac:dyDescent="0.3">
      <c r="D1800" s="14" t="s">
        <v>884</v>
      </c>
    </row>
    <row r="1801" spans="4:4" ht="15.75" x14ac:dyDescent="0.3">
      <c r="D1801" s="14" t="s">
        <v>884</v>
      </c>
    </row>
    <row r="1802" spans="4:4" ht="15.75" x14ac:dyDescent="0.3">
      <c r="D1802" s="14" t="s">
        <v>884</v>
      </c>
    </row>
    <row r="1803" spans="4:4" ht="15.75" x14ac:dyDescent="0.3">
      <c r="D1803" s="14" t="s">
        <v>884</v>
      </c>
    </row>
    <row r="1804" spans="4:4" ht="15.75" x14ac:dyDescent="0.3">
      <c r="D1804" s="14" t="s">
        <v>884</v>
      </c>
    </row>
    <row r="1805" spans="4:4" ht="15.75" x14ac:dyDescent="0.3">
      <c r="D1805" s="14" t="s">
        <v>884</v>
      </c>
    </row>
    <row r="1806" spans="4:4" ht="15.75" x14ac:dyDescent="0.3">
      <c r="D1806" s="14" t="s">
        <v>884</v>
      </c>
    </row>
    <row r="1807" spans="4:4" ht="15.75" x14ac:dyDescent="0.3">
      <c r="D1807" s="14" t="s">
        <v>884</v>
      </c>
    </row>
    <row r="1808" spans="4:4" ht="15.75" x14ac:dyDescent="0.3">
      <c r="D1808" s="14" t="s">
        <v>884</v>
      </c>
    </row>
    <row r="1809" spans="4:4" ht="15.75" x14ac:dyDescent="0.3">
      <c r="D1809" s="14" t="s">
        <v>884</v>
      </c>
    </row>
    <row r="1810" spans="4:4" ht="15.75" x14ac:dyDescent="0.3">
      <c r="D1810" s="14" t="s">
        <v>884</v>
      </c>
    </row>
    <row r="1811" spans="4:4" ht="15.75" x14ac:dyDescent="0.3">
      <c r="D1811" s="14" t="s">
        <v>884</v>
      </c>
    </row>
    <row r="1812" spans="4:4" ht="15.75" x14ac:dyDescent="0.3">
      <c r="D1812" s="14" t="s">
        <v>884</v>
      </c>
    </row>
    <row r="1813" spans="4:4" ht="15.75" x14ac:dyDescent="0.3">
      <c r="D1813" s="14" t="s">
        <v>884</v>
      </c>
    </row>
    <row r="1814" spans="4:4" ht="15.75" x14ac:dyDescent="0.3">
      <c r="D1814" s="14" t="s">
        <v>884</v>
      </c>
    </row>
    <row r="1815" spans="4:4" ht="15.75" x14ac:dyDescent="0.3">
      <c r="D1815" s="14" t="s">
        <v>884</v>
      </c>
    </row>
    <row r="1816" spans="4:4" ht="15.75" x14ac:dyDescent="0.3">
      <c r="D1816" s="14" t="s">
        <v>884</v>
      </c>
    </row>
    <row r="1817" spans="4:4" ht="15.75" x14ac:dyDescent="0.3">
      <c r="D1817" s="14" t="s">
        <v>884</v>
      </c>
    </row>
    <row r="1818" spans="4:4" ht="15.75" x14ac:dyDescent="0.3">
      <c r="D1818" s="14" t="s">
        <v>885</v>
      </c>
    </row>
    <row r="1819" spans="4:4" ht="15.75" x14ac:dyDescent="0.3">
      <c r="D1819" s="14" t="s">
        <v>885</v>
      </c>
    </row>
    <row r="1820" spans="4:4" ht="15.75" x14ac:dyDescent="0.3">
      <c r="D1820" s="14" t="s">
        <v>885</v>
      </c>
    </row>
    <row r="1821" spans="4:4" ht="15.75" x14ac:dyDescent="0.3">
      <c r="D1821" s="14" t="s">
        <v>885</v>
      </c>
    </row>
    <row r="1822" spans="4:4" ht="15.75" x14ac:dyDescent="0.3">
      <c r="D1822" s="14" t="s">
        <v>885</v>
      </c>
    </row>
    <row r="1823" spans="4:4" ht="15.75" x14ac:dyDescent="0.3">
      <c r="D1823" s="14" t="s">
        <v>885</v>
      </c>
    </row>
    <row r="1824" spans="4:4" ht="15.75" x14ac:dyDescent="0.3">
      <c r="D1824" s="14" t="s">
        <v>885</v>
      </c>
    </row>
    <row r="1825" spans="4:4" ht="15.75" x14ac:dyDescent="0.3">
      <c r="D1825" s="14" t="s">
        <v>885</v>
      </c>
    </row>
    <row r="1826" spans="4:4" ht="15.75" x14ac:dyDescent="0.3">
      <c r="D1826" s="14" t="s">
        <v>885</v>
      </c>
    </row>
    <row r="1827" spans="4:4" ht="15.75" x14ac:dyDescent="0.3">
      <c r="D1827" s="14" t="s">
        <v>885</v>
      </c>
    </row>
    <row r="1828" spans="4:4" ht="15.75" x14ac:dyDescent="0.3">
      <c r="D1828" s="14" t="s">
        <v>892</v>
      </c>
    </row>
    <row r="1829" spans="4:4" ht="15.75" x14ac:dyDescent="0.3">
      <c r="D1829" s="14" t="s">
        <v>886</v>
      </c>
    </row>
    <row r="1830" spans="4:4" ht="15.75" x14ac:dyDescent="0.3">
      <c r="D1830" s="14" t="s">
        <v>886</v>
      </c>
    </row>
    <row r="1831" spans="4:4" ht="15.75" x14ac:dyDescent="0.3">
      <c r="D1831" s="14" t="s">
        <v>886</v>
      </c>
    </row>
    <row r="1832" spans="4:4" ht="15.75" x14ac:dyDescent="0.3">
      <c r="D1832" s="14" t="s">
        <v>887</v>
      </c>
    </row>
    <row r="1833" spans="4:4" ht="15.75" x14ac:dyDescent="0.3">
      <c r="D1833" s="14" t="s">
        <v>887</v>
      </c>
    </row>
    <row r="1834" spans="4:4" ht="15.75" x14ac:dyDescent="0.3">
      <c r="D1834" s="14" t="s">
        <v>888</v>
      </c>
    </row>
    <row r="1835" spans="4:4" ht="15.75" x14ac:dyDescent="0.3">
      <c r="D1835" s="14" t="s">
        <v>888</v>
      </c>
    </row>
    <row r="1836" spans="4:4" ht="15.75" x14ac:dyDescent="0.3">
      <c r="D1836" s="14" t="s">
        <v>888</v>
      </c>
    </row>
    <row r="1837" spans="4:4" ht="15.75" x14ac:dyDescent="0.3">
      <c r="D1837" s="14" t="s">
        <v>888</v>
      </c>
    </row>
    <row r="1838" spans="4:4" ht="15.75" x14ac:dyDescent="0.3">
      <c r="D1838" s="14" t="s">
        <v>888</v>
      </c>
    </row>
    <row r="1839" spans="4:4" ht="15.75" x14ac:dyDescent="0.3">
      <c r="D1839" s="14" t="s">
        <v>888</v>
      </c>
    </row>
    <row r="1840" spans="4:4" ht="15.75" x14ac:dyDescent="0.3">
      <c r="D1840" s="14" t="s">
        <v>889</v>
      </c>
    </row>
    <row r="1841" spans="4:4" ht="15.75" x14ac:dyDescent="0.3">
      <c r="D1841" s="14" t="s">
        <v>889</v>
      </c>
    </row>
    <row r="1842" spans="4:4" ht="15.75" x14ac:dyDescent="0.3">
      <c r="D1842" s="14" t="s">
        <v>889</v>
      </c>
    </row>
    <row r="1843" spans="4:4" ht="15.75" x14ac:dyDescent="0.3">
      <c r="D1843" s="14" t="s">
        <v>889</v>
      </c>
    </row>
    <row r="1844" spans="4:4" ht="15.75" x14ac:dyDescent="0.3">
      <c r="D1844" s="14" t="s">
        <v>889</v>
      </c>
    </row>
    <row r="1845" spans="4:4" ht="15.75" x14ac:dyDescent="0.3">
      <c r="D1845" s="14" t="s">
        <v>889</v>
      </c>
    </row>
    <row r="1846" spans="4:4" ht="15.75" x14ac:dyDescent="0.3">
      <c r="D1846" s="14" t="s">
        <v>893</v>
      </c>
    </row>
    <row r="1847" spans="4:4" ht="15.75" x14ac:dyDescent="0.3">
      <c r="D1847" s="14" t="s">
        <v>875</v>
      </c>
    </row>
    <row r="1848" spans="4:4" ht="15.75" x14ac:dyDescent="0.3">
      <c r="D1848" s="14" t="s">
        <v>875</v>
      </c>
    </row>
    <row r="1849" spans="4:4" ht="15.75" x14ac:dyDescent="0.3">
      <c r="D1849" s="14" t="s">
        <v>875</v>
      </c>
    </row>
    <row r="1850" spans="4:4" ht="15.75" x14ac:dyDescent="0.3">
      <c r="D1850" s="14" t="s">
        <v>875</v>
      </c>
    </row>
    <row r="1851" spans="4:4" ht="15.75" x14ac:dyDescent="0.3">
      <c r="D1851" s="14" t="s">
        <v>875</v>
      </c>
    </row>
    <row r="1852" spans="4:4" ht="15.75" x14ac:dyDescent="0.3">
      <c r="D1852" s="14" t="s">
        <v>875</v>
      </c>
    </row>
    <row r="1853" spans="4:4" ht="15.75" x14ac:dyDescent="0.3">
      <c r="D1853" s="14" t="s">
        <v>875</v>
      </c>
    </row>
    <row r="1854" spans="4:4" ht="15.75" x14ac:dyDescent="0.3">
      <c r="D1854" s="14" t="s">
        <v>875</v>
      </c>
    </row>
    <row r="1855" spans="4:4" ht="15.75" x14ac:dyDescent="0.3">
      <c r="D1855" s="14" t="s">
        <v>875</v>
      </c>
    </row>
    <row r="1856" spans="4:4" ht="15.75" x14ac:dyDescent="0.3">
      <c r="D1856" s="14" t="s">
        <v>875</v>
      </c>
    </row>
    <row r="1857" spans="4:4" ht="15.75" x14ac:dyDescent="0.3">
      <c r="D1857" s="14" t="s">
        <v>875</v>
      </c>
    </row>
    <row r="1858" spans="4:4" ht="15.75" x14ac:dyDescent="0.3">
      <c r="D1858" s="14" t="s">
        <v>875</v>
      </c>
    </row>
    <row r="1859" spans="4:4" ht="15.75" x14ac:dyDescent="0.3">
      <c r="D1859" s="14" t="s">
        <v>875</v>
      </c>
    </row>
    <row r="1860" spans="4:4" ht="15.75" x14ac:dyDescent="0.3">
      <c r="D1860" s="14" t="s">
        <v>875</v>
      </c>
    </row>
    <row r="1861" spans="4:4" ht="15.75" x14ac:dyDescent="0.3">
      <c r="D1861" s="14" t="s">
        <v>875</v>
      </c>
    </row>
    <row r="1862" spans="4:4" ht="15.75" x14ac:dyDescent="0.3">
      <c r="D1862" s="14" t="s">
        <v>875</v>
      </c>
    </row>
    <row r="1863" spans="4:4" ht="15.75" x14ac:dyDescent="0.3">
      <c r="D1863" s="14" t="s">
        <v>875</v>
      </c>
    </row>
    <row r="1864" spans="4:4" ht="15.75" x14ac:dyDescent="0.3">
      <c r="D1864" s="14" t="s">
        <v>875</v>
      </c>
    </row>
    <row r="1865" spans="4:4" ht="15.75" x14ac:dyDescent="0.3">
      <c r="D1865" s="14" t="s">
        <v>875</v>
      </c>
    </row>
    <row r="1866" spans="4:4" ht="15.75" x14ac:dyDescent="0.3">
      <c r="D1866" s="14" t="s">
        <v>876</v>
      </c>
    </row>
    <row r="1867" spans="4:4" ht="15.75" x14ac:dyDescent="0.3">
      <c r="D1867" s="14" t="s">
        <v>876</v>
      </c>
    </row>
    <row r="1868" spans="4:4" ht="15.75" x14ac:dyDescent="0.3">
      <c r="D1868" s="14" t="s">
        <v>877</v>
      </c>
    </row>
    <row r="1869" spans="4:4" ht="15.75" x14ac:dyDescent="0.3">
      <c r="D1869" s="14" t="s">
        <v>877</v>
      </c>
    </row>
    <row r="1870" spans="4:4" ht="15.75" x14ac:dyDescent="0.3">
      <c r="D1870" s="14" t="s">
        <v>877</v>
      </c>
    </row>
    <row r="1871" spans="4:4" ht="15.75" x14ac:dyDescent="0.3">
      <c r="D1871" s="14" t="s">
        <v>878</v>
      </c>
    </row>
    <row r="1872" spans="4:4" ht="15.75" x14ac:dyDescent="0.3">
      <c r="D1872" s="14" t="s">
        <v>878</v>
      </c>
    </row>
    <row r="1873" spans="4:4" ht="15.75" x14ac:dyDescent="0.3">
      <c r="D1873" s="14" t="s">
        <v>878</v>
      </c>
    </row>
    <row r="1874" spans="4:4" ht="15.75" x14ac:dyDescent="0.3">
      <c r="D1874" s="14" t="s">
        <v>878</v>
      </c>
    </row>
    <row r="1875" spans="4:4" ht="15.75" x14ac:dyDescent="0.3">
      <c r="D1875" s="14" t="s">
        <v>878</v>
      </c>
    </row>
    <row r="1876" spans="4:4" ht="15.75" x14ac:dyDescent="0.3">
      <c r="D1876" s="14" t="s">
        <v>878</v>
      </c>
    </row>
    <row r="1877" spans="4:4" ht="15.75" x14ac:dyDescent="0.3">
      <c r="D1877" s="14" t="s">
        <v>878</v>
      </c>
    </row>
    <row r="1878" spans="4:4" ht="15.75" x14ac:dyDescent="0.3">
      <c r="D1878" s="14" t="s">
        <v>878</v>
      </c>
    </row>
    <row r="1879" spans="4:4" ht="15.75" x14ac:dyDescent="0.3">
      <c r="D1879" s="14" t="s">
        <v>878</v>
      </c>
    </row>
    <row r="1880" spans="4:4" ht="15.75" x14ac:dyDescent="0.3">
      <c r="D1880" s="14" t="s">
        <v>878</v>
      </c>
    </row>
    <row r="1881" spans="4:4" ht="15.75" x14ac:dyDescent="0.3">
      <c r="D1881" s="14" t="s">
        <v>878</v>
      </c>
    </row>
    <row r="1882" spans="4:4" ht="15.75" x14ac:dyDescent="0.3">
      <c r="D1882" s="14" t="s">
        <v>878</v>
      </c>
    </row>
    <row r="1883" spans="4:4" ht="15.75" x14ac:dyDescent="0.3">
      <c r="D1883" s="14" t="s">
        <v>878</v>
      </c>
    </row>
    <row r="1884" spans="4:4" ht="15.75" x14ac:dyDescent="0.3">
      <c r="D1884" s="14" t="s">
        <v>878</v>
      </c>
    </row>
    <row r="1885" spans="4:4" ht="15.75" x14ac:dyDescent="0.3">
      <c r="D1885" s="14" t="s">
        <v>878</v>
      </c>
    </row>
    <row r="1886" spans="4:4" ht="15.75" x14ac:dyDescent="0.3">
      <c r="D1886" s="14" t="s">
        <v>878</v>
      </c>
    </row>
    <row r="1887" spans="4:4" ht="15.75" x14ac:dyDescent="0.3">
      <c r="D1887" s="14" t="s">
        <v>878</v>
      </c>
    </row>
    <row r="1888" spans="4:4" ht="15.75" x14ac:dyDescent="0.3">
      <c r="D1888" s="14" t="s">
        <v>878</v>
      </c>
    </row>
    <row r="1889" spans="4:4" ht="15.75" x14ac:dyDescent="0.3">
      <c r="D1889" s="14" t="s">
        <v>878</v>
      </c>
    </row>
    <row r="1890" spans="4:4" ht="15.75" x14ac:dyDescent="0.3">
      <c r="D1890" s="14" t="s">
        <v>878</v>
      </c>
    </row>
    <row r="1891" spans="4:4" ht="15.75" x14ac:dyDescent="0.3">
      <c r="D1891" s="14" t="s">
        <v>878</v>
      </c>
    </row>
    <row r="1892" spans="4:4" ht="15.75" x14ac:dyDescent="0.3">
      <c r="D1892" s="14" t="s">
        <v>878</v>
      </c>
    </row>
    <row r="1893" spans="4:4" ht="15.75" x14ac:dyDescent="0.3">
      <c r="D1893" s="14" t="s">
        <v>878</v>
      </c>
    </row>
    <row r="1894" spans="4:4" ht="15.75" x14ac:dyDescent="0.3">
      <c r="D1894" s="14" t="s">
        <v>878</v>
      </c>
    </row>
    <row r="1895" spans="4:4" ht="15.75" x14ac:dyDescent="0.3">
      <c r="D1895" s="14" t="s">
        <v>878</v>
      </c>
    </row>
    <row r="1896" spans="4:4" ht="15.75" x14ac:dyDescent="0.3">
      <c r="D1896" s="14" t="s">
        <v>878</v>
      </c>
    </row>
    <row r="1897" spans="4:4" ht="15.75" x14ac:dyDescent="0.3">
      <c r="D1897" s="14" t="s">
        <v>878</v>
      </c>
    </row>
    <row r="1898" spans="4:4" ht="15.75" x14ac:dyDescent="0.3">
      <c r="D1898" s="14" t="s">
        <v>878</v>
      </c>
    </row>
    <row r="1899" spans="4:4" ht="15.75" x14ac:dyDescent="0.3">
      <c r="D1899" s="14" t="s">
        <v>878</v>
      </c>
    </row>
    <row r="1900" spans="4:4" ht="15.75" x14ac:dyDescent="0.3">
      <c r="D1900" s="14" t="s">
        <v>878</v>
      </c>
    </row>
    <row r="1901" spans="4:4" ht="15.75" x14ac:dyDescent="0.3">
      <c r="D1901" s="14" t="s">
        <v>878</v>
      </c>
    </row>
    <row r="1902" spans="4:4" ht="15.75" x14ac:dyDescent="0.3">
      <c r="D1902" s="14" t="s">
        <v>878</v>
      </c>
    </row>
    <row r="1903" spans="4:4" ht="15.75" x14ac:dyDescent="0.3">
      <c r="D1903" s="14" t="s">
        <v>878</v>
      </c>
    </row>
    <row r="1904" spans="4:4" ht="15.75" x14ac:dyDescent="0.3">
      <c r="D1904" s="14" t="s">
        <v>878</v>
      </c>
    </row>
    <row r="1905" spans="4:4" ht="15.75" x14ac:dyDescent="0.3">
      <c r="D1905" s="14" t="s">
        <v>878</v>
      </c>
    </row>
    <row r="1906" spans="4:4" ht="15.75" x14ac:dyDescent="0.3">
      <c r="D1906" s="14" t="s">
        <v>878</v>
      </c>
    </row>
    <row r="1907" spans="4:4" ht="15.75" x14ac:dyDescent="0.3">
      <c r="D1907" s="14" t="s">
        <v>878</v>
      </c>
    </row>
    <row r="1908" spans="4:4" ht="15.75" x14ac:dyDescent="0.3">
      <c r="D1908" s="14" t="s">
        <v>878</v>
      </c>
    </row>
    <row r="1909" spans="4:4" ht="15.75" x14ac:dyDescent="0.3">
      <c r="D1909" s="14" t="s">
        <v>878</v>
      </c>
    </row>
    <row r="1910" spans="4:4" ht="15.75" x14ac:dyDescent="0.3">
      <c r="D1910" s="14" t="s">
        <v>878</v>
      </c>
    </row>
    <row r="1911" spans="4:4" ht="15.75" x14ac:dyDescent="0.3">
      <c r="D1911" s="14" t="s">
        <v>878</v>
      </c>
    </row>
    <row r="1912" spans="4:4" ht="15.75" x14ac:dyDescent="0.3">
      <c r="D1912" s="14" t="s">
        <v>878</v>
      </c>
    </row>
    <row r="1913" spans="4:4" ht="15.75" x14ac:dyDescent="0.3">
      <c r="D1913" s="14" t="s">
        <v>878</v>
      </c>
    </row>
    <row r="1914" spans="4:4" ht="15.75" x14ac:dyDescent="0.3">
      <c r="D1914" s="14" t="s">
        <v>878</v>
      </c>
    </row>
    <row r="1915" spans="4:4" ht="15.75" x14ac:dyDescent="0.3">
      <c r="D1915" s="14" t="s">
        <v>878</v>
      </c>
    </row>
    <row r="1916" spans="4:4" ht="15.75" x14ac:dyDescent="0.3">
      <c r="D1916" s="14" t="s">
        <v>878</v>
      </c>
    </row>
    <row r="1917" spans="4:4" ht="15.75" x14ac:dyDescent="0.3">
      <c r="D1917" s="14" t="s">
        <v>878</v>
      </c>
    </row>
    <row r="1918" spans="4:4" ht="15.75" x14ac:dyDescent="0.3">
      <c r="D1918" s="14" t="s">
        <v>878</v>
      </c>
    </row>
    <row r="1919" spans="4:4" ht="15.75" x14ac:dyDescent="0.3">
      <c r="D1919" s="14" t="s">
        <v>878</v>
      </c>
    </row>
    <row r="1920" spans="4:4" ht="15.75" x14ac:dyDescent="0.3">
      <c r="D1920" s="14" t="s">
        <v>878</v>
      </c>
    </row>
    <row r="1921" spans="4:4" ht="15.75" x14ac:dyDescent="0.3">
      <c r="D1921" s="14" t="s">
        <v>879</v>
      </c>
    </row>
    <row r="1922" spans="4:4" ht="15.75" x14ac:dyDescent="0.3">
      <c r="D1922" s="14" t="s">
        <v>882</v>
      </c>
    </row>
    <row r="1923" spans="4:4" ht="15.75" x14ac:dyDescent="0.3">
      <c r="D1923" s="14" t="s">
        <v>882</v>
      </c>
    </row>
    <row r="1924" spans="4:4" ht="15.75" x14ac:dyDescent="0.3">
      <c r="D1924" s="14" t="s">
        <v>882</v>
      </c>
    </row>
    <row r="1925" spans="4:4" ht="15.75" x14ac:dyDescent="0.3">
      <c r="D1925" s="14" t="s">
        <v>882</v>
      </c>
    </row>
    <row r="1926" spans="4:4" ht="15.75" x14ac:dyDescent="0.3">
      <c r="D1926" s="14" t="s">
        <v>882</v>
      </c>
    </row>
    <row r="1927" spans="4:4" ht="15.75" x14ac:dyDescent="0.3">
      <c r="D1927" s="14" t="s">
        <v>882</v>
      </c>
    </row>
    <row r="1928" spans="4:4" ht="15.75" x14ac:dyDescent="0.3">
      <c r="D1928" s="14" t="s">
        <v>882</v>
      </c>
    </row>
    <row r="1929" spans="4:4" ht="15.75" x14ac:dyDescent="0.3">
      <c r="D1929" s="14" t="s">
        <v>882</v>
      </c>
    </row>
    <row r="1930" spans="4:4" ht="15.75" x14ac:dyDescent="0.3">
      <c r="D1930" s="14" t="s">
        <v>882</v>
      </c>
    </row>
    <row r="1931" spans="4:4" ht="15.75" x14ac:dyDescent="0.3">
      <c r="D1931" s="14" t="s">
        <v>882</v>
      </c>
    </row>
    <row r="1932" spans="4:4" ht="15.75" x14ac:dyDescent="0.3">
      <c r="D1932" s="14" t="s">
        <v>882</v>
      </c>
    </row>
    <row r="1933" spans="4:4" ht="15.75" x14ac:dyDescent="0.3">
      <c r="D1933" s="14" t="s">
        <v>882</v>
      </c>
    </row>
    <row r="1934" spans="4:4" ht="15.75" x14ac:dyDescent="0.3">
      <c r="D1934" s="14" t="s">
        <v>882</v>
      </c>
    </row>
    <row r="1935" spans="4:4" ht="15.75" x14ac:dyDescent="0.3">
      <c r="D1935" s="14" t="s">
        <v>882</v>
      </c>
    </row>
    <row r="1936" spans="4:4" ht="15.75" x14ac:dyDescent="0.3">
      <c r="D1936" s="14" t="s">
        <v>882</v>
      </c>
    </row>
    <row r="1937" spans="4:4" ht="15.75" x14ac:dyDescent="0.3">
      <c r="D1937" s="14" t="s">
        <v>882</v>
      </c>
    </row>
    <row r="1938" spans="4:4" ht="15.75" x14ac:dyDescent="0.3">
      <c r="D1938" s="14" t="s">
        <v>882</v>
      </c>
    </row>
    <row r="1939" spans="4:4" ht="15.75" x14ac:dyDescent="0.3">
      <c r="D1939" s="14" t="s">
        <v>882</v>
      </c>
    </row>
    <row r="1940" spans="4:4" ht="15.75" x14ac:dyDescent="0.3">
      <c r="D1940" s="14" t="s">
        <v>882</v>
      </c>
    </row>
    <row r="1941" spans="4:4" ht="15.75" x14ac:dyDescent="0.3">
      <c r="D1941" s="14" t="s">
        <v>882</v>
      </c>
    </row>
    <row r="1942" spans="4:4" ht="15.75" x14ac:dyDescent="0.3">
      <c r="D1942" s="14" t="s">
        <v>882</v>
      </c>
    </row>
    <row r="1943" spans="4:4" ht="15.75" x14ac:dyDescent="0.3">
      <c r="D1943" s="14" t="s">
        <v>882</v>
      </c>
    </row>
    <row r="1944" spans="4:4" ht="15.75" x14ac:dyDescent="0.3">
      <c r="D1944" s="14" t="s">
        <v>882</v>
      </c>
    </row>
    <row r="1945" spans="4:4" ht="15.75" x14ac:dyDescent="0.3">
      <c r="D1945" s="14" t="s">
        <v>882</v>
      </c>
    </row>
    <row r="1946" spans="4:4" ht="15.75" x14ac:dyDescent="0.3">
      <c r="D1946" s="14" t="s">
        <v>882</v>
      </c>
    </row>
    <row r="1947" spans="4:4" ht="15.75" x14ac:dyDescent="0.3">
      <c r="D1947" s="14" t="s">
        <v>882</v>
      </c>
    </row>
    <row r="1948" spans="4:4" ht="15.75" x14ac:dyDescent="0.3">
      <c r="D1948" s="14" t="s">
        <v>882</v>
      </c>
    </row>
    <row r="1949" spans="4:4" ht="15.75" x14ac:dyDescent="0.3">
      <c r="D1949" s="14" t="s">
        <v>882</v>
      </c>
    </row>
    <row r="1950" spans="4:4" ht="15.75" x14ac:dyDescent="0.3">
      <c r="D1950" s="14" t="s">
        <v>882</v>
      </c>
    </row>
    <row r="1951" spans="4:4" ht="15.75" x14ac:dyDescent="0.3">
      <c r="D1951" s="14" t="s">
        <v>882</v>
      </c>
    </row>
    <row r="1952" spans="4:4" ht="15.75" x14ac:dyDescent="0.3">
      <c r="D1952" s="14" t="s">
        <v>882</v>
      </c>
    </row>
    <row r="1953" spans="4:4" ht="15.75" x14ac:dyDescent="0.3">
      <c r="D1953" s="14" t="s">
        <v>882</v>
      </c>
    </row>
    <row r="1954" spans="4:4" ht="15.75" x14ac:dyDescent="0.3">
      <c r="D1954" s="14" t="s">
        <v>882</v>
      </c>
    </row>
    <row r="1955" spans="4:4" ht="15.75" x14ac:dyDescent="0.3">
      <c r="D1955" s="14" t="s">
        <v>882</v>
      </c>
    </row>
    <row r="1956" spans="4:4" ht="15.75" x14ac:dyDescent="0.3">
      <c r="D1956" s="14" t="s">
        <v>882</v>
      </c>
    </row>
    <row r="1957" spans="4:4" ht="15.75" x14ac:dyDescent="0.3">
      <c r="D1957" s="14" t="s">
        <v>882</v>
      </c>
    </row>
    <row r="1958" spans="4:4" ht="15.75" x14ac:dyDescent="0.3">
      <c r="D1958" s="14" t="s">
        <v>882</v>
      </c>
    </row>
    <row r="1959" spans="4:4" ht="15.75" x14ac:dyDescent="0.3">
      <c r="D1959" s="14" t="s">
        <v>882</v>
      </c>
    </row>
    <row r="1960" spans="4:4" ht="15.75" x14ac:dyDescent="0.3">
      <c r="D1960" s="14" t="s">
        <v>882</v>
      </c>
    </row>
    <row r="1961" spans="4:4" ht="15.75" x14ac:dyDescent="0.3">
      <c r="D1961" s="14" t="s">
        <v>882</v>
      </c>
    </row>
    <row r="1962" spans="4:4" ht="15.75" x14ac:dyDescent="0.3">
      <c r="D1962" s="14" t="s">
        <v>882</v>
      </c>
    </row>
    <row r="1963" spans="4:4" ht="15.75" x14ac:dyDescent="0.3">
      <c r="D1963" s="14" t="s">
        <v>882</v>
      </c>
    </row>
    <row r="1964" spans="4:4" ht="15.75" x14ac:dyDescent="0.3">
      <c r="D1964" s="14" t="s">
        <v>882</v>
      </c>
    </row>
    <row r="1965" spans="4:4" ht="15.75" x14ac:dyDescent="0.3">
      <c r="D1965" s="14" t="s">
        <v>882</v>
      </c>
    </row>
    <row r="1966" spans="4:4" ht="15.75" x14ac:dyDescent="0.3">
      <c r="D1966" s="14" t="s">
        <v>882</v>
      </c>
    </row>
    <row r="1967" spans="4:4" ht="15.75" x14ac:dyDescent="0.3">
      <c r="D1967" s="14" t="s">
        <v>882</v>
      </c>
    </row>
    <row r="1968" spans="4:4" ht="15.75" x14ac:dyDescent="0.3">
      <c r="D1968" s="14" t="s">
        <v>882</v>
      </c>
    </row>
    <row r="1969" spans="4:4" ht="15.75" x14ac:dyDescent="0.3">
      <c r="D1969" s="14" t="s">
        <v>882</v>
      </c>
    </row>
    <row r="1970" spans="4:4" ht="15.75" x14ac:dyDescent="0.3">
      <c r="D1970" s="14" t="s">
        <v>882</v>
      </c>
    </row>
    <row r="1971" spans="4:4" ht="15.75" x14ac:dyDescent="0.3">
      <c r="D1971" s="14" t="s">
        <v>882</v>
      </c>
    </row>
    <row r="1972" spans="4:4" ht="15.75" x14ac:dyDescent="0.3">
      <c r="D1972" s="14" t="s">
        <v>882</v>
      </c>
    </row>
    <row r="1973" spans="4:4" ht="15.75" x14ac:dyDescent="0.3">
      <c r="D1973" s="14" t="s">
        <v>882</v>
      </c>
    </row>
    <row r="1974" spans="4:4" ht="15.75" x14ac:dyDescent="0.3">
      <c r="D1974" s="14" t="s">
        <v>882</v>
      </c>
    </row>
    <row r="1975" spans="4:4" ht="15.75" x14ac:dyDescent="0.3">
      <c r="D1975" s="14" t="s">
        <v>882</v>
      </c>
    </row>
    <row r="1976" spans="4:4" ht="15.75" x14ac:dyDescent="0.3">
      <c r="D1976" s="14" t="s">
        <v>882</v>
      </c>
    </row>
    <row r="1977" spans="4:4" ht="15.75" x14ac:dyDescent="0.3">
      <c r="D1977" s="14" t="s">
        <v>882</v>
      </c>
    </row>
    <row r="1978" spans="4:4" ht="15.75" x14ac:dyDescent="0.3">
      <c r="D1978" s="14" t="s">
        <v>882</v>
      </c>
    </row>
    <row r="1979" spans="4:4" ht="15.75" x14ac:dyDescent="0.3">
      <c r="D1979" s="14" t="s">
        <v>882</v>
      </c>
    </row>
    <row r="1980" spans="4:4" ht="15.75" x14ac:dyDescent="0.3">
      <c r="D1980" s="14" t="s">
        <v>882</v>
      </c>
    </row>
    <row r="1981" spans="4:4" ht="15.75" x14ac:dyDescent="0.3">
      <c r="D1981" s="14" t="s">
        <v>882</v>
      </c>
    </row>
    <row r="1982" spans="4:4" ht="15.75" x14ac:dyDescent="0.3">
      <c r="D1982" s="14" t="s">
        <v>882</v>
      </c>
    </row>
    <row r="1983" spans="4:4" ht="15.75" x14ac:dyDescent="0.3">
      <c r="D1983" s="14" t="s">
        <v>882</v>
      </c>
    </row>
    <row r="1984" spans="4:4" ht="15.75" x14ac:dyDescent="0.3">
      <c r="D1984" s="14" t="s">
        <v>882</v>
      </c>
    </row>
    <row r="1985" spans="4:4" ht="15.75" x14ac:dyDescent="0.3">
      <c r="D1985" s="14" t="s">
        <v>882</v>
      </c>
    </row>
    <row r="1986" spans="4:4" ht="15.75" x14ac:dyDescent="0.3">
      <c r="D1986" s="14" t="s">
        <v>882</v>
      </c>
    </row>
    <row r="1987" spans="4:4" ht="15.75" x14ac:dyDescent="0.3">
      <c r="D1987" s="14" t="s">
        <v>882</v>
      </c>
    </row>
    <row r="1988" spans="4:4" ht="15.75" x14ac:dyDescent="0.3">
      <c r="D1988" s="14" t="s">
        <v>882</v>
      </c>
    </row>
    <row r="1989" spans="4:4" ht="15.75" x14ac:dyDescent="0.3">
      <c r="D1989" s="14" t="s">
        <v>882</v>
      </c>
    </row>
    <row r="1990" spans="4:4" ht="15.75" x14ac:dyDescent="0.3">
      <c r="D1990" s="14" t="s">
        <v>882</v>
      </c>
    </row>
    <row r="1991" spans="4:4" ht="15.75" x14ac:dyDescent="0.3">
      <c r="D1991" s="14" t="s">
        <v>882</v>
      </c>
    </row>
    <row r="1992" spans="4:4" ht="15.75" x14ac:dyDescent="0.3">
      <c r="D1992" s="14" t="s">
        <v>882</v>
      </c>
    </row>
    <row r="1993" spans="4:4" ht="15.75" x14ac:dyDescent="0.3">
      <c r="D1993" s="14" t="s">
        <v>882</v>
      </c>
    </row>
    <row r="1994" spans="4:4" ht="15.75" x14ac:dyDescent="0.3">
      <c r="D1994" s="14" t="s">
        <v>882</v>
      </c>
    </row>
    <row r="1995" spans="4:4" ht="15.75" x14ac:dyDescent="0.3">
      <c r="D1995" s="14" t="s">
        <v>882</v>
      </c>
    </row>
    <row r="1996" spans="4:4" ht="15.75" x14ac:dyDescent="0.3">
      <c r="D1996" s="14" t="s">
        <v>882</v>
      </c>
    </row>
    <row r="1997" spans="4:4" ht="15.75" x14ac:dyDescent="0.3">
      <c r="D1997" s="14" t="s">
        <v>882</v>
      </c>
    </row>
    <row r="1998" spans="4:4" ht="15.75" x14ac:dyDescent="0.3">
      <c r="D1998" s="14" t="s">
        <v>882</v>
      </c>
    </row>
    <row r="1999" spans="4:4" ht="15.75" x14ac:dyDescent="0.3">
      <c r="D1999" s="14" t="s">
        <v>882</v>
      </c>
    </row>
    <row r="2000" spans="4:4" ht="15.75" x14ac:dyDescent="0.3">
      <c r="D2000" s="14" t="s">
        <v>882</v>
      </c>
    </row>
    <row r="2001" spans="4:4" ht="15.75" x14ac:dyDescent="0.3">
      <c r="D2001" s="14" t="s">
        <v>882</v>
      </c>
    </row>
    <row r="2002" spans="4:4" ht="15.75" x14ac:dyDescent="0.3">
      <c r="D2002" s="14" t="s">
        <v>882</v>
      </c>
    </row>
    <row r="2003" spans="4:4" ht="15.75" x14ac:dyDescent="0.3">
      <c r="D2003" s="14" t="s">
        <v>882</v>
      </c>
    </row>
    <row r="2004" spans="4:4" ht="15.75" x14ac:dyDescent="0.3">
      <c r="D2004" s="14" t="s">
        <v>882</v>
      </c>
    </row>
    <row r="2005" spans="4:4" ht="15.75" x14ac:dyDescent="0.3">
      <c r="D2005" s="14" t="s">
        <v>882</v>
      </c>
    </row>
    <row r="2006" spans="4:4" ht="15.75" x14ac:dyDescent="0.3">
      <c r="D2006" s="14" t="s">
        <v>882</v>
      </c>
    </row>
    <row r="2007" spans="4:4" ht="15.75" x14ac:dyDescent="0.3">
      <c r="D2007" s="14" t="s">
        <v>882</v>
      </c>
    </row>
    <row r="2008" spans="4:4" ht="15.75" x14ac:dyDescent="0.3">
      <c r="D2008" s="14" t="s">
        <v>882</v>
      </c>
    </row>
    <row r="2009" spans="4:4" ht="15.75" x14ac:dyDescent="0.3">
      <c r="D2009" s="14" t="s">
        <v>882</v>
      </c>
    </row>
    <row r="2010" spans="4:4" ht="15.75" x14ac:dyDescent="0.3">
      <c r="D2010" s="14" t="s">
        <v>882</v>
      </c>
    </row>
    <row r="2011" spans="4:4" ht="15.75" x14ac:dyDescent="0.3">
      <c r="D2011" s="14" t="s">
        <v>882</v>
      </c>
    </row>
    <row r="2012" spans="4:4" ht="15.75" x14ac:dyDescent="0.3">
      <c r="D2012" s="14" t="s">
        <v>882</v>
      </c>
    </row>
    <row r="2013" spans="4:4" ht="15.75" x14ac:dyDescent="0.3">
      <c r="D2013" s="14" t="s">
        <v>883</v>
      </c>
    </row>
    <row r="2014" spans="4:4" ht="15.75" x14ac:dyDescent="0.3">
      <c r="D2014" s="14" t="s">
        <v>883</v>
      </c>
    </row>
    <row r="2015" spans="4:4" ht="15.75" x14ac:dyDescent="0.3">
      <c r="D2015" s="14" t="s">
        <v>883</v>
      </c>
    </row>
    <row r="2016" spans="4:4" ht="15.75" x14ac:dyDescent="0.3">
      <c r="D2016" s="14" t="s">
        <v>883</v>
      </c>
    </row>
    <row r="2017" spans="4:4" ht="15.75" x14ac:dyDescent="0.3">
      <c r="D2017" s="14" t="s">
        <v>883</v>
      </c>
    </row>
    <row r="2018" spans="4:4" ht="15.75" x14ac:dyDescent="0.3">
      <c r="D2018" s="14" t="s">
        <v>883</v>
      </c>
    </row>
    <row r="2019" spans="4:4" ht="15.75" x14ac:dyDescent="0.3">
      <c r="D2019" s="14" t="s">
        <v>883</v>
      </c>
    </row>
    <row r="2020" spans="4:4" ht="15.75" x14ac:dyDescent="0.3">
      <c r="D2020" s="14" t="s">
        <v>883</v>
      </c>
    </row>
    <row r="2021" spans="4:4" ht="15.75" x14ac:dyDescent="0.3">
      <c r="D2021" s="14" t="s">
        <v>883</v>
      </c>
    </row>
    <row r="2022" spans="4:4" ht="15.75" x14ac:dyDescent="0.3">
      <c r="D2022" s="14" t="s">
        <v>883</v>
      </c>
    </row>
    <row r="2023" spans="4:4" ht="15.75" x14ac:dyDescent="0.3">
      <c r="D2023" s="14" t="s">
        <v>883</v>
      </c>
    </row>
    <row r="2024" spans="4:4" ht="15.75" x14ac:dyDescent="0.3">
      <c r="D2024" s="14" t="s">
        <v>883</v>
      </c>
    </row>
    <row r="2025" spans="4:4" ht="15.75" x14ac:dyDescent="0.3">
      <c r="D2025" s="14" t="s">
        <v>883</v>
      </c>
    </row>
    <row r="2026" spans="4:4" ht="15.75" x14ac:dyDescent="0.3">
      <c r="D2026" s="14" t="s">
        <v>883</v>
      </c>
    </row>
    <row r="2027" spans="4:4" ht="15.75" x14ac:dyDescent="0.3">
      <c r="D2027" s="14" t="s">
        <v>883</v>
      </c>
    </row>
    <row r="2028" spans="4:4" ht="15.75" x14ac:dyDescent="0.3">
      <c r="D2028" s="14" t="s">
        <v>883</v>
      </c>
    </row>
    <row r="2029" spans="4:4" ht="15.75" x14ac:dyDescent="0.3">
      <c r="D2029" s="14" t="s">
        <v>883</v>
      </c>
    </row>
    <row r="2030" spans="4:4" ht="15.75" x14ac:dyDescent="0.3">
      <c r="D2030" s="14" t="s">
        <v>883</v>
      </c>
    </row>
    <row r="2031" spans="4:4" ht="15.75" x14ac:dyDescent="0.3">
      <c r="D2031" s="14" t="s">
        <v>883</v>
      </c>
    </row>
    <row r="2032" spans="4:4" ht="15.75" x14ac:dyDescent="0.3">
      <c r="D2032" s="14" t="s">
        <v>883</v>
      </c>
    </row>
    <row r="2033" spans="4:4" ht="15.75" x14ac:dyDescent="0.3">
      <c r="D2033" s="14" t="s">
        <v>883</v>
      </c>
    </row>
    <row r="2034" spans="4:4" ht="15.75" x14ac:dyDescent="0.3">
      <c r="D2034" s="14" t="s">
        <v>883</v>
      </c>
    </row>
    <row r="2035" spans="4:4" ht="15.75" x14ac:dyDescent="0.3">
      <c r="D2035" s="14" t="s">
        <v>883</v>
      </c>
    </row>
    <row r="2036" spans="4:4" ht="15.75" x14ac:dyDescent="0.3">
      <c r="D2036" s="14" t="s">
        <v>883</v>
      </c>
    </row>
    <row r="2037" spans="4:4" ht="15.75" x14ac:dyDescent="0.3">
      <c r="D2037" s="14" t="s">
        <v>883</v>
      </c>
    </row>
    <row r="2038" spans="4:4" ht="15.75" x14ac:dyDescent="0.3">
      <c r="D2038" s="14" t="s">
        <v>883</v>
      </c>
    </row>
    <row r="2039" spans="4:4" ht="15.75" x14ac:dyDescent="0.3">
      <c r="D2039" s="14" t="s">
        <v>883</v>
      </c>
    </row>
    <row r="2040" spans="4:4" ht="15.75" x14ac:dyDescent="0.3">
      <c r="D2040" s="14" t="s">
        <v>883</v>
      </c>
    </row>
    <row r="2041" spans="4:4" ht="15.75" x14ac:dyDescent="0.3">
      <c r="D2041" s="14" t="s">
        <v>883</v>
      </c>
    </row>
    <row r="2042" spans="4:4" ht="15.75" x14ac:dyDescent="0.3">
      <c r="D2042" s="14" t="s">
        <v>883</v>
      </c>
    </row>
    <row r="2043" spans="4:4" ht="15.75" x14ac:dyDescent="0.3">
      <c r="D2043" s="14" t="s">
        <v>883</v>
      </c>
    </row>
    <row r="2044" spans="4:4" ht="15.75" x14ac:dyDescent="0.3">
      <c r="D2044" s="14" t="s">
        <v>883</v>
      </c>
    </row>
    <row r="2045" spans="4:4" ht="15.75" x14ac:dyDescent="0.3">
      <c r="D2045" s="14" t="s">
        <v>883</v>
      </c>
    </row>
    <row r="2046" spans="4:4" ht="15.75" x14ac:dyDescent="0.3">
      <c r="D2046" s="14" t="s">
        <v>883</v>
      </c>
    </row>
    <row r="2047" spans="4:4" ht="15.75" x14ac:dyDescent="0.3">
      <c r="D2047" s="14" t="s">
        <v>883</v>
      </c>
    </row>
    <row r="2048" spans="4:4" ht="15.75" x14ac:dyDescent="0.3">
      <c r="D2048" s="14" t="s">
        <v>883</v>
      </c>
    </row>
    <row r="2049" spans="4:4" ht="15.75" x14ac:dyDescent="0.3">
      <c r="D2049" s="14" t="s">
        <v>883</v>
      </c>
    </row>
    <row r="2050" spans="4:4" ht="15.75" x14ac:dyDescent="0.3">
      <c r="D2050" s="14" t="s">
        <v>883</v>
      </c>
    </row>
    <row r="2051" spans="4:4" ht="15.75" x14ac:dyDescent="0.3">
      <c r="D2051" s="14" t="s">
        <v>883</v>
      </c>
    </row>
    <row r="2052" spans="4:4" ht="15.75" x14ac:dyDescent="0.3">
      <c r="D2052" s="14" t="s">
        <v>883</v>
      </c>
    </row>
    <row r="2053" spans="4:4" ht="15.75" x14ac:dyDescent="0.3">
      <c r="D2053" s="14" t="s">
        <v>883</v>
      </c>
    </row>
    <row r="2054" spans="4:4" ht="15.75" x14ac:dyDescent="0.3">
      <c r="D2054" s="14" t="s">
        <v>883</v>
      </c>
    </row>
    <row r="2055" spans="4:4" ht="15.75" x14ac:dyDescent="0.3">
      <c r="D2055" s="14" t="s">
        <v>883</v>
      </c>
    </row>
    <row r="2056" spans="4:4" ht="15.75" x14ac:dyDescent="0.3">
      <c r="D2056" s="14" t="s">
        <v>883</v>
      </c>
    </row>
    <row r="2057" spans="4:4" ht="15.75" x14ac:dyDescent="0.3">
      <c r="D2057" s="14" t="s">
        <v>883</v>
      </c>
    </row>
    <row r="2058" spans="4:4" ht="15.75" x14ac:dyDescent="0.3">
      <c r="D2058" s="14" t="s">
        <v>883</v>
      </c>
    </row>
    <row r="2059" spans="4:4" ht="15.75" x14ac:dyDescent="0.3">
      <c r="D2059" s="14" t="s">
        <v>883</v>
      </c>
    </row>
    <row r="2060" spans="4:4" ht="15.75" x14ac:dyDescent="0.3">
      <c r="D2060" s="14" t="s">
        <v>883</v>
      </c>
    </row>
    <row r="2061" spans="4:4" ht="15.75" x14ac:dyDescent="0.3">
      <c r="D2061" s="14" t="s">
        <v>883</v>
      </c>
    </row>
    <row r="2062" spans="4:4" ht="15.75" x14ac:dyDescent="0.3">
      <c r="D2062" s="14" t="s">
        <v>883</v>
      </c>
    </row>
    <row r="2063" spans="4:4" ht="15.75" x14ac:dyDescent="0.3">
      <c r="D2063" s="14" t="s">
        <v>883</v>
      </c>
    </row>
    <row r="2064" spans="4:4" ht="15.75" x14ac:dyDescent="0.3">
      <c r="D2064" s="14" t="s">
        <v>883</v>
      </c>
    </row>
    <row r="2065" spans="4:4" ht="15.75" x14ac:dyDescent="0.3">
      <c r="D2065" s="14" t="s">
        <v>883</v>
      </c>
    </row>
    <row r="2066" spans="4:4" ht="15.75" x14ac:dyDescent="0.3">
      <c r="D2066" s="14" t="s">
        <v>883</v>
      </c>
    </row>
    <row r="2067" spans="4:4" ht="15.75" x14ac:dyDescent="0.3">
      <c r="D2067" s="14" t="s">
        <v>883</v>
      </c>
    </row>
    <row r="2068" spans="4:4" ht="15.75" x14ac:dyDescent="0.3">
      <c r="D2068" s="14" t="s">
        <v>883</v>
      </c>
    </row>
    <row r="2069" spans="4:4" ht="15.75" x14ac:dyDescent="0.3">
      <c r="D2069" s="14" t="s">
        <v>883</v>
      </c>
    </row>
    <row r="2070" spans="4:4" ht="15.75" x14ac:dyDescent="0.3">
      <c r="D2070" s="14" t="s">
        <v>883</v>
      </c>
    </row>
    <row r="2071" spans="4:4" ht="15.75" x14ac:dyDescent="0.3">
      <c r="D2071" s="14" t="s">
        <v>883</v>
      </c>
    </row>
    <row r="2072" spans="4:4" ht="15.75" x14ac:dyDescent="0.3">
      <c r="D2072" s="14" t="s">
        <v>883</v>
      </c>
    </row>
    <row r="2073" spans="4:4" ht="15.75" x14ac:dyDescent="0.3">
      <c r="D2073" s="14" t="s">
        <v>883</v>
      </c>
    </row>
    <row r="2074" spans="4:4" ht="15.75" x14ac:dyDescent="0.3">
      <c r="D2074" s="14" t="s">
        <v>883</v>
      </c>
    </row>
    <row r="2075" spans="4:4" ht="15.75" x14ac:dyDescent="0.3">
      <c r="D2075" s="14" t="s">
        <v>883</v>
      </c>
    </row>
    <row r="2076" spans="4:4" ht="15.75" x14ac:dyDescent="0.3">
      <c r="D2076" s="14" t="s">
        <v>883</v>
      </c>
    </row>
    <row r="2077" spans="4:4" ht="15.75" x14ac:dyDescent="0.3">
      <c r="D2077" s="14" t="s">
        <v>883</v>
      </c>
    </row>
    <row r="2078" spans="4:4" ht="15.75" x14ac:dyDescent="0.3">
      <c r="D2078" s="14" t="s">
        <v>883</v>
      </c>
    </row>
    <row r="2079" spans="4:4" ht="15.75" x14ac:dyDescent="0.3">
      <c r="D2079" s="14" t="s">
        <v>883</v>
      </c>
    </row>
    <row r="2080" spans="4:4" ht="15.75" x14ac:dyDescent="0.3">
      <c r="D2080" s="14" t="s">
        <v>883</v>
      </c>
    </row>
    <row r="2081" spans="4:4" ht="15.75" x14ac:dyDescent="0.3">
      <c r="D2081" s="14" t="s">
        <v>883</v>
      </c>
    </row>
    <row r="2082" spans="4:4" ht="15.75" x14ac:dyDescent="0.3">
      <c r="D2082" s="14" t="s">
        <v>883</v>
      </c>
    </row>
    <row r="2083" spans="4:4" ht="15.75" x14ac:dyDescent="0.3">
      <c r="D2083" s="14" t="s">
        <v>883</v>
      </c>
    </row>
    <row r="2084" spans="4:4" ht="15.75" x14ac:dyDescent="0.3">
      <c r="D2084" s="14" t="s">
        <v>883</v>
      </c>
    </row>
    <row r="2085" spans="4:4" ht="15.75" x14ac:dyDescent="0.3">
      <c r="D2085" s="14" t="s">
        <v>883</v>
      </c>
    </row>
    <row r="2086" spans="4:4" ht="15.75" x14ac:dyDescent="0.3">
      <c r="D2086" s="14" t="s">
        <v>883</v>
      </c>
    </row>
    <row r="2087" spans="4:4" ht="15.75" x14ac:dyDescent="0.3">
      <c r="D2087" s="14" t="s">
        <v>883</v>
      </c>
    </row>
    <row r="2088" spans="4:4" ht="15.75" x14ac:dyDescent="0.3">
      <c r="D2088" s="14" t="s">
        <v>883</v>
      </c>
    </row>
    <row r="2089" spans="4:4" ht="15.75" x14ac:dyDescent="0.3">
      <c r="D2089" s="14" t="s">
        <v>883</v>
      </c>
    </row>
    <row r="2090" spans="4:4" ht="15.75" x14ac:dyDescent="0.3">
      <c r="D2090" s="14" t="s">
        <v>883</v>
      </c>
    </row>
    <row r="2091" spans="4:4" ht="15.75" x14ac:dyDescent="0.3">
      <c r="D2091" s="14" t="s">
        <v>883</v>
      </c>
    </row>
    <row r="2092" spans="4:4" ht="15.75" x14ac:dyDescent="0.3">
      <c r="D2092" s="14" t="s">
        <v>883</v>
      </c>
    </row>
    <row r="2093" spans="4:4" ht="15.75" x14ac:dyDescent="0.3">
      <c r="D2093" s="14" t="s">
        <v>883</v>
      </c>
    </row>
    <row r="2094" spans="4:4" ht="15.75" x14ac:dyDescent="0.3">
      <c r="D2094" s="14" t="s">
        <v>883</v>
      </c>
    </row>
    <row r="2095" spans="4:4" ht="15.75" x14ac:dyDescent="0.3">
      <c r="D2095" s="14" t="s">
        <v>883</v>
      </c>
    </row>
    <row r="2096" spans="4:4" ht="15.75" x14ac:dyDescent="0.3">
      <c r="D2096" s="14" t="s">
        <v>883</v>
      </c>
    </row>
    <row r="2097" spans="4:4" ht="15.75" x14ac:dyDescent="0.3">
      <c r="D2097" s="14" t="s">
        <v>883</v>
      </c>
    </row>
    <row r="2098" spans="4:4" ht="15.75" x14ac:dyDescent="0.3">
      <c r="D2098" s="14" t="s">
        <v>883</v>
      </c>
    </row>
    <row r="2099" spans="4:4" ht="15.75" x14ac:dyDescent="0.3">
      <c r="D2099" s="14" t="s">
        <v>883</v>
      </c>
    </row>
    <row r="2100" spans="4:4" ht="15.75" x14ac:dyDescent="0.3">
      <c r="D2100" s="14" t="s">
        <v>883</v>
      </c>
    </row>
    <row r="2101" spans="4:4" ht="15.75" x14ac:dyDescent="0.3">
      <c r="D2101" s="14" t="s">
        <v>883</v>
      </c>
    </row>
    <row r="2102" spans="4:4" ht="15.75" x14ac:dyDescent="0.3">
      <c r="D2102" s="14" t="s">
        <v>883</v>
      </c>
    </row>
    <row r="2103" spans="4:4" ht="15.75" x14ac:dyDescent="0.3">
      <c r="D2103" s="14" t="s">
        <v>883</v>
      </c>
    </row>
    <row r="2104" spans="4:4" ht="15.75" x14ac:dyDescent="0.3">
      <c r="D2104" s="14" t="s">
        <v>883</v>
      </c>
    </row>
    <row r="2105" spans="4:4" ht="15.75" x14ac:dyDescent="0.3">
      <c r="D2105" s="14" t="s">
        <v>883</v>
      </c>
    </row>
    <row r="2106" spans="4:4" ht="15.75" x14ac:dyDescent="0.3">
      <c r="D2106" s="14" t="s">
        <v>883</v>
      </c>
    </row>
    <row r="2107" spans="4:4" ht="15.75" x14ac:dyDescent="0.3">
      <c r="D2107" s="14" t="s">
        <v>883</v>
      </c>
    </row>
    <row r="2108" spans="4:4" ht="15.75" x14ac:dyDescent="0.3">
      <c r="D2108" s="14" t="s">
        <v>883</v>
      </c>
    </row>
    <row r="2109" spans="4:4" ht="15.75" x14ac:dyDescent="0.3">
      <c r="D2109" s="14" t="s">
        <v>883</v>
      </c>
    </row>
    <row r="2110" spans="4:4" ht="15.75" x14ac:dyDescent="0.3">
      <c r="D2110" s="14" t="s">
        <v>883</v>
      </c>
    </row>
    <row r="2111" spans="4:4" ht="15.75" x14ac:dyDescent="0.3">
      <c r="D2111" s="14" t="s">
        <v>883</v>
      </c>
    </row>
    <row r="2112" spans="4:4" ht="15.75" x14ac:dyDescent="0.3">
      <c r="D2112" s="14" t="s">
        <v>883</v>
      </c>
    </row>
    <row r="2113" spans="4:4" ht="15.75" x14ac:dyDescent="0.3">
      <c r="D2113" s="14" t="s">
        <v>885</v>
      </c>
    </row>
    <row r="2114" spans="4:4" ht="15.75" x14ac:dyDescent="0.3">
      <c r="D2114" s="14" t="s">
        <v>885</v>
      </c>
    </row>
    <row r="2115" spans="4:4" ht="15.75" x14ac:dyDescent="0.3">
      <c r="D2115" s="14" t="s">
        <v>886</v>
      </c>
    </row>
    <row r="2116" spans="4:4" ht="15.75" x14ac:dyDescent="0.3">
      <c r="D2116" s="14" t="s">
        <v>886</v>
      </c>
    </row>
    <row r="2117" spans="4:4" ht="15.75" x14ac:dyDescent="0.3">
      <c r="D2117" s="14" t="s">
        <v>886</v>
      </c>
    </row>
    <row r="2118" spans="4:4" ht="15.75" x14ac:dyDescent="0.3">
      <c r="D2118" s="14" t="s">
        <v>887</v>
      </c>
    </row>
    <row r="2119" spans="4:4" ht="15.75" x14ac:dyDescent="0.3">
      <c r="D2119" s="14" t="s">
        <v>887</v>
      </c>
    </row>
    <row r="2120" spans="4:4" ht="15.75" x14ac:dyDescent="0.3">
      <c r="D2120" s="14" t="s">
        <v>887</v>
      </c>
    </row>
    <row r="2121" spans="4:4" ht="15.75" x14ac:dyDescent="0.3">
      <c r="D2121" s="14" t="s">
        <v>887</v>
      </c>
    </row>
    <row r="2122" spans="4:4" ht="15.75" x14ac:dyDescent="0.3">
      <c r="D2122" s="14" t="s">
        <v>888</v>
      </c>
    </row>
    <row r="2123" spans="4:4" ht="15.75" x14ac:dyDescent="0.3">
      <c r="D2123" s="14" t="s">
        <v>888</v>
      </c>
    </row>
    <row r="2124" spans="4:4" ht="15.75" x14ac:dyDescent="0.3">
      <c r="D2124" s="14" t="s">
        <v>888</v>
      </c>
    </row>
    <row r="2125" spans="4:4" ht="15.75" x14ac:dyDescent="0.3">
      <c r="D2125" s="14" t="s">
        <v>888</v>
      </c>
    </row>
    <row r="2126" spans="4:4" ht="15.75" x14ac:dyDescent="0.3">
      <c r="D2126" s="14" t="s">
        <v>889</v>
      </c>
    </row>
    <row r="2127" spans="4:4" ht="15.75" x14ac:dyDescent="0.3">
      <c r="D2127" s="14" t="s">
        <v>889</v>
      </c>
    </row>
    <row r="2128" spans="4:4" ht="15.75" x14ac:dyDescent="0.3">
      <c r="D2128" s="14" t="s">
        <v>889</v>
      </c>
    </row>
    <row r="2129" spans="4:4" ht="15.75" x14ac:dyDescent="0.3">
      <c r="D2129" s="14" t="s">
        <v>893</v>
      </c>
    </row>
    <row r="2130" spans="4:4" ht="15.75" x14ac:dyDescent="0.3">
      <c r="D2130" s="14" t="s">
        <v>893</v>
      </c>
    </row>
    <row r="2131" spans="4:4" ht="15.75" x14ac:dyDescent="0.3">
      <c r="D2131" s="14" t="s">
        <v>874</v>
      </c>
    </row>
    <row r="2132" spans="4:4" ht="15.75" x14ac:dyDescent="0.3">
      <c r="D2132" s="14" t="s">
        <v>875</v>
      </c>
    </row>
    <row r="2133" spans="4:4" ht="15.75" x14ac:dyDescent="0.3">
      <c r="D2133" s="14" t="s">
        <v>875</v>
      </c>
    </row>
    <row r="2134" spans="4:4" ht="15.75" x14ac:dyDescent="0.3">
      <c r="D2134" s="14" t="s">
        <v>875</v>
      </c>
    </row>
    <row r="2135" spans="4:4" ht="15.75" x14ac:dyDescent="0.3">
      <c r="D2135" s="14" t="s">
        <v>875</v>
      </c>
    </row>
    <row r="2136" spans="4:4" ht="15.75" x14ac:dyDescent="0.3">
      <c r="D2136" s="14" t="s">
        <v>875</v>
      </c>
    </row>
    <row r="2137" spans="4:4" ht="15.75" x14ac:dyDescent="0.3">
      <c r="D2137" s="14" t="s">
        <v>875</v>
      </c>
    </row>
    <row r="2138" spans="4:4" ht="15.75" x14ac:dyDescent="0.3">
      <c r="D2138" s="14" t="s">
        <v>875</v>
      </c>
    </row>
    <row r="2139" spans="4:4" ht="15.75" x14ac:dyDescent="0.3">
      <c r="D2139" s="14" t="s">
        <v>875</v>
      </c>
    </row>
    <row r="2140" spans="4:4" ht="15.75" x14ac:dyDescent="0.3">
      <c r="D2140" s="14" t="s">
        <v>875</v>
      </c>
    </row>
    <row r="2141" spans="4:4" ht="15.75" x14ac:dyDescent="0.3">
      <c r="D2141" s="14" t="s">
        <v>875</v>
      </c>
    </row>
    <row r="2142" spans="4:4" ht="15.75" x14ac:dyDescent="0.3">
      <c r="D2142" s="14" t="s">
        <v>875</v>
      </c>
    </row>
    <row r="2143" spans="4:4" ht="15.75" x14ac:dyDescent="0.3">
      <c r="D2143" s="14" t="s">
        <v>875</v>
      </c>
    </row>
    <row r="2144" spans="4:4" ht="15.75" x14ac:dyDescent="0.3">
      <c r="D2144" s="14" t="s">
        <v>875</v>
      </c>
    </row>
    <row r="2145" spans="4:4" ht="15.75" x14ac:dyDescent="0.3">
      <c r="D2145" s="14" t="s">
        <v>875</v>
      </c>
    </row>
    <row r="2146" spans="4:4" ht="15.75" x14ac:dyDescent="0.3">
      <c r="D2146" s="14" t="s">
        <v>875</v>
      </c>
    </row>
    <row r="2147" spans="4:4" ht="15.75" x14ac:dyDescent="0.3">
      <c r="D2147" s="14" t="s">
        <v>875</v>
      </c>
    </row>
    <row r="2148" spans="4:4" ht="15.75" x14ac:dyDescent="0.3">
      <c r="D2148" s="14" t="s">
        <v>875</v>
      </c>
    </row>
    <row r="2149" spans="4:4" ht="15.75" x14ac:dyDescent="0.3">
      <c r="D2149" s="14" t="s">
        <v>875</v>
      </c>
    </row>
    <row r="2150" spans="4:4" ht="15.75" x14ac:dyDescent="0.3">
      <c r="D2150" s="14" t="s">
        <v>875</v>
      </c>
    </row>
    <row r="2151" spans="4:4" ht="15.75" x14ac:dyDescent="0.3">
      <c r="D2151" s="14" t="s">
        <v>875</v>
      </c>
    </row>
    <row r="2152" spans="4:4" ht="15.75" x14ac:dyDescent="0.3">
      <c r="D2152" s="14" t="s">
        <v>875</v>
      </c>
    </row>
    <row r="2153" spans="4:4" ht="15.75" x14ac:dyDescent="0.3">
      <c r="D2153" s="14" t="s">
        <v>875</v>
      </c>
    </row>
    <row r="2154" spans="4:4" ht="15.75" x14ac:dyDescent="0.3">
      <c r="D2154" s="14" t="s">
        <v>875</v>
      </c>
    </row>
    <row r="2155" spans="4:4" ht="15.75" x14ac:dyDescent="0.3">
      <c r="D2155" s="14" t="s">
        <v>875</v>
      </c>
    </row>
    <row r="2156" spans="4:4" ht="15.75" x14ac:dyDescent="0.3">
      <c r="D2156" s="14" t="s">
        <v>875</v>
      </c>
    </row>
    <row r="2157" spans="4:4" ht="15.75" x14ac:dyDescent="0.3">
      <c r="D2157" s="14" t="s">
        <v>875</v>
      </c>
    </row>
    <row r="2158" spans="4:4" ht="15.75" x14ac:dyDescent="0.3">
      <c r="D2158" s="14" t="s">
        <v>875</v>
      </c>
    </row>
    <row r="2159" spans="4:4" ht="15.75" x14ac:dyDescent="0.3">
      <c r="D2159" s="14" t="s">
        <v>875</v>
      </c>
    </row>
    <row r="2160" spans="4:4" ht="15.75" x14ac:dyDescent="0.3">
      <c r="D2160" s="14" t="s">
        <v>875</v>
      </c>
    </row>
    <row r="2161" spans="4:4" ht="15.75" x14ac:dyDescent="0.3">
      <c r="D2161" s="14" t="s">
        <v>875</v>
      </c>
    </row>
    <row r="2162" spans="4:4" ht="15.75" x14ac:dyDescent="0.3">
      <c r="D2162" s="14" t="s">
        <v>875</v>
      </c>
    </row>
    <row r="2163" spans="4:4" ht="15.75" x14ac:dyDescent="0.3">
      <c r="D2163" s="14" t="s">
        <v>875</v>
      </c>
    </row>
    <row r="2164" spans="4:4" ht="15.75" x14ac:dyDescent="0.3">
      <c r="D2164" s="14" t="s">
        <v>875</v>
      </c>
    </row>
    <row r="2165" spans="4:4" ht="15.75" x14ac:dyDescent="0.3">
      <c r="D2165" s="14" t="s">
        <v>875</v>
      </c>
    </row>
    <row r="2166" spans="4:4" ht="15.75" x14ac:dyDescent="0.3">
      <c r="D2166" s="14" t="s">
        <v>875</v>
      </c>
    </row>
    <row r="2167" spans="4:4" ht="15.75" x14ac:dyDescent="0.3">
      <c r="D2167" s="14" t="s">
        <v>875</v>
      </c>
    </row>
    <row r="2168" spans="4:4" ht="15.75" x14ac:dyDescent="0.3">
      <c r="D2168" s="14" t="s">
        <v>875</v>
      </c>
    </row>
    <row r="2169" spans="4:4" ht="15.75" x14ac:dyDescent="0.3">
      <c r="D2169" s="14" t="s">
        <v>875</v>
      </c>
    </row>
    <row r="2170" spans="4:4" ht="15.75" x14ac:dyDescent="0.3">
      <c r="D2170" s="14" t="s">
        <v>875</v>
      </c>
    </row>
    <row r="2171" spans="4:4" ht="15.75" x14ac:dyDescent="0.3">
      <c r="D2171" s="14" t="s">
        <v>875</v>
      </c>
    </row>
    <row r="2172" spans="4:4" ht="15.75" x14ac:dyDescent="0.3">
      <c r="D2172" s="14" t="s">
        <v>875</v>
      </c>
    </row>
    <row r="2173" spans="4:4" ht="15.75" x14ac:dyDescent="0.3">
      <c r="D2173" s="14" t="s">
        <v>875</v>
      </c>
    </row>
    <row r="2174" spans="4:4" ht="15.75" x14ac:dyDescent="0.3">
      <c r="D2174" s="14" t="s">
        <v>876</v>
      </c>
    </row>
    <row r="2175" spans="4:4" ht="15.75" x14ac:dyDescent="0.3">
      <c r="D2175" s="14" t="s">
        <v>876</v>
      </c>
    </row>
    <row r="2176" spans="4:4" ht="15.75" x14ac:dyDescent="0.3">
      <c r="D2176" s="14" t="s">
        <v>877</v>
      </c>
    </row>
    <row r="2177" spans="4:4" ht="15.75" x14ac:dyDescent="0.3">
      <c r="D2177" s="14" t="s">
        <v>877</v>
      </c>
    </row>
    <row r="2178" spans="4:4" ht="15.75" x14ac:dyDescent="0.3">
      <c r="D2178" s="14" t="s">
        <v>877</v>
      </c>
    </row>
    <row r="2179" spans="4:4" ht="15.75" x14ac:dyDescent="0.3">
      <c r="D2179" s="14" t="s">
        <v>877</v>
      </c>
    </row>
    <row r="2180" spans="4:4" ht="15.75" x14ac:dyDescent="0.3">
      <c r="D2180" s="14" t="s">
        <v>877</v>
      </c>
    </row>
    <row r="2181" spans="4:4" ht="15.75" x14ac:dyDescent="0.3">
      <c r="D2181" s="14" t="s">
        <v>877</v>
      </c>
    </row>
    <row r="2182" spans="4:4" ht="15.75" x14ac:dyDescent="0.3">
      <c r="D2182" s="14" t="s">
        <v>878</v>
      </c>
    </row>
    <row r="2183" spans="4:4" ht="15.75" x14ac:dyDescent="0.3">
      <c r="D2183" s="14" t="s">
        <v>878</v>
      </c>
    </row>
    <row r="2184" spans="4:4" ht="15.75" x14ac:dyDescent="0.3">
      <c r="D2184" s="14" t="s">
        <v>878</v>
      </c>
    </row>
    <row r="2185" spans="4:4" ht="15.75" x14ac:dyDescent="0.3">
      <c r="D2185" s="14" t="s">
        <v>878</v>
      </c>
    </row>
    <row r="2186" spans="4:4" ht="15.75" x14ac:dyDescent="0.3">
      <c r="D2186" s="14" t="s">
        <v>878</v>
      </c>
    </row>
    <row r="2187" spans="4:4" ht="15.75" x14ac:dyDescent="0.3">
      <c r="D2187" s="14" t="s">
        <v>878</v>
      </c>
    </row>
    <row r="2188" spans="4:4" ht="15.75" x14ac:dyDescent="0.3">
      <c r="D2188" s="14" t="s">
        <v>878</v>
      </c>
    </row>
    <row r="2189" spans="4:4" ht="15.75" x14ac:dyDescent="0.3">
      <c r="D2189" s="14" t="s">
        <v>878</v>
      </c>
    </row>
    <row r="2190" spans="4:4" ht="15.75" x14ac:dyDescent="0.3">
      <c r="D2190" s="14" t="s">
        <v>878</v>
      </c>
    </row>
    <row r="2191" spans="4:4" ht="15.75" x14ac:dyDescent="0.3">
      <c r="D2191" s="14" t="s">
        <v>878</v>
      </c>
    </row>
    <row r="2192" spans="4:4" ht="15.75" x14ac:dyDescent="0.3">
      <c r="D2192" s="14" t="s">
        <v>878</v>
      </c>
    </row>
    <row r="2193" spans="4:4" ht="15.75" x14ac:dyDescent="0.3">
      <c r="D2193" s="14" t="s">
        <v>878</v>
      </c>
    </row>
    <row r="2194" spans="4:4" ht="15.75" x14ac:dyDescent="0.3">
      <c r="D2194" s="14" t="s">
        <v>878</v>
      </c>
    </row>
    <row r="2195" spans="4:4" ht="15.75" x14ac:dyDescent="0.3">
      <c r="D2195" s="14" t="s">
        <v>878</v>
      </c>
    </row>
    <row r="2196" spans="4:4" ht="15.75" x14ac:dyDescent="0.3">
      <c r="D2196" s="14" t="s">
        <v>878</v>
      </c>
    </row>
    <row r="2197" spans="4:4" ht="15.75" x14ac:dyDescent="0.3">
      <c r="D2197" s="14" t="s">
        <v>878</v>
      </c>
    </row>
    <row r="2198" spans="4:4" ht="15.75" x14ac:dyDescent="0.3">
      <c r="D2198" s="14" t="s">
        <v>878</v>
      </c>
    </row>
    <row r="2199" spans="4:4" ht="15.75" x14ac:dyDescent="0.3">
      <c r="D2199" s="14" t="s">
        <v>878</v>
      </c>
    </row>
    <row r="2200" spans="4:4" ht="15.75" x14ac:dyDescent="0.3">
      <c r="D2200" s="14" t="s">
        <v>878</v>
      </c>
    </row>
    <row r="2201" spans="4:4" ht="15.75" x14ac:dyDescent="0.3">
      <c r="D2201" s="14" t="s">
        <v>878</v>
      </c>
    </row>
    <row r="2202" spans="4:4" ht="15.75" x14ac:dyDescent="0.3">
      <c r="D2202" s="14" t="s">
        <v>878</v>
      </c>
    </row>
    <row r="2203" spans="4:4" ht="15.75" x14ac:dyDescent="0.3">
      <c r="D2203" s="14" t="s">
        <v>878</v>
      </c>
    </row>
    <row r="2204" spans="4:4" ht="15.75" x14ac:dyDescent="0.3">
      <c r="D2204" s="14" t="s">
        <v>878</v>
      </c>
    </row>
    <row r="2205" spans="4:4" ht="15.75" x14ac:dyDescent="0.3">
      <c r="D2205" s="14" t="s">
        <v>878</v>
      </c>
    </row>
    <row r="2206" spans="4:4" ht="15.75" x14ac:dyDescent="0.3">
      <c r="D2206" s="14" t="s">
        <v>878</v>
      </c>
    </row>
    <row r="2207" spans="4:4" ht="15.75" x14ac:dyDescent="0.3">
      <c r="D2207" s="14" t="s">
        <v>878</v>
      </c>
    </row>
    <row r="2208" spans="4:4" ht="15.75" x14ac:dyDescent="0.3">
      <c r="D2208" s="14" t="s">
        <v>878</v>
      </c>
    </row>
    <row r="2209" spans="4:4" ht="15.75" x14ac:dyDescent="0.3">
      <c r="D2209" s="14" t="s">
        <v>878</v>
      </c>
    </row>
    <row r="2210" spans="4:4" ht="15.75" x14ac:dyDescent="0.3">
      <c r="D2210" s="14" t="s">
        <v>878</v>
      </c>
    </row>
    <row r="2211" spans="4:4" ht="15.75" x14ac:dyDescent="0.3">
      <c r="D2211" s="14" t="s">
        <v>878</v>
      </c>
    </row>
    <row r="2212" spans="4:4" ht="15.75" x14ac:dyDescent="0.3">
      <c r="D2212" s="14" t="s">
        <v>878</v>
      </c>
    </row>
    <row r="2213" spans="4:4" ht="15.75" x14ac:dyDescent="0.3">
      <c r="D2213" s="14" t="s">
        <v>878</v>
      </c>
    </row>
    <row r="2214" spans="4:4" ht="15.75" x14ac:dyDescent="0.3">
      <c r="D2214" s="14" t="s">
        <v>878</v>
      </c>
    </row>
    <row r="2215" spans="4:4" ht="15.75" x14ac:dyDescent="0.3">
      <c r="D2215" s="14" t="s">
        <v>878</v>
      </c>
    </row>
    <row r="2216" spans="4:4" ht="15.75" x14ac:dyDescent="0.3">
      <c r="D2216" s="14" t="s">
        <v>878</v>
      </c>
    </row>
    <row r="2217" spans="4:4" ht="15.75" x14ac:dyDescent="0.3">
      <c r="D2217" s="14" t="s">
        <v>878</v>
      </c>
    </row>
    <row r="2218" spans="4:4" ht="15.75" x14ac:dyDescent="0.3">
      <c r="D2218" s="14" t="s">
        <v>878</v>
      </c>
    </row>
    <row r="2219" spans="4:4" ht="15.75" x14ac:dyDescent="0.3">
      <c r="D2219" s="14" t="s">
        <v>878</v>
      </c>
    </row>
    <row r="2220" spans="4:4" ht="15.75" x14ac:dyDescent="0.3">
      <c r="D2220" s="14" t="s">
        <v>878</v>
      </c>
    </row>
    <row r="2221" spans="4:4" ht="15.75" x14ac:dyDescent="0.3">
      <c r="D2221" s="14" t="s">
        <v>878</v>
      </c>
    </row>
    <row r="2222" spans="4:4" ht="15.75" x14ac:dyDescent="0.3">
      <c r="D2222" s="14" t="s">
        <v>878</v>
      </c>
    </row>
    <row r="2223" spans="4:4" ht="15.75" x14ac:dyDescent="0.3">
      <c r="D2223" s="14" t="s">
        <v>878</v>
      </c>
    </row>
    <row r="2224" spans="4:4" ht="15.75" x14ac:dyDescent="0.3">
      <c r="D2224" s="14" t="s">
        <v>878</v>
      </c>
    </row>
    <row r="2225" spans="4:4" ht="15.75" x14ac:dyDescent="0.3">
      <c r="D2225" s="14" t="s">
        <v>878</v>
      </c>
    </row>
    <row r="2226" spans="4:4" ht="15.75" x14ac:dyDescent="0.3">
      <c r="D2226" s="14" t="s">
        <v>878</v>
      </c>
    </row>
    <row r="2227" spans="4:4" ht="15.75" x14ac:dyDescent="0.3">
      <c r="D2227" s="14" t="s">
        <v>878</v>
      </c>
    </row>
    <row r="2228" spans="4:4" ht="15.75" x14ac:dyDescent="0.3">
      <c r="D2228" s="14" t="s">
        <v>878</v>
      </c>
    </row>
    <row r="2229" spans="4:4" ht="15.75" x14ac:dyDescent="0.3">
      <c r="D2229" s="14" t="s">
        <v>878</v>
      </c>
    </row>
    <row r="2230" spans="4:4" ht="15.75" x14ac:dyDescent="0.3">
      <c r="D2230" s="14" t="s">
        <v>878</v>
      </c>
    </row>
    <row r="2231" spans="4:4" ht="15.75" x14ac:dyDescent="0.3">
      <c r="D2231" s="14" t="s">
        <v>878</v>
      </c>
    </row>
    <row r="2232" spans="4:4" ht="15.75" x14ac:dyDescent="0.3">
      <c r="D2232" s="14" t="s">
        <v>878</v>
      </c>
    </row>
    <row r="2233" spans="4:4" ht="15.75" x14ac:dyDescent="0.3">
      <c r="D2233" s="14" t="s">
        <v>878</v>
      </c>
    </row>
    <row r="2234" spans="4:4" ht="15.75" x14ac:dyDescent="0.3">
      <c r="D2234" s="14" t="s">
        <v>878</v>
      </c>
    </row>
    <row r="2235" spans="4:4" ht="15.75" x14ac:dyDescent="0.3">
      <c r="D2235" s="14" t="s">
        <v>878</v>
      </c>
    </row>
    <row r="2236" spans="4:4" ht="15.75" x14ac:dyDescent="0.3">
      <c r="D2236" s="14" t="s">
        <v>878</v>
      </c>
    </row>
    <row r="2237" spans="4:4" ht="15.75" x14ac:dyDescent="0.3">
      <c r="D2237" s="14" t="s">
        <v>878</v>
      </c>
    </row>
    <row r="2238" spans="4:4" ht="15.75" x14ac:dyDescent="0.3">
      <c r="D2238" s="14" t="s">
        <v>878</v>
      </c>
    </row>
    <row r="2239" spans="4:4" ht="15.75" x14ac:dyDescent="0.3">
      <c r="D2239" s="14" t="s">
        <v>878</v>
      </c>
    </row>
    <row r="2240" spans="4:4" ht="15.75" x14ac:dyDescent="0.3">
      <c r="D2240" s="14" t="s">
        <v>878</v>
      </c>
    </row>
    <row r="2241" spans="4:4" ht="15.75" x14ac:dyDescent="0.3">
      <c r="D2241" s="14" t="s">
        <v>878</v>
      </c>
    </row>
    <row r="2242" spans="4:4" ht="15.75" x14ac:dyDescent="0.3">
      <c r="D2242" s="14" t="s">
        <v>878</v>
      </c>
    </row>
    <row r="2243" spans="4:4" ht="15.75" x14ac:dyDescent="0.3">
      <c r="D2243" s="14" t="s">
        <v>878</v>
      </c>
    </row>
    <row r="2244" spans="4:4" ht="15.75" x14ac:dyDescent="0.3">
      <c r="D2244" s="14" t="s">
        <v>878</v>
      </c>
    </row>
    <row r="2245" spans="4:4" ht="15.75" x14ac:dyDescent="0.3">
      <c r="D2245" s="14" t="s">
        <v>878</v>
      </c>
    </row>
    <row r="2246" spans="4:4" ht="15.75" x14ac:dyDescent="0.3">
      <c r="D2246" s="14" t="s">
        <v>878</v>
      </c>
    </row>
    <row r="2247" spans="4:4" ht="15.75" x14ac:dyDescent="0.3">
      <c r="D2247" s="14" t="s">
        <v>878</v>
      </c>
    </row>
    <row r="2248" spans="4:4" ht="15.75" x14ac:dyDescent="0.3">
      <c r="D2248" s="14" t="s">
        <v>878</v>
      </c>
    </row>
    <row r="2249" spans="4:4" ht="15.75" x14ac:dyDescent="0.3">
      <c r="D2249" s="14" t="s">
        <v>878</v>
      </c>
    </row>
    <row r="2250" spans="4:4" ht="15.75" x14ac:dyDescent="0.3">
      <c r="D2250" s="14" t="s">
        <v>878</v>
      </c>
    </row>
    <row r="2251" spans="4:4" ht="15.75" x14ac:dyDescent="0.3">
      <c r="D2251" s="14" t="s">
        <v>878</v>
      </c>
    </row>
    <row r="2252" spans="4:4" ht="15.75" x14ac:dyDescent="0.3">
      <c r="D2252" s="14" t="s">
        <v>878</v>
      </c>
    </row>
    <row r="2253" spans="4:4" ht="15.75" x14ac:dyDescent="0.3">
      <c r="D2253" s="14" t="s">
        <v>878</v>
      </c>
    </row>
    <row r="2254" spans="4:4" ht="15.75" x14ac:dyDescent="0.3">
      <c r="D2254" s="14" t="s">
        <v>878</v>
      </c>
    </row>
    <row r="2255" spans="4:4" ht="15.75" x14ac:dyDescent="0.3">
      <c r="D2255" s="14" t="s">
        <v>878</v>
      </c>
    </row>
    <row r="2256" spans="4:4" ht="15.75" x14ac:dyDescent="0.3">
      <c r="D2256" s="14" t="s">
        <v>878</v>
      </c>
    </row>
    <row r="2257" spans="4:4" ht="15.75" x14ac:dyDescent="0.3">
      <c r="D2257" s="14" t="s">
        <v>879</v>
      </c>
    </row>
    <row r="2258" spans="4:4" ht="15.75" x14ac:dyDescent="0.3">
      <c r="D2258" s="14" t="s">
        <v>880</v>
      </c>
    </row>
    <row r="2259" spans="4:4" ht="15.75" x14ac:dyDescent="0.3">
      <c r="D2259" s="14" t="s">
        <v>881</v>
      </c>
    </row>
    <row r="2260" spans="4:4" ht="15.75" x14ac:dyDescent="0.3">
      <c r="D2260" s="14" t="s">
        <v>882</v>
      </c>
    </row>
    <row r="2261" spans="4:4" ht="15.75" x14ac:dyDescent="0.3">
      <c r="D2261" s="14" t="s">
        <v>882</v>
      </c>
    </row>
    <row r="2262" spans="4:4" ht="15.75" x14ac:dyDescent="0.3">
      <c r="D2262" s="14" t="s">
        <v>882</v>
      </c>
    </row>
    <row r="2263" spans="4:4" ht="15.75" x14ac:dyDescent="0.3">
      <c r="D2263" s="14" t="s">
        <v>882</v>
      </c>
    </row>
    <row r="2264" spans="4:4" ht="15.75" x14ac:dyDescent="0.3">
      <c r="D2264" s="14" t="s">
        <v>882</v>
      </c>
    </row>
    <row r="2265" spans="4:4" ht="15.75" x14ac:dyDescent="0.3">
      <c r="D2265" s="14" t="s">
        <v>882</v>
      </c>
    </row>
    <row r="2266" spans="4:4" ht="15.75" x14ac:dyDescent="0.3">
      <c r="D2266" s="14" t="s">
        <v>882</v>
      </c>
    </row>
    <row r="2267" spans="4:4" ht="15.75" x14ac:dyDescent="0.3">
      <c r="D2267" s="14" t="s">
        <v>882</v>
      </c>
    </row>
    <row r="2268" spans="4:4" ht="15.75" x14ac:dyDescent="0.3">
      <c r="D2268" s="14" t="s">
        <v>882</v>
      </c>
    </row>
    <row r="2269" spans="4:4" ht="15.75" x14ac:dyDescent="0.3">
      <c r="D2269" s="14" t="s">
        <v>882</v>
      </c>
    </row>
    <row r="2270" spans="4:4" ht="15.75" x14ac:dyDescent="0.3">
      <c r="D2270" s="14" t="s">
        <v>882</v>
      </c>
    </row>
    <row r="2271" spans="4:4" ht="15.75" x14ac:dyDescent="0.3">
      <c r="D2271" s="14" t="s">
        <v>882</v>
      </c>
    </row>
    <row r="2272" spans="4:4" ht="15.75" x14ac:dyDescent="0.3">
      <c r="D2272" s="14" t="s">
        <v>882</v>
      </c>
    </row>
    <row r="2273" spans="4:4" ht="15.75" x14ac:dyDescent="0.3">
      <c r="D2273" s="14" t="s">
        <v>882</v>
      </c>
    </row>
    <row r="2274" spans="4:4" ht="15.75" x14ac:dyDescent="0.3">
      <c r="D2274" s="14" t="s">
        <v>882</v>
      </c>
    </row>
    <row r="2275" spans="4:4" ht="15.75" x14ac:dyDescent="0.3">
      <c r="D2275" s="14" t="s">
        <v>882</v>
      </c>
    </row>
    <row r="2276" spans="4:4" ht="15.75" x14ac:dyDescent="0.3">
      <c r="D2276" s="14" t="s">
        <v>882</v>
      </c>
    </row>
    <row r="2277" spans="4:4" ht="15.75" x14ac:dyDescent="0.3">
      <c r="D2277" s="14" t="s">
        <v>882</v>
      </c>
    </row>
    <row r="2278" spans="4:4" ht="15.75" x14ac:dyDescent="0.3">
      <c r="D2278" s="14" t="s">
        <v>882</v>
      </c>
    </row>
    <row r="2279" spans="4:4" ht="15.75" x14ac:dyDescent="0.3">
      <c r="D2279" s="14" t="s">
        <v>882</v>
      </c>
    </row>
    <row r="2280" spans="4:4" ht="15.75" x14ac:dyDescent="0.3">
      <c r="D2280" s="14" t="s">
        <v>882</v>
      </c>
    </row>
    <row r="2281" spans="4:4" ht="15.75" x14ac:dyDescent="0.3">
      <c r="D2281" s="14" t="s">
        <v>882</v>
      </c>
    </row>
    <row r="2282" spans="4:4" ht="15.75" x14ac:dyDescent="0.3">
      <c r="D2282" s="14" t="s">
        <v>882</v>
      </c>
    </row>
    <row r="2283" spans="4:4" ht="15.75" x14ac:dyDescent="0.3">
      <c r="D2283" s="14" t="s">
        <v>882</v>
      </c>
    </row>
    <row r="2284" spans="4:4" ht="15.75" x14ac:dyDescent="0.3">
      <c r="D2284" s="14" t="s">
        <v>882</v>
      </c>
    </row>
    <row r="2285" spans="4:4" ht="15.75" x14ac:dyDescent="0.3">
      <c r="D2285" s="14" t="s">
        <v>882</v>
      </c>
    </row>
    <row r="2286" spans="4:4" ht="15.75" x14ac:dyDescent="0.3">
      <c r="D2286" s="14" t="s">
        <v>882</v>
      </c>
    </row>
    <row r="2287" spans="4:4" ht="15.75" x14ac:dyDescent="0.3">
      <c r="D2287" s="14" t="s">
        <v>882</v>
      </c>
    </row>
    <row r="2288" spans="4:4" ht="15.75" x14ac:dyDescent="0.3">
      <c r="D2288" s="14" t="s">
        <v>882</v>
      </c>
    </row>
    <row r="2289" spans="4:4" ht="15.75" x14ac:dyDescent="0.3">
      <c r="D2289" s="14" t="s">
        <v>882</v>
      </c>
    </row>
    <row r="2290" spans="4:4" ht="15.75" x14ac:dyDescent="0.3">
      <c r="D2290" s="14" t="s">
        <v>882</v>
      </c>
    </row>
    <row r="2291" spans="4:4" ht="15.75" x14ac:dyDescent="0.3">
      <c r="D2291" s="14" t="s">
        <v>882</v>
      </c>
    </row>
    <row r="2292" spans="4:4" ht="15.75" x14ac:dyDescent="0.3">
      <c r="D2292" s="14" t="s">
        <v>882</v>
      </c>
    </row>
    <row r="2293" spans="4:4" ht="15.75" x14ac:dyDescent="0.3">
      <c r="D2293" s="14" t="s">
        <v>882</v>
      </c>
    </row>
    <row r="2294" spans="4:4" ht="15.75" x14ac:dyDescent="0.3">
      <c r="D2294" s="14" t="s">
        <v>882</v>
      </c>
    </row>
    <row r="2295" spans="4:4" ht="15.75" x14ac:dyDescent="0.3">
      <c r="D2295" s="14" t="s">
        <v>882</v>
      </c>
    </row>
    <row r="2296" spans="4:4" ht="15.75" x14ac:dyDescent="0.3">
      <c r="D2296" s="14" t="s">
        <v>882</v>
      </c>
    </row>
    <row r="2297" spans="4:4" ht="15.75" x14ac:dyDescent="0.3">
      <c r="D2297" s="14" t="s">
        <v>882</v>
      </c>
    </row>
    <row r="2298" spans="4:4" ht="15.75" x14ac:dyDescent="0.3">
      <c r="D2298" s="14" t="s">
        <v>882</v>
      </c>
    </row>
    <row r="2299" spans="4:4" ht="15.75" x14ac:dyDescent="0.3">
      <c r="D2299" s="14" t="s">
        <v>882</v>
      </c>
    </row>
    <row r="2300" spans="4:4" ht="15.75" x14ac:dyDescent="0.3">
      <c r="D2300" s="14" t="s">
        <v>882</v>
      </c>
    </row>
    <row r="2301" spans="4:4" ht="15.75" x14ac:dyDescent="0.3">
      <c r="D2301" s="14" t="s">
        <v>882</v>
      </c>
    </row>
    <row r="2302" spans="4:4" ht="15.75" x14ac:dyDescent="0.3">
      <c r="D2302" s="14" t="s">
        <v>882</v>
      </c>
    </row>
    <row r="2303" spans="4:4" ht="15.75" x14ac:dyDescent="0.3">
      <c r="D2303" s="14" t="s">
        <v>882</v>
      </c>
    </row>
    <row r="2304" spans="4:4" ht="15.75" x14ac:dyDescent="0.3">
      <c r="D2304" s="14" t="s">
        <v>882</v>
      </c>
    </row>
    <row r="2305" spans="4:4" ht="15.75" x14ac:dyDescent="0.3">
      <c r="D2305" s="14" t="s">
        <v>882</v>
      </c>
    </row>
    <row r="2306" spans="4:4" ht="15.75" x14ac:dyDescent="0.3">
      <c r="D2306" s="14" t="s">
        <v>882</v>
      </c>
    </row>
    <row r="2307" spans="4:4" ht="15.75" x14ac:dyDescent="0.3">
      <c r="D2307" s="14" t="s">
        <v>882</v>
      </c>
    </row>
    <row r="2308" spans="4:4" ht="15.75" x14ac:dyDescent="0.3">
      <c r="D2308" s="14" t="s">
        <v>882</v>
      </c>
    </row>
    <row r="2309" spans="4:4" ht="15.75" x14ac:dyDescent="0.3">
      <c r="D2309" s="14" t="s">
        <v>882</v>
      </c>
    </row>
    <row r="2310" spans="4:4" ht="15.75" x14ac:dyDescent="0.3">
      <c r="D2310" s="14" t="s">
        <v>882</v>
      </c>
    </row>
    <row r="2311" spans="4:4" ht="15.75" x14ac:dyDescent="0.3">
      <c r="D2311" s="14" t="s">
        <v>882</v>
      </c>
    </row>
    <row r="2312" spans="4:4" ht="15.75" x14ac:dyDescent="0.3">
      <c r="D2312" s="14" t="s">
        <v>882</v>
      </c>
    </row>
    <row r="2313" spans="4:4" ht="15.75" x14ac:dyDescent="0.3">
      <c r="D2313" s="14" t="s">
        <v>882</v>
      </c>
    </row>
    <row r="2314" spans="4:4" ht="15.75" x14ac:dyDescent="0.3">
      <c r="D2314" s="14" t="s">
        <v>882</v>
      </c>
    </row>
    <row r="2315" spans="4:4" ht="15.75" x14ac:dyDescent="0.3">
      <c r="D2315" s="14" t="s">
        <v>882</v>
      </c>
    </row>
    <row r="2316" spans="4:4" ht="15.75" x14ac:dyDescent="0.3">
      <c r="D2316" s="14" t="s">
        <v>882</v>
      </c>
    </row>
    <row r="2317" spans="4:4" ht="15.75" x14ac:dyDescent="0.3">
      <c r="D2317" s="14" t="s">
        <v>882</v>
      </c>
    </row>
    <row r="2318" spans="4:4" ht="15.75" x14ac:dyDescent="0.3">
      <c r="D2318" s="14" t="s">
        <v>882</v>
      </c>
    </row>
    <row r="2319" spans="4:4" ht="15.75" x14ac:dyDescent="0.3">
      <c r="D2319" s="14" t="s">
        <v>882</v>
      </c>
    </row>
    <row r="2320" spans="4:4" ht="15.75" x14ac:dyDescent="0.3">
      <c r="D2320" s="14" t="s">
        <v>882</v>
      </c>
    </row>
    <row r="2321" spans="4:4" ht="15.75" x14ac:dyDescent="0.3">
      <c r="D2321" s="14" t="s">
        <v>882</v>
      </c>
    </row>
    <row r="2322" spans="4:4" ht="15.75" x14ac:dyDescent="0.3">
      <c r="D2322" s="14" t="s">
        <v>882</v>
      </c>
    </row>
    <row r="2323" spans="4:4" ht="15.75" x14ac:dyDescent="0.3">
      <c r="D2323" s="14" t="s">
        <v>882</v>
      </c>
    </row>
    <row r="2324" spans="4:4" ht="15.75" x14ac:dyDescent="0.3">
      <c r="D2324" s="14" t="s">
        <v>882</v>
      </c>
    </row>
    <row r="2325" spans="4:4" ht="15.75" x14ac:dyDescent="0.3">
      <c r="D2325" s="14" t="s">
        <v>882</v>
      </c>
    </row>
    <row r="2326" spans="4:4" ht="15.75" x14ac:dyDescent="0.3">
      <c r="D2326" s="14" t="s">
        <v>882</v>
      </c>
    </row>
    <row r="2327" spans="4:4" ht="15.75" x14ac:dyDescent="0.3">
      <c r="D2327" s="14" t="s">
        <v>882</v>
      </c>
    </row>
    <row r="2328" spans="4:4" ht="15.75" x14ac:dyDescent="0.3">
      <c r="D2328" s="14" t="s">
        <v>882</v>
      </c>
    </row>
    <row r="2329" spans="4:4" ht="15.75" x14ac:dyDescent="0.3">
      <c r="D2329" s="14" t="s">
        <v>882</v>
      </c>
    </row>
    <row r="2330" spans="4:4" ht="15.75" x14ac:dyDescent="0.3">
      <c r="D2330" s="14" t="s">
        <v>882</v>
      </c>
    </row>
    <row r="2331" spans="4:4" ht="15.75" x14ac:dyDescent="0.3">
      <c r="D2331" s="14" t="s">
        <v>882</v>
      </c>
    </row>
    <row r="2332" spans="4:4" ht="15.75" x14ac:dyDescent="0.3">
      <c r="D2332" s="14" t="s">
        <v>882</v>
      </c>
    </row>
    <row r="2333" spans="4:4" ht="15.75" x14ac:dyDescent="0.3">
      <c r="D2333" s="14" t="s">
        <v>882</v>
      </c>
    </row>
    <row r="2334" spans="4:4" ht="15.75" x14ac:dyDescent="0.3">
      <c r="D2334" s="14" t="s">
        <v>882</v>
      </c>
    </row>
    <row r="2335" spans="4:4" ht="15.75" x14ac:dyDescent="0.3">
      <c r="D2335" s="14" t="s">
        <v>882</v>
      </c>
    </row>
    <row r="2336" spans="4:4" ht="15.75" x14ac:dyDescent="0.3">
      <c r="D2336" s="14" t="s">
        <v>882</v>
      </c>
    </row>
    <row r="2337" spans="4:4" ht="15.75" x14ac:dyDescent="0.3">
      <c r="D2337" s="14" t="s">
        <v>882</v>
      </c>
    </row>
    <row r="2338" spans="4:4" ht="15.75" x14ac:dyDescent="0.3">
      <c r="D2338" s="14" t="s">
        <v>882</v>
      </c>
    </row>
    <row r="2339" spans="4:4" ht="15.75" x14ac:dyDescent="0.3">
      <c r="D2339" s="14" t="s">
        <v>882</v>
      </c>
    </row>
    <row r="2340" spans="4:4" ht="15.75" x14ac:dyDescent="0.3">
      <c r="D2340" s="14" t="s">
        <v>882</v>
      </c>
    </row>
    <row r="2341" spans="4:4" ht="15.75" x14ac:dyDescent="0.3">
      <c r="D2341" s="14" t="s">
        <v>882</v>
      </c>
    </row>
    <row r="2342" spans="4:4" ht="15.75" x14ac:dyDescent="0.3">
      <c r="D2342" s="14" t="s">
        <v>882</v>
      </c>
    </row>
    <row r="2343" spans="4:4" ht="15.75" x14ac:dyDescent="0.3">
      <c r="D2343" s="14" t="s">
        <v>882</v>
      </c>
    </row>
    <row r="2344" spans="4:4" ht="15.75" x14ac:dyDescent="0.3">
      <c r="D2344" s="14" t="s">
        <v>882</v>
      </c>
    </row>
    <row r="2345" spans="4:4" ht="15.75" x14ac:dyDescent="0.3">
      <c r="D2345" s="14" t="s">
        <v>882</v>
      </c>
    </row>
    <row r="2346" spans="4:4" ht="15.75" x14ac:dyDescent="0.3">
      <c r="D2346" s="14" t="s">
        <v>882</v>
      </c>
    </row>
    <row r="2347" spans="4:4" ht="15.75" x14ac:dyDescent="0.3">
      <c r="D2347" s="14" t="s">
        <v>882</v>
      </c>
    </row>
    <row r="2348" spans="4:4" ht="15.75" x14ac:dyDescent="0.3">
      <c r="D2348" s="14" t="s">
        <v>882</v>
      </c>
    </row>
    <row r="2349" spans="4:4" ht="15.75" x14ac:dyDescent="0.3">
      <c r="D2349" s="14" t="s">
        <v>882</v>
      </c>
    </row>
    <row r="2350" spans="4:4" ht="15.75" x14ac:dyDescent="0.3">
      <c r="D2350" s="14" t="s">
        <v>882</v>
      </c>
    </row>
    <row r="2351" spans="4:4" ht="15.75" x14ac:dyDescent="0.3">
      <c r="D2351" s="14" t="s">
        <v>882</v>
      </c>
    </row>
    <row r="2352" spans="4:4" ht="15.75" x14ac:dyDescent="0.3">
      <c r="D2352" s="14" t="s">
        <v>882</v>
      </c>
    </row>
    <row r="2353" spans="4:4" ht="15.75" x14ac:dyDescent="0.3">
      <c r="D2353" s="14" t="s">
        <v>882</v>
      </c>
    </row>
    <row r="2354" spans="4:4" ht="15.75" x14ac:dyDescent="0.3">
      <c r="D2354" s="14" t="s">
        <v>882</v>
      </c>
    </row>
    <row r="2355" spans="4:4" ht="15.75" x14ac:dyDescent="0.3">
      <c r="D2355" s="14" t="s">
        <v>882</v>
      </c>
    </row>
    <row r="2356" spans="4:4" ht="15.75" x14ac:dyDescent="0.3">
      <c r="D2356" s="14" t="s">
        <v>882</v>
      </c>
    </row>
    <row r="2357" spans="4:4" ht="15.75" x14ac:dyDescent="0.3">
      <c r="D2357" s="14" t="s">
        <v>882</v>
      </c>
    </row>
    <row r="2358" spans="4:4" ht="15.75" x14ac:dyDescent="0.3">
      <c r="D2358" s="14" t="s">
        <v>882</v>
      </c>
    </row>
    <row r="2359" spans="4:4" ht="15.75" x14ac:dyDescent="0.3">
      <c r="D2359" s="14" t="s">
        <v>882</v>
      </c>
    </row>
    <row r="2360" spans="4:4" ht="15.75" x14ac:dyDescent="0.3">
      <c r="D2360" s="14" t="s">
        <v>882</v>
      </c>
    </row>
    <row r="2361" spans="4:4" ht="15.75" x14ac:dyDescent="0.3">
      <c r="D2361" s="14" t="s">
        <v>882</v>
      </c>
    </row>
    <row r="2362" spans="4:4" ht="15.75" x14ac:dyDescent="0.3">
      <c r="D2362" s="14" t="s">
        <v>882</v>
      </c>
    </row>
    <row r="2363" spans="4:4" ht="15.75" x14ac:dyDescent="0.3">
      <c r="D2363" s="14" t="s">
        <v>882</v>
      </c>
    </row>
    <row r="2364" spans="4:4" ht="15.75" x14ac:dyDescent="0.3">
      <c r="D2364" s="14" t="s">
        <v>882</v>
      </c>
    </row>
    <row r="2365" spans="4:4" ht="15.75" x14ac:dyDescent="0.3">
      <c r="D2365" s="14" t="s">
        <v>882</v>
      </c>
    </row>
    <row r="2366" spans="4:4" ht="15.75" x14ac:dyDescent="0.3">
      <c r="D2366" s="14" t="s">
        <v>882</v>
      </c>
    </row>
    <row r="2367" spans="4:4" ht="15.75" x14ac:dyDescent="0.3">
      <c r="D2367" s="14" t="s">
        <v>882</v>
      </c>
    </row>
    <row r="2368" spans="4:4" ht="15.75" x14ac:dyDescent="0.3">
      <c r="D2368" s="14" t="s">
        <v>882</v>
      </c>
    </row>
    <row r="2369" spans="4:4" ht="15.75" x14ac:dyDescent="0.3">
      <c r="D2369" s="14" t="s">
        <v>882</v>
      </c>
    </row>
    <row r="2370" spans="4:4" ht="15.75" x14ac:dyDescent="0.3">
      <c r="D2370" s="14" t="s">
        <v>882</v>
      </c>
    </row>
    <row r="2371" spans="4:4" ht="15.75" x14ac:dyDescent="0.3">
      <c r="D2371" s="14" t="s">
        <v>882</v>
      </c>
    </row>
    <row r="2372" spans="4:4" ht="15.75" x14ac:dyDescent="0.3">
      <c r="D2372" s="14" t="s">
        <v>882</v>
      </c>
    </row>
    <row r="2373" spans="4:4" ht="15.75" x14ac:dyDescent="0.3">
      <c r="D2373" s="14" t="s">
        <v>882</v>
      </c>
    </row>
    <row r="2374" spans="4:4" ht="15.75" x14ac:dyDescent="0.3">
      <c r="D2374" s="14" t="s">
        <v>882</v>
      </c>
    </row>
    <row r="2375" spans="4:4" ht="15.75" x14ac:dyDescent="0.3">
      <c r="D2375" s="14" t="s">
        <v>882</v>
      </c>
    </row>
    <row r="2376" spans="4:4" ht="15.75" x14ac:dyDescent="0.3">
      <c r="D2376" s="14" t="s">
        <v>882</v>
      </c>
    </row>
    <row r="2377" spans="4:4" ht="15.75" x14ac:dyDescent="0.3">
      <c r="D2377" s="14" t="s">
        <v>882</v>
      </c>
    </row>
    <row r="2378" spans="4:4" ht="15.75" x14ac:dyDescent="0.3">
      <c r="D2378" s="14" t="s">
        <v>882</v>
      </c>
    </row>
    <row r="2379" spans="4:4" ht="15.75" x14ac:dyDescent="0.3">
      <c r="D2379" s="14" t="s">
        <v>882</v>
      </c>
    </row>
    <row r="2380" spans="4:4" ht="15.75" x14ac:dyDescent="0.3">
      <c r="D2380" s="14" t="s">
        <v>882</v>
      </c>
    </row>
    <row r="2381" spans="4:4" ht="15.75" x14ac:dyDescent="0.3">
      <c r="D2381" s="14" t="s">
        <v>883</v>
      </c>
    </row>
    <row r="2382" spans="4:4" ht="15.75" x14ac:dyDescent="0.3">
      <c r="D2382" s="14" t="s">
        <v>883</v>
      </c>
    </row>
    <row r="2383" spans="4:4" ht="15.75" x14ac:dyDescent="0.3">
      <c r="D2383" s="14" t="s">
        <v>883</v>
      </c>
    </row>
    <row r="2384" spans="4:4" ht="15.75" x14ac:dyDescent="0.3">
      <c r="D2384" s="14" t="s">
        <v>883</v>
      </c>
    </row>
    <row r="2385" spans="4:4" ht="15.75" x14ac:dyDescent="0.3">
      <c r="D2385" s="14" t="s">
        <v>883</v>
      </c>
    </row>
    <row r="2386" spans="4:4" ht="15.75" x14ac:dyDescent="0.3">
      <c r="D2386" s="14" t="s">
        <v>883</v>
      </c>
    </row>
    <row r="2387" spans="4:4" ht="15.75" x14ac:dyDescent="0.3">
      <c r="D2387" s="14" t="s">
        <v>883</v>
      </c>
    </row>
    <row r="2388" spans="4:4" ht="15.75" x14ac:dyDescent="0.3">
      <c r="D2388" s="14" t="s">
        <v>883</v>
      </c>
    </row>
    <row r="2389" spans="4:4" ht="15.75" x14ac:dyDescent="0.3">
      <c r="D2389" s="14" t="s">
        <v>883</v>
      </c>
    </row>
    <row r="2390" spans="4:4" ht="15.75" x14ac:dyDescent="0.3">
      <c r="D2390" s="14" t="s">
        <v>883</v>
      </c>
    </row>
    <row r="2391" spans="4:4" ht="15.75" x14ac:dyDescent="0.3">
      <c r="D2391" s="14" t="s">
        <v>883</v>
      </c>
    </row>
    <row r="2392" spans="4:4" ht="15.75" x14ac:dyDescent="0.3">
      <c r="D2392" s="14" t="s">
        <v>883</v>
      </c>
    </row>
    <row r="2393" spans="4:4" ht="15.75" x14ac:dyDescent="0.3">
      <c r="D2393" s="14" t="s">
        <v>883</v>
      </c>
    </row>
    <row r="2394" spans="4:4" ht="15.75" x14ac:dyDescent="0.3">
      <c r="D2394" s="14" t="s">
        <v>883</v>
      </c>
    </row>
    <row r="2395" spans="4:4" ht="15.75" x14ac:dyDescent="0.3">
      <c r="D2395" s="14" t="s">
        <v>883</v>
      </c>
    </row>
    <row r="2396" spans="4:4" ht="15.75" x14ac:dyDescent="0.3">
      <c r="D2396" s="14" t="s">
        <v>883</v>
      </c>
    </row>
    <row r="2397" spans="4:4" ht="15.75" x14ac:dyDescent="0.3">
      <c r="D2397" s="14" t="s">
        <v>883</v>
      </c>
    </row>
    <row r="2398" spans="4:4" ht="15.75" x14ac:dyDescent="0.3">
      <c r="D2398" s="14" t="s">
        <v>883</v>
      </c>
    </row>
    <row r="2399" spans="4:4" ht="15.75" x14ac:dyDescent="0.3">
      <c r="D2399" s="14" t="s">
        <v>883</v>
      </c>
    </row>
    <row r="2400" spans="4:4" ht="15.75" x14ac:dyDescent="0.3">
      <c r="D2400" s="14" t="s">
        <v>883</v>
      </c>
    </row>
    <row r="2401" spans="4:4" ht="15.75" x14ac:dyDescent="0.3">
      <c r="D2401" s="14" t="s">
        <v>883</v>
      </c>
    </row>
    <row r="2402" spans="4:4" ht="15.75" x14ac:dyDescent="0.3">
      <c r="D2402" s="14" t="s">
        <v>883</v>
      </c>
    </row>
    <row r="2403" spans="4:4" ht="15.75" x14ac:dyDescent="0.3">
      <c r="D2403" s="14" t="s">
        <v>883</v>
      </c>
    </row>
    <row r="2404" spans="4:4" ht="15.75" x14ac:dyDescent="0.3">
      <c r="D2404" s="14" t="s">
        <v>883</v>
      </c>
    </row>
    <row r="2405" spans="4:4" ht="15.75" x14ac:dyDescent="0.3">
      <c r="D2405" s="14" t="s">
        <v>883</v>
      </c>
    </row>
    <row r="2406" spans="4:4" ht="15.75" x14ac:dyDescent="0.3">
      <c r="D2406" s="14" t="s">
        <v>883</v>
      </c>
    </row>
    <row r="2407" spans="4:4" ht="15.75" x14ac:dyDescent="0.3">
      <c r="D2407" s="14" t="s">
        <v>883</v>
      </c>
    </row>
    <row r="2408" spans="4:4" ht="15.75" x14ac:dyDescent="0.3">
      <c r="D2408" s="14" t="s">
        <v>883</v>
      </c>
    </row>
    <row r="2409" spans="4:4" ht="15.75" x14ac:dyDescent="0.3">
      <c r="D2409" s="14" t="s">
        <v>883</v>
      </c>
    </row>
    <row r="2410" spans="4:4" ht="15.75" x14ac:dyDescent="0.3">
      <c r="D2410" s="14" t="s">
        <v>883</v>
      </c>
    </row>
    <row r="2411" spans="4:4" ht="15.75" x14ac:dyDescent="0.3">
      <c r="D2411" s="14" t="s">
        <v>883</v>
      </c>
    </row>
    <row r="2412" spans="4:4" ht="15.75" x14ac:dyDescent="0.3">
      <c r="D2412" s="14" t="s">
        <v>883</v>
      </c>
    </row>
    <row r="2413" spans="4:4" ht="15.75" x14ac:dyDescent="0.3">
      <c r="D2413" s="14" t="s">
        <v>883</v>
      </c>
    </row>
    <row r="2414" spans="4:4" ht="15.75" x14ac:dyDescent="0.3">
      <c r="D2414" s="14" t="s">
        <v>883</v>
      </c>
    </row>
    <row r="2415" spans="4:4" ht="15.75" x14ac:dyDescent="0.3">
      <c r="D2415" s="14" t="s">
        <v>883</v>
      </c>
    </row>
    <row r="2416" spans="4:4" ht="15.75" x14ac:dyDescent="0.3">
      <c r="D2416" s="14" t="s">
        <v>883</v>
      </c>
    </row>
    <row r="2417" spans="4:4" ht="15.75" x14ac:dyDescent="0.3">
      <c r="D2417" s="14" t="s">
        <v>883</v>
      </c>
    </row>
    <row r="2418" spans="4:4" ht="15.75" x14ac:dyDescent="0.3">
      <c r="D2418" s="14" t="s">
        <v>883</v>
      </c>
    </row>
    <row r="2419" spans="4:4" ht="15.75" x14ac:dyDescent="0.3">
      <c r="D2419" s="14" t="s">
        <v>883</v>
      </c>
    </row>
    <row r="2420" spans="4:4" ht="15.75" x14ac:dyDescent="0.3">
      <c r="D2420" s="14" t="s">
        <v>883</v>
      </c>
    </row>
    <row r="2421" spans="4:4" ht="15.75" x14ac:dyDescent="0.3">
      <c r="D2421" s="14" t="s">
        <v>883</v>
      </c>
    </row>
    <row r="2422" spans="4:4" ht="15.75" x14ac:dyDescent="0.3">
      <c r="D2422" s="14" t="s">
        <v>883</v>
      </c>
    </row>
    <row r="2423" spans="4:4" ht="15.75" x14ac:dyDescent="0.3">
      <c r="D2423" s="14" t="s">
        <v>883</v>
      </c>
    </row>
    <row r="2424" spans="4:4" ht="15.75" x14ac:dyDescent="0.3">
      <c r="D2424" s="14" t="s">
        <v>883</v>
      </c>
    </row>
    <row r="2425" spans="4:4" ht="15.75" x14ac:dyDescent="0.3">
      <c r="D2425" s="14" t="s">
        <v>883</v>
      </c>
    </row>
    <row r="2426" spans="4:4" ht="15.75" x14ac:dyDescent="0.3">
      <c r="D2426" s="14" t="s">
        <v>883</v>
      </c>
    </row>
    <row r="2427" spans="4:4" ht="15.75" x14ac:dyDescent="0.3">
      <c r="D2427" s="14" t="s">
        <v>883</v>
      </c>
    </row>
    <row r="2428" spans="4:4" ht="15.75" x14ac:dyDescent="0.3">
      <c r="D2428" s="14" t="s">
        <v>883</v>
      </c>
    </row>
    <row r="2429" spans="4:4" ht="15.75" x14ac:dyDescent="0.3">
      <c r="D2429" s="14" t="s">
        <v>883</v>
      </c>
    </row>
    <row r="2430" spans="4:4" ht="15.75" x14ac:dyDescent="0.3">
      <c r="D2430" s="14" t="s">
        <v>883</v>
      </c>
    </row>
    <row r="2431" spans="4:4" ht="15.75" x14ac:dyDescent="0.3">
      <c r="D2431" s="14" t="s">
        <v>883</v>
      </c>
    </row>
    <row r="2432" spans="4:4" ht="15.75" x14ac:dyDescent="0.3">
      <c r="D2432" s="14" t="s">
        <v>883</v>
      </c>
    </row>
    <row r="2433" spans="4:4" ht="15.75" x14ac:dyDescent="0.3">
      <c r="D2433" s="14" t="s">
        <v>883</v>
      </c>
    </row>
    <row r="2434" spans="4:4" ht="15.75" x14ac:dyDescent="0.3">
      <c r="D2434" s="14" t="s">
        <v>883</v>
      </c>
    </row>
    <row r="2435" spans="4:4" ht="15.75" x14ac:dyDescent="0.3">
      <c r="D2435" s="14" t="s">
        <v>883</v>
      </c>
    </row>
    <row r="2436" spans="4:4" ht="15.75" x14ac:dyDescent="0.3">
      <c r="D2436" s="14" t="s">
        <v>883</v>
      </c>
    </row>
    <row r="2437" spans="4:4" ht="15.75" x14ac:dyDescent="0.3">
      <c r="D2437" s="14" t="s">
        <v>883</v>
      </c>
    </row>
    <row r="2438" spans="4:4" ht="15.75" x14ac:dyDescent="0.3">
      <c r="D2438" s="14" t="s">
        <v>883</v>
      </c>
    </row>
    <row r="2439" spans="4:4" ht="15.75" x14ac:dyDescent="0.3">
      <c r="D2439" s="14" t="s">
        <v>883</v>
      </c>
    </row>
    <row r="2440" spans="4:4" ht="15.75" x14ac:dyDescent="0.3">
      <c r="D2440" s="14" t="s">
        <v>883</v>
      </c>
    </row>
    <row r="2441" spans="4:4" ht="15.75" x14ac:dyDescent="0.3">
      <c r="D2441" s="14" t="s">
        <v>883</v>
      </c>
    </row>
    <row r="2442" spans="4:4" ht="15.75" x14ac:dyDescent="0.3">
      <c r="D2442" s="14" t="s">
        <v>883</v>
      </c>
    </row>
    <row r="2443" spans="4:4" ht="15.75" x14ac:dyDescent="0.3">
      <c r="D2443" s="14" t="s">
        <v>883</v>
      </c>
    </row>
    <row r="2444" spans="4:4" ht="15.75" x14ac:dyDescent="0.3">
      <c r="D2444" s="14" t="s">
        <v>883</v>
      </c>
    </row>
    <row r="2445" spans="4:4" ht="15.75" x14ac:dyDescent="0.3">
      <c r="D2445" s="14" t="s">
        <v>883</v>
      </c>
    </row>
    <row r="2446" spans="4:4" ht="15.75" x14ac:dyDescent="0.3">
      <c r="D2446" s="14" t="s">
        <v>883</v>
      </c>
    </row>
    <row r="2447" spans="4:4" ht="15.75" x14ac:dyDescent="0.3">
      <c r="D2447" s="14" t="s">
        <v>883</v>
      </c>
    </row>
    <row r="2448" spans="4:4" ht="15.75" x14ac:dyDescent="0.3">
      <c r="D2448" s="14" t="s">
        <v>883</v>
      </c>
    </row>
    <row r="2449" spans="4:4" ht="15.75" x14ac:dyDescent="0.3">
      <c r="D2449" s="14" t="s">
        <v>883</v>
      </c>
    </row>
    <row r="2450" spans="4:4" ht="15.75" x14ac:dyDescent="0.3">
      <c r="D2450" s="14" t="s">
        <v>883</v>
      </c>
    </row>
    <row r="2451" spans="4:4" ht="15.75" x14ac:dyDescent="0.3">
      <c r="D2451" s="14" t="s">
        <v>883</v>
      </c>
    </row>
    <row r="2452" spans="4:4" ht="15.75" x14ac:dyDescent="0.3">
      <c r="D2452" s="14" t="s">
        <v>883</v>
      </c>
    </row>
    <row r="2453" spans="4:4" ht="15.75" x14ac:dyDescent="0.3">
      <c r="D2453" s="14" t="s">
        <v>883</v>
      </c>
    </row>
    <row r="2454" spans="4:4" ht="15.75" x14ac:dyDescent="0.3">
      <c r="D2454" s="14" t="s">
        <v>883</v>
      </c>
    </row>
    <row r="2455" spans="4:4" ht="15.75" x14ac:dyDescent="0.3">
      <c r="D2455" s="14" t="s">
        <v>883</v>
      </c>
    </row>
    <row r="2456" spans="4:4" ht="15.75" x14ac:dyDescent="0.3">
      <c r="D2456" s="14" t="s">
        <v>883</v>
      </c>
    </row>
    <row r="2457" spans="4:4" ht="15.75" x14ac:dyDescent="0.3">
      <c r="D2457" s="14" t="s">
        <v>883</v>
      </c>
    </row>
    <row r="2458" spans="4:4" ht="15.75" x14ac:dyDescent="0.3">
      <c r="D2458" s="14" t="s">
        <v>883</v>
      </c>
    </row>
    <row r="2459" spans="4:4" ht="15.75" x14ac:dyDescent="0.3">
      <c r="D2459" s="14" t="s">
        <v>883</v>
      </c>
    </row>
    <row r="2460" spans="4:4" ht="15.75" x14ac:dyDescent="0.3">
      <c r="D2460" s="14" t="s">
        <v>883</v>
      </c>
    </row>
    <row r="2461" spans="4:4" ht="15.75" x14ac:dyDescent="0.3">
      <c r="D2461" s="14" t="s">
        <v>883</v>
      </c>
    </row>
    <row r="2462" spans="4:4" ht="15.75" x14ac:dyDescent="0.3">
      <c r="D2462" s="14" t="s">
        <v>883</v>
      </c>
    </row>
    <row r="2463" spans="4:4" ht="15.75" x14ac:dyDescent="0.3">
      <c r="D2463" s="14" t="s">
        <v>883</v>
      </c>
    </row>
    <row r="2464" spans="4:4" ht="15.75" x14ac:dyDescent="0.3">
      <c r="D2464" s="14" t="s">
        <v>883</v>
      </c>
    </row>
    <row r="2465" spans="4:4" ht="15.75" x14ac:dyDescent="0.3">
      <c r="D2465" s="14" t="s">
        <v>883</v>
      </c>
    </row>
    <row r="2466" spans="4:4" ht="15.75" x14ac:dyDescent="0.3">
      <c r="D2466" s="14" t="s">
        <v>883</v>
      </c>
    </row>
    <row r="2467" spans="4:4" ht="15.75" x14ac:dyDescent="0.3">
      <c r="D2467" s="14" t="s">
        <v>883</v>
      </c>
    </row>
    <row r="2468" spans="4:4" ht="15.75" x14ac:dyDescent="0.3">
      <c r="D2468" s="14" t="s">
        <v>883</v>
      </c>
    </row>
    <row r="2469" spans="4:4" ht="15.75" x14ac:dyDescent="0.3">
      <c r="D2469" s="14" t="s">
        <v>883</v>
      </c>
    </row>
    <row r="2470" spans="4:4" ht="15.75" x14ac:dyDescent="0.3">
      <c r="D2470" s="14" t="s">
        <v>883</v>
      </c>
    </row>
    <row r="2471" spans="4:4" ht="15.75" x14ac:dyDescent="0.3">
      <c r="D2471" s="14" t="s">
        <v>883</v>
      </c>
    </row>
    <row r="2472" spans="4:4" ht="15.75" x14ac:dyDescent="0.3">
      <c r="D2472" s="14" t="s">
        <v>883</v>
      </c>
    </row>
    <row r="2473" spans="4:4" ht="15.75" x14ac:dyDescent="0.3">
      <c r="D2473" s="14" t="s">
        <v>883</v>
      </c>
    </row>
    <row r="2474" spans="4:4" ht="15.75" x14ac:dyDescent="0.3">
      <c r="D2474" s="14" t="s">
        <v>883</v>
      </c>
    </row>
    <row r="2475" spans="4:4" ht="15.75" x14ac:dyDescent="0.3">
      <c r="D2475" s="14" t="s">
        <v>883</v>
      </c>
    </row>
    <row r="2476" spans="4:4" ht="15.75" x14ac:dyDescent="0.3">
      <c r="D2476" s="14" t="s">
        <v>883</v>
      </c>
    </row>
    <row r="2477" spans="4:4" ht="15.75" x14ac:dyDescent="0.3">
      <c r="D2477" s="14" t="s">
        <v>883</v>
      </c>
    </row>
    <row r="2478" spans="4:4" ht="15.75" x14ac:dyDescent="0.3">
      <c r="D2478" s="14" t="s">
        <v>883</v>
      </c>
    </row>
    <row r="2479" spans="4:4" ht="15.75" x14ac:dyDescent="0.3">
      <c r="D2479" s="14" t="s">
        <v>883</v>
      </c>
    </row>
    <row r="2480" spans="4:4" ht="15.75" x14ac:dyDescent="0.3">
      <c r="D2480" s="14" t="s">
        <v>883</v>
      </c>
    </row>
    <row r="2481" spans="4:4" ht="15.75" x14ac:dyDescent="0.3">
      <c r="D2481" s="14" t="s">
        <v>883</v>
      </c>
    </row>
    <row r="2482" spans="4:4" ht="15.75" x14ac:dyDescent="0.3">
      <c r="D2482" s="14" t="s">
        <v>883</v>
      </c>
    </row>
    <row r="2483" spans="4:4" ht="15.75" x14ac:dyDescent="0.3">
      <c r="D2483" s="14" t="s">
        <v>884</v>
      </c>
    </row>
    <row r="2484" spans="4:4" ht="15.75" x14ac:dyDescent="0.3">
      <c r="D2484" s="14" t="s">
        <v>884</v>
      </c>
    </row>
    <row r="2485" spans="4:4" ht="15.75" x14ac:dyDescent="0.3">
      <c r="D2485" s="14" t="s">
        <v>884</v>
      </c>
    </row>
    <row r="2486" spans="4:4" ht="15.75" x14ac:dyDescent="0.3">
      <c r="D2486" s="14" t="s">
        <v>884</v>
      </c>
    </row>
    <row r="2487" spans="4:4" ht="15.75" x14ac:dyDescent="0.3">
      <c r="D2487" s="14" t="s">
        <v>884</v>
      </c>
    </row>
    <row r="2488" spans="4:4" ht="15.75" x14ac:dyDescent="0.3">
      <c r="D2488" s="14" t="s">
        <v>884</v>
      </c>
    </row>
    <row r="2489" spans="4:4" ht="15.75" x14ac:dyDescent="0.3">
      <c r="D2489" s="14" t="s">
        <v>884</v>
      </c>
    </row>
    <row r="2490" spans="4:4" ht="15.75" x14ac:dyDescent="0.3">
      <c r="D2490" s="14" t="s">
        <v>884</v>
      </c>
    </row>
    <row r="2491" spans="4:4" ht="15.75" x14ac:dyDescent="0.3">
      <c r="D2491" s="14" t="s">
        <v>884</v>
      </c>
    </row>
    <row r="2492" spans="4:4" ht="15.75" x14ac:dyDescent="0.3">
      <c r="D2492" s="14" t="s">
        <v>884</v>
      </c>
    </row>
    <row r="2493" spans="4:4" ht="15.75" x14ac:dyDescent="0.3">
      <c r="D2493" s="14" t="s">
        <v>884</v>
      </c>
    </row>
    <row r="2494" spans="4:4" ht="15.75" x14ac:dyDescent="0.3">
      <c r="D2494" s="14" t="s">
        <v>884</v>
      </c>
    </row>
    <row r="2495" spans="4:4" ht="15.75" x14ac:dyDescent="0.3">
      <c r="D2495" s="14" t="s">
        <v>884</v>
      </c>
    </row>
    <row r="2496" spans="4:4" ht="15.75" x14ac:dyDescent="0.3">
      <c r="D2496" s="14" t="s">
        <v>884</v>
      </c>
    </row>
    <row r="2497" spans="4:4" ht="15.75" x14ac:dyDescent="0.3">
      <c r="D2497" s="14" t="s">
        <v>884</v>
      </c>
    </row>
    <row r="2498" spans="4:4" ht="15.75" x14ac:dyDescent="0.3">
      <c r="D2498" s="14" t="s">
        <v>884</v>
      </c>
    </row>
    <row r="2499" spans="4:4" ht="15.75" x14ac:dyDescent="0.3">
      <c r="D2499" s="14" t="s">
        <v>884</v>
      </c>
    </row>
    <row r="2500" spans="4:4" ht="15.75" x14ac:dyDescent="0.3">
      <c r="D2500" s="14" t="s">
        <v>884</v>
      </c>
    </row>
    <row r="2501" spans="4:4" ht="15.75" x14ac:dyDescent="0.3">
      <c r="D2501" s="14" t="s">
        <v>885</v>
      </c>
    </row>
    <row r="2502" spans="4:4" ht="15.75" x14ac:dyDescent="0.3">
      <c r="D2502" s="14" t="s">
        <v>885</v>
      </c>
    </row>
    <row r="2503" spans="4:4" ht="15.75" x14ac:dyDescent="0.3">
      <c r="D2503" s="14" t="s">
        <v>885</v>
      </c>
    </row>
    <row r="2504" spans="4:4" ht="15.75" x14ac:dyDescent="0.3">
      <c r="D2504" s="14" t="s">
        <v>885</v>
      </c>
    </row>
    <row r="2505" spans="4:4" ht="15.75" x14ac:dyDescent="0.3">
      <c r="D2505" s="14" t="s">
        <v>885</v>
      </c>
    </row>
    <row r="2506" spans="4:4" ht="15.75" x14ac:dyDescent="0.3">
      <c r="D2506" s="14" t="s">
        <v>885</v>
      </c>
    </row>
    <row r="2507" spans="4:4" ht="15.75" x14ac:dyDescent="0.3">
      <c r="D2507" s="14" t="s">
        <v>885</v>
      </c>
    </row>
    <row r="2508" spans="4:4" ht="15.75" x14ac:dyDescent="0.3">
      <c r="D2508" s="14" t="s">
        <v>885</v>
      </c>
    </row>
    <row r="2509" spans="4:4" ht="15.75" x14ac:dyDescent="0.3">
      <c r="D2509" s="14" t="s">
        <v>885</v>
      </c>
    </row>
    <row r="2510" spans="4:4" ht="15.75" x14ac:dyDescent="0.3">
      <c r="D2510" s="14" t="s">
        <v>885</v>
      </c>
    </row>
    <row r="2511" spans="4:4" ht="15.75" x14ac:dyDescent="0.3">
      <c r="D2511" s="14" t="s">
        <v>885</v>
      </c>
    </row>
    <row r="2512" spans="4:4" ht="15.75" x14ac:dyDescent="0.3">
      <c r="D2512" s="14" t="s">
        <v>892</v>
      </c>
    </row>
    <row r="2513" spans="4:4" ht="15.75" x14ac:dyDescent="0.3">
      <c r="D2513" s="14" t="s">
        <v>886</v>
      </c>
    </row>
    <row r="2514" spans="4:4" ht="15.75" x14ac:dyDescent="0.3">
      <c r="D2514" s="14" t="s">
        <v>886</v>
      </c>
    </row>
    <row r="2515" spans="4:4" ht="15.75" x14ac:dyDescent="0.3">
      <c r="D2515" s="14" t="s">
        <v>886</v>
      </c>
    </row>
    <row r="2516" spans="4:4" ht="15.75" x14ac:dyDescent="0.3">
      <c r="D2516" s="14" t="s">
        <v>887</v>
      </c>
    </row>
    <row r="2517" spans="4:4" ht="15.75" x14ac:dyDescent="0.3">
      <c r="D2517" s="14" t="s">
        <v>887</v>
      </c>
    </row>
    <row r="2518" spans="4:4" ht="15.75" x14ac:dyDescent="0.3">
      <c r="D2518" s="14" t="s">
        <v>887</v>
      </c>
    </row>
    <row r="2519" spans="4:4" ht="15.75" x14ac:dyDescent="0.3">
      <c r="D2519" s="14" t="s">
        <v>888</v>
      </c>
    </row>
    <row r="2520" spans="4:4" ht="15.75" x14ac:dyDescent="0.3">
      <c r="D2520" s="14" t="s">
        <v>888</v>
      </c>
    </row>
    <row r="2521" spans="4:4" ht="15.75" x14ac:dyDescent="0.3">
      <c r="D2521" s="14" t="s">
        <v>888</v>
      </c>
    </row>
    <row r="2522" spans="4:4" ht="15.75" x14ac:dyDescent="0.3">
      <c r="D2522" s="14" t="s">
        <v>888</v>
      </c>
    </row>
    <row r="2523" spans="4:4" ht="15.75" x14ac:dyDescent="0.3">
      <c r="D2523" s="14" t="s">
        <v>888</v>
      </c>
    </row>
    <row r="2524" spans="4:4" ht="15.75" x14ac:dyDescent="0.3">
      <c r="D2524" s="14" t="s">
        <v>888</v>
      </c>
    </row>
    <row r="2525" spans="4:4" ht="15.75" x14ac:dyDescent="0.3">
      <c r="D2525" s="14" t="s">
        <v>889</v>
      </c>
    </row>
    <row r="2526" spans="4:4" ht="15.75" x14ac:dyDescent="0.3">
      <c r="D2526" s="14" t="s">
        <v>889</v>
      </c>
    </row>
    <row r="2527" spans="4:4" ht="15.75" x14ac:dyDescent="0.3">
      <c r="D2527" s="14" t="s">
        <v>889</v>
      </c>
    </row>
    <row r="2528" spans="4:4" ht="15.75" x14ac:dyDescent="0.3">
      <c r="D2528" s="14" t="s">
        <v>889</v>
      </c>
    </row>
    <row r="2529" spans="4:4" ht="15.75" x14ac:dyDescent="0.3">
      <c r="D2529" s="14" t="s">
        <v>889</v>
      </c>
    </row>
    <row r="2530" spans="4:4" ht="15.75" x14ac:dyDescent="0.3">
      <c r="D2530" s="14" t="s">
        <v>889</v>
      </c>
    </row>
    <row r="2531" spans="4:4" ht="15.75" x14ac:dyDescent="0.3">
      <c r="D2531" s="14" t="s">
        <v>893</v>
      </c>
    </row>
    <row r="2532" spans="4:4" ht="15.75" x14ac:dyDescent="0.3">
      <c r="D2532" s="14" t="s">
        <v>893</v>
      </c>
    </row>
    <row r="2533" spans="4:4" ht="15.75" x14ac:dyDescent="0.3">
      <c r="D2533" s="14" t="s">
        <v>893</v>
      </c>
    </row>
    <row r="2534" spans="4:4" ht="15.75" x14ac:dyDescent="0.3">
      <c r="D2534" s="14" t="s">
        <v>893</v>
      </c>
    </row>
    <row r="2535" spans="4:4" ht="15.75" x14ac:dyDescent="0.3">
      <c r="D2535" s="14" t="s">
        <v>875</v>
      </c>
    </row>
    <row r="2536" spans="4:4" ht="15.75" x14ac:dyDescent="0.3">
      <c r="D2536" s="14" t="s">
        <v>875</v>
      </c>
    </row>
    <row r="2537" spans="4:4" ht="15.75" x14ac:dyDescent="0.3">
      <c r="D2537" s="14" t="s">
        <v>875</v>
      </c>
    </row>
    <row r="2538" spans="4:4" ht="15.75" x14ac:dyDescent="0.3">
      <c r="D2538" s="14" t="s">
        <v>875</v>
      </c>
    </row>
    <row r="2539" spans="4:4" ht="15.75" x14ac:dyDescent="0.3">
      <c r="D2539" s="14" t="s">
        <v>875</v>
      </c>
    </row>
    <row r="2540" spans="4:4" ht="15.75" x14ac:dyDescent="0.3">
      <c r="D2540" s="14" t="s">
        <v>875</v>
      </c>
    </row>
    <row r="2541" spans="4:4" ht="15.75" x14ac:dyDescent="0.3">
      <c r="D2541" s="14" t="s">
        <v>875</v>
      </c>
    </row>
    <row r="2542" spans="4:4" ht="15.75" x14ac:dyDescent="0.3">
      <c r="D2542" s="14" t="s">
        <v>875</v>
      </c>
    </row>
    <row r="2543" spans="4:4" ht="15.75" x14ac:dyDescent="0.3">
      <c r="D2543" s="14" t="s">
        <v>875</v>
      </c>
    </row>
    <row r="2544" spans="4:4" ht="15.75" x14ac:dyDescent="0.3">
      <c r="D2544" s="14" t="s">
        <v>875</v>
      </c>
    </row>
    <row r="2545" spans="4:4" ht="15.75" x14ac:dyDescent="0.3">
      <c r="D2545" s="14" t="s">
        <v>875</v>
      </c>
    </row>
    <row r="2546" spans="4:4" ht="15.75" x14ac:dyDescent="0.3">
      <c r="D2546" s="14" t="s">
        <v>875</v>
      </c>
    </row>
    <row r="2547" spans="4:4" ht="15.75" x14ac:dyDescent="0.3">
      <c r="D2547" s="14" t="s">
        <v>875</v>
      </c>
    </row>
    <row r="2548" spans="4:4" ht="15.75" x14ac:dyDescent="0.3">
      <c r="D2548" s="14" t="s">
        <v>875</v>
      </c>
    </row>
    <row r="2549" spans="4:4" ht="15.75" x14ac:dyDescent="0.3">
      <c r="D2549" s="14" t="s">
        <v>875</v>
      </c>
    </row>
    <row r="2550" spans="4:4" ht="15.75" x14ac:dyDescent="0.3">
      <c r="D2550" s="14" t="s">
        <v>875</v>
      </c>
    </row>
    <row r="2551" spans="4:4" ht="15.75" x14ac:dyDescent="0.3">
      <c r="D2551" s="14" t="s">
        <v>875</v>
      </c>
    </row>
    <row r="2552" spans="4:4" ht="15.75" x14ac:dyDescent="0.3">
      <c r="D2552" s="14" t="s">
        <v>875</v>
      </c>
    </row>
    <row r="2553" spans="4:4" ht="15.75" x14ac:dyDescent="0.3">
      <c r="D2553" s="14" t="s">
        <v>875</v>
      </c>
    </row>
    <row r="2554" spans="4:4" ht="15.75" x14ac:dyDescent="0.3">
      <c r="D2554" s="14" t="s">
        <v>875</v>
      </c>
    </row>
    <row r="2555" spans="4:4" ht="15.75" x14ac:dyDescent="0.3">
      <c r="D2555" s="14" t="s">
        <v>875</v>
      </c>
    </row>
    <row r="2556" spans="4:4" ht="15.75" x14ac:dyDescent="0.3">
      <c r="D2556" s="14" t="s">
        <v>875</v>
      </c>
    </row>
    <row r="2557" spans="4:4" ht="15.75" x14ac:dyDescent="0.3">
      <c r="D2557" s="14" t="s">
        <v>876</v>
      </c>
    </row>
    <row r="2558" spans="4:4" ht="15.75" x14ac:dyDescent="0.3">
      <c r="D2558" s="14" t="s">
        <v>876</v>
      </c>
    </row>
    <row r="2559" spans="4:4" ht="15.75" x14ac:dyDescent="0.3">
      <c r="D2559" s="14" t="s">
        <v>877</v>
      </c>
    </row>
    <row r="2560" spans="4:4" ht="15.75" x14ac:dyDescent="0.3">
      <c r="D2560" s="14" t="s">
        <v>877</v>
      </c>
    </row>
    <row r="2561" spans="4:4" ht="15.75" x14ac:dyDescent="0.3">
      <c r="D2561" s="14" t="s">
        <v>877</v>
      </c>
    </row>
    <row r="2562" spans="4:4" ht="15.75" x14ac:dyDescent="0.3">
      <c r="D2562" s="14" t="s">
        <v>878</v>
      </c>
    </row>
    <row r="2563" spans="4:4" ht="15.75" x14ac:dyDescent="0.3">
      <c r="D2563" s="14" t="s">
        <v>878</v>
      </c>
    </row>
    <row r="2564" spans="4:4" ht="15.75" x14ac:dyDescent="0.3">
      <c r="D2564" s="14" t="s">
        <v>878</v>
      </c>
    </row>
    <row r="2565" spans="4:4" ht="15.75" x14ac:dyDescent="0.3">
      <c r="D2565" s="14" t="s">
        <v>878</v>
      </c>
    </row>
    <row r="2566" spans="4:4" ht="15.75" x14ac:dyDescent="0.3">
      <c r="D2566" s="14" t="s">
        <v>878</v>
      </c>
    </row>
    <row r="2567" spans="4:4" ht="15.75" x14ac:dyDescent="0.3">
      <c r="D2567" s="14" t="s">
        <v>878</v>
      </c>
    </row>
    <row r="2568" spans="4:4" ht="15.75" x14ac:dyDescent="0.3">
      <c r="D2568" s="14" t="s">
        <v>878</v>
      </c>
    </row>
    <row r="2569" spans="4:4" ht="15.75" x14ac:dyDescent="0.3">
      <c r="D2569" s="14" t="s">
        <v>878</v>
      </c>
    </row>
    <row r="2570" spans="4:4" ht="15.75" x14ac:dyDescent="0.3">
      <c r="D2570" s="14" t="s">
        <v>878</v>
      </c>
    </row>
    <row r="2571" spans="4:4" ht="15.75" x14ac:dyDescent="0.3">
      <c r="D2571" s="14" t="s">
        <v>878</v>
      </c>
    </row>
    <row r="2572" spans="4:4" ht="15.75" x14ac:dyDescent="0.3">
      <c r="D2572" s="14" t="s">
        <v>878</v>
      </c>
    </row>
    <row r="2573" spans="4:4" ht="15.75" x14ac:dyDescent="0.3">
      <c r="D2573" s="14" t="s">
        <v>878</v>
      </c>
    </row>
    <row r="2574" spans="4:4" ht="15.75" x14ac:dyDescent="0.3">
      <c r="D2574" s="14" t="s">
        <v>878</v>
      </c>
    </row>
    <row r="2575" spans="4:4" ht="15.75" x14ac:dyDescent="0.3">
      <c r="D2575" s="14" t="s">
        <v>878</v>
      </c>
    </row>
    <row r="2576" spans="4:4" ht="15.75" x14ac:dyDescent="0.3">
      <c r="D2576" s="14" t="s">
        <v>878</v>
      </c>
    </row>
    <row r="2577" spans="4:4" ht="15.75" x14ac:dyDescent="0.3">
      <c r="D2577" s="14" t="s">
        <v>878</v>
      </c>
    </row>
    <row r="2578" spans="4:4" ht="15.75" x14ac:dyDescent="0.3">
      <c r="D2578" s="14" t="s">
        <v>878</v>
      </c>
    </row>
    <row r="2579" spans="4:4" ht="15.75" x14ac:dyDescent="0.3">
      <c r="D2579" s="14" t="s">
        <v>878</v>
      </c>
    </row>
    <row r="2580" spans="4:4" ht="15.75" x14ac:dyDescent="0.3">
      <c r="D2580" s="14" t="s">
        <v>878</v>
      </c>
    </row>
    <row r="2581" spans="4:4" ht="15.75" x14ac:dyDescent="0.3">
      <c r="D2581" s="14" t="s">
        <v>878</v>
      </c>
    </row>
    <row r="2582" spans="4:4" ht="15.75" x14ac:dyDescent="0.3">
      <c r="D2582" s="14" t="s">
        <v>878</v>
      </c>
    </row>
    <row r="2583" spans="4:4" ht="15.75" x14ac:dyDescent="0.3">
      <c r="D2583" s="14" t="s">
        <v>878</v>
      </c>
    </row>
    <row r="2584" spans="4:4" ht="15.75" x14ac:dyDescent="0.3">
      <c r="D2584" s="14" t="s">
        <v>878</v>
      </c>
    </row>
    <row r="2585" spans="4:4" ht="15.75" x14ac:dyDescent="0.3">
      <c r="D2585" s="14" t="s">
        <v>878</v>
      </c>
    </row>
    <row r="2586" spans="4:4" ht="15.75" x14ac:dyDescent="0.3">
      <c r="D2586" s="14" t="s">
        <v>878</v>
      </c>
    </row>
    <row r="2587" spans="4:4" ht="15.75" x14ac:dyDescent="0.3">
      <c r="D2587" s="14" t="s">
        <v>878</v>
      </c>
    </row>
    <row r="2588" spans="4:4" ht="15.75" x14ac:dyDescent="0.3">
      <c r="D2588" s="14" t="s">
        <v>878</v>
      </c>
    </row>
    <row r="2589" spans="4:4" ht="15.75" x14ac:dyDescent="0.3">
      <c r="D2589" s="14" t="s">
        <v>878</v>
      </c>
    </row>
    <row r="2590" spans="4:4" ht="15.75" x14ac:dyDescent="0.3">
      <c r="D2590" s="14" t="s">
        <v>878</v>
      </c>
    </row>
    <row r="2591" spans="4:4" ht="15.75" x14ac:dyDescent="0.3">
      <c r="D2591" s="14" t="s">
        <v>878</v>
      </c>
    </row>
    <row r="2592" spans="4:4" ht="15.75" x14ac:dyDescent="0.3">
      <c r="D2592" s="14" t="s">
        <v>878</v>
      </c>
    </row>
    <row r="2593" spans="4:4" ht="15.75" x14ac:dyDescent="0.3">
      <c r="D2593" s="14" t="s">
        <v>878</v>
      </c>
    </row>
    <row r="2594" spans="4:4" ht="15.75" x14ac:dyDescent="0.3">
      <c r="D2594" s="14" t="s">
        <v>878</v>
      </c>
    </row>
    <row r="2595" spans="4:4" ht="15.75" x14ac:dyDescent="0.3">
      <c r="D2595" s="14" t="s">
        <v>878</v>
      </c>
    </row>
    <row r="2596" spans="4:4" ht="15.75" x14ac:dyDescent="0.3">
      <c r="D2596" s="14" t="s">
        <v>878</v>
      </c>
    </row>
    <row r="2597" spans="4:4" ht="15.75" x14ac:dyDescent="0.3">
      <c r="D2597" s="14" t="s">
        <v>878</v>
      </c>
    </row>
    <row r="2598" spans="4:4" ht="15.75" x14ac:dyDescent="0.3">
      <c r="D2598" s="14" t="s">
        <v>878</v>
      </c>
    </row>
    <row r="2599" spans="4:4" ht="15.75" x14ac:dyDescent="0.3">
      <c r="D2599" s="14" t="s">
        <v>878</v>
      </c>
    </row>
    <row r="2600" spans="4:4" ht="15.75" x14ac:dyDescent="0.3">
      <c r="D2600" s="14" t="s">
        <v>878</v>
      </c>
    </row>
    <row r="2601" spans="4:4" ht="15.75" x14ac:dyDescent="0.3">
      <c r="D2601" s="14" t="s">
        <v>878</v>
      </c>
    </row>
    <row r="2602" spans="4:4" ht="15.75" x14ac:dyDescent="0.3">
      <c r="D2602" s="14" t="s">
        <v>878</v>
      </c>
    </row>
    <row r="2603" spans="4:4" ht="15.75" x14ac:dyDescent="0.3">
      <c r="D2603" s="14" t="s">
        <v>878</v>
      </c>
    </row>
    <row r="2604" spans="4:4" ht="15.75" x14ac:dyDescent="0.3">
      <c r="D2604" s="14" t="s">
        <v>878</v>
      </c>
    </row>
    <row r="2605" spans="4:4" ht="15.75" x14ac:dyDescent="0.3">
      <c r="D2605" s="14" t="s">
        <v>878</v>
      </c>
    </row>
    <row r="2606" spans="4:4" ht="15.75" x14ac:dyDescent="0.3">
      <c r="D2606" s="14" t="s">
        <v>878</v>
      </c>
    </row>
    <row r="2607" spans="4:4" ht="15.75" x14ac:dyDescent="0.3">
      <c r="D2607" s="14" t="s">
        <v>878</v>
      </c>
    </row>
    <row r="2608" spans="4:4" ht="15.75" x14ac:dyDescent="0.3">
      <c r="D2608" s="14" t="s">
        <v>878</v>
      </c>
    </row>
    <row r="2609" spans="4:4" ht="15.75" x14ac:dyDescent="0.3">
      <c r="D2609" s="14" t="s">
        <v>879</v>
      </c>
    </row>
    <row r="2610" spans="4:4" ht="15.75" x14ac:dyDescent="0.3">
      <c r="D2610" s="14" t="s">
        <v>882</v>
      </c>
    </row>
    <row r="2611" spans="4:4" ht="15.75" x14ac:dyDescent="0.3">
      <c r="D2611" s="14" t="s">
        <v>882</v>
      </c>
    </row>
    <row r="2612" spans="4:4" ht="15.75" x14ac:dyDescent="0.3">
      <c r="D2612" s="14" t="s">
        <v>882</v>
      </c>
    </row>
    <row r="2613" spans="4:4" ht="15.75" x14ac:dyDescent="0.3">
      <c r="D2613" s="14" t="s">
        <v>882</v>
      </c>
    </row>
    <row r="2614" spans="4:4" ht="15.75" x14ac:dyDescent="0.3">
      <c r="D2614" s="14" t="s">
        <v>882</v>
      </c>
    </row>
    <row r="2615" spans="4:4" ht="15.75" x14ac:dyDescent="0.3">
      <c r="D2615" s="14" t="s">
        <v>882</v>
      </c>
    </row>
    <row r="2616" spans="4:4" ht="15.75" x14ac:dyDescent="0.3">
      <c r="D2616" s="14" t="s">
        <v>882</v>
      </c>
    </row>
    <row r="2617" spans="4:4" ht="15.75" x14ac:dyDescent="0.3">
      <c r="D2617" s="14" t="s">
        <v>882</v>
      </c>
    </row>
    <row r="2618" spans="4:4" ht="15.75" x14ac:dyDescent="0.3">
      <c r="D2618" s="14" t="s">
        <v>882</v>
      </c>
    </row>
    <row r="2619" spans="4:4" ht="15.75" x14ac:dyDescent="0.3">
      <c r="D2619" s="14" t="s">
        <v>882</v>
      </c>
    </row>
    <row r="2620" spans="4:4" ht="15.75" x14ac:dyDescent="0.3">
      <c r="D2620" s="14" t="s">
        <v>882</v>
      </c>
    </row>
    <row r="2621" spans="4:4" ht="15.75" x14ac:dyDescent="0.3">
      <c r="D2621" s="14" t="s">
        <v>882</v>
      </c>
    </row>
    <row r="2622" spans="4:4" ht="15.75" x14ac:dyDescent="0.3">
      <c r="D2622" s="14" t="s">
        <v>882</v>
      </c>
    </row>
    <row r="2623" spans="4:4" ht="15.75" x14ac:dyDescent="0.3">
      <c r="D2623" s="14" t="s">
        <v>882</v>
      </c>
    </row>
    <row r="2624" spans="4:4" ht="15.75" x14ac:dyDescent="0.3">
      <c r="D2624" s="14" t="s">
        <v>882</v>
      </c>
    </row>
    <row r="2625" spans="4:4" ht="15.75" x14ac:dyDescent="0.3">
      <c r="D2625" s="14" t="s">
        <v>882</v>
      </c>
    </row>
    <row r="2626" spans="4:4" ht="15.75" x14ac:dyDescent="0.3">
      <c r="D2626" s="14" t="s">
        <v>882</v>
      </c>
    </row>
    <row r="2627" spans="4:4" ht="15.75" x14ac:dyDescent="0.3">
      <c r="D2627" s="14" t="s">
        <v>882</v>
      </c>
    </row>
    <row r="2628" spans="4:4" ht="15.75" x14ac:dyDescent="0.3">
      <c r="D2628" s="14" t="s">
        <v>882</v>
      </c>
    </row>
    <row r="2629" spans="4:4" ht="15.75" x14ac:dyDescent="0.3">
      <c r="D2629" s="14" t="s">
        <v>882</v>
      </c>
    </row>
    <row r="2630" spans="4:4" ht="15.75" x14ac:dyDescent="0.3">
      <c r="D2630" s="14" t="s">
        <v>882</v>
      </c>
    </row>
    <row r="2631" spans="4:4" ht="15.75" x14ac:dyDescent="0.3">
      <c r="D2631" s="14" t="s">
        <v>882</v>
      </c>
    </row>
    <row r="2632" spans="4:4" ht="15.75" x14ac:dyDescent="0.3">
      <c r="D2632" s="14" t="s">
        <v>882</v>
      </c>
    </row>
    <row r="2633" spans="4:4" ht="15.75" x14ac:dyDescent="0.3">
      <c r="D2633" s="14" t="s">
        <v>882</v>
      </c>
    </row>
    <row r="2634" spans="4:4" ht="15.75" x14ac:dyDescent="0.3">
      <c r="D2634" s="14" t="s">
        <v>882</v>
      </c>
    </row>
    <row r="2635" spans="4:4" ht="15.75" x14ac:dyDescent="0.3">
      <c r="D2635" s="14" t="s">
        <v>882</v>
      </c>
    </row>
    <row r="2636" spans="4:4" ht="15.75" x14ac:dyDescent="0.3">
      <c r="D2636" s="14" t="s">
        <v>882</v>
      </c>
    </row>
    <row r="2637" spans="4:4" ht="15.75" x14ac:dyDescent="0.3">
      <c r="D2637" s="14" t="s">
        <v>882</v>
      </c>
    </row>
    <row r="2638" spans="4:4" ht="15.75" x14ac:dyDescent="0.3">
      <c r="D2638" s="14" t="s">
        <v>882</v>
      </c>
    </row>
    <row r="2639" spans="4:4" ht="15.75" x14ac:dyDescent="0.3">
      <c r="D2639" s="14" t="s">
        <v>882</v>
      </c>
    </row>
    <row r="2640" spans="4:4" ht="15.75" x14ac:dyDescent="0.3">
      <c r="D2640" s="14" t="s">
        <v>882</v>
      </c>
    </row>
    <row r="2641" spans="4:4" ht="15.75" x14ac:dyDescent="0.3">
      <c r="D2641" s="14" t="s">
        <v>882</v>
      </c>
    </row>
    <row r="2642" spans="4:4" ht="15.75" x14ac:dyDescent="0.3">
      <c r="D2642" s="14" t="s">
        <v>882</v>
      </c>
    </row>
    <row r="2643" spans="4:4" ht="15.75" x14ac:dyDescent="0.3">
      <c r="D2643" s="14" t="s">
        <v>882</v>
      </c>
    </row>
    <row r="2644" spans="4:4" ht="15.75" x14ac:dyDescent="0.3">
      <c r="D2644" s="14" t="s">
        <v>882</v>
      </c>
    </row>
    <row r="2645" spans="4:4" ht="15.75" x14ac:dyDescent="0.3">
      <c r="D2645" s="14" t="s">
        <v>882</v>
      </c>
    </row>
    <row r="2646" spans="4:4" ht="15.75" x14ac:dyDescent="0.3">
      <c r="D2646" s="14" t="s">
        <v>882</v>
      </c>
    </row>
    <row r="2647" spans="4:4" ht="15.75" x14ac:dyDescent="0.3">
      <c r="D2647" s="14" t="s">
        <v>882</v>
      </c>
    </row>
    <row r="2648" spans="4:4" ht="15.75" x14ac:dyDescent="0.3">
      <c r="D2648" s="14" t="s">
        <v>882</v>
      </c>
    </row>
    <row r="2649" spans="4:4" ht="15.75" x14ac:dyDescent="0.3">
      <c r="D2649" s="14" t="s">
        <v>882</v>
      </c>
    </row>
    <row r="2650" spans="4:4" ht="15.75" x14ac:dyDescent="0.3">
      <c r="D2650" s="14" t="s">
        <v>882</v>
      </c>
    </row>
    <row r="2651" spans="4:4" ht="15.75" x14ac:dyDescent="0.3">
      <c r="D2651" s="14" t="s">
        <v>882</v>
      </c>
    </row>
    <row r="2652" spans="4:4" ht="15.75" x14ac:dyDescent="0.3">
      <c r="D2652" s="14" t="s">
        <v>882</v>
      </c>
    </row>
    <row r="2653" spans="4:4" ht="15.75" x14ac:dyDescent="0.3">
      <c r="D2653" s="14" t="s">
        <v>882</v>
      </c>
    </row>
    <row r="2654" spans="4:4" ht="15.75" x14ac:dyDescent="0.3">
      <c r="D2654" s="14" t="s">
        <v>882</v>
      </c>
    </row>
    <row r="2655" spans="4:4" ht="15.75" x14ac:dyDescent="0.3">
      <c r="D2655" s="14" t="s">
        <v>882</v>
      </c>
    </row>
    <row r="2656" spans="4:4" ht="15.75" x14ac:dyDescent="0.3">
      <c r="D2656" s="14" t="s">
        <v>882</v>
      </c>
    </row>
    <row r="2657" spans="4:4" ht="15.75" x14ac:dyDescent="0.3">
      <c r="D2657" s="14" t="s">
        <v>882</v>
      </c>
    </row>
    <row r="2658" spans="4:4" ht="15.75" x14ac:dyDescent="0.3">
      <c r="D2658" s="14" t="s">
        <v>882</v>
      </c>
    </row>
    <row r="2659" spans="4:4" ht="15.75" x14ac:dyDescent="0.3">
      <c r="D2659" s="14" t="s">
        <v>882</v>
      </c>
    </row>
    <row r="2660" spans="4:4" ht="15.75" x14ac:dyDescent="0.3">
      <c r="D2660" s="14" t="s">
        <v>882</v>
      </c>
    </row>
    <row r="2661" spans="4:4" ht="15.75" x14ac:dyDescent="0.3">
      <c r="D2661" s="14" t="s">
        <v>882</v>
      </c>
    </row>
    <row r="2662" spans="4:4" ht="15.75" x14ac:dyDescent="0.3">
      <c r="D2662" s="14" t="s">
        <v>882</v>
      </c>
    </row>
    <row r="2663" spans="4:4" ht="15.75" x14ac:dyDescent="0.3">
      <c r="D2663" s="14" t="s">
        <v>882</v>
      </c>
    </row>
    <row r="2664" spans="4:4" ht="15.75" x14ac:dyDescent="0.3">
      <c r="D2664" s="14" t="s">
        <v>882</v>
      </c>
    </row>
    <row r="2665" spans="4:4" ht="15.75" x14ac:dyDescent="0.3">
      <c r="D2665" s="14" t="s">
        <v>882</v>
      </c>
    </row>
    <row r="2666" spans="4:4" ht="15.75" x14ac:dyDescent="0.3">
      <c r="D2666" s="14" t="s">
        <v>882</v>
      </c>
    </row>
    <row r="2667" spans="4:4" ht="15.75" x14ac:dyDescent="0.3">
      <c r="D2667" s="14" t="s">
        <v>882</v>
      </c>
    </row>
    <row r="2668" spans="4:4" ht="15.75" x14ac:dyDescent="0.3">
      <c r="D2668" s="14" t="s">
        <v>882</v>
      </c>
    </row>
    <row r="2669" spans="4:4" ht="15.75" x14ac:dyDescent="0.3">
      <c r="D2669" s="14" t="s">
        <v>882</v>
      </c>
    </row>
    <row r="2670" spans="4:4" ht="15.75" x14ac:dyDescent="0.3">
      <c r="D2670" s="14" t="s">
        <v>882</v>
      </c>
    </row>
    <row r="2671" spans="4:4" ht="15.75" x14ac:dyDescent="0.3">
      <c r="D2671" s="14" t="s">
        <v>882</v>
      </c>
    </row>
    <row r="2672" spans="4:4" ht="15.75" x14ac:dyDescent="0.3">
      <c r="D2672" s="14" t="s">
        <v>882</v>
      </c>
    </row>
    <row r="2673" spans="4:4" ht="15.75" x14ac:dyDescent="0.3">
      <c r="D2673" s="14" t="s">
        <v>882</v>
      </c>
    </row>
    <row r="2674" spans="4:4" ht="15.75" x14ac:dyDescent="0.3">
      <c r="D2674" s="14" t="s">
        <v>882</v>
      </c>
    </row>
    <row r="2675" spans="4:4" ht="15.75" x14ac:dyDescent="0.3">
      <c r="D2675" s="14" t="s">
        <v>882</v>
      </c>
    </row>
    <row r="2676" spans="4:4" ht="15.75" x14ac:dyDescent="0.3">
      <c r="D2676" s="14" t="s">
        <v>882</v>
      </c>
    </row>
    <row r="2677" spans="4:4" ht="15.75" x14ac:dyDescent="0.3">
      <c r="D2677" s="14" t="s">
        <v>882</v>
      </c>
    </row>
    <row r="2678" spans="4:4" ht="15.75" x14ac:dyDescent="0.3">
      <c r="D2678" s="14" t="s">
        <v>882</v>
      </c>
    </row>
    <row r="2679" spans="4:4" ht="15.75" x14ac:dyDescent="0.3">
      <c r="D2679" s="14" t="s">
        <v>882</v>
      </c>
    </row>
    <row r="2680" spans="4:4" ht="15.75" x14ac:dyDescent="0.3">
      <c r="D2680" s="14" t="s">
        <v>882</v>
      </c>
    </row>
    <row r="2681" spans="4:4" ht="15.75" x14ac:dyDescent="0.3">
      <c r="D2681" s="14" t="s">
        <v>882</v>
      </c>
    </row>
    <row r="2682" spans="4:4" ht="15.75" x14ac:dyDescent="0.3">
      <c r="D2682" s="14" t="s">
        <v>882</v>
      </c>
    </row>
    <row r="2683" spans="4:4" ht="15.75" x14ac:dyDescent="0.3">
      <c r="D2683" s="14" t="s">
        <v>882</v>
      </c>
    </row>
    <row r="2684" spans="4:4" ht="15.75" x14ac:dyDescent="0.3">
      <c r="D2684" s="14" t="s">
        <v>882</v>
      </c>
    </row>
    <row r="2685" spans="4:4" ht="15.75" x14ac:dyDescent="0.3">
      <c r="D2685" s="14" t="s">
        <v>882</v>
      </c>
    </row>
    <row r="2686" spans="4:4" ht="15.75" x14ac:dyDescent="0.3">
      <c r="D2686" s="14" t="s">
        <v>882</v>
      </c>
    </row>
    <row r="2687" spans="4:4" ht="15.75" x14ac:dyDescent="0.3">
      <c r="D2687" s="14" t="s">
        <v>882</v>
      </c>
    </row>
    <row r="2688" spans="4:4" ht="15.75" x14ac:dyDescent="0.3">
      <c r="D2688" s="14" t="s">
        <v>882</v>
      </c>
    </row>
    <row r="2689" spans="4:4" ht="15.75" x14ac:dyDescent="0.3">
      <c r="D2689" s="14" t="s">
        <v>882</v>
      </c>
    </row>
    <row r="2690" spans="4:4" ht="15.75" x14ac:dyDescent="0.3">
      <c r="D2690" s="14" t="s">
        <v>882</v>
      </c>
    </row>
    <row r="2691" spans="4:4" ht="15.75" x14ac:dyDescent="0.3">
      <c r="D2691" s="14" t="s">
        <v>882</v>
      </c>
    </row>
    <row r="2692" spans="4:4" ht="15.75" x14ac:dyDescent="0.3">
      <c r="D2692" s="14" t="s">
        <v>883</v>
      </c>
    </row>
    <row r="2693" spans="4:4" ht="15.75" x14ac:dyDescent="0.3">
      <c r="D2693" s="14" t="s">
        <v>883</v>
      </c>
    </row>
    <row r="2694" spans="4:4" ht="15.75" x14ac:dyDescent="0.3">
      <c r="D2694" s="14" t="s">
        <v>883</v>
      </c>
    </row>
    <row r="2695" spans="4:4" ht="15.75" x14ac:dyDescent="0.3">
      <c r="D2695" s="14" t="s">
        <v>883</v>
      </c>
    </row>
    <row r="2696" spans="4:4" ht="15.75" x14ac:dyDescent="0.3">
      <c r="D2696" s="14" t="s">
        <v>883</v>
      </c>
    </row>
    <row r="2697" spans="4:4" ht="15.75" x14ac:dyDescent="0.3">
      <c r="D2697" s="14" t="s">
        <v>883</v>
      </c>
    </row>
    <row r="2698" spans="4:4" ht="15.75" x14ac:dyDescent="0.3">
      <c r="D2698" s="14" t="s">
        <v>883</v>
      </c>
    </row>
    <row r="2699" spans="4:4" ht="15.75" x14ac:dyDescent="0.3">
      <c r="D2699" s="14" t="s">
        <v>883</v>
      </c>
    </row>
    <row r="2700" spans="4:4" ht="15.75" x14ac:dyDescent="0.3">
      <c r="D2700" s="14" t="s">
        <v>883</v>
      </c>
    </row>
    <row r="2701" spans="4:4" ht="15.75" x14ac:dyDescent="0.3">
      <c r="D2701" s="14" t="s">
        <v>883</v>
      </c>
    </row>
    <row r="2702" spans="4:4" ht="15.75" x14ac:dyDescent="0.3">
      <c r="D2702" s="14" t="s">
        <v>883</v>
      </c>
    </row>
    <row r="2703" spans="4:4" ht="15.75" x14ac:dyDescent="0.3">
      <c r="D2703" s="14" t="s">
        <v>883</v>
      </c>
    </row>
    <row r="2704" spans="4:4" ht="15.75" x14ac:dyDescent="0.3">
      <c r="D2704" s="14" t="s">
        <v>883</v>
      </c>
    </row>
    <row r="2705" spans="4:4" ht="15.75" x14ac:dyDescent="0.3">
      <c r="D2705" s="14" t="s">
        <v>883</v>
      </c>
    </row>
    <row r="2706" spans="4:4" ht="15.75" x14ac:dyDescent="0.3">
      <c r="D2706" s="14" t="s">
        <v>883</v>
      </c>
    </row>
    <row r="2707" spans="4:4" ht="15.75" x14ac:dyDescent="0.3">
      <c r="D2707" s="14" t="s">
        <v>883</v>
      </c>
    </row>
    <row r="2708" spans="4:4" ht="15.75" x14ac:dyDescent="0.3">
      <c r="D2708" s="14" t="s">
        <v>883</v>
      </c>
    </row>
    <row r="2709" spans="4:4" ht="15.75" x14ac:dyDescent="0.3">
      <c r="D2709" s="14" t="s">
        <v>883</v>
      </c>
    </row>
    <row r="2710" spans="4:4" ht="15.75" x14ac:dyDescent="0.3">
      <c r="D2710" s="14" t="s">
        <v>883</v>
      </c>
    </row>
    <row r="2711" spans="4:4" ht="15.75" x14ac:dyDescent="0.3">
      <c r="D2711" s="14" t="s">
        <v>883</v>
      </c>
    </row>
    <row r="2712" spans="4:4" ht="15.75" x14ac:dyDescent="0.3">
      <c r="D2712" s="14" t="s">
        <v>883</v>
      </c>
    </row>
    <row r="2713" spans="4:4" ht="15.75" x14ac:dyDescent="0.3">
      <c r="D2713" s="14" t="s">
        <v>883</v>
      </c>
    </row>
    <row r="2714" spans="4:4" ht="15.75" x14ac:dyDescent="0.3">
      <c r="D2714" s="14" t="s">
        <v>883</v>
      </c>
    </row>
    <row r="2715" spans="4:4" ht="15.75" x14ac:dyDescent="0.3">
      <c r="D2715" s="14" t="s">
        <v>883</v>
      </c>
    </row>
    <row r="2716" spans="4:4" ht="15.75" x14ac:dyDescent="0.3">
      <c r="D2716" s="14" t="s">
        <v>883</v>
      </c>
    </row>
    <row r="2717" spans="4:4" ht="15.75" x14ac:dyDescent="0.3">
      <c r="D2717" s="14" t="s">
        <v>883</v>
      </c>
    </row>
    <row r="2718" spans="4:4" ht="15.75" x14ac:dyDescent="0.3">
      <c r="D2718" s="14" t="s">
        <v>883</v>
      </c>
    </row>
    <row r="2719" spans="4:4" ht="15.75" x14ac:dyDescent="0.3">
      <c r="D2719" s="14" t="s">
        <v>883</v>
      </c>
    </row>
    <row r="2720" spans="4:4" ht="15.75" x14ac:dyDescent="0.3">
      <c r="D2720" s="14" t="s">
        <v>883</v>
      </c>
    </row>
    <row r="2721" spans="4:4" ht="15.75" x14ac:dyDescent="0.3">
      <c r="D2721" s="14" t="s">
        <v>883</v>
      </c>
    </row>
    <row r="2722" spans="4:4" ht="15.75" x14ac:dyDescent="0.3">
      <c r="D2722" s="14" t="s">
        <v>883</v>
      </c>
    </row>
    <row r="2723" spans="4:4" ht="15.75" x14ac:dyDescent="0.3">
      <c r="D2723" s="14" t="s">
        <v>883</v>
      </c>
    </row>
    <row r="2724" spans="4:4" ht="15.75" x14ac:dyDescent="0.3">
      <c r="D2724" s="14" t="s">
        <v>883</v>
      </c>
    </row>
    <row r="2725" spans="4:4" ht="15.75" x14ac:dyDescent="0.3">
      <c r="D2725" s="14" t="s">
        <v>883</v>
      </c>
    </row>
    <row r="2726" spans="4:4" ht="15.75" x14ac:dyDescent="0.3">
      <c r="D2726" s="14" t="s">
        <v>883</v>
      </c>
    </row>
    <row r="2727" spans="4:4" ht="15.75" x14ac:dyDescent="0.3">
      <c r="D2727" s="14" t="s">
        <v>883</v>
      </c>
    </row>
    <row r="2728" spans="4:4" ht="15.75" x14ac:dyDescent="0.3">
      <c r="D2728" s="14" t="s">
        <v>883</v>
      </c>
    </row>
    <row r="2729" spans="4:4" ht="15.75" x14ac:dyDescent="0.3">
      <c r="D2729" s="14" t="s">
        <v>883</v>
      </c>
    </row>
    <row r="2730" spans="4:4" ht="15.75" x14ac:dyDescent="0.3">
      <c r="D2730" s="14" t="s">
        <v>883</v>
      </c>
    </row>
    <row r="2731" spans="4:4" ht="15.75" x14ac:dyDescent="0.3">
      <c r="D2731" s="14" t="s">
        <v>883</v>
      </c>
    </row>
    <row r="2732" spans="4:4" ht="15.75" x14ac:dyDescent="0.3">
      <c r="D2732" s="14" t="s">
        <v>883</v>
      </c>
    </row>
    <row r="2733" spans="4:4" ht="15.75" x14ac:dyDescent="0.3">
      <c r="D2733" s="14" t="s">
        <v>883</v>
      </c>
    </row>
    <row r="2734" spans="4:4" ht="15.75" x14ac:dyDescent="0.3">
      <c r="D2734" s="14" t="s">
        <v>883</v>
      </c>
    </row>
    <row r="2735" spans="4:4" ht="15.75" x14ac:dyDescent="0.3">
      <c r="D2735" s="14" t="s">
        <v>883</v>
      </c>
    </row>
    <row r="2736" spans="4:4" ht="15.75" x14ac:dyDescent="0.3">
      <c r="D2736" s="14" t="s">
        <v>883</v>
      </c>
    </row>
    <row r="2737" spans="4:4" ht="15.75" x14ac:dyDescent="0.3">
      <c r="D2737" s="14" t="s">
        <v>883</v>
      </c>
    </row>
    <row r="2738" spans="4:4" ht="15.75" x14ac:dyDescent="0.3">
      <c r="D2738" s="14" t="s">
        <v>883</v>
      </c>
    </row>
    <row r="2739" spans="4:4" ht="15.75" x14ac:dyDescent="0.3">
      <c r="D2739" s="14" t="s">
        <v>883</v>
      </c>
    </row>
    <row r="2740" spans="4:4" ht="15.75" x14ac:dyDescent="0.3">
      <c r="D2740" s="14" t="s">
        <v>883</v>
      </c>
    </row>
    <row r="2741" spans="4:4" ht="15.75" x14ac:dyDescent="0.3">
      <c r="D2741" s="14" t="s">
        <v>883</v>
      </c>
    </row>
    <row r="2742" spans="4:4" ht="15.75" x14ac:dyDescent="0.3">
      <c r="D2742" s="14" t="s">
        <v>883</v>
      </c>
    </row>
    <row r="2743" spans="4:4" ht="15.75" x14ac:dyDescent="0.3">
      <c r="D2743" s="14" t="s">
        <v>883</v>
      </c>
    </row>
    <row r="2744" spans="4:4" ht="15.75" x14ac:dyDescent="0.3">
      <c r="D2744" s="14" t="s">
        <v>883</v>
      </c>
    </row>
    <row r="2745" spans="4:4" ht="15.75" x14ac:dyDescent="0.3">
      <c r="D2745" s="14" t="s">
        <v>883</v>
      </c>
    </row>
    <row r="2746" spans="4:4" ht="15.75" x14ac:dyDescent="0.3">
      <c r="D2746" s="14" t="s">
        <v>883</v>
      </c>
    </row>
    <row r="2747" spans="4:4" ht="15.75" x14ac:dyDescent="0.3">
      <c r="D2747" s="14" t="s">
        <v>883</v>
      </c>
    </row>
    <row r="2748" spans="4:4" ht="15.75" x14ac:dyDescent="0.3">
      <c r="D2748" s="14" t="s">
        <v>883</v>
      </c>
    </row>
    <row r="2749" spans="4:4" ht="15.75" x14ac:dyDescent="0.3">
      <c r="D2749" s="14" t="s">
        <v>883</v>
      </c>
    </row>
    <row r="2750" spans="4:4" ht="15.75" x14ac:dyDescent="0.3">
      <c r="D2750" s="14" t="s">
        <v>883</v>
      </c>
    </row>
    <row r="2751" spans="4:4" ht="15.75" x14ac:dyDescent="0.3">
      <c r="D2751" s="14" t="s">
        <v>883</v>
      </c>
    </row>
    <row r="2752" spans="4:4" ht="15.75" x14ac:dyDescent="0.3">
      <c r="D2752" s="14" t="s">
        <v>883</v>
      </c>
    </row>
    <row r="2753" spans="4:4" ht="15.75" x14ac:dyDescent="0.3">
      <c r="D2753" s="14" t="s">
        <v>883</v>
      </c>
    </row>
    <row r="2754" spans="4:4" ht="15.75" x14ac:dyDescent="0.3">
      <c r="D2754" s="14" t="s">
        <v>883</v>
      </c>
    </row>
    <row r="2755" spans="4:4" ht="15.75" x14ac:dyDescent="0.3">
      <c r="D2755" s="14" t="s">
        <v>883</v>
      </c>
    </row>
    <row r="2756" spans="4:4" ht="15.75" x14ac:dyDescent="0.3">
      <c r="D2756" s="14" t="s">
        <v>883</v>
      </c>
    </row>
    <row r="2757" spans="4:4" ht="15.75" x14ac:dyDescent="0.3">
      <c r="D2757" s="14" t="s">
        <v>883</v>
      </c>
    </row>
    <row r="2758" spans="4:4" ht="15.75" x14ac:dyDescent="0.3">
      <c r="D2758" s="14" t="s">
        <v>883</v>
      </c>
    </row>
    <row r="2759" spans="4:4" ht="15.75" x14ac:dyDescent="0.3">
      <c r="D2759" s="14" t="s">
        <v>883</v>
      </c>
    </row>
    <row r="2760" spans="4:4" ht="15.75" x14ac:dyDescent="0.3">
      <c r="D2760" s="14" t="s">
        <v>883</v>
      </c>
    </row>
    <row r="2761" spans="4:4" ht="15.75" x14ac:dyDescent="0.3">
      <c r="D2761" s="14" t="s">
        <v>883</v>
      </c>
    </row>
    <row r="2762" spans="4:4" ht="15.75" x14ac:dyDescent="0.3">
      <c r="D2762" s="14" t="s">
        <v>883</v>
      </c>
    </row>
    <row r="2763" spans="4:4" ht="15.75" x14ac:dyDescent="0.3">
      <c r="D2763" s="14" t="s">
        <v>883</v>
      </c>
    </row>
    <row r="2764" spans="4:4" ht="15.75" x14ac:dyDescent="0.3">
      <c r="D2764" s="14" t="s">
        <v>883</v>
      </c>
    </row>
    <row r="2765" spans="4:4" ht="15.75" x14ac:dyDescent="0.3">
      <c r="D2765" s="14" t="s">
        <v>883</v>
      </c>
    </row>
    <row r="2766" spans="4:4" ht="15.75" x14ac:dyDescent="0.3">
      <c r="D2766" s="14" t="s">
        <v>883</v>
      </c>
    </row>
    <row r="2767" spans="4:4" ht="15.75" x14ac:dyDescent="0.3">
      <c r="D2767" s="14" t="s">
        <v>883</v>
      </c>
    </row>
    <row r="2768" spans="4:4" ht="15.75" x14ac:dyDescent="0.3">
      <c r="D2768" s="14" t="s">
        <v>883</v>
      </c>
    </row>
    <row r="2769" spans="4:4" ht="15.75" x14ac:dyDescent="0.3">
      <c r="D2769" s="14" t="s">
        <v>883</v>
      </c>
    </row>
    <row r="2770" spans="4:4" ht="15.75" x14ac:dyDescent="0.3">
      <c r="D2770" s="14" t="s">
        <v>883</v>
      </c>
    </row>
    <row r="2771" spans="4:4" ht="15.75" x14ac:dyDescent="0.3">
      <c r="D2771" s="14" t="s">
        <v>883</v>
      </c>
    </row>
    <row r="2772" spans="4:4" ht="15.75" x14ac:dyDescent="0.3">
      <c r="D2772" s="14" t="s">
        <v>883</v>
      </c>
    </row>
    <row r="2773" spans="4:4" ht="15.75" x14ac:dyDescent="0.3">
      <c r="D2773" s="14" t="s">
        <v>883</v>
      </c>
    </row>
    <row r="2774" spans="4:4" ht="15.75" x14ac:dyDescent="0.3">
      <c r="D2774" s="14" t="s">
        <v>883</v>
      </c>
    </row>
    <row r="2775" spans="4:4" ht="15.75" x14ac:dyDescent="0.3">
      <c r="D2775" s="14" t="s">
        <v>883</v>
      </c>
    </row>
    <row r="2776" spans="4:4" ht="15.75" x14ac:dyDescent="0.3">
      <c r="D2776" s="14" t="s">
        <v>883</v>
      </c>
    </row>
    <row r="2777" spans="4:4" ht="15.75" x14ac:dyDescent="0.3">
      <c r="D2777" s="14" t="s">
        <v>883</v>
      </c>
    </row>
    <row r="2778" spans="4:4" ht="15.75" x14ac:dyDescent="0.3">
      <c r="D2778" s="14" t="s">
        <v>883</v>
      </c>
    </row>
    <row r="2779" spans="4:4" ht="15.75" x14ac:dyDescent="0.3">
      <c r="D2779" s="14" t="s">
        <v>883</v>
      </c>
    </row>
    <row r="2780" spans="4:4" ht="15.75" x14ac:dyDescent="0.3">
      <c r="D2780" s="14" t="s">
        <v>885</v>
      </c>
    </row>
    <row r="2781" spans="4:4" ht="15.75" x14ac:dyDescent="0.3">
      <c r="D2781" s="14" t="s">
        <v>885</v>
      </c>
    </row>
    <row r="2782" spans="4:4" ht="15.75" x14ac:dyDescent="0.3">
      <c r="D2782" s="14" t="s">
        <v>886</v>
      </c>
    </row>
    <row r="2783" spans="4:4" ht="15.75" x14ac:dyDescent="0.3">
      <c r="D2783" s="14" t="s">
        <v>886</v>
      </c>
    </row>
    <row r="2784" spans="4:4" ht="15.75" x14ac:dyDescent="0.3">
      <c r="D2784" s="14" t="s">
        <v>887</v>
      </c>
    </row>
    <row r="2785" spans="4:4" ht="15.75" x14ac:dyDescent="0.3">
      <c r="D2785" s="14" t="s">
        <v>887</v>
      </c>
    </row>
    <row r="2786" spans="4:4" ht="15.75" x14ac:dyDescent="0.3">
      <c r="D2786" s="14" t="s">
        <v>887</v>
      </c>
    </row>
    <row r="2787" spans="4:4" ht="15.75" x14ac:dyDescent="0.3">
      <c r="D2787" s="14" t="s">
        <v>887</v>
      </c>
    </row>
    <row r="2788" spans="4:4" ht="15.75" x14ac:dyDescent="0.3">
      <c r="D2788" s="14" t="s">
        <v>888</v>
      </c>
    </row>
    <row r="2789" spans="4:4" ht="15.75" x14ac:dyDescent="0.3">
      <c r="D2789" s="14" t="s">
        <v>888</v>
      </c>
    </row>
    <row r="2790" spans="4:4" ht="15.75" x14ac:dyDescent="0.3">
      <c r="D2790" s="14" t="s">
        <v>888</v>
      </c>
    </row>
    <row r="2791" spans="4:4" ht="15.75" x14ac:dyDescent="0.3">
      <c r="D2791" s="14" t="s">
        <v>888</v>
      </c>
    </row>
    <row r="2792" spans="4:4" ht="15.75" x14ac:dyDescent="0.3">
      <c r="D2792" s="14" t="s">
        <v>889</v>
      </c>
    </row>
    <row r="2793" spans="4:4" ht="15.75" x14ac:dyDescent="0.3">
      <c r="D2793" s="14" t="s">
        <v>889</v>
      </c>
    </row>
    <row r="2794" spans="4:4" ht="15.75" x14ac:dyDescent="0.3">
      <c r="D2794" s="14" t="s">
        <v>893</v>
      </c>
    </row>
    <row r="2795" spans="4:4" ht="15.75" x14ac:dyDescent="0.3">
      <c r="D2795" s="14" t="s">
        <v>893</v>
      </c>
    </row>
    <row r="2796" spans="4:4" ht="15.75" x14ac:dyDescent="0.3">
      <c r="D2796" s="14" t="s">
        <v>893</v>
      </c>
    </row>
    <row r="2797" spans="4:4" ht="15.75" x14ac:dyDescent="0.3">
      <c r="D2797" s="14" t="s">
        <v>893</v>
      </c>
    </row>
    <row r="2798" spans="4:4" ht="15.75" x14ac:dyDescent="0.3">
      <c r="D2798" s="14" t="s">
        <v>874</v>
      </c>
    </row>
    <row r="2799" spans="4:4" ht="15.75" x14ac:dyDescent="0.3">
      <c r="D2799" s="14" t="s">
        <v>875</v>
      </c>
    </row>
    <row r="2800" spans="4:4" ht="15.75" x14ac:dyDescent="0.3">
      <c r="D2800" s="14" t="s">
        <v>875</v>
      </c>
    </row>
    <row r="2801" spans="4:4" ht="15.75" x14ac:dyDescent="0.3">
      <c r="D2801" s="14" t="s">
        <v>875</v>
      </c>
    </row>
    <row r="2802" spans="4:4" ht="15.75" x14ac:dyDescent="0.3">
      <c r="D2802" s="14" t="s">
        <v>875</v>
      </c>
    </row>
    <row r="2803" spans="4:4" ht="15.75" x14ac:dyDescent="0.3">
      <c r="D2803" s="14" t="s">
        <v>875</v>
      </c>
    </row>
    <row r="2804" spans="4:4" ht="15.75" x14ac:dyDescent="0.3">
      <c r="D2804" s="14" t="s">
        <v>875</v>
      </c>
    </row>
    <row r="2805" spans="4:4" ht="15.75" x14ac:dyDescent="0.3">
      <c r="D2805" s="14" t="s">
        <v>875</v>
      </c>
    </row>
    <row r="2806" spans="4:4" ht="15.75" x14ac:dyDescent="0.3">
      <c r="D2806" s="14" t="s">
        <v>875</v>
      </c>
    </row>
    <row r="2807" spans="4:4" ht="15.75" x14ac:dyDescent="0.3">
      <c r="D2807" s="14" t="s">
        <v>875</v>
      </c>
    </row>
    <row r="2808" spans="4:4" ht="15.75" x14ac:dyDescent="0.3">
      <c r="D2808" s="14" t="s">
        <v>875</v>
      </c>
    </row>
    <row r="2809" spans="4:4" ht="15.75" x14ac:dyDescent="0.3">
      <c r="D2809" s="14" t="s">
        <v>875</v>
      </c>
    </row>
    <row r="2810" spans="4:4" ht="15.75" x14ac:dyDescent="0.3">
      <c r="D2810" s="14" t="s">
        <v>875</v>
      </c>
    </row>
    <row r="2811" spans="4:4" ht="15.75" x14ac:dyDescent="0.3">
      <c r="D2811" s="14" t="s">
        <v>875</v>
      </c>
    </row>
    <row r="2812" spans="4:4" ht="15.75" x14ac:dyDescent="0.3">
      <c r="D2812" s="14" t="s">
        <v>875</v>
      </c>
    </row>
    <row r="2813" spans="4:4" ht="15.75" x14ac:dyDescent="0.3">
      <c r="D2813" s="14" t="s">
        <v>875</v>
      </c>
    </row>
    <row r="2814" spans="4:4" ht="15.75" x14ac:dyDescent="0.3">
      <c r="D2814" s="14" t="s">
        <v>875</v>
      </c>
    </row>
    <row r="2815" spans="4:4" ht="15.75" x14ac:dyDescent="0.3">
      <c r="D2815" s="14" t="s">
        <v>875</v>
      </c>
    </row>
    <row r="2816" spans="4:4" ht="15.75" x14ac:dyDescent="0.3">
      <c r="D2816" s="14" t="s">
        <v>875</v>
      </c>
    </row>
    <row r="2817" spans="4:4" ht="15.75" x14ac:dyDescent="0.3">
      <c r="D2817" s="14" t="s">
        <v>875</v>
      </c>
    </row>
    <row r="2818" spans="4:4" ht="15.75" x14ac:dyDescent="0.3">
      <c r="D2818" s="14" t="s">
        <v>875</v>
      </c>
    </row>
    <row r="2819" spans="4:4" ht="15.75" x14ac:dyDescent="0.3">
      <c r="D2819" s="14" t="s">
        <v>875</v>
      </c>
    </row>
    <row r="2820" spans="4:4" ht="15.75" x14ac:dyDescent="0.3">
      <c r="D2820" s="14" t="s">
        <v>875</v>
      </c>
    </row>
    <row r="2821" spans="4:4" ht="15.75" x14ac:dyDescent="0.3">
      <c r="D2821" s="14" t="s">
        <v>875</v>
      </c>
    </row>
    <row r="2822" spans="4:4" ht="15.75" x14ac:dyDescent="0.3">
      <c r="D2822" s="14" t="s">
        <v>875</v>
      </c>
    </row>
    <row r="2823" spans="4:4" ht="15.75" x14ac:dyDescent="0.3">
      <c r="D2823" s="14" t="s">
        <v>875</v>
      </c>
    </row>
    <row r="2824" spans="4:4" ht="15.75" x14ac:dyDescent="0.3">
      <c r="D2824" s="14" t="s">
        <v>875</v>
      </c>
    </row>
    <row r="2825" spans="4:4" ht="15.75" x14ac:dyDescent="0.3">
      <c r="D2825" s="14" t="s">
        <v>875</v>
      </c>
    </row>
    <row r="2826" spans="4:4" ht="15.75" x14ac:dyDescent="0.3">
      <c r="D2826" s="14" t="s">
        <v>875</v>
      </c>
    </row>
    <row r="2827" spans="4:4" ht="15.75" x14ac:dyDescent="0.3">
      <c r="D2827" s="14" t="s">
        <v>875</v>
      </c>
    </row>
    <row r="2828" spans="4:4" ht="15.75" x14ac:dyDescent="0.3">
      <c r="D2828" s="14" t="s">
        <v>875</v>
      </c>
    </row>
    <row r="2829" spans="4:4" ht="15.75" x14ac:dyDescent="0.3">
      <c r="D2829" s="14" t="s">
        <v>875</v>
      </c>
    </row>
    <row r="2830" spans="4:4" ht="15.75" x14ac:dyDescent="0.3">
      <c r="D2830" s="14" t="s">
        <v>875</v>
      </c>
    </row>
    <row r="2831" spans="4:4" ht="15.75" x14ac:dyDescent="0.3">
      <c r="D2831" s="14" t="s">
        <v>875</v>
      </c>
    </row>
    <row r="2832" spans="4:4" ht="15.75" x14ac:dyDescent="0.3">
      <c r="D2832" s="14" t="s">
        <v>875</v>
      </c>
    </row>
    <row r="2833" spans="4:4" ht="15.75" x14ac:dyDescent="0.3">
      <c r="D2833" s="14" t="s">
        <v>875</v>
      </c>
    </row>
    <row r="2834" spans="4:4" ht="15.75" x14ac:dyDescent="0.3">
      <c r="D2834" s="14" t="s">
        <v>875</v>
      </c>
    </row>
    <row r="2835" spans="4:4" ht="15.75" x14ac:dyDescent="0.3">
      <c r="D2835" s="14" t="s">
        <v>875</v>
      </c>
    </row>
    <row r="2836" spans="4:4" ht="15.75" x14ac:dyDescent="0.3">
      <c r="D2836" s="14" t="s">
        <v>875</v>
      </c>
    </row>
    <row r="2837" spans="4:4" ht="15.75" x14ac:dyDescent="0.3">
      <c r="D2837" s="14" t="s">
        <v>875</v>
      </c>
    </row>
    <row r="2838" spans="4:4" ht="15.75" x14ac:dyDescent="0.3">
      <c r="D2838" s="14" t="s">
        <v>875</v>
      </c>
    </row>
    <row r="2839" spans="4:4" ht="15.75" x14ac:dyDescent="0.3">
      <c r="D2839" s="14" t="s">
        <v>875</v>
      </c>
    </row>
    <row r="2840" spans="4:4" ht="15.75" x14ac:dyDescent="0.3">
      <c r="D2840" s="14" t="s">
        <v>875</v>
      </c>
    </row>
    <row r="2841" spans="4:4" ht="15.75" x14ac:dyDescent="0.3">
      <c r="D2841" s="14" t="s">
        <v>875</v>
      </c>
    </row>
    <row r="2842" spans="4:4" ht="15.75" x14ac:dyDescent="0.3">
      <c r="D2842" s="14" t="s">
        <v>875</v>
      </c>
    </row>
    <row r="2843" spans="4:4" ht="15.75" x14ac:dyDescent="0.3">
      <c r="D2843" s="14" t="s">
        <v>875</v>
      </c>
    </row>
    <row r="2844" spans="4:4" ht="15.75" x14ac:dyDescent="0.3">
      <c r="D2844" s="14" t="s">
        <v>875</v>
      </c>
    </row>
    <row r="2845" spans="4:4" ht="15.75" x14ac:dyDescent="0.3">
      <c r="D2845" s="14" t="s">
        <v>875</v>
      </c>
    </row>
    <row r="2846" spans="4:4" ht="15.75" x14ac:dyDescent="0.3">
      <c r="D2846" s="14" t="s">
        <v>875</v>
      </c>
    </row>
    <row r="2847" spans="4:4" ht="15.75" x14ac:dyDescent="0.3">
      <c r="D2847" s="14" t="s">
        <v>875</v>
      </c>
    </row>
    <row r="2848" spans="4:4" ht="15.75" x14ac:dyDescent="0.3">
      <c r="D2848" s="14" t="s">
        <v>875</v>
      </c>
    </row>
    <row r="2849" spans="4:4" ht="15.75" x14ac:dyDescent="0.3">
      <c r="D2849" s="14" t="s">
        <v>875</v>
      </c>
    </row>
    <row r="2850" spans="4:4" ht="15.75" x14ac:dyDescent="0.3">
      <c r="D2850" s="14" t="s">
        <v>875</v>
      </c>
    </row>
    <row r="2851" spans="4:4" ht="15.75" x14ac:dyDescent="0.3">
      <c r="D2851" s="14" t="s">
        <v>875</v>
      </c>
    </row>
    <row r="2852" spans="4:4" ht="15.75" x14ac:dyDescent="0.3">
      <c r="D2852" s="14" t="s">
        <v>875</v>
      </c>
    </row>
    <row r="2853" spans="4:4" ht="15.75" x14ac:dyDescent="0.3">
      <c r="D2853" s="14" t="s">
        <v>875</v>
      </c>
    </row>
    <row r="2854" spans="4:4" ht="15.75" x14ac:dyDescent="0.3">
      <c r="D2854" s="14" t="s">
        <v>875</v>
      </c>
    </row>
    <row r="2855" spans="4:4" ht="15.75" x14ac:dyDescent="0.3">
      <c r="D2855" s="14" t="s">
        <v>875</v>
      </c>
    </row>
    <row r="2856" spans="4:4" ht="15.75" x14ac:dyDescent="0.3">
      <c r="D2856" s="14" t="s">
        <v>875</v>
      </c>
    </row>
    <row r="2857" spans="4:4" ht="15.75" x14ac:dyDescent="0.3">
      <c r="D2857" s="14" t="s">
        <v>875</v>
      </c>
    </row>
    <row r="2858" spans="4:4" ht="15.75" x14ac:dyDescent="0.3">
      <c r="D2858" s="14" t="s">
        <v>875</v>
      </c>
    </row>
    <row r="2859" spans="4:4" ht="15.75" x14ac:dyDescent="0.3">
      <c r="D2859" s="14" t="s">
        <v>875</v>
      </c>
    </row>
    <row r="2860" spans="4:4" ht="15.75" x14ac:dyDescent="0.3">
      <c r="D2860" s="14" t="s">
        <v>875</v>
      </c>
    </row>
    <row r="2861" spans="4:4" ht="15.75" x14ac:dyDescent="0.3">
      <c r="D2861" s="14" t="s">
        <v>875</v>
      </c>
    </row>
    <row r="2862" spans="4:4" ht="15.75" x14ac:dyDescent="0.3">
      <c r="D2862" s="14" t="s">
        <v>875</v>
      </c>
    </row>
    <row r="2863" spans="4:4" ht="15.75" x14ac:dyDescent="0.3">
      <c r="D2863" s="14" t="s">
        <v>875</v>
      </c>
    </row>
    <row r="2864" spans="4:4" ht="15.75" x14ac:dyDescent="0.3">
      <c r="D2864" s="14" t="s">
        <v>875</v>
      </c>
    </row>
    <row r="2865" spans="4:4" ht="15.75" x14ac:dyDescent="0.3">
      <c r="D2865" s="14" t="s">
        <v>876</v>
      </c>
    </row>
    <row r="2866" spans="4:4" ht="15.75" x14ac:dyDescent="0.3">
      <c r="D2866" s="14" t="s">
        <v>876</v>
      </c>
    </row>
    <row r="2867" spans="4:4" ht="15.75" x14ac:dyDescent="0.3">
      <c r="D2867" s="14" t="s">
        <v>877</v>
      </c>
    </row>
    <row r="2868" spans="4:4" ht="15.75" x14ac:dyDescent="0.3">
      <c r="D2868" s="14" t="s">
        <v>877</v>
      </c>
    </row>
    <row r="2869" spans="4:4" ht="15.75" x14ac:dyDescent="0.3">
      <c r="D2869" s="14" t="s">
        <v>877</v>
      </c>
    </row>
    <row r="2870" spans="4:4" ht="15.75" x14ac:dyDescent="0.3">
      <c r="D2870" s="14" t="s">
        <v>877</v>
      </c>
    </row>
    <row r="2871" spans="4:4" ht="15.75" x14ac:dyDescent="0.3">
      <c r="D2871" s="14" t="s">
        <v>877</v>
      </c>
    </row>
    <row r="2872" spans="4:4" ht="15.75" x14ac:dyDescent="0.3">
      <c r="D2872" s="14" t="s">
        <v>877</v>
      </c>
    </row>
    <row r="2873" spans="4:4" ht="15.75" x14ac:dyDescent="0.3">
      <c r="D2873" s="14" t="s">
        <v>878</v>
      </c>
    </row>
    <row r="2874" spans="4:4" ht="15.75" x14ac:dyDescent="0.3">
      <c r="D2874" s="14" t="s">
        <v>878</v>
      </c>
    </row>
    <row r="2875" spans="4:4" ht="15.75" x14ac:dyDescent="0.3">
      <c r="D2875" s="14" t="s">
        <v>878</v>
      </c>
    </row>
    <row r="2876" spans="4:4" ht="15.75" x14ac:dyDescent="0.3">
      <c r="D2876" s="14" t="s">
        <v>878</v>
      </c>
    </row>
    <row r="2877" spans="4:4" ht="15.75" x14ac:dyDescent="0.3">
      <c r="D2877" s="14" t="s">
        <v>878</v>
      </c>
    </row>
    <row r="2878" spans="4:4" ht="15.75" x14ac:dyDescent="0.3">
      <c r="D2878" s="14" t="s">
        <v>878</v>
      </c>
    </row>
    <row r="2879" spans="4:4" ht="15.75" x14ac:dyDescent="0.3">
      <c r="D2879" s="14" t="s">
        <v>878</v>
      </c>
    </row>
    <row r="2880" spans="4:4" ht="15.75" x14ac:dyDescent="0.3">
      <c r="D2880" s="14" t="s">
        <v>878</v>
      </c>
    </row>
    <row r="2881" spans="4:4" ht="15.75" x14ac:dyDescent="0.3">
      <c r="D2881" s="14" t="s">
        <v>878</v>
      </c>
    </row>
    <row r="2882" spans="4:4" ht="15.75" x14ac:dyDescent="0.3">
      <c r="D2882" s="14" t="s">
        <v>878</v>
      </c>
    </row>
    <row r="2883" spans="4:4" ht="15.75" x14ac:dyDescent="0.3">
      <c r="D2883" s="14" t="s">
        <v>878</v>
      </c>
    </row>
    <row r="2884" spans="4:4" ht="15.75" x14ac:dyDescent="0.3">
      <c r="D2884" s="14" t="s">
        <v>878</v>
      </c>
    </row>
    <row r="2885" spans="4:4" ht="15.75" x14ac:dyDescent="0.3">
      <c r="D2885" s="14" t="s">
        <v>878</v>
      </c>
    </row>
    <row r="2886" spans="4:4" ht="15.75" x14ac:dyDescent="0.3">
      <c r="D2886" s="14" t="s">
        <v>878</v>
      </c>
    </row>
    <row r="2887" spans="4:4" ht="15.75" x14ac:dyDescent="0.3">
      <c r="D2887" s="14" t="s">
        <v>878</v>
      </c>
    </row>
    <row r="2888" spans="4:4" ht="15.75" x14ac:dyDescent="0.3">
      <c r="D2888" s="14" t="s">
        <v>878</v>
      </c>
    </row>
    <row r="2889" spans="4:4" ht="15.75" x14ac:dyDescent="0.3">
      <c r="D2889" s="14" t="s">
        <v>878</v>
      </c>
    </row>
    <row r="2890" spans="4:4" ht="15.75" x14ac:dyDescent="0.3">
      <c r="D2890" s="14" t="s">
        <v>878</v>
      </c>
    </row>
    <row r="2891" spans="4:4" ht="15.75" x14ac:dyDescent="0.3">
      <c r="D2891" s="14" t="s">
        <v>878</v>
      </c>
    </row>
    <row r="2892" spans="4:4" ht="15.75" x14ac:dyDescent="0.3">
      <c r="D2892" s="14" t="s">
        <v>878</v>
      </c>
    </row>
    <row r="2893" spans="4:4" ht="15.75" x14ac:dyDescent="0.3">
      <c r="D2893" s="14" t="s">
        <v>878</v>
      </c>
    </row>
    <row r="2894" spans="4:4" ht="15.75" x14ac:dyDescent="0.3">
      <c r="D2894" s="14" t="s">
        <v>878</v>
      </c>
    </row>
    <row r="2895" spans="4:4" ht="15.75" x14ac:dyDescent="0.3">
      <c r="D2895" s="14" t="s">
        <v>878</v>
      </c>
    </row>
    <row r="2896" spans="4:4" ht="15.75" x14ac:dyDescent="0.3">
      <c r="D2896" s="14" t="s">
        <v>878</v>
      </c>
    </row>
    <row r="2897" spans="4:4" ht="15.75" x14ac:dyDescent="0.3">
      <c r="D2897" s="14" t="s">
        <v>878</v>
      </c>
    </row>
    <row r="2898" spans="4:4" ht="15.75" x14ac:dyDescent="0.3">
      <c r="D2898" s="14" t="s">
        <v>878</v>
      </c>
    </row>
    <row r="2899" spans="4:4" ht="15.75" x14ac:dyDescent="0.3">
      <c r="D2899" s="14" t="s">
        <v>878</v>
      </c>
    </row>
    <row r="2900" spans="4:4" ht="15.75" x14ac:dyDescent="0.3">
      <c r="D2900" s="14" t="s">
        <v>878</v>
      </c>
    </row>
    <row r="2901" spans="4:4" ht="15.75" x14ac:dyDescent="0.3">
      <c r="D2901" s="14" t="s">
        <v>878</v>
      </c>
    </row>
    <row r="2902" spans="4:4" ht="15.75" x14ac:dyDescent="0.3">
      <c r="D2902" s="14" t="s">
        <v>878</v>
      </c>
    </row>
    <row r="2903" spans="4:4" ht="15.75" x14ac:dyDescent="0.3">
      <c r="D2903" s="14" t="s">
        <v>878</v>
      </c>
    </row>
    <row r="2904" spans="4:4" ht="15.75" x14ac:dyDescent="0.3">
      <c r="D2904" s="14" t="s">
        <v>878</v>
      </c>
    </row>
    <row r="2905" spans="4:4" ht="15.75" x14ac:dyDescent="0.3">
      <c r="D2905" s="14" t="s">
        <v>878</v>
      </c>
    </row>
    <row r="2906" spans="4:4" ht="15.75" x14ac:dyDescent="0.3">
      <c r="D2906" s="14" t="s">
        <v>878</v>
      </c>
    </row>
    <row r="2907" spans="4:4" ht="15.75" x14ac:dyDescent="0.3">
      <c r="D2907" s="14" t="s">
        <v>878</v>
      </c>
    </row>
    <row r="2908" spans="4:4" ht="15.75" x14ac:dyDescent="0.3">
      <c r="D2908" s="14" t="s">
        <v>878</v>
      </c>
    </row>
    <row r="2909" spans="4:4" ht="15.75" x14ac:dyDescent="0.3">
      <c r="D2909" s="14" t="s">
        <v>878</v>
      </c>
    </row>
    <row r="2910" spans="4:4" ht="15.75" x14ac:dyDescent="0.3">
      <c r="D2910" s="14" t="s">
        <v>878</v>
      </c>
    </row>
    <row r="2911" spans="4:4" ht="15.75" x14ac:dyDescent="0.3">
      <c r="D2911" s="14" t="s">
        <v>878</v>
      </c>
    </row>
    <row r="2912" spans="4:4" ht="15.75" x14ac:dyDescent="0.3">
      <c r="D2912" s="14" t="s">
        <v>878</v>
      </c>
    </row>
    <row r="2913" spans="4:4" ht="15.75" x14ac:dyDescent="0.3">
      <c r="D2913" s="14" t="s">
        <v>878</v>
      </c>
    </row>
    <row r="2914" spans="4:4" ht="15.75" x14ac:dyDescent="0.3">
      <c r="D2914" s="14" t="s">
        <v>878</v>
      </c>
    </row>
    <row r="2915" spans="4:4" ht="15.75" x14ac:dyDescent="0.3">
      <c r="D2915" s="14" t="s">
        <v>878</v>
      </c>
    </row>
    <row r="2916" spans="4:4" ht="15.75" x14ac:dyDescent="0.3">
      <c r="D2916" s="14" t="s">
        <v>878</v>
      </c>
    </row>
    <row r="2917" spans="4:4" ht="15.75" x14ac:dyDescent="0.3">
      <c r="D2917" s="14" t="s">
        <v>878</v>
      </c>
    </row>
    <row r="2918" spans="4:4" ht="15.75" x14ac:dyDescent="0.3">
      <c r="D2918" s="14" t="s">
        <v>878</v>
      </c>
    </row>
    <row r="2919" spans="4:4" ht="15.75" x14ac:dyDescent="0.3">
      <c r="D2919" s="14" t="s">
        <v>878</v>
      </c>
    </row>
    <row r="2920" spans="4:4" ht="15.75" x14ac:dyDescent="0.3">
      <c r="D2920" s="14" t="s">
        <v>878</v>
      </c>
    </row>
    <row r="2921" spans="4:4" ht="15.75" x14ac:dyDescent="0.3">
      <c r="D2921" s="14" t="s">
        <v>878</v>
      </c>
    </row>
    <row r="2922" spans="4:4" ht="15.75" x14ac:dyDescent="0.3">
      <c r="D2922" s="14" t="s">
        <v>878</v>
      </c>
    </row>
    <row r="2923" spans="4:4" ht="15.75" x14ac:dyDescent="0.3">
      <c r="D2923" s="14" t="s">
        <v>878</v>
      </c>
    </row>
    <row r="2924" spans="4:4" ht="15.75" x14ac:dyDescent="0.3">
      <c r="D2924" s="14" t="s">
        <v>878</v>
      </c>
    </row>
    <row r="2925" spans="4:4" ht="15.75" x14ac:dyDescent="0.3">
      <c r="D2925" s="14" t="s">
        <v>878</v>
      </c>
    </row>
    <row r="2926" spans="4:4" ht="15.75" x14ac:dyDescent="0.3">
      <c r="D2926" s="14" t="s">
        <v>878</v>
      </c>
    </row>
    <row r="2927" spans="4:4" ht="15.75" x14ac:dyDescent="0.3">
      <c r="D2927" s="14" t="s">
        <v>878</v>
      </c>
    </row>
    <row r="2928" spans="4:4" ht="15.75" x14ac:dyDescent="0.3">
      <c r="D2928" s="14" t="s">
        <v>878</v>
      </c>
    </row>
    <row r="2929" spans="4:4" ht="15.75" x14ac:dyDescent="0.3">
      <c r="D2929" s="14" t="s">
        <v>878</v>
      </c>
    </row>
    <row r="2930" spans="4:4" ht="15.75" x14ac:dyDescent="0.3">
      <c r="D2930" s="14" t="s">
        <v>878</v>
      </c>
    </row>
    <row r="2931" spans="4:4" ht="15.75" x14ac:dyDescent="0.3">
      <c r="D2931" s="14" t="s">
        <v>878</v>
      </c>
    </row>
    <row r="2932" spans="4:4" ht="15.75" x14ac:dyDescent="0.3">
      <c r="D2932" s="14" t="s">
        <v>878</v>
      </c>
    </row>
    <row r="2933" spans="4:4" ht="15.75" x14ac:dyDescent="0.3">
      <c r="D2933" s="14" t="s">
        <v>878</v>
      </c>
    </row>
    <row r="2934" spans="4:4" ht="15.75" x14ac:dyDescent="0.3">
      <c r="D2934" s="14" t="s">
        <v>878</v>
      </c>
    </row>
    <row r="2935" spans="4:4" ht="15.75" x14ac:dyDescent="0.3">
      <c r="D2935" s="14" t="s">
        <v>878</v>
      </c>
    </row>
    <row r="2936" spans="4:4" ht="15.75" x14ac:dyDescent="0.3">
      <c r="D2936" s="14" t="s">
        <v>878</v>
      </c>
    </row>
    <row r="2937" spans="4:4" ht="15.75" x14ac:dyDescent="0.3">
      <c r="D2937" s="14" t="s">
        <v>878</v>
      </c>
    </row>
    <row r="2938" spans="4:4" ht="15.75" x14ac:dyDescent="0.3">
      <c r="D2938" s="14" t="s">
        <v>878</v>
      </c>
    </row>
    <row r="2939" spans="4:4" ht="15.75" x14ac:dyDescent="0.3">
      <c r="D2939" s="14" t="s">
        <v>878</v>
      </c>
    </row>
    <row r="2940" spans="4:4" ht="15.75" x14ac:dyDescent="0.3">
      <c r="D2940" s="14" t="s">
        <v>878</v>
      </c>
    </row>
    <row r="2941" spans="4:4" ht="15.75" x14ac:dyDescent="0.3">
      <c r="D2941" s="14" t="s">
        <v>878</v>
      </c>
    </row>
    <row r="2942" spans="4:4" ht="15.75" x14ac:dyDescent="0.3">
      <c r="D2942" s="14" t="s">
        <v>878</v>
      </c>
    </row>
    <row r="2943" spans="4:4" ht="15.75" x14ac:dyDescent="0.3">
      <c r="D2943" s="14" t="s">
        <v>878</v>
      </c>
    </row>
    <row r="2944" spans="4:4" ht="15.75" x14ac:dyDescent="0.3">
      <c r="D2944" s="14" t="s">
        <v>878</v>
      </c>
    </row>
    <row r="2945" spans="4:4" ht="15.75" x14ac:dyDescent="0.3">
      <c r="D2945" s="14" t="s">
        <v>878</v>
      </c>
    </row>
    <row r="2946" spans="4:4" ht="15.75" x14ac:dyDescent="0.3">
      <c r="D2946" s="14" t="s">
        <v>878</v>
      </c>
    </row>
    <row r="2947" spans="4:4" ht="15.75" x14ac:dyDescent="0.3">
      <c r="D2947" s="14" t="s">
        <v>878</v>
      </c>
    </row>
    <row r="2948" spans="4:4" ht="15.75" x14ac:dyDescent="0.3">
      <c r="D2948" s="14" t="s">
        <v>878</v>
      </c>
    </row>
    <row r="2949" spans="4:4" ht="15.75" x14ac:dyDescent="0.3">
      <c r="D2949" s="14" t="s">
        <v>879</v>
      </c>
    </row>
    <row r="2950" spans="4:4" ht="15.75" x14ac:dyDescent="0.3">
      <c r="D2950" s="14" t="s">
        <v>880</v>
      </c>
    </row>
    <row r="2951" spans="4:4" ht="15.75" x14ac:dyDescent="0.3">
      <c r="D2951" s="14" t="s">
        <v>881</v>
      </c>
    </row>
    <row r="2952" spans="4:4" ht="15.75" x14ac:dyDescent="0.3">
      <c r="D2952" s="14" t="s">
        <v>882</v>
      </c>
    </row>
    <row r="2953" spans="4:4" ht="15.75" x14ac:dyDescent="0.3">
      <c r="D2953" s="14" t="s">
        <v>882</v>
      </c>
    </row>
    <row r="2954" spans="4:4" ht="15.75" x14ac:dyDescent="0.3">
      <c r="D2954" s="14" t="s">
        <v>882</v>
      </c>
    </row>
    <row r="2955" spans="4:4" ht="15.75" x14ac:dyDescent="0.3">
      <c r="D2955" s="14" t="s">
        <v>882</v>
      </c>
    </row>
    <row r="2956" spans="4:4" ht="15.75" x14ac:dyDescent="0.3">
      <c r="D2956" s="14" t="s">
        <v>882</v>
      </c>
    </row>
    <row r="2957" spans="4:4" ht="15.75" x14ac:dyDescent="0.3">
      <c r="D2957" s="14" t="s">
        <v>882</v>
      </c>
    </row>
    <row r="2958" spans="4:4" ht="15.75" x14ac:dyDescent="0.3">
      <c r="D2958" s="14" t="s">
        <v>882</v>
      </c>
    </row>
    <row r="2959" spans="4:4" ht="15.75" x14ac:dyDescent="0.3">
      <c r="D2959" s="14" t="s">
        <v>882</v>
      </c>
    </row>
    <row r="2960" spans="4:4" ht="15.75" x14ac:dyDescent="0.3">
      <c r="D2960" s="14" t="s">
        <v>882</v>
      </c>
    </row>
    <row r="2961" spans="4:4" ht="15.75" x14ac:dyDescent="0.3">
      <c r="D2961" s="14" t="s">
        <v>882</v>
      </c>
    </row>
    <row r="2962" spans="4:4" ht="15.75" x14ac:dyDescent="0.3">
      <c r="D2962" s="14" t="s">
        <v>882</v>
      </c>
    </row>
    <row r="2963" spans="4:4" ht="15.75" x14ac:dyDescent="0.3">
      <c r="D2963" s="14" t="s">
        <v>882</v>
      </c>
    </row>
    <row r="2964" spans="4:4" ht="15.75" x14ac:dyDescent="0.3">
      <c r="D2964" s="14" t="s">
        <v>882</v>
      </c>
    </row>
    <row r="2965" spans="4:4" ht="15.75" x14ac:dyDescent="0.3">
      <c r="D2965" s="14" t="s">
        <v>882</v>
      </c>
    </row>
    <row r="2966" spans="4:4" ht="15.75" x14ac:dyDescent="0.3">
      <c r="D2966" s="14" t="s">
        <v>882</v>
      </c>
    </row>
    <row r="2967" spans="4:4" ht="15.75" x14ac:dyDescent="0.3">
      <c r="D2967" s="14" t="s">
        <v>882</v>
      </c>
    </row>
    <row r="2968" spans="4:4" ht="15.75" x14ac:dyDescent="0.3">
      <c r="D2968" s="14" t="s">
        <v>882</v>
      </c>
    </row>
    <row r="2969" spans="4:4" ht="15.75" x14ac:dyDescent="0.3">
      <c r="D2969" s="14" t="s">
        <v>882</v>
      </c>
    </row>
    <row r="2970" spans="4:4" ht="15.75" x14ac:dyDescent="0.3">
      <c r="D2970" s="14" t="s">
        <v>882</v>
      </c>
    </row>
    <row r="2971" spans="4:4" ht="15.75" x14ac:dyDescent="0.3">
      <c r="D2971" s="14" t="s">
        <v>882</v>
      </c>
    </row>
    <row r="2972" spans="4:4" ht="15.75" x14ac:dyDescent="0.3">
      <c r="D2972" s="14" t="s">
        <v>882</v>
      </c>
    </row>
    <row r="2973" spans="4:4" ht="15.75" x14ac:dyDescent="0.3">
      <c r="D2973" s="14" t="s">
        <v>882</v>
      </c>
    </row>
    <row r="2974" spans="4:4" ht="15.75" x14ac:dyDescent="0.3">
      <c r="D2974" s="14" t="s">
        <v>882</v>
      </c>
    </row>
    <row r="2975" spans="4:4" ht="15.75" x14ac:dyDescent="0.3">
      <c r="D2975" s="14" t="s">
        <v>882</v>
      </c>
    </row>
    <row r="2976" spans="4:4" ht="15.75" x14ac:dyDescent="0.3">
      <c r="D2976" s="14" t="s">
        <v>882</v>
      </c>
    </row>
    <row r="2977" spans="4:4" ht="15.75" x14ac:dyDescent="0.3">
      <c r="D2977" s="14" t="s">
        <v>882</v>
      </c>
    </row>
    <row r="2978" spans="4:4" ht="15.75" x14ac:dyDescent="0.3">
      <c r="D2978" s="14" t="s">
        <v>882</v>
      </c>
    </row>
    <row r="2979" spans="4:4" ht="15.75" x14ac:dyDescent="0.3">
      <c r="D2979" s="14" t="s">
        <v>882</v>
      </c>
    </row>
    <row r="2980" spans="4:4" ht="15.75" x14ac:dyDescent="0.3">
      <c r="D2980" s="14" t="s">
        <v>882</v>
      </c>
    </row>
    <row r="2981" spans="4:4" ht="15.75" x14ac:dyDescent="0.3">
      <c r="D2981" s="14" t="s">
        <v>882</v>
      </c>
    </row>
    <row r="2982" spans="4:4" ht="15.75" x14ac:dyDescent="0.3">
      <c r="D2982" s="14" t="s">
        <v>882</v>
      </c>
    </row>
    <row r="2983" spans="4:4" ht="15.75" x14ac:dyDescent="0.3">
      <c r="D2983" s="14" t="s">
        <v>882</v>
      </c>
    </row>
    <row r="2984" spans="4:4" ht="15.75" x14ac:dyDescent="0.3">
      <c r="D2984" s="14" t="s">
        <v>882</v>
      </c>
    </row>
    <row r="2985" spans="4:4" ht="15.75" x14ac:dyDescent="0.3">
      <c r="D2985" s="14" t="s">
        <v>882</v>
      </c>
    </row>
    <row r="2986" spans="4:4" ht="15.75" x14ac:dyDescent="0.3">
      <c r="D2986" s="14" t="s">
        <v>882</v>
      </c>
    </row>
    <row r="2987" spans="4:4" ht="15.75" x14ac:dyDescent="0.3">
      <c r="D2987" s="14" t="s">
        <v>882</v>
      </c>
    </row>
    <row r="2988" spans="4:4" ht="15.75" x14ac:dyDescent="0.3">
      <c r="D2988" s="14" t="s">
        <v>882</v>
      </c>
    </row>
    <row r="2989" spans="4:4" ht="15.75" x14ac:dyDescent="0.3">
      <c r="D2989" s="14" t="s">
        <v>882</v>
      </c>
    </row>
    <row r="2990" spans="4:4" ht="15.75" x14ac:dyDescent="0.3">
      <c r="D2990" s="14" t="s">
        <v>882</v>
      </c>
    </row>
    <row r="2991" spans="4:4" ht="15.75" x14ac:dyDescent="0.3">
      <c r="D2991" s="14" t="s">
        <v>882</v>
      </c>
    </row>
    <row r="2992" spans="4:4" ht="15.75" x14ac:dyDescent="0.3">
      <c r="D2992" s="14" t="s">
        <v>882</v>
      </c>
    </row>
    <row r="2993" spans="4:4" ht="15.75" x14ac:dyDescent="0.3">
      <c r="D2993" s="14" t="s">
        <v>882</v>
      </c>
    </row>
    <row r="2994" spans="4:4" ht="15.75" x14ac:dyDescent="0.3">
      <c r="D2994" s="14" t="s">
        <v>882</v>
      </c>
    </row>
    <row r="2995" spans="4:4" ht="15.75" x14ac:dyDescent="0.3">
      <c r="D2995" s="14" t="s">
        <v>882</v>
      </c>
    </row>
    <row r="2996" spans="4:4" ht="15.75" x14ac:dyDescent="0.3">
      <c r="D2996" s="14" t="s">
        <v>882</v>
      </c>
    </row>
    <row r="2997" spans="4:4" ht="15.75" x14ac:dyDescent="0.3">
      <c r="D2997" s="14" t="s">
        <v>882</v>
      </c>
    </row>
    <row r="2998" spans="4:4" ht="15.75" x14ac:dyDescent="0.3">
      <c r="D2998" s="14" t="s">
        <v>882</v>
      </c>
    </row>
    <row r="2999" spans="4:4" ht="15.75" x14ac:dyDescent="0.3">
      <c r="D2999" s="14" t="s">
        <v>882</v>
      </c>
    </row>
    <row r="3000" spans="4:4" ht="15.75" x14ac:dyDescent="0.3">
      <c r="D3000" s="14" t="s">
        <v>882</v>
      </c>
    </row>
    <row r="3001" spans="4:4" ht="15.75" x14ac:dyDescent="0.3">
      <c r="D3001" s="14" t="s">
        <v>882</v>
      </c>
    </row>
    <row r="3002" spans="4:4" ht="15.75" x14ac:dyDescent="0.3">
      <c r="D3002" s="14" t="s">
        <v>882</v>
      </c>
    </row>
    <row r="3003" spans="4:4" ht="15.75" x14ac:dyDescent="0.3">
      <c r="D3003" s="14" t="s">
        <v>882</v>
      </c>
    </row>
    <row r="3004" spans="4:4" ht="15.75" x14ac:dyDescent="0.3">
      <c r="D3004" s="14" t="s">
        <v>882</v>
      </c>
    </row>
    <row r="3005" spans="4:4" ht="15.75" x14ac:dyDescent="0.3">
      <c r="D3005" s="14" t="s">
        <v>882</v>
      </c>
    </row>
    <row r="3006" spans="4:4" ht="15.75" x14ac:dyDescent="0.3">
      <c r="D3006" s="14" t="s">
        <v>882</v>
      </c>
    </row>
    <row r="3007" spans="4:4" ht="15.75" x14ac:dyDescent="0.3">
      <c r="D3007" s="14" t="s">
        <v>882</v>
      </c>
    </row>
    <row r="3008" spans="4:4" ht="15.75" x14ac:dyDescent="0.3">
      <c r="D3008" s="14" t="s">
        <v>882</v>
      </c>
    </row>
    <row r="3009" spans="4:4" ht="15.75" x14ac:dyDescent="0.3">
      <c r="D3009" s="14" t="s">
        <v>882</v>
      </c>
    </row>
    <row r="3010" spans="4:4" ht="15.75" x14ac:dyDescent="0.3">
      <c r="D3010" s="14" t="s">
        <v>882</v>
      </c>
    </row>
    <row r="3011" spans="4:4" ht="15.75" x14ac:dyDescent="0.3">
      <c r="D3011" s="14" t="s">
        <v>882</v>
      </c>
    </row>
    <row r="3012" spans="4:4" ht="15.75" x14ac:dyDescent="0.3">
      <c r="D3012" s="14" t="s">
        <v>882</v>
      </c>
    </row>
    <row r="3013" spans="4:4" ht="15.75" x14ac:dyDescent="0.3">
      <c r="D3013" s="14" t="s">
        <v>882</v>
      </c>
    </row>
    <row r="3014" spans="4:4" ht="15.75" x14ac:dyDescent="0.3">
      <c r="D3014" s="14" t="s">
        <v>882</v>
      </c>
    </row>
    <row r="3015" spans="4:4" ht="15.75" x14ac:dyDescent="0.3">
      <c r="D3015" s="14" t="s">
        <v>882</v>
      </c>
    </row>
    <row r="3016" spans="4:4" ht="15.75" x14ac:dyDescent="0.3">
      <c r="D3016" s="14" t="s">
        <v>882</v>
      </c>
    </row>
    <row r="3017" spans="4:4" ht="15.75" x14ac:dyDescent="0.3">
      <c r="D3017" s="14" t="s">
        <v>882</v>
      </c>
    </row>
    <row r="3018" spans="4:4" ht="15.75" x14ac:dyDescent="0.3">
      <c r="D3018" s="14" t="s">
        <v>882</v>
      </c>
    </row>
    <row r="3019" spans="4:4" ht="15.75" x14ac:dyDescent="0.3">
      <c r="D3019" s="14" t="s">
        <v>882</v>
      </c>
    </row>
    <row r="3020" spans="4:4" ht="15.75" x14ac:dyDescent="0.3">
      <c r="D3020" s="14" t="s">
        <v>882</v>
      </c>
    </row>
    <row r="3021" spans="4:4" ht="15.75" x14ac:dyDescent="0.3">
      <c r="D3021" s="14" t="s">
        <v>882</v>
      </c>
    </row>
    <row r="3022" spans="4:4" ht="15.75" x14ac:dyDescent="0.3">
      <c r="D3022" s="14" t="s">
        <v>882</v>
      </c>
    </row>
    <row r="3023" spans="4:4" ht="15.75" x14ac:dyDescent="0.3">
      <c r="D3023" s="14" t="s">
        <v>882</v>
      </c>
    </row>
    <row r="3024" spans="4:4" ht="15.75" x14ac:dyDescent="0.3">
      <c r="D3024" s="14" t="s">
        <v>882</v>
      </c>
    </row>
    <row r="3025" spans="4:4" ht="15.75" x14ac:dyDescent="0.3">
      <c r="D3025" s="14" t="s">
        <v>882</v>
      </c>
    </row>
    <row r="3026" spans="4:4" ht="15.75" x14ac:dyDescent="0.3">
      <c r="D3026" s="14" t="s">
        <v>882</v>
      </c>
    </row>
    <row r="3027" spans="4:4" ht="15.75" x14ac:dyDescent="0.3">
      <c r="D3027" s="14" t="s">
        <v>882</v>
      </c>
    </row>
    <row r="3028" spans="4:4" ht="15.75" x14ac:dyDescent="0.3">
      <c r="D3028" s="14" t="s">
        <v>882</v>
      </c>
    </row>
    <row r="3029" spans="4:4" ht="15.75" x14ac:dyDescent="0.3">
      <c r="D3029" s="14" t="s">
        <v>882</v>
      </c>
    </row>
    <row r="3030" spans="4:4" ht="15.75" x14ac:dyDescent="0.3">
      <c r="D3030" s="14" t="s">
        <v>882</v>
      </c>
    </row>
    <row r="3031" spans="4:4" ht="15.75" x14ac:dyDescent="0.3">
      <c r="D3031" s="14" t="s">
        <v>882</v>
      </c>
    </row>
    <row r="3032" spans="4:4" ht="15.75" x14ac:dyDescent="0.3">
      <c r="D3032" s="14" t="s">
        <v>882</v>
      </c>
    </row>
    <row r="3033" spans="4:4" ht="15.75" x14ac:dyDescent="0.3">
      <c r="D3033" s="14" t="s">
        <v>882</v>
      </c>
    </row>
    <row r="3034" spans="4:4" ht="15.75" x14ac:dyDescent="0.3">
      <c r="D3034" s="14" t="s">
        <v>882</v>
      </c>
    </row>
    <row r="3035" spans="4:4" ht="15.75" x14ac:dyDescent="0.3">
      <c r="D3035" s="14" t="s">
        <v>882</v>
      </c>
    </row>
    <row r="3036" spans="4:4" ht="15.75" x14ac:dyDescent="0.3">
      <c r="D3036" s="14" t="s">
        <v>882</v>
      </c>
    </row>
    <row r="3037" spans="4:4" ht="15.75" x14ac:dyDescent="0.3">
      <c r="D3037" s="14" t="s">
        <v>882</v>
      </c>
    </row>
    <row r="3038" spans="4:4" ht="15.75" x14ac:dyDescent="0.3">
      <c r="D3038" s="14" t="s">
        <v>882</v>
      </c>
    </row>
    <row r="3039" spans="4:4" ht="15.75" x14ac:dyDescent="0.3">
      <c r="D3039" s="14" t="s">
        <v>882</v>
      </c>
    </row>
    <row r="3040" spans="4:4" ht="15.75" x14ac:dyDescent="0.3">
      <c r="D3040" s="14" t="s">
        <v>882</v>
      </c>
    </row>
    <row r="3041" spans="4:4" ht="15.75" x14ac:dyDescent="0.3">
      <c r="D3041" s="14" t="s">
        <v>882</v>
      </c>
    </row>
    <row r="3042" spans="4:4" ht="15.75" x14ac:dyDescent="0.3">
      <c r="D3042" s="14" t="s">
        <v>882</v>
      </c>
    </row>
    <row r="3043" spans="4:4" ht="15.75" x14ac:dyDescent="0.3">
      <c r="D3043" s="14" t="s">
        <v>882</v>
      </c>
    </row>
    <row r="3044" spans="4:4" ht="15.75" x14ac:dyDescent="0.3">
      <c r="D3044" s="14" t="s">
        <v>882</v>
      </c>
    </row>
    <row r="3045" spans="4:4" ht="15.75" x14ac:dyDescent="0.3">
      <c r="D3045" s="14" t="s">
        <v>882</v>
      </c>
    </row>
    <row r="3046" spans="4:4" ht="15.75" x14ac:dyDescent="0.3">
      <c r="D3046" s="14" t="s">
        <v>882</v>
      </c>
    </row>
    <row r="3047" spans="4:4" ht="15.75" x14ac:dyDescent="0.3">
      <c r="D3047" s="14" t="s">
        <v>882</v>
      </c>
    </row>
    <row r="3048" spans="4:4" ht="15.75" x14ac:dyDescent="0.3">
      <c r="D3048" s="14" t="s">
        <v>882</v>
      </c>
    </row>
    <row r="3049" spans="4:4" ht="15.75" x14ac:dyDescent="0.3">
      <c r="D3049" s="14" t="s">
        <v>882</v>
      </c>
    </row>
    <row r="3050" spans="4:4" ht="15.75" x14ac:dyDescent="0.3">
      <c r="D3050" s="14" t="s">
        <v>882</v>
      </c>
    </row>
    <row r="3051" spans="4:4" ht="15.75" x14ac:dyDescent="0.3">
      <c r="D3051" s="14" t="s">
        <v>882</v>
      </c>
    </row>
    <row r="3052" spans="4:4" ht="15.75" x14ac:dyDescent="0.3">
      <c r="D3052" s="14" t="s">
        <v>882</v>
      </c>
    </row>
    <row r="3053" spans="4:4" ht="15.75" x14ac:dyDescent="0.3">
      <c r="D3053" s="14" t="s">
        <v>882</v>
      </c>
    </row>
    <row r="3054" spans="4:4" ht="15.75" x14ac:dyDescent="0.3">
      <c r="D3054" s="14" t="s">
        <v>882</v>
      </c>
    </row>
    <row r="3055" spans="4:4" ht="15.75" x14ac:dyDescent="0.3">
      <c r="D3055" s="14" t="s">
        <v>882</v>
      </c>
    </row>
    <row r="3056" spans="4:4" ht="15.75" x14ac:dyDescent="0.3">
      <c r="D3056" s="14" t="s">
        <v>882</v>
      </c>
    </row>
    <row r="3057" spans="4:4" ht="15.75" x14ac:dyDescent="0.3">
      <c r="D3057" s="14" t="s">
        <v>882</v>
      </c>
    </row>
    <row r="3058" spans="4:4" ht="15.75" x14ac:dyDescent="0.3">
      <c r="D3058" s="14" t="s">
        <v>882</v>
      </c>
    </row>
    <row r="3059" spans="4:4" ht="15.75" x14ac:dyDescent="0.3">
      <c r="D3059" s="14" t="s">
        <v>882</v>
      </c>
    </row>
    <row r="3060" spans="4:4" ht="15.75" x14ac:dyDescent="0.3">
      <c r="D3060" s="14" t="s">
        <v>882</v>
      </c>
    </row>
    <row r="3061" spans="4:4" ht="15.75" x14ac:dyDescent="0.3">
      <c r="D3061" s="14" t="s">
        <v>882</v>
      </c>
    </row>
    <row r="3062" spans="4:4" ht="15.75" x14ac:dyDescent="0.3">
      <c r="D3062" s="14" t="s">
        <v>882</v>
      </c>
    </row>
    <row r="3063" spans="4:4" ht="15.75" x14ac:dyDescent="0.3">
      <c r="D3063" s="14" t="s">
        <v>882</v>
      </c>
    </row>
    <row r="3064" spans="4:4" ht="15.75" x14ac:dyDescent="0.3">
      <c r="D3064" s="14" t="s">
        <v>882</v>
      </c>
    </row>
    <row r="3065" spans="4:4" ht="15.75" x14ac:dyDescent="0.3">
      <c r="D3065" s="14" t="s">
        <v>882</v>
      </c>
    </row>
    <row r="3066" spans="4:4" ht="15.75" x14ac:dyDescent="0.3">
      <c r="D3066" s="14" t="s">
        <v>882</v>
      </c>
    </row>
    <row r="3067" spans="4:4" ht="15.75" x14ac:dyDescent="0.3">
      <c r="D3067" s="14" t="s">
        <v>882</v>
      </c>
    </row>
    <row r="3068" spans="4:4" ht="15.75" x14ac:dyDescent="0.3">
      <c r="D3068" s="14" t="s">
        <v>882</v>
      </c>
    </row>
    <row r="3069" spans="4:4" ht="15.75" x14ac:dyDescent="0.3">
      <c r="D3069" s="14" t="s">
        <v>882</v>
      </c>
    </row>
    <row r="3070" spans="4:4" ht="15.75" x14ac:dyDescent="0.3">
      <c r="D3070" s="14" t="s">
        <v>882</v>
      </c>
    </row>
    <row r="3071" spans="4:4" ht="15.75" x14ac:dyDescent="0.3">
      <c r="D3071" s="14" t="s">
        <v>882</v>
      </c>
    </row>
    <row r="3072" spans="4:4" ht="15.75" x14ac:dyDescent="0.3">
      <c r="D3072" s="14" t="s">
        <v>882</v>
      </c>
    </row>
    <row r="3073" spans="4:4" ht="15.75" x14ac:dyDescent="0.3">
      <c r="D3073" s="14" t="s">
        <v>882</v>
      </c>
    </row>
    <row r="3074" spans="4:4" ht="15.75" x14ac:dyDescent="0.3">
      <c r="D3074" s="14" t="s">
        <v>883</v>
      </c>
    </row>
    <row r="3075" spans="4:4" ht="15.75" x14ac:dyDescent="0.3">
      <c r="D3075" s="14" t="s">
        <v>883</v>
      </c>
    </row>
    <row r="3076" spans="4:4" ht="15.75" x14ac:dyDescent="0.3">
      <c r="D3076" s="14" t="s">
        <v>883</v>
      </c>
    </row>
    <row r="3077" spans="4:4" ht="15.75" x14ac:dyDescent="0.3">
      <c r="D3077" s="14" t="s">
        <v>883</v>
      </c>
    </row>
    <row r="3078" spans="4:4" ht="15.75" x14ac:dyDescent="0.3">
      <c r="D3078" s="14" t="s">
        <v>883</v>
      </c>
    </row>
    <row r="3079" spans="4:4" ht="15.75" x14ac:dyDescent="0.3">
      <c r="D3079" s="14" t="s">
        <v>883</v>
      </c>
    </row>
    <row r="3080" spans="4:4" ht="15.75" x14ac:dyDescent="0.3">
      <c r="D3080" s="14" t="s">
        <v>883</v>
      </c>
    </row>
    <row r="3081" spans="4:4" ht="15.75" x14ac:dyDescent="0.3">
      <c r="D3081" s="14" t="s">
        <v>883</v>
      </c>
    </row>
    <row r="3082" spans="4:4" ht="15.75" x14ac:dyDescent="0.3">
      <c r="D3082" s="14" t="s">
        <v>883</v>
      </c>
    </row>
    <row r="3083" spans="4:4" ht="15.75" x14ac:dyDescent="0.3">
      <c r="D3083" s="14" t="s">
        <v>883</v>
      </c>
    </row>
    <row r="3084" spans="4:4" ht="15.75" x14ac:dyDescent="0.3">
      <c r="D3084" s="14" t="s">
        <v>883</v>
      </c>
    </row>
    <row r="3085" spans="4:4" ht="15.75" x14ac:dyDescent="0.3">
      <c r="D3085" s="14" t="s">
        <v>883</v>
      </c>
    </row>
    <row r="3086" spans="4:4" ht="15.75" x14ac:dyDescent="0.3">
      <c r="D3086" s="14" t="s">
        <v>883</v>
      </c>
    </row>
    <row r="3087" spans="4:4" ht="15.75" x14ac:dyDescent="0.3">
      <c r="D3087" s="14" t="s">
        <v>883</v>
      </c>
    </row>
    <row r="3088" spans="4:4" ht="15.75" x14ac:dyDescent="0.3">
      <c r="D3088" s="14" t="s">
        <v>883</v>
      </c>
    </row>
    <row r="3089" spans="4:4" ht="15.75" x14ac:dyDescent="0.3">
      <c r="D3089" s="14" t="s">
        <v>883</v>
      </c>
    </row>
    <row r="3090" spans="4:4" ht="15.75" x14ac:dyDescent="0.3">
      <c r="D3090" s="14" t="s">
        <v>883</v>
      </c>
    </row>
    <row r="3091" spans="4:4" ht="15.75" x14ac:dyDescent="0.3">
      <c r="D3091" s="14" t="s">
        <v>883</v>
      </c>
    </row>
    <row r="3092" spans="4:4" ht="15.75" x14ac:dyDescent="0.3">
      <c r="D3092" s="14" t="s">
        <v>883</v>
      </c>
    </row>
    <row r="3093" spans="4:4" ht="15.75" x14ac:dyDescent="0.3">
      <c r="D3093" s="14" t="s">
        <v>883</v>
      </c>
    </row>
    <row r="3094" spans="4:4" ht="15.75" x14ac:dyDescent="0.3">
      <c r="D3094" s="14" t="s">
        <v>883</v>
      </c>
    </row>
    <row r="3095" spans="4:4" ht="15.75" x14ac:dyDescent="0.3">
      <c r="D3095" s="14" t="s">
        <v>883</v>
      </c>
    </row>
    <row r="3096" spans="4:4" ht="15.75" x14ac:dyDescent="0.3">
      <c r="D3096" s="14" t="s">
        <v>883</v>
      </c>
    </row>
    <row r="3097" spans="4:4" ht="15.75" x14ac:dyDescent="0.3">
      <c r="D3097" s="14" t="s">
        <v>883</v>
      </c>
    </row>
    <row r="3098" spans="4:4" ht="15.75" x14ac:dyDescent="0.3">
      <c r="D3098" s="14" t="s">
        <v>883</v>
      </c>
    </row>
    <row r="3099" spans="4:4" ht="15.75" x14ac:dyDescent="0.3">
      <c r="D3099" s="14" t="s">
        <v>883</v>
      </c>
    </row>
    <row r="3100" spans="4:4" ht="15.75" x14ac:dyDescent="0.3">
      <c r="D3100" s="14" t="s">
        <v>883</v>
      </c>
    </row>
    <row r="3101" spans="4:4" ht="15.75" x14ac:dyDescent="0.3">
      <c r="D3101" s="14" t="s">
        <v>883</v>
      </c>
    </row>
    <row r="3102" spans="4:4" ht="15.75" x14ac:dyDescent="0.3">
      <c r="D3102" s="14" t="s">
        <v>883</v>
      </c>
    </row>
    <row r="3103" spans="4:4" ht="15.75" x14ac:dyDescent="0.3">
      <c r="D3103" s="14" t="s">
        <v>883</v>
      </c>
    </row>
    <row r="3104" spans="4:4" ht="15.75" x14ac:dyDescent="0.3">
      <c r="D3104" s="14" t="s">
        <v>883</v>
      </c>
    </row>
    <row r="3105" spans="4:4" ht="15.75" x14ac:dyDescent="0.3">
      <c r="D3105" s="14" t="s">
        <v>883</v>
      </c>
    </row>
    <row r="3106" spans="4:4" ht="15.75" x14ac:dyDescent="0.3">
      <c r="D3106" s="14" t="s">
        <v>883</v>
      </c>
    </row>
    <row r="3107" spans="4:4" ht="15.75" x14ac:dyDescent="0.3">
      <c r="D3107" s="14" t="s">
        <v>883</v>
      </c>
    </row>
    <row r="3108" spans="4:4" ht="15.75" x14ac:dyDescent="0.3">
      <c r="D3108" s="14" t="s">
        <v>883</v>
      </c>
    </row>
    <row r="3109" spans="4:4" ht="15.75" x14ac:dyDescent="0.3">
      <c r="D3109" s="14" t="s">
        <v>883</v>
      </c>
    </row>
    <row r="3110" spans="4:4" ht="15.75" x14ac:dyDescent="0.3">
      <c r="D3110" s="14" t="s">
        <v>883</v>
      </c>
    </row>
    <row r="3111" spans="4:4" ht="15.75" x14ac:dyDescent="0.3">
      <c r="D3111" s="14" t="s">
        <v>883</v>
      </c>
    </row>
    <row r="3112" spans="4:4" ht="15.75" x14ac:dyDescent="0.3">
      <c r="D3112" s="14" t="s">
        <v>883</v>
      </c>
    </row>
    <row r="3113" spans="4:4" ht="15.75" x14ac:dyDescent="0.3">
      <c r="D3113" s="14" t="s">
        <v>883</v>
      </c>
    </row>
    <row r="3114" spans="4:4" ht="15.75" x14ac:dyDescent="0.3">
      <c r="D3114" s="14" t="s">
        <v>883</v>
      </c>
    </row>
    <row r="3115" spans="4:4" ht="15.75" x14ac:dyDescent="0.3">
      <c r="D3115" s="14" t="s">
        <v>883</v>
      </c>
    </row>
    <row r="3116" spans="4:4" ht="15.75" x14ac:dyDescent="0.3">
      <c r="D3116" s="14" t="s">
        <v>883</v>
      </c>
    </row>
    <row r="3117" spans="4:4" ht="15.75" x14ac:dyDescent="0.3">
      <c r="D3117" s="14" t="s">
        <v>883</v>
      </c>
    </row>
    <row r="3118" spans="4:4" ht="15.75" x14ac:dyDescent="0.3">
      <c r="D3118" s="14" t="s">
        <v>883</v>
      </c>
    </row>
    <row r="3119" spans="4:4" ht="15.75" x14ac:dyDescent="0.3">
      <c r="D3119" s="14" t="s">
        <v>883</v>
      </c>
    </row>
    <row r="3120" spans="4:4" ht="15.75" x14ac:dyDescent="0.3">
      <c r="D3120" s="14" t="s">
        <v>883</v>
      </c>
    </row>
    <row r="3121" spans="4:4" ht="15.75" x14ac:dyDescent="0.3">
      <c r="D3121" s="14" t="s">
        <v>883</v>
      </c>
    </row>
    <row r="3122" spans="4:4" ht="15.75" x14ac:dyDescent="0.3">
      <c r="D3122" s="14" t="s">
        <v>883</v>
      </c>
    </row>
    <row r="3123" spans="4:4" ht="15.75" x14ac:dyDescent="0.3">
      <c r="D3123" s="14" t="s">
        <v>883</v>
      </c>
    </row>
    <row r="3124" spans="4:4" ht="15.75" x14ac:dyDescent="0.3">
      <c r="D3124" s="14" t="s">
        <v>883</v>
      </c>
    </row>
    <row r="3125" spans="4:4" ht="15.75" x14ac:dyDescent="0.3">
      <c r="D3125" s="14" t="s">
        <v>883</v>
      </c>
    </row>
    <row r="3126" spans="4:4" ht="15.75" x14ac:dyDescent="0.3">
      <c r="D3126" s="14" t="s">
        <v>883</v>
      </c>
    </row>
    <row r="3127" spans="4:4" ht="15.75" x14ac:dyDescent="0.3">
      <c r="D3127" s="14" t="s">
        <v>883</v>
      </c>
    </row>
    <row r="3128" spans="4:4" ht="15.75" x14ac:dyDescent="0.3">
      <c r="D3128" s="14" t="s">
        <v>883</v>
      </c>
    </row>
    <row r="3129" spans="4:4" ht="15.75" x14ac:dyDescent="0.3">
      <c r="D3129" s="14" t="s">
        <v>883</v>
      </c>
    </row>
    <row r="3130" spans="4:4" ht="15.75" x14ac:dyDescent="0.3">
      <c r="D3130" s="14" t="s">
        <v>883</v>
      </c>
    </row>
    <row r="3131" spans="4:4" ht="15.75" x14ac:dyDescent="0.3">
      <c r="D3131" s="14" t="s">
        <v>883</v>
      </c>
    </row>
    <row r="3132" spans="4:4" ht="15.75" x14ac:dyDescent="0.3">
      <c r="D3132" s="14" t="s">
        <v>883</v>
      </c>
    </row>
    <row r="3133" spans="4:4" ht="15.75" x14ac:dyDescent="0.3">
      <c r="D3133" s="14" t="s">
        <v>883</v>
      </c>
    </row>
    <row r="3134" spans="4:4" ht="15.75" x14ac:dyDescent="0.3">
      <c r="D3134" s="14" t="s">
        <v>883</v>
      </c>
    </row>
    <row r="3135" spans="4:4" ht="15.75" x14ac:dyDescent="0.3">
      <c r="D3135" s="14" t="s">
        <v>883</v>
      </c>
    </row>
    <row r="3136" spans="4:4" ht="15.75" x14ac:dyDescent="0.3">
      <c r="D3136" s="14" t="s">
        <v>883</v>
      </c>
    </row>
    <row r="3137" spans="4:4" ht="15.75" x14ac:dyDescent="0.3">
      <c r="D3137" s="14" t="s">
        <v>883</v>
      </c>
    </row>
    <row r="3138" spans="4:4" ht="15.75" x14ac:dyDescent="0.3">
      <c r="D3138" s="14" t="s">
        <v>883</v>
      </c>
    </row>
    <row r="3139" spans="4:4" ht="15.75" x14ac:dyDescent="0.3">
      <c r="D3139" s="14" t="s">
        <v>883</v>
      </c>
    </row>
    <row r="3140" spans="4:4" ht="15.75" x14ac:dyDescent="0.3">
      <c r="D3140" s="14" t="s">
        <v>883</v>
      </c>
    </row>
    <row r="3141" spans="4:4" ht="15.75" x14ac:dyDescent="0.3">
      <c r="D3141" s="14" t="s">
        <v>883</v>
      </c>
    </row>
    <row r="3142" spans="4:4" ht="15.75" x14ac:dyDescent="0.3">
      <c r="D3142" s="14" t="s">
        <v>883</v>
      </c>
    </row>
    <row r="3143" spans="4:4" ht="15.75" x14ac:dyDescent="0.3">
      <c r="D3143" s="14" t="s">
        <v>883</v>
      </c>
    </row>
    <row r="3144" spans="4:4" ht="15.75" x14ac:dyDescent="0.3">
      <c r="D3144" s="14" t="s">
        <v>883</v>
      </c>
    </row>
    <row r="3145" spans="4:4" ht="15.75" x14ac:dyDescent="0.3">
      <c r="D3145" s="14" t="s">
        <v>883</v>
      </c>
    </row>
    <row r="3146" spans="4:4" ht="15.75" x14ac:dyDescent="0.3">
      <c r="D3146" s="14" t="s">
        <v>883</v>
      </c>
    </row>
    <row r="3147" spans="4:4" ht="15.75" x14ac:dyDescent="0.3">
      <c r="D3147" s="14" t="s">
        <v>883</v>
      </c>
    </row>
    <row r="3148" spans="4:4" ht="15.75" x14ac:dyDescent="0.3">
      <c r="D3148" s="14" t="s">
        <v>883</v>
      </c>
    </row>
    <row r="3149" spans="4:4" ht="15.75" x14ac:dyDescent="0.3">
      <c r="D3149" s="14" t="s">
        <v>883</v>
      </c>
    </row>
    <row r="3150" spans="4:4" ht="15.75" x14ac:dyDescent="0.3">
      <c r="D3150" s="14" t="s">
        <v>883</v>
      </c>
    </row>
    <row r="3151" spans="4:4" ht="15.75" x14ac:dyDescent="0.3">
      <c r="D3151" s="14" t="s">
        <v>883</v>
      </c>
    </row>
    <row r="3152" spans="4:4" ht="15.75" x14ac:dyDescent="0.3">
      <c r="D3152" s="14" t="s">
        <v>883</v>
      </c>
    </row>
    <row r="3153" spans="4:4" ht="15.75" x14ac:dyDescent="0.3">
      <c r="D3153" s="14" t="s">
        <v>883</v>
      </c>
    </row>
    <row r="3154" spans="4:4" ht="15.75" x14ac:dyDescent="0.3">
      <c r="D3154" s="14" t="s">
        <v>883</v>
      </c>
    </row>
    <row r="3155" spans="4:4" ht="15.75" x14ac:dyDescent="0.3">
      <c r="D3155" s="14" t="s">
        <v>883</v>
      </c>
    </row>
    <row r="3156" spans="4:4" ht="15.75" x14ac:dyDescent="0.3">
      <c r="D3156" s="14" t="s">
        <v>883</v>
      </c>
    </row>
    <row r="3157" spans="4:4" ht="15.75" x14ac:dyDescent="0.3">
      <c r="D3157" s="14" t="s">
        <v>883</v>
      </c>
    </row>
    <row r="3158" spans="4:4" ht="15.75" x14ac:dyDescent="0.3">
      <c r="D3158" s="14" t="s">
        <v>883</v>
      </c>
    </row>
    <row r="3159" spans="4:4" ht="15.75" x14ac:dyDescent="0.3">
      <c r="D3159" s="14" t="s">
        <v>883</v>
      </c>
    </row>
    <row r="3160" spans="4:4" ht="15.75" x14ac:dyDescent="0.3">
      <c r="D3160" s="14" t="s">
        <v>883</v>
      </c>
    </row>
    <row r="3161" spans="4:4" ht="15.75" x14ac:dyDescent="0.3">
      <c r="D3161" s="14" t="s">
        <v>883</v>
      </c>
    </row>
    <row r="3162" spans="4:4" ht="15.75" x14ac:dyDescent="0.3">
      <c r="D3162" s="14" t="s">
        <v>883</v>
      </c>
    </row>
    <row r="3163" spans="4:4" ht="15.75" x14ac:dyDescent="0.3">
      <c r="D3163" s="14" t="s">
        <v>883</v>
      </c>
    </row>
    <row r="3164" spans="4:4" ht="15.75" x14ac:dyDescent="0.3">
      <c r="D3164" s="14" t="s">
        <v>883</v>
      </c>
    </row>
    <row r="3165" spans="4:4" ht="15.75" x14ac:dyDescent="0.3">
      <c r="D3165" s="14" t="s">
        <v>883</v>
      </c>
    </row>
    <row r="3166" spans="4:4" ht="15.75" x14ac:dyDescent="0.3">
      <c r="D3166" s="14" t="s">
        <v>883</v>
      </c>
    </row>
    <row r="3167" spans="4:4" ht="15.75" x14ac:dyDescent="0.3">
      <c r="D3167" s="14" t="s">
        <v>883</v>
      </c>
    </row>
    <row r="3168" spans="4:4" ht="15.75" x14ac:dyDescent="0.3">
      <c r="D3168" s="14" t="s">
        <v>883</v>
      </c>
    </row>
    <row r="3169" spans="4:4" ht="15.75" x14ac:dyDescent="0.3">
      <c r="D3169" s="14" t="s">
        <v>883</v>
      </c>
    </row>
    <row r="3170" spans="4:4" ht="15.75" x14ac:dyDescent="0.3">
      <c r="D3170" s="14" t="s">
        <v>883</v>
      </c>
    </row>
    <row r="3171" spans="4:4" ht="15.75" x14ac:dyDescent="0.3">
      <c r="D3171" s="14" t="s">
        <v>883</v>
      </c>
    </row>
    <row r="3172" spans="4:4" ht="15.75" x14ac:dyDescent="0.3">
      <c r="D3172" s="14" t="s">
        <v>883</v>
      </c>
    </row>
    <row r="3173" spans="4:4" ht="15.75" x14ac:dyDescent="0.3">
      <c r="D3173" s="14" t="s">
        <v>883</v>
      </c>
    </row>
    <row r="3174" spans="4:4" ht="15.75" x14ac:dyDescent="0.3">
      <c r="D3174" s="14" t="s">
        <v>883</v>
      </c>
    </row>
    <row r="3175" spans="4:4" ht="15.75" x14ac:dyDescent="0.3">
      <c r="D3175" s="14" t="s">
        <v>883</v>
      </c>
    </row>
    <row r="3176" spans="4:4" ht="15.75" x14ac:dyDescent="0.3">
      <c r="D3176" s="14" t="s">
        <v>883</v>
      </c>
    </row>
    <row r="3177" spans="4:4" ht="15.75" x14ac:dyDescent="0.3">
      <c r="D3177" s="14" t="s">
        <v>883</v>
      </c>
    </row>
    <row r="3178" spans="4:4" ht="15.75" x14ac:dyDescent="0.3">
      <c r="D3178" s="14" t="s">
        <v>883</v>
      </c>
    </row>
    <row r="3179" spans="4:4" ht="15.75" x14ac:dyDescent="0.3">
      <c r="D3179" s="14" t="s">
        <v>883</v>
      </c>
    </row>
    <row r="3180" spans="4:4" ht="15.75" x14ac:dyDescent="0.3">
      <c r="D3180" s="14" t="s">
        <v>883</v>
      </c>
    </row>
    <row r="3181" spans="4:4" ht="15.75" x14ac:dyDescent="0.3">
      <c r="D3181" s="14" t="s">
        <v>883</v>
      </c>
    </row>
    <row r="3182" spans="4:4" ht="15.75" x14ac:dyDescent="0.3">
      <c r="D3182" s="14" t="s">
        <v>883</v>
      </c>
    </row>
    <row r="3183" spans="4:4" ht="15.75" x14ac:dyDescent="0.3">
      <c r="D3183" s="14" t="s">
        <v>883</v>
      </c>
    </row>
    <row r="3184" spans="4:4" ht="15.75" x14ac:dyDescent="0.3">
      <c r="D3184" s="14" t="s">
        <v>883</v>
      </c>
    </row>
    <row r="3185" spans="4:4" ht="15.75" x14ac:dyDescent="0.3">
      <c r="D3185" s="14" t="s">
        <v>883</v>
      </c>
    </row>
    <row r="3186" spans="4:4" ht="15.75" x14ac:dyDescent="0.3">
      <c r="D3186" s="14" t="s">
        <v>883</v>
      </c>
    </row>
    <row r="3187" spans="4:4" ht="15.75" x14ac:dyDescent="0.3">
      <c r="D3187" s="14" t="s">
        <v>883</v>
      </c>
    </row>
    <row r="3188" spans="4:4" ht="15.75" x14ac:dyDescent="0.3">
      <c r="D3188" s="14" t="s">
        <v>883</v>
      </c>
    </row>
    <row r="3189" spans="4:4" ht="15.75" x14ac:dyDescent="0.3">
      <c r="D3189" s="14" t="s">
        <v>884</v>
      </c>
    </row>
    <row r="3190" spans="4:4" ht="15.75" x14ac:dyDescent="0.3">
      <c r="D3190" s="14" t="s">
        <v>884</v>
      </c>
    </row>
    <row r="3191" spans="4:4" ht="15.75" x14ac:dyDescent="0.3">
      <c r="D3191" s="14" t="s">
        <v>884</v>
      </c>
    </row>
    <row r="3192" spans="4:4" ht="15.75" x14ac:dyDescent="0.3">
      <c r="D3192" s="14" t="s">
        <v>884</v>
      </c>
    </row>
    <row r="3193" spans="4:4" ht="15.75" x14ac:dyDescent="0.3">
      <c r="D3193" s="14" t="s">
        <v>884</v>
      </c>
    </row>
    <row r="3194" spans="4:4" ht="15.75" x14ac:dyDescent="0.3">
      <c r="D3194" s="14" t="s">
        <v>884</v>
      </c>
    </row>
    <row r="3195" spans="4:4" ht="15.75" x14ac:dyDescent="0.3">
      <c r="D3195" s="14" t="s">
        <v>884</v>
      </c>
    </row>
    <row r="3196" spans="4:4" ht="15.75" x14ac:dyDescent="0.3">
      <c r="D3196" s="14" t="s">
        <v>884</v>
      </c>
    </row>
    <row r="3197" spans="4:4" ht="15.75" x14ac:dyDescent="0.3">
      <c r="D3197" s="14" t="s">
        <v>884</v>
      </c>
    </row>
    <row r="3198" spans="4:4" ht="15.75" x14ac:dyDescent="0.3">
      <c r="D3198" s="14" t="s">
        <v>884</v>
      </c>
    </row>
    <row r="3199" spans="4:4" ht="15.75" x14ac:dyDescent="0.3">
      <c r="D3199" s="14" t="s">
        <v>884</v>
      </c>
    </row>
    <row r="3200" spans="4:4" ht="15.75" x14ac:dyDescent="0.3">
      <c r="D3200" s="14" t="s">
        <v>884</v>
      </c>
    </row>
    <row r="3201" spans="4:4" ht="15.75" x14ac:dyDescent="0.3">
      <c r="D3201" s="14" t="s">
        <v>884</v>
      </c>
    </row>
    <row r="3202" spans="4:4" ht="15.75" x14ac:dyDescent="0.3">
      <c r="D3202" s="14" t="s">
        <v>884</v>
      </c>
    </row>
    <row r="3203" spans="4:4" ht="15.75" x14ac:dyDescent="0.3">
      <c r="D3203" s="14" t="s">
        <v>884</v>
      </c>
    </row>
    <row r="3204" spans="4:4" ht="15.75" x14ac:dyDescent="0.3">
      <c r="D3204" s="14" t="s">
        <v>884</v>
      </c>
    </row>
    <row r="3205" spans="4:4" ht="15.75" x14ac:dyDescent="0.3">
      <c r="D3205" s="14" t="s">
        <v>884</v>
      </c>
    </row>
    <row r="3206" spans="4:4" ht="15.75" x14ac:dyDescent="0.3">
      <c r="D3206" s="14" t="s">
        <v>884</v>
      </c>
    </row>
    <row r="3207" spans="4:4" ht="15.75" x14ac:dyDescent="0.3">
      <c r="D3207" s="14" t="s">
        <v>884</v>
      </c>
    </row>
    <row r="3208" spans="4:4" ht="15.75" x14ac:dyDescent="0.3">
      <c r="D3208" s="14" t="s">
        <v>885</v>
      </c>
    </row>
    <row r="3209" spans="4:4" ht="15.75" x14ac:dyDescent="0.3">
      <c r="D3209" s="14" t="s">
        <v>885</v>
      </c>
    </row>
    <row r="3210" spans="4:4" ht="15.75" x14ac:dyDescent="0.3">
      <c r="D3210" s="14" t="s">
        <v>885</v>
      </c>
    </row>
    <row r="3211" spans="4:4" ht="15.75" x14ac:dyDescent="0.3">
      <c r="D3211" s="14" t="s">
        <v>885</v>
      </c>
    </row>
    <row r="3212" spans="4:4" ht="15.75" x14ac:dyDescent="0.3">
      <c r="D3212" s="14" t="s">
        <v>885</v>
      </c>
    </row>
    <row r="3213" spans="4:4" ht="15.75" x14ac:dyDescent="0.3">
      <c r="D3213" s="14" t="s">
        <v>885</v>
      </c>
    </row>
    <row r="3214" spans="4:4" ht="15.75" x14ac:dyDescent="0.3">
      <c r="D3214" s="14" t="s">
        <v>885</v>
      </c>
    </row>
    <row r="3215" spans="4:4" ht="15.75" x14ac:dyDescent="0.3">
      <c r="D3215" s="14" t="s">
        <v>885</v>
      </c>
    </row>
    <row r="3216" spans="4:4" ht="15.75" x14ac:dyDescent="0.3">
      <c r="D3216" s="14" t="s">
        <v>892</v>
      </c>
    </row>
    <row r="3217" spans="4:4" ht="15.75" x14ac:dyDescent="0.3">
      <c r="D3217" s="14" t="s">
        <v>886</v>
      </c>
    </row>
    <row r="3218" spans="4:4" ht="15.75" x14ac:dyDescent="0.3">
      <c r="D3218" s="14" t="s">
        <v>886</v>
      </c>
    </row>
    <row r="3219" spans="4:4" ht="15.75" x14ac:dyDescent="0.3">
      <c r="D3219" s="14" t="s">
        <v>886</v>
      </c>
    </row>
    <row r="3220" spans="4:4" ht="15.75" x14ac:dyDescent="0.3">
      <c r="D3220" s="14" t="s">
        <v>887</v>
      </c>
    </row>
    <row r="3221" spans="4:4" ht="15.75" x14ac:dyDescent="0.3">
      <c r="D3221" s="14" t="s">
        <v>887</v>
      </c>
    </row>
    <row r="3222" spans="4:4" ht="15.75" x14ac:dyDescent="0.3">
      <c r="D3222" s="14" t="s">
        <v>888</v>
      </c>
    </row>
    <row r="3223" spans="4:4" ht="15.75" x14ac:dyDescent="0.3">
      <c r="D3223" s="14" t="s">
        <v>888</v>
      </c>
    </row>
    <row r="3224" spans="4:4" ht="15.75" x14ac:dyDescent="0.3">
      <c r="D3224" s="14" t="s">
        <v>888</v>
      </c>
    </row>
    <row r="3225" spans="4:4" ht="15.75" x14ac:dyDescent="0.3">
      <c r="D3225" s="14" t="s">
        <v>888</v>
      </c>
    </row>
    <row r="3226" spans="4:4" ht="15.75" x14ac:dyDescent="0.3">
      <c r="D3226" s="14" t="s">
        <v>888</v>
      </c>
    </row>
    <row r="3227" spans="4:4" ht="15.75" x14ac:dyDescent="0.3">
      <c r="D3227" s="14" t="s">
        <v>888</v>
      </c>
    </row>
    <row r="3228" spans="4:4" ht="15.75" x14ac:dyDescent="0.3">
      <c r="D3228" s="14" t="s">
        <v>888</v>
      </c>
    </row>
    <row r="3229" spans="4:4" ht="15.75" x14ac:dyDescent="0.3">
      <c r="D3229" s="14" t="s">
        <v>888</v>
      </c>
    </row>
    <row r="3230" spans="4:4" ht="15.75" x14ac:dyDescent="0.3">
      <c r="D3230" s="14" t="s">
        <v>888</v>
      </c>
    </row>
    <row r="3231" spans="4:4" ht="15.75" x14ac:dyDescent="0.3">
      <c r="D3231" s="14" t="s">
        <v>888</v>
      </c>
    </row>
    <row r="3232" spans="4:4" ht="15.75" x14ac:dyDescent="0.3">
      <c r="D3232" s="14" t="s">
        <v>888</v>
      </c>
    </row>
    <row r="3233" spans="4:4" ht="15.75" x14ac:dyDescent="0.3">
      <c r="D3233" s="14" t="s">
        <v>889</v>
      </c>
    </row>
    <row r="3234" spans="4:4" ht="15.75" x14ac:dyDescent="0.3">
      <c r="D3234" s="14" t="s">
        <v>889</v>
      </c>
    </row>
    <row r="3235" spans="4:4" ht="15.75" x14ac:dyDescent="0.3">
      <c r="D3235" s="14" t="s">
        <v>889</v>
      </c>
    </row>
    <row r="3236" spans="4:4" ht="15.75" x14ac:dyDescent="0.3">
      <c r="D3236" s="14" t="s">
        <v>889</v>
      </c>
    </row>
    <row r="3237" spans="4:4" ht="15.75" x14ac:dyDescent="0.3">
      <c r="D3237" s="14" t="s">
        <v>889</v>
      </c>
    </row>
    <row r="3238" spans="4:4" ht="15.75" x14ac:dyDescent="0.3">
      <c r="D3238" s="14" t="s">
        <v>889</v>
      </c>
    </row>
    <row r="3239" spans="4:4" ht="15.75" x14ac:dyDescent="0.3">
      <c r="D3239" s="14" t="s">
        <v>889</v>
      </c>
    </row>
    <row r="3240" spans="4:4" ht="15.75" x14ac:dyDescent="0.3">
      <c r="D3240" s="14" t="s">
        <v>894</v>
      </c>
    </row>
    <row r="3241" spans="4:4" ht="15.75" x14ac:dyDescent="0.3">
      <c r="D3241" s="14" t="s">
        <v>893</v>
      </c>
    </row>
    <row r="3242" spans="4:4" ht="15.75" x14ac:dyDescent="0.3">
      <c r="D3242" s="14" t="s">
        <v>893</v>
      </c>
    </row>
    <row r="3243" spans="4:4" ht="15.75" x14ac:dyDescent="0.3">
      <c r="D3243" s="14" t="s">
        <v>893</v>
      </c>
    </row>
    <row r="3244" spans="4:4" ht="15.75" x14ac:dyDescent="0.3">
      <c r="D3244" s="14" t="s">
        <v>893</v>
      </c>
    </row>
    <row r="3245" spans="4:4" ht="15.75" x14ac:dyDescent="0.3">
      <c r="D3245" s="14" t="s">
        <v>893</v>
      </c>
    </row>
    <row r="3246" spans="4:4" ht="15.75" x14ac:dyDescent="0.3">
      <c r="D3246" s="14" t="s">
        <v>875</v>
      </c>
    </row>
    <row r="3247" spans="4:4" ht="15.75" x14ac:dyDescent="0.3">
      <c r="D3247" s="14" t="s">
        <v>875</v>
      </c>
    </row>
    <row r="3248" spans="4:4" ht="15.75" x14ac:dyDescent="0.3">
      <c r="D3248" s="14" t="s">
        <v>875</v>
      </c>
    </row>
    <row r="3249" spans="4:4" ht="15.75" x14ac:dyDescent="0.3">
      <c r="D3249" s="14" t="s">
        <v>875</v>
      </c>
    </row>
    <row r="3250" spans="4:4" ht="15.75" x14ac:dyDescent="0.3">
      <c r="D3250" s="14" t="s">
        <v>875</v>
      </c>
    </row>
    <row r="3251" spans="4:4" ht="15.75" x14ac:dyDescent="0.3">
      <c r="D3251" s="14" t="s">
        <v>875</v>
      </c>
    </row>
    <row r="3252" spans="4:4" ht="15.75" x14ac:dyDescent="0.3">
      <c r="D3252" s="14" t="s">
        <v>875</v>
      </c>
    </row>
    <row r="3253" spans="4:4" ht="15.75" x14ac:dyDescent="0.3">
      <c r="D3253" s="14" t="s">
        <v>875</v>
      </c>
    </row>
    <row r="3254" spans="4:4" ht="15.75" x14ac:dyDescent="0.3">
      <c r="D3254" s="14" t="s">
        <v>875</v>
      </c>
    </row>
    <row r="3255" spans="4:4" ht="15.75" x14ac:dyDescent="0.3">
      <c r="D3255" s="14" t="s">
        <v>875</v>
      </c>
    </row>
    <row r="3256" spans="4:4" ht="15.75" x14ac:dyDescent="0.3">
      <c r="D3256" s="14" t="s">
        <v>875</v>
      </c>
    </row>
    <row r="3257" spans="4:4" ht="15.75" x14ac:dyDescent="0.3">
      <c r="D3257" s="14" t="s">
        <v>875</v>
      </c>
    </row>
    <row r="3258" spans="4:4" ht="15.75" x14ac:dyDescent="0.3">
      <c r="D3258" s="14" t="s">
        <v>875</v>
      </c>
    </row>
    <row r="3259" spans="4:4" ht="15.75" x14ac:dyDescent="0.3">
      <c r="D3259" s="14" t="s">
        <v>875</v>
      </c>
    </row>
    <row r="3260" spans="4:4" ht="15.75" x14ac:dyDescent="0.3">
      <c r="D3260" s="14" t="s">
        <v>875</v>
      </c>
    </row>
    <row r="3261" spans="4:4" ht="15.75" x14ac:dyDescent="0.3">
      <c r="D3261" s="14" t="s">
        <v>875</v>
      </c>
    </row>
    <row r="3262" spans="4:4" ht="15.75" x14ac:dyDescent="0.3">
      <c r="D3262" s="14" t="s">
        <v>875</v>
      </c>
    </row>
    <row r="3263" spans="4:4" ht="15.75" x14ac:dyDescent="0.3">
      <c r="D3263" s="14" t="s">
        <v>875</v>
      </c>
    </row>
    <row r="3264" spans="4:4" ht="15.75" x14ac:dyDescent="0.3">
      <c r="D3264" s="14" t="s">
        <v>875</v>
      </c>
    </row>
    <row r="3265" spans="4:4" ht="15.75" x14ac:dyDescent="0.3">
      <c r="D3265" s="14" t="s">
        <v>875</v>
      </c>
    </row>
    <row r="3266" spans="4:4" ht="15.75" x14ac:dyDescent="0.3">
      <c r="D3266" s="14" t="s">
        <v>875</v>
      </c>
    </row>
    <row r="3267" spans="4:4" ht="15.75" x14ac:dyDescent="0.3">
      <c r="D3267" s="14" t="s">
        <v>876</v>
      </c>
    </row>
    <row r="3268" spans="4:4" ht="15.75" x14ac:dyDescent="0.3">
      <c r="D3268" s="14" t="s">
        <v>876</v>
      </c>
    </row>
    <row r="3269" spans="4:4" ht="15.75" x14ac:dyDescent="0.3">
      <c r="D3269" s="14" t="s">
        <v>877</v>
      </c>
    </row>
    <row r="3270" spans="4:4" ht="15.75" x14ac:dyDescent="0.3">
      <c r="D3270" s="14" t="s">
        <v>877</v>
      </c>
    </row>
    <row r="3271" spans="4:4" ht="15.75" x14ac:dyDescent="0.3">
      <c r="D3271" s="14" t="s">
        <v>877</v>
      </c>
    </row>
    <row r="3272" spans="4:4" ht="15.75" x14ac:dyDescent="0.3">
      <c r="D3272" s="14" t="s">
        <v>878</v>
      </c>
    </row>
    <row r="3273" spans="4:4" ht="15.75" x14ac:dyDescent="0.3">
      <c r="D3273" s="14" t="s">
        <v>878</v>
      </c>
    </row>
    <row r="3274" spans="4:4" ht="15.75" x14ac:dyDescent="0.3">
      <c r="D3274" s="14" t="s">
        <v>878</v>
      </c>
    </row>
    <row r="3275" spans="4:4" ht="15.75" x14ac:dyDescent="0.3">
      <c r="D3275" s="14" t="s">
        <v>878</v>
      </c>
    </row>
    <row r="3276" spans="4:4" ht="15.75" x14ac:dyDescent="0.3">
      <c r="D3276" s="14" t="s">
        <v>878</v>
      </c>
    </row>
    <row r="3277" spans="4:4" ht="15.75" x14ac:dyDescent="0.3">
      <c r="D3277" s="14" t="s">
        <v>878</v>
      </c>
    </row>
    <row r="3278" spans="4:4" ht="15.75" x14ac:dyDescent="0.3">
      <c r="D3278" s="14" t="s">
        <v>878</v>
      </c>
    </row>
    <row r="3279" spans="4:4" ht="15.75" x14ac:dyDescent="0.3">
      <c r="D3279" s="14" t="s">
        <v>878</v>
      </c>
    </row>
    <row r="3280" spans="4:4" ht="15.75" x14ac:dyDescent="0.3">
      <c r="D3280" s="14" t="s">
        <v>878</v>
      </c>
    </row>
    <row r="3281" spans="4:4" ht="15.75" x14ac:dyDescent="0.3">
      <c r="D3281" s="14" t="s">
        <v>878</v>
      </c>
    </row>
    <row r="3282" spans="4:4" ht="15.75" x14ac:dyDescent="0.3">
      <c r="D3282" s="14" t="s">
        <v>878</v>
      </c>
    </row>
    <row r="3283" spans="4:4" ht="15.75" x14ac:dyDescent="0.3">
      <c r="D3283" s="14" t="s">
        <v>878</v>
      </c>
    </row>
    <row r="3284" spans="4:4" ht="15.75" x14ac:dyDescent="0.3">
      <c r="D3284" s="14" t="s">
        <v>878</v>
      </c>
    </row>
    <row r="3285" spans="4:4" ht="15.75" x14ac:dyDescent="0.3">
      <c r="D3285" s="14" t="s">
        <v>878</v>
      </c>
    </row>
    <row r="3286" spans="4:4" ht="15.75" x14ac:dyDescent="0.3">
      <c r="D3286" s="14" t="s">
        <v>878</v>
      </c>
    </row>
    <row r="3287" spans="4:4" ht="15.75" x14ac:dyDescent="0.3">
      <c r="D3287" s="14" t="s">
        <v>878</v>
      </c>
    </row>
    <row r="3288" spans="4:4" ht="15.75" x14ac:dyDescent="0.3">
      <c r="D3288" s="14" t="s">
        <v>878</v>
      </c>
    </row>
    <row r="3289" spans="4:4" ht="15.75" x14ac:dyDescent="0.3">
      <c r="D3289" s="14" t="s">
        <v>878</v>
      </c>
    </row>
    <row r="3290" spans="4:4" ht="15.75" x14ac:dyDescent="0.3">
      <c r="D3290" s="14" t="s">
        <v>878</v>
      </c>
    </row>
    <row r="3291" spans="4:4" ht="15.75" x14ac:dyDescent="0.3">
      <c r="D3291" s="14" t="s">
        <v>878</v>
      </c>
    </row>
    <row r="3292" spans="4:4" ht="15.75" x14ac:dyDescent="0.3">
      <c r="D3292" s="14" t="s">
        <v>878</v>
      </c>
    </row>
    <row r="3293" spans="4:4" ht="15.75" x14ac:dyDescent="0.3">
      <c r="D3293" s="14" t="s">
        <v>878</v>
      </c>
    </row>
    <row r="3294" spans="4:4" ht="15.75" x14ac:dyDescent="0.3">
      <c r="D3294" s="14" t="s">
        <v>878</v>
      </c>
    </row>
    <row r="3295" spans="4:4" ht="15.75" x14ac:dyDescent="0.3">
      <c r="D3295" s="14" t="s">
        <v>878</v>
      </c>
    </row>
    <row r="3296" spans="4:4" ht="15.75" x14ac:dyDescent="0.3">
      <c r="D3296" s="14" t="s">
        <v>878</v>
      </c>
    </row>
    <row r="3297" spans="4:4" ht="15.75" x14ac:dyDescent="0.3">
      <c r="D3297" s="14" t="s">
        <v>878</v>
      </c>
    </row>
    <row r="3298" spans="4:4" ht="15.75" x14ac:dyDescent="0.3">
      <c r="D3298" s="14" t="s">
        <v>878</v>
      </c>
    </row>
    <row r="3299" spans="4:4" ht="15.75" x14ac:dyDescent="0.3">
      <c r="D3299" s="14" t="s">
        <v>878</v>
      </c>
    </row>
    <row r="3300" spans="4:4" ht="15.75" x14ac:dyDescent="0.3">
      <c r="D3300" s="14" t="s">
        <v>878</v>
      </c>
    </row>
    <row r="3301" spans="4:4" ht="15.75" x14ac:dyDescent="0.3">
      <c r="D3301" s="14" t="s">
        <v>878</v>
      </c>
    </row>
    <row r="3302" spans="4:4" ht="15.75" x14ac:dyDescent="0.3">
      <c r="D3302" s="14" t="s">
        <v>878</v>
      </c>
    </row>
    <row r="3303" spans="4:4" ht="15.75" x14ac:dyDescent="0.3">
      <c r="D3303" s="14" t="s">
        <v>878</v>
      </c>
    </row>
    <row r="3304" spans="4:4" ht="15.75" x14ac:dyDescent="0.3">
      <c r="D3304" s="14" t="s">
        <v>878</v>
      </c>
    </row>
    <row r="3305" spans="4:4" ht="15.75" x14ac:dyDescent="0.3">
      <c r="D3305" s="14" t="s">
        <v>878</v>
      </c>
    </row>
    <row r="3306" spans="4:4" ht="15.75" x14ac:dyDescent="0.3">
      <c r="D3306" s="14" t="s">
        <v>878</v>
      </c>
    </row>
    <row r="3307" spans="4:4" ht="15.75" x14ac:dyDescent="0.3">
      <c r="D3307" s="14" t="s">
        <v>878</v>
      </c>
    </row>
    <row r="3308" spans="4:4" ht="15.75" x14ac:dyDescent="0.3">
      <c r="D3308" s="14" t="s">
        <v>878</v>
      </c>
    </row>
    <row r="3309" spans="4:4" ht="15.75" x14ac:dyDescent="0.3">
      <c r="D3309" s="14" t="s">
        <v>878</v>
      </c>
    </row>
    <row r="3310" spans="4:4" ht="15.75" x14ac:dyDescent="0.3">
      <c r="D3310" s="14" t="s">
        <v>878</v>
      </c>
    </row>
    <row r="3311" spans="4:4" ht="15.75" x14ac:dyDescent="0.3">
      <c r="D3311" s="14" t="s">
        <v>878</v>
      </c>
    </row>
    <row r="3312" spans="4:4" ht="15.75" x14ac:dyDescent="0.3">
      <c r="D3312" s="14" t="s">
        <v>878</v>
      </c>
    </row>
    <row r="3313" spans="4:4" ht="15.75" x14ac:dyDescent="0.3">
      <c r="D3313" s="14" t="s">
        <v>878</v>
      </c>
    </row>
    <row r="3314" spans="4:4" ht="15.75" x14ac:dyDescent="0.3">
      <c r="D3314" s="14" t="s">
        <v>878</v>
      </c>
    </row>
    <row r="3315" spans="4:4" ht="15.75" x14ac:dyDescent="0.3">
      <c r="D3315" s="14" t="s">
        <v>878</v>
      </c>
    </row>
    <row r="3316" spans="4:4" ht="15.75" x14ac:dyDescent="0.3">
      <c r="D3316" s="14" t="s">
        <v>878</v>
      </c>
    </row>
    <row r="3317" spans="4:4" ht="15.75" x14ac:dyDescent="0.3">
      <c r="D3317" s="14" t="s">
        <v>878</v>
      </c>
    </row>
    <row r="3318" spans="4:4" ht="15.75" x14ac:dyDescent="0.3">
      <c r="D3318" s="14" t="s">
        <v>879</v>
      </c>
    </row>
    <row r="3319" spans="4:4" ht="15.75" x14ac:dyDescent="0.3">
      <c r="D3319" s="14" t="s">
        <v>882</v>
      </c>
    </row>
    <row r="3320" spans="4:4" ht="15.75" x14ac:dyDescent="0.3">
      <c r="D3320" s="14" t="s">
        <v>882</v>
      </c>
    </row>
    <row r="3321" spans="4:4" ht="15.75" x14ac:dyDescent="0.3">
      <c r="D3321" s="14" t="s">
        <v>882</v>
      </c>
    </row>
    <row r="3322" spans="4:4" ht="15.75" x14ac:dyDescent="0.3">
      <c r="D3322" s="14" t="s">
        <v>882</v>
      </c>
    </row>
    <row r="3323" spans="4:4" ht="15.75" x14ac:dyDescent="0.3">
      <c r="D3323" s="14" t="s">
        <v>882</v>
      </c>
    </row>
    <row r="3324" spans="4:4" ht="15.75" x14ac:dyDescent="0.3">
      <c r="D3324" s="14" t="s">
        <v>882</v>
      </c>
    </row>
    <row r="3325" spans="4:4" ht="15.75" x14ac:dyDescent="0.3">
      <c r="D3325" s="14" t="s">
        <v>882</v>
      </c>
    </row>
    <row r="3326" spans="4:4" ht="15.75" x14ac:dyDescent="0.3">
      <c r="D3326" s="14" t="s">
        <v>882</v>
      </c>
    </row>
    <row r="3327" spans="4:4" ht="15.75" x14ac:dyDescent="0.3">
      <c r="D3327" s="14" t="s">
        <v>882</v>
      </c>
    </row>
    <row r="3328" spans="4:4" ht="15.75" x14ac:dyDescent="0.3">
      <c r="D3328" s="14" t="s">
        <v>882</v>
      </c>
    </row>
    <row r="3329" spans="4:4" ht="15.75" x14ac:dyDescent="0.3">
      <c r="D3329" s="14" t="s">
        <v>882</v>
      </c>
    </row>
    <row r="3330" spans="4:4" ht="15.75" x14ac:dyDescent="0.3">
      <c r="D3330" s="14" t="s">
        <v>882</v>
      </c>
    </row>
    <row r="3331" spans="4:4" ht="15.75" x14ac:dyDescent="0.3">
      <c r="D3331" s="14" t="s">
        <v>882</v>
      </c>
    </row>
    <row r="3332" spans="4:4" ht="15.75" x14ac:dyDescent="0.3">
      <c r="D3332" s="14" t="s">
        <v>882</v>
      </c>
    </row>
    <row r="3333" spans="4:4" ht="15.75" x14ac:dyDescent="0.3">
      <c r="D3333" s="14" t="s">
        <v>882</v>
      </c>
    </row>
    <row r="3334" spans="4:4" ht="15.75" x14ac:dyDescent="0.3">
      <c r="D3334" s="14" t="s">
        <v>882</v>
      </c>
    </row>
    <row r="3335" spans="4:4" ht="15.75" x14ac:dyDescent="0.3">
      <c r="D3335" s="14" t="s">
        <v>882</v>
      </c>
    </row>
    <row r="3336" spans="4:4" ht="15.75" x14ac:dyDescent="0.3">
      <c r="D3336" s="14" t="s">
        <v>882</v>
      </c>
    </row>
    <row r="3337" spans="4:4" ht="15.75" x14ac:dyDescent="0.3">
      <c r="D3337" s="14" t="s">
        <v>882</v>
      </c>
    </row>
    <row r="3338" spans="4:4" ht="15.75" x14ac:dyDescent="0.3">
      <c r="D3338" s="14" t="s">
        <v>882</v>
      </c>
    </row>
    <row r="3339" spans="4:4" ht="15.75" x14ac:dyDescent="0.3">
      <c r="D3339" s="14" t="s">
        <v>882</v>
      </c>
    </row>
    <row r="3340" spans="4:4" ht="15.75" x14ac:dyDescent="0.3">
      <c r="D3340" s="14" t="s">
        <v>882</v>
      </c>
    </row>
    <row r="3341" spans="4:4" ht="15.75" x14ac:dyDescent="0.3">
      <c r="D3341" s="14" t="s">
        <v>882</v>
      </c>
    </row>
    <row r="3342" spans="4:4" ht="15.75" x14ac:dyDescent="0.3">
      <c r="D3342" s="14" t="s">
        <v>882</v>
      </c>
    </row>
    <row r="3343" spans="4:4" ht="15.75" x14ac:dyDescent="0.3">
      <c r="D3343" s="14" t="s">
        <v>882</v>
      </c>
    </row>
    <row r="3344" spans="4:4" ht="15.75" x14ac:dyDescent="0.3">
      <c r="D3344" s="14" t="s">
        <v>882</v>
      </c>
    </row>
    <row r="3345" spans="4:4" ht="15.75" x14ac:dyDescent="0.3">
      <c r="D3345" s="14" t="s">
        <v>882</v>
      </c>
    </row>
    <row r="3346" spans="4:4" ht="15.75" x14ac:dyDescent="0.3">
      <c r="D3346" s="14" t="s">
        <v>882</v>
      </c>
    </row>
    <row r="3347" spans="4:4" ht="15.75" x14ac:dyDescent="0.3">
      <c r="D3347" s="14" t="s">
        <v>882</v>
      </c>
    </row>
    <row r="3348" spans="4:4" ht="15.75" x14ac:dyDescent="0.3">
      <c r="D3348" s="14" t="s">
        <v>882</v>
      </c>
    </row>
    <row r="3349" spans="4:4" ht="15.75" x14ac:dyDescent="0.3">
      <c r="D3349" s="14" t="s">
        <v>882</v>
      </c>
    </row>
    <row r="3350" spans="4:4" ht="15.75" x14ac:dyDescent="0.3">
      <c r="D3350" s="14" t="s">
        <v>882</v>
      </c>
    </row>
    <row r="3351" spans="4:4" ht="15.75" x14ac:dyDescent="0.3">
      <c r="D3351" s="14" t="s">
        <v>882</v>
      </c>
    </row>
    <row r="3352" spans="4:4" ht="15.75" x14ac:dyDescent="0.3">
      <c r="D3352" s="14" t="s">
        <v>882</v>
      </c>
    </row>
    <row r="3353" spans="4:4" ht="15.75" x14ac:dyDescent="0.3">
      <c r="D3353" s="14" t="s">
        <v>882</v>
      </c>
    </row>
    <row r="3354" spans="4:4" ht="15.75" x14ac:dyDescent="0.3">
      <c r="D3354" s="14" t="s">
        <v>882</v>
      </c>
    </row>
    <row r="3355" spans="4:4" ht="15.75" x14ac:dyDescent="0.3">
      <c r="D3355" s="14" t="s">
        <v>882</v>
      </c>
    </row>
    <row r="3356" spans="4:4" ht="15.75" x14ac:dyDescent="0.3">
      <c r="D3356" s="14" t="s">
        <v>882</v>
      </c>
    </row>
    <row r="3357" spans="4:4" ht="15.75" x14ac:dyDescent="0.3">
      <c r="D3357" s="14" t="s">
        <v>882</v>
      </c>
    </row>
    <row r="3358" spans="4:4" ht="15.75" x14ac:dyDescent="0.3">
      <c r="D3358" s="14" t="s">
        <v>882</v>
      </c>
    </row>
    <row r="3359" spans="4:4" ht="15.75" x14ac:dyDescent="0.3">
      <c r="D3359" s="14" t="s">
        <v>882</v>
      </c>
    </row>
    <row r="3360" spans="4:4" ht="15.75" x14ac:dyDescent="0.3">
      <c r="D3360" s="14" t="s">
        <v>882</v>
      </c>
    </row>
    <row r="3361" spans="4:4" ht="15.75" x14ac:dyDescent="0.3">
      <c r="D3361" s="14" t="s">
        <v>882</v>
      </c>
    </row>
    <row r="3362" spans="4:4" ht="15.75" x14ac:dyDescent="0.3">
      <c r="D3362" s="14" t="s">
        <v>882</v>
      </c>
    </row>
    <row r="3363" spans="4:4" ht="15.75" x14ac:dyDescent="0.3">
      <c r="D3363" s="14" t="s">
        <v>882</v>
      </c>
    </row>
    <row r="3364" spans="4:4" ht="15.75" x14ac:dyDescent="0.3">
      <c r="D3364" s="14" t="s">
        <v>882</v>
      </c>
    </row>
    <row r="3365" spans="4:4" ht="15.75" x14ac:dyDescent="0.3">
      <c r="D3365" s="14" t="s">
        <v>882</v>
      </c>
    </row>
    <row r="3366" spans="4:4" ht="15.75" x14ac:dyDescent="0.3">
      <c r="D3366" s="14" t="s">
        <v>882</v>
      </c>
    </row>
    <row r="3367" spans="4:4" ht="15.75" x14ac:dyDescent="0.3">
      <c r="D3367" s="14" t="s">
        <v>882</v>
      </c>
    </row>
    <row r="3368" spans="4:4" ht="15.75" x14ac:dyDescent="0.3">
      <c r="D3368" s="14" t="s">
        <v>882</v>
      </c>
    </row>
    <row r="3369" spans="4:4" ht="15.75" x14ac:dyDescent="0.3">
      <c r="D3369" s="14" t="s">
        <v>882</v>
      </c>
    </row>
    <row r="3370" spans="4:4" ht="15.75" x14ac:dyDescent="0.3">
      <c r="D3370" s="14" t="s">
        <v>882</v>
      </c>
    </row>
    <row r="3371" spans="4:4" ht="15.75" x14ac:dyDescent="0.3">
      <c r="D3371" s="14" t="s">
        <v>882</v>
      </c>
    </row>
    <row r="3372" spans="4:4" ht="15.75" x14ac:dyDescent="0.3">
      <c r="D3372" s="14" t="s">
        <v>882</v>
      </c>
    </row>
    <row r="3373" spans="4:4" ht="15.75" x14ac:dyDescent="0.3">
      <c r="D3373" s="14" t="s">
        <v>882</v>
      </c>
    </row>
    <row r="3374" spans="4:4" ht="15.75" x14ac:dyDescent="0.3">
      <c r="D3374" s="14" t="s">
        <v>882</v>
      </c>
    </row>
    <row r="3375" spans="4:4" ht="15.75" x14ac:dyDescent="0.3">
      <c r="D3375" s="14" t="s">
        <v>882</v>
      </c>
    </row>
    <row r="3376" spans="4:4" ht="15.75" x14ac:dyDescent="0.3">
      <c r="D3376" s="14" t="s">
        <v>882</v>
      </c>
    </row>
    <row r="3377" spans="4:4" ht="15.75" x14ac:dyDescent="0.3">
      <c r="D3377" s="14" t="s">
        <v>882</v>
      </c>
    </row>
    <row r="3378" spans="4:4" ht="15.75" x14ac:dyDescent="0.3">
      <c r="D3378" s="14" t="s">
        <v>882</v>
      </c>
    </row>
    <row r="3379" spans="4:4" ht="15.75" x14ac:dyDescent="0.3">
      <c r="D3379" s="14" t="s">
        <v>882</v>
      </c>
    </row>
    <row r="3380" spans="4:4" ht="15.75" x14ac:dyDescent="0.3">
      <c r="D3380" s="14" t="s">
        <v>882</v>
      </c>
    </row>
    <row r="3381" spans="4:4" ht="15.75" x14ac:dyDescent="0.3">
      <c r="D3381" s="14" t="s">
        <v>882</v>
      </c>
    </row>
    <row r="3382" spans="4:4" ht="15.75" x14ac:dyDescent="0.3">
      <c r="D3382" s="14" t="s">
        <v>882</v>
      </c>
    </row>
    <row r="3383" spans="4:4" ht="15.75" x14ac:dyDescent="0.3">
      <c r="D3383" s="14" t="s">
        <v>882</v>
      </c>
    </row>
    <row r="3384" spans="4:4" ht="15.75" x14ac:dyDescent="0.3">
      <c r="D3384" s="14" t="s">
        <v>882</v>
      </c>
    </row>
    <row r="3385" spans="4:4" ht="15.75" x14ac:dyDescent="0.3">
      <c r="D3385" s="14" t="s">
        <v>882</v>
      </c>
    </row>
    <row r="3386" spans="4:4" ht="15.75" x14ac:dyDescent="0.3">
      <c r="D3386" s="14" t="s">
        <v>882</v>
      </c>
    </row>
    <row r="3387" spans="4:4" ht="15.75" x14ac:dyDescent="0.3">
      <c r="D3387" s="14" t="s">
        <v>882</v>
      </c>
    </row>
    <row r="3388" spans="4:4" ht="15.75" x14ac:dyDescent="0.3">
      <c r="D3388" s="14" t="s">
        <v>882</v>
      </c>
    </row>
    <row r="3389" spans="4:4" ht="15.75" x14ac:dyDescent="0.3">
      <c r="D3389" s="14" t="s">
        <v>882</v>
      </c>
    </row>
    <row r="3390" spans="4:4" ht="15.75" x14ac:dyDescent="0.3">
      <c r="D3390" s="14" t="s">
        <v>882</v>
      </c>
    </row>
    <row r="3391" spans="4:4" ht="15.75" x14ac:dyDescent="0.3">
      <c r="D3391" s="14" t="s">
        <v>882</v>
      </c>
    </row>
    <row r="3392" spans="4:4" ht="15.75" x14ac:dyDescent="0.3">
      <c r="D3392" s="14" t="s">
        <v>882</v>
      </c>
    </row>
    <row r="3393" spans="4:4" ht="15.75" x14ac:dyDescent="0.3">
      <c r="D3393" s="14" t="s">
        <v>882</v>
      </c>
    </row>
    <row r="3394" spans="4:4" ht="15.75" x14ac:dyDescent="0.3">
      <c r="D3394" s="14" t="s">
        <v>882</v>
      </c>
    </row>
    <row r="3395" spans="4:4" ht="15.75" x14ac:dyDescent="0.3">
      <c r="D3395" s="14" t="s">
        <v>882</v>
      </c>
    </row>
    <row r="3396" spans="4:4" ht="15.75" x14ac:dyDescent="0.3">
      <c r="D3396" s="14" t="s">
        <v>882</v>
      </c>
    </row>
    <row r="3397" spans="4:4" ht="15.75" x14ac:dyDescent="0.3">
      <c r="D3397" s="14" t="s">
        <v>882</v>
      </c>
    </row>
    <row r="3398" spans="4:4" ht="15.75" x14ac:dyDescent="0.3">
      <c r="D3398" s="14" t="s">
        <v>882</v>
      </c>
    </row>
    <row r="3399" spans="4:4" ht="15.75" x14ac:dyDescent="0.3">
      <c r="D3399" s="14" t="s">
        <v>882</v>
      </c>
    </row>
    <row r="3400" spans="4:4" ht="15.75" x14ac:dyDescent="0.3">
      <c r="D3400" s="14" t="s">
        <v>883</v>
      </c>
    </row>
    <row r="3401" spans="4:4" ht="15.75" x14ac:dyDescent="0.3">
      <c r="D3401" s="14" t="s">
        <v>883</v>
      </c>
    </row>
    <row r="3402" spans="4:4" ht="15.75" x14ac:dyDescent="0.3">
      <c r="D3402" s="14" t="s">
        <v>883</v>
      </c>
    </row>
    <row r="3403" spans="4:4" ht="15.75" x14ac:dyDescent="0.3">
      <c r="D3403" s="14" t="s">
        <v>883</v>
      </c>
    </row>
    <row r="3404" spans="4:4" ht="15.75" x14ac:dyDescent="0.3">
      <c r="D3404" s="14" t="s">
        <v>883</v>
      </c>
    </row>
    <row r="3405" spans="4:4" ht="15.75" x14ac:dyDescent="0.3">
      <c r="D3405" s="14" t="s">
        <v>883</v>
      </c>
    </row>
    <row r="3406" spans="4:4" ht="15.75" x14ac:dyDescent="0.3">
      <c r="D3406" s="14" t="s">
        <v>883</v>
      </c>
    </row>
    <row r="3407" spans="4:4" ht="15.75" x14ac:dyDescent="0.3">
      <c r="D3407" s="14" t="s">
        <v>883</v>
      </c>
    </row>
    <row r="3408" spans="4:4" ht="15.75" x14ac:dyDescent="0.3">
      <c r="D3408" s="14" t="s">
        <v>883</v>
      </c>
    </row>
    <row r="3409" spans="4:4" ht="15.75" x14ac:dyDescent="0.3">
      <c r="D3409" s="14" t="s">
        <v>883</v>
      </c>
    </row>
    <row r="3410" spans="4:4" ht="15.75" x14ac:dyDescent="0.3">
      <c r="D3410" s="14" t="s">
        <v>883</v>
      </c>
    </row>
    <row r="3411" spans="4:4" ht="15.75" x14ac:dyDescent="0.3">
      <c r="D3411" s="14" t="s">
        <v>883</v>
      </c>
    </row>
    <row r="3412" spans="4:4" ht="15.75" x14ac:dyDescent="0.3">
      <c r="D3412" s="14" t="s">
        <v>883</v>
      </c>
    </row>
    <row r="3413" spans="4:4" ht="15.75" x14ac:dyDescent="0.3">
      <c r="D3413" s="14" t="s">
        <v>883</v>
      </c>
    </row>
    <row r="3414" spans="4:4" ht="15.75" x14ac:dyDescent="0.3">
      <c r="D3414" s="14" t="s">
        <v>883</v>
      </c>
    </row>
    <row r="3415" spans="4:4" ht="15.75" x14ac:dyDescent="0.3">
      <c r="D3415" s="14" t="s">
        <v>883</v>
      </c>
    </row>
    <row r="3416" spans="4:4" ht="15.75" x14ac:dyDescent="0.3">
      <c r="D3416" s="14" t="s">
        <v>883</v>
      </c>
    </row>
    <row r="3417" spans="4:4" ht="15.75" x14ac:dyDescent="0.3">
      <c r="D3417" s="14" t="s">
        <v>883</v>
      </c>
    </row>
    <row r="3418" spans="4:4" ht="15.75" x14ac:dyDescent="0.3">
      <c r="D3418" s="14" t="s">
        <v>883</v>
      </c>
    </row>
    <row r="3419" spans="4:4" ht="15.75" x14ac:dyDescent="0.3">
      <c r="D3419" s="14" t="s">
        <v>883</v>
      </c>
    </row>
    <row r="3420" spans="4:4" ht="15.75" x14ac:dyDescent="0.3">
      <c r="D3420" s="14" t="s">
        <v>883</v>
      </c>
    </row>
    <row r="3421" spans="4:4" ht="15.75" x14ac:dyDescent="0.3">
      <c r="D3421" s="14" t="s">
        <v>883</v>
      </c>
    </row>
    <row r="3422" spans="4:4" ht="15.75" x14ac:dyDescent="0.3">
      <c r="D3422" s="14" t="s">
        <v>883</v>
      </c>
    </row>
    <row r="3423" spans="4:4" ht="15.75" x14ac:dyDescent="0.3">
      <c r="D3423" s="14" t="s">
        <v>883</v>
      </c>
    </row>
    <row r="3424" spans="4:4" ht="15.75" x14ac:dyDescent="0.3">
      <c r="D3424" s="14" t="s">
        <v>883</v>
      </c>
    </row>
    <row r="3425" spans="4:4" ht="15.75" x14ac:dyDescent="0.3">
      <c r="D3425" s="14" t="s">
        <v>883</v>
      </c>
    </row>
    <row r="3426" spans="4:4" ht="15.75" x14ac:dyDescent="0.3">
      <c r="D3426" s="14" t="s">
        <v>883</v>
      </c>
    </row>
    <row r="3427" spans="4:4" ht="15.75" x14ac:dyDescent="0.3">
      <c r="D3427" s="14" t="s">
        <v>883</v>
      </c>
    </row>
    <row r="3428" spans="4:4" ht="15.75" x14ac:dyDescent="0.3">
      <c r="D3428" s="14" t="s">
        <v>883</v>
      </c>
    </row>
    <row r="3429" spans="4:4" ht="15.75" x14ac:dyDescent="0.3">
      <c r="D3429" s="14" t="s">
        <v>883</v>
      </c>
    </row>
    <row r="3430" spans="4:4" ht="15.75" x14ac:dyDescent="0.3">
      <c r="D3430" s="14" t="s">
        <v>883</v>
      </c>
    </row>
    <row r="3431" spans="4:4" ht="15.75" x14ac:dyDescent="0.3">
      <c r="D3431" s="14" t="s">
        <v>883</v>
      </c>
    </row>
    <row r="3432" spans="4:4" ht="15.75" x14ac:dyDescent="0.3">
      <c r="D3432" s="14" t="s">
        <v>883</v>
      </c>
    </row>
    <row r="3433" spans="4:4" ht="15.75" x14ac:dyDescent="0.3">
      <c r="D3433" s="14" t="s">
        <v>883</v>
      </c>
    </row>
    <row r="3434" spans="4:4" ht="15.75" x14ac:dyDescent="0.3">
      <c r="D3434" s="14" t="s">
        <v>883</v>
      </c>
    </row>
    <row r="3435" spans="4:4" ht="15.75" x14ac:dyDescent="0.3">
      <c r="D3435" s="14" t="s">
        <v>883</v>
      </c>
    </row>
    <row r="3436" spans="4:4" ht="15.75" x14ac:dyDescent="0.3">
      <c r="D3436" s="14" t="s">
        <v>883</v>
      </c>
    </row>
    <row r="3437" spans="4:4" ht="15.75" x14ac:dyDescent="0.3">
      <c r="D3437" s="14" t="s">
        <v>883</v>
      </c>
    </row>
    <row r="3438" spans="4:4" ht="15.75" x14ac:dyDescent="0.3">
      <c r="D3438" s="14" t="s">
        <v>883</v>
      </c>
    </row>
    <row r="3439" spans="4:4" ht="15.75" x14ac:dyDescent="0.3">
      <c r="D3439" s="14" t="s">
        <v>883</v>
      </c>
    </row>
    <row r="3440" spans="4:4" ht="15.75" x14ac:dyDescent="0.3">
      <c r="D3440" s="14" t="s">
        <v>883</v>
      </c>
    </row>
    <row r="3441" spans="4:4" ht="15.75" x14ac:dyDescent="0.3">
      <c r="D3441" s="14" t="s">
        <v>883</v>
      </c>
    </row>
    <row r="3442" spans="4:4" ht="15.75" x14ac:dyDescent="0.3">
      <c r="D3442" s="14" t="s">
        <v>883</v>
      </c>
    </row>
    <row r="3443" spans="4:4" ht="15.75" x14ac:dyDescent="0.3">
      <c r="D3443" s="14" t="s">
        <v>883</v>
      </c>
    </row>
    <row r="3444" spans="4:4" ht="15.75" x14ac:dyDescent="0.3">
      <c r="D3444" s="14" t="s">
        <v>883</v>
      </c>
    </row>
    <row r="3445" spans="4:4" ht="15.75" x14ac:dyDescent="0.3">
      <c r="D3445" s="14" t="s">
        <v>883</v>
      </c>
    </row>
    <row r="3446" spans="4:4" ht="15.75" x14ac:dyDescent="0.3">
      <c r="D3446" s="14" t="s">
        <v>883</v>
      </c>
    </row>
    <row r="3447" spans="4:4" ht="15.75" x14ac:dyDescent="0.3">
      <c r="D3447" s="14" t="s">
        <v>883</v>
      </c>
    </row>
    <row r="3448" spans="4:4" ht="15.75" x14ac:dyDescent="0.3">
      <c r="D3448" s="14" t="s">
        <v>883</v>
      </c>
    </row>
    <row r="3449" spans="4:4" ht="15.75" x14ac:dyDescent="0.3">
      <c r="D3449" s="14" t="s">
        <v>883</v>
      </c>
    </row>
    <row r="3450" spans="4:4" ht="15.75" x14ac:dyDescent="0.3">
      <c r="D3450" s="14" t="s">
        <v>883</v>
      </c>
    </row>
    <row r="3451" spans="4:4" ht="15.75" x14ac:dyDescent="0.3">
      <c r="D3451" s="14" t="s">
        <v>883</v>
      </c>
    </row>
    <row r="3452" spans="4:4" ht="15.75" x14ac:dyDescent="0.3">
      <c r="D3452" s="14" t="s">
        <v>883</v>
      </c>
    </row>
    <row r="3453" spans="4:4" ht="15.75" x14ac:dyDescent="0.3">
      <c r="D3453" s="14" t="s">
        <v>883</v>
      </c>
    </row>
    <row r="3454" spans="4:4" ht="15.75" x14ac:dyDescent="0.3">
      <c r="D3454" s="14" t="s">
        <v>883</v>
      </c>
    </row>
    <row r="3455" spans="4:4" ht="15.75" x14ac:dyDescent="0.3">
      <c r="D3455" s="14" t="s">
        <v>883</v>
      </c>
    </row>
    <row r="3456" spans="4:4" ht="15.75" x14ac:dyDescent="0.3">
      <c r="D3456" s="14" t="s">
        <v>883</v>
      </c>
    </row>
    <row r="3457" spans="4:4" ht="15.75" x14ac:dyDescent="0.3">
      <c r="D3457" s="14" t="s">
        <v>883</v>
      </c>
    </row>
    <row r="3458" spans="4:4" ht="15.75" x14ac:dyDescent="0.3">
      <c r="D3458" s="14" t="s">
        <v>883</v>
      </c>
    </row>
    <row r="3459" spans="4:4" ht="15.75" x14ac:dyDescent="0.3">
      <c r="D3459" s="14" t="s">
        <v>883</v>
      </c>
    </row>
    <row r="3460" spans="4:4" ht="15.75" x14ac:dyDescent="0.3">
      <c r="D3460" s="14" t="s">
        <v>883</v>
      </c>
    </row>
    <row r="3461" spans="4:4" ht="15.75" x14ac:dyDescent="0.3">
      <c r="D3461" s="14" t="s">
        <v>883</v>
      </c>
    </row>
    <row r="3462" spans="4:4" ht="15.75" x14ac:dyDescent="0.3">
      <c r="D3462" s="14" t="s">
        <v>883</v>
      </c>
    </row>
    <row r="3463" spans="4:4" ht="15.75" x14ac:dyDescent="0.3">
      <c r="D3463" s="14" t="s">
        <v>883</v>
      </c>
    </row>
    <row r="3464" spans="4:4" ht="15.75" x14ac:dyDescent="0.3">
      <c r="D3464" s="14" t="s">
        <v>883</v>
      </c>
    </row>
    <row r="3465" spans="4:4" ht="15.75" x14ac:dyDescent="0.3">
      <c r="D3465" s="14" t="s">
        <v>883</v>
      </c>
    </row>
    <row r="3466" spans="4:4" ht="15.75" x14ac:dyDescent="0.3">
      <c r="D3466" s="14" t="s">
        <v>883</v>
      </c>
    </row>
    <row r="3467" spans="4:4" ht="15.75" x14ac:dyDescent="0.3">
      <c r="D3467" s="14" t="s">
        <v>883</v>
      </c>
    </row>
    <row r="3468" spans="4:4" ht="15.75" x14ac:dyDescent="0.3">
      <c r="D3468" s="14" t="s">
        <v>883</v>
      </c>
    </row>
    <row r="3469" spans="4:4" ht="15.75" x14ac:dyDescent="0.3">
      <c r="D3469" s="14" t="s">
        <v>883</v>
      </c>
    </row>
    <row r="3470" spans="4:4" ht="15.75" x14ac:dyDescent="0.3">
      <c r="D3470" s="14" t="s">
        <v>883</v>
      </c>
    </row>
    <row r="3471" spans="4:4" ht="15.75" x14ac:dyDescent="0.3">
      <c r="D3471" s="14" t="s">
        <v>883</v>
      </c>
    </row>
    <row r="3472" spans="4:4" ht="15.75" x14ac:dyDescent="0.3">
      <c r="D3472" s="14" t="s">
        <v>883</v>
      </c>
    </row>
    <row r="3473" spans="4:4" ht="15.75" x14ac:dyDescent="0.3">
      <c r="D3473" s="14" t="s">
        <v>883</v>
      </c>
    </row>
    <row r="3474" spans="4:4" ht="15.75" x14ac:dyDescent="0.3">
      <c r="D3474" s="14" t="s">
        <v>883</v>
      </c>
    </row>
    <row r="3475" spans="4:4" ht="15.75" x14ac:dyDescent="0.3">
      <c r="D3475" s="14" t="s">
        <v>883</v>
      </c>
    </row>
    <row r="3476" spans="4:4" ht="15.75" x14ac:dyDescent="0.3">
      <c r="D3476" s="14" t="s">
        <v>883</v>
      </c>
    </row>
    <row r="3477" spans="4:4" ht="15.75" x14ac:dyDescent="0.3">
      <c r="D3477" s="14" t="s">
        <v>883</v>
      </c>
    </row>
    <row r="3478" spans="4:4" ht="15.75" x14ac:dyDescent="0.3">
      <c r="D3478" s="14" t="s">
        <v>883</v>
      </c>
    </row>
    <row r="3479" spans="4:4" ht="15.75" x14ac:dyDescent="0.3">
      <c r="D3479" s="14" t="s">
        <v>883</v>
      </c>
    </row>
    <row r="3480" spans="4:4" ht="15.75" x14ac:dyDescent="0.3">
      <c r="D3480" s="14" t="s">
        <v>883</v>
      </c>
    </row>
    <row r="3481" spans="4:4" ht="15.75" x14ac:dyDescent="0.3">
      <c r="D3481" s="14" t="s">
        <v>883</v>
      </c>
    </row>
    <row r="3482" spans="4:4" ht="15.75" x14ac:dyDescent="0.3">
      <c r="D3482" s="14" t="s">
        <v>883</v>
      </c>
    </row>
    <row r="3483" spans="4:4" ht="15.75" x14ac:dyDescent="0.3">
      <c r="D3483" s="14" t="s">
        <v>883</v>
      </c>
    </row>
    <row r="3484" spans="4:4" ht="15.75" x14ac:dyDescent="0.3">
      <c r="D3484" s="14" t="s">
        <v>883</v>
      </c>
    </row>
    <row r="3485" spans="4:4" ht="15.75" x14ac:dyDescent="0.3">
      <c r="D3485" s="14" t="s">
        <v>883</v>
      </c>
    </row>
    <row r="3486" spans="4:4" ht="15.75" x14ac:dyDescent="0.3">
      <c r="D3486" s="14" t="s">
        <v>883</v>
      </c>
    </row>
    <row r="3487" spans="4:4" ht="15.75" x14ac:dyDescent="0.3">
      <c r="D3487" s="14" t="s">
        <v>883</v>
      </c>
    </row>
    <row r="3488" spans="4:4" ht="15.75" x14ac:dyDescent="0.3">
      <c r="D3488" s="14" t="s">
        <v>883</v>
      </c>
    </row>
    <row r="3489" spans="4:4" ht="15.75" x14ac:dyDescent="0.3">
      <c r="D3489" s="14" t="s">
        <v>883</v>
      </c>
    </row>
    <row r="3490" spans="4:4" ht="15.75" x14ac:dyDescent="0.3">
      <c r="D3490" s="14" t="s">
        <v>883</v>
      </c>
    </row>
    <row r="3491" spans="4:4" ht="15.75" x14ac:dyDescent="0.3">
      <c r="D3491" s="14" t="s">
        <v>883</v>
      </c>
    </row>
    <row r="3492" spans="4:4" ht="15.75" x14ac:dyDescent="0.3">
      <c r="D3492" s="14" t="s">
        <v>883</v>
      </c>
    </row>
    <row r="3493" spans="4:4" ht="15.75" x14ac:dyDescent="0.3">
      <c r="D3493" s="14" t="s">
        <v>883</v>
      </c>
    </row>
    <row r="3494" spans="4:4" ht="15.75" x14ac:dyDescent="0.3">
      <c r="D3494" s="14" t="s">
        <v>883</v>
      </c>
    </row>
    <row r="3495" spans="4:4" ht="15.75" x14ac:dyDescent="0.3">
      <c r="D3495" s="14" t="s">
        <v>883</v>
      </c>
    </row>
    <row r="3496" spans="4:4" ht="15.75" x14ac:dyDescent="0.3">
      <c r="D3496" s="14" t="s">
        <v>883</v>
      </c>
    </row>
    <row r="3497" spans="4:4" ht="15.75" x14ac:dyDescent="0.3">
      <c r="D3497" s="14" t="s">
        <v>883</v>
      </c>
    </row>
    <row r="3498" spans="4:4" ht="15.75" x14ac:dyDescent="0.3">
      <c r="D3498" s="14" t="s">
        <v>883</v>
      </c>
    </row>
    <row r="3499" spans="4:4" ht="15.75" x14ac:dyDescent="0.3">
      <c r="D3499" s="14" t="s">
        <v>883</v>
      </c>
    </row>
    <row r="3500" spans="4:4" ht="15.75" x14ac:dyDescent="0.3">
      <c r="D3500" s="14" t="s">
        <v>883</v>
      </c>
    </row>
    <row r="3501" spans="4:4" ht="15.75" x14ac:dyDescent="0.3">
      <c r="D3501" s="14" t="s">
        <v>883</v>
      </c>
    </row>
    <row r="3502" spans="4:4" ht="15.75" x14ac:dyDescent="0.3">
      <c r="D3502" s="14" t="s">
        <v>883</v>
      </c>
    </row>
    <row r="3503" spans="4:4" ht="15.75" x14ac:dyDescent="0.3">
      <c r="D3503" s="14" t="s">
        <v>883</v>
      </c>
    </row>
    <row r="3504" spans="4:4" ht="15.75" x14ac:dyDescent="0.3">
      <c r="D3504" s="14" t="s">
        <v>883</v>
      </c>
    </row>
    <row r="3505" spans="4:4" ht="15.75" x14ac:dyDescent="0.3">
      <c r="D3505" s="14" t="s">
        <v>883</v>
      </c>
    </row>
    <row r="3506" spans="4:4" ht="15.75" x14ac:dyDescent="0.3">
      <c r="D3506" s="14" t="s">
        <v>883</v>
      </c>
    </row>
    <row r="3507" spans="4:4" ht="15.75" x14ac:dyDescent="0.3">
      <c r="D3507" s="14" t="s">
        <v>883</v>
      </c>
    </row>
    <row r="3508" spans="4:4" ht="15.75" x14ac:dyDescent="0.3">
      <c r="D3508" s="14" t="s">
        <v>884</v>
      </c>
    </row>
    <row r="3509" spans="4:4" ht="15.75" x14ac:dyDescent="0.3">
      <c r="D3509" s="14" t="s">
        <v>884</v>
      </c>
    </row>
    <row r="3510" spans="4:4" ht="15.75" x14ac:dyDescent="0.3">
      <c r="D3510" s="14" t="s">
        <v>884</v>
      </c>
    </row>
    <row r="3511" spans="4:4" ht="15.75" x14ac:dyDescent="0.3">
      <c r="D3511" s="14" t="s">
        <v>884</v>
      </c>
    </row>
    <row r="3512" spans="4:4" ht="15.75" x14ac:dyDescent="0.3">
      <c r="D3512" s="14" t="s">
        <v>884</v>
      </c>
    </row>
    <row r="3513" spans="4:4" ht="15.75" x14ac:dyDescent="0.3">
      <c r="D3513" s="14" t="s">
        <v>884</v>
      </c>
    </row>
    <row r="3514" spans="4:4" ht="15.75" x14ac:dyDescent="0.3">
      <c r="D3514" s="14" t="s">
        <v>885</v>
      </c>
    </row>
    <row r="3515" spans="4:4" ht="15.75" x14ac:dyDescent="0.3">
      <c r="D3515" s="14" t="s">
        <v>886</v>
      </c>
    </row>
    <row r="3516" spans="4:4" ht="15.75" x14ac:dyDescent="0.3">
      <c r="D3516" s="14" t="s">
        <v>886</v>
      </c>
    </row>
    <row r="3517" spans="4:4" ht="15.75" x14ac:dyDescent="0.3">
      <c r="D3517" s="14" t="s">
        <v>887</v>
      </c>
    </row>
    <row r="3518" spans="4:4" ht="15.75" x14ac:dyDescent="0.3">
      <c r="D3518" s="14" t="s">
        <v>887</v>
      </c>
    </row>
    <row r="3519" spans="4:4" ht="15.75" x14ac:dyDescent="0.3">
      <c r="D3519" s="14" t="s">
        <v>887</v>
      </c>
    </row>
    <row r="3520" spans="4:4" ht="15.75" x14ac:dyDescent="0.3">
      <c r="D3520" s="14" t="s">
        <v>887</v>
      </c>
    </row>
    <row r="3521" spans="4:4" ht="15.75" x14ac:dyDescent="0.3">
      <c r="D3521" s="14" t="s">
        <v>888</v>
      </c>
    </row>
    <row r="3522" spans="4:4" ht="15.75" x14ac:dyDescent="0.3">
      <c r="D3522" s="14" t="s">
        <v>888</v>
      </c>
    </row>
    <row r="3523" spans="4:4" ht="15.75" x14ac:dyDescent="0.3">
      <c r="D3523" s="14" t="s">
        <v>888</v>
      </c>
    </row>
    <row r="3524" spans="4:4" ht="15.75" x14ac:dyDescent="0.3">
      <c r="D3524" s="14" t="s">
        <v>888</v>
      </c>
    </row>
    <row r="3525" spans="4:4" ht="15.75" x14ac:dyDescent="0.3">
      <c r="D3525" s="14" t="s">
        <v>889</v>
      </c>
    </row>
    <row r="3526" spans="4:4" ht="15.75" x14ac:dyDescent="0.3">
      <c r="D3526" s="14" t="s">
        <v>889</v>
      </c>
    </row>
    <row r="3527" spans="4:4" ht="15.75" x14ac:dyDescent="0.3">
      <c r="D3527" s="14" t="s">
        <v>891</v>
      </c>
    </row>
    <row r="3528" spans="4:4" ht="15.75" x14ac:dyDescent="0.3">
      <c r="D3528" s="14" t="s">
        <v>893</v>
      </c>
    </row>
    <row r="3529" spans="4:4" ht="15.75" x14ac:dyDescent="0.3">
      <c r="D3529" s="14" t="s">
        <v>893</v>
      </c>
    </row>
    <row r="3530" spans="4:4" ht="15.75" x14ac:dyDescent="0.3">
      <c r="D3530" s="14" t="s">
        <v>893</v>
      </c>
    </row>
    <row r="3531" spans="4:4" ht="15.75" x14ac:dyDescent="0.3">
      <c r="D3531" s="14" t="s">
        <v>893</v>
      </c>
    </row>
    <row r="3532" spans="4:4" ht="15.75" x14ac:dyDescent="0.3">
      <c r="D3532" s="14" t="s">
        <v>874</v>
      </c>
    </row>
    <row r="3533" spans="4:4" ht="15.75" x14ac:dyDescent="0.3">
      <c r="D3533" s="14" t="s">
        <v>875</v>
      </c>
    </row>
    <row r="3534" spans="4:4" ht="15.75" x14ac:dyDescent="0.3">
      <c r="D3534" s="14" t="s">
        <v>875</v>
      </c>
    </row>
    <row r="3535" spans="4:4" ht="15.75" x14ac:dyDescent="0.3">
      <c r="D3535" s="14" t="s">
        <v>875</v>
      </c>
    </row>
    <row r="3536" spans="4:4" ht="15.75" x14ac:dyDescent="0.3">
      <c r="D3536" s="14" t="s">
        <v>875</v>
      </c>
    </row>
    <row r="3537" spans="4:4" ht="15.75" x14ac:dyDescent="0.3">
      <c r="D3537" s="14" t="s">
        <v>875</v>
      </c>
    </row>
    <row r="3538" spans="4:4" ht="15.75" x14ac:dyDescent="0.3">
      <c r="D3538" s="14" t="s">
        <v>875</v>
      </c>
    </row>
    <row r="3539" spans="4:4" ht="15.75" x14ac:dyDescent="0.3">
      <c r="D3539" s="14" t="s">
        <v>875</v>
      </c>
    </row>
    <row r="3540" spans="4:4" ht="15.75" x14ac:dyDescent="0.3">
      <c r="D3540" s="14" t="s">
        <v>875</v>
      </c>
    </row>
    <row r="3541" spans="4:4" ht="15.75" x14ac:dyDescent="0.3">
      <c r="D3541" s="14" t="s">
        <v>875</v>
      </c>
    </row>
    <row r="3542" spans="4:4" ht="15.75" x14ac:dyDescent="0.3">
      <c r="D3542" s="14" t="s">
        <v>875</v>
      </c>
    </row>
    <row r="3543" spans="4:4" ht="15.75" x14ac:dyDescent="0.3">
      <c r="D3543" s="14" t="s">
        <v>875</v>
      </c>
    </row>
    <row r="3544" spans="4:4" ht="15.75" x14ac:dyDescent="0.3">
      <c r="D3544" s="14" t="s">
        <v>875</v>
      </c>
    </row>
    <row r="3545" spans="4:4" ht="15.75" x14ac:dyDescent="0.3">
      <c r="D3545" s="14" t="s">
        <v>875</v>
      </c>
    </row>
    <row r="3546" spans="4:4" ht="15.75" x14ac:dyDescent="0.3">
      <c r="D3546" s="14" t="s">
        <v>875</v>
      </c>
    </row>
    <row r="3547" spans="4:4" ht="15.75" x14ac:dyDescent="0.3">
      <c r="D3547" s="14" t="s">
        <v>875</v>
      </c>
    </row>
    <row r="3548" spans="4:4" ht="15.75" x14ac:dyDescent="0.3">
      <c r="D3548" s="14" t="s">
        <v>875</v>
      </c>
    </row>
    <row r="3549" spans="4:4" ht="15.75" x14ac:dyDescent="0.3">
      <c r="D3549" s="14" t="s">
        <v>875</v>
      </c>
    </row>
    <row r="3550" spans="4:4" ht="15.75" x14ac:dyDescent="0.3">
      <c r="D3550" s="14" t="s">
        <v>875</v>
      </c>
    </row>
    <row r="3551" spans="4:4" ht="15.75" x14ac:dyDescent="0.3">
      <c r="D3551" s="14" t="s">
        <v>875</v>
      </c>
    </row>
    <row r="3552" spans="4:4" ht="15.75" x14ac:dyDescent="0.3">
      <c r="D3552" s="14" t="s">
        <v>875</v>
      </c>
    </row>
    <row r="3553" spans="4:4" ht="15.75" x14ac:dyDescent="0.3">
      <c r="D3553" s="14" t="s">
        <v>875</v>
      </c>
    </row>
    <row r="3554" spans="4:4" ht="15.75" x14ac:dyDescent="0.3">
      <c r="D3554" s="14" t="s">
        <v>875</v>
      </c>
    </row>
    <row r="3555" spans="4:4" ht="15.75" x14ac:dyDescent="0.3">
      <c r="D3555" s="14" t="s">
        <v>875</v>
      </c>
    </row>
    <row r="3556" spans="4:4" ht="15.75" x14ac:dyDescent="0.3">
      <c r="D3556" s="14" t="s">
        <v>875</v>
      </c>
    </row>
    <row r="3557" spans="4:4" ht="15.75" x14ac:dyDescent="0.3">
      <c r="D3557" s="14" t="s">
        <v>875</v>
      </c>
    </row>
    <row r="3558" spans="4:4" ht="15.75" x14ac:dyDescent="0.3">
      <c r="D3558" s="14" t="s">
        <v>875</v>
      </c>
    </row>
    <row r="3559" spans="4:4" ht="15.75" x14ac:dyDescent="0.3">
      <c r="D3559" s="14" t="s">
        <v>875</v>
      </c>
    </row>
    <row r="3560" spans="4:4" ht="15.75" x14ac:dyDescent="0.3">
      <c r="D3560" s="14" t="s">
        <v>875</v>
      </c>
    </row>
    <row r="3561" spans="4:4" ht="15.75" x14ac:dyDescent="0.3">
      <c r="D3561" s="14" t="s">
        <v>875</v>
      </c>
    </row>
    <row r="3562" spans="4:4" ht="15.75" x14ac:dyDescent="0.3">
      <c r="D3562" s="14" t="s">
        <v>875</v>
      </c>
    </row>
    <row r="3563" spans="4:4" ht="15.75" x14ac:dyDescent="0.3">
      <c r="D3563" s="14" t="s">
        <v>875</v>
      </c>
    </row>
    <row r="3564" spans="4:4" ht="15.75" x14ac:dyDescent="0.3">
      <c r="D3564" s="14" t="s">
        <v>875</v>
      </c>
    </row>
    <row r="3565" spans="4:4" ht="15.75" x14ac:dyDescent="0.3">
      <c r="D3565" s="14" t="s">
        <v>875</v>
      </c>
    </row>
    <row r="3566" spans="4:4" ht="15.75" x14ac:dyDescent="0.3">
      <c r="D3566" s="14" t="s">
        <v>875</v>
      </c>
    </row>
    <row r="3567" spans="4:4" ht="15.75" x14ac:dyDescent="0.3">
      <c r="D3567" s="14" t="s">
        <v>875</v>
      </c>
    </row>
    <row r="3568" spans="4:4" ht="15.75" x14ac:dyDescent="0.3">
      <c r="D3568" s="14" t="s">
        <v>875</v>
      </c>
    </row>
    <row r="3569" spans="4:4" ht="15.75" x14ac:dyDescent="0.3">
      <c r="D3569" s="14" t="s">
        <v>875</v>
      </c>
    </row>
    <row r="3570" spans="4:4" ht="15.75" x14ac:dyDescent="0.3">
      <c r="D3570" s="14" t="s">
        <v>875</v>
      </c>
    </row>
    <row r="3571" spans="4:4" ht="15.75" x14ac:dyDescent="0.3">
      <c r="D3571" s="14" t="s">
        <v>875</v>
      </c>
    </row>
    <row r="3572" spans="4:4" ht="15.75" x14ac:dyDescent="0.3">
      <c r="D3572" s="14" t="s">
        <v>875</v>
      </c>
    </row>
    <row r="3573" spans="4:4" ht="15.75" x14ac:dyDescent="0.3">
      <c r="D3573" s="14" t="s">
        <v>875</v>
      </c>
    </row>
    <row r="3574" spans="4:4" ht="15.75" x14ac:dyDescent="0.3">
      <c r="D3574" s="14" t="s">
        <v>875</v>
      </c>
    </row>
    <row r="3575" spans="4:4" ht="15.75" x14ac:dyDescent="0.3">
      <c r="D3575" s="14" t="s">
        <v>875</v>
      </c>
    </row>
    <row r="3576" spans="4:4" ht="15.75" x14ac:dyDescent="0.3">
      <c r="D3576" s="14" t="s">
        <v>875</v>
      </c>
    </row>
    <row r="3577" spans="4:4" ht="15.75" x14ac:dyDescent="0.3">
      <c r="D3577" s="14" t="s">
        <v>875</v>
      </c>
    </row>
    <row r="3578" spans="4:4" ht="15.75" x14ac:dyDescent="0.3">
      <c r="D3578" s="14" t="s">
        <v>875</v>
      </c>
    </row>
    <row r="3579" spans="4:4" ht="15.75" x14ac:dyDescent="0.3">
      <c r="D3579" s="14" t="s">
        <v>875</v>
      </c>
    </row>
    <row r="3580" spans="4:4" ht="15.75" x14ac:dyDescent="0.3">
      <c r="D3580" s="14" t="s">
        <v>875</v>
      </c>
    </row>
    <row r="3581" spans="4:4" ht="15.75" x14ac:dyDescent="0.3">
      <c r="D3581" s="14" t="s">
        <v>875</v>
      </c>
    </row>
    <row r="3582" spans="4:4" ht="15.75" x14ac:dyDescent="0.3">
      <c r="D3582" s="14" t="s">
        <v>875</v>
      </c>
    </row>
    <row r="3583" spans="4:4" ht="15.75" x14ac:dyDescent="0.3">
      <c r="D3583" s="14" t="s">
        <v>875</v>
      </c>
    </row>
    <row r="3584" spans="4:4" ht="15.75" x14ac:dyDescent="0.3">
      <c r="D3584" s="14" t="s">
        <v>875</v>
      </c>
    </row>
    <row r="3585" spans="4:4" ht="15.75" x14ac:dyDescent="0.3">
      <c r="D3585" s="14" t="s">
        <v>875</v>
      </c>
    </row>
    <row r="3586" spans="4:4" ht="15.75" x14ac:dyDescent="0.3">
      <c r="D3586" s="14" t="s">
        <v>875</v>
      </c>
    </row>
    <row r="3587" spans="4:4" ht="15.75" x14ac:dyDescent="0.3">
      <c r="D3587" s="14" t="s">
        <v>875</v>
      </c>
    </row>
    <row r="3588" spans="4:4" ht="15.75" x14ac:dyDescent="0.3">
      <c r="D3588" s="14" t="s">
        <v>875</v>
      </c>
    </row>
    <row r="3589" spans="4:4" ht="15.75" x14ac:dyDescent="0.3">
      <c r="D3589" s="14" t="s">
        <v>876</v>
      </c>
    </row>
    <row r="3590" spans="4:4" ht="15.75" x14ac:dyDescent="0.3">
      <c r="D3590" s="14" t="s">
        <v>876</v>
      </c>
    </row>
    <row r="3591" spans="4:4" ht="15.75" x14ac:dyDescent="0.3">
      <c r="D3591" s="14" t="s">
        <v>877</v>
      </c>
    </row>
    <row r="3592" spans="4:4" ht="15.75" x14ac:dyDescent="0.3">
      <c r="D3592" s="14" t="s">
        <v>877</v>
      </c>
    </row>
    <row r="3593" spans="4:4" ht="15.75" x14ac:dyDescent="0.3">
      <c r="D3593" s="14" t="s">
        <v>877</v>
      </c>
    </row>
    <row r="3594" spans="4:4" ht="15.75" x14ac:dyDescent="0.3">
      <c r="D3594" s="14" t="s">
        <v>877</v>
      </c>
    </row>
    <row r="3595" spans="4:4" ht="15.75" x14ac:dyDescent="0.3">
      <c r="D3595" s="14" t="s">
        <v>877</v>
      </c>
    </row>
    <row r="3596" spans="4:4" ht="15.75" x14ac:dyDescent="0.3">
      <c r="D3596" s="14" t="s">
        <v>877</v>
      </c>
    </row>
    <row r="3597" spans="4:4" ht="15.75" x14ac:dyDescent="0.3">
      <c r="D3597" s="14" t="s">
        <v>878</v>
      </c>
    </row>
    <row r="3598" spans="4:4" ht="15.75" x14ac:dyDescent="0.3">
      <c r="D3598" s="14" t="s">
        <v>878</v>
      </c>
    </row>
    <row r="3599" spans="4:4" ht="15.75" x14ac:dyDescent="0.3">
      <c r="D3599" s="14" t="s">
        <v>878</v>
      </c>
    </row>
    <row r="3600" spans="4:4" ht="15.75" x14ac:dyDescent="0.3">
      <c r="D3600" s="14" t="s">
        <v>878</v>
      </c>
    </row>
    <row r="3601" spans="4:4" ht="15.75" x14ac:dyDescent="0.3">
      <c r="D3601" s="14" t="s">
        <v>878</v>
      </c>
    </row>
    <row r="3602" spans="4:4" ht="15.75" x14ac:dyDescent="0.3">
      <c r="D3602" s="14" t="s">
        <v>878</v>
      </c>
    </row>
    <row r="3603" spans="4:4" ht="15.75" x14ac:dyDescent="0.3">
      <c r="D3603" s="14" t="s">
        <v>878</v>
      </c>
    </row>
    <row r="3604" spans="4:4" ht="15.75" x14ac:dyDescent="0.3">
      <c r="D3604" s="14" t="s">
        <v>878</v>
      </c>
    </row>
    <row r="3605" spans="4:4" ht="15.75" x14ac:dyDescent="0.3">
      <c r="D3605" s="14" t="s">
        <v>878</v>
      </c>
    </row>
    <row r="3606" spans="4:4" ht="15.75" x14ac:dyDescent="0.3">
      <c r="D3606" s="14" t="s">
        <v>878</v>
      </c>
    </row>
    <row r="3607" spans="4:4" ht="15.75" x14ac:dyDescent="0.3">
      <c r="D3607" s="14" t="s">
        <v>878</v>
      </c>
    </row>
    <row r="3608" spans="4:4" ht="15.75" x14ac:dyDescent="0.3">
      <c r="D3608" s="14" t="s">
        <v>878</v>
      </c>
    </row>
    <row r="3609" spans="4:4" ht="15.75" x14ac:dyDescent="0.3">
      <c r="D3609" s="14" t="s">
        <v>878</v>
      </c>
    </row>
    <row r="3610" spans="4:4" ht="15.75" x14ac:dyDescent="0.3">
      <c r="D3610" s="14" t="s">
        <v>878</v>
      </c>
    </row>
    <row r="3611" spans="4:4" ht="15.75" x14ac:dyDescent="0.3">
      <c r="D3611" s="14" t="s">
        <v>878</v>
      </c>
    </row>
    <row r="3612" spans="4:4" ht="15.75" x14ac:dyDescent="0.3">
      <c r="D3612" s="14" t="s">
        <v>878</v>
      </c>
    </row>
    <row r="3613" spans="4:4" ht="15.75" x14ac:dyDescent="0.3">
      <c r="D3613" s="14" t="s">
        <v>878</v>
      </c>
    </row>
    <row r="3614" spans="4:4" ht="15.75" x14ac:dyDescent="0.3">
      <c r="D3614" s="14" t="s">
        <v>878</v>
      </c>
    </row>
    <row r="3615" spans="4:4" ht="15.75" x14ac:dyDescent="0.3">
      <c r="D3615" s="14" t="s">
        <v>878</v>
      </c>
    </row>
    <row r="3616" spans="4:4" ht="15.75" x14ac:dyDescent="0.3">
      <c r="D3616" s="14" t="s">
        <v>878</v>
      </c>
    </row>
    <row r="3617" spans="4:4" ht="15.75" x14ac:dyDescent="0.3">
      <c r="D3617" s="14" t="s">
        <v>878</v>
      </c>
    </row>
    <row r="3618" spans="4:4" ht="15.75" x14ac:dyDescent="0.3">
      <c r="D3618" s="14" t="s">
        <v>878</v>
      </c>
    </row>
    <row r="3619" spans="4:4" ht="15.75" x14ac:dyDescent="0.3">
      <c r="D3619" s="14" t="s">
        <v>878</v>
      </c>
    </row>
    <row r="3620" spans="4:4" ht="15.75" x14ac:dyDescent="0.3">
      <c r="D3620" s="14" t="s">
        <v>878</v>
      </c>
    </row>
    <row r="3621" spans="4:4" ht="15.75" x14ac:dyDescent="0.3">
      <c r="D3621" s="14" t="s">
        <v>878</v>
      </c>
    </row>
    <row r="3622" spans="4:4" ht="15.75" x14ac:dyDescent="0.3">
      <c r="D3622" s="14" t="s">
        <v>878</v>
      </c>
    </row>
    <row r="3623" spans="4:4" ht="15.75" x14ac:dyDescent="0.3">
      <c r="D3623" s="14" t="s">
        <v>878</v>
      </c>
    </row>
    <row r="3624" spans="4:4" ht="15.75" x14ac:dyDescent="0.3">
      <c r="D3624" s="14" t="s">
        <v>878</v>
      </c>
    </row>
    <row r="3625" spans="4:4" ht="15.75" x14ac:dyDescent="0.3">
      <c r="D3625" s="14" t="s">
        <v>878</v>
      </c>
    </row>
    <row r="3626" spans="4:4" ht="15.75" x14ac:dyDescent="0.3">
      <c r="D3626" s="14" t="s">
        <v>878</v>
      </c>
    </row>
    <row r="3627" spans="4:4" ht="15.75" x14ac:dyDescent="0.3">
      <c r="D3627" s="14" t="s">
        <v>878</v>
      </c>
    </row>
    <row r="3628" spans="4:4" ht="15.75" x14ac:dyDescent="0.3">
      <c r="D3628" s="14" t="s">
        <v>878</v>
      </c>
    </row>
    <row r="3629" spans="4:4" ht="15.75" x14ac:dyDescent="0.3">
      <c r="D3629" s="14" t="s">
        <v>878</v>
      </c>
    </row>
    <row r="3630" spans="4:4" ht="15.75" x14ac:dyDescent="0.3">
      <c r="D3630" s="14" t="s">
        <v>878</v>
      </c>
    </row>
    <row r="3631" spans="4:4" ht="15.75" x14ac:dyDescent="0.3">
      <c r="D3631" s="14" t="s">
        <v>878</v>
      </c>
    </row>
    <row r="3632" spans="4:4" ht="15.75" x14ac:dyDescent="0.3">
      <c r="D3632" s="14" t="s">
        <v>878</v>
      </c>
    </row>
    <row r="3633" spans="4:4" ht="15.75" x14ac:dyDescent="0.3">
      <c r="D3633" s="14" t="s">
        <v>878</v>
      </c>
    </row>
    <row r="3634" spans="4:4" ht="15.75" x14ac:dyDescent="0.3">
      <c r="D3634" s="14" t="s">
        <v>878</v>
      </c>
    </row>
    <row r="3635" spans="4:4" ht="15.75" x14ac:dyDescent="0.3">
      <c r="D3635" s="14" t="s">
        <v>878</v>
      </c>
    </row>
    <row r="3636" spans="4:4" ht="15.75" x14ac:dyDescent="0.3">
      <c r="D3636" s="14" t="s">
        <v>878</v>
      </c>
    </row>
    <row r="3637" spans="4:4" ht="15.75" x14ac:dyDescent="0.3">
      <c r="D3637" s="14" t="s">
        <v>878</v>
      </c>
    </row>
    <row r="3638" spans="4:4" ht="15.75" x14ac:dyDescent="0.3">
      <c r="D3638" s="14" t="s">
        <v>878</v>
      </c>
    </row>
    <row r="3639" spans="4:4" ht="15.75" x14ac:dyDescent="0.3">
      <c r="D3639" s="14" t="s">
        <v>878</v>
      </c>
    </row>
    <row r="3640" spans="4:4" ht="15.75" x14ac:dyDescent="0.3">
      <c r="D3640" s="14" t="s">
        <v>878</v>
      </c>
    </row>
    <row r="3641" spans="4:4" ht="15.75" x14ac:dyDescent="0.3">
      <c r="D3641" s="14" t="s">
        <v>878</v>
      </c>
    </row>
    <row r="3642" spans="4:4" ht="15.75" x14ac:dyDescent="0.3">
      <c r="D3642" s="14" t="s">
        <v>878</v>
      </c>
    </row>
    <row r="3643" spans="4:4" ht="15.75" x14ac:dyDescent="0.3">
      <c r="D3643" s="14" t="s">
        <v>878</v>
      </c>
    </row>
    <row r="3644" spans="4:4" ht="15.75" x14ac:dyDescent="0.3">
      <c r="D3644" s="14" t="s">
        <v>878</v>
      </c>
    </row>
    <row r="3645" spans="4:4" ht="15.75" x14ac:dyDescent="0.3">
      <c r="D3645" s="14" t="s">
        <v>878</v>
      </c>
    </row>
    <row r="3646" spans="4:4" ht="15.75" x14ac:dyDescent="0.3">
      <c r="D3646" s="14" t="s">
        <v>878</v>
      </c>
    </row>
    <row r="3647" spans="4:4" ht="15.75" x14ac:dyDescent="0.3">
      <c r="D3647" s="14" t="s">
        <v>878</v>
      </c>
    </row>
    <row r="3648" spans="4:4" ht="15.75" x14ac:dyDescent="0.3">
      <c r="D3648" s="14" t="s">
        <v>878</v>
      </c>
    </row>
    <row r="3649" spans="4:4" ht="15.75" x14ac:dyDescent="0.3">
      <c r="D3649" s="14" t="s">
        <v>878</v>
      </c>
    </row>
    <row r="3650" spans="4:4" ht="15.75" x14ac:dyDescent="0.3">
      <c r="D3650" s="14" t="s">
        <v>878</v>
      </c>
    </row>
    <row r="3651" spans="4:4" ht="15.75" x14ac:dyDescent="0.3">
      <c r="D3651" s="14" t="s">
        <v>878</v>
      </c>
    </row>
    <row r="3652" spans="4:4" ht="15.75" x14ac:dyDescent="0.3">
      <c r="D3652" s="14" t="s">
        <v>878</v>
      </c>
    </row>
    <row r="3653" spans="4:4" ht="15.75" x14ac:dyDescent="0.3">
      <c r="D3653" s="14" t="s">
        <v>878</v>
      </c>
    </row>
    <row r="3654" spans="4:4" ht="15.75" x14ac:dyDescent="0.3">
      <c r="D3654" s="14" t="s">
        <v>878</v>
      </c>
    </row>
    <row r="3655" spans="4:4" ht="15.75" x14ac:dyDescent="0.3">
      <c r="D3655" s="14" t="s">
        <v>878</v>
      </c>
    </row>
    <row r="3656" spans="4:4" ht="15.75" x14ac:dyDescent="0.3">
      <c r="D3656" s="14" t="s">
        <v>878</v>
      </c>
    </row>
    <row r="3657" spans="4:4" ht="15.75" x14ac:dyDescent="0.3">
      <c r="D3657" s="14" t="s">
        <v>878</v>
      </c>
    </row>
    <row r="3658" spans="4:4" ht="15.75" x14ac:dyDescent="0.3">
      <c r="D3658" s="14" t="s">
        <v>878</v>
      </c>
    </row>
    <row r="3659" spans="4:4" ht="15.75" x14ac:dyDescent="0.3">
      <c r="D3659" s="14" t="s">
        <v>878</v>
      </c>
    </row>
    <row r="3660" spans="4:4" ht="15.75" x14ac:dyDescent="0.3">
      <c r="D3660" s="14" t="s">
        <v>878</v>
      </c>
    </row>
    <row r="3661" spans="4:4" ht="15.75" x14ac:dyDescent="0.3">
      <c r="D3661" s="14" t="s">
        <v>878</v>
      </c>
    </row>
    <row r="3662" spans="4:4" ht="15.75" x14ac:dyDescent="0.3">
      <c r="D3662" s="14" t="s">
        <v>878</v>
      </c>
    </row>
    <row r="3663" spans="4:4" ht="15.75" x14ac:dyDescent="0.3">
      <c r="D3663" s="14" t="s">
        <v>878</v>
      </c>
    </row>
    <row r="3664" spans="4:4" ht="15.75" x14ac:dyDescent="0.3">
      <c r="D3664" s="14" t="s">
        <v>878</v>
      </c>
    </row>
    <row r="3665" spans="4:4" ht="15.75" x14ac:dyDescent="0.3">
      <c r="D3665" s="14" t="s">
        <v>878</v>
      </c>
    </row>
    <row r="3666" spans="4:4" ht="15.75" x14ac:dyDescent="0.3">
      <c r="D3666" s="14" t="s">
        <v>878</v>
      </c>
    </row>
    <row r="3667" spans="4:4" ht="15.75" x14ac:dyDescent="0.3">
      <c r="D3667" s="14" t="s">
        <v>878</v>
      </c>
    </row>
    <row r="3668" spans="4:4" ht="15.75" x14ac:dyDescent="0.3">
      <c r="D3668" s="14" t="s">
        <v>878</v>
      </c>
    </row>
    <row r="3669" spans="4:4" ht="15.75" x14ac:dyDescent="0.3">
      <c r="D3669" s="14" t="s">
        <v>878</v>
      </c>
    </row>
    <row r="3670" spans="4:4" ht="15.75" x14ac:dyDescent="0.3">
      <c r="D3670" s="14" t="s">
        <v>878</v>
      </c>
    </row>
    <row r="3671" spans="4:4" ht="15.75" x14ac:dyDescent="0.3">
      <c r="D3671" s="14" t="s">
        <v>878</v>
      </c>
    </row>
    <row r="3672" spans="4:4" ht="15.75" x14ac:dyDescent="0.3">
      <c r="D3672" s="14" t="s">
        <v>878</v>
      </c>
    </row>
    <row r="3673" spans="4:4" ht="15.75" x14ac:dyDescent="0.3">
      <c r="D3673" s="14" t="s">
        <v>879</v>
      </c>
    </row>
    <row r="3674" spans="4:4" ht="15.75" x14ac:dyDescent="0.3">
      <c r="D3674" s="14" t="s">
        <v>880</v>
      </c>
    </row>
    <row r="3675" spans="4:4" ht="15.75" x14ac:dyDescent="0.3">
      <c r="D3675" s="14" t="s">
        <v>881</v>
      </c>
    </row>
    <row r="3676" spans="4:4" ht="15.75" x14ac:dyDescent="0.3">
      <c r="D3676" s="14" t="s">
        <v>882</v>
      </c>
    </row>
    <row r="3677" spans="4:4" ht="15.75" x14ac:dyDescent="0.3">
      <c r="D3677" s="14" t="s">
        <v>882</v>
      </c>
    </row>
    <row r="3678" spans="4:4" ht="15.75" x14ac:dyDescent="0.3">
      <c r="D3678" s="14" t="s">
        <v>882</v>
      </c>
    </row>
    <row r="3679" spans="4:4" ht="15.75" x14ac:dyDescent="0.3">
      <c r="D3679" s="14" t="s">
        <v>882</v>
      </c>
    </row>
    <row r="3680" spans="4:4" ht="15.75" x14ac:dyDescent="0.3">
      <c r="D3680" s="14" t="s">
        <v>882</v>
      </c>
    </row>
    <row r="3681" spans="4:4" ht="15.75" x14ac:dyDescent="0.3">
      <c r="D3681" s="14" t="s">
        <v>882</v>
      </c>
    </row>
    <row r="3682" spans="4:4" ht="15.75" x14ac:dyDescent="0.3">
      <c r="D3682" s="14" t="s">
        <v>882</v>
      </c>
    </row>
    <row r="3683" spans="4:4" ht="15.75" x14ac:dyDescent="0.3">
      <c r="D3683" s="14" t="s">
        <v>882</v>
      </c>
    </row>
    <row r="3684" spans="4:4" ht="15.75" x14ac:dyDescent="0.3">
      <c r="D3684" s="14" t="s">
        <v>882</v>
      </c>
    </row>
    <row r="3685" spans="4:4" ht="15.75" x14ac:dyDescent="0.3">
      <c r="D3685" s="14" t="s">
        <v>882</v>
      </c>
    </row>
    <row r="3686" spans="4:4" ht="15.75" x14ac:dyDescent="0.3">
      <c r="D3686" s="14" t="s">
        <v>882</v>
      </c>
    </row>
    <row r="3687" spans="4:4" ht="15.75" x14ac:dyDescent="0.3">
      <c r="D3687" s="14" t="s">
        <v>882</v>
      </c>
    </row>
    <row r="3688" spans="4:4" ht="15.75" x14ac:dyDescent="0.3">
      <c r="D3688" s="14" t="s">
        <v>882</v>
      </c>
    </row>
    <row r="3689" spans="4:4" ht="15.75" x14ac:dyDescent="0.3">
      <c r="D3689" s="14" t="s">
        <v>882</v>
      </c>
    </row>
    <row r="3690" spans="4:4" ht="15.75" x14ac:dyDescent="0.3">
      <c r="D3690" s="14" t="s">
        <v>882</v>
      </c>
    </row>
    <row r="3691" spans="4:4" ht="15.75" x14ac:dyDescent="0.3">
      <c r="D3691" s="14" t="s">
        <v>882</v>
      </c>
    </row>
    <row r="3692" spans="4:4" ht="15.75" x14ac:dyDescent="0.3">
      <c r="D3692" s="14" t="s">
        <v>882</v>
      </c>
    </row>
    <row r="3693" spans="4:4" ht="15.75" x14ac:dyDescent="0.3">
      <c r="D3693" s="14" t="s">
        <v>882</v>
      </c>
    </row>
    <row r="3694" spans="4:4" ht="15.75" x14ac:dyDescent="0.3">
      <c r="D3694" s="14" t="s">
        <v>882</v>
      </c>
    </row>
    <row r="3695" spans="4:4" ht="15.75" x14ac:dyDescent="0.3">
      <c r="D3695" s="14" t="s">
        <v>882</v>
      </c>
    </row>
    <row r="3696" spans="4:4" ht="15.75" x14ac:dyDescent="0.3">
      <c r="D3696" s="14" t="s">
        <v>882</v>
      </c>
    </row>
    <row r="3697" spans="4:4" ht="15.75" x14ac:dyDescent="0.3">
      <c r="D3697" s="14" t="s">
        <v>882</v>
      </c>
    </row>
    <row r="3698" spans="4:4" ht="15.75" x14ac:dyDescent="0.3">
      <c r="D3698" s="14" t="s">
        <v>882</v>
      </c>
    </row>
    <row r="3699" spans="4:4" ht="15.75" x14ac:dyDescent="0.3">
      <c r="D3699" s="14" t="s">
        <v>882</v>
      </c>
    </row>
    <row r="3700" spans="4:4" ht="15.75" x14ac:dyDescent="0.3">
      <c r="D3700" s="14" t="s">
        <v>882</v>
      </c>
    </row>
    <row r="3701" spans="4:4" ht="15.75" x14ac:dyDescent="0.3">
      <c r="D3701" s="14" t="s">
        <v>882</v>
      </c>
    </row>
    <row r="3702" spans="4:4" ht="15.75" x14ac:dyDescent="0.3">
      <c r="D3702" s="14" t="s">
        <v>882</v>
      </c>
    </row>
    <row r="3703" spans="4:4" ht="15.75" x14ac:dyDescent="0.3">
      <c r="D3703" s="14" t="s">
        <v>882</v>
      </c>
    </row>
    <row r="3704" spans="4:4" ht="15.75" x14ac:dyDescent="0.3">
      <c r="D3704" s="14" t="s">
        <v>882</v>
      </c>
    </row>
    <row r="3705" spans="4:4" ht="15.75" x14ac:dyDescent="0.3">
      <c r="D3705" s="14" t="s">
        <v>882</v>
      </c>
    </row>
    <row r="3706" spans="4:4" ht="15.75" x14ac:dyDescent="0.3">
      <c r="D3706" s="14" t="s">
        <v>882</v>
      </c>
    </row>
    <row r="3707" spans="4:4" ht="15.75" x14ac:dyDescent="0.3">
      <c r="D3707" s="14" t="s">
        <v>882</v>
      </c>
    </row>
    <row r="3708" spans="4:4" ht="15.75" x14ac:dyDescent="0.3">
      <c r="D3708" s="14" t="s">
        <v>882</v>
      </c>
    </row>
    <row r="3709" spans="4:4" ht="15.75" x14ac:dyDescent="0.3">
      <c r="D3709" s="14" t="s">
        <v>882</v>
      </c>
    </row>
    <row r="3710" spans="4:4" ht="15.75" x14ac:dyDescent="0.3">
      <c r="D3710" s="14" t="s">
        <v>882</v>
      </c>
    </row>
    <row r="3711" spans="4:4" ht="15.75" x14ac:dyDescent="0.3">
      <c r="D3711" s="14" t="s">
        <v>882</v>
      </c>
    </row>
    <row r="3712" spans="4:4" ht="15.75" x14ac:dyDescent="0.3">
      <c r="D3712" s="14" t="s">
        <v>882</v>
      </c>
    </row>
    <row r="3713" spans="4:4" ht="15.75" x14ac:dyDescent="0.3">
      <c r="D3713" s="14" t="s">
        <v>882</v>
      </c>
    </row>
    <row r="3714" spans="4:4" ht="15.75" x14ac:dyDescent="0.3">
      <c r="D3714" s="14" t="s">
        <v>882</v>
      </c>
    </row>
    <row r="3715" spans="4:4" ht="15.75" x14ac:dyDescent="0.3">
      <c r="D3715" s="14" t="s">
        <v>882</v>
      </c>
    </row>
    <row r="3716" spans="4:4" ht="15.75" x14ac:dyDescent="0.3">
      <c r="D3716" s="14" t="s">
        <v>882</v>
      </c>
    </row>
    <row r="3717" spans="4:4" ht="15.75" x14ac:dyDescent="0.3">
      <c r="D3717" s="14" t="s">
        <v>882</v>
      </c>
    </row>
    <row r="3718" spans="4:4" ht="15.75" x14ac:dyDescent="0.3">
      <c r="D3718" s="14" t="s">
        <v>882</v>
      </c>
    </row>
    <row r="3719" spans="4:4" ht="15.75" x14ac:dyDescent="0.3">
      <c r="D3719" s="14" t="s">
        <v>882</v>
      </c>
    </row>
    <row r="3720" spans="4:4" ht="15.75" x14ac:dyDescent="0.3">
      <c r="D3720" s="14" t="s">
        <v>882</v>
      </c>
    </row>
    <row r="3721" spans="4:4" ht="15.75" x14ac:dyDescent="0.3">
      <c r="D3721" s="14" t="s">
        <v>882</v>
      </c>
    </row>
    <row r="3722" spans="4:4" ht="15.75" x14ac:dyDescent="0.3">
      <c r="D3722" s="14" t="s">
        <v>882</v>
      </c>
    </row>
    <row r="3723" spans="4:4" ht="15.75" x14ac:dyDescent="0.3">
      <c r="D3723" s="14" t="s">
        <v>882</v>
      </c>
    </row>
    <row r="3724" spans="4:4" ht="15.75" x14ac:dyDescent="0.3">
      <c r="D3724" s="14" t="s">
        <v>882</v>
      </c>
    </row>
    <row r="3725" spans="4:4" ht="15.75" x14ac:dyDescent="0.3">
      <c r="D3725" s="14" t="s">
        <v>882</v>
      </c>
    </row>
    <row r="3726" spans="4:4" ht="15.75" x14ac:dyDescent="0.3">
      <c r="D3726" s="14" t="s">
        <v>882</v>
      </c>
    </row>
    <row r="3727" spans="4:4" ht="15.75" x14ac:dyDescent="0.3">
      <c r="D3727" s="14" t="s">
        <v>882</v>
      </c>
    </row>
    <row r="3728" spans="4:4" ht="15.75" x14ac:dyDescent="0.3">
      <c r="D3728" s="14" t="s">
        <v>882</v>
      </c>
    </row>
    <row r="3729" spans="4:4" ht="15.75" x14ac:dyDescent="0.3">
      <c r="D3729" s="14" t="s">
        <v>882</v>
      </c>
    </row>
    <row r="3730" spans="4:4" ht="15.75" x14ac:dyDescent="0.3">
      <c r="D3730" s="14" t="s">
        <v>882</v>
      </c>
    </row>
    <row r="3731" spans="4:4" ht="15.75" x14ac:dyDescent="0.3">
      <c r="D3731" s="14" t="s">
        <v>882</v>
      </c>
    </row>
    <row r="3732" spans="4:4" ht="15.75" x14ac:dyDescent="0.3">
      <c r="D3732" s="14" t="s">
        <v>882</v>
      </c>
    </row>
    <row r="3733" spans="4:4" ht="15.75" x14ac:dyDescent="0.3">
      <c r="D3733" s="14" t="s">
        <v>882</v>
      </c>
    </row>
    <row r="3734" spans="4:4" ht="15.75" x14ac:dyDescent="0.3">
      <c r="D3734" s="14" t="s">
        <v>882</v>
      </c>
    </row>
    <row r="3735" spans="4:4" ht="15.75" x14ac:dyDescent="0.3">
      <c r="D3735" s="14" t="s">
        <v>882</v>
      </c>
    </row>
    <row r="3736" spans="4:4" ht="15.75" x14ac:dyDescent="0.3">
      <c r="D3736" s="14" t="s">
        <v>882</v>
      </c>
    </row>
    <row r="3737" spans="4:4" ht="15.75" x14ac:dyDescent="0.3">
      <c r="D3737" s="14" t="s">
        <v>882</v>
      </c>
    </row>
    <row r="3738" spans="4:4" ht="15.75" x14ac:dyDescent="0.3">
      <c r="D3738" s="14" t="s">
        <v>882</v>
      </c>
    </row>
    <row r="3739" spans="4:4" ht="15.75" x14ac:dyDescent="0.3">
      <c r="D3739" s="14" t="s">
        <v>882</v>
      </c>
    </row>
    <row r="3740" spans="4:4" ht="15.75" x14ac:dyDescent="0.3">
      <c r="D3740" s="14" t="s">
        <v>882</v>
      </c>
    </row>
    <row r="3741" spans="4:4" ht="15.75" x14ac:dyDescent="0.3">
      <c r="D3741" s="14" t="s">
        <v>882</v>
      </c>
    </row>
    <row r="3742" spans="4:4" ht="15.75" x14ac:dyDescent="0.3">
      <c r="D3742" s="14" t="s">
        <v>882</v>
      </c>
    </row>
    <row r="3743" spans="4:4" ht="15.75" x14ac:dyDescent="0.3">
      <c r="D3743" s="14" t="s">
        <v>882</v>
      </c>
    </row>
    <row r="3744" spans="4:4" ht="15.75" x14ac:dyDescent="0.3">
      <c r="D3744" s="14" t="s">
        <v>882</v>
      </c>
    </row>
    <row r="3745" spans="4:4" ht="15.75" x14ac:dyDescent="0.3">
      <c r="D3745" s="14" t="s">
        <v>882</v>
      </c>
    </row>
    <row r="3746" spans="4:4" ht="15.75" x14ac:dyDescent="0.3">
      <c r="D3746" s="14" t="s">
        <v>882</v>
      </c>
    </row>
    <row r="3747" spans="4:4" ht="15.75" x14ac:dyDescent="0.3">
      <c r="D3747" s="14" t="s">
        <v>882</v>
      </c>
    </row>
    <row r="3748" spans="4:4" ht="15.75" x14ac:dyDescent="0.3">
      <c r="D3748" s="14" t="s">
        <v>882</v>
      </c>
    </row>
    <row r="3749" spans="4:4" ht="15.75" x14ac:dyDescent="0.3">
      <c r="D3749" s="14" t="s">
        <v>882</v>
      </c>
    </row>
    <row r="3750" spans="4:4" ht="15.75" x14ac:dyDescent="0.3">
      <c r="D3750" s="14" t="s">
        <v>882</v>
      </c>
    </row>
    <row r="3751" spans="4:4" ht="15.75" x14ac:dyDescent="0.3">
      <c r="D3751" s="14" t="s">
        <v>882</v>
      </c>
    </row>
    <row r="3752" spans="4:4" ht="15.75" x14ac:dyDescent="0.3">
      <c r="D3752" s="14" t="s">
        <v>882</v>
      </c>
    </row>
    <row r="3753" spans="4:4" ht="15.75" x14ac:dyDescent="0.3">
      <c r="D3753" s="14" t="s">
        <v>882</v>
      </c>
    </row>
    <row r="3754" spans="4:4" ht="15.75" x14ac:dyDescent="0.3">
      <c r="D3754" s="14" t="s">
        <v>882</v>
      </c>
    </row>
    <row r="3755" spans="4:4" ht="15.75" x14ac:dyDescent="0.3">
      <c r="D3755" s="14" t="s">
        <v>882</v>
      </c>
    </row>
    <row r="3756" spans="4:4" ht="15.75" x14ac:dyDescent="0.3">
      <c r="D3756" s="14" t="s">
        <v>882</v>
      </c>
    </row>
    <row r="3757" spans="4:4" ht="15.75" x14ac:dyDescent="0.3">
      <c r="D3757" s="14" t="s">
        <v>882</v>
      </c>
    </row>
    <row r="3758" spans="4:4" ht="15.75" x14ac:dyDescent="0.3">
      <c r="D3758" s="14" t="s">
        <v>882</v>
      </c>
    </row>
    <row r="3759" spans="4:4" ht="15.75" x14ac:dyDescent="0.3">
      <c r="D3759" s="14" t="s">
        <v>882</v>
      </c>
    </row>
    <row r="3760" spans="4:4" ht="15.75" x14ac:dyDescent="0.3">
      <c r="D3760" s="14" t="s">
        <v>882</v>
      </c>
    </row>
    <row r="3761" spans="4:4" ht="15.75" x14ac:dyDescent="0.3">
      <c r="D3761" s="14" t="s">
        <v>882</v>
      </c>
    </row>
    <row r="3762" spans="4:4" ht="15.75" x14ac:dyDescent="0.3">
      <c r="D3762" s="14" t="s">
        <v>882</v>
      </c>
    </row>
    <row r="3763" spans="4:4" ht="15.75" x14ac:dyDescent="0.3">
      <c r="D3763" s="14" t="s">
        <v>882</v>
      </c>
    </row>
    <row r="3764" spans="4:4" ht="15.75" x14ac:dyDescent="0.3">
      <c r="D3764" s="14" t="s">
        <v>882</v>
      </c>
    </row>
    <row r="3765" spans="4:4" ht="15.75" x14ac:dyDescent="0.3">
      <c r="D3765" s="14" t="s">
        <v>882</v>
      </c>
    </row>
    <row r="3766" spans="4:4" ht="15.75" x14ac:dyDescent="0.3">
      <c r="D3766" s="14" t="s">
        <v>882</v>
      </c>
    </row>
    <row r="3767" spans="4:4" ht="15.75" x14ac:dyDescent="0.3">
      <c r="D3767" s="14" t="s">
        <v>882</v>
      </c>
    </row>
    <row r="3768" spans="4:4" ht="15.75" x14ac:dyDescent="0.3">
      <c r="D3768" s="14" t="s">
        <v>882</v>
      </c>
    </row>
    <row r="3769" spans="4:4" ht="15.75" x14ac:dyDescent="0.3">
      <c r="D3769" s="14" t="s">
        <v>882</v>
      </c>
    </row>
    <row r="3770" spans="4:4" ht="15.75" x14ac:dyDescent="0.3">
      <c r="D3770" s="14" t="s">
        <v>882</v>
      </c>
    </row>
    <row r="3771" spans="4:4" ht="15.75" x14ac:dyDescent="0.3">
      <c r="D3771" s="14" t="s">
        <v>882</v>
      </c>
    </row>
    <row r="3772" spans="4:4" ht="15.75" x14ac:dyDescent="0.3">
      <c r="D3772" s="14" t="s">
        <v>882</v>
      </c>
    </row>
    <row r="3773" spans="4:4" ht="15.75" x14ac:dyDescent="0.3">
      <c r="D3773" s="14" t="s">
        <v>882</v>
      </c>
    </row>
    <row r="3774" spans="4:4" ht="15.75" x14ac:dyDescent="0.3">
      <c r="D3774" s="14" t="s">
        <v>882</v>
      </c>
    </row>
    <row r="3775" spans="4:4" ht="15.75" x14ac:dyDescent="0.3">
      <c r="D3775" s="14" t="s">
        <v>882</v>
      </c>
    </row>
    <row r="3776" spans="4:4" ht="15.75" x14ac:dyDescent="0.3">
      <c r="D3776" s="14" t="s">
        <v>882</v>
      </c>
    </row>
    <row r="3777" spans="4:4" ht="15.75" x14ac:dyDescent="0.3">
      <c r="D3777" s="14" t="s">
        <v>882</v>
      </c>
    </row>
    <row r="3778" spans="4:4" ht="15.75" x14ac:dyDescent="0.3">
      <c r="D3778" s="14" t="s">
        <v>882</v>
      </c>
    </row>
    <row r="3779" spans="4:4" ht="15.75" x14ac:dyDescent="0.3">
      <c r="D3779" s="14" t="s">
        <v>882</v>
      </c>
    </row>
    <row r="3780" spans="4:4" ht="15.75" x14ac:dyDescent="0.3">
      <c r="D3780" s="14" t="s">
        <v>882</v>
      </c>
    </row>
    <row r="3781" spans="4:4" ht="15.75" x14ac:dyDescent="0.3">
      <c r="D3781" s="14" t="s">
        <v>882</v>
      </c>
    </row>
    <row r="3782" spans="4:4" ht="15.75" x14ac:dyDescent="0.3">
      <c r="D3782" s="14" t="s">
        <v>882</v>
      </c>
    </row>
    <row r="3783" spans="4:4" ht="15.75" x14ac:dyDescent="0.3">
      <c r="D3783" s="14" t="s">
        <v>882</v>
      </c>
    </row>
    <row r="3784" spans="4:4" ht="15.75" x14ac:dyDescent="0.3">
      <c r="D3784" s="14" t="s">
        <v>882</v>
      </c>
    </row>
    <row r="3785" spans="4:4" ht="15.75" x14ac:dyDescent="0.3">
      <c r="D3785" s="14" t="s">
        <v>882</v>
      </c>
    </row>
    <row r="3786" spans="4:4" ht="15.75" x14ac:dyDescent="0.3">
      <c r="D3786" s="14" t="s">
        <v>882</v>
      </c>
    </row>
    <row r="3787" spans="4:4" ht="15.75" x14ac:dyDescent="0.3">
      <c r="D3787" s="14" t="s">
        <v>882</v>
      </c>
    </row>
    <row r="3788" spans="4:4" ht="15.75" x14ac:dyDescent="0.3">
      <c r="D3788" s="14" t="s">
        <v>882</v>
      </c>
    </row>
    <row r="3789" spans="4:4" ht="15.75" x14ac:dyDescent="0.3">
      <c r="D3789" s="14" t="s">
        <v>882</v>
      </c>
    </row>
    <row r="3790" spans="4:4" ht="15.75" x14ac:dyDescent="0.3">
      <c r="D3790" s="14" t="s">
        <v>882</v>
      </c>
    </row>
    <row r="3791" spans="4:4" ht="15.75" x14ac:dyDescent="0.3">
      <c r="D3791" s="14" t="s">
        <v>882</v>
      </c>
    </row>
    <row r="3792" spans="4:4" ht="15.75" x14ac:dyDescent="0.3">
      <c r="D3792" s="14" t="s">
        <v>883</v>
      </c>
    </row>
    <row r="3793" spans="4:4" ht="15.75" x14ac:dyDescent="0.3">
      <c r="D3793" s="14" t="s">
        <v>883</v>
      </c>
    </row>
    <row r="3794" spans="4:4" ht="15.75" x14ac:dyDescent="0.3">
      <c r="D3794" s="14" t="s">
        <v>883</v>
      </c>
    </row>
    <row r="3795" spans="4:4" ht="15.75" x14ac:dyDescent="0.3">
      <c r="D3795" s="14" t="s">
        <v>883</v>
      </c>
    </row>
    <row r="3796" spans="4:4" ht="15.75" x14ac:dyDescent="0.3">
      <c r="D3796" s="14" t="s">
        <v>883</v>
      </c>
    </row>
    <row r="3797" spans="4:4" ht="15.75" x14ac:dyDescent="0.3">
      <c r="D3797" s="14" t="s">
        <v>883</v>
      </c>
    </row>
    <row r="3798" spans="4:4" ht="15.75" x14ac:dyDescent="0.3">
      <c r="D3798" s="14" t="s">
        <v>883</v>
      </c>
    </row>
    <row r="3799" spans="4:4" ht="15.75" x14ac:dyDescent="0.3">
      <c r="D3799" s="14" t="s">
        <v>883</v>
      </c>
    </row>
    <row r="3800" spans="4:4" ht="15.75" x14ac:dyDescent="0.3">
      <c r="D3800" s="14" t="s">
        <v>883</v>
      </c>
    </row>
    <row r="3801" spans="4:4" ht="15.75" x14ac:dyDescent="0.3">
      <c r="D3801" s="14" t="s">
        <v>883</v>
      </c>
    </row>
    <row r="3802" spans="4:4" ht="15.75" x14ac:dyDescent="0.3">
      <c r="D3802" s="14" t="s">
        <v>883</v>
      </c>
    </row>
    <row r="3803" spans="4:4" ht="15.75" x14ac:dyDescent="0.3">
      <c r="D3803" s="14" t="s">
        <v>883</v>
      </c>
    </row>
    <row r="3804" spans="4:4" ht="15.75" x14ac:dyDescent="0.3">
      <c r="D3804" s="14" t="s">
        <v>883</v>
      </c>
    </row>
    <row r="3805" spans="4:4" ht="15.75" x14ac:dyDescent="0.3">
      <c r="D3805" s="14" t="s">
        <v>883</v>
      </c>
    </row>
    <row r="3806" spans="4:4" ht="15.75" x14ac:dyDescent="0.3">
      <c r="D3806" s="14" t="s">
        <v>883</v>
      </c>
    </row>
    <row r="3807" spans="4:4" ht="15.75" x14ac:dyDescent="0.3">
      <c r="D3807" s="14" t="s">
        <v>883</v>
      </c>
    </row>
    <row r="3808" spans="4:4" ht="15.75" x14ac:dyDescent="0.3">
      <c r="D3808" s="14" t="s">
        <v>883</v>
      </c>
    </row>
    <row r="3809" spans="4:4" ht="15.75" x14ac:dyDescent="0.3">
      <c r="D3809" s="14" t="s">
        <v>883</v>
      </c>
    </row>
    <row r="3810" spans="4:4" ht="15.75" x14ac:dyDescent="0.3">
      <c r="D3810" s="14" t="s">
        <v>883</v>
      </c>
    </row>
    <row r="3811" spans="4:4" ht="15.75" x14ac:dyDescent="0.3">
      <c r="D3811" s="14" t="s">
        <v>883</v>
      </c>
    </row>
    <row r="3812" spans="4:4" ht="15.75" x14ac:dyDescent="0.3">
      <c r="D3812" s="14" t="s">
        <v>883</v>
      </c>
    </row>
    <row r="3813" spans="4:4" ht="15.75" x14ac:dyDescent="0.3">
      <c r="D3813" s="14" t="s">
        <v>883</v>
      </c>
    </row>
    <row r="3814" spans="4:4" ht="15.75" x14ac:dyDescent="0.3">
      <c r="D3814" s="14" t="s">
        <v>883</v>
      </c>
    </row>
    <row r="3815" spans="4:4" ht="15.75" x14ac:dyDescent="0.3">
      <c r="D3815" s="14" t="s">
        <v>883</v>
      </c>
    </row>
    <row r="3816" spans="4:4" ht="15.75" x14ac:dyDescent="0.3">
      <c r="D3816" s="14" t="s">
        <v>883</v>
      </c>
    </row>
    <row r="3817" spans="4:4" ht="15.75" x14ac:dyDescent="0.3">
      <c r="D3817" s="14" t="s">
        <v>883</v>
      </c>
    </row>
    <row r="3818" spans="4:4" ht="15.75" x14ac:dyDescent="0.3">
      <c r="D3818" s="14" t="s">
        <v>883</v>
      </c>
    </row>
    <row r="3819" spans="4:4" ht="15.75" x14ac:dyDescent="0.3">
      <c r="D3819" s="14" t="s">
        <v>883</v>
      </c>
    </row>
    <row r="3820" spans="4:4" ht="15.75" x14ac:dyDescent="0.3">
      <c r="D3820" s="14" t="s">
        <v>883</v>
      </c>
    </row>
    <row r="3821" spans="4:4" ht="15.75" x14ac:dyDescent="0.3">
      <c r="D3821" s="14" t="s">
        <v>883</v>
      </c>
    </row>
    <row r="3822" spans="4:4" ht="15.75" x14ac:dyDescent="0.3">
      <c r="D3822" s="14" t="s">
        <v>883</v>
      </c>
    </row>
    <row r="3823" spans="4:4" ht="15.75" x14ac:dyDescent="0.3">
      <c r="D3823" s="14" t="s">
        <v>883</v>
      </c>
    </row>
    <row r="3824" spans="4:4" ht="15.75" x14ac:dyDescent="0.3">
      <c r="D3824" s="14" t="s">
        <v>883</v>
      </c>
    </row>
    <row r="3825" spans="4:4" ht="15.75" x14ac:dyDescent="0.3">
      <c r="D3825" s="14" t="s">
        <v>883</v>
      </c>
    </row>
    <row r="3826" spans="4:4" ht="15.75" x14ac:dyDescent="0.3">
      <c r="D3826" s="14" t="s">
        <v>883</v>
      </c>
    </row>
    <row r="3827" spans="4:4" ht="15.75" x14ac:dyDescent="0.3">
      <c r="D3827" s="14" t="s">
        <v>883</v>
      </c>
    </row>
    <row r="3828" spans="4:4" ht="15.75" x14ac:dyDescent="0.3">
      <c r="D3828" s="14" t="s">
        <v>883</v>
      </c>
    </row>
    <row r="3829" spans="4:4" ht="15.75" x14ac:dyDescent="0.3">
      <c r="D3829" s="14" t="s">
        <v>883</v>
      </c>
    </row>
    <row r="3830" spans="4:4" ht="15.75" x14ac:dyDescent="0.3">
      <c r="D3830" s="14" t="s">
        <v>883</v>
      </c>
    </row>
    <row r="3831" spans="4:4" ht="15.75" x14ac:dyDescent="0.3">
      <c r="D3831" s="14" t="s">
        <v>883</v>
      </c>
    </row>
    <row r="3832" spans="4:4" ht="15.75" x14ac:dyDescent="0.3">
      <c r="D3832" s="14" t="s">
        <v>883</v>
      </c>
    </row>
    <row r="3833" spans="4:4" ht="15.75" x14ac:dyDescent="0.3">
      <c r="D3833" s="14" t="s">
        <v>883</v>
      </c>
    </row>
    <row r="3834" spans="4:4" ht="15.75" x14ac:dyDescent="0.3">
      <c r="D3834" s="14" t="s">
        <v>883</v>
      </c>
    </row>
    <row r="3835" spans="4:4" ht="15.75" x14ac:dyDescent="0.3">
      <c r="D3835" s="14" t="s">
        <v>883</v>
      </c>
    </row>
    <row r="3836" spans="4:4" ht="15.75" x14ac:dyDescent="0.3">
      <c r="D3836" s="14" t="s">
        <v>883</v>
      </c>
    </row>
    <row r="3837" spans="4:4" ht="15.75" x14ac:dyDescent="0.3">
      <c r="D3837" s="14" t="s">
        <v>883</v>
      </c>
    </row>
    <row r="3838" spans="4:4" ht="15.75" x14ac:dyDescent="0.3">
      <c r="D3838" s="14" t="s">
        <v>883</v>
      </c>
    </row>
    <row r="3839" spans="4:4" ht="15.75" x14ac:dyDescent="0.3">
      <c r="D3839" s="14" t="s">
        <v>883</v>
      </c>
    </row>
    <row r="3840" spans="4:4" ht="15.75" x14ac:dyDescent="0.3">
      <c r="D3840" s="14" t="s">
        <v>883</v>
      </c>
    </row>
    <row r="3841" spans="4:4" ht="15.75" x14ac:dyDescent="0.3">
      <c r="D3841" s="14" t="s">
        <v>883</v>
      </c>
    </row>
    <row r="3842" spans="4:4" ht="15.75" x14ac:dyDescent="0.3">
      <c r="D3842" s="14" t="s">
        <v>883</v>
      </c>
    </row>
    <row r="3843" spans="4:4" ht="15.75" x14ac:dyDescent="0.3">
      <c r="D3843" s="14" t="s">
        <v>883</v>
      </c>
    </row>
    <row r="3844" spans="4:4" ht="15.75" x14ac:dyDescent="0.3">
      <c r="D3844" s="14" t="s">
        <v>883</v>
      </c>
    </row>
    <row r="3845" spans="4:4" ht="15.75" x14ac:dyDescent="0.3">
      <c r="D3845" s="14" t="s">
        <v>883</v>
      </c>
    </row>
    <row r="3846" spans="4:4" ht="15.75" x14ac:dyDescent="0.3">
      <c r="D3846" s="14" t="s">
        <v>883</v>
      </c>
    </row>
    <row r="3847" spans="4:4" ht="15.75" x14ac:dyDescent="0.3">
      <c r="D3847" s="14" t="s">
        <v>883</v>
      </c>
    </row>
    <row r="3848" spans="4:4" ht="15.75" x14ac:dyDescent="0.3">
      <c r="D3848" s="14" t="s">
        <v>883</v>
      </c>
    </row>
    <row r="3849" spans="4:4" ht="15.75" x14ac:dyDescent="0.3">
      <c r="D3849" s="14" t="s">
        <v>883</v>
      </c>
    </row>
    <row r="3850" spans="4:4" ht="15.75" x14ac:dyDescent="0.3">
      <c r="D3850" s="14" t="s">
        <v>883</v>
      </c>
    </row>
    <row r="3851" spans="4:4" ht="15.75" x14ac:dyDescent="0.3">
      <c r="D3851" s="14" t="s">
        <v>883</v>
      </c>
    </row>
    <row r="3852" spans="4:4" ht="15.75" x14ac:dyDescent="0.3">
      <c r="D3852" s="14" t="s">
        <v>883</v>
      </c>
    </row>
    <row r="3853" spans="4:4" ht="15.75" x14ac:dyDescent="0.3">
      <c r="D3853" s="14" t="s">
        <v>883</v>
      </c>
    </row>
    <row r="3854" spans="4:4" ht="15.75" x14ac:dyDescent="0.3">
      <c r="D3854" s="14" t="s">
        <v>883</v>
      </c>
    </row>
    <row r="3855" spans="4:4" ht="15.75" x14ac:dyDescent="0.3">
      <c r="D3855" s="14" t="s">
        <v>883</v>
      </c>
    </row>
    <row r="3856" spans="4:4" ht="15.75" x14ac:dyDescent="0.3">
      <c r="D3856" s="14" t="s">
        <v>883</v>
      </c>
    </row>
    <row r="3857" spans="4:4" ht="15.75" x14ac:dyDescent="0.3">
      <c r="D3857" s="14" t="s">
        <v>883</v>
      </c>
    </row>
    <row r="3858" spans="4:4" ht="15.75" x14ac:dyDescent="0.3">
      <c r="D3858" s="14" t="s">
        <v>883</v>
      </c>
    </row>
    <row r="3859" spans="4:4" ht="15.75" x14ac:dyDescent="0.3">
      <c r="D3859" s="14" t="s">
        <v>883</v>
      </c>
    </row>
    <row r="3860" spans="4:4" ht="15.75" x14ac:dyDescent="0.3">
      <c r="D3860" s="14" t="s">
        <v>883</v>
      </c>
    </row>
    <row r="3861" spans="4:4" ht="15.75" x14ac:dyDescent="0.3">
      <c r="D3861" s="14" t="s">
        <v>883</v>
      </c>
    </row>
    <row r="3862" spans="4:4" ht="15.75" x14ac:dyDescent="0.3">
      <c r="D3862" s="14" t="s">
        <v>883</v>
      </c>
    </row>
    <row r="3863" spans="4:4" ht="15.75" x14ac:dyDescent="0.3">
      <c r="D3863" s="14" t="s">
        <v>883</v>
      </c>
    </row>
    <row r="3864" spans="4:4" ht="15.75" x14ac:dyDescent="0.3">
      <c r="D3864" s="14" t="s">
        <v>883</v>
      </c>
    </row>
    <row r="3865" spans="4:4" ht="15.75" x14ac:dyDescent="0.3">
      <c r="D3865" s="14" t="s">
        <v>883</v>
      </c>
    </row>
    <row r="3866" spans="4:4" ht="15.75" x14ac:dyDescent="0.3">
      <c r="D3866" s="14" t="s">
        <v>883</v>
      </c>
    </row>
    <row r="3867" spans="4:4" ht="15.75" x14ac:dyDescent="0.3">
      <c r="D3867" s="14" t="s">
        <v>883</v>
      </c>
    </row>
    <row r="3868" spans="4:4" ht="15.75" x14ac:dyDescent="0.3">
      <c r="D3868" s="14" t="s">
        <v>883</v>
      </c>
    </row>
    <row r="3869" spans="4:4" ht="15.75" x14ac:dyDescent="0.3">
      <c r="D3869" s="14" t="s">
        <v>883</v>
      </c>
    </row>
    <row r="3870" spans="4:4" ht="15.75" x14ac:dyDescent="0.3">
      <c r="D3870" s="14" t="s">
        <v>883</v>
      </c>
    </row>
    <row r="3871" spans="4:4" ht="15.75" x14ac:dyDescent="0.3">
      <c r="D3871" s="14" t="s">
        <v>883</v>
      </c>
    </row>
    <row r="3872" spans="4:4" ht="15.75" x14ac:dyDescent="0.3">
      <c r="D3872" s="14" t="s">
        <v>883</v>
      </c>
    </row>
    <row r="3873" spans="4:4" ht="15.75" x14ac:dyDescent="0.3">
      <c r="D3873" s="14" t="s">
        <v>883</v>
      </c>
    </row>
    <row r="3874" spans="4:4" ht="15.75" x14ac:dyDescent="0.3">
      <c r="D3874" s="14" t="s">
        <v>883</v>
      </c>
    </row>
    <row r="3875" spans="4:4" ht="15.75" x14ac:dyDescent="0.3">
      <c r="D3875" s="14" t="s">
        <v>883</v>
      </c>
    </row>
    <row r="3876" spans="4:4" ht="15.75" x14ac:dyDescent="0.3">
      <c r="D3876" s="14" t="s">
        <v>883</v>
      </c>
    </row>
    <row r="3877" spans="4:4" ht="15.75" x14ac:dyDescent="0.3">
      <c r="D3877" s="14" t="s">
        <v>883</v>
      </c>
    </row>
    <row r="3878" spans="4:4" ht="15.75" x14ac:dyDescent="0.3">
      <c r="D3878" s="14" t="s">
        <v>883</v>
      </c>
    </row>
    <row r="3879" spans="4:4" ht="15.75" x14ac:dyDescent="0.3">
      <c r="D3879" s="14" t="s">
        <v>883</v>
      </c>
    </row>
    <row r="3880" spans="4:4" ht="15.75" x14ac:dyDescent="0.3">
      <c r="D3880" s="14" t="s">
        <v>883</v>
      </c>
    </row>
    <row r="3881" spans="4:4" ht="15.75" x14ac:dyDescent="0.3">
      <c r="D3881" s="14" t="s">
        <v>883</v>
      </c>
    </row>
    <row r="3882" spans="4:4" ht="15.75" x14ac:dyDescent="0.3">
      <c r="D3882" s="14" t="s">
        <v>883</v>
      </c>
    </row>
    <row r="3883" spans="4:4" ht="15.75" x14ac:dyDescent="0.3">
      <c r="D3883" s="14" t="s">
        <v>883</v>
      </c>
    </row>
    <row r="3884" spans="4:4" ht="15.75" x14ac:dyDescent="0.3">
      <c r="D3884" s="14" t="s">
        <v>883</v>
      </c>
    </row>
    <row r="3885" spans="4:4" ht="15.75" x14ac:dyDescent="0.3">
      <c r="D3885" s="14" t="s">
        <v>883</v>
      </c>
    </row>
    <row r="3886" spans="4:4" ht="15.75" x14ac:dyDescent="0.3">
      <c r="D3886" s="14" t="s">
        <v>883</v>
      </c>
    </row>
    <row r="3887" spans="4:4" ht="15.75" x14ac:dyDescent="0.3">
      <c r="D3887" s="14" t="s">
        <v>883</v>
      </c>
    </row>
    <row r="3888" spans="4:4" ht="15.75" x14ac:dyDescent="0.3">
      <c r="D3888" s="14" t="s">
        <v>883</v>
      </c>
    </row>
    <row r="3889" spans="4:4" ht="15.75" x14ac:dyDescent="0.3">
      <c r="D3889" s="14" t="s">
        <v>883</v>
      </c>
    </row>
    <row r="3890" spans="4:4" ht="15.75" x14ac:dyDescent="0.3">
      <c r="D3890" s="14" t="s">
        <v>883</v>
      </c>
    </row>
    <row r="3891" spans="4:4" ht="15.75" x14ac:dyDescent="0.3">
      <c r="D3891" s="14" t="s">
        <v>883</v>
      </c>
    </row>
    <row r="3892" spans="4:4" ht="15.75" x14ac:dyDescent="0.3">
      <c r="D3892" s="14" t="s">
        <v>883</v>
      </c>
    </row>
    <row r="3893" spans="4:4" ht="15.75" x14ac:dyDescent="0.3">
      <c r="D3893" s="14" t="s">
        <v>883</v>
      </c>
    </row>
    <row r="3894" spans="4:4" ht="15.75" x14ac:dyDescent="0.3">
      <c r="D3894" s="14" t="s">
        <v>883</v>
      </c>
    </row>
    <row r="3895" spans="4:4" ht="15.75" x14ac:dyDescent="0.3">
      <c r="D3895" s="14" t="s">
        <v>883</v>
      </c>
    </row>
    <row r="3896" spans="4:4" ht="15.75" x14ac:dyDescent="0.3">
      <c r="D3896" s="14" t="s">
        <v>884</v>
      </c>
    </row>
    <row r="3897" spans="4:4" ht="15.75" x14ac:dyDescent="0.3">
      <c r="D3897" s="14" t="s">
        <v>884</v>
      </c>
    </row>
    <row r="3898" spans="4:4" ht="15.75" x14ac:dyDescent="0.3">
      <c r="D3898" s="14" t="s">
        <v>884</v>
      </c>
    </row>
    <row r="3899" spans="4:4" ht="15.75" x14ac:dyDescent="0.3">
      <c r="D3899" s="14" t="s">
        <v>884</v>
      </c>
    </row>
    <row r="3900" spans="4:4" ht="15.75" x14ac:dyDescent="0.3">
      <c r="D3900" s="14" t="s">
        <v>884</v>
      </c>
    </row>
    <row r="3901" spans="4:4" ht="15.75" x14ac:dyDescent="0.3">
      <c r="D3901" s="14" t="s">
        <v>884</v>
      </c>
    </row>
    <row r="3902" spans="4:4" ht="15.75" x14ac:dyDescent="0.3">
      <c r="D3902" s="14" t="s">
        <v>884</v>
      </c>
    </row>
    <row r="3903" spans="4:4" ht="15.75" x14ac:dyDescent="0.3">
      <c r="D3903" s="14" t="s">
        <v>884</v>
      </c>
    </row>
    <row r="3904" spans="4:4" ht="15.75" x14ac:dyDescent="0.3">
      <c r="D3904" s="14" t="s">
        <v>884</v>
      </c>
    </row>
    <row r="3905" spans="4:4" ht="15.75" x14ac:dyDescent="0.3">
      <c r="D3905" s="14" t="s">
        <v>884</v>
      </c>
    </row>
    <row r="3906" spans="4:4" ht="15.75" x14ac:dyDescent="0.3">
      <c r="D3906" s="14" t="s">
        <v>884</v>
      </c>
    </row>
    <row r="3907" spans="4:4" ht="15.75" x14ac:dyDescent="0.3">
      <c r="D3907" s="14" t="s">
        <v>884</v>
      </c>
    </row>
    <row r="3908" spans="4:4" ht="15.75" x14ac:dyDescent="0.3">
      <c r="D3908" s="14" t="s">
        <v>884</v>
      </c>
    </row>
    <row r="3909" spans="4:4" ht="15.75" x14ac:dyDescent="0.3">
      <c r="D3909" s="14" t="s">
        <v>884</v>
      </c>
    </row>
    <row r="3910" spans="4:4" ht="15.75" x14ac:dyDescent="0.3">
      <c r="D3910" s="14" t="s">
        <v>884</v>
      </c>
    </row>
    <row r="3911" spans="4:4" ht="15.75" x14ac:dyDescent="0.3">
      <c r="D3911" s="14" t="s">
        <v>884</v>
      </c>
    </row>
    <row r="3912" spans="4:4" ht="15.75" x14ac:dyDescent="0.3">
      <c r="D3912" s="14" t="s">
        <v>884</v>
      </c>
    </row>
    <row r="3913" spans="4:4" ht="15.75" x14ac:dyDescent="0.3">
      <c r="D3913" s="14" t="s">
        <v>884</v>
      </c>
    </row>
    <row r="3914" spans="4:4" ht="15.75" x14ac:dyDescent="0.3">
      <c r="D3914" s="14" t="s">
        <v>884</v>
      </c>
    </row>
    <row r="3915" spans="4:4" ht="15.75" x14ac:dyDescent="0.3">
      <c r="D3915" s="14" t="s">
        <v>885</v>
      </c>
    </row>
    <row r="3916" spans="4:4" ht="15.75" x14ac:dyDescent="0.3">
      <c r="D3916" s="14" t="s">
        <v>885</v>
      </c>
    </row>
    <row r="3917" spans="4:4" ht="15.75" x14ac:dyDescent="0.3">
      <c r="D3917" s="14" t="s">
        <v>885</v>
      </c>
    </row>
    <row r="3918" spans="4:4" ht="15.75" x14ac:dyDescent="0.3">
      <c r="D3918" s="14" t="s">
        <v>885</v>
      </c>
    </row>
    <row r="3919" spans="4:4" ht="15.75" x14ac:dyDescent="0.3">
      <c r="D3919" s="14" t="s">
        <v>885</v>
      </c>
    </row>
    <row r="3920" spans="4:4" ht="15.75" x14ac:dyDescent="0.3">
      <c r="D3920" s="14" t="s">
        <v>885</v>
      </c>
    </row>
    <row r="3921" spans="4:4" ht="15.75" x14ac:dyDescent="0.3">
      <c r="D3921" s="14" t="s">
        <v>885</v>
      </c>
    </row>
    <row r="3922" spans="4:4" ht="15.75" x14ac:dyDescent="0.3">
      <c r="D3922" s="14" t="s">
        <v>885</v>
      </c>
    </row>
    <row r="3923" spans="4:4" ht="15.75" x14ac:dyDescent="0.3">
      <c r="D3923" s="14" t="s">
        <v>886</v>
      </c>
    </row>
    <row r="3924" spans="4:4" ht="15.75" x14ac:dyDescent="0.3">
      <c r="D3924" s="14" t="s">
        <v>886</v>
      </c>
    </row>
    <row r="3925" spans="4:4" ht="15.75" x14ac:dyDescent="0.3">
      <c r="D3925" s="14" t="s">
        <v>886</v>
      </c>
    </row>
    <row r="3926" spans="4:4" ht="15.75" x14ac:dyDescent="0.3">
      <c r="D3926" s="14" t="s">
        <v>887</v>
      </c>
    </row>
    <row r="3927" spans="4:4" ht="15.75" x14ac:dyDescent="0.3">
      <c r="D3927" s="14" t="s">
        <v>887</v>
      </c>
    </row>
    <row r="3928" spans="4:4" ht="15.75" x14ac:dyDescent="0.3">
      <c r="D3928" s="14" t="s">
        <v>888</v>
      </c>
    </row>
    <row r="3929" spans="4:4" ht="15.75" x14ac:dyDescent="0.3">
      <c r="D3929" s="14" t="s">
        <v>888</v>
      </c>
    </row>
    <row r="3930" spans="4:4" ht="15.75" x14ac:dyDescent="0.3">
      <c r="D3930" s="14" t="s">
        <v>888</v>
      </c>
    </row>
    <row r="3931" spans="4:4" ht="15.75" x14ac:dyDescent="0.3">
      <c r="D3931" s="14" t="s">
        <v>888</v>
      </c>
    </row>
    <row r="3932" spans="4:4" ht="15.75" x14ac:dyDescent="0.3">
      <c r="D3932" s="14" t="s">
        <v>888</v>
      </c>
    </row>
    <row r="3933" spans="4:4" ht="15.75" x14ac:dyDescent="0.3">
      <c r="D3933" s="14" t="s">
        <v>888</v>
      </c>
    </row>
    <row r="3934" spans="4:4" ht="15.75" x14ac:dyDescent="0.3">
      <c r="D3934" s="14" t="s">
        <v>888</v>
      </c>
    </row>
    <row r="3935" spans="4:4" ht="15.75" x14ac:dyDescent="0.3">
      <c r="D3935" s="14" t="s">
        <v>888</v>
      </c>
    </row>
    <row r="3936" spans="4:4" ht="15.75" x14ac:dyDescent="0.3">
      <c r="D3936" s="14" t="s">
        <v>888</v>
      </c>
    </row>
    <row r="3937" spans="4:4" ht="15.75" x14ac:dyDescent="0.3">
      <c r="D3937" s="14" t="s">
        <v>888</v>
      </c>
    </row>
    <row r="3938" spans="4:4" ht="15.75" x14ac:dyDescent="0.3">
      <c r="D3938" s="14" t="s">
        <v>888</v>
      </c>
    </row>
    <row r="3939" spans="4:4" ht="15.75" x14ac:dyDescent="0.3">
      <c r="D3939" s="14" t="s">
        <v>889</v>
      </c>
    </row>
    <row r="3940" spans="4:4" ht="15.75" x14ac:dyDescent="0.3">
      <c r="D3940" s="14" t="s">
        <v>889</v>
      </c>
    </row>
    <row r="3941" spans="4:4" ht="15.75" x14ac:dyDescent="0.3">
      <c r="D3941" s="14" t="s">
        <v>889</v>
      </c>
    </row>
    <row r="3942" spans="4:4" ht="15.75" x14ac:dyDescent="0.3">
      <c r="D3942" s="14" t="s">
        <v>889</v>
      </c>
    </row>
    <row r="3943" spans="4:4" ht="15.75" x14ac:dyDescent="0.3">
      <c r="D3943" s="14" t="s">
        <v>889</v>
      </c>
    </row>
    <row r="3944" spans="4:4" ht="15.75" x14ac:dyDescent="0.3">
      <c r="D3944" s="14" t="s">
        <v>889</v>
      </c>
    </row>
    <row r="3945" spans="4:4" ht="15.75" x14ac:dyDescent="0.3">
      <c r="D3945" s="14" t="s">
        <v>889</v>
      </c>
    </row>
    <row r="3946" spans="4:4" ht="15.75" x14ac:dyDescent="0.3">
      <c r="D3946" s="14" t="s">
        <v>894</v>
      </c>
    </row>
    <row r="3947" spans="4:4" ht="15.75" x14ac:dyDescent="0.3">
      <c r="D3947" s="14" t="s">
        <v>893</v>
      </c>
    </row>
    <row r="3948" spans="4:4" ht="15.75" x14ac:dyDescent="0.3">
      <c r="D3948" s="14" t="s">
        <v>893</v>
      </c>
    </row>
    <row r="3949" spans="4:4" ht="15.75" x14ac:dyDescent="0.3">
      <c r="D3949" s="14" t="s">
        <v>893</v>
      </c>
    </row>
    <row r="3950" spans="4:4" ht="15.75" x14ac:dyDescent="0.3">
      <c r="D3950" s="14" t="s">
        <v>893</v>
      </c>
    </row>
    <row r="3951" spans="4:4" ht="15.75" x14ac:dyDescent="0.3">
      <c r="D3951" s="14" t="s">
        <v>893</v>
      </c>
    </row>
    <row r="3952" spans="4:4" ht="15.75" x14ac:dyDescent="0.3">
      <c r="D3952" s="14" t="s">
        <v>875</v>
      </c>
    </row>
    <row r="3953" spans="4:4" ht="15.75" x14ac:dyDescent="0.3">
      <c r="D3953" s="14" t="s">
        <v>875</v>
      </c>
    </row>
    <row r="3954" spans="4:4" ht="15.75" x14ac:dyDescent="0.3">
      <c r="D3954" s="14" t="s">
        <v>875</v>
      </c>
    </row>
    <row r="3955" spans="4:4" ht="15.75" x14ac:dyDescent="0.3">
      <c r="D3955" s="14" t="s">
        <v>875</v>
      </c>
    </row>
    <row r="3956" spans="4:4" ht="15.75" x14ac:dyDescent="0.3">
      <c r="D3956" s="14" t="s">
        <v>875</v>
      </c>
    </row>
    <row r="3957" spans="4:4" ht="15.75" x14ac:dyDescent="0.3">
      <c r="D3957" s="14" t="s">
        <v>875</v>
      </c>
    </row>
    <row r="3958" spans="4:4" ht="15.75" x14ac:dyDescent="0.3">
      <c r="D3958" s="14" t="s">
        <v>875</v>
      </c>
    </row>
    <row r="3959" spans="4:4" ht="15.75" x14ac:dyDescent="0.3">
      <c r="D3959" s="14" t="s">
        <v>875</v>
      </c>
    </row>
    <row r="3960" spans="4:4" ht="15.75" x14ac:dyDescent="0.3">
      <c r="D3960" s="14" t="s">
        <v>875</v>
      </c>
    </row>
    <row r="3961" spans="4:4" ht="15.75" x14ac:dyDescent="0.3">
      <c r="D3961" s="14" t="s">
        <v>875</v>
      </c>
    </row>
    <row r="3962" spans="4:4" ht="15.75" x14ac:dyDescent="0.3">
      <c r="D3962" s="14" t="s">
        <v>875</v>
      </c>
    </row>
    <row r="3963" spans="4:4" ht="15.75" x14ac:dyDescent="0.3">
      <c r="D3963" s="14" t="s">
        <v>875</v>
      </c>
    </row>
    <row r="3964" spans="4:4" ht="15.75" x14ac:dyDescent="0.3">
      <c r="D3964" s="14" t="s">
        <v>875</v>
      </c>
    </row>
    <row r="3965" spans="4:4" ht="15.75" x14ac:dyDescent="0.3">
      <c r="D3965" s="14" t="s">
        <v>875</v>
      </c>
    </row>
    <row r="3966" spans="4:4" ht="15.75" x14ac:dyDescent="0.3">
      <c r="D3966" s="14" t="s">
        <v>875</v>
      </c>
    </row>
    <row r="3967" spans="4:4" ht="15.75" x14ac:dyDescent="0.3">
      <c r="D3967" s="14" t="s">
        <v>875</v>
      </c>
    </row>
    <row r="3968" spans="4:4" ht="15.75" x14ac:dyDescent="0.3">
      <c r="D3968" s="14" t="s">
        <v>875</v>
      </c>
    </row>
    <row r="3969" spans="4:4" ht="15.75" x14ac:dyDescent="0.3">
      <c r="D3969" s="14" t="s">
        <v>875</v>
      </c>
    </row>
    <row r="3970" spans="4:4" ht="15.75" x14ac:dyDescent="0.3">
      <c r="D3970" s="14" t="s">
        <v>875</v>
      </c>
    </row>
    <row r="3971" spans="4:4" ht="15.75" x14ac:dyDescent="0.3">
      <c r="D3971" s="14" t="s">
        <v>875</v>
      </c>
    </row>
    <row r="3972" spans="4:4" ht="15.75" x14ac:dyDescent="0.3">
      <c r="D3972" s="14" t="s">
        <v>875</v>
      </c>
    </row>
    <row r="3973" spans="4:4" ht="15.75" x14ac:dyDescent="0.3">
      <c r="D3973" s="14" t="s">
        <v>875</v>
      </c>
    </row>
    <row r="3974" spans="4:4" ht="15.75" x14ac:dyDescent="0.3">
      <c r="D3974" s="14" t="s">
        <v>876</v>
      </c>
    </row>
    <row r="3975" spans="4:4" ht="15.75" x14ac:dyDescent="0.3">
      <c r="D3975" s="14" t="s">
        <v>876</v>
      </c>
    </row>
    <row r="3976" spans="4:4" ht="15.75" x14ac:dyDescent="0.3">
      <c r="D3976" s="14" t="s">
        <v>877</v>
      </c>
    </row>
    <row r="3977" spans="4:4" ht="15.75" x14ac:dyDescent="0.3">
      <c r="D3977" s="14" t="s">
        <v>877</v>
      </c>
    </row>
    <row r="3978" spans="4:4" ht="15.75" x14ac:dyDescent="0.3">
      <c r="D3978" s="14" t="s">
        <v>877</v>
      </c>
    </row>
    <row r="3979" spans="4:4" ht="15.75" x14ac:dyDescent="0.3">
      <c r="D3979" s="14" t="s">
        <v>878</v>
      </c>
    </row>
    <row r="3980" spans="4:4" ht="15.75" x14ac:dyDescent="0.3">
      <c r="D3980" s="14" t="s">
        <v>878</v>
      </c>
    </row>
    <row r="3981" spans="4:4" ht="15.75" x14ac:dyDescent="0.3">
      <c r="D3981" s="14" t="s">
        <v>878</v>
      </c>
    </row>
    <row r="3982" spans="4:4" ht="15.75" x14ac:dyDescent="0.3">
      <c r="D3982" s="14" t="s">
        <v>878</v>
      </c>
    </row>
    <row r="3983" spans="4:4" ht="15.75" x14ac:dyDescent="0.3">
      <c r="D3983" s="14" t="s">
        <v>878</v>
      </c>
    </row>
    <row r="3984" spans="4:4" ht="15.75" x14ac:dyDescent="0.3">
      <c r="D3984" s="14" t="s">
        <v>878</v>
      </c>
    </row>
    <row r="3985" spans="4:4" ht="15.75" x14ac:dyDescent="0.3">
      <c r="D3985" s="14" t="s">
        <v>878</v>
      </c>
    </row>
    <row r="3986" spans="4:4" ht="15.75" x14ac:dyDescent="0.3">
      <c r="D3986" s="14" t="s">
        <v>878</v>
      </c>
    </row>
    <row r="3987" spans="4:4" ht="15.75" x14ac:dyDescent="0.3">
      <c r="D3987" s="14" t="s">
        <v>878</v>
      </c>
    </row>
    <row r="3988" spans="4:4" ht="15.75" x14ac:dyDescent="0.3">
      <c r="D3988" s="14" t="s">
        <v>878</v>
      </c>
    </row>
    <row r="3989" spans="4:4" ht="15.75" x14ac:dyDescent="0.3">
      <c r="D3989" s="14" t="s">
        <v>878</v>
      </c>
    </row>
    <row r="3990" spans="4:4" ht="15.75" x14ac:dyDescent="0.3">
      <c r="D3990" s="14" t="s">
        <v>878</v>
      </c>
    </row>
    <row r="3991" spans="4:4" ht="15.75" x14ac:dyDescent="0.3">
      <c r="D3991" s="14" t="s">
        <v>878</v>
      </c>
    </row>
    <row r="3992" spans="4:4" ht="15.75" x14ac:dyDescent="0.3">
      <c r="D3992" s="14" t="s">
        <v>878</v>
      </c>
    </row>
    <row r="3993" spans="4:4" ht="15.75" x14ac:dyDescent="0.3">
      <c r="D3993" s="14" t="s">
        <v>878</v>
      </c>
    </row>
    <row r="3994" spans="4:4" ht="15.75" x14ac:dyDescent="0.3">
      <c r="D3994" s="14" t="s">
        <v>878</v>
      </c>
    </row>
    <row r="3995" spans="4:4" ht="15.75" x14ac:dyDescent="0.3">
      <c r="D3995" s="14" t="s">
        <v>878</v>
      </c>
    </row>
    <row r="3996" spans="4:4" ht="15.75" x14ac:dyDescent="0.3">
      <c r="D3996" s="14" t="s">
        <v>878</v>
      </c>
    </row>
    <row r="3997" spans="4:4" ht="15.75" x14ac:dyDescent="0.3">
      <c r="D3997" s="14" t="s">
        <v>878</v>
      </c>
    </row>
    <row r="3998" spans="4:4" ht="15.75" x14ac:dyDescent="0.3">
      <c r="D3998" s="14" t="s">
        <v>878</v>
      </c>
    </row>
    <row r="3999" spans="4:4" ht="15.75" x14ac:dyDescent="0.3">
      <c r="D3999" s="14" t="s">
        <v>878</v>
      </c>
    </row>
    <row r="4000" spans="4:4" ht="15.75" x14ac:dyDescent="0.3">
      <c r="D4000" s="14" t="s">
        <v>878</v>
      </c>
    </row>
    <row r="4001" spans="4:4" ht="15.75" x14ac:dyDescent="0.3">
      <c r="D4001" s="14" t="s">
        <v>878</v>
      </c>
    </row>
    <row r="4002" spans="4:4" ht="15.75" x14ac:dyDescent="0.3">
      <c r="D4002" s="14" t="s">
        <v>878</v>
      </c>
    </row>
    <row r="4003" spans="4:4" ht="15.75" x14ac:dyDescent="0.3">
      <c r="D4003" s="14" t="s">
        <v>878</v>
      </c>
    </row>
    <row r="4004" spans="4:4" ht="15.75" x14ac:dyDescent="0.3">
      <c r="D4004" s="14" t="s">
        <v>878</v>
      </c>
    </row>
    <row r="4005" spans="4:4" ht="15.75" x14ac:dyDescent="0.3">
      <c r="D4005" s="14" t="s">
        <v>878</v>
      </c>
    </row>
    <row r="4006" spans="4:4" ht="15.75" x14ac:dyDescent="0.3">
      <c r="D4006" s="14" t="s">
        <v>878</v>
      </c>
    </row>
    <row r="4007" spans="4:4" ht="15.75" x14ac:dyDescent="0.3">
      <c r="D4007" s="14" t="s">
        <v>878</v>
      </c>
    </row>
    <row r="4008" spans="4:4" ht="15.75" x14ac:dyDescent="0.3">
      <c r="D4008" s="14" t="s">
        <v>878</v>
      </c>
    </row>
    <row r="4009" spans="4:4" ht="15.75" x14ac:dyDescent="0.3">
      <c r="D4009" s="14" t="s">
        <v>878</v>
      </c>
    </row>
    <row r="4010" spans="4:4" ht="15.75" x14ac:dyDescent="0.3">
      <c r="D4010" s="14" t="s">
        <v>878</v>
      </c>
    </row>
    <row r="4011" spans="4:4" ht="15.75" x14ac:dyDescent="0.3">
      <c r="D4011" s="14" t="s">
        <v>878</v>
      </c>
    </row>
    <row r="4012" spans="4:4" ht="15.75" x14ac:dyDescent="0.3">
      <c r="D4012" s="14" t="s">
        <v>878</v>
      </c>
    </row>
    <row r="4013" spans="4:4" ht="15.75" x14ac:dyDescent="0.3">
      <c r="D4013" s="14" t="s">
        <v>878</v>
      </c>
    </row>
    <row r="4014" spans="4:4" ht="15.75" x14ac:dyDescent="0.3">
      <c r="D4014" s="14" t="s">
        <v>878</v>
      </c>
    </row>
    <row r="4015" spans="4:4" ht="15.75" x14ac:dyDescent="0.3">
      <c r="D4015" s="14" t="s">
        <v>878</v>
      </c>
    </row>
    <row r="4016" spans="4:4" ht="15.75" x14ac:dyDescent="0.3">
      <c r="D4016" s="14" t="s">
        <v>878</v>
      </c>
    </row>
    <row r="4017" spans="4:4" ht="15.75" x14ac:dyDescent="0.3">
      <c r="D4017" s="14" t="s">
        <v>878</v>
      </c>
    </row>
    <row r="4018" spans="4:4" ht="15.75" x14ac:dyDescent="0.3">
      <c r="D4018" s="14" t="s">
        <v>878</v>
      </c>
    </row>
    <row r="4019" spans="4:4" ht="15.75" x14ac:dyDescent="0.3">
      <c r="D4019" s="14" t="s">
        <v>878</v>
      </c>
    </row>
    <row r="4020" spans="4:4" ht="15.75" x14ac:dyDescent="0.3">
      <c r="D4020" s="14" t="s">
        <v>878</v>
      </c>
    </row>
    <row r="4021" spans="4:4" ht="15.75" x14ac:dyDescent="0.3">
      <c r="D4021" s="14" t="s">
        <v>878</v>
      </c>
    </row>
    <row r="4022" spans="4:4" ht="15.75" x14ac:dyDescent="0.3">
      <c r="D4022" s="14" t="s">
        <v>878</v>
      </c>
    </row>
    <row r="4023" spans="4:4" ht="15.75" x14ac:dyDescent="0.3">
      <c r="D4023" s="14" t="s">
        <v>878</v>
      </c>
    </row>
    <row r="4024" spans="4:4" ht="15.75" x14ac:dyDescent="0.3">
      <c r="D4024" s="14" t="s">
        <v>878</v>
      </c>
    </row>
    <row r="4025" spans="4:4" ht="15.75" x14ac:dyDescent="0.3">
      <c r="D4025" s="14" t="s">
        <v>879</v>
      </c>
    </row>
    <row r="4026" spans="4:4" ht="15.75" x14ac:dyDescent="0.3">
      <c r="D4026" s="14" t="s">
        <v>882</v>
      </c>
    </row>
    <row r="4027" spans="4:4" ht="15.75" x14ac:dyDescent="0.3">
      <c r="D4027" s="14" t="s">
        <v>882</v>
      </c>
    </row>
    <row r="4028" spans="4:4" ht="15.75" x14ac:dyDescent="0.3">
      <c r="D4028" s="14" t="s">
        <v>882</v>
      </c>
    </row>
    <row r="4029" spans="4:4" ht="15.75" x14ac:dyDescent="0.3">
      <c r="D4029" s="14" t="s">
        <v>882</v>
      </c>
    </row>
    <row r="4030" spans="4:4" ht="15.75" x14ac:dyDescent="0.3">
      <c r="D4030" s="14" t="s">
        <v>882</v>
      </c>
    </row>
    <row r="4031" spans="4:4" ht="15.75" x14ac:dyDescent="0.3">
      <c r="D4031" s="14" t="s">
        <v>882</v>
      </c>
    </row>
    <row r="4032" spans="4:4" ht="15.75" x14ac:dyDescent="0.3">
      <c r="D4032" s="14" t="s">
        <v>882</v>
      </c>
    </row>
    <row r="4033" spans="4:4" ht="15.75" x14ac:dyDescent="0.3">
      <c r="D4033" s="14" t="s">
        <v>882</v>
      </c>
    </row>
    <row r="4034" spans="4:4" ht="15.75" x14ac:dyDescent="0.3">
      <c r="D4034" s="14" t="s">
        <v>882</v>
      </c>
    </row>
    <row r="4035" spans="4:4" ht="15.75" x14ac:dyDescent="0.3">
      <c r="D4035" s="14" t="s">
        <v>882</v>
      </c>
    </row>
    <row r="4036" spans="4:4" ht="15.75" x14ac:dyDescent="0.3">
      <c r="D4036" s="14" t="s">
        <v>882</v>
      </c>
    </row>
    <row r="4037" spans="4:4" ht="15.75" x14ac:dyDescent="0.3">
      <c r="D4037" s="14" t="s">
        <v>882</v>
      </c>
    </row>
    <row r="4038" spans="4:4" ht="15.75" x14ac:dyDescent="0.3">
      <c r="D4038" s="14" t="s">
        <v>882</v>
      </c>
    </row>
    <row r="4039" spans="4:4" ht="15.75" x14ac:dyDescent="0.3">
      <c r="D4039" s="14" t="s">
        <v>882</v>
      </c>
    </row>
    <row r="4040" spans="4:4" ht="15.75" x14ac:dyDescent="0.3">
      <c r="D4040" s="14" t="s">
        <v>882</v>
      </c>
    </row>
    <row r="4041" spans="4:4" ht="15.75" x14ac:dyDescent="0.3">
      <c r="D4041" s="14" t="s">
        <v>882</v>
      </c>
    </row>
    <row r="4042" spans="4:4" ht="15.75" x14ac:dyDescent="0.3">
      <c r="D4042" s="14" t="s">
        <v>882</v>
      </c>
    </row>
    <row r="4043" spans="4:4" ht="15.75" x14ac:dyDescent="0.3">
      <c r="D4043" s="14" t="s">
        <v>882</v>
      </c>
    </row>
    <row r="4044" spans="4:4" ht="15.75" x14ac:dyDescent="0.3">
      <c r="D4044" s="14" t="s">
        <v>882</v>
      </c>
    </row>
    <row r="4045" spans="4:4" ht="15.75" x14ac:dyDescent="0.3">
      <c r="D4045" s="14" t="s">
        <v>882</v>
      </c>
    </row>
    <row r="4046" spans="4:4" ht="15.75" x14ac:dyDescent="0.3">
      <c r="D4046" s="14" t="s">
        <v>882</v>
      </c>
    </row>
    <row r="4047" spans="4:4" ht="15.75" x14ac:dyDescent="0.3">
      <c r="D4047" s="14" t="s">
        <v>882</v>
      </c>
    </row>
    <row r="4048" spans="4:4" ht="15.75" x14ac:dyDescent="0.3">
      <c r="D4048" s="14" t="s">
        <v>882</v>
      </c>
    </row>
    <row r="4049" spans="4:4" ht="15.75" x14ac:dyDescent="0.3">
      <c r="D4049" s="14" t="s">
        <v>882</v>
      </c>
    </row>
    <row r="4050" spans="4:4" ht="15.75" x14ac:dyDescent="0.3">
      <c r="D4050" s="14" t="s">
        <v>882</v>
      </c>
    </row>
    <row r="4051" spans="4:4" ht="15.75" x14ac:dyDescent="0.3">
      <c r="D4051" s="14" t="s">
        <v>882</v>
      </c>
    </row>
    <row r="4052" spans="4:4" ht="15.75" x14ac:dyDescent="0.3">
      <c r="D4052" s="14" t="s">
        <v>882</v>
      </c>
    </row>
    <row r="4053" spans="4:4" ht="15.75" x14ac:dyDescent="0.3">
      <c r="D4053" s="14" t="s">
        <v>882</v>
      </c>
    </row>
    <row r="4054" spans="4:4" ht="15.75" x14ac:dyDescent="0.3">
      <c r="D4054" s="14" t="s">
        <v>882</v>
      </c>
    </row>
    <row r="4055" spans="4:4" ht="15.75" x14ac:dyDescent="0.3">
      <c r="D4055" s="14" t="s">
        <v>882</v>
      </c>
    </row>
    <row r="4056" spans="4:4" ht="15.75" x14ac:dyDescent="0.3">
      <c r="D4056" s="14" t="s">
        <v>882</v>
      </c>
    </row>
    <row r="4057" spans="4:4" ht="15.75" x14ac:dyDescent="0.3">
      <c r="D4057" s="14" t="s">
        <v>882</v>
      </c>
    </row>
    <row r="4058" spans="4:4" ht="15.75" x14ac:dyDescent="0.3">
      <c r="D4058" s="14" t="s">
        <v>882</v>
      </c>
    </row>
    <row r="4059" spans="4:4" ht="15.75" x14ac:dyDescent="0.3">
      <c r="D4059" s="14" t="s">
        <v>882</v>
      </c>
    </row>
    <row r="4060" spans="4:4" ht="15.75" x14ac:dyDescent="0.3">
      <c r="D4060" s="14" t="s">
        <v>882</v>
      </c>
    </row>
    <row r="4061" spans="4:4" ht="15.75" x14ac:dyDescent="0.3">
      <c r="D4061" s="14" t="s">
        <v>882</v>
      </c>
    </row>
    <row r="4062" spans="4:4" ht="15.75" x14ac:dyDescent="0.3">
      <c r="D4062" s="14" t="s">
        <v>882</v>
      </c>
    </row>
    <row r="4063" spans="4:4" ht="15.75" x14ac:dyDescent="0.3">
      <c r="D4063" s="14" t="s">
        <v>882</v>
      </c>
    </row>
    <row r="4064" spans="4:4" ht="15.75" x14ac:dyDescent="0.3">
      <c r="D4064" s="14" t="s">
        <v>882</v>
      </c>
    </row>
    <row r="4065" spans="4:4" ht="15.75" x14ac:dyDescent="0.3">
      <c r="D4065" s="14" t="s">
        <v>882</v>
      </c>
    </row>
    <row r="4066" spans="4:4" ht="15.75" x14ac:dyDescent="0.3">
      <c r="D4066" s="14" t="s">
        <v>882</v>
      </c>
    </row>
    <row r="4067" spans="4:4" ht="15.75" x14ac:dyDescent="0.3">
      <c r="D4067" s="14" t="s">
        <v>882</v>
      </c>
    </row>
    <row r="4068" spans="4:4" ht="15.75" x14ac:dyDescent="0.3">
      <c r="D4068" s="14" t="s">
        <v>882</v>
      </c>
    </row>
    <row r="4069" spans="4:4" ht="15.75" x14ac:dyDescent="0.3">
      <c r="D4069" s="14" t="s">
        <v>882</v>
      </c>
    </row>
    <row r="4070" spans="4:4" ht="15.75" x14ac:dyDescent="0.3">
      <c r="D4070" s="14" t="s">
        <v>882</v>
      </c>
    </row>
    <row r="4071" spans="4:4" ht="15.75" x14ac:dyDescent="0.3">
      <c r="D4071" s="14" t="s">
        <v>882</v>
      </c>
    </row>
    <row r="4072" spans="4:4" ht="15.75" x14ac:dyDescent="0.3">
      <c r="D4072" s="14" t="s">
        <v>882</v>
      </c>
    </row>
    <row r="4073" spans="4:4" ht="15.75" x14ac:dyDescent="0.3">
      <c r="D4073" s="14" t="s">
        <v>882</v>
      </c>
    </row>
    <row r="4074" spans="4:4" ht="15.75" x14ac:dyDescent="0.3">
      <c r="D4074" s="14" t="s">
        <v>882</v>
      </c>
    </row>
    <row r="4075" spans="4:4" ht="15.75" x14ac:dyDescent="0.3">
      <c r="D4075" s="14" t="s">
        <v>882</v>
      </c>
    </row>
    <row r="4076" spans="4:4" ht="15.75" x14ac:dyDescent="0.3">
      <c r="D4076" s="14" t="s">
        <v>882</v>
      </c>
    </row>
    <row r="4077" spans="4:4" ht="15.75" x14ac:dyDescent="0.3">
      <c r="D4077" s="14" t="s">
        <v>882</v>
      </c>
    </row>
    <row r="4078" spans="4:4" ht="15.75" x14ac:dyDescent="0.3">
      <c r="D4078" s="14" t="s">
        <v>882</v>
      </c>
    </row>
    <row r="4079" spans="4:4" ht="15.75" x14ac:dyDescent="0.3">
      <c r="D4079" s="14" t="s">
        <v>882</v>
      </c>
    </row>
    <row r="4080" spans="4:4" ht="15.75" x14ac:dyDescent="0.3">
      <c r="D4080" s="14" t="s">
        <v>882</v>
      </c>
    </row>
    <row r="4081" spans="4:4" ht="15.75" x14ac:dyDescent="0.3">
      <c r="D4081" s="14" t="s">
        <v>882</v>
      </c>
    </row>
    <row r="4082" spans="4:4" ht="15.75" x14ac:dyDescent="0.3">
      <c r="D4082" s="14" t="s">
        <v>882</v>
      </c>
    </row>
    <row r="4083" spans="4:4" ht="15.75" x14ac:dyDescent="0.3">
      <c r="D4083" s="14" t="s">
        <v>882</v>
      </c>
    </row>
    <row r="4084" spans="4:4" ht="15.75" x14ac:dyDescent="0.3">
      <c r="D4084" s="14" t="s">
        <v>882</v>
      </c>
    </row>
    <row r="4085" spans="4:4" ht="15.75" x14ac:dyDescent="0.3">
      <c r="D4085" s="14" t="s">
        <v>882</v>
      </c>
    </row>
    <row r="4086" spans="4:4" ht="15.75" x14ac:dyDescent="0.3">
      <c r="D4086" s="14" t="s">
        <v>882</v>
      </c>
    </row>
    <row r="4087" spans="4:4" ht="15.75" x14ac:dyDescent="0.3">
      <c r="D4087" s="14" t="s">
        <v>882</v>
      </c>
    </row>
    <row r="4088" spans="4:4" ht="15.75" x14ac:dyDescent="0.3">
      <c r="D4088" s="14" t="s">
        <v>882</v>
      </c>
    </row>
    <row r="4089" spans="4:4" ht="15.75" x14ac:dyDescent="0.3">
      <c r="D4089" s="14" t="s">
        <v>882</v>
      </c>
    </row>
    <row r="4090" spans="4:4" ht="15.75" x14ac:dyDescent="0.3">
      <c r="D4090" s="14" t="s">
        <v>882</v>
      </c>
    </row>
    <row r="4091" spans="4:4" ht="15.75" x14ac:dyDescent="0.3">
      <c r="D4091" s="14" t="s">
        <v>882</v>
      </c>
    </row>
    <row r="4092" spans="4:4" ht="15.75" x14ac:dyDescent="0.3">
      <c r="D4092" s="14" t="s">
        <v>882</v>
      </c>
    </row>
    <row r="4093" spans="4:4" ht="15.75" x14ac:dyDescent="0.3">
      <c r="D4093" s="14" t="s">
        <v>882</v>
      </c>
    </row>
    <row r="4094" spans="4:4" ht="15.75" x14ac:dyDescent="0.3">
      <c r="D4094" s="14" t="s">
        <v>882</v>
      </c>
    </row>
    <row r="4095" spans="4:4" ht="15.75" x14ac:dyDescent="0.3">
      <c r="D4095" s="14" t="s">
        <v>882</v>
      </c>
    </row>
    <row r="4096" spans="4:4" ht="15.75" x14ac:dyDescent="0.3">
      <c r="D4096" s="14" t="s">
        <v>882</v>
      </c>
    </row>
    <row r="4097" spans="4:4" ht="15.75" x14ac:dyDescent="0.3">
      <c r="D4097" s="14" t="s">
        <v>882</v>
      </c>
    </row>
    <row r="4098" spans="4:4" ht="15.75" x14ac:dyDescent="0.3">
      <c r="D4098" s="14" t="s">
        <v>882</v>
      </c>
    </row>
    <row r="4099" spans="4:4" ht="15.75" x14ac:dyDescent="0.3">
      <c r="D4099" s="14" t="s">
        <v>882</v>
      </c>
    </row>
    <row r="4100" spans="4:4" ht="15.75" x14ac:dyDescent="0.3">
      <c r="D4100" s="14" t="s">
        <v>882</v>
      </c>
    </row>
    <row r="4101" spans="4:4" ht="15.75" x14ac:dyDescent="0.3">
      <c r="D4101" s="14" t="s">
        <v>882</v>
      </c>
    </row>
    <row r="4102" spans="4:4" ht="15.75" x14ac:dyDescent="0.3">
      <c r="D4102" s="14" t="s">
        <v>882</v>
      </c>
    </row>
    <row r="4103" spans="4:4" ht="15.75" x14ac:dyDescent="0.3">
      <c r="D4103" s="14" t="s">
        <v>882</v>
      </c>
    </row>
    <row r="4104" spans="4:4" ht="15.75" x14ac:dyDescent="0.3">
      <c r="D4104" s="14" t="s">
        <v>882</v>
      </c>
    </row>
    <row r="4105" spans="4:4" ht="15.75" x14ac:dyDescent="0.3">
      <c r="D4105" s="14" t="s">
        <v>882</v>
      </c>
    </row>
    <row r="4106" spans="4:4" ht="15.75" x14ac:dyDescent="0.3">
      <c r="D4106" s="14" t="s">
        <v>882</v>
      </c>
    </row>
    <row r="4107" spans="4:4" ht="15.75" x14ac:dyDescent="0.3">
      <c r="D4107" s="14" t="s">
        <v>882</v>
      </c>
    </row>
    <row r="4108" spans="4:4" ht="15.75" x14ac:dyDescent="0.3">
      <c r="D4108" s="14" t="s">
        <v>882</v>
      </c>
    </row>
    <row r="4109" spans="4:4" ht="15.75" x14ac:dyDescent="0.3">
      <c r="D4109" s="14" t="s">
        <v>882</v>
      </c>
    </row>
    <row r="4110" spans="4:4" ht="15.75" x14ac:dyDescent="0.3">
      <c r="D4110" s="14" t="s">
        <v>882</v>
      </c>
    </row>
    <row r="4111" spans="4:4" ht="15.75" x14ac:dyDescent="0.3">
      <c r="D4111" s="14" t="s">
        <v>882</v>
      </c>
    </row>
    <row r="4112" spans="4:4" ht="15.75" x14ac:dyDescent="0.3">
      <c r="D4112" s="14" t="s">
        <v>883</v>
      </c>
    </row>
    <row r="4113" spans="4:4" ht="15.75" x14ac:dyDescent="0.3">
      <c r="D4113" s="14" t="s">
        <v>883</v>
      </c>
    </row>
    <row r="4114" spans="4:4" ht="15.75" x14ac:dyDescent="0.3">
      <c r="D4114" s="14" t="s">
        <v>883</v>
      </c>
    </row>
    <row r="4115" spans="4:4" ht="15.75" x14ac:dyDescent="0.3">
      <c r="D4115" s="14" t="s">
        <v>883</v>
      </c>
    </row>
    <row r="4116" spans="4:4" ht="15.75" x14ac:dyDescent="0.3">
      <c r="D4116" s="14" t="s">
        <v>883</v>
      </c>
    </row>
    <row r="4117" spans="4:4" ht="15.75" x14ac:dyDescent="0.3">
      <c r="D4117" s="14" t="s">
        <v>883</v>
      </c>
    </row>
    <row r="4118" spans="4:4" ht="15.75" x14ac:dyDescent="0.3">
      <c r="D4118" s="14" t="s">
        <v>883</v>
      </c>
    </row>
    <row r="4119" spans="4:4" ht="15.75" x14ac:dyDescent="0.3">
      <c r="D4119" s="14" t="s">
        <v>883</v>
      </c>
    </row>
    <row r="4120" spans="4:4" ht="15.75" x14ac:dyDescent="0.3">
      <c r="D4120" s="14" t="s">
        <v>883</v>
      </c>
    </row>
    <row r="4121" spans="4:4" ht="15.75" x14ac:dyDescent="0.3">
      <c r="D4121" s="14" t="s">
        <v>883</v>
      </c>
    </row>
    <row r="4122" spans="4:4" ht="15.75" x14ac:dyDescent="0.3">
      <c r="D4122" s="14" t="s">
        <v>883</v>
      </c>
    </row>
    <row r="4123" spans="4:4" ht="15.75" x14ac:dyDescent="0.3">
      <c r="D4123" s="14" t="s">
        <v>883</v>
      </c>
    </row>
    <row r="4124" spans="4:4" ht="15.75" x14ac:dyDescent="0.3">
      <c r="D4124" s="14" t="s">
        <v>883</v>
      </c>
    </row>
    <row r="4125" spans="4:4" ht="15.75" x14ac:dyDescent="0.3">
      <c r="D4125" s="14" t="s">
        <v>883</v>
      </c>
    </row>
    <row r="4126" spans="4:4" ht="15.75" x14ac:dyDescent="0.3">
      <c r="D4126" s="14" t="s">
        <v>883</v>
      </c>
    </row>
    <row r="4127" spans="4:4" ht="15.75" x14ac:dyDescent="0.3">
      <c r="D4127" s="14" t="s">
        <v>883</v>
      </c>
    </row>
    <row r="4128" spans="4:4" ht="15.75" x14ac:dyDescent="0.3">
      <c r="D4128" s="14" t="s">
        <v>883</v>
      </c>
    </row>
    <row r="4129" spans="4:4" ht="15.75" x14ac:dyDescent="0.3">
      <c r="D4129" s="14" t="s">
        <v>883</v>
      </c>
    </row>
    <row r="4130" spans="4:4" ht="15.75" x14ac:dyDescent="0.3">
      <c r="D4130" s="14" t="s">
        <v>883</v>
      </c>
    </row>
    <row r="4131" spans="4:4" ht="15.75" x14ac:dyDescent="0.3">
      <c r="D4131" s="14" t="s">
        <v>883</v>
      </c>
    </row>
    <row r="4132" spans="4:4" ht="15.75" x14ac:dyDescent="0.3">
      <c r="D4132" s="14" t="s">
        <v>883</v>
      </c>
    </row>
    <row r="4133" spans="4:4" ht="15.75" x14ac:dyDescent="0.3">
      <c r="D4133" s="14" t="s">
        <v>883</v>
      </c>
    </row>
    <row r="4134" spans="4:4" ht="15.75" x14ac:dyDescent="0.3">
      <c r="D4134" s="14" t="s">
        <v>883</v>
      </c>
    </row>
    <row r="4135" spans="4:4" ht="15.75" x14ac:dyDescent="0.3">
      <c r="D4135" s="14" t="s">
        <v>883</v>
      </c>
    </row>
    <row r="4136" spans="4:4" ht="15.75" x14ac:dyDescent="0.3">
      <c r="D4136" s="14" t="s">
        <v>883</v>
      </c>
    </row>
    <row r="4137" spans="4:4" ht="15.75" x14ac:dyDescent="0.3">
      <c r="D4137" s="14" t="s">
        <v>883</v>
      </c>
    </row>
    <row r="4138" spans="4:4" ht="15.75" x14ac:dyDescent="0.3">
      <c r="D4138" s="14" t="s">
        <v>883</v>
      </c>
    </row>
    <row r="4139" spans="4:4" ht="15.75" x14ac:dyDescent="0.3">
      <c r="D4139" s="14" t="s">
        <v>883</v>
      </c>
    </row>
    <row r="4140" spans="4:4" ht="15.75" x14ac:dyDescent="0.3">
      <c r="D4140" s="14" t="s">
        <v>883</v>
      </c>
    </row>
    <row r="4141" spans="4:4" ht="15.75" x14ac:dyDescent="0.3">
      <c r="D4141" s="14" t="s">
        <v>883</v>
      </c>
    </row>
    <row r="4142" spans="4:4" ht="15.75" x14ac:dyDescent="0.3">
      <c r="D4142" s="14" t="s">
        <v>883</v>
      </c>
    </row>
    <row r="4143" spans="4:4" ht="15.75" x14ac:dyDescent="0.3">
      <c r="D4143" s="14" t="s">
        <v>883</v>
      </c>
    </row>
    <row r="4144" spans="4:4" ht="15.75" x14ac:dyDescent="0.3">
      <c r="D4144" s="14" t="s">
        <v>883</v>
      </c>
    </row>
    <row r="4145" spans="4:4" ht="15.75" x14ac:dyDescent="0.3">
      <c r="D4145" s="14" t="s">
        <v>883</v>
      </c>
    </row>
    <row r="4146" spans="4:4" ht="15.75" x14ac:dyDescent="0.3">
      <c r="D4146" s="14" t="s">
        <v>883</v>
      </c>
    </row>
    <row r="4147" spans="4:4" ht="15.75" x14ac:dyDescent="0.3">
      <c r="D4147" s="14" t="s">
        <v>883</v>
      </c>
    </row>
    <row r="4148" spans="4:4" ht="15.75" x14ac:dyDescent="0.3">
      <c r="D4148" s="14" t="s">
        <v>883</v>
      </c>
    </row>
    <row r="4149" spans="4:4" ht="15.75" x14ac:dyDescent="0.3">
      <c r="D4149" s="14" t="s">
        <v>883</v>
      </c>
    </row>
    <row r="4150" spans="4:4" ht="15.75" x14ac:dyDescent="0.3">
      <c r="D4150" s="14" t="s">
        <v>883</v>
      </c>
    </row>
    <row r="4151" spans="4:4" ht="15.75" x14ac:dyDescent="0.3">
      <c r="D4151" s="14" t="s">
        <v>883</v>
      </c>
    </row>
    <row r="4152" spans="4:4" ht="15.75" x14ac:dyDescent="0.3">
      <c r="D4152" s="14" t="s">
        <v>883</v>
      </c>
    </row>
    <row r="4153" spans="4:4" ht="15.75" x14ac:dyDescent="0.3">
      <c r="D4153" s="14" t="s">
        <v>883</v>
      </c>
    </row>
    <row r="4154" spans="4:4" ht="15.75" x14ac:dyDescent="0.3">
      <c r="D4154" s="14" t="s">
        <v>883</v>
      </c>
    </row>
    <row r="4155" spans="4:4" ht="15.75" x14ac:dyDescent="0.3">
      <c r="D4155" s="14" t="s">
        <v>883</v>
      </c>
    </row>
    <row r="4156" spans="4:4" ht="15.75" x14ac:dyDescent="0.3">
      <c r="D4156" s="14" t="s">
        <v>883</v>
      </c>
    </row>
    <row r="4157" spans="4:4" ht="15.75" x14ac:dyDescent="0.3">
      <c r="D4157" s="14" t="s">
        <v>883</v>
      </c>
    </row>
    <row r="4158" spans="4:4" ht="15.75" x14ac:dyDescent="0.3">
      <c r="D4158" s="14" t="s">
        <v>883</v>
      </c>
    </row>
    <row r="4159" spans="4:4" ht="15.75" x14ac:dyDescent="0.3">
      <c r="D4159" s="14" t="s">
        <v>883</v>
      </c>
    </row>
    <row r="4160" spans="4:4" ht="15.75" x14ac:dyDescent="0.3">
      <c r="D4160" s="14" t="s">
        <v>883</v>
      </c>
    </row>
    <row r="4161" spans="4:4" ht="15.75" x14ac:dyDescent="0.3">
      <c r="D4161" s="14" t="s">
        <v>883</v>
      </c>
    </row>
    <row r="4162" spans="4:4" ht="15.75" x14ac:dyDescent="0.3">
      <c r="D4162" s="14" t="s">
        <v>883</v>
      </c>
    </row>
    <row r="4163" spans="4:4" ht="15.75" x14ac:dyDescent="0.3">
      <c r="D4163" s="14" t="s">
        <v>883</v>
      </c>
    </row>
    <row r="4164" spans="4:4" ht="15.75" x14ac:dyDescent="0.3">
      <c r="D4164" s="14" t="s">
        <v>883</v>
      </c>
    </row>
    <row r="4165" spans="4:4" ht="15.75" x14ac:dyDescent="0.3">
      <c r="D4165" s="14" t="s">
        <v>883</v>
      </c>
    </row>
    <row r="4166" spans="4:4" ht="15.75" x14ac:dyDescent="0.3">
      <c r="D4166" s="14" t="s">
        <v>883</v>
      </c>
    </row>
    <row r="4167" spans="4:4" ht="15.75" x14ac:dyDescent="0.3">
      <c r="D4167" s="14" t="s">
        <v>883</v>
      </c>
    </row>
    <row r="4168" spans="4:4" ht="15.75" x14ac:dyDescent="0.3">
      <c r="D4168" s="14" t="s">
        <v>883</v>
      </c>
    </row>
    <row r="4169" spans="4:4" ht="15.75" x14ac:dyDescent="0.3">
      <c r="D4169" s="14" t="s">
        <v>883</v>
      </c>
    </row>
    <row r="4170" spans="4:4" ht="15.75" x14ac:dyDescent="0.3">
      <c r="D4170" s="14" t="s">
        <v>883</v>
      </c>
    </row>
    <row r="4171" spans="4:4" ht="15.75" x14ac:dyDescent="0.3">
      <c r="D4171" s="14" t="s">
        <v>883</v>
      </c>
    </row>
    <row r="4172" spans="4:4" ht="15.75" x14ac:dyDescent="0.3">
      <c r="D4172" s="14" t="s">
        <v>883</v>
      </c>
    </row>
    <row r="4173" spans="4:4" ht="15.75" x14ac:dyDescent="0.3">
      <c r="D4173" s="14" t="s">
        <v>883</v>
      </c>
    </row>
    <row r="4174" spans="4:4" ht="15.75" x14ac:dyDescent="0.3">
      <c r="D4174" s="14" t="s">
        <v>883</v>
      </c>
    </row>
    <row r="4175" spans="4:4" ht="15.75" x14ac:dyDescent="0.3">
      <c r="D4175" s="14" t="s">
        <v>883</v>
      </c>
    </row>
    <row r="4176" spans="4:4" ht="15.75" x14ac:dyDescent="0.3">
      <c r="D4176" s="14" t="s">
        <v>883</v>
      </c>
    </row>
    <row r="4177" spans="4:4" ht="15.75" x14ac:dyDescent="0.3">
      <c r="D4177" s="14" t="s">
        <v>883</v>
      </c>
    </row>
    <row r="4178" spans="4:4" ht="15.75" x14ac:dyDescent="0.3">
      <c r="D4178" s="14" t="s">
        <v>883</v>
      </c>
    </row>
    <row r="4179" spans="4:4" ht="15.75" x14ac:dyDescent="0.3">
      <c r="D4179" s="14" t="s">
        <v>883</v>
      </c>
    </row>
    <row r="4180" spans="4:4" ht="15.75" x14ac:dyDescent="0.3">
      <c r="D4180" s="14" t="s">
        <v>883</v>
      </c>
    </row>
    <row r="4181" spans="4:4" ht="15.75" x14ac:dyDescent="0.3">
      <c r="D4181" s="14" t="s">
        <v>883</v>
      </c>
    </row>
    <row r="4182" spans="4:4" ht="15.75" x14ac:dyDescent="0.3">
      <c r="D4182" s="14" t="s">
        <v>883</v>
      </c>
    </row>
    <row r="4183" spans="4:4" ht="15.75" x14ac:dyDescent="0.3">
      <c r="D4183" s="14" t="s">
        <v>883</v>
      </c>
    </row>
    <row r="4184" spans="4:4" ht="15.75" x14ac:dyDescent="0.3">
      <c r="D4184" s="14" t="s">
        <v>883</v>
      </c>
    </row>
    <row r="4185" spans="4:4" ht="15.75" x14ac:dyDescent="0.3">
      <c r="D4185" s="14" t="s">
        <v>883</v>
      </c>
    </row>
    <row r="4186" spans="4:4" ht="15.75" x14ac:dyDescent="0.3">
      <c r="D4186" s="14" t="s">
        <v>883</v>
      </c>
    </row>
    <row r="4187" spans="4:4" ht="15.75" x14ac:dyDescent="0.3">
      <c r="D4187" s="14" t="s">
        <v>883</v>
      </c>
    </row>
    <row r="4188" spans="4:4" ht="15.75" x14ac:dyDescent="0.3">
      <c r="D4188" s="14" t="s">
        <v>883</v>
      </c>
    </row>
    <row r="4189" spans="4:4" ht="15.75" x14ac:dyDescent="0.3">
      <c r="D4189" s="14" t="s">
        <v>883</v>
      </c>
    </row>
    <row r="4190" spans="4:4" ht="15.75" x14ac:dyDescent="0.3">
      <c r="D4190" s="14" t="s">
        <v>883</v>
      </c>
    </row>
    <row r="4191" spans="4:4" ht="15.75" x14ac:dyDescent="0.3">
      <c r="D4191" s="14" t="s">
        <v>883</v>
      </c>
    </row>
    <row r="4192" spans="4:4" ht="15.75" x14ac:dyDescent="0.3">
      <c r="D4192" s="14" t="s">
        <v>883</v>
      </c>
    </row>
    <row r="4193" spans="4:4" ht="15.75" x14ac:dyDescent="0.3">
      <c r="D4193" s="14" t="s">
        <v>883</v>
      </c>
    </row>
    <row r="4194" spans="4:4" ht="15.75" x14ac:dyDescent="0.3">
      <c r="D4194" s="14" t="s">
        <v>883</v>
      </c>
    </row>
    <row r="4195" spans="4:4" ht="15.75" x14ac:dyDescent="0.3">
      <c r="D4195" s="14" t="s">
        <v>883</v>
      </c>
    </row>
    <row r="4196" spans="4:4" ht="15.75" x14ac:dyDescent="0.3">
      <c r="D4196" s="14" t="s">
        <v>883</v>
      </c>
    </row>
    <row r="4197" spans="4:4" ht="15.75" x14ac:dyDescent="0.3">
      <c r="D4197" s="14" t="s">
        <v>884</v>
      </c>
    </row>
    <row r="4198" spans="4:4" ht="15.75" x14ac:dyDescent="0.3">
      <c r="D4198" s="14" t="s">
        <v>884</v>
      </c>
    </row>
    <row r="4199" spans="4:4" ht="15.75" x14ac:dyDescent="0.3">
      <c r="D4199" s="14" t="s">
        <v>885</v>
      </c>
    </row>
    <row r="4200" spans="4:4" ht="15.75" x14ac:dyDescent="0.3">
      <c r="D4200" s="14" t="s">
        <v>885</v>
      </c>
    </row>
    <row r="4201" spans="4:4" ht="15.75" x14ac:dyDescent="0.3">
      <c r="D4201" s="14" t="s">
        <v>885</v>
      </c>
    </row>
    <row r="4202" spans="4:4" ht="15.75" x14ac:dyDescent="0.3">
      <c r="D4202" s="14" t="s">
        <v>885</v>
      </c>
    </row>
    <row r="4203" spans="4:4" ht="15.75" x14ac:dyDescent="0.3">
      <c r="D4203" s="14" t="s">
        <v>885</v>
      </c>
    </row>
    <row r="4204" spans="4:4" ht="15.75" x14ac:dyDescent="0.3">
      <c r="D4204" s="14" t="s">
        <v>885</v>
      </c>
    </row>
    <row r="4205" spans="4:4" ht="15.75" x14ac:dyDescent="0.3">
      <c r="D4205" s="14" t="s">
        <v>886</v>
      </c>
    </row>
    <row r="4206" spans="4:4" ht="15.75" x14ac:dyDescent="0.3">
      <c r="D4206" s="14" t="s">
        <v>886</v>
      </c>
    </row>
    <row r="4207" spans="4:4" ht="15.75" x14ac:dyDescent="0.3">
      <c r="D4207" s="14" t="s">
        <v>886</v>
      </c>
    </row>
    <row r="4208" spans="4:4" ht="15.75" x14ac:dyDescent="0.3">
      <c r="D4208" s="14" t="s">
        <v>887</v>
      </c>
    </row>
    <row r="4209" spans="4:4" ht="15.75" x14ac:dyDescent="0.3">
      <c r="D4209" s="14" t="s">
        <v>887</v>
      </c>
    </row>
    <row r="4210" spans="4:4" ht="15.75" x14ac:dyDescent="0.3">
      <c r="D4210" s="14" t="s">
        <v>887</v>
      </c>
    </row>
    <row r="4211" spans="4:4" ht="15.75" x14ac:dyDescent="0.3">
      <c r="D4211" s="14" t="s">
        <v>888</v>
      </c>
    </row>
    <row r="4212" spans="4:4" ht="15.75" x14ac:dyDescent="0.3">
      <c r="D4212" s="14" t="s">
        <v>888</v>
      </c>
    </row>
    <row r="4213" spans="4:4" ht="15.75" x14ac:dyDescent="0.3">
      <c r="D4213" s="14" t="s">
        <v>888</v>
      </c>
    </row>
    <row r="4214" spans="4:4" ht="15.75" x14ac:dyDescent="0.3">
      <c r="D4214" s="14" t="s">
        <v>888</v>
      </c>
    </row>
    <row r="4215" spans="4:4" ht="15.75" x14ac:dyDescent="0.3">
      <c r="D4215" s="14" t="s">
        <v>889</v>
      </c>
    </row>
    <row r="4216" spans="4:4" ht="15.75" x14ac:dyDescent="0.3">
      <c r="D4216" s="14" t="s">
        <v>889</v>
      </c>
    </row>
    <row r="4217" spans="4:4" ht="15.75" x14ac:dyDescent="0.3">
      <c r="D4217" s="14" t="s">
        <v>889</v>
      </c>
    </row>
    <row r="4218" spans="4:4" ht="15.75" x14ac:dyDescent="0.3">
      <c r="D4218" s="14" t="s">
        <v>889</v>
      </c>
    </row>
    <row r="4219" spans="4:4" ht="15.75" x14ac:dyDescent="0.3">
      <c r="D4219" s="14" t="s">
        <v>889</v>
      </c>
    </row>
    <row r="4220" spans="4:4" ht="15.75" x14ac:dyDescent="0.3">
      <c r="D4220" s="14" t="s">
        <v>893</v>
      </c>
    </row>
    <row r="4221" spans="4:4" ht="15.75" x14ac:dyDescent="0.3">
      <c r="D4221" s="14" t="s">
        <v>893</v>
      </c>
    </row>
    <row r="4222" spans="4:4" ht="15.75" x14ac:dyDescent="0.3">
      <c r="D4222" s="14" t="s">
        <v>893</v>
      </c>
    </row>
    <row r="4223" spans="4:4" ht="15.75" x14ac:dyDescent="0.3">
      <c r="D4223" s="14" t="s">
        <v>874</v>
      </c>
    </row>
    <row r="4224" spans="4:4" ht="15.75" x14ac:dyDescent="0.3">
      <c r="D4224" s="14" t="s">
        <v>875</v>
      </c>
    </row>
    <row r="4225" spans="4:4" ht="15.75" x14ac:dyDescent="0.3">
      <c r="D4225" s="14" t="s">
        <v>875</v>
      </c>
    </row>
    <row r="4226" spans="4:4" ht="15.75" x14ac:dyDescent="0.3">
      <c r="D4226" s="14" t="s">
        <v>875</v>
      </c>
    </row>
    <row r="4227" spans="4:4" ht="15.75" x14ac:dyDescent="0.3">
      <c r="D4227" s="14" t="s">
        <v>875</v>
      </c>
    </row>
    <row r="4228" spans="4:4" ht="15.75" x14ac:dyDescent="0.3">
      <c r="D4228" s="14" t="s">
        <v>875</v>
      </c>
    </row>
    <row r="4229" spans="4:4" ht="15.75" x14ac:dyDescent="0.3">
      <c r="D4229" s="14" t="s">
        <v>875</v>
      </c>
    </row>
    <row r="4230" spans="4:4" ht="15.75" x14ac:dyDescent="0.3">
      <c r="D4230" s="14" t="s">
        <v>875</v>
      </c>
    </row>
    <row r="4231" spans="4:4" ht="15.75" x14ac:dyDescent="0.3">
      <c r="D4231" s="14" t="s">
        <v>875</v>
      </c>
    </row>
    <row r="4232" spans="4:4" ht="15.75" x14ac:dyDescent="0.3">
      <c r="D4232" s="14" t="s">
        <v>875</v>
      </c>
    </row>
    <row r="4233" spans="4:4" ht="15.75" x14ac:dyDescent="0.3">
      <c r="D4233" s="14" t="s">
        <v>875</v>
      </c>
    </row>
    <row r="4234" spans="4:4" ht="15.75" x14ac:dyDescent="0.3">
      <c r="D4234" s="14" t="s">
        <v>875</v>
      </c>
    </row>
    <row r="4235" spans="4:4" ht="15.75" x14ac:dyDescent="0.3">
      <c r="D4235" s="14" t="s">
        <v>875</v>
      </c>
    </row>
    <row r="4236" spans="4:4" ht="15.75" x14ac:dyDescent="0.3">
      <c r="D4236" s="14" t="s">
        <v>875</v>
      </c>
    </row>
    <row r="4237" spans="4:4" ht="15.75" x14ac:dyDescent="0.3">
      <c r="D4237" s="14" t="s">
        <v>875</v>
      </c>
    </row>
    <row r="4238" spans="4:4" ht="15.75" x14ac:dyDescent="0.3">
      <c r="D4238" s="14" t="s">
        <v>875</v>
      </c>
    </row>
    <row r="4239" spans="4:4" ht="15.75" x14ac:dyDescent="0.3">
      <c r="D4239" s="14" t="s">
        <v>875</v>
      </c>
    </row>
    <row r="4240" spans="4:4" ht="15.75" x14ac:dyDescent="0.3">
      <c r="D4240" s="14" t="s">
        <v>875</v>
      </c>
    </row>
    <row r="4241" spans="4:4" ht="15.75" x14ac:dyDescent="0.3">
      <c r="D4241" s="14" t="s">
        <v>875</v>
      </c>
    </row>
    <row r="4242" spans="4:4" ht="15.75" x14ac:dyDescent="0.3">
      <c r="D4242" s="14" t="s">
        <v>875</v>
      </c>
    </row>
    <row r="4243" spans="4:4" ht="15.75" x14ac:dyDescent="0.3">
      <c r="D4243" s="14" t="s">
        <v>875</v>
      </c>
    </row>
    <row r="4244" spans="4:4" ht="15.75" x14ac:dyDescent="0.3">
      <c r="D4244" s="14" t="s">
        <v>875</v>
      </c>
    </row>
    <row r="4245" spans="4:4" ht="15.75" x14ac:dyDescent="0.3">
      <c r="D4245" s="14" t="s">
        <v>875</v>
      </c>
    </row>
    <row r="4246" spans="4:4" ht="15.75" x14ac:dyDescent="0.3">
      <c r="D4246" s="14" t="s">
        <v>875</v>
      </c>
    </row>
    <row r="4247" spans="4:4" ht="15.75" x14ac:dyDescent="0.3">
      <c r="D4247" s="14" t="s">
        <v>875</v>
      </c>
    </row>
    <row r="4248" spans="4:4" ht="15.75" x14ac:dyDescent="0.3">
      <c r="D4248" s="14" t="s">
        <v>875</v>
      </c>
    </row>
    <row r="4249" spans="4:4" ht="15.75" x14ac:dyDescent="0.3">
      <c r="D4249" s="14" t="s">
        <v>875</v>
      </c>
    </row>
    <row r="4250" spans="4:4" ht="15.75" x14ac:dyDescent="0.3">
      <c r="D4250" s="14" t="s">
        <v>875</v>
      </c>
    </row>
    <row r="4251" spans="4:4" ht="15.75" x14ac:dyDescent="0.3">
      <c r="D4251" s="14" t="s">
        <v>875</v>
      </c>
    </row>
    <row r="4252" spans="4:4" ht="15.75" x14ac:dyDescent="0.3">
      <c r="D4252" s="14" t="s">
        <v>875</v>
      </c>
    </row>
    <row r="4253" spans="4:4" ht="15.75" x14ac:dyDescent="0.3">
      <c r="D4253" s="14" t="s">
        <v>875</v>
      </c>
    </row>
    <row r="4254" spans="4:4" ht="15.75" x14ac:dyDescent="0.3">
      <c r="D4254" s="14" t="s">
        <v>875</v>
      </c>
    </row>
    <row r="4255" spans="4:4" ht="15.75" x14ac:dyDescent="0.3">
      <c r="D4255" s="14" t="s">
        <v>875</v>
      </c>
    </row>
    <row r="4256" spans="4:4" ht="15.75" x14ac:dyDescent="0.3">
      <c r="D4256" s="14" t="s">
        <v>875</v>
      </c>
    </row>
    <row r="4257" spans="4:4" ht="15.75" x14ac:dyDescent="0.3">
      <c r="D4257" s="14" t="s">
        <v>875</v>
      </c>
    </row>
    <row r="4258" spans="4:4" ht="15.75" x14ac:dyDescent="0.3">
      <c r="D4258" s="14" t="s">
        <v>875</v>
      </c>
    </row>
    <row r="4259" spans="4:4" ht="15.75" x14ac:dyDescent="0.3">
      <c r="D4259" s="14" t="s">
        <v>875</v>
      </c>
    </row>
    <row r="4260" spans="4:4" ht="15.75" x14ac:dyDescent="0.3">
      <c r="D4260" s="14" t="s">
        <v>875</v>
      </c>
    </row>
    <row r="4261" spans="4:4" ht="15.75" x14ac:dyDescent="0.3">
      <c r="D4261" s="14" t="s">
        <v>875</v>
      </c>
    </row>
    <row r="4262" spans="4:4" ht="15.75" x14ac:dyDescent="0.3">
      <c r="D4262" s="14" t="s">
        <v>875</v>
      </c>
    </row>
    <row r="4263" spans="4:4" ht="15.75" x14ac:dyDescent="0.3">
      <c r="D4263" s="14" t="s">
        <v>875</v>
      </c>
    </row>
    <row r="4264" spans="4:4" ht="15.75" x14ac:dyDescent="0.3">
      <c r="D4264" s="14" t="s">
        <v>875</v>
      </c>
    </row>
    <row r="4265" spans="4:4" ht="15.75" x14ac:dyDescent="0.3">
      <c r="D4265" s="14" t="s">
        <v>875</v>
      </c>
    </row>
    <row r="4266" spans="4:4" ht="15.75" x14ac:dyDescent="0.3">
      <c r="D4266" s="14" t="s">
        <v>875</v>
      </c>
    </row>
    <row r="4267" spans="4:4" ht="15.75" x14ac:dyDescent="0.3">
      <c r="D4267" s="14" t="s">
        <v>875</v>
      </c>
    </row>
    <row r="4268" spans="4:4" ht="15.75" x14ac:dyDescent="0.3">
      <c r="D4268" s="14" t="s">
        <v>875</v>
      </c>
    </row>
    <row r="4269" spans="4:4" ht="15.75" x14ac:dyDescent="0.3">
      <c r="D4269" s="14" t="s">
        <v>875</v>
      </c>
    </row>
    <row r="4270" spans="4:4" ht="15.75" x14ac:dyDescent="0.3">
      <c r="D4270" s="14" t="s">
        <v>875</v>
      </c>
    </row>
    <row r="4271" spans="4:4" ht="15.75" x14ac:dyDescent="0.3">
      <c r="D4271" s="14" t="s">
        <v>875</v>
      </c>
    </row>
    <row r="4272" spans="4:4" ht="15.75" x14ac:dyDescent="0.3">
      <c r="D4272" s="14" t="s">
        <v>875</v>
      </c>
    </row>
    <row r="4273" spans="4:4" ht="15.75" x14ac:dyDescent="0.3">
      <c r="D4273" s="14" t="s">
        <v>875</v>
      </c>
    </row>
    <row r="4274" spans="4:4" ht="15.75" x14ac:dyDescent="0.3">
      <c r="D4274" s="14" t="s">
        <v>875</v>
      </c>
    </row>
    <row r="4275" spans="4:4" ht="15.75" x14ac:dyDescent="0.3">
      <c r="D4275" s="14" t="s">
        <v>875</v>
      </c>
    </row>
    <row r="4276" spans="4:4" ht="15.75" x14ac:dyDescent="0.3">
      <c r="D4276" s="14" t="s">
        <v>876</v>
      </c>
    </row>
    <row r="4277" spans="4:4" ht="15.75" x14ac:dyDescent="0.3">
      <c r="D4277" s="14" t="s">
        <v>876</v>
      </c>
    </row>
    <row r="4278" spans="4:4" ht="15.75" x14ac:dyDescent="0.3">
      <c r="D4278" s="14" t="s">
        <v>877</v>
      </c>
    </row>
    <row r="4279" spans="4:4" ht="15.75" x14ac:dyDescent="0.3">
      <c r="D4279" s="14" t="s">
        <v>877</v>
      </c>
    </row>
    <row r="4280" spans="4:4" ht="15.75" x14ac:dyDescent="0.3">
      <c r="D4280" s="14" t="s">
        <v>877</v>
      </c>
    </row>
    <row r="4281" spans="4:4" ht="15.75" x14ac:dyDescent="0.3">
      <c r="D4281" s="14" t="s">
        <v>877</v>
      </c>
    </row>
    <row r="4282" spans="4:4" ht="15.75" x14ac:dyDescent="0.3">
      <c r="D4282" s="14" t="s">
        <v>877</v>
      </c>
    </row>
    <row r="4283" spans="4:4" ht="15.75" x14ac:dyDescent="0.3">
      <c r="D4283" s="14" t="s">
        <v>877</v>
      </c>
    </row>
    <row r="4284" spans="4:4" ht="15.75" x14ac:dyDescent="0.3">
      <c r="D4284" s="14" t="s">
        <v>878</v>
      </c>
    </row>
    <row r="4285" spans="4:4" ht="15.75" x14ac:dyDescent="0.3">
      <c r="D4285" s="14" t="s">
        <v>878</v>
      </c>
    </row>
    <row r="4286" spans="4:4" ht="15.75" x14ac:dyDescent="0.3">
      <c r="D4286" s="14" t="s">
        <v>878</v>
      </c>
    </row>
    <row r="4287" spans="4:4" ht="15.75" x14ac:dyDescent="0.3">
      <c r="D4287" s="14" t="s">
        <v>878</v>
      </c>
    </row>
    <row r="4288" spans="4:4" ht="15.75" x14ac:dyDescent="0.3">
      <c r="D4288" s="14" t="s">
        <v>878</v>
      </c>
    </row>
    <row r="4289" spans="4:4" ht="15.75" x14ac:dyDescent="0.3">
      <c r="D4289" s="14" t="s">
        <v>878</v>
      </c>
    </row>
    <row r="4290" spans="4:4" ht="15.75" x14ac:dyDescent="0.3">
      <c r="D4290" s="14" t="s">
        <v>878</v>
      </c>
    </row>
    <row r="4291" spans="4:4" ht="15.75" x14ac:dyDescent="0.3">
      <c r="D4291" s="14" t="s">
        <v>878</v>
      </c>
    </row>
    <row r="4292" spans="4:4" ht="15.75" x14ac:dyDescent="0.3">
      <c r="D4292" s="14" t="s">
        <v>878</v>
      </c>
    </row>
    <row r="4293" spans="4:4" ht="15.75" x14ac:dyDescent="0.3">
      <c r="D4293" s="14" t="s">
        <v>878</v>
      </c>
    </row>
    <row r="4294" spans="4:4" ht="15.75" x14ac:dyDescent="0.3">
      <c r="D4294" s="14" t="s">
        <v>878</v>
      </c>
    </row>
    <row r="4295" spans="4:4" ht="15.75" x14ac:dyDescent="0.3">
      <c r="D4295" s="14" t="s">
        <v>878</v>
      </c>
    </row>
    <row r="4296" spans="4:4" ht="15.75" x14ac:dyDescent="0.3">
      <c r="D4296" s="14" t="s">
        <v>878</v>
      </c>
    </row>
    <row r="4297" spans="4:4" ht="15.75" x14ac:dyDescent="0.3">
      <c r="D4297" s="14" t="s">
        <v>878</v>
      </c>
    </row>
    <row r="4298" spans="4:4" ht="15.75" x14ac:dyDescent="0.3">
      <c r="D4298" s="14" t="s">
        <v>878</v>
      </c>
    </row>
    <row r="4299" spans="4:4" ht="15.75" x14ac:dyDescent="0.3">
      <c r="D4299" s="14" t="s">
        <v>878</v>
      </c>
    </row>
    <row r="4300" spans="4:4" ht="15.75" x14ac:dyDescent="0.3">
      <c r="D4300" s="14" t="s">
        <v>878</v>
      </c>
    </row>
    <row r="4301" spans="4:4" ht="15.75" x14ac:dyDescent="0.3">
      <c r="D4301" s="14" t="s">
        <v>878</v>
      </c>
    </row>
    <row r="4302" spans="4:4" ht="15.75" x14ac:dyDescent="0.3">
      <c r="D4302" s="14" t="s">
        <v>878</v>
      </c>
    </row>
    <row r="4303" spans="4:4" ht="15.75" x14ac:dyDescent="0.3">
      <c r="D4303" s="14" t="s">
        <v>878</v>
      </c>
    </row>
    <row r="4304" spans="4:4" ht="15.75" x14ac:dyDescent="0.3">
      <c r="D4304" s="14" t="s">
        <v>878</v>
      </c>
    </row>
    <row r="4305" spans="4:4" ht="15.75" x14ac:dyDescent="0.3">
      <c r="D4305" s="14" t="s">
        <v>878</v>
      </c>
    </row>
    <row r="4306" spans="4:4" ht="15.75" x14ac:dyDescent="0.3">
      <c r="D4306" s="14" t="s">
        <v>878</v>
      </c>
    </row>
    <row r="4307" spans="4:4" ht="15.75" x14ac:dyDescent="0.3">
      <c r="D4307" s="14" t="s">
        <v>878</v>
      </c>
    </row>
    <row r="4308" spans="4:4" ht="15.75" x14ac:dyDescent="0.3">
      <c r="D4308" s="14" t="s">
        <v>878</v>
      </c>
    </row>
    <row r="4309" spans="4:4" ht="15.75" x14ac:dyDescent="0.3">
      <c r="D4309" s="14" t="s">
        <v>878</v>
      </c>
    </row>
    <row r="4310" spans="4:4" ht="15.75" x14ac:dyDescent="0.3">
      <c r="D4310" s="14" t="s">
        <v>878</v>
      </c>
    </row>
    <row r="4311" spans="4:4" ht="15.75" x14ac:dyDescent="0.3">
      <c r="D4311" s="14" t="s">
        <v>878</v>
      </c>
    </row>
    <row r="4312" spans="4:4" ht="15.75" x14ac:dyDescent="0.3">
      <c r="D4312" s="14" t="s">
        <v>878</v>
      </c>
    </row>
    <row r="4313" spans="4:4" ht="15.75" x14ac:dyDescent="0.3">
      <c r="D4313" s="14" t="s">
        <v>878</v>
      </c>
    </row>
    <row r="4314" spans="4:4" ht="15.75" x14ac:dyDescent="0.3">
      <c r="D4314" s="14" t="s">
        <v>878</v>
      </c>
    </row>
    <row r="4315" spans="4:4" ht="15.75" x14ac:dyDescent="0.3">
      <c r="D4315" s="14" t="s">
        <v>878</v>
      </c>
    </row>
    <row r="4316" spans="4:4" ht="15.75" x14ac:dyDescent="0.3">
      <c r="D4316" s="14" t="s">
        <v>878</v>
      </c>
    </row>
    <row r="4317" spans="4:4" ht="15.75" x14ac:dyDescent="0.3">
      <c r="D4317" s="14" t="s">
        <v>878</v>
      </c>
    </row>
    <row r="4318" spans="4:4" ht="15.75" x14ac:dyDescent="0.3">
      <c r="D4318" s="14" t="s">
        <v>878</v>
      </c>
    </row>
    <row r="4319" spans="4:4" ht="15.75" x14ac:dyDescent="0.3">
      <c r="D4319" s="14" t="s">
        <v>878</v>
      </c>
    </row>
    <row r="4320" spans="4:4" ht="15.75" x14ac:dyDescent="0.3">
      <c r="D4320" s="14" t="s">
        <v>878</v>
      </c>
    </row>
    <row r="4321" spans="4:4" ht="15.75" x14ac:dyDescent="0.3">
      <c r="D4321" s="14" t="s">
        <v>878</v>
      </c>
    </row>
    <row r="4322" spans="4:4" ht="15.75" x14ac:dyDescent="0.3">
      <c r="D4322" s="14" t="s">
        <v>878</v>
      </c>
    </row>
    <row r="4323" spans="4:4" ht="15.75" x14ac:dyDescent="0.3">
      <c r="D4323" s="14" t="s">
        <v>878</v>
      </c>
    </row>
    <row r="4324" spans="4:4" ht="15.75" x14ac:dyDescent="0.3">
      <c r="D4324" s="14" t="s">
        <v>878</v>
      </c>
    </row>
    <row r="4325" spans="4:4" ht="15.75" x14ac:dyDescent="0.3">
      <c r="D4325" s="14" t="s">
        <v>878</v>
      </c>
    </row>
    <row r="4326" spans="4:4" ht="15.75" x14ac:dyDescent="0.3">
      <c r="D4326" s="14" t="s">
        <v>878</v>
      </c>
    </row>
    <row r="4327" spans="4:4" ht="15.75" x14ac:dyDescent="0.3">
      <c r="D4327" s="14" t="s">
        <v>878</v>
      </c>
    </row>
    <row r="4328" spans="4:4" ht="15.75" x14ac:dyDescent="0.3">
      <c r="D4328" s="14" t="s">
        <v>878</v>
      </c>
    </row>
    <row r="4329" spans="4:4" ht="15.75" x14ac:dyDescent="0.3">
      <c r="D4329" s="14" t="s">
        <v>878</v>
      </c>
    </row>
    <row r="4330" spans="4:4" ht="15.75" x14ac:dyDescent="0.3">
      <c r="D4330" s="14" t="s">
        <v>878</v>
      </c>
    </row>
    <row r="4331" spans="4:4" ht="15.75" x14ac:dyDescent="0.3">
      <c r="D4331" s="14" t="s">
        <v>878</v>
      </c>
    </row>
    <row r="4332" spans="4:4" ht="15.75" x14ac:dyDescent="0.3">
      <c r="D4332" s="14" t="s">
        <v>878</v>
      </c>
    </row>
    <row r="4333" spans="4:4" ht="15.75" x14ac:dyDescent="0.3">
      <c r="D4333" s="14" t="s">
        <v>878</v>
      </c>
    </row>
    <row r="4334" spans="4:4" ht="15.75" x14ac:dyDescent="0.3">
      <c r="D4334" s="14" t="s">
        <v>878</v>
      </c>
    </row>
    <row r="4335" spans="4:4" ht="15.75" x14ac:dyDescent="0.3">
      <c r="D4335" s="14" t="s">
        <v>878</v>
      </c>
    </row>
    <row r="4336" spans="4:4" ht="15.75" x14ac:dyDescent="0.3">
      <c r="D4336" s="14" t="s">
        <v>878</v>
      </c>
    </row>
    <row r="4337" spans="4:4" ht="15.75" x14ac:dyDescent="0.3">
      <c r="D4337" s="14" t="s">
        <v>878</v>
      </c>
    </row>
    <row r="4338" spans="4:4" ht="15.75" x14ac:dyDescent="0.3">
      <c r="D4338" s="14" t="s">
        <v>878</v>
      </c>
    </row>
    <row r="4339" spans="4:4" ht="15.75" x14ac:dyDescent="0.3">
      <c r="D4339" s="14" t="s">
        <v>878</v>
      </c>
    </row>
    <row r="4340" spans="4:4" ht="15.75" x14ac:dyDescent="0.3">
      <c r="D4340" s="14" t="s">
        <v>878</v>
      </c>
    </row>
    <row r="4341" spans="4:4" ht="15.75" x14ac:dyDescent="0.3">
      <c r="D4341" s="14" t="s">
        <v>878</v>
      </c>
    </row>
    <row r="4342" spans="4:4" ht="15.75" x14ac:dyDescent="0.3">
      <c r="D4342" s="14" t="s">
        <v>878</v>
      </c>
    </row>
    <row r="4343" spans="4:4" ht="15.75" x14ac:dyDescent="0.3">
      <c r="D4343" s="14" t="s">
        <v>878</v>
      </c>
    </row>
    <row r="4344" spans="4:4" ht="15.75" x14ac:dyDescent="0.3">
      <c r="D4344" s="14" t="s">
        <v>878</v>
      </c>
    </row>
    <row r="4345" spans="4:4" ht="15.75" x14ac:dyDescent="0.3">
      <c r="D4345" s="14" t="s">
        <v>878</v>
      </c>
    </row>
    <row r="4346" spans="4:4" ht="15.75" x14ac:dyDescent="0.3">
      <c r="D4346" s="14" t="s">
        <v>878</v>
      </c>
    </row>
    <row r="4347" spans="4:4" ht="15.75" x14ac:dyDescent="0.3">
      <c r="D4347" s="14" t="s">
        <v>878</v>
      </c>
    </row>
    <row r="4348" spans="4:4" ht="15.75" x14ac:dyDescent="0.3">
      <c r="D4348" s="14" t="s">
        <v>878</v>
      </c>
    </row>
    <row r="4349" spans="4:4" ht="15.75" x14ac:dyDescent="0.3">
      <c r="D4349" s="14" t="s">
        <v>878</v>
      </c>
    </row>
    <row r="4350" spans="4:4" ht="15.75" x14ac:dyDescent="0.3">
      <c r="D4350" s="14" t="s">
        <v>878</v>
      </c>
    </row>
    <row r="4351" spans="4:4" ht="15.75" x14ac:dyDescent="0.3">
      <c r="D4351" s="14" t="s">
        <v>878</v>
      </c>
    </row>
    <row r="4352" spans="4:4" ht="15.75" x14ac:dyDescent="0.3">
      <c r="D4352" s="14" t="s">
        <v>878</v>
      </c>
    </row>
    <row r="4353" spans="4:4" ht="15.75" x14ac:dyDescent="0.3">
      <c r="D4353" s="14" t="s">
        <v>879</v>
      </c>
    </row>
    <row r="4354" spans="4:4" ht="15.75" x14ac:dyDescent="0.3">
      <c r="D4354" s="14" t="s">
        <v>880</v>
      </c>
    </row>
    <row r="4355" spans="4:4" ht="15.75" x14ac:dyDescent="0.3">
      <c r="D4355" s="14" t="s">
        <v>880</v>
      </c>
    </row>
    <row r="4356" spans="4:4" ht="15.75" x14ac:dyDescent="0.3">
      <c r="D4356" s="14" t="s">
        <v>881</v>
      </c>
    </row>
    <row r="4357" spans="4:4" ht="15.75" x14ac:dyDescent="0.3">
      <c r="D4357" s="14" t="s">
        <v>882</v>
      </c>
    </row>
    <row r="4358" spans="4:4" ht="15.75" x14ac:dyDescent="0.3">
      <c r="D4358" s="14" t="s">
        <v>882</v>
      </c>
    </row>
    <row r="4359" spans="4:4" ht="15.75" x14ac:dyDescent="0.3">
      <c r="D4359" s="14" t="s">
        <v>882</v>
      </c>
    </row>
    <row r="4360" spans="4:4" ht="15.75" x14ac:dyDescent="0.3">
      <c r="D4360" s="14" t="s">
        <v>882</v>
      </c>
    </row>
    <row r="4361" spans="4:4" ht="15.75" x14ac:dyDescent="0.3">
      <c r="D4361" s="14" t="s">
        <v>882</v>
      </c>
    </row>
    <row r="4362" spans="4:4" ht="15.75" x14ac:dyDescent="0.3">
      <c r="D4362" s="14" t="s">
        <v>882</v>
      </c>
    </row>
    <row r="4363" spans="4:4" ht="15.75" x14ac:dyDescent="0.3">
      <c r="D4363" s="14" t="s">
        <v>882</v>
      </c>
    </row>
    <row r="4364" spans="4:4" ht="15.75" x14ac:dyDescent="0.3">
      <c r="D4364" s="14" t="s">
        <v>882</v>
      </c>
    </row>
    <row r="4365" spans="4:4" ht="15.75" x14ac:dyDescent="0.3">
      <c r="D4365" s="14" t="s">
        <v>882</v>
      </c>
    </row>
    <row r="4366" spans="4:4" ht="15.75" x14ac:dyDescent="0.3">
      <c r="D4366" s="14" t="s">
        <v>882</v>
      </c>
    </row>
    <row r="4367" spans="4:4" ht="15.75" x14ac:dyDescent="0.3">
      <c r="D4367" s="14" t="s">
        <v>882</v>
      </c>
    </row>
    <row r="4368" spans="4:4" ht="15.75" x14ac:dyDescent="0.3">
      <c r="D4368" s="14" t="s">
        <v>882</v>
      </c>
    </row>
    <row r="4369" spans="4:4" ht="15.75" x14ac:dyDescent="0.3">
      <c r="D4369" s="14" t="s">
        <v>882</v>
      </c>
    </row>
    <row r="4370" spans="4:4" ht="15.75" x14ac:dyDescent="0.3">
      <c r="D4370" s="14" t="s">
        <v>882</v>
      </c>
    </row>
    <row r="4371" spans="4:4" ht="15.75" x14ac:dyDescent="0.3">
      <c r="D4371" s="14" t="s">
        <v>882</v>
      </c>
    </row>
    <row r="4372" spans="4:4" ht="15.75" x14ac:dyDescent="0.3">
      <c r="D4372" s="14" t="s">
        <v>882</v>
      </c>
    </row>
    <row r="4373" spans="4:4" ht="15.75" x14ac:dyDescent="0.3">
      <c r="D4373" s="14" t="s">
        <v>882</v>
      </c>
    </row>
    <row r="4374" spans="4:4" ht="15.75" x14ac:dyDescent="0.3">
      <c r="D4374" s="14" t="s">
        <v>882</v>
      </c>
    </row>
    <row r="4375" spans="4:4" ht="15.75" x14ac:dyDescent="0.3">
      <c r="D4375" s="14" t="s">
        <v>882</v>
      </c>
    </row>
    <row r="4376" spans="4:4" ht="15.75" x14ac:dyDescent="0.3">
      <c r="D4376" s="14" t="s">
        <v>882</v>
      </c>
    </row>
    <row r="4377" spans="4:4" ht="15.75" x14ac:dyDescent="0.3">
      <c r="D4377" s="14" t="s">
        <v>882</v>
      </c>
    </row>
    <row r="4378" spans="4:4" ht="15.75" x14ac:dyDescent="0.3">
      <c r="D4378" s="14" t="s">
        <v>882</v>
      </c>
    </row>
    <row r="4379" spans="4:4" ht="15.75" x14ac:dyDescent="0.3">
      <c r="D4379" s="14" t="s">
        <v>882</v>
      </c>
    </row>
    <row r="4380" spans="4:4" ht="15.75" x14ac:dyDescent="0.3">
      <c r="D4380" s="14" t="s">
        <v>882</v>
      </c>
    </row>
    <row r="4381" spans="4:4" ht="15.75" x14ac:dyDescent="0.3">
      <c r="D4381" s="14" t="s">
        <v>882</v>
      </c>
    </row>
    <row r="4382" spans="4:4" ht="15.75" x14ac:dyDescent="0.3">
      <c r="D4382" s="14" t="s">
        <v>882</v>
      </c>
    </row>
    <row r="4383" spans="4:4" ht="15.75" x14ac:dyDescent="0.3">
      <c r="D4383" s="14" t="s">
        <v>882</v>
      </c>
    </row>
    <row r="4384" spans="4:4" ht="15.75" x14ac:dyDescent="0.3">
      <c r="D4384" s="14" t="s">
        <v>882</v>
      </c>
    </row>
    <row r="4385" spans="4:4" ht="15.75" x14ac:dyDescent="0.3">
      <c r="D4385" s="14" t="s">
        <v>882</v>
      </c>
    </row>
    <row r="4386" spans="4:4" ht="15.75" x14ac:dyDescent="0.3">
      <c r="D4386" s="14" t="s">
        <v>882</v>
      </c>
    </row>
    <row r="4387" spans="4:4" ht="15.75" x14ac:dyDescent="0.3">
      <c r="D4387" s="14" t="s">
        <v>882</v>
      </c>
    </row>
    <row r="4388" spans="4:4" ht="15.75" x14ac:dyDescent="0.3">
      <c r="D4388" s="14" t="s">
        <v>882</v>
      </c>
    </row>
    <row r="4389" spans="4:4" ht="15.75" x14ac:dyDescent="0.3">
      <c r="D4389" s="14" t="s">
        <v>882</v>
      </c>
    </row>
    <row r="4390" spans="4:4" ht="15.75" x14ac:dyDescent="0.3">
      <c r="D4390" s="14" t="s">
        <v>882</v>
      </c>
    </row>
    <row r="4391" spans="4:4" ht="15.75" x14ac:dyDescent="0.3">
      <c r="D4391" s="14" t="s">
        <v>882</v>
      </c>
    </row>
    <row r="4392" spans="4:4" ht="15.75" x14ac:dyDescent="0.3">
      <c r="D4392" s="14" t="s">
        <v>882</v>
      </c>
    </row>
    <row r="4393" spans="4:4" ht="15.75" x14ac:dyDescent="0.3">
      <c r="D4393" s="14" t="s">
        <v>882</v>
      </c>
    </row>
    <row r="4394" spans="4:4" ht="15.75" x14ac:dyDescent="0.3">
      <c r="D4394" s="14" t="s">
        <v>882</v>
      </c>
    </row>
    <row r="4395" spans="4:4" ht="15.75" x14ac:dyDescent="0.3">
      <c r="D4395" s="14" t="s">
        <v>882</v>
      </c>
    </row>
    <row r="4396" spans="4:4" ht="15.75" x14ac:dyDescent="0.3">
      <c r="D4396" s="14" t="s">
        <v>882</v>
      </c>
    </row>
    <row r="4397" spans="4:4" ht="15.75" x14ac:dyDescent="0.3">
      <c r="D4397" s="14" t="s">
        <v>882</v>
      </c>
    </row>
    <row r="4398" spans="4:4" ht="15.75" x14ac:dyDescent="0.3">
      <c r="D4398" s="14" t="s">
        <v>882</v>
      </c>
    </row>
    <row r="4399" spans="4:4" ht="15.75" x14ac:dyDescent="0.3">
      <c r="D4399" s="14" t="s">
        <v>882</v>
      </c>
    </row>
    <row r="4400" spans="4:4" ht="15.75" x14ac:dyDescent="0.3">
      <c r="D4400" s="14" t="s">
        <v>882</v>
      </c>
    </row>
    <row r="4401" spans="4:4" ht="15.75" x14ac:dyDescent="0.3">
      <c r="D4401" s="14" t="s">
        <v>882</v>
      </c>
    </row>
    <row r="4402" spans="4:4" ht="15.75" x14ac:dyDescent="0.3">
      <c r="D4402" s="14" t="s">
        <v>882</v>
      </c>
    </row>
    <row r="4403" spans="4:4" ht="15.75" x14ac:dyDescent="0.3">
      <c r="D4403" s="14" t="s">
        <v>882</v>
      </c>
    </row>
    <row r="4404" spans="4:4" ht="15.75" x14ac:dyDescent="0.3">
      <c r="D4404" s="14" t="s">
        <v>882</v>
      </c>
    </row>
    <row r="4405" spans="4:4" ht="15.75" x14ac:dyDescent="0.3">
      <c r="D4405" s="14" t="s">
        <v>882</v>
      </c>
    </row>
    <row r="4406" spans="4:4" ht="15.75" x14ac:dyDescent="0.3">
      <c r="D4406" s="14" t="s">
        <v>882</v>
      </c>
    </row>
    <row r="4407" spans="4:4" ht="15.75" x14ac:dyDescent="0.3">
      <c r="D4407" s="14" t="s">
        <v>882</v>
      </c>
    </row>
    <row r="4408" spans="4:4" ht="15.75" x14ac:dyDescent="0.3">
      <c r="D4408" s="14" t="s">
        <v>882</v>
      </c>
    </row>
    <row r="4409" spans="4:4" ht="15.75" x14ac:dyDescent="0.3">
      <c r="D4409" s="14" t="s">
        <v>882</v>
      </c>
    </row>
    <row r="4410" spans="4:4" ht="15.75" x14ac:dyDescent="0.3">
      <c r="D4410" s="14" t="s">
        <v>882</v>
      </c>
    </row>
    <row r="4411" spans="4:4" ht="15.75" x14ac:dyDescent="0.3">
      <c r="D4411" s="14" t="s">
        <v>882</v>
      </c>
    </row>
    <row r="4412" spans="4:4" ht="15.75" x14ac:dyDescent="0.3">
      <c r="D4412" s="14" t="s">
        <v>882</v>
      </c>
    </row>
    <row r="4413" spans="4:4" ht="15.75" x14ac:dyDescent="0.3">
      <c r="D4413" s="14" t="s">
        <v>882</v>
      </c>
    </row>
    <row r="4414" spans="4:4" ht="15.75" x14ac:dyDescent="0.3">
      <c r="D4414" s="14" t="s">
        <v>882</v>
      </c>
    </row>
    <row r="4415" spans="4:4" ht="15.75" x14ac:dyDescent="0.3">
      <c r="D4415" s="14" t="s">
        <v>882</v>
      </c>
    </row>
    <row r="4416" spans="4:4" ht="15.75" x14ac:dyDescent="0.3">
      <c r="D4416" s="14" t="s">
        <v>882</v>
      </c>
    </row>
    <row r="4417" spans="4:4" ht="15.75" x14ac:dyDescent="0.3">
      <c r="D4417" s="14" t="s">
        <v>882</v>
      </c>
    </row>
    <row r="4418" spans="4:4" ht="15.75" x14ac:dyDescent="0.3">
      <c r="D4418" s="14" t="s">
        <v>882</v>
      </c>
    </row>
    <row r="4419" spans="4:4" ht="15.75" x14ac:dyDescent="0.3">
      <c r="D4419" s="14" t="s">
        <v>882</v>
      </c>
    </row>
    <row r="4420" spans="4:4" ht="15.75" x14ac:dyDescent="0.3">
      <c r="D4420" s="14" t="s">
        <v>882</v>
      </c>
    </row>
    <row r="4421" spans="4:4" ht="15.75" x14ac:dyDescent="0.3">
      <c r="D4421" s="14" t="s">
        <v>882</v>
      </c>
    </row>
    <row r="4422" spans="4:4" ht="15.75" x14ac:dyDescent="0.3">
      <c r="D4422" s="14" t="s">
        <v>882</v>
      </c>
    </row>
    <row r="4423" spans="4:4" ht="15.75" x14ac:dyDescent="0.3">
      <c r="D4423" s="14" t="s">
        <v>882</v>
      </c>
    </row>
    <row r="4424" spans="4:4" ht="15.75" x14ac:dyDescent="0.3">
      <c r="D4424" s="14" t="s">
        <v>882</v>
      </c>
    </row>
    <row r="4425" spans="4:4" ht="15.75" x14ac:dyDescent="0.3">
      <c r="D4425" s="14" t="s">
        <v>882</v>
      </c>
    </row>
    <row r="4426" spans="4:4" ht="15.75" x14ac:dyDescent="0.3">
      <c r="D4426" s="14" t="s">
        <v>882</v>
      </c>
    </row>
    <row r="4427" spans="4:4" ht="15.75" x14ac:dyDescent="0.3">
      <c r="D4427" s="14" t="s">
        <v>882</v>
      </c>
    </row>
    <row r="4428" spans="4:4" ht="15.75" x14ac:dyDescent="0.3">
      <c r="D4428" s="14" t="s">
        <v>882</v>
      </c>
    </row>
    <row r="4429" spans="4:4" ht="15.75" x14ac:dyDescent="0.3">
      <c r="D4429" s="14" t="s">
        <v>882</v>
      </c>
    </row>
    <row r="4430" spans="4:4" ht="15.75" x14ac:dyDescent="0.3">
      <c r="D4430" s="14" t="s">
        <v>882</v>
      </c>
    </row>
    <row r="4431" spans="4:4" ht="15.75" x14ac:dyDescent="0.3">
      <c r="D4431" s="14" t="s">
        <v>882</v>
      </c>
    </row>
    <row r="4432" spans="4:4" ht="15.75" x14ac:dyDescent="0.3">
      <c r="D4432" s="14" t="s">
        <v>882</v>
      </c>
    </row>
    <row r="4433" spans="4:4" ht="15.75" x14ac:dyDescent="0.3">
      <c r="D4433" s="14" t="s">
        <v>882</v>
      </c>
    </row>
    <row r="4434" spans="4:4" ht="15.75" x14ac:dyDescent="0.3">
      <c r="D4434" s="14" t="s">
        <v>882</v>
      </c>
    </row>
    <row r="4435" spans="4:4" ht="15.75" x14ac:dyDescent="0.3">
      <c r="D4435" s="14" t="s">
        <v>882</v>
      </c>
    </row>
    <row r="4436" spans="4:4" ht="15.75" x14ac:dyDescent="0.3">
      <c r="D4436" s="14" t="s">
        <v>882</v>
      </c>
    </row>
    <row r="4437" spans="4:4" ht="15.75" x14ac:dyDescent="0.3">
      <c r="D4437" s="14" t="s">
        <v>882</v>
      </c>
    </row>
    <row r="4438" spans="4:4" ht="15.75" x14ac:dyDescent="0.3">
      <c r="D4438" s="14" t="s">
        <v>882</v>
      </c>
    </row>
    <row r="4439" spans="4:4" ht="15.75" x14ac:dyDescent="0.3">
      <c r="D4439" s="14" t="s">
        <v>882</v>
      </c>
    </row>
    <row r="4440" spans="4:4" ht="15.75" x14ac:dyDescent="0.3">
      <c r="D4440" s="14" t="s">
        <v>882</v>
      </c>
    </row>
    <row r="4441" spans="4:4" ht="15.75" x14ac:dyDescent="0.3">
      <c r="D4441" s="14" t="s">
        <v>882</v>
      </c>
    </row>
    <row r="4442" spans="4:4" ht="15.75" x14ac:dyDescent="0.3">
      <c r="D4442" s="14" t="s">
        <v>882</v>
      </c>
    </row>
    <row r="4443" spans="4:4" ht="15.75" x14ac:dyDescent="0.3">
      <c r="D4443" s="14" t="s">
        <v>882</v>
      </c>
    </row>
    <row r="4444" spans="4:4" ht="15.75" x14ac:dyDescent="0.3">
      <c r="D4444" s="14" t="s">
        <v>882</v>
      </c>
    </row>
    <row r="4445" spans="4:4" ht="15.75" x14ac:dyDescent="0.3">
      <c r="D4445" s="14" t="s">
        <v>882</v>
      </c>
    </row>
    <row r="4446" spans="4:4" ht="15.75" x14ac:dyDescent="0.3">
      <c r="D4446" s="14" t="s">
        <v>882</v>
      </c>
    </row>
    <row r="4447" spans="4:4" ht="15.75" x14ac:dyDescent="0.3">
      <c r="D4447" s="14" t="s">
        <v>882</v>
      </c>
    </row>
    <row r="4448" spans="4:4" ht="15.75" x14ac:dyDescent="0.3">
      <c r="D4448" s="14" t="s">
        <v>882</v>
      </c>
    </row>
    <row r="4449" spans="4:4" ht="15.75" x14ac:dyDescent="0.3">
      <c r="D4449" s="14" t="s">
        <v>882</v>
      </c>
    </row>
    <row r="4450" spans="4:4" ht="15.75" x14ac:dyDescent="0.3">
      <c r="D4450" s="14" t="s">
        <v>882</v>
      </c>
    </row>
    <row r="4451" spans="4:4" ht="15.75" x14ac:dyDescent="0.3">
      <c r="D4451" s="14" t="s">
        <v>882</v>
      </c>
    </row>
    <row r="4452" spans="4:4" ht="15.75" x14ac:dyDescent="0.3">
      <c r="D4452" s="14" t="s">
        <v>882</v>
      </c>
    </row>
    <row r="4453" spans="4:4" ht="15.75" x14ac:dyDescent="0.3">
      <c r="D4453" s="14" t="s">
        <v>882</v>
      </c>
    </row>
    <row r="4454" spans="4:4" ht="15.75" x14ac:dyDescent="0.3">
      <c r="D4454" s="14" t="s">
        <v>882</v>
      </c>
    </row>
    <row r="4455" spans="4:4" ht="15.75" x14ac:dyDescent="0.3">
      <c r="D4455" s="14" t="s">
        <v>882</v>
      </c>
    </row>
    <row r="4456" spans="4:4" ht="15.75" x14ac:dyDescent="0.3">
      <c r="D4456" s="14" t="s">
        <v>882</v>
      </c>
    </row>
    <row r="4457" spans="4:4" ht="15.75" x14ac:dyDescent="0.3">
      <c r="D4457" s="14" t="s">
        <v>882</v>
      </c>
    </row>
    <row r="4458" spans="4:4" ht="15.75" x14ac:dyDescent="0.3">
      <c r="D4458" s="14" t="s">
        <v>882</v>
      </c>
    </row>
    <row r="4459" spans="4:4" ht="15.75" x14ac:dyDescent="0.3">
      <c r="D4459" s="14" t="s">
        <v>882</v>
      </c>
    </row>
    <row r="4460" spans="4:4" ht="15.75" x14ac:dyDescent="0.3">
      <c r="D4460" s="14" t="s">
        <v>882</v>
      </c>
    </row>
    <row r="4461" spans="4:4" ht="15.75" x14ac:dyDescent="0.3">
      <c r="D4461" s="14" t="s">
        <v>882</v>
      </c>
    </row>
    <row r="4462" spans="4:4" ht="15.75" x14ac:dyDescent="0.3">
      <c r="D4462" s="14" t="s">
        <v>882</v>
      </c>
    </row>
    <row r="4463" spans="4:4" ht="15.75" x14ac:dyDescent="0.3">
      <c r="D4463" s="14" t="s">
        <v>882</v>
      </c>
    </row>
    <row r="4464" spans="4:4" ht="15.75" x14ac:dyDescent="0.3">
      <c r="D4464" s="14" t="s">
        <v>882</v>
      </c>
    </row>
    <row r="4465" spans="4:4" ht="15.75" x14ac:dyDescent="0.3">
      <c r="D4465" s="14" t="s">
        <v>882</v>
      </c>
    </row>
    <row r="4466" spans="4:4" ht="15.75" x14ac:dyDescent="0.3">
      <c r="D4466" s="14" t="s">
        <v>882</v>
      </c>
    </row>
    <row r="4467" spans="4:4" ht="15.75" x14ac:dyDescent="0.3">
      <c r="D4467" s="14" t="s">
        <v>882</v>
      </c>
    </row>
    <row r="4468" spans="4:4" ht="15.75" x14ac:dyDescent="0.3">
      <c r="D4468" s="14" t="s">
        <v>882</v>
      </c>
    </row>
    <row r="4469" spans="4:4" ht="15.75" x14ac:dyDescent="0.3">
      <c r="D4469" s="14" t="s">
        <v>882</v>
      </c>
    </row>
    <row r="4470" spans="4:4" ht="15.75" x14ac:dyDescent="0.3">
      <c r="D4470" s="14" t="s">
        <v>882</v>
      </c>
    </row>
    <row r="4471" spans="4:4" ht="15.75" x14ac:dyDescent="0.3">
      <c r="D4471" s="14" t="s">
        <v>882</v>
      </c>
    </row>
    <row r="4472" spans="4:4" ht="15.75" x14ac:dyDescent="0.3">
      <c r="D4472" s="14" t="s">
        <v>882</v>
      </c>
    </row>
    <row r="4473" spans="4:4" ht="15.75" x14ac:dyDescent="0.3">
      <c r="D4473" s="14" t="s">
        <v>882</v>
      </c>
    </row>
    <row r="4474" spans="4:4" ht="15.75" x14ac:dyDescent="0.3">
      <c r="D4474" s="14" t="s">
        <v>882</v>
      </c>
    </row>
    <row r="4475" spans="4:4" ht="15.75" x14ac:dyDescent="0.3">
      <c r="D4475" s="14" t="s">
        <v>882</v>
      </c>
    </row>
    <row r="4476" spans="4:4" ht="15.75" x14ac:dyDescent="0.3">
      <c r="D4476" s="14" t="s">
        <v>882</v>
      </c>
    </row>
    <row r="4477" spans="4:4" ht="15.75" x14ac:dyDescent="0.3">
      <c r="D4477" s="14" t="s">
        <v>883</v>
      </c>
    </row>
    <row r="4478" spans="4:4" ht="15.75" x14ac:dyDescent="0.3">
      <c r="D4478" s="14" t="s">
        <v>883</v>
      </c>
    </row>
    <row r="4479" spans="4:4" ht="15.75" x14ac:dyDescent="0.3">
      <c r="D4479" s="14" t="s">
        <v>883</v>
      </c>
    </row>
    <row r="4480" spans="4:4" ht="15.75" x14ac:dyDescent="0.3">
      <c r="D4480" s="14" t="s">
        <v>883</v>
      </c>
    </row>
    <row r="4481" spans="4:4" ht="15.75" x14ac:dyDescent="0.3">
      <c r="D4481" s="14" t="s">
        <v>883</v>
      </c>
    </row>
    <row r="4482" spans="4:4" ht="15.75" x14ac:dyDescent="0.3">
      <c r="D4482" s="14" t="s">
        <v>883</v>
      </c>
    </row>
    <row r="4483" spans="4:4" ht="15.75" x14ac:dyDescent="0.3">
      <c r="D4483" s="14" t="s">
        <v>883</v>
      </c>
    </row>
    <row r="4484" spans="4:4" ht="15.75" x14ac:dyDescent="0.3">
      <c r="D4484" s="14" t="s">
        <v>883</v>
      </c>
    </row>
    <row r="4485" spans="4:4" ht="15.75" x14ac:dyDescent="0.3">
      <c r="D4485" s="14" t="s">
        <v>883</v>
      </c>
    </row>
    <row r="4486" spans="4:4" ht="15.75" x14ac:dyDescent="0.3">
      <c r="D4486" s="14" t="s">
        <v>883</v>
      </c>
    </row>
    <row r="4487" spans="4:4" ht="15.75" x14ac:dyDescent="0.3">
      <c r="D4487" s="14" t="s">
        <v>883</v>
      </c>
    </row>
    <row r="4488" spans="4:4" ht="15.75" x14ac:dyDescent="0.3">
      <c r="D4488" s="14" t="s">
        <v>883</v>
      </c>
    </row>
    <row r="4489" spans="4:4" ht="15.75" x14ac:dyDescent="0.3">
      <c r="D4489" s="14" t="s">
        <v>883</v>
      </c>
    </row>
    <row r="4490" spans="4:4" ht="15.75" x14ac:dyDescent="0.3">
      <c r="D4490" s="14" t="s">
        <v>883</v>
      </c>
    </row>
    <row r="4491" spans="4:4" ht="15.75" x14ac:dyDescent="0.3">
      <c r="D4491" s="14" t="s">
        <v>883</v>
      </c>
    </row>
    <row r="4492" spans="4:4" ht="15.75" x14ac:dyDescent="0.3">
      <c r="D4492" s="14" t="s">
        <v>883</v>
      </c>
    </row>
    <row r="4493" spans="4:4" ht="15.75" x14ac:dyDescent="0.3">
      <c r="D4493" s="14" t="s">
        <v>883</v>
      </c>
    </row>
    <row r="4494" spans="4:4" ht="15.75" x14ac:dyDescent="0.3">
      <c r="D4494" s="14" t="s">
        <v>883</v>
      </c>
    </row>
    <row r="4495" spans="4:4" ht="15.75" x14ac:dyDescent="0.3">
      <c r="D4495" s="14" t="s">
        <v>883</v>
      </c>
    </row>
    <row r="4496" spans="4:4" ht="15.75" x14ac:dyDescent="0.3">
      <c r="D4496" s="14" t="s">
        <v>883</v>
      </c>
    </row>
    <row r="4497" spans="4:4" ht="15.75" x14ac:dyDescent="0.3">
      <c r="D4497" s="14" t="s">
        <v>883</v>
      </c>
    </row>
    <row r="4498" spans="4:4" ht="15.75" x14ac:dyDescent="0.3">
      <c r="D4498" s="14" t="s">
        <v>883</v>
      </c>
    </row>
    <row r="4499" spans="4:4" ht="15.75" x14ac:dyDescent="0.3">
      <c r="D4499" s="14" t="s">
        <v>883</v>
      </c>
    </row>
    <row r="4500" spans="4:4" ht="15.75" x14ac:dyDescent="0.3">
      <c r="D4500" s="14" t="s">
        <v>883</v>
      </c>
    </row>
    <row r="4501" spans="4:4" ht="15.75" x14ac:dyDescent="0.3">
      <c r="D4501" s="14" t="s">
        <v>883</v>
      </c>
    </row>
    <row r="4502" spans="4:4" ht="15.75" x14ac:dyDescent="0.3">
      <c r="D4502" s="14" t="s">
        <v>883</v>
      </c>
    </row>
    <row r="4503" spans="4:4" ht="15.75" x14ac:dyDescent="0.3">
      <c r="D4503" s="14" t="s">
        <v>883</v>
      </c>
    </row>
    <row r="4504" spans="4:4" ht="15.75" x14ac:dyDescent="0.3">
      <c r="D4504" s="14" t="s">
        <v>883</v>
      </c>
    </row>
    <row r="4505" spans="4:4" ht="15.75" x14ac:dyDescent="0.3">
      <c r="D4505" s="14" t="s">
        <v>883</v>
      </c>
    </row>
    <row r="4506" spans="4:4" ht="15.75" x14ac:dyDescent="0.3">
      <c r="D4506" s="14" t="s">
        <v>883</v>
      </c>
    </row>
    <row r="4507" spans="4:4" ht="15.75" x14ac:dyDescent="0.3">
      <c r="D4507" s="14" t="s">
        <v>883</v>
      </c>
    </row>
    <row r="4508" spans="4:4" ht="15.75" x14ac:dyDescent="0.3">
      <c r="D4508" s="14" t="s">
        <v>883</v>
      </c>
    </row>
    <row r="4509" spans="4:4" ht="15.75" x14ac:dyDescent="0.3">
      <c r="D4509" s="14" t="s">
        <v>883</v>
      </c>
    </row>
    <row r="4510" spans="4:4" ht="15.75" x14ac:dyDescent="0.3">
      <c r="D4510" s="14" t="s">
        <v>883</v>
      </c>
    </row>
    <row r="4511" spans="4:4" ht="15.75" x14ac:dyDescent="0.3">
      <c r="D4511" s="14" t="s">
        <v>883</v>
      </c>
    </row>
    <row r="4512" spans="4:4" ht="15.75" x14ac:dyDescent="0.3">
      <c r="D4512" s="14" t="s">
        <v>883</v>
      </c>
    </row>
    <row r="4513" spans="4:4" ht="15.75" x14ac:dyDescent="0.3">
      <c r="D4513" s="14" t="s">
        <v>883</v>
      </c>
    </row>
    <row r="4514" spans="4:4" ht="15.75" x14ac:dyDescent="0.3">
      <c r="D4514" s="14" t="s">
        <v>883</v>
      </c>
    </row>
    <row r="4515" spans="4:4" ht="15.75" x14ac:dyDescent="0.3">
      <c r="D4515" s="14" t="s">
        <v>883</v>
      </c>
    </row>
    <row r="4516" spans="4:4" ht="15.75" x14ac:dyDescent="0.3">
      <c r="D4516" s="14" t="s">
        <v>883</v>
      </c>
    </row>
    <row r="4517" spans="4:4" ht="15.75" x14ac:dyDescent="0.3">
      <c r="D4517" s="14" t="s">
        <v>883</v>
      </c>
    </row>
    <row r="4518" spans="4:4" ht="15.75" x14ac:dyDescent="0.3">
      <c r="D4518" s="14" t="s">
        <v>883</v>
      </c>
    </row>
    <row r="4519" spans="4:4" ht="15.75" x14ac:dyDescent="0.3">
      <c r="D4519" s="14" t="s">
        <v>883</v>
      </c>
    </row>
    <row r="4520" spans="4:4" ht="15.75" x14ac:dyDescent="0.3">
      <c r="D4520" s="14" t="s">
        <v>883</v>
      </c>
    </row>
    <row r="4521" spans="4:4" ht="15.75" x14ac:dyDescent="0.3">
      <c r="D4521" s="14" t="s">
        <v>883</v>
      </c>
    </row>
    <row r="4522" spans="4:4" ht="15.75" x14ac:dyDescent="0.3">
      <c r="D4522" s="14" t="s">
        <v>883</v>
      </c>
    </row>
    <row r="4523" spans="4:4" ht="15.75" x14ac:dyDescent="0.3">
      <c r="D4523" s="14" t="s">
        <v>883</v>
      </c>
    </row>
    <row r="4524" spans="4:4" ht="15.75" x14ac:dyDescent="0.3">
      <c r="D4524" s="14" t="s">
        <v>883</v>
      </c>
    </row>
    <row r="4525" spans="4:4" ht="15.75" x14ac:dyDescent="0.3">
      <c r="D4525" s="14" t="s">
        <v>883</v>
      </c>
    </row>
    <row r="4526" spans="4:4" ht="15.75" x14ac:dyDescent="0.3">
      <c r="D4526" s="14" t="s">
        <v>883</v>
      </c>
    </row>
    <row r="4527" spans="4:4" ht="15.75" x14ac:dyDescent="0.3">
      <c r="D4527" s="14" t="s">
        <v>883</v>
      </c>
    </row>
    <row r="4528" spans="4:4" ht="15.75" x14ac:dyDescent="0.3">
      <c r="D4528" s="14" t="s">
        <v>883</v>
      </c>
    </row>
    <row r="4529" spans="4:4" ht="15.75" x14ac:dyDescent="0.3">
      <c r="D4529" s="14" t="s">
        <v>883</v>
      </c>
    </row>
    <row r="4530" spans="4:4" ht="15.75" x14ac:dyDescent="0.3">
      <c r="D4530" s="14" t="s">
        <v>883</v>
      </c>
    </row>
    <row r="4531" spans="4:4" ht="15.75" x14ac:dyDescent="0.3">
      <c r="D4531" s="14" t="s">
        <v>883</v>
      </c>
    </row>
    <row r="4532" spans="4:4" ht="15.75" x14ac:dyDescent="0.3">
      <c r="D4532" s="14" t="s">
        <v>883</v>
      </c>
    </row>
    <row r="4533" spans="4:4" ht="15.75" x14ac:dyDescent="0.3">
      <c r="D4533" s="14" t="s">
        <v>883</v>
      </c>
    </row>
    <row r="4534" spans="4:4" ht="15.75" x14ac:dyDescent="0.3">
      <c r="D4534" s="14" t="s">
        <v>883</v>
      </c>
    </row>
    <row r="4535" spans="4:4" ht="15.75" x14ac:dyDescent="0.3">
      <c r="D4535" s="14" t="s">
        <v>883</v>
      </c>
    </row>
    <row r="4536" spans="4:4" ht="15.75" x14ac:dyDescent="0.3">
      <c r="D4536" s="14" t="s">
        <v>883</v>
      </c>
    </row>
    <row r="4537" spans="4:4" ht="15.75" x14ac:dyDescent="0.3">
      <c r="D4537" s="14" t="s">
        <v>883</v>
      </c>
    </row>
    <row r="4538" spans="4:4" ht="15.75" x14ac:dyDescent="0.3">
      <c r="D4538" s="14" t="s">
        <v>883</v>
      </c>
    </row>
    <row r="4539" spans="4:4" ht="15.75" x14ac:dyDescent="0.3">
      <c r="D4539" s="14" t="s">
        <v>883</v>
      </c>
    </row>
    <row r="4540" spans="4:4" ht="15.75" x14ac:dyDescent="0.3">
      <c r="D4540" s="14" t="s">
        <v>883</v>
      </c>
    </row>
    <row r="4541" spans="4:4" ht="15.75" x14ac:dyDescent="0.3">
      <c r="D4541" s="14" t="s">
        <v>883</v>
      </c>
    </row>
    <row r="4542" spans="4:4" ht="15.75" x14ac:dyDescent="0.3">
      <c r="D4542" s="14" t="s">
        <v>883</v>
      </c>
    </row>
    <row r="4543" spans="4:4" ht="15.75" x14ac:dyDescent="0.3">
      <c r="D4543" s="14" t="s">
        <v>883</v>
      </c>
    </row>
    <row r="4544" spans="4:4" ht="15.75" x14ac:dyDescent="0.3">
      <c r="D4544" s="14" t="s">
        <v>883</v>
      </c>
    </row>
    <row r="4545" spans="4:4" ht="15.75" x14ac:dyDescent="0.3">
      <c r="D4545" s="14" t="s">
        <v>883</v>
      </c>
    </row>
    <row r="4546" spans="4:4" ht="15.75" x14ac:dyDescent="0.3">
      <c r="D4546" s="14" t="s">
        <v>883</v>
      </c>
    </row>
    <row r="4547" spans="4:4" ht="15.75" x14ac:dyDescent="0.3">
      <c r="D4547" s="14" t="s">
        <v>883</v>
      </c>
    </row>
    <row r="4548" spans="4:4" ht="15.75" x14ac:dyDescent="0.3">
      <c r="D4548" s="14" t="s">
        <v>883</v>
      </c>
    </row>
    <row r="4549" spans="4:4" ht="15.75" x14ac:dyDescent="0.3">
      <c r="D4549" s="14" t="s">
        <v>883</v>
      </c>
    </row>
    <row r="4550" spans="4:4" ht="15.75" x14ac:dyDescent="0.3">
      <c r="D4550" s="14" t="s">
        <v>883</v>
      </c>
    </row>
    <row r="4551" spans="4:4" ht="15.75" x14ac:dyDescent="0.3">
      <c r="D4551" s="14" t="s">
        <v>883</v>
      </c>
    </row>
    <row r="4552" spans="4:4" ht="15.75" x14ac:dyDescent="0.3">
      <c r="D4552" s="14" t="s">
        <v>883</v>
      </c>
    </row>
    <row r="4553" spans="4:4" ht="15.75" x14ac:dyDescent="0.3">
      <c r="D4553" s="14" t="s">
        <v>883</v>
      </c>
    </row>
    <row r="4554" spans="4:4" ht="15.75" x14ac:dyDescent="0.3">
      <c r="D4554" s="14" t="s">
        <v>883</v>
      </c>
    </row>
    <row r="4555" spans="4:4" ht="15.75" x14ac:dyDescent="0.3">
      <c r="D4555" s="14" t="s">
        <v>883</v>
      </c>
    </row>
    <row r="4556" spans="4:4" ht="15.75" x14ac:dyDescent="0.3">
      <c r="D4556" s="14" t="s">
        <v>883</v>
      </c>
    </row>
    <row r="4557" spans="4:4" ht="15.75" x14ac:dyDescent="0.3">
      <c r="D4557" s="14" t="s">
        <v>883</v>
      </c>
    </row>
    <row r="4558" spans="4:4" ht="15.75" x14ac:dyDescent="0.3">
      <c r="D4558" s="14" t="s">
        <v>883</v>
      </c>
    </row>
    <row r="4559" spans="4:4" ht="15.75" x14ac:dyDescent="0.3">
      <c r="D4559" s="14" t="s">
        <v>883</v>
      </c>
    </row>
    <row r="4560" spans="4:4" ht="15.75" x14ac:dyDescent="0.3">
      <c r="D4560" s="14" t="s">
        <v>883</v>
      </c>
    </row>
    <row r="4561" spans="4:4" ht="15.75" x14ac:dyDescent="0.3">
      <c r="D4561" s="14" t="s">
        <v>883</v>
      </c>
    </row>
    <row r="4562" spans="4:4" ht="15.75" x14ac:dyDescent="0.3">
      <c r="D4562" s="14" t="s">
        <v>883</v>
      </c>
    </row>
    <row r="4563" spans="4:4" ht="15.75" x14ac:dyDescent="0.3">
      <c r="D4563" s="14" t="s">
        <v>883</v>
      </c>
    </row>
    <row r="4564" spans="4:4" ht="15.75" x14ac:dyDescent="0.3">
      <c r="D4564" s="14" t="s">
        <v>883</v>
      </c>
    </row>
    <row r="4565" spans="4:4" ht="15.75" x14ac:dyDescent="0.3">
      <c r="D4565" s="14" t="s">
        <v>883</v>
      </c>
    </row>
    <row r="4566" spans="4:4" ht="15.75" x14ac:dyDescent="0.3">
      <c r="D4566" s="14" t="s">
        <v>883</v>
      </c>
    </row>
    <row r="4567" spans="4:4" ht="15.75" x14ac:dyDescent="0.3">
      <c r="D4567" s="14" t="s">
        <v>883</v>
      </c>
    </row>
    <row r="4568" spans="4:4" ht="15.75" x14ac:dyDescent="0.3">
      <c r="D4568" s="14" t="s">
        <v>883</v>
      </c>
    </row>
    <row r="4569" spans="4:4" ht="15.75" x14ac:dyDescent="0.3">
      <c r="D4569" s="14" t="s">
        <v>883</v>
      </c>
    </row>
    <row r="4570" spans="4:4" ht="15.75" x14ac:dyDescent="0.3">
      <c r="D4570" s="14" t="s">
        <v>883</v>
      </c>
    </row>
    <row r="4571" spans="4:4" ht="15.75" x14ac:dyDescent="0.3">
      <c r="D4571" s="14" t="s">
        <v>883</v>
      </c>
    </row>
    <row r="4572" spans="4:4" ht="15.75" x14ac:dyDescent="0.3">
      <c r="D4572" s="14" t="s">
        <v>884</v>
      </c>
    </row>
    <row r="4573" spans="4:4" ht="15.75" x14ac:dyDescent="0.3">
      <c r="D4573" s="14" t="s">
        <v>884</v>
      </c>
    </row>
    <row r="4574" spans="4:4" ht="15.75" x14ac:dyDescent="0.3">
      <c r="D4574" s="14" t="s">
        <v>884</v>
      </c>
    </row>
    <row r="4575" spans="4:4" ht="15.75" x14ac:dyDescent="0.3">
      <c r="D4575" s="14" t="s">
        <v>884</v>
      </c>
    </row>
    <row r="4576" spans="4:4" ht="15.75" x14ac:dyDescent="0.3">
      <c r="D4576" s="14" t="s">
        <v>884</v>
      </c>
    </row>
    <row r="4577" spans="4:4" ht="15.75" x14ac:dyDescent="0.3">
      <c r="D4577" s="14" t="s">
        <v>884</v>
      </c>
    </row>
    <row r="4578" spans="4:4" ht="15.75" x14ac:dyDescent="0.3">
      <c r="D4578" s="14" t="s">
        <v>884</v>
      </c>
    </row>
    <row r="4579" spans="4:4" ht="15.75" x14ac:dyDescent="0.3">
      <c r="D4579" s="14" t="s">
        <v>884</v>
      </c>
    </row>
    <row r="4580" spans="4:4" ht="15.75" x14ac:dyDescent="0.3">
      <c r="D4580" s="14" t="s">
        <v>884</v>
      </c>
    </row>
    <row r="4581" spans="4:4" ht="15.75" x14ac:dyDescent="0.3">
      <c r="D4581" s="14" t="s">
        <v>884</v>
      </c>
    </row>
    <row r="4582" spans="4:4" ht="15.75" x14ac:dyDescent="0.3">
      <c r="D4582" s="14" t="s">
        <v>884</v>
      </c>
    </row>
    <row r="4583" spans="4:4" ht="15.75" x14ac:dyDescent="0.3">
      <c r="D4583" s="14" t="s">
        <v>884</v>
      </c>
    </row>
    <row r="4584" spans="4:4" ht="15.75" x14ac:dyDescent="0.3">
      <c r="D4584" s="14" t="s">
        <v>884</v>
      </c>
    </row>
    <row r="4585" spans="4:4" ht="15.75" x14ac:dyDescent="0.3">
      <c r="D4585" s="14" t="s">
        <v>884</v>
      </c>
    </row>
    <row r="4586" spans="4:4" ht="15.75" x14ac:dyDescent="0.3">
      <c r="D4586" s="14" t="s">
        <v>884</v>
      </c>
    </row>
    <row r="4587" spans="4:4" ht="15.75" x14ac:dyDescent="0.3">
      <c r="D4587" s="14" t="s">
        <v>884</v>
      </c>
    </row>
    <row r="4588" spans="4:4" ht="15.75" x14ac:dyDescent="0.3">
      <c r="D4588" s="14" t="s">
        <v>884</v>
      </c>
    </row>
    <row r="4589" spans="4:4" ht="15.75" x14ac:dyDescent="0.3">
      <c r="D4589" s="14" t="s">
        <v>884</v>
      </c>
    </row>
    <row r="4590" spans="4:4" ht="15.75" x14ac:dyDescent="0.3">
      <c r="D4590" s="14" t="s">
        <v>885</v>
      </c>
    </row>
    <row r="4591" spans="4:4" ht="15.75" x14ac:dyDescent="0.3">
      <c r="D4591" s="14" t="s">
        <v>885</v>
      </c>
    </row>
    <row r="4592" spans="4:4" ht="15.75" x14ac:dyDescent="0.3">
      <c r="D4592" s="14" t="s">
        <v>885</v>
      </c>
    </row>
    <row r="4593" spans="4:4" ht="15.75" x14ac:dyDescent="0.3">
      <c r="D4593" s="14" t="s">
        <v>885</v>
      </c>
    </row>
    <row r="4594" spans="4:4" ht="15.75" x14ac:dyDescent="0.3">
      <c r="D4594" s="14" t="s">
        <v>885</v>
      </c>
    </row>
    <row r="4595" spans="4:4" ht="15.75" x14ac:dyDescent="0.3">
      <c r="D4595" s="14" t="s">
        <v>885</v>
      </c>
    </row>
    <row r="4596" spans="4:4" ht="15.75" x14ac:dyDescent="0.3">
      <c r="D4596" s="14" t="s">
        <v>885</v>
      </c>
    </row>
    <row r="4597" spans="4:4" ht="15.75" x14ac:dyDescent="0.3">
      <c r="D4597" s="14" t="s">
        <v>892</v>
      </c>
    </row>
    <row r="4598" spans="4:4" ht="15.75" x14ac:dyDescent="0.3">
      <c r="D4598" s="14" t="s">
        <v>886</v>
      </c>
    </row>
    <row r="4599" spans="4:4" ht="15.75" x14ac:dyDescent="0.3">
      <c r="D4599" s="14" t="s">
        <v>886</v>
      </c>
    </row>
    <row r="4600" spans="4:4" ht="15.75" x14ac:dyDescent="0.3">
      <c r="D4600" s="14" t="s">
        <v>886</v>
      </c>
    </row>
    <row r="4601" spans="4:4" ht="15.75" x14ac:dyDescent="0.3">
      <c r="D4601" s="14" t="s">
        <v>887</v>
      </c>
    </row>
    <row r="4602" spans="4:4" ht="15.75" x14ac:dyDescent="0.3">
      <c r="D4602" s="14" t="s">
        <v>887</v>
      </c>
    </row>
    <row r="4603" spans="4:4" ht="15.75" x14ac:dyDescent="0.3">
      <c r="D4603" s="14" t="s">
        <v>888</v>
      </c>
    </row>
    <row r="4604" spans="4:4" ht="15.75" x14ac:dyDescent="0.3">
      <c r="D4604" s="14" t="s">
        <v>888</v>
      </c>
    </row>
    <row r="4605" spans="4:4" ht="15.75" x14ac:dyDescent="0.3">
      <c r="D4605" s="14" t="s">
        <v>888</v>
      </c>
    </row>
    <row r="4606" spans="4:4" ht="15.75" x14ac:dyDescent="0.3">
      <c r="D4606" s="14" t="s">
        <v>888</v>
      </c>
    </row>
    <row r="4607" spans="4:4" ht="15.75" x14ac:dyDescent="0.3">
      <c r="D4607" s="14" t="s">
        <v>888</v>
      </c>
    </row>
    <row r="4608" spans="4:4" ht="15.75" x14ac:dyDescent="0.3">
      <c r="D4608" s="14" t="s">
        <v>888</v>
      </c>
    </row>
    <row r="4609" spans="4:4" ht="15.75" x14ac:dyDescent="0.3">
      <c r="D4609" s="14" t="s">
        <v>888</v>
      </c>
    </row>
    <row r="4610" spans="4:4" ht="15.75" x14ac:dyDescent="0.3">
      <c r="D4610" s="14" t="s">
        <v>888</v>
      </c>
    </row>
    <row r="4611" spans="4:4" ht="15.75" x14ac:dyDescent="0.3">
      <c r="D4611" s="14" t="s">
        <v>888</v>
      </c>
    </row>
    <row r="4612" spans="4:4" ht="15.75" x14ac:dyDescent="0.3">
      <c r="D4612" s="14" t="s">
        <v>888</v>
      </c>
    </row>
    <row r="4613" spans="4:4" ht="15.75" x14ac:dyDescent="0.3">
      <c r="D4613" s="14" t="s">
        <v>888</v>
      </c>
    </row>
    <row r="4614" spans="4:4" ht="15.75" x14ac:dyDescent="0.3">
      <c r="D4614" s="14" t="s">
        <v>889</v>
      </c>
    </row>
    <row r="4615" spans="4:4" ht="15.75" x14ac:dyDescent="0.3">
      <c r="D4615" s="14" t="s">
        <v>889</v>
      </c>
    </row>
    <row r="4616" spans="4:4" ht="15.75" x14ac:dyDescent="0.3">
      <c r="D4616" s="14" t="s">
        <v>889</v>
      </c>
    </row>
    <row r="4617" spans="4:4" ht="15.75" x14ac:dyDescent="0.3">
      <c r="D4617" s="14" t="s">
        <v>889</v>
      </c>
    </row>
    <row r="4618" spans="4:4" ht="15.75" x14ac:dyDescent="0.3">
      <c r="D4618" s="14" t="s">
        <v>889</v>
      </c>
    </row>
    <row r="4619" spans="4:4" ht="15.75" x14ac:dyDescent="0.3">
      <c r="D4619" s="14" t="s">
        <v>889</v>
      </c>
    </row>
    <row r="4620" spans="4:4" ht="15.75" x14ac:dyDescent="0.3">
      <c r="D4620" s="14" t="s">
        <v>889</v>
      </c>
    </row>
    <row r="4621" spans="4:4" ht="15.75" x14ac:dyDescent="0.3">
      <c r="D4621" s="14" t="s">
        <v>893</v>
      </c>
    </row>
    <row r="4622" spans="4:4" ht="15.75" x14ac:dyDescent="0.3">
      <c r="D4622" s="14" t="s">
        <v>893</v>
      </c>
    </row>
    <row r="4623" spans="4:4" ht="15.75" x14ac:dyDescent="0.3">
      <c r="D4623" s="14" t="s">
        <v>893</v>
      </c>
    </row>
    <row r="4624" spans="4:4" ht="15.75" x14ac:dyDescent="0.3">
      <c r="D4624" s="14" t="s">
        <v>893</v>
      </c>
    </row>
    <row r="4625" spans="4:4" ht="15.75" x14ac:dyDescent="0.3">
      <c r="D4625" s="14" t="s">
        <v>875</v>
      </c>
    </row>
    <row r="4626" spans="4:4" ht="15.75" x14ac:dyDescent="0.3">
      <c r="D4626" s="14" t="s">
        <v>875</v>
      </c>
    </row>
    <row r="4627" spans="4:4" ht="15.75" x14ac:dyDescent="0.3">
      <c r="D4627" s="14" t="s">
        <v>875</v>
      </c>
    </row>
    <row r="4628" spans="4:4" ht="15.75" x14ac:dyDescent="0.3">
      <c r="D4628" s="14" t="s">
        <v>875</v>
      </c>
    </row>
    <row r="4629" spans="4:4" ht="15.75" x14ac:dyDescent="0.3">
      <c r="D4629" s="14" t="s">
        <v>875</v>
      </c>
    </row>
    <row r="4630" spans="4:4" ht="15.75" x14ac:dyDescent="0.3">
      <c r="D4630" s="14" t="s">
        <v>875</v>
      </c>
    </row>
    <row r="4631" spans="4:4" ht="15.75" x14ac:dyDescent="0.3">
      <c r="D4631" s="14" t="s">
        <v>875</v>
      </c>
    </row>
    <row r="4632" spans="4:4" ht="15.75" x14ac:dyDescent="0.3">
      <c r="D4632" s="14" t="s">
        <v>875</v>
      </c>
    </row>
    <row r="4633" spans="4:4" ht="15.75" x14ac:dyDescent="0.3">
      <c r="D4633" s="14" t="s">
        <v>875</v>
      </c>
    </row>
    <row r="4634" spans="4:4" ht="15.75" x14ac:dyDescent="0.3">
      <c r="D4634" s="14" t="s">
        <v>875</v>
      </c>
    </row>
    <row r="4635" spans="4:4" ht="15.75" x14ac:dyDescent="0.3">
      <c r="D4635" s="14" t="s">
        <v>875</v>
      </c>
    </row>
    <row r="4636" spans="4:4" ht="15.75" x14ac:dyDescent="0.3">
      <c r="D4636" s="14" t="s">
        <v>875</v>
      </c>
    </row>
    <row r="4637" spans="4:4" ht="15.75" x14ac:dyDescent="0.3">
      <c r="D4637" s="14" t="s">
        <v>875</v>
      </c>
    </row>
    <row r="4638" spans="4:4" ht="15.75" x14ac:dyDescent="0.3">
      <c r="D4638" s="14" t="s">
        <v>875</v>
      </c>
    </row>
    <row r="4639" spans="4:4" ht="15.75" x14ac:dyDescent="0.3">
      <c r="D4639" s="14" t="s">
        <v>875</v>
      </c>
    </row>
    <row r="4640" spans="4:4" ht="15.75" x14ac:dyDescent="0.3">
      <c r="D4640" s="14" t="s">
        <v>875</v>
      </c>
    </row>
    <row r="4641" spans="4:4" ht="15.75" x14ac:dyDescent="0.3">
      <c r="D4641" s="14" t="s">
        <v>875</v>
      </c>
    </row>
    <row r="4642" spans="4:4" ht="15.75" x14ac:dyDescent="0.3">
      <c r="D4642" s="14" t="s">
        <v>875</v>
      </c>
    </row>
    <row r="4643" spans="4:4" ht="15.75" x14ac:dyDescent="0.3">
      <c r="D4643" s="14" t="s">
        <v>875</v>
      </c>
    </row>
    <row r="4644" spans="4:4" ht="15.75" x14ac:dyDescent="0.3">
      <c r="D4644" s="14" t="s">
        <v>876</v>
      </c>
    </row>
    <row r="4645" spans="4:4" ht="15.75" x14ac:dyDescent="0.3">
      <c r="D4645" s="14" t="s">
        <v>876</v>
      </c>
    </row>
    <row r="4646" spans="4:4" ht="15.75" x14ac:dyDescent="0.3">
      <c r="D4646" s="14" t="s">
        <v>877</v>
      </c>
    </row>
    <row r="4647" spans="4:4" ht="15.75" x14ac:dyDescent="0.3">
      <c r="D4647" s="14" t="s">
        <v>877</v>
      </c>
    </row>
    <row r="4648" spans="4:4" ht="15.75" x14ac:dyDescent="0.3">
      <c r="D4648" s="14" t="s">
        <v>877</v>
      </c>
    </row>
    <row r="4649" spans="4:4" ht="15.75" x14ac:dyDescent="0.3">
      <c r="D4649" s="14" t="s">
        <v>878</v>
      </c>
    </row>
    <row r="4650" spans="4:4" ht="15.75" x14ac:dyDescent="0.3">
      <c r="D4650" s="14" t="s">
        <v>878</v>
      </c>
    </row>
    <row r="4651" spans="4:4" ht="15.75" x14ac:dyDescent="0.3">
      <c r="D4651" s="14" t="s">
        <v>878</v>
      </c>
    </row>
    <row r="4652" spans="4:4" ht="15.75" x14ac:dyDescent="0.3">
      <c r="D4652" s="14" t="s">
        <v>878</v>
      </c>
    </row>
    <row r="4653" spans="4:4" ht="15.75" x14ac:dyDescent="0.3">
      <c r="D4653" s="14" t="s">
        <v>878</v>
      </c>
    </row>
    <row r="4654" spans="4:4" ht="15.75" x14ac:dyDescent="0.3">
      <c r="D4654" s="14" t="s">
        <v>878</v>
      </c>
    </row>
    <row r="4655" spans="4:4" ht="15.75" x14ac:dyDescent="0.3">
      <c r="D4655" s="14" t="s">
        <v>878</v>
      </c>
    </row>
    <row r="4656" spans="4:4" ht="15.75" x14ac:dyDescent="0.3">
      <c r="D4656" s="14" t="s">
        <v>878</v>
      </c>
    </row>
    <row r="4657" spans="4:4" ht="15.75" x14ac:dyDescent="0.3">
      <c r="D4657" s="14" t="s">
        <v>878</v>
      </c>
    </row>
    <row r="4658" spans="4:4" ht="15.75" x14ac:dyDescent="0.3">
      <c r="D4658" s="14" t="s">
        <v>878</v>
      </c>
    </row>
    <row r="4659" spans="4:4" ht="15.75" x14ac:dyDescent="0.3">
      <c r="D4659" s="14" t="s">
        <v>878</v>
      </c>
    </row>
    <row r="4660" spans="4:4" ht="15.75" x14ac:dyDescent="0.3">
      <c r="D4660" s="14" t="s">
        <v>878</v>
      </c>
    </row>
    <row r="4661" spans="4:4" ht="15.75" x14ac:dyDescent="0.3">
      <c r="D4661" s="14" t="s">
        <v>878</v>
      </c>
    </row>
    <row r="4662" spans="4:4" ht="15.75" x14ac:dyDescent="0.3">
      <c r="D4662" s="14" t="s">
        <v>878</v>
      </c>
    </row>
    <row r="4663" spans="4:4" ht="15.75" x14ac:dyDescent="0.3">
      <c r="D4663" s="14" t="s">
        <v>878</v>
      </c>
    </row>
    <row r="4664" spans="4:4" ht="15.75" x14ac:dyDescent="0.3">
      <c r="D4664" s="14" t="s">
        <v>878</v>
      </c>
    </row>
    <row r="4665" spans="4:4" ht="15.75" x14ac:dyDescent="0.3">
      <c r="D4665" s="14" t="s">
        <v>878</v>
      </c>
    </row>
    <row r="4666" spans="4:4" ht="15.75" x14ac:dyDescent="0.3">
      <c r="D4666" s="14" t="s">
        <v>878</v>
      </c>
    </row>
    <row r="4667" spans="4:4" ht="15.75" x14ac:dyDescent="0.3">
      <c r="D4667" s="14" t="s">
        <v>878</v>
      </c>
    </row>
    <row r="4668" spans="4:4" ht="15.75" x14ac:dyDescent="0.3">
      <c r="D4668" s="14" t="s">
        <v>878</v>
      </c>
    </row>
    <row r="4669" spans="4:4" ht="15.75" x14ac:dyDescent="0.3">
      <c r="D4669" s="14" t="s">
        <v>878</v>
      </c>
    </row>
    <row r="4670" spans="4:4" ht="15.75" x14ac:dyDescent="0.3">
      <c r="D4670" s="14" t="s">
        <v>878</v>
      </c>
    </row>
    <row r="4671" spans="4:4" ht="15.75" x14ac:dyDescent="0.3">
      <c r="D4671" s="14" t="s">
        <v>878</v>
      </c>
    </row>
    <row r="4672" spans="4:4" ht="15.75" x14ac:dyDescent="0.3">
      <c r="D4672" s="14" t="s">
        <v>878</v>
      </c>
    </row>
    <row r="4673" spans="4:4" ht="15.75" x14ac:dyDescent="0.3">
      <c r="D4673" s="14" t="s">
        <v>878</v>
      </c>
    </row>
    <row r="4674" spans="4:4" ht="15.75" x14ac:dyDescent="0.3">
      <c r="D4674" s="14" t="s">
        <v>878</v>
      </c>
    </row>
    <row r="4675" spans="4:4" ht="15.75" x14ac:dyDescent="0.3">
      <c r="D4675" s="14" t="s">
        <v>878</v>
      </c>
    </row>
    <row r="4676" spans="4:4" ht="15.75" x14ac:dyDescent="0.3">
      <c r="D4676" s="14" t="s">
        <v>878</v>
      </c>
    </row>
    <row r="4677" spans="4:4" ht="15.75" x14ac:dyDescent="0.3">
      <c r="D4677" s="14" t="s">
        <v>878</v>
      </c>
    </row>
    <row r="4678" spans="4:4" ht="15.75" x14ac:dyDescent="0.3">
      <c r="D4678" s="14" t="s">
        <v>878</v>
      </c>
    </row>
    <row r="4679" spans="4:4" ht="15.75" x14ac:dyDescent="0.3">
      <c r="D4679" s="14" t="s">
        <v>878</v>
      </c>
    </row>
    <row r="4680" spans="4:4" ht="15.75" x14ac:dyDescent="0.3">
      <c r="D4680" s="14" t="s">
        <v>878</v>
      </c>
    </row>
    <row r="4681" spans="4:4" ht="15.75" x14ac:dyDescent="0.3">
      <c r="D4681" s="14" t="s">
        <v>878</v>
      </c>
    </row>
    <row r="4682" spans="4:4" ht="15.75" x14ac:dyDescent="0.3">
      <c r="D4682" s="14" t="s">
        <v>878</v>
      </c>
    </row>
    <row r="4683" spans="4:4" ht="15.75" x14ac:dyDescent="0.3">
      <c r="D4683" s="14" t="s">
        <v>878</v>
      </c>
    </row>
    <row r="4684" spans="4:4" ht="15.75" x14ac:dyDescent="0.3">
      <c r="D4684" s="14" t="s">
        <v>878</v>
      </c>
    </row>
    <row r="4685" spans="4:4" ht="15.75" x14ac:dyDescent="0.3">
      <c r="D4685" s="14" t="s">
        <v>878</v>
      </c>
    </row>
    <row r="4686" spans="4:4" ht="15.75" x14ac:dyDescent="0.3">
      <c r="D4686" s="14" t="s">
        <v>878</v>
      </c>
    </row>
    <row r="4687" spans="4:4" ht="15.75" x14ac:dyDescent="0.3">
      <c r="D4687" s="14" t="s">
        <v>878</v>
      </c>
    </row>
    <row r="4688" spans="4:4" ht="15.75" x14ac:dyDescent="0.3">
      <c r="D4688" s="14" t="s">
        <v>878</v>
      </c>
    </row>
    <row r="4689" spans="4:4" ht="15.75" x14ac:dyDescent="0.3">
      <c r="D4689" s="14" t="s">
        <v>878</v>
      </c>
    </row>
    <row r="4690" spans="4:4" ht="15.75" x14ac:dyDescent="0.3">
      <c r="D4690" s="14" t="s">
        <v>878</v>
      </c>
    </row>
    <row r="4691" spans="4:4" ht="15.75" x14ac:dyDescent="0.3">
      <c r="D4691" s="14" t="s">
        <v>878</v>
      </c>
    </row>
    <row r="4692" spans="4:4" ht="15.75" x14ac:dyDescent="0.3">
      <c r="D4692" s="14" t="s">
        <v>878</v>
      </c>
    </row>
    <row r="4693" spans="4:4" ht="15.75" x14ac:dyDescent="0.3">
      <c r="D4693" s="14" t="s">
        <v>878</v>
      </c>
    </row>
    <row r="4694" spans="4:4" ht="15.75" x14ac:dyDescent="0.3">
      <c r="D4694" s="14" t="s">
        <v>878</v>
      </c>
    </row>
    <row r="4695" spans="4:4" ht="15.75" x14ac:dyDescent="0.3">
      <c r="D4695" s="14" t="s">
        <v>879</v>
      </c>
    </row>
    <row r="4696" spans="4:4" ht="15.75" x14ac:dyDescent="0.3">
      <c r="D4696" s="14" t="s">
        <v>882</v>
      </c>
    </row>
    <row r="4697" spans="4:4" ht="15.75" x14ac:dyDescent="0.3">
      <c r="D4697" s="14" t="s">
        <v>882</v>
      </c>
    </row>
    <row r="4698" spans="4:4" ht="15.75" x14ac:dyDescent="0.3">
      <c r="D4698" s="14" t="s">
        <v>882</v>
      </c>
    </row>
    <row r="4699" spans="4:4" ht="15.75" x14ac:dyDescent="0.3">
      <c r="D4699" s="14" t="s">
        <v>882</v>
      </c>
    </row>
    <row r="4700" spans="4:4" ht="15.75" x14ac:dyDescent="0.3">
      <c r="D4700" s="14" t="s">
        <v>882</v>
      </c>
    </row>
    <row r="4701" spans="4:4" ht="15.75" x14ac:dyDescent="0.3">
      <c r="D4701" s="14" t="s">
        <v>882</v>
      </c>
    </row>
    <row r="4702" spans="4:4" ht="15.75" x14ac:dyDescent="0.3">
      <c r="D4702" s="14" t="s">
        <v>882</v>
      </c>
    </row>
    <row r="4703" spans="4:4" ht="15.75" x14ac:dyDescent="0.3">
      <c r="D4703" s="14" t="s">
        <v>882</v>
      </c>
    </row>
    <row r="4704" spans="4:4" ht="15.75" x14ac:dyDescent="0.3">
      <c r="D4704" s="14" t="s">
        <v>882</v>
      </c>
    </row>
    <row r="4705" spans="4:4" ht="15.75" x14ac:dyDescent="0.3">
      <c r="D4705" s="14" t="s">
        <v>882</v>
      </c>
    </row>
    <row r="4706" spans="4:4" ht="15.75" x14ac:dyDescent="0.3">
      <c r="D4706" s="14" t="s">
        <v>882</v>
      </c>
    </row>
    <row r="4707" spans="4:4" ht="15.75" x14ac:dyDescent="0.3">
      <c r="D4707" s="14" t="s">
        <v>882</v>
      </c>
    </row>
    <row r="4708" spans="4:4" ht="15.75" x14ac:dyDescent="0.3">
      <c r="D4708" s="14" t="s">
        <v>882</v>
      </c>
    </row>
    <row r="4709" spans="4:4" ht="15.75" x14ac:dyDescent="0.3">
      <c r="D4709" s="14" t="s">
        <v>882</v>
      </c>
    </row>
    <row r="4710" spans="4:4" ht="15.75" x14ac:dyDescent="0.3">
      <c r="D4710" s="14" t="s">
        <v>882</v>
      </c>
    </row>
    <row r="4711" spans="4:4" ht="15.75" x14ac:dyDescent="0.3">
      <c r="D4711" s="14" t="s">
        <v>882</v>
      </c>
    </row>
    <row r="4712" spans="4:4" ht="15.75" x14ac:dyDescent="0.3">
      <c r="D4712" s="14" t="s">
        <v>882</v>
      </c>
    </row>
    <row r="4713" spans="4:4" ht="15.75" x14ac:dyDescent="0.3">
      <c r="D4713" s="14" t="s">
        <v>882</v>
      </c>
    </row>
    <row r="4714" spans="4:4" ht="15.75" x14ac:dyDescent="0.3">
      <c r="D4714" s="14" t="s">
        <v>882</v>
      </c>
    </row>
    <row r="4715" spans="4:4" ht="15.75" x14ac:dyDescent="0.3">
      <c r="D4715" s="14" t="s">
        <v>882</v>
      </c>
    </row>
    <row r="4716" spans="4:4" ht="15.75" x14ac:dyDescent="0.3">
      <c r="D4716" s="14" t="s">
        <v>882</v>
      </c>
    </row>
    <row r="4717" spans="4:4" ht="15.75" x14ac:dyDescent="0.3">
      <c r="D4717" s="14" t="s">
        <v>882</v>
      </c>
    </row>
    <row r="4718" spans="4:4" ht="15.75" x14ac:dyDescent="0.3">
      <c r="D4718" s="14" t="s">
        <v>882</v>
      </c>
    </row>
    <row r="4719" spans="4:4" ht="15.75" x14ac:dyDescent="0.3">
      <c r="D4719" s="14" t="s">
        <v>882</v>
      </c>
    </row>
    <row r="4720" spans="4:4" ht="15.75" x14ac:dyDescent="0.3">
      <c r="D4720" s="14" t="s">
        <v>882</v>
      </c>
    </row>
    <row r="4721" spans="4:4" ht="15.75" x14ac:dyDescent="0.3">
      <c r="D4721" s="14" t="s">
        <v>882</v>
      </c>
    </row>
    <row r="4722" spans="4:4" ht="15.75" x14ac:dyDescent="0.3">
      <c r="D4722" s="14" t="s">
        <v>882</v>
      </c>
    </row>
    <row r="4723" spans="4:4" ht="15.75" x14ac:dyDescent="0.3">
      <c r="D4723" s="14" t="s">
        <v>882</v>
      </c>
    </row>
    <row r="4724" spans="4:4" ht="15.75" x14ac:dyDescent="0.3">
      <c r="D4724" s="14" t="s">
        <v>882</v>
      </c>
    </row>
    <row r="4725" spans="4:4" ht="15.75" x14ac:dyDescent="0.3">
      <c r="D4725" s="14" t="s">
        <v>882</v>
      </c>
    </row>
    <row r="4726" spans="4:4" ht="15.75" x14ac:dyDescent="0.3">
      <c r="D4726" s="14" t="s">
        <v>882</v>
      </c>
    </row>
    <row r="4727" spans="4:4" ht="15.75" x14ac:dyDescent="0.3">
      <c r="D4727" s="14" t="s">
        <v>882</v>
      </c>
    </row>
    <row r="4728" spans="4:4" ht="15.75" x14ac:dyDescent="0.3">
      <c r="D4728" s="14" t="s">
        <v>882</v>
      </c>
    </row>
    <row r="4729" spans="4:4" ht="15.75" x14ac:dyDescent="0.3">
      <c r="D4729" s="14" t="s">
        <v>882</v>
      </c>
    </row>
    <row r="4730" spans="4:4" ht="15.75" x14ac:dyDescent="0.3">
      <c r="D4730" s="14" t="s">
        <v>882</v>
      </c>
    </row>
    <row r="4731" spans="4:4" ht="15.75" x14ac:dyDescent="0.3">
      <c r="D4731" s="14" t="s">
        <v>882</v>
      </c>
    </row>
    <row r="4732" spans="4:4" ht="15.75" x14ac:dyDescent="0.3">
      <c r="D4732" s="14" t="s">
        <v>882</v>
      </c>
    </row>
    <row r="4733" spans="4:4" ht="15.75" x14ac:dyDescent="0.3">
      <c r="D4733" s="14" t="s">
        <v>882</v>
      </c>
    </row>
    <row r="4734" spans="4:4" ht="15.75" x14ac:dyDescent="0.3">
      <c r="D4734" s="14" t="s">
        <v>882</v>
      </c>
    </row>
    <row r="4735" spans="4:4" ht="15.75" x14ac:dyDescent="0.3">
      <c r="D4735" s="14" t="s">
        <v>882</v>
      </c>
    </row>
    <row r="4736" spans="4:4" ht="15.75" x14ac:dyDescent="0.3">
      <c r="D4736" s="14" t="s">
        <v>882</v>
      </c>
    </row>
    <row r="4737" spans="4:4" ht="15.75" x14ac:dyDescent="0.3">
      <c r="D4737" s="14" t="s">
        <v>882</v>
      </c>
    </row>
    <row r="4738" spans="4:4" ht="15.75" x14ac:dyDescent="0.3">
      <c r="D4738" s="14" t="s">
        <v>882</v>
      </c>
    </row>
    <row r="4739" spans="4:4" ht="15.75" x14ac:dyDescent="0.3">
      <c r="D4739" s="14" t="s">
        <v>882</v>
      </c>
    </row>
    <row r="4740" spans="4:4" ht="15.75" x14ac:dyDescent="0.3">
      <c r="D4740" s="14" t="s">
        <v>882</v>
      </c>
    </row>
    <row r="4741" spans="4:4" ht="15.75" x14ac:dyDescent="0.3">
      <c r="D4741" s="14" t="s">
        <v>882</v>
      </c>
    </row>
    <row r="4742" spans="4:4" ht="15.75" x14ac:dyDescent="0.3">
      <c r="D4742" s="14" t="s">
        <v>882</v>
      </c>
    </row>
    <row r="4743" spans="4:4" ht="15.75" x14ac:dyDescent="0.3">
      <c r="D4743" s="14" t="s">
        <v>882</v>
      </c>
    </row>
    <row r="4744" spans="4:4" ht="15.75" x14ac:dyDescent="0.3">
      <c r="D4744" s="14" t="s">
        <v>882</v>
      </c>
    </row>
    <row r="4745" spans="4:4" ht="15.75" x14ac:dyDescent="0.3">
      <c r="D4745" s="14" t="s">
        <v>882</v>
      </c>
    </row>
    <row r="4746" spans="4:4" ht="15.75" x14ac:dyDescent="0.3">
      <c r="D4746" s="14" t="s">
        <v>882</v>
      </c>
    </row>
    <row r="4747" spans="4:4" ht="15.75" x14ac:dyDescent="0.3">
      <c r="D4747" s="14" t="s">
        <v>882</v>
      </c>
    </row>
    <row r="4748" spans="4:4" ht="15.75" x14ac:dyDescent="0.3">
      <c r="D4748" s="14" t="s">
        <v>882</v>
      </c>
    </row>
    <row r="4749" spans="4:4" ht="15.75" x14ac:dyDescent="0.3">
      <c r="D4749" s="14" t="s">
        <v>882</v>
      </c>
    </row>
    <row r="4750" spans="4:4" ht="15.75" x14ac:dyDescent="0.3">
      <c r="D4750" s="14" t="s">
        <v>882</v>
      </c>
    </row>
    <row r="4751" spans="4:4" ht="15.75" x14ac:dyDescent="0.3">
      <c r="D4751" s="14" t="s">
        <v>882</v>
      </c>
    </row>
    <row r="4752" spans="4:4" ht="15.75" x14ac:dyDescent="0.3">
      <c r="D4752" s="14" t="s">
        <v>882</v>
      </c>
    </row>
    <row r="4753" spans="4:4" ht="15.75" x14ac:dyDescent="0.3">
      <c r="D4753" s="14" t="s">
        <v>882</v>
      </c>
    </row>
    <row r="4754" spans="4:4" ht="15.75" x14ac:dyDescent="0.3">
      <c r="D4754" s="14" t="s">
        <v>882</v>
      </c>
    </row>
    <row r="4755" spans="4:4" ht="15.75" x14ac:dyDescent="0.3">
      <c r="D4755" s="14" t="s">
        <v>882</v>
      </c>
    </row>
    <row r="4756" spans="4:4" ht="15.75" x14ac:dyDescent="0.3">
      <c r="D4756" s="14" t="s">
        <v>882</v>
      </c>
    </row>
    <row r="4757" spans="4:4" ht="15.75" x14ac:dyDescent="0.3">
      <c r="D4757" s="14" t="s">
        <v>882</v>
      </c>
    </row>
    <row r="4758" spans="4:4" ht="15.75" x14ac:dyDescent="0.3">
      <c r="D4758" s="14" t="s">
        <v>882</v>
      </c>
    </row>
    <row r="4759" spans="4:4" ht="15.75" x14ac:dyDescent="0.3">
      <c r="D4759" s="14" t="s">
        <v>882</v>
      </c>
    </row>
    <row r="4760" spans="4:4" ht="15.75" x14ac:dyDescent="0.3">
      <c r="D4760" s="14" t="s">
        <v>882</v>
      </c>
    </row>
    <row r="4761" spans="4:4" ht="15.75" x14ac:dyDescent="0.3">
      <c r="D4761" s="14" t="s">
        <v>882</v>
      </c>
    </row>
    <row r="4762" spans="4:4" ht="15.75" x14ac:dyDescent="0.3">
      <c r="D4762" s="14" t="s">
        <v>882</v>
      </c>
    </row>
    <row r="4763" spans="4:4" ht="15.75" x14ac:dyDescent="0.3">
      <c r="D4763" s="14" t="s">
        <v>882</v>
      </c>
    </row>
    <row r="4764" spans="4:4" ht="15.75" x14ac:dyDescent="0.3">
      <c r="D4764" s="14" t="s">
        <v>882</v>
      </c>
    </row>
    <row r="4765" spans="4:4" ht="15.75" x14ac:dyDescent="0.3">
      <c r="D4765" s="14" t="s">
        <v>882</v>
      </c>
    </row>
    <row r="4766" spans="4:4" ht="15.75" x14ac:dyDescent="0.3">
      <c r="D4766" s="14" t="s">
        <v>882</v>
      </c>
    </row>
    <row r="4767" spans="4:4" ht="15.75" x14ac:dyDescent="0.3">
      <c r="D4767" s="14" t="s">
        <v>882</v>
      </c>
    </row>
    <row r="4768" spans="4:4" ht="15.75" x14ac:dyDescent="0.3">
      <c r="D4768" s="14" t="s">
        <v>882</v>
      </c>
    </row>
    <row r="4769" spans="4:4" ht="15.75" x14ac:dyDescent="0.3">
      <c r="D4769" s="14" t="s">
        <v>882</v>
      </c>
    </row>
    <row r="4770" spans="4:4" ht="15.75" x14ac:dyDescent="0.3">
      <c r="D4770" s="14" t="s">
        <v>882</v>
      </c>
    </row>
    <row r="4771" spans="4:4" ht="15.75" x14ac:dyDescent="0.3">
      <c r="D4771" s="14" t="s">
        <v>882</v>
      </c>
    </row>
    <row r="4772" spans="4:4" ht="15.75" x14ac:dyDescent="0.3">
      <c r="D4772" s="14" t="s">
        <v>882</v>
      </c>
    </row>
    <row r="4773" spans="4:4" ht="15.75" x14ac:dyDescent="0.3">
      <c r="D4773" s="14" t="s">
        <v>882</v>
      </c>
    </row>
    <row r="4774" spans="4:4" ht="15.75" x14ac:dyDescent="0.3">
      <c r="D4774" s="14" t="s">
        <v>882</v>
      </c>
    </row>
    <row r="4775" spans="4:4" ht="15.75" x14ac:dyDescent="0.3">
      <c r="D4775" s="14" t="s">
        <v>882</v>
      </c>
    </row>
    <row r="4776" spans="4:4" ht="15.75" x14ac:dyDescent="0.3">
      <c r="D4776" s="14" t="s">
        <v>882</v>
      </c>
    </row>
    <row r="4777" spans="4:4" ht="15.75" x14ac:dyDescent="0.3">
      <c r="D4777" s="14" t="s">
        <v>882</v>
      </c>
    </row>
    <row r="4778" spans="4:4" ht="15.75" x14ac:dyDescent="0.3">
      <c r="D4778" s="14" t="s">
        <v>882</v>
      </c>
    </row>
    <row r="4779" spans="4:4" ht="15.75" x14ac:dyDescent="0.3">
      <c r="D4779" s="14" t="s">
        <v>883</v>
      </c>
    </row>
    <row r="4780" spans="4:4" ht="15.75" x14ac:dyDescent="0.3">
      <c r="D4780" s="14" t="s">
        <v>883</v>
      </c>
    </row>
    <row r="4781" spans="4:4" ht="15.75" x14ac:dyDescent="0.3">
      <c r="D4781" s="14" t="s">
        <v>883</v>
      </c>
    </row>
    <row r="4782" spans="4:4" ht="15.75" x14ac:dyDescent="0.3">
      <c r="D4782" s="14" t="s">
        <v>883</v>
      </c>
    </row>
    <row r="4783" spans="4:4" ht="15.75" x14ac:dyDescent="0.3">
      <c r="D4783" s="14" t="s">
        <v>883</v>
      </c>
    </row>
    <row r="4784" spans="4:4" ht="15.75" x14ac:dyDescent="0.3">
      <c r="D4784" s="14" t="s">
        <v>883</v>
      </c>
    </row>
    <row r="4785" spans="4:4" ht="15.75" x14ac:dyDescent="0.3">
      <c r="D4785" s="14" t="s">
        <v>883</v>
      </c>
    </row>
    <row r="4786" spans="4:4" ht="15.75" x14ac:dyDescent="0.3">
      <c r="D4786" s="14" t="s">
        <v>883</v>
      </c>
    </row>
    <row r="4787" spans="4:4" ht="15.75" x14ac:dyDescent="0.3">
      <c r="D4787" s="14" t="s">
        <v>883</v>
      </c>
    </row>
    <row r="4788" spans="4:4" ht="15.75" x14ac:dyDescent="0.3">
      <c r="D4788" s="14" t="s">
        <v>883</v>
      </c>
    </row>
    <row r="4789" spans="4:4" ht="15.75" x14ac:dyDescent="0.3">
      <c r="D4789" s="14" t="s">
        <v>883</v>
      </c>
    </row>
    <row r="4790" spans="4:4" ht="15.75" x14ac:dyDescent="0.3">
      <c r="D4790" s="14" t="s">
        <v>883</v>
      </c>
    </row>
    <row r="4791" spans="4:4" ht="15.75" x14ac:dyDescent="0.3">
      <c r="D4791" s="14" t="s">
        <v>883</v>
      </c>
    </row>
    <row r="4792" spans="4:4" ht="15.75" x14ac:dyDescent="0.3">
      <c r="D4792" s="14" t="s">
        <v>883</v>
      </c>
    </row>
    <row r="4793" spans="4:4" ht="15.75" x14ac:dyDescent="0.3">
      <c r="D4793" s="14" t="s">
        <v>883</v>
      </c>
    </row>
    <row r="4794" spans="4:4" ht="15.75" x14ac:dyDescent="0.3">
      <c r="D4794" s="14" t="s">
        <v>883</v>
      </c>
    </row>
    <row r="4795" spans="4:4" ht="15.75" x14ac:dyDescent="0.3">
      <c r="D4795" s="14" t="s">
        <v>883</v>
      </c>
    </row>
    <row r="4796" spans="4:4" ht="15.75" x14ac:dyDescent="0.3">
      <c r="D4796" s="14" t="s">
        <v>883</v>
      </c>
    </row>
    <row r="4797" spans="4:4" ht="15.75" x14ac:dyDescent="0.3">
      <c r="D4797" s="14" t="s">
        <v>883</v>
      </c>
    </row>
    <row r="4798" spans="4:4" ht="15.75" x14ac:dyDescent="0.3">
      <c r="D4798" s="14" t="s">
        <v>883</v>
      </c>
    </row>
    <row r="4799" spans="4:4" ht="15.75" x14ac:dyDescent="0.3">
      <c r="D4799" s="14" t="s">
        <v>883</v>
      </c>
    </row>
    <row r="4800" spans="4:4" ht="15.75" x14ac:dyDescent="0.3">
      <c r="D4800" s="14" t="s">
        <v>883</v>
      </c>
    </row>
    <row r="4801" spans="4:4" ht="15.75" x14ac:dyDescent="0.3">
      <c r="D4801" s="14" t="s">
        <v>883</v>
      </c>
    </row>
    <row r="4802" spans="4:4" ht="15.75" x14ac:dyDescent="0.3">
      <c r="D4802" s="14" t="s">
        <v>883</v>
      </c>
    </row>
    <row r="4803" spans="4:4" ht="15.75" x14ac:dyDescent="0.3">
      <c r="D4803" s="14" t="s">
        <v>883</v>
      </c>
    </row>
    <row r="4804" spans="4:4" ht="15.75" x14ac:dyDescent="0.3">
      <c r="D4804" s="14" t="s">
        <v>883</v>
      </c>
    </row>
    <row r="4805" spans="4:4" ht="15.75" x14ac:dyDescent="0.3">
      <c r="D4805" s="14" t="s">
        <v>883</v>
      </c>
    </row>
    <row r="4806" spans="4:4" ht="15.75" x14ac:dyDescent="0.3">
      <c r="D4806" s="14" t="s">
        <v>883</v>
      </c>
    </row>
    <row r="4807" spans="4:4" ht="15.75" x14ac:dyDescent="0.3">
      <c r="D4807" s="14" t="s">
        <v>883</v>
      </c>
    </row>
    <row r="4808" spans="4:4" ht="15.75" x14ac:dyDescent="0.3">
      <c r="D4808" s="14" t="s">
        <v>883</v>
      </c>
    </row>
    <row r="4809" spans="4:4" ht="15.75" x14ac:dyDescent="0.3">
      <c r="D4809" s="14" t="s">
        <v>883</v>
      </c>
    </row>
    <row r="4810" spans="4:4" ht="15.75" x14ac:dyDescent="0.3">
      <c r="D4810" s="14" t="s">
        <v>883</v>
      </c>
    </row>
    <row r="4811" spans="4:4" ht="15.75" x14ac:dyDescent="0.3">
      <c r="D4811" s="14" t="s">
        <v>883</v>
      </c>
    </row>
    <row r="4812" spans="4:4" ht="15.75" x14ac:dyDescent="0.3">
      <c r="D4812" s="14" t="s">
        <v>883</v>
      </c>
    </row>
    <row r="4813" spans="4:4" ht="15.75" x14ac:dyDescent="0.3">
      <c r="D4813" s="14" t="s">
        <v>883</v>
      </c>
    </row>
    <row r="4814" spans="4:4" ht="15.75" x14ac:dyDescent="0.3">
      <c r="D4814" s="14" t="s">
        <v>883</v>
      </c>
    </row>
    <row r="4815" spans="4:4" ht="15.75" x14ac:dyDescent="0.3">
      <c r="D4815" s="14" t="s">
        <v>883</v>
      </c>
    </row>
    <row r="4816" spans="4:4" ht="15.75" x14ac:dyDescent="0.3">
      <c r="D4816" s="14" t="s">
        <v>883</v>
      </c>
    </row>
    <row r="4817" spans="4:4" ht="15.75" x14ac:dyDescent="0.3">
      <c r="D4817" s="14" t="s">
        <v>883</v>
      </c>
    </row>
    <row r="4818" spans="4:4" ht="15.75" x14ac:dyDescent="0.3">
      <c r="D4818" s="14" t="s">
        <v>883</v>
      </c>
    </row>
    <row r="4819" spans="4:4" ht="15.75" x14ac:dyDescent="0.3">
      <c r="D4819" s="14" t="s">
        <v>883</v>
      </c>
    </row>
    <row r="4820" spans="4:4" ht="15.75" x14ac:dyDescent="0.3">
      <c r="D4820" s="14" t="s">
        <v>883</v>
      </c>
    </row>
    <row r="4821" spans="4:4" ht="15.75" x14ac:dyDescent="0.3">
      <c r="D4821" s="14" t="s">
        <v>883</v>
      </c>
    </row>
    <row r="4822" spans="4:4" ht="15.75" x14ac:dyDescent="0.3">
      <c r="D4822" s="14" t="s">
        <v>883</v>
      </c>
    </row>
    <row r="4823" spans="4:4" ht="15.75" x14ac:dyDescent="0.3">
      <c r="D4823" s="14" t="s">
        <v>883</v>
      </c>
    </row>
    <row r="4824" spans="4:4" ht="15.75" x14ac:dyDescent="0.3">
      <c r="D4824" s="14" t="s">
        <v>883</v>
      </c>
    </row>
    <row r="4825" spans="4:4" ht="15.75" x14ac:dyDescent="0.3">
      <c r="D4825" s="14" t="s">
        <v>883</v>
      </c>
    </row>
    <row r="4826" spans="4:4" ht="15.75" x14ac:dyDescent="0.3">
      <c r="D4826" s="14" t="s">
        <v>883</v>
      </c>
    </row>
    <row r="4827" spans="4:4" ht="15.75" x14ac:dyDescent="0.3">
      <c r="D4827" s="14" t="s">
        <v>883</v>
      </c>
    </row>
    <row r="4828" spans="4:4" ht="15.75" x14ac:dyDescent="0.3">
      <c r="D4828" s="14" t="s">
        <v>883</v>
      </c>
    </row>
    <row r="4829" spans="4:4" ht="15.75" x14ac:dyDescent="0.3">
      <c r="D4829" s="14" t="s">
        <v>883</v>
      </c>
    </row>
    <row r="4830" spans="4:4" ht="15.75" x14ac:dyDescent="0.3">
      <c r="D4830" s="14" t="s">
        <v>883</v>
      </c>
    </row>
    <row r="4831" spans="4:4" ht="15.75" x14ac:dyDescent="0.3">
      <c r="D4831" s="14" t="s">
        <v>883</v>
      </c>
    </row>
    <row r="4832" spans="4:4" ht="15.75" x14ac:dyDescent="0.3">
      <c r="D4832" s="14" t="s">
        <v>883</v>
      </c>
    </row>
    <row r="4833" spans="4:4" ht="15.75" x14ac:dyDescent="0.3">
      <c r="D4833" s="14" t="s">
        <v>883</v>
      </c>
    </row>
    <row r="4834" spans="4:4" ht="15.75" x14ac:dyDescent="0.3">
      <c r="D4834" s="14" t="s">
        <v>883</v>
      </c>
    </row>
    <row r="4835" spans="4:4" ht="15.75" x14ac:dyDescent="0.3">
      <c r="D4835" s="14" t="s">
        <v>883</v>
      </c>
    </row>
    <row r="4836" spans="4:4" ht="15.75" x14ac:dyDescent="0.3">
      <c r="D4836" s="14" t="s">
        <v>883</v>
      </c>
    </row>
    <row r="4837" spans="4:4" ht="15.75" x14ac:dyDescent="0.3">
      <c r="D4837" s="14" t="s">
        <v>883</v>
      </c>
    </row>
    <row r="4838" spans="4:4" ht="15.75" x14ac:dyDescent="0.3">
      <c r="D4838" s="14" t="s">
        <v>883</v>
      </c>
    </row>
    <row r="4839" spans="4:4" ht="15.75" x14ac:dyDescent="0.3">
      <c r="D4839" s="14" t="s">
        <v>883</v>
      </c>
    </row>
    <row r="4840" spans="4:4" ht="15.75" x14ac:dyDescent="0.3">
      <c r="D4840" s="14" t="s">
        <v>883</v>
      </c>
    </row>
    <row r="4841" spans="4:4" ht="15.75" x14ac:dyDescent="0.3">
      <c r="D4841" s="14" t="s">
        <v>883</v>
      </c>
    </row>
    <row r="4842" spans="4:4" ht="15.75" x14ac:dyDescent="0.3">
      <c r="D4842" s="14" t="s">
        <v>883</v>
      </c>
    </row>
    <row r="4843" spans="4:4" ht="15.75" x14ac:dyDescent="0.3">
      <c r="D4843" s="14" t="s">
        <v>883</v>
      </c>
    </row>
    <row r="4844" spans="4:4" ht="15.75" x14ac:dyDescent="0.3">
      <c r="D4844" s="14" t="s">
        <v>883</v>
      </c>
    </row>
    <row r="4845" spans="4:4" ht="15.75" x14ac:dyDescent="0.3">
      <c r="D4845" s="14" t="s">
        <v>883</v>
      </c>
    </row>
    <row r="4846" spans="4:4" ht="15.75" x14ac:dyDescent="0.3">
      <c r="D4846" s="14" t="s">
        <v>883</v>
      </c>
    </row>
    <row r="4847" spans="4:4" ht="15.75" x14ac:dyDescent="0.3">
      <c r="D4847" s="14" t="s">
        <v>883</v>
      </c>
    </row>
    <row r="4848" spans="4:4" ht="15.75" x14ac:dyDescent="0.3">
      <c r="D4848" s="14" t="s">
        <v>883</v>
      </c>
    </row>
    <row r="4849" spans="4:4" ht="15.75" x14ac:dyDescent="0.3">
      <c r="D4849" s="14" t="s">
        <v>883</v>
      </c>
    </row>
    <row r="4850" spans="4:4" ht="15.75" x14ac:dyDescent="0.3">
      <c r="D4850" s="14" t="s">
        <v>883</v>
      </c>
    </row>
    <row r="4851" spans="4:4" ht="15.75" x14ac:dyDescent="0.3">
      <c r="D4851" s="14" t="s">
        <v>883</v>
      </c>
    </row>
    <row r="4852" spans="4:4" ht="15.75" x14ac:dyDescent="0.3">
      <c r="D4852" s="14" t="s">
        <v>883</v>
      </c>
    </row>
    <row r="4853" spans="4:4" ht="15.75" x14ac:dyDescent="0.3">
      <c r="D4853" s="14" t="s">
        <v>883</v>
      </c>
    </row>
    <row r="4854" spans="4:4" ht="15.75" x14ac:dyDescent="0.3">
      <c r="D4854" s="14" t="s">
        <v>883</v>
      </c>
    </row>
    <row r="4855" spans="4:4" ht="15.75" x14ac:dyDescent="0.3">
      <c r="D4855" s="14" t="s">
        <v>883</v>
      </c>
    </row>
    <row r="4856" spans="4:4" ht="15.75" x14ac:dyDescent="0.3">
      <c r="D4856" s="14" t="s">
        <v>883</v>
      </c>
    </row>
    <row r="4857" spans="4:4" ht="15.75" x14ac:dyDescent="0.3">
      <c r="D4857" s="14" t="s">
        <v>883</v>
      </c>
    </row>
    <row r="4858" spans="4:4" ht="15.75" x14ac:dyDescent="0.3">
      <c r="D4858" s="14" t="s">
        <v>883</v>
      </c>
    </row>
    <row r="4859" spans="4:4" ht="15.75" x14ac:dyDescent="0.3">
      <c r="D4859" s="14" t="s">
        <v>883</v>
      </c>
    </row>
    <row r="4860" spans="4:4" ht="15.75" x14ac:dyDescent="0.3">
      <c r="D4860" s="14" t="s">
        <v>883</v>
      </c>
    </row>
    <row r="4861" spans="4:4" ht="15.75" x14ac:dyDescent="0.3">
      <c r="D4861" s="14" t="s">
        <v>883</v>
      </c>
    </row>
    <row r="4862" spans="4:4" ht="15.75" x14ac:dyDescent="0.3">
      <c r="D4862" s="14" t="s">
        <v>883</v>
      </c>
    </row>
    <row r="4863" spans="4:4" ht="15.75" x14ac:dyDescent="0.3">
      <c r="D4863" s="14" t="s">
        <v>883</v>
      </c>
    </row>
    <row r="4864" spans="4:4" ht="15.75" x14ac:dyDescent="0.3">
      <c r="D4864" s="14" t="s">
        <v>883</v>
      </c>
    </row>
    <row r="4865" spans="4:4" ht="15.75" x14ac:dyDescent="0.3">
      <c r="D4865" s="14" t="s">
        <v>883</v>
      </c>
    </row>
    <row r="4866" spans="4:4" ht="15.75" x14ac:dyDescent="0.3">
      <c r="D4866" s="14" t="s">
        <v>883</v>
      </c>
    </row>
    <row r="4867" spans="4:4" ht="15.75" x14ac:dyDescent="0.3">
      <c r="D4867" s="14" t="s">
        <v>883</v>
      </c>
    </row>
    <row r="4868" spans="4:4" ht="15.75" x14ac:dyDescent="0.3">
      <c r="D4868" s="14" t="s">
        <v>883</v>
      </c>
    </row>
    <row r="4869" spans="4:4" ht="15.75" x14ac:dyDescent="0.3">
      <c r="D4869" s="14" t="s">
        <v>884</v>
      </c>
    </row>
    <row r="4870" spans="4:4" ht="15.75" x14ac:dyDescent="0.3">
      <c r="D4870" s="14" t="s">
        <v>884</v>
      </c>
    </row>
    <row r="4871" spans="4:4" ht="15.75" x14ac:dyDescent="0.3">
      <c r="D4871" s="14" t="s">
        <v>884</v>
      </c>
    </row>
    <row r="4872" spans="4:4" ht="15.75" x14ac:dyDescent="0.3">
      <c r="D4872" s="14" t="s">
        <v>885</v>
      </c>
    </row>
    <row r="4873" spans="4:4" ht="15.75" x14ac:dyDescent="0.3">
      <c r="D4873" s="14" t="s">
        <v>885</v>
      </c>
    </row>
    <row r="4874" spans="4:4" ht="15.75" x14ac:dyDescent="0.3">
      <c r="D4874" s="14" t="s">
        <v>885</v>
      </c>
    </row>
    <row r="4875" spans="4:4" ht="15.75" x14ac:dyDescent="0.3">
      <c r="D4875" s="14" t="s">
        <v>885</v>
      </c>
    </row>
    <row r="4876" spans="4:4" ht="15.75" x14ac:dyDescent="0.3">
      <c r="D4876" s="14" t="s">
        <v>885</v>
      </c>
    </row>
    <row r="4877" spans="4:4" ht="15.75" x14ac:dyDescent="0.3">
      <c r="D4877" s="14" t="s">
        <v>886</v>
      </c>
    </row>
    <row r="4878" spans="4:4" ht="15.75" x14ac:dyDescent="0.3">
      <c r="D4878" s="14" t="s">
        <v>886</v>
      </c>
    </row>
    <row r="4879" spans="4:4" ht="15.75" x14ac:dyDescent="0.3">
      <c r="D4879" s="14" t="s">
        <v>886</v>
      </c>
    </row>
    <row r="4880" spans="4:4" ht="15.75" x14ac:dyDescent="0.3">
      <c r="D4880" s="14" t="s">
        <v>887</v>
      </c>
    </row>
    <row r="4881" spans="4:4" ht="15.75" x14ac:dyDescent="0.3">
      <c r="D4881" s="14" t="s">
        <v>887</v>
      </c>
    </row>
    <row r="4882" spans="4:4" ht="15.75" x14ac:dyDescent="0.3">
      <c r="D4882" s="14" t="s">
        <v>887</v>
      </c>
    </row>
    <row r="4883" spans="4:4" ht="15.75" x14ac:dyDescent="0.3">
      <c r="D4883" s="14" t="s">
        <v>887</v>
      </c>
    </row>
    <row r="4884" spans="4:4" ht="15.75" x14ac:dyDescent="0.3">
      <c r="D4884" s="14" t="s">
        <v>888</v>
      </c>
    </row>
    <row r="4885" spans="4:4" ht="15.75" x14ac:dyDescent="0.3">
      <c r="D4885" s="14" t="s">
        <v>888</v>
      </c>
    </row>
    <row r="4886" spans="4:4" ht="15.75" x14ac:dyDescent="0.3">
      <c r="D4886" s="14" t="s">
        <v>888</v>
      </c>
    </row>
    <row r="4887" spans="4:4" ht="15.75" x14ac:dyDescent="0.3">
      <c r="D4887" s="14" t="s">
        <v>888</v>
      </c>
    </row>
    <row r="4888" spans="4:4" ht="15.75" x14ac:dyDescent="0.3">
      <c r="D4888" s="14" t="s">
        <v>889</v>
      </c>
    </row>
    <row r="4889" spans="4:4" ht="15.75" x14ac:dyDescent="0.3">
      <c r="D4889" s="14" t="s">
        <v>889</v>
      </c>
    </row>
    <row r="4890" spans="4:4" ht="15.75" x14ac:dyDescent="0.3">
      <c r="D4890" s="14" t="s">
        <v>889</v>
      </c>
    </row>
    <row r="4891" spans="4:4" ht="15.75" x14ac:dyDescent="0.3">
      <c r="D4891" s="14" t="s">
        <v>893</v>
      </c>
    </row>
    <row r="4892" spans="4:4" ht="15.75" x14ac:dyDescent="0.3">
      <c r="D4892" s="14" t="s">
        <v>893</v>
      </c>
    </row>
    <row r="4893" spans="4:4" ht="15.75" x14ac:dyDescent="0.3">
      <c r="D4893" s="14" t="s">
        <v>874</v>
      </c>
    </row>
    <row r="4894" spans="4:4" ht="15.75" x14ac:dyDescent="0.3">
      <c r="D4894" s="14" t="s">
        <v>875</v>
      </c>
    </row>
    <row r="4895" spans="4:4" ht="15.75" x14ac:dyDescent="0.3">
      <c r="D4895" s="14" t="s">
        <v>875</v>
      </c>
    </row>
    <row r="4896" spans="4:4" ht="15.75" x14ac:dyDescent="0.3">
      <c r="D4896" s="14" t="s">
        <v>875</v>
      </c>
    </row>
    <row r="4897" spans="4:4" ht="15.75" x14ac:dyDescent="0.3">
      <c r="D4897" s="14" t="s">
        <v>875</v>
      </c>
    </row>
    <row r="4898" spans="4:4" ht="15.75" x14ac:dyDescent="0.3">
      <c r="D4898" s="14" t="s">
        <v>875</v>
      </c>
    </row>
    <row r="4899" spans="4:4" ht="15.75" x14ac:dyDescent="0.3">
      <c r="D4899" s="14" t="s">
        <v>875</v>
      </c>
    </row>
    <row r="4900" spans="4:4" ht="15.75" x14ac:dyDescent="0.3">
      <c r="D4900" s="14" t="s">
        <v>875</v>
      </c>
    </row>
    <row r="4901" spans="4:4" ht="15.75" x14ac:dyDescent="0.3">
      <c r="D4901" s="14" t="s">
        <v>875</v>
      </c>
    </row>
    <row r="4902" spans="4:4" ht="15.75" x14ac:dyDescent="0.3">
      <c r="D4902" s="14" t="s">
        <v>875</v>
      </c>
    </row>
    <row r="4903" spans="4:4" ht="15.75" x14ac:dyDescent="0.3">
      <c r="D4903" s="14" t="s">
        <v>875</v>
      </c>
    </row>
    <row r="4904" spans="4:4" ht="15.75" x14ac:dyDescent="0.3">
      <c r="D4904" s="14" t="s">
        <v>875</v>
      </c>
    </row>
    <row r="4905" spans="4:4" ht="15.75" x14ac:dyDescent="0.3">
      <c r="D4905" s="14" t="s">
        <v>875</v>
      </c>
    </row>
    <row r="4906" spans="4:4" ht="15.75" x14ac:dyDescent="0.3">
      <c r="D4906" s="14" t="s">
        <v>875</v>
      </c>
    </row>
    <row r="4907" spans="4:4" ht="15.75" x14ac:dyDescent="0.3">
      <c r="D4907" s="14" t="s">
        <v>875</v>
      </c>
    </row>
    <row r="4908" spans="4:4" ht="15.75" x14ac:dyDescent="0.3">
      <c r="D4908" s="14" t="s">
        <v>875</v>
      </c>
    </row>
    <row r="4909" spans="4:4" ht="15.75" x14ac:dyDescent="0.3">
      <c r="D4909" s="14" t="s">
        <v>875</v>
      </c>
    </row>
    <row r="4910" spans="4:4" ht="15.75" x14ac:dyDescent="0.3">
      <c r="D4910" s="14" t="s">
        <v>875</v>
      </c>
    </row>
    <row r="4911" spans="4:4" ht="15.75" x14ac:dyDescent="0.3">
      <c r="D4911" s="14" t="s">
        <v>875</v>
      </c>
    </row>
    <row r="4912" spans="4:4" ht="15.75" x14ac:dyDescent="0.3">
      <c r="D4912" s="14" t="s">
        <v>875</v>
      </c>
    </row>
    <row r="4913" spans="4:4" ht="15.75" x14ac:dyDescent="0.3">
      <c r="D4913" s="14" t="s">
        <v>875</v>
      </c>
    </row>
    <row r="4914" spans="4:4" ht="15.75" x14ac:dyDescent="0.3">
      <c r="D4914" s="14" t="s">
        <v>875</v>
      </c>
    </row>
    <row r="4915" spans="4:4" ht="15.75" x14ac:dyDescent="0.3">
      <c r="D4915" s="14" t="s">
        <v>875</v>
      </c>
    </row>
    <row r="4916" spans="4:4" ht="15.75" x14ac:dyDescent="0.3">
      <c r="D4916" s="14" t="s">
        <v>875</v>
      </c>
    </row>
    <row r="4917" spans="4:4" ht="15.75" x14ac:dyDescent="0.3">
      <c r="D4917" s="14" t="s">
        <v>875</v>
      </c>
    </row>
    <row r="4918" spans="4:4" ht="15.75" x14ac:dyDescent="0.3">
      <c r="D4918" s="14" t="s">
        <v>875</v>
      </c>
    </row>
    <row r="4919" spans="4:4" ht="15.75" x14ac:dyDescent="0.3">
      <c r="D4919" s="14" t="s">
        <v>875</v>
      </c>
    </row>
    <row r="4920" spans="4:4" ht="15.75" x14ac:dyDescent="0.3">
      <c r="D4920" s="14" t="s">
        <v>875</v>
      </c>
    </row>
    <row r="4921" spans="4:4" ht="15.75" x14ac:dyDescent="0.3">
      <c r="D4921" s="14" t="s">
        <v>875</v>
      </c>
    </row>
    <row r="4922" spans="4:4" ht="15.75" x14ac:dyDescent="0.3">
      <c r="D4922" s="14" t="s">
        <v>875</v>
      </c>
    </row>
    <row r="4923" spans="4:4" ht="15.75" x14ac:dyDescent="0.3">
      <c r="D4923" s="14" t="s">
        <v>875</v>
      </c>
    </row>
    <row r="4924" spans="4:4" ht="15.75" x14ac:dyDescent="0.3">
      <c r="D4924" s="14" t="s">
        <v>875</v>
      </c>
    </row>
    <row r="4925" spans="4:4" ht="15.75" x14ac:dyDescent="0.3">
      <c r="D4925" s="14" t="s">
        <v>875</v>
      </c>
    </row>
    <row r="4926" spans="4:4" ht="15.75" x14ac:dyDescent="0.3">
      <c r="D4926" s="14" t="s">
        <v>875</v>
      </c>
    </row>
    <row r="4927" spans="4:4" ht="15.75" x14ac:dyDescent="0.3">
      <c r="D4927" s="14" t="s">
        <v>875</v>
      </c>
    </row>
    <row r="4928" spans="4:4" ht="15.75" x14ac:dyDescent="0.3">
      <c r="D4928" s="14" t="s">
        <v>875</v>
      </c>
    </row>
    <row r="4929" spans="4:4" ht="15.75" x14ac:dyDescent="0.3">
      <c r="D4929" s="14" t="s">
        <v>875</v>
      </c>
    </row>
    <row r="4930" spans="4:4" ht="15.75" x14ac:dyDescent="0.3">
      <c r="D4930" s="14" t="s">
        <v>875</v>
      </c>
    </row>
    <row r="4931" spans="4:4" ht="15.75" x14ac:dyDescent="0.3">
      <c r="D4931" s="14" t="s">
        <v>875</v>
      </c>
    </row>
    <row r="4932" spans="4:4" ht="15.75" x14ac:dyDescent="0.3">
      <c r="D4932" s="14" t="s">
        <v>875</v>
      </c>
    </row>
    <row r="4933" spans="4:4" ht="15.75" x14ac:dyDescent="0.3">
      <c r="D4933" s="14" t="s">
        <v>875</v>
      </c>
    </row>
    <row r="4934" spans="4:4" ht="15.75" x14ac:dyDescent="0.3">
      <c r="D4934" s="14" t="s">
        <v>875</v>
      </c>
    </row>
    <row r="4935" spans="4:4" ht="15.75" x14ac:dyDescent="0.3">
      <c r="D4935" s="14" t="s">
        <v>875</v>
      </c>
    </row>
    <row r="4936" spans="4:4" ht="15.75" x14ac:dyDescent="0.3">
      <c r="D4936" s="14" t="s">
        <v>875</v>
      </c>
    </row>
    <row r="4937" spans="4:4" ht="15.75" x14ac:dyDescent="0.3">
      <c r="D4937" s="14" t="s">
        <v>875</v>
      </c>
    </row>
    <row r="4938" spans="4:4" ht="15.75" x14ac:dyDescent="0.3">
      <c r="D4938" s="14" t="s">
        <v>875</v>
      </c>
    </row>
    <row r="4939" spans="4:4" ht="15.75" x14ac:dyDescent="0.3">
      <c r="D4939" s="14" t="s">
        <v>875</v>
      </c>
    </row>
    <row r="4940" spans="4:4" ht="15.75" x14ac:dyDescent="0.3">
      <c r="D4940" s="14" t="s">
        <v>875</v>
      </c>
    </row>
    <row r="4941" spans="4:4" ht="15.75" x14ac:dyDescent="0.3">
      <c r="D4941" s="14" t="s">
        <v>875</v>
      </c>
    </row>
    <row r="4942" spans="4:4" ht="15.75" x14ac:dyDescent="0.3">
      <c r="D4942" s="14" t="s">
        <v>875</v>
      </c>
    </row>
    <row r="4943" spans="4:4" ht="15.75" x14ac:dyDescent="0.3">
      <c r="D4943" s="14" t="s">
        <v>875</v>
      </c>
    </row>
    <row r="4944" spans="4:4" ht="15.75" x14ac:dyDescent="0.3">
      <c r="D4944" s="14" t="s">
        <v>875</v>
      </c>
    </row>
    <row r="4945" spans="4:4" ht="15.75" x14ac:dyDescent="0.3">
      <c r="D4945" s="14" t="s">
        <v>875</v>
      </c>
    </row>
    <row r="4946" spans="4:4" ht="15.75" x14ac:dyDescent="0.3">
      <c r="D4946" s="14" t="s">
        <v>875</v>
      </c>
    </row>
    <row r="4947" spans="4:4" ht="15.75" x14ac:dyDescent="0.3">
      <c r="D4947" s="14" t="s">
        <v>875</v>
      </c>
    </row>
    <row r="4948" spans="4:4" ht="15.75" x14ac:dyDescent="0.3">
      <c r="D4948" s="14" t="s">
        <v>875</v>
      </c>
    </row>
    <row r="4949" spans="4:4" ht="15.75" x14ac:dyDescent="0.3">
      <c r="D4949" s="14" t="s">
        <v>875</v>
      </c>
    </row>
    <row r="4950" spans="4:4" ht="15.75" x14ac:dyDescent="0.3">
      <c r="D4950" s="14" t="s">
        <v>875</v>
      </c>
    </row>
    <row r="4951" spans="4:4" ht="15.75" x14ac:dyDescent="0.3">
      <c r="D4951" s="14" t="s">
        <v>875</v>
      </c>
    </row>
    <row r="4952" spans="4:4" ht="15.75" x14ac:dyDescent="0.3">
      <c r="D4952" s="14" t="s">
        <v>875</v>
      </c>
    </row>
    <row r="4953" spans="4:4" ht="15.75" x14ac:dyDescent="0.3">
      <c r="D4953" s="14" t="s">
        <v>875</v>
      </c>
    </row>
    <row r="4954" spans="4:4" ht="15.75" x14ac:dyDescent="0.3">
      <c r="D4954" s="14" t="s">
        <v>876</v>
      </c>
    </row>
    <row r="4955" spans="4:4" ht="15.75" x14ac:dyDescent="0.3">
      <c r="D4955" s="14" t="s">
        <v>876</v>
      </c>
    </row>
    <row r="4956" spans="4:4" ht="15.75" x14ac:dyDescent="0.3">
      <c r="D4956" s="14" t="s">
        <v>877</v>
      </c>
    </row>
    <row r="4957" spans="4:4" ht="15.75" x14ac:dyDescent="0.3">
      <c r="D4957" s="14" t="s">
        <v>877</v>
      </c>
    </row>
    <row r="4958" spans="4:4" ht="15.75" x14ac:dyDescent="0.3">
      <c r="D4958" s="14" t="s">
        <v>877</v>
      </c>
    </row>
    <row r="4959" spans="4:4" ht="15.75" x14ac:dyDescent="0.3">
      <c r="D4959" s="14" t="s">
        <v>877</v>
      </c>
    </row>
    <row r="4960" spans="4:4" ht="15.75" x14ac:dyDescent="0.3">
      <c r="D4960" s="14" t="s">
        <v>877</v>
      </c>
    </row>
    <row r="4961" spans="4:4" ht="15.75" x14ac:dyDescent="0.3">
      <c r="D4961" s="14" t="s">
        <v>877</v>
      </c>
    </row>
    <row r="4962" spans="4:4" ht="15.75" x14ac:dyDescent="0.3">
      <c r="D4962" s="14" t="s">
        <v>878</v>
      </c>
    </row>
    <row r="4963" spans="4:4" ht="15.75" x14ac:dyDescent="0.3">
      <c r="D4963" s="14" t="s">
        <v>878</v>
      </c>
    </row>
    <row r="4964" spans="4:4" ht="15.75" x14ac:dyDescent="0.3">
      <c r="D4964" s="14" t="s">
        <v>878</v>
      </c>
    </row>
    <row r="4965" spans="4:4" ht="15.75" x14ac:dyDescent="0.3">
      <c r="D4965" s="14" t="s">
        <v>878</v>
      </c>
    </row>
    <row r="4966" spans="4:4" ht="15.75" x14ac:dyDescent="0.3">
      <c r="D4966" s="14" t="s">
        <v>878</v>
      </c>
    </row>
    <row r="4967" spans="4:4" ht="15.75" x14ac:dyDescent="0.3">
      <c r="D4967" s="14" t="s">
        <v>878</v>
      </c>
    </row>
    <row r="4968" spans="4:4" ht="15.75" x14ac:dyDescent="0.3">
      <c r="D4968" s="14" t="s">
        <v>878</v>
      </c>
    </row>
    <row r="4969" spans="4:4" ht="15.75" x14ac:dyDescent="0.3">
      <c r="D4969" s="14" t="s">
        <v>878</v>
      </c>
    </row>
    <row r="4970" spans="4:4" ht="15.75" x14ac:dyDescent="0.3">
      <c r="D4970" s="14" t="s">
        <v>878</v>
      </c>
    </row>
    <row r="4971" spans="4:4" ht="15.75" x14ac:dyDescent="0.3">
      <c r="D4971" s="14" t="s">
        <v>878</v>
      </c>
    </row>
    <row r="4972" spans="4:4" ht="15.75" x14ac:dyDescent="0.3">
      <c r="D4972" s="14" t="s">
        <v>878</v>
      </c>
    </row>
    <row r="4973" spans="4:4" ht="15.75" x14ac:dyDescent="0.3">
      <c r="D4973" s="14" t="s">
        <v>878</v>
      </c>
    </row>
    <row r="4974" spans="4:4" ht="15.75" x14ac:dyDescent="0.3">
      <c r="D4974" s="14" t="s">
        <v>878</v>
      </c>
    </row>
    <row r="4975" spans="4:4" ht="15.75" x14ac:dyDescent="0.3">
      <c r="D4975" s="14" t="s">
        <v>878</v>
      </c>
    </row>
    <row r="4976" spans="4:4" ht="15.75" x14ac:dyDescent="0.3">
      <c r="D4976" s="14" t="s">
        <v>878</v>
      </c>
    </row>
    <row r="4977" spans="4:4" ht="15.75" x14ac:dyDescent="0.3">
      <c r="D4977" s="14" t="s">
        <v>878</v>
      </c>
    </row>
    <row r="4978" spans="4:4" ht="15.75" x14ac:dyDescent="0.3">
      <c r="D4978" s="14" t="s">
        <v>878</v>
      </c>
    </row>
    <row r="4979" spans="4:4" ht="15.75" x14ac:dyDescent="0.3">
      <c r="D4979" s="14" t="s">
        <v>878</v>
      </c>
    </row>
    <row r="4980" spans="4:4" ht="15.75" x14ac:dyDescent="0.3">
      <c r="D4980" s="14" t="s">
        <v>878</v>
      </c>
    </row>
    <row r="4981" spans="4:4" ht="15.75" x14ac:dyDescent="0.3">
      <c r="D4981" s="14" t="s">
        <v>878</v>
      </c>
    </row>
    <row r="4982" spans="4:4" ht="15.75" x14ac:dyDescent="0.3">
      <c r="D4982" s="14" t="s">
        <v>878</v>
      </c>
    </row>
    <row r="4983" spans="4:4" ht="15.75" x14ac:dyDescent="0.3">
      <c r="D4983" s="14" t="s">
        <v>878</v>
      </c>
    </row>
    <row r="4984" spans="4:4" ht="15.75" x14ac:dyDescent="0.3">
      <c r="D4984" s="14" t="s">
        <v>878</v>
      </c>
    </row>
    <row r="4985" spans="4:4" ht="15.75" x14ac:dyDescent="0.3">
      <c r="D4985" s="14" t="s">
        <v>878</v>
      </c>
    </row>
    <row r="4986" spans="4:4" ht="15.75" x14ac:dyDescent="0.3">
      <c r="D4986" s="14" t="s">
        <v>878</v>
      </c>
    </row>
    <row r="4987" spans="4:4" ht="15.75" x14ac:dyDescent="0.3">
      <c r="D4987" s="14" t="s">
        <v>878</v>
      </c>
    </row>
    <row r="4988" spans="4:4" ht="15.75" x14ac:dyDescent="0.3">
      <c r="D4988" s="14" t="s">
        <v>878</v>
      </c>
    </row>
    <row r="4989" spans="4:4" ht="15.75" x14ac:dyDescent="0.3">
      <c r="D4989" s="14" t="s">
        <v>878</v>
      </c>
    </row>
    <row r="4990" spans="4:4" ht="15.75" x14ac:dyDescent="0.3">
      <c r="D4990" s="14" t="s">
        <v>878</v>
      </c>
    </row>
    <row r="4991" spans="4:4" ht="15.75" x14ac:dyDescent="0.3">
      <c r="D4991" s="14" t="s">
        <v>878</v>
      </c>
    </row>
    <row r="4992" spans="4:4" ht="15.75" x14ac:dyDescent="0.3">
      <c r="D4992" s="14" t="s">
        <v>878</v>
      </c>
    </row>
    <row r="4993" spans="4:4" ht="15.75" x14ac:dyDescent="0.3">
      <c r="D4993" s="14" t="s">
        <v>878</v>
      </c>
    </row>
    <row r="4994" spans="4:4" ht="15.75" x14ac:dyDescent="0.3">
      <c r="D4994" s="14" t="s">
        <v>878</v>
      </c>
    </row>
    <row r="4995" spans="4:4" ht="15.75" x14ac:dyDescent="0.3">
      <c r="D4995" s="14" t="s">
        <v>878</v>
      </c>
    </row>
    <row r="4996" spans="4:4" ht="15.75" x14ac:dyDescent="0.3">
      <c r="D4996" s="14" t="s">
        <v>878</v>
      </c>
    </row>
    <row r="4997" spans="4:4" ht="15.75" x14ac:dyDescent="0.3">
      <c r="D4997" s="14" t="s">
        <v>878</v>
      </c>
    </row>
    <row r="4998" spans="4:4" ht="15.75" x14ac:dyDescent="0.3">
      <c r="D4998" s="14" t="s">
        <v>878</v>
      </c>
    </row>
    <row r="4999" spans="4:4" ht="15.75" x14ac:dyDescent="0.3">
      <c r="D4999" s="14" t="s">
        <v>878</v>
      </c>
    </row>
    <row r="5000" spans="4:4" ht="15.75" x14ac:dyDescent="0.3">
      <c r="D5000" s="14" t="s">
        <v>878</v>
      </c>
    </row>
    <row r="5001" spans="4:4" ht="15.75" x14ac:dyDescent="0.3">
      <c r="D5001" s="14" t="s">
        <v>878</v>
      </c>
    </row>
    <row r="5002" spans="4:4" ht="15.75" x14ac:dyDescent="0.3">
      <c r="D5002" s="14" t="s">
        <v>878</v>
      </c>
    </row>
    <row r="5003" spans="4:4" ht="15.75" x14ac:dyDescent="0.3">
      <c r="D5003" s="14" t="s">
        <v>878</v>
      </c>
    </row>
    <row r="5004" spans="4:4" ht="15.75" x14ac:dyDescent="0.3">
      <c r="D5004" s="14" t="s">
        <v>878</v>
      </c>
    </row>
    <row r="5005" spans="4:4" ht="15.75" x14ac:dyDescent="0.3">
      <c r="D5005" s="14" t="s">
        <v>878</v>
      </c>
    </row>
    <row r="5006" spans="4:4" ht="15.75" x14ac:dyDescent="0.3">
      <c r="D5006" s="14" t="s">
        <v>878</v>
      </c>
    </row>
    <row r="5007" spans="4:4" ht="15.75" x14ac:dyDescent="0.3">
      <c r="D5007" s="14" t="s">
        <v>878</v>
      </c>
    </row>
    <row r="5008" spans="4:4" ht="15.75" x14ac:dyDescent="0.3">
      <c r="D5008" s="14" t="s">
        <v>878</v>
      </c>
    </row>
    <row r="5009" spans="4:4" ht="15.75" x14ac:dyDescent="0.3">
      <c r="D5009" s="14" t="s">
        <v>878</v>
      </c>
    </row>
    <row r="5010" spans="4:4" ht="15.75" x14ac:dyDescent="0.3">
      <c r="D5010" s="14" t="s">
        <v>878</v>
      </c>
    </row>
    <row r="5011" spans="4:4" ht="15.75" x14ac:dyDescent="0.3">
      <c r="D5011" s="14" t="s">
        <v>878</v>
      </c>
    </row>
    <row r="5012" spans="4:4" ht="15.75" x14ac:dyDescent="0.3">
      <c r="D5012" s="14" t="s">
        <v>878</v>
      </c>
    </row>
    <row r="5013" spans="4:4" ht="15.75" x14ac:dyDescent="0.3">
      <c r="D5013" s="14" t="s">
        <v>878</v>
      </c>
    </row>
    <row r="5014" spans="4:4" ht="15.75" x14ac:dyDescent="0.3">
      <c r="D5014" s="14" t="s">
        <v>878</v>
      </c>
    </row>
    <row r="5015" spans="4:4" ht="15.75" x14ac:dyDescent="0.3">
      <c r="D5015" s="14" t="s">
        <v>878</v>
      </c>
    </row>
    <row r="5016" spans="4:4" ht="15.75" x14ac:dyDescent="0.3">
      <c r="D5016" s="14" t="s">
        <v>878</v>
      </c>
    </row>
    <row r="5017" spans="4:4" ht="15.75" x14ac:dyDescent="0.3">
      <c r="D5017" s="14" t="s">
        <v>878</v>
      </c>
    </row>
    <row r="5018" spans="4:4" ht="15.75" x14ac:dyDescent="0.3">
      <c r="D5018" s="14" t="s">
        <v>878</v>
      </c>
    </row>
    <row r="5019" spans="4:4" ht="15.75" x14ac:dyDescent="0.3">
      <c r="D5019" s="14" t="s">
        <v>878</v>
      </c>
    </row>
    <row r="5020" spans="4:4" ht="15.75" x14ac:dyDescent="0.3">
      <c r="D5020" s="14" t="s">
        <v>878</v>
      </c>
    </row>
    <row r="5021" spans="4:4" ht="15.75" x14ac:dyDescent="0.3">
      <c r="D5021" s="14" t="s">
        <v>878</v>
      </c>
    </row>
    <row r="5022" spans="4:4" ht="15.75" x14ac:dyDescent="0.3">
      <c r="D5022" s="14" t="s">
        <v>878</v>
      </c>
    </row>
    <row r="5023" spans="4:4" ht="15.75" x14ac:dyDescent="0.3">
      <c r="D5023" s="14" t="s">
        <v>878</v>
      </c>
    </row>
    <row r="5024" spans="4:4" ht="15.75" x14ac:dyDescent="0.3">
      <c r="D5024" s="14" t="s">
        <v>878</v>
      </c>
    </row>
    <row r="5025" spans="4:4" ht="15.75" x14ac:dyDescent="0.3">
      <c r="D5025" s="14" t="s">
        <v>878</v>
      </c>
    </row>
    <row r="5026" spans="4:4" ht="15.75" x14ac:dyDescent="0.3">
      <c r="D5026" s="14" t="s">
        <v>878</v>
      </c>
    </row>
    <row r="5027" spans="4:4" ht="15.75" x14ac:dyDescent="0.3">
      <c r="D5027" s="14" t="s">
        <v>878</v>
      </c>
    </row>
    <row r="5028" spans="4:4" ht="15.75" x14ac:dyDescent="0.3">
      <c r="D5028" s="14" t="s">
        <v>878</v>
      </c>
    </row>
    <row r="5029" spans="4:4" ht="15.75" x14ac:dyDescent="0.3">
      <c r="D5029" s="14" t="s">
        <v>878</v>
      </c>
    </row>
    <row r="5030" spans="4:4" ht="15.75" x14ac:dyDescent="0.3">
      <c r="D5030" s="14" t="s">
        <v>878</v>
      </c>
    </row>
    <row r="5031" spans="4:4" ht="15.75" x14ac:dyDescent="0.3">
      <c r="D5031" s="14" t="s">
        <v>879</v>
      </c>
    </row>
    <row r="5032" spans="4:4" ht="15.75" x14ac:dyDescent="0.3">
      <c r="D5032" s="14" t="s">
        <v>880</v>
      </c>
    </row>
    <row r="5033" spans="4:4" ht="15.75" x14ac:dyDescent="0.3">
      <c r="D5033" s="14" t="s">
        <v>880</v>
      </c>
    </row>
    <row r="5034" spans="4:4" ht="15.75" x14ac:dyDescent="0.3">
      <c r="D5034" s="14" t="s">
        <v>881</v>
      </c>
    </row>
    <row r="5035" spans="4:4" ht="15.75" x14ac:dyDescent="0.3">
      <c r="D5035" s="14" t="s">
        <v>882</v>
      </c>
    </row>
    <row r="5036" spans="4:4" ht="15.75" x14ac:dyDescent="0.3">
      <c r="D5036" s="14" t="s">
        <v>882</v>
      </c>
    </row>
    <row r="5037" spans="4:4" ht="15.75" x14ac:dyDescent="0.3">
      <c r="D5037" s="14" t="s">
        <v>882</v>
      </c>
    </row>
    <row r="5038" spans="4:4" ht="15.75" x14ac:dyDescent="0.3">
      <c r="D5038" s="14" t="s">
        <v>882</v>
      </c>
    </row>
    <row r="5039" spans="4:4" ht="15.75" x14ac:dyDescent="0.3">
      <c r="D5039" s="14" t="s">
        <v>882</v>
      </c>
    </row>
    <row r="5040" spans="4:4" ht="15.75" x14ac:dyDescent="0.3">
      <c r="D5040" s="14" t="s">
        <v>882</v>
      </c>
    </row>
    <row r="5041" spans="4:4" ht="15.75" x14ac:dyDescent="0.3">
      <c r="D5041" s="14" t="s">
        <v>882</v>
      </c>
    </row>
    <row r="5042" spans="4:4" ht="15.75" x14ac:dyDescent="0.3">
      <c r="D5042" s="14" t="s">
        <v>882</v>
      </c>
    </row>
    <row r="5043" spans="4:4" ht="15.75" x14ac:dyDescent="0.3">
      <c r="D5043" s="14" t="s">
        <v>882</v>
      </c>
    </row>
    <row r="5044" spans="4:4" ht="15.75" x14ac:dyDescent="0.3">
      <c r="D5044" s="14" t="s">
        <v>882</v>
      </c>
    </row>
    <row r="5045" spans="4:4" ht="15.75" x14ac:dyDescent="0.3">
      <c r="D5045" s="14" t="s">
        <v>882</v>
      </c>
    </row>
    <row r="5046" spans="4:4" ht="15.75" x14ac:dyDescent="0.3">
      <c r="D5046" s="14" t="s">
        <v>882</v>
      </c>
    </row>
    <row r="5047" spans="4:4" ht="15.75" x14ac:dyDescent="0.3">
      <c r="D5047" s="14" t="s">
        <v>882</v>
      </c>
    </row>
    <row r="5048" spans="4:4" ht="15.75" x14ac:dyDescent="0.3">
      <c r="D5048" s="14" t="s">
        <v>882</v>
      </c>
    </row>
    <row r="5049" spans="4:4" ht="15.75" x14ac:dyDescent="0.3">
      <c r="D5049" s="14" t="s">
        <v>882</v>
      </c>
    </row>
    <row r="5050" spans="4:4" ht="15.75" x14ac:dyDescent="0.3">
      <c r="D5050" s="14" t="s">
        <v>882</v>
      </c>
    </row>
    <row r="5051" spans="4:4" ht="15.75" x14ac:dyDescent="0.3">
      <c r="D5051" s="14" t="s">
        <v>882</v>
      </c>
    </row>
    <row r="5052" spans="4:4" ht="15.75" x14ac:dyDescent="0.3">
      <c r="D5052" s="14" t="s">
        <v>882</v>
      </c>
    </row>
    <row r="5053" spans="4:4" ht="15.75" x14ac:dyDescent="0.3">
      <c r="D5053" s="14" t="s">
        <v>882</v>
      </c>
    </row>
    <row r="5054" spans="4:4" ht="15.75" x14ac:dyDescent="0.3">
      <c r="D5054" s="14" t="s">
        <v>882</v>
      </c>
    </row>
    <row r="5055" spans="4:4" ht="15.75" x14ac:dyDescent="0.3">
      <c r="D5055" s="14" t="s">
        <v>882</v>
      </c>
    </row>
    <row r="5056" spans="4:4" ht="15.75" x14ac:dyDescent="0.3">
      <c r="D5056" s="14" t="s">
        <v>882</v>
      </c>
    </row>
    <row r="5057" spans="4:4" ht="15.75" x14ac:dyDescent="0.3">
      <c r="D5057" s="14" t="s">
        <v>882</v>
      </c>
    </row>
    <row r="5058" spans="4:4" ht="15.75" x14ac:dyDescent="0.3">
      <c r="D5058" s="14" t="s">
        <v>882</v>
      </c>
    </row>
    <row r="5059" spans="4:4" ht="15.75" x14ac:dyDescent="0.3">
      <c r="D5059" s="14" t="s">
        <v>882</v>
      </c>
    </row>
    <row r="5060" spans="4:4" ht="15.75" x14ac:dyDescent="0.3">
      <c r="D5060" s="14" t="s">
        <v>882</v>
      </c>
    </row>
    <row r="5061" spans="4:4" ht="15.75" x14ac:dyDescent="0.3">
      <c r="D5061" s="14" t="s">
        <v>882</v>
      </c>
    </row>
    <row r="5062" spans="4:4" ht="15.75" x14ac:dyDescent="0.3">
      <c r="D5062" s="14" t="s">
        <v>882</v>
      </c>
    </row>
    <row r="5063" spans="4:4" ht="15.75" x14ac:dyDescent="0.3">
      <c r="D5063" s="14" t="s">
        <v>882</v>
      </c>
    </row>
    <row r="5064" spans="4:4" ht="15.75" x14ac:dyDescent="0.3">
      <c r="D5064" s="14" t="s">
        <v>882</v>
      </c>
    </row>
    <row r="5065" spans="4:4" ht="15.75" x14ac:dyDescent="0.3">
      <c r="D5065" s="14" t="s">
        <v>882</v>
      </c>
    </row>
    <row r="5066" spans="4:4" ht="15.75" x14ac:dyDescent="0.3">
      <c r="D5066" s="14" t="s">
        <v>882</v>
      </c>
    </row>
    <row r="5067" spans="4:4" ht="15.75" x14ac:dyDescent="0.3">
      <c r="D5067" s="14" t="s">
        <v>882</v>
      </c>
    </row>
    <row r="5068" spans="4:4" ht="15.75" x14ac:dyDescent="0.3">
      <c r="D5068" s="14" t="s">
        <v>882</v>
      </c>
    </row>
    <row r="5069" spans="4:4" ht="15.75" x14ac:dyDescent="0.3">
      <c r="D5069" s="14" t="s">
        <v>882</v>
      </c>
    </row>
    <row r="5070" spans="4:4" ht="15.75" x14ac:dyDescent="0.3">
      <c r="D5070" s="14" t="s">
        <v>882</v>
      </c>
    </row>
    <row r="5071" spans="4:4" ht="15.75" x14ac:dyDescent="0.3">
      <c r="D5071" s="14" t="s">
        <v>882</v>
      </c>
    </row>
    <row r="5072" spans="4:4" ht="15.75" x14ac:dyDescent="0.3">
      <c r="D5072" s="14" t="s">
        <v>882</v>
      </c>
    </row>
    <row r="5073" spans="4:4" ht="15.75" x14ac:dyDescent="0.3">
      <c r="D5073" s="14" t="s">
        <v>882</v>
      </c>
    </row>
    <row r="5074" spans="4:4" ht="15.75" x14ac:dyDescent="0.3">
      <c r="D5074" s="14" t="s">
        <v>882</v>
      </c>
    </row>
    <row r="5075" spans="4:4" ht="15.75" x14ac:dyDescent="0.3">
      <c r="D5075" s="14" t="s">
        <v>882</v>
      </c>
    </row>
    <row r="5076" spans="4:4" ht="15.75" x14ac:dyDescent="0.3">
      <c r="D5076" s="14" t="s">
        <v>882</v>
      </c>
    </row>
    <row r="5077" spans="4:4" ht="15.75" x14ac:dyDescent="0.3">
      <c r="D5077" s="14" t="s">
        <v>882</v>
      </c>
    </row>
    <row r="5078" spans="4:4" ht="15.75" x14ac:dyDescent="0.3">
      <c r="D5078" s="14" t="s">
        <v>882</v>
      </c>
    </row>
    <row r="5079" spans="4:4" ht="15.75" x14ac:dyDescent="0.3">
      <c r="D5079" s="14" t="s">
        <v>882</v>
      </c>
    </row>
    <row r="5080" spans="4:4" ht="15.75" x14ac:dyDescent="0.3">
      <c r="D5080" s="14" t="s">
        <v>882</v>
      </c>
    </row>
    <row r="5081" spans="4:4" ht="15.75" x14ac:dyDescent="0.3">
      <c r="D5081" s="14" t="s">
        <v>882</v>
      </c>
    </row>
    <row r="5082" spans="4:4" ht="15.75" x14ac:dyDescent="0.3">
      <c r="D5082" s="14" t="s">
        <v>882</v>
      </c>
    </row>
    <row r="5083" spans="4:4" ht="15.75" x14ac:dyDescent="0.3">
      <c r="D5083" s="14" t="s">
        <v>882</v>
      </c>
    </row>
    <row r="5084" spans="4:4" ht="15.75" x14ac:dyDescent="0.3">
      <c r="D5084" s="14" t="s">
        <v>882</v>
      </c>
    </row>
    <row r="5085" spans="4:4" ht="15.75" x14ac:dyDescent="0.3">
      <c r="D5085" s="14" t="s">
        <v>882</v>
      </c>
    </row>
    <row r="5086" spans="4:4" ht="15.75" x14ac:dyDescent="0.3">
      <c r="D5086" s="14" t="s">
        <v>882</v>
      </c>
    </row>
    <row r="5087" spans="4:4" ht="15.75" x14ac:dyDescent="0.3">
      <c r="D5087" s="14" t="s">
        <v>882</v>
      </c>
    </row>
    <row r="5088" spans="4:4" ht="15.75" x14ac:dyDescent="0.3">
      <c r="D5088" s="14" t="s">
        <v>882</v>
      </c>
    </row>
    <row r="5089" spans="4:4" ht="15.75" x14ac:dyDescent="0.3">
      <c r="D5089" s="14" t="s">
        <v>882</v>
      </c>
    </row>
    <row r="5090" spans="4:4" ht="15.75" x14ac:dyDescent="0.3">
      <c r="D5090" s="14" t="s">
        <v>882</v>
      </c>
    </row>
    <row r="5091" spans="4:4" ht="15.75" x14ac:dyDescent="0.3">
      <c r="D5091" s="14" t="s">
        <v>882</v>
      </c>
    </row>
    <row r="5092" spans="4:4" ht="15.75" x14ac:dyDescent="0.3">
      <c r="D5092" s="14" t="s">
        <v>882</v>
      </c>
    </row>
    <row r="5093" spans="4:4" ht="15.75" x14ac:dyDescent="0.3">
      <c r="D5093" s="14" t="s">
        <v>882</v>
      </c>
    </row>
    <row r="5094" spans="4:4" ht="15.75" x14ac:dyDescent="0.3">
      <c r="D5094" s="14" t="s">
        <v>882</v>
      </c>
    </row>
    <row r="5095" spans="4:4" ht="15.75" x14ac:dyDescent="0.3">
      <c r="D5095" s="14" t="s">
        <v>882</v>
      </c>
    </row>
    <row r="5096" spans="4:4" ht="15.75" x14ac:dyDescent="0.3">
      <c r="D5096" s="14" t="s">
        <v>882</v>
      </c>
    </row>
    <row r="5097" spans="4:4" ht="15.75" x14ac:dyDescent="0.3">
      <c r="D5097" s="14" t="s">
        <v>882</v>
      </c>
    </row>
    <row r="5098" spans="4:4" ht="15.75" x14ac:dyDescent="0.3">
      <c r="D5098" s="14" t="s">
        <v>882</v>
      </c>
    </row>
    <row r="5099" spans="4:4" ht="15.75" x14ac:dyDescent="0.3">
      <c r="D5099" s="14" t="s">
        <v>882</v>
      </c>
    </row>
    <row r="5100" spans="4:4" ht="15.75" x14ac:dyDescent="0.3">
      <c r="D5100" s="14" t="s">
        <v>882</v>
      </c>
    </row>
    <row r="5101" spans="4:4" ht="15.75" x14ac:dyDescent="0.3">
      <c r="D5101" s="14" t="s">
        <v>882</v>
      </c>
    </row>
    <row r="5102" spans="4:4" ht="15.75" x14ac:dyDescent="0.3">
      <c r="D5102" s="14" t="s">
        <v>882</v>
      </c>
    </row>
    <row r="5103" spans="4:4" ht="15.75" x14ac:dyDescent="0.3">
      <c r="D5103" s="14" t="s">
        <v>882</v>
      </c>
    </row>
    <row r="5104" spans="4:4" ht="15.75" x14ac:dyDescent="0.3">
      <c r="D5104" s="14" t="s">
        <v>882</v>
      </c>
    </row>
    <row r="5105" spans="4:4" ht="15.75" x14ac:dyDescent="0.3">
      <c r="D5105" s="14" t="s">
        <v>882</v>
      </c>
    </row>
    <row r="5106" spans="4:4" ht="15.75" x14ac:dyDescent="0.3">
      <c r="D5106" s="14" t="s">
        <v>882</v>
      </c>
    </row>
    <row r="5107" spans="4:4" ht="15.75" x14ac:dyDescent="0.3">
      <c r="D5107" s="14" t="s">
        <v>882</v>
      </c>
    </row>
    <row r="5108" spans="4:4" ht="15.75" x14ac:dyDescent="0.3">
      <c r="D5108" s="14" t="s">
        <v>882</v>
      </c>
    </row>
    <row r="5109" spans="4:4" ht="15.75" x14ac:dyDescent="0.3">
      <c r="D5109" s="14" t="s">
        <v>882</v>
      </c>
    </row>
    <row r="5110" spans="4:4" ht="15.75" x14ac:dyDescent="0.3">
      <c r="D5110" s="14" t="s">
        <v>882</v>
      </c>
    </row>
    <row r="5111" spans="4:4" ht="15.75" x14ac:dyDescent="0.3">
      <c r="D5111" s="14" t="s">
        <v>882</v>
      </c>
    </row>
    <row r="5112" spans="4:4" ht="15.75" x14ac:dyDescent="0.3">
      <c r="D5112" s="14" t="s">
        <v>882</v>
      </c>
    </row>
    <row r="5113" spans="4:4" ht="15.75" x14ac:dyDescent="0.3">
      <c r="D5113" s="14" t="s">
        <v>882</v>
      </c>
    </row>
    <row r="5114" spans="4:4" ht="15.75" x14ac:dyDescent="0.3">
      <c r="D5114" s="14" t="s">
        <v>882</v>
      </c>
    </row>
    <row r="5115" spans="4:4" ht="15.75" x14ac:dyDescent="0.3">
      <c r="D5115" s="14" t="s">
        <v>882</v>
      </c>
    </row>
    <row r="5116" spans="4:4" ht="15.75" x14ac:dyDescent="0.3">
      <c r="D5116" s="14" t="s">
        <v>882</v>
      </c>
    </row>
    <row r="5117" spans="4:4" ht="15.75" x14ac:dyDescent="0.3">
      <c r="D5117" s="14" t="s">
        <v>882</v>
      </c>
    </row>
    <row r="5118" spans="4:4" ht="15.75" x14ac:dyDescent="0.3">
      <c r="D5118" s="14" t="s">
        <v>882</v>
      </c>
    </row>
    <row r="5119" spans="4:4" ht="15.75" x14ac:dyDescent="0.3">
      <c r="D5119" s="14" t="s">
        <v>882</v>
      </c>
    </row>
    <row r="5120" spans="4:4" ht="15.75" x14ac:dyDescent="0.3">
      <c r="D5120" s="14" t="s">
        <v>882</v>
      </c>
    </row>
    <row r="5121" spans="4:4" ht="15.75" x14ac:dyDescent="0.3">
      <c r="D5121" s="14" t="s">
        <v>882</v>
      </c>
    </row>
    <row r="5122" spans="4:4" ht="15.75" x14ac:dyDescent="0.3">
      <c r="D5122" s="14" t="s">
        <v>882</v>
      </c>
    </row>
    <row r="5123" spans="4:4" ht="15.75" x14ac:dyDescent="0.3">
      <c r="D5123" s="14" t="s">
        <v>882</v>
      </c>
    </row>
    <row r="5124" spans="4:4" ht="15.75" x14ac:dyDescent="0.3">
      <c r="D5124" s="14" t="s">
        <v>882</v>
      </c>
    </row>
    <row r="5125" spans="4:4" ht="15.75" x14ac:dyDescent="0.3">
      <c r="D5125" s="14" t="s">
        <v>882</v>
      </c>
    </row>
    <row r="5126" spans="4:4" ht="15.75" x14ac:dyDescent="0.3">
      <c r="D5126" s="14" t="s">
        <v>882</v>
      </c>
    </row>
    <row r="5127" spans="4:4" ht="15.75" x14ac:dyDescent="0.3">
      <c r="D5127" s="14" t="s">
        <v>882</v>
      </c>
    </row>
    <row r="5128" spans="4:4" ht="15.75" x14ac:dyDescent="0.3">
      <c r="D5128" s="14" t="s">
        <v>882</v>
      </c>
    </row>
    <row r="5129" spans="4:4" ht="15.75" x14ac:dyDescent="0.3">
      <c r="D5129" s="14" t="s">
        <v>882</v>
      </c>
    </row>
    <row r="5130" spans="4:4" ht="15.75" x14ac:dyDescent="0.3">
      <c r="D5130" s="14" t="s">
        <v>882</v>
      </c>
    </row>
    <row r="5131" spans="4:4" ht="15.75" x14ac:dyDescent="0.3">
      <c r="D5131" s="14" t="s">
        <v>882</v>
      </c>
    </row>
    <row r="5132" spans="4:4" ht="15.75" x14ac:dyDescent="0.3">
      <c r="D5132" s="14" t="s">
        <v>882</v>
      </c>
    </row>
    <row r="5133" spans="4:4" ht="15.75" x14ac:dyDescent="0.3">
      <c r="D5133" s="14" t="s">
        <v>882</v>
      </c>
    </row>
    <row r="5134" spans="4:4" ht="15.75" x14ac:dyDescent="0.3">
      <c r="D5134" s="14" t="s">
        <v>882</v>
      </c>
    </row>
    <row r="5135" spans="4:4" ht="15.75" x14ac:dyDescent="0.3">
      <c r="D5135" s="14" t="s">
        <v>882</v>
      </c>
    </row>
    <row r="5136" spans="4:4" ht="15.75" x14ac:dyDescent="0.3">
      <c r="D5136" s="14" t="s">
        <v>882</v>
      </c>
    </row>
    <row r="5137" spans="4:4" ht="15.75" x14ac:dyDescent="0.3">
      <c r="D5137" s="14" t="s">
        <v>882</v>
      </c>
    </row>
    <row r="5138" spans="4:4" ht="15.75" x14ac:dyDescent="0.3">
      <c r="D5138" s="14" t="s">
        <v>882</v>
      </c>
    </row>
    <row r="5139" spans="4:4" ht="15.75" x14ac:dyDescent="0.3">
      <c r="D5139" s="14" t="s">
        <v>882</v>
      </c>
    </row>
    <row r="5140" spans="4:4" ht="15.75" x14ac:dyDescent="0.3">
      <c r="D5140" s="14" t="s">
        <v>882</v>
      </c>
    </row>
    <row r="5141" spans="4:4" ht="15.75" x14ac:dyDescent="0.3">
      <c r="D5141" s="14" t="s">
        <v>882</v>
      </c>
    </row>
    <row r="5142" spans="4:4" ht="15.75" x14ac:dyDescent="0.3">
      <c r="D5142" s="14" t="s">
        <v>882</v>
      </c>
    </row>
    <row r="5143" spans="4:4" ht="15.75" x14ac:dyDescent="0.3">
      <c r="D5143" s="14" t="s">
        <v>882</v>
      </c>
    </row>
    <row r="5144" spans="4:4" ht="15.75" x14ac:dyDescent="0.3">
      <c r="D5144" s="14" t="s">
        <v>882</v>
      </c>
    </row>
    <row r="5145" spans="4:4" ht="15.75" x14ac:dyDescent="0.3">
      <c r="D5145" s="14" t="s">
        <v>882</v>
      </c>
    </row>
    <row r="5146" spans="4:4" ht="15.75" x14ac:dyDescent="0.3">
      <c r="D5146" s="14" t="s">
        <v>882</v>
      </c>
    </row>
    <row r="5147" spans="4:4" ht="15.75" x14ac:dyDescent="0.3">
      <c r="D5147" s="14" t="s">
        <v>882</v>
      </c>
    </row>
    <row r="5148" spans="4:4" ht="15.75" x14ac:dyDescent="0.3">
      <c r="D5148" s="14" t="s">
        <v>882</v>
      </c>
    </row>
    <row r="5149" spans="4:4" ht="15.75" x14ac:dyDescent="0.3">
      <c r="D5149" s="14" t="s">
        <v>882</v>
      </c>
    </row>
    <row r="5150" spans="4:4" ht="15.75" x14ac:dyDescent="0.3">
      <c r="D5150" s="14" t="s">
        <v>882</v>
      </c>
    </row>
    <row r="5151" spans="4:4" ht="15.75" x14ac:dyDescent="0.3">
      <c r="D5151" s="14" t="s">
        <v>882</v>
      </c>
    </row>
    <row r="5152" spans="4:4" ht="15.75" x14ac:dyDescent="0.3">
      <c r="D5152" s="14" t="s">
        <v>882</v>
      </c>
    </row>
    <row r="5153" spans="4:4" ht="15.75" x14ac:dyDescent="0.3">
      <c r="D5153" s="14" t="s">
        <v>882</v>
      </c>
    </row>
    <row r="5154" spans="4:4" ht="15.75" x14ac:dyDescent="0.3">
      <c r="D5154" s="14" t="s">
        <v>882</v>
      </c>
    </row>
    <row r="5155" spans="4:4" ht="15.75" x14ac:dyDescent="0.3">
      <c r="D5155" s="14" t="s">
        <v>882</v>
      </c>
    </row>
    <row r="5156" spans="4:4" ht="15.75" x14ac:dyDescent="0.3">
      <c r="D5156" s="14" t="s">
        <v>882</v>
      </c>
    </row>
    <row r="5157" spans="4:4" ht="15.75" x14ac:dyDescent="0.3">
      <c r="D5157" s="14" t="s">
        <v>882</v>
      </c>
    </row>
    <row r="5158" spans="4:4" ht="15.75" x14ac:dyDescent="0.3">
      <c r="D5158" s="14" t="s">
        <v>882</v>
      </c>
    </row>
    <row r="5159" spans="4:4" ht="15.75" x14ac:dyDescent="0.3">
      <c r="D5159" s="14" t="s">
        <v>882</v>
      </c>
    </row>
    <row r="5160" spans="4:4" ht="15.75" x14ac:dyDescent="0.3">
      <c r="D5160" s="14" t="s">
        <v>882</v>
      </c>
    </row>
    <row r="5161" spans="4:4" ht="15.75" x14ac:dyDescent="0.3">
      <c r="D5161" s="14" t="s">
        <v>882</v>
      </c>
    </row>
    <row r="5162" spans="4:4" ht="15.75" x14ac:dyDescent="0.3">
      <c r="D5162" s="14" t="s">
        <v>882</v>
      </c>
    </row>
    <row r="5163" spans="4:4" ht="15.75" x14ac:dyDescent="0.3">
      <c r="D5163" s="14" t="s">
        <v>882</v>
      </c>
    </row>
    <row r="5164" spans="4:4" ht="15.75" x14ac:dyDescent="0.3">
      <c r="D5164" s="14" t="s">
        <v>882</v>
      </c>
    </row>
    <row r="5165" spans="4:4" ht="15.75" x14ac:dyDescent="0.3">
      <c r="D5165" s="14" t="s">
        <v>883</v>
      </c>
    </row>
    <row r="5166" spans="4:4" ht="15.75" x14ac:dyDescent="0.3">
      <c r="D5166" s="14" t="s">
        <v>883</v>
      </c>
    </row>
    <row r="5167" spans="4:4" ht="15.75" x14ac:dyDescent="0.3">
      <c r="D5167" s="14" t="s">
        <v>883</v>
      </c>
    </row>
    <row r="5168" spans="4:4" ht="15.75" x14ac:dyDescent="0.3">
      <c r="D5168" s="14" t="s">
        <v>883</v>
      </c>
    </row>
    <row r="5169" spans="4:4" ht="15.75" x14ac:dyDescent="0.3">
      <c r="D5169" s="14" t="s">
        <v>883</v>
      </c>
    </row>
    <row r="5170" spans="4:4" ht="15.75" x14ac:dyDescent="0.3">
      <c r="D5170" s="14" t="s">
        <v>883</v>
      </c>
    </row>
    <row r="5171" spans="4:4" ht="15.75" x14ac:dyDescent="0.3">
      <c r="D5171" s="14" t="s">
        <v>883</v>
      </c>
    </row>
    <row r="5172" spans="4:4" ht="15.75" x14ac:dyDescent="0.3">
      <c r="D5172" s="14" t="s">
        <v>883</v>
      </c>
    </row>
    <row r="5173" spans="4:4" ht="15.75" x14ac:dyDescent="0.3">
      <c r="D5173" s="14" t="s">
        <v>883</v>
      </c>
    </row>
    <row r="5174" spans="4:4" ht="15.75" x14ac:dyDescent="0.3">
      <c r="D5174" s="14" t="s">
        <v>883</v>
      </c>
    </row>
    <row r="5175" spans="4:4" ht="15.75" x14ac:dyDescent="0.3">
      <c r="D5175" s="14" t="s">
        <v>883</v>
      </c>
    </row>
    <row r="5176" spans="4:4" ht="15.75" x14ac:dyDescent="0.3">
      <c r="D5176" s="14" t="s">
        <v>883</v>
      </c>
    </row>
    <row r="5177" spans="4:4" ht="15.75" x14ac:dyDescent="0.3">
      <c r="D5177" s="14" t="s">
        <v>883</v>
      </c>
    </row>
    <row r="5178" spans="4:4" ht="15.75" x14ac:dyDescent="0.3">
      <c r="D5178" s="14" t="s">
        <v>883</v>
      </c>
    </row>
    <row r="5179" spans="4:4" ht="15.75" x14ac:dyDescent="0.3">
      <c r="D5179" s="14" t="s">
        <v>883</v>
      </c>
    </row>
    <row r="5180" spans="4:4" ht="15.75" x14ac:dyDescent="0.3">
      <c r="D5180" s="14" t="s">
        <v>883</v>
      </c>
    </row>
    <row r="5181" spans="4:4" ht="15.75" x14ac:dyDescent="0.3">
      <c r="D5181" s="14" t="s">
        <v>883</v>
      </c>
    </row>
    <row r="5182" spans="4:4" ht="15.75" x14ac:dyDescent="0.3">
      <c r="D5182" s="14" t="s">
        <v>883</v>
      </c>
    </row>
    <row r="5183" spans="4:4" ht="15.75" x14ac:dyDescent="0.3">
      <c r="D5183" s="14" t="s">
        <v>883</v>
      </c>
    </row>
    <row r="5184" spans="4:4" ht="15.75" x14ac:dyDescent="0.3">
      <c r="D5184" s="14" t="s">
        <v>883</v>
      </c>
    </row>
    <row r="5185" spans="4:4" ht="15.75" x14ac:dyDescent="0.3">
      <c r="D5185" s="14" t="s">
        <v>883</v>
      </c>
    </row>
    <row r="5186" spans="4:4" ht="15.75" x14ac:dyDescent="0.3">
      <c r="D5186" s="14" t="s">
        <v>883</v>
      </c>
    </row>
    <row r="5187" spans="4:4" ht="15.75" x14ac:dyDescent="0.3">
      <c r="D5187" s="14" t="s">
        <v>883</v>
      </c>
    </row>
    <row r="5188" spans="4:4" ht="15.75" x14ac:dyDescent="0.3">
      <c r="D5188" s="14" t="s">
        <v>883</v>
      </c>
    </row>
    <row r="5189" spans="4:4" ht="15.75" x14ac:dyDescent="0.3">
      <c r="D5189" s="14" t="s">
        <v>883</v>
      </c>
    </row>
    <row r="5190" spans="4:4" ht="15.75" x14ac:dyDescent="0.3">
      <c r="D5190" s="14" t="s">
        <v>883</v>
      </c>
    </row>
    <row r="5191" spans="4:4" ht="15.75" x14ac:dyDescent="0.3">
      <c r="D5191" s="14" t="s">
        <v>883</v>
      </c>
    </row>
    <row r="5192" spans="4:4" ht="15.75" x14ac:dyDescent="0.3">
      <c r="D5192" s="14" t="s">
        <v>883</v>
      </c>
    </row>
    <row r="5193" spans="4:4" ht="15.75" x14ac:dyDescent="0.3">
      <c r="D5193" s="14" t="s">
        <v>883</v>
      </c>
    </row>
    <row r="5194" spans="4:4" ht="15.75" x14ac:dyDescent="0.3">
      <c r="D5194" s="14" t="s">
        <v>883</v>
      </c>
    </row>
    <row r="5195" spans="4:4" ht="15.75" x14ac:dyDescent="0.3">
      <c r="D5195" s="14" t="s">
        <v>883</v>
      </c>
    </row>
    <row r="5196" spans="4:4" ht="15.75" x14ac:dyDescent="0.3">
      <c r="D5196" s="14" t="s">
        <v>883</v>
      </c>
    </row>
    <row r="5197" spans="4:4" ht="15.75" x14ac:dyDescent="0.3">
      <c r="D5197" s="14" t="s">
        <v>883</v>
      </c>
    </row>
    <row r="5198" spans="4:4" ht="15.75" x14ac:dyDescent="0.3">
      <c r="D5198" s="14" t="s">
        <v>883</v>
      </c>
    </row>
    <row r="5199" spans="4:4" ht="15.75" x14ac:dyDescent="0.3">
      <c r="D5199" s="14" t="s">
        <v>883</v>
      </c>
    </row>
    <row r="5200" spans="4:4" ht="15.75" x14ac:dyDescent="0.3">
      <c r="D5200" s="14" t="s">
        <v>883</v>
      </c>
    </row>
    <row r="5201" spans="4:4" ht="15.75" x14ac:dyDescent="0.3">
      <c r="D5201" s="14" t="s">
        <v>883</v>
      </c>
    </row>
    <row r="5202" spans="4:4" ht="15.75" x14ac:dyDescent="0.3">
      <c r="D5202" s="14" t="s">
        <v>883</v>
      </c>
    </row>
    <row r="5203" spans="4:4" ht="15.75" x14ac:dyDescent="0.3">
      <c r="D5203" s="14" t="s">
        <v>883</v>
      </c>
    </row>
    <row r="5204" spans="4:4" ht="15.75" x14ac:dyDescent="0.3">
      <c r="D5204" s="14" t="s">
        <v>883</v>
      </c>
    </row>
    <row r="5205" spans="4:4" ht="15.75" x14ac:dyDescent="0.3">
      <c r="D5205" s="14" t="s">
        <v>883</v>
      </c>
    </row>
    <row r="5206" spans="4:4" ht="15.75" x14ac:dyDescent="0.3">
      <c r="D5206" s="14" t="s">
        <v>883</v>
      </c>
    </row>
    <row r="5207" spans="4:4" ht="15.75" x14ac:dyDescent="0.3">
      <c r="D5207" s="14" t="s">
        <v>883</v>
      </c>
    </row>
    <row r="5208" spans="4:4" ht="15.75" x14ac:dyDescent="0.3">
      <c r="D5208" s="14" t="s">
        <v>883</v>
      </c>
    </row>
    <row r="5209" spans="4:4" ht="15.75" x14ac:dyDescent="0.3">
      <c r="D5209" s="14" t="s">
        <v>883</v>
      </c>
    </row>
    <row r="5210" spans="4:4" ht="15.75" x14ac:dyDescent="0.3">
      <c r="D5210" s="14" t="s">
        <v>883</v>
      </c>
    </row>
    <row r="5211" spans="4:4" ht="15.75" x14ac:dyDescent="0.3">
      <c r="D5211" s="14" t="s">
        <v>883</v>
      </c>
    </row>
    <row r="5212" spans="4:4" ht="15.75" x14ac:dyDescent="0.3">
      <c r="D5212" s="14" t="s">
        <v>883</v>
      </c>
    </row>
    <row r="5213" spans="4:4" ht="15.75" x14ac:dyDescent="0.3">
      <c r="D5213" s="14" t="s">
        <v>883</v>
      </c>
    </row>
    <row r="5214" spans="4:4" ht="15.75" x14ac:dyDescent="0.3">
      <c r="D5214" s="14" t="s">
        <v>883</v>
      </c>
    </row>
    <row r="5215" spans="4:4" ht="15.75" x14ac:dyDescent="0.3">
      <c r="D5215" s="14" t="s">
        <v>883</v>
      </c>
    </row>
    <row r="5216" spans="4:4" ht="15.75" x14ac:dyDescent="0.3">
      <c r="D5216" s="14" t="s">
        <v>883</v>
      </c>
    </row>
    <row r="5217" spans="4:4" ht="15.75" x14ac:dyDescent="0.3">
      <c r="D5217" s="14" t="s">
        <v>883</v>
      </c>
    </row>
    <row r="5218" spans="4:4" ht="15.75" x14ac:dyDescent="0.3">
      <c r="D5218" s="14" t="s">
        <v>883</v>
      </c>
    </row>
    <row r="5219" spans="4:4" ht="15.75" x14ac:dyDescent="0.3">
      <c r="D5219" s="14" t="s">
        <v>883</v>
      </c>
    </row>
    <row r="5220" spans="4:4" ht="15.75" x14ac:dyDescent="0.3">
      <c r="D5220" s="14" t="s">
        <v>883</v>
      </c>
    </row>
    <row r="5221" spans="4:4" ht="15.75" x14ac:dyDescent="0.3">
      <c r="D5221" s="14" t="s">
        <v>883</v>
      </c>
    </row>
    <row r="5222" spans="4:4" ht="15.75" x14ac:dyDescent="0.3">
      <c r="D5222" s="14" t="s">
        <v>883</v>
      </c>
    </row>
    <row r="5223" spans="4:4" ht="15.75" x14ac:dyDescent="0.3">
      <c r="D5223" s="14" t="s">
        <v>883</v>
      </c>
    </row>
    <row r="5224" spans="4:4" ht="15.75" x14ac:dyDescent="0.3">
      <c r="D5224" s="14" t="s">
        <v>883</v>
      </c>
    </row>
    <row r="5225" spans="4:4" ht="15.75" x14ac:dyDescent="0.3">
      <c r="D5225" s="14" t="s">
        <v>883</v>
      </c>
    </row>
    <row r="5226" spans="4:4" ht="15.75" x14ac:dyDescent="0.3">
      <c r="D5226" s="14" t="s">
        <v>883</v>
      </c>
    </row>
    <row r="5227" spans="4:4" ht="15.75" x14ac:dyDescent="0.3">
      <c r="D5227" s="14" t="s">
        <v>883</v>
      </c>
    </row>
    <row r="5228" spans="4:4" ht="15.75" x14ac:dyDescent="0.3">
      <c r="D5228" s="14" t="s">
        <v>883</v>
      </c>
    </row>
    <row r="5229" spans="4:4" ht="15.75" x14ac:dyDescent="0.3">
      <c r="D5229" s="14" t="s">
        <v>883</v>
      </c>
    </row>
    <row r="5230" spans="4:4" ht="15.75" x14ac:dyDescent="0.3">
      <c r="D5230" s="14" t="s">
        <v>883</v>
      </c>
    </row>
    <row r="5231" spans="4:4" ht="15.75" x14ac:dyDescent="0.3">
      <c r="D5231" s="14" t="s">
        <v>883</v>
      </c>
    </row>
    <row r="5232" spans="4:4" ht="15.75" x14ac:dyDescent="0.3">
      <c r="D5232" s="14" t="s">
        <v>883</v>
      </c>
    </row>
    <row r="5233" spans="4:4" ht="15.75" x14ac:dyDescent="0.3">
      <c r="D5233" s="14" t="s">
        <v>883</v>
      </c>
    </row>
    <row r="5234" spans="4:4" ht="15.75" x14ac:dyDescent="0.3">
      <c r="D5234" s="14" t="s">
        <v>883</v>
      </c>
    </row>
    <row r="5235" spans="4:4" ht="15.75" x14ac:dyDescent="0.3">
      <c r="D5235" s="14" t="s">
        <v>883</v>
      </c>
    </row>
    <row r="5236" spans="4:4" ht="15.75" x14ac:dyDescent="0.3">
      <c r="D5236" s="14" t="s">
        <v>883</v>
      </c>
    </row>
    <row r="5237" spans="4:4" ht="15.75" x14ac:dyDescent="0.3">
      <c r="D5237" s="14" t="s">
        <v>883</v>
      </c>
    </row>
    <row r="5238" spans="4:4" ht="15.75" x14ac:dyDescent="0.3">
      <c r="D5238" s="14" t="s">
        <v>883</v>
      </c>
    </row>
    <row r="5239" spans="4:4" ht="15.75" x14ac:dyDescent="0.3">
      <c r="D5239" s="14" t="s">
        <v>883</v>
      </c>
    </row>
    <row r="5240" spans="4:4" ht="15.75" x14ac:dyDescent="0.3">
      <c r="D5240" s="14" t="s">
        <v>883</v>
      </c>
    </row>
    <row r="5241" spans="4:4" ht="15.75" x14ac:dyDescent="0.3">
      <c r="D5241" s="14" t="s">
        <v>883</v>
      </c>
    </row>
    <row r="5242" spans="4:4" ht="15.75" x14ac:dyDescent="0.3">
      <c r="D5242" s="14" t="s">
        <v>883</v>
      </c>
    </row>
    <row r="5243" spans="4:4" ht="15.75" x14ac:dyDescent="0.3">
      <c r="D5243" s="14" t="s">
        <v>883</v>
      </c>
    </row>
    <row r="5244" spans="4:4" ht="15.75" x14ac:dyDescent="0.3">
      <c r="D5244" s="14" t="s">
        <v>883</v>
      </c>
    </row>
    <row r="5245" spans="4:4" ht="15.75" x14ac:dyDescent="0.3">
      <c r="D5245" s="14" t="s">
        <v>883</v>
      </c>
    </row>
    <row r="5246" spans="4:4" ht="15.75" x14ac:dyDescent="0.3">
      <c r="D5246" s="14" t="s">
        <v>883</v>
      </c>
    </row>
    <row r="5247" spans="4:4" ht="15.75" x14ac:dyDescent="0.3">
      <c r="D5247" s="14" t="s">
        <v>883</v>
      </c>
    </row>
    <row r="5248" spans="4:4" ht="15.75" x14ac:dyDescent="0.3">
      <c r="D5248" s="14" t="s">
        <v>883</v>
      </c>
    </row>
    <row r="5249" spans="4:4" ht="15.75" x14ac:dyDescent="0.3">
      <c r="D5249" s="14" t="s">
        <v>883</v>
      </c>
    </row>
    <row r="5250" spans="4:4" ht="15.75" x14ac:dyDescent="0.3">
      <c r="D5250" s="14" t="s">
        <v>883</v>
      </c>
    </row>
    <row r="5251" spans="4:4" ht="15.75" x14ac:dyDescent="0.3">
      <c r="D5251" s="14" t="s">
        <v>883</v>
      </c>
    </row>
    <row r="5252" spans="4:4" ht="15.75" x14ac:dyDescent="0.3">
      <c r="D5252" s="14" t="s">
        <v>883</v>
      </c>
    </row>
    <row r="5253" spans="4:4" ht="15.75" x14ac:dyDescent="0.3">
      <c r="D5253" s="14" t="s">
        <v>883</v>
      </c>
    </row>
    <row r="5254" spans="4:4" ht="15.75" x14ac:dyDescent="0.3">
      <c r="D5254" s="14" t="s">
        <v>883</v>
      </c>
    </row>
    <row r="5255" spans="4:4" ht="15.75" x14ac:dyDescent="0.3">
      <c r="D5255" s="14" t="s">
        <v>883</v>
      </c>
    </row>
    <row r="5256" spans="4:4" ht="15.75" x14ac:dyDescent="0.3">
      <c r="D5256" s="14" t="s">
        <v>883</v>
      </c>
    </row>
    <row r="5257" spans="4:4" ht="15.75" x14ac:dyDescent="0.3">
      <c r="D5257" s="14" t="s">
        <v>883</v>
      </c>
    </row>
    <row r="5258" spans="4:4" ht="15.75" x14ac:dyDescent="0.3">
      <c r="D5258" s="14" t="s">
        <v>883</v>
      </c>
    </row>
    <row r="5259" spans="4:4" ht="15.75" x14ac:dyDescent="0.3">
      <c r="D5259" s="14" t="s">
        <v>883</v>
      </c>
    </row>
    <row r="5260" spans="4:4" ht="15.75" x14ac:dyDescent="0.3">
      <c r="D5260" s="14" t="s">
        <v>883</v>
      </c>
    </row>
    <row r="5261" spans="4:4" ht="15.75" x14ac:dyDescent="0.3">
      <c r="D5261" s="14" t="s">
        <v>883</v>
      </c>
    </row>
    <row r="5262" spans="4:4" ht="15.75" x14ac:dyDescent="0.3">
      <c r="D5262" s="14" t="s">
        <v>883</v>
      </c>
    </row>
    <row r="5263" spans="4:4" ht="15.75" x14ac:dyDescent="0.3">
      <c r="D5263" s="14" t="s">
        <v>883</v>
      </c>
    </row>
    <row r="5264" spans="4:4" ht="15.75" x14ac:dyDescent="0.3">
      <c r="D5264" s="14" t="s">
        <v>883</v>
      </c>
    </row>
    <row r="5265" spans="4:4" ht="15.75" x14ac:dyDescent="0.3">
      <c r="D5265" s="14" t="s">
        <v>884</v>
      </c>
    </row>
    <row r="5266" spans="4:4" ht="15.75" x14ac:dyDescent="0.3">
      <c r="D5266" s="14" t="s">
        <v>884</v>
      </c>
    </row>
    <row r="5267" spans="4:4" ht="15.75" x14ac:dyDescent="0.3">
      <c r="D5267" s="14" t="s">
        <v>884</v>
      </c>
    </row>
    <row r="5268" spans="4:4" ht="15.75" x14ac:dyDescent="0.3">
      <c r="D5268" s="14" t="s">
        <v>884</v>
      </c>
    </row>
    <row r="5269" spans="4:4" ht="15.75" x14ac:dyDescent="0.3">
      <c r="D5269" s="14" t="s">
        <v>884</v>
      </c>
    </row>
    <row r="5270" spans="4:4" ht="15.75" x14ac:dyDescent="0.3">
      <c r="D5270" s="14" t="s">
        <v>884</v>
      </c>
    </row>
    <row r="5271" spans="4:4" ht="15.75" x14ac:dyDescent="0.3">
      <c r="D5271" s="14" t="s">
        <v>884</v>
      </c>
    </row>
    <row r="5272" spans="4:4" ht="15.75" x14ac:dyDescent="0.3">
      <c r="D5272" s="14" t="s">
        <v>884</v>
      </c>
    </row>
    <row r="5273" spans="4:4" ht="15.75" x14ac:dyDescent="0.3">
      <c r="D5273" s="14" t="s">
        <v>884</v>
      </c>
    </row>
    <row r="5274" spans="4:4" ht="15.75" x14ac:dyDescent="0.3">
      <c r="D5274" s="14" t="s">
        <v>884</v>
      </c>
    </row>
    <row r="5275" spans="4:4" ht="15.75" x14ac:dyDescent="0.3">
      <c r="D5275" s="14" t="s">
        <v>884</v>
      </c>
    </row>
    <row r="5276" spans="4:4" ht="15.75" x14ac:dyDescent="0.3">
      <c r="D5276" s="14" t="s">
        <v>884</v>
      </c>
    </row>
    <row r="5277" spans="4:4" ht="15.75" x14ac:dyDescent="0.3">
      <c r="D5277" s="14" t="s">
        <v>884</v>
      </c>
    </row>
    <row r="5278" spans="4:4" ht="15.75" x14ac:dyDescent="0.3">
      <c r="D5278" s="14" t="s">
        <v>884</v>
      </c>
    </row>
    <row r="5279" spans="4:4" ht="15.75" x14ac:dyDescent="0.3">
      <c r="D5279" s="14" t="s">
        <v>884</v>
      </c>
    </row>
    <row r="5280" spans="4:4" ht="15.75" x14ac:dyDescent="0.3">
      <c r="D5280" s="14" t="s">
        <v>884</v>
      </c>
    </row>
    <row r="5281" spans="4:4" ht="15.75" x14ac:dyDescent="0.3">
      <c r="D5281" s="14" t="s">
        <v>884</v>
      </c>
    </row>
    <row r="5282" spans="4:4" ht="15.75" x14ac:dyDescent="0.3">
      <c r="D5282" s="14" t="s">
        <v>884</v>
      </c>
    </row>
    <row r="5283" spans="4:4" ht="15.75" x14ac:dyDescent="0.3">
      <c r="D5283" s="14" t="s">
        <v>884</v>
      </c>
    </row>
    <row r="5284" spans="4:4" ht="15.75" x14ac:dyDescent="0.3">
      <c r="D5284" s="14" t="s">
        <v>884</v>
      </c>
    </row>
    <row r="5285" spans="4:4" ht="15.75" x14ac:dyDescent="0.3">
      <c r="D5285" s="14" t="s">
        <v>884</v>
      </c>
    </row>
    <row r="5286" spans="4:4" ht="15.75" x14ac:dyDescent="0.3">
      <c r="D5286" s="14" t="s">
        <v>884</v>
      </c>
    </row>
    <row r="5287" spans="4:4" ht="15.75" x14ac:dyDescent="0.3">
      <c r="D5287" s="14" t="s">
        <v>885</v>
      </c>
    </row>
    <row r="5288" spans="4:4" ht="15.75" x14ac:dyDescent="0.3">
      <c r="D5288" s="14" t="s">
        <v>885</v>
      </c>
    </row>
    <row r="5289" spans="4:4" ht="15.75" x14ac:dyDescent="0.3">
      <c r="D5289" s="14" t="s">
        <v>885</v>
      </c>
    </row>
    <row r="5290" spans="4:4" ht="15.75" x14ac:dyDescent="0.3">
      <c r="D5290" s="14" t="s">
        <v>885</v>
      </c>
    </row>
    <row r="5291" spans="4:4" ht="15.75" x14ac:dyDescent="0.3">
      <c r="D5291" s="14" t="s">
        <v>885</v>
      </c>
    </row>
    <row r="5292" spans="4:4" ht="15.75" x14ac:dyDescent="0.3">
      <c r="D5292" s="14" t="s">
        <v>885</v>
      </c>
    </row>
    <row r="5293" spans="4:4" ht="15.75" x14ac:dyDescent="0.3">
      <c r="D5293" s="14" t="s">
        <v>885</v>
      </c>
    </row>
    <row r="5294" spans="4:4" ht="15.75" x14ac:dyDescent="0.3">
      <c r="D5294" s="14" t="s">
        <v>892</v>
      </c>
    </row>
    <row r="5295" spans="4:4" ht="15.75" x14ac:dyDescent="0.3">
      <c r="D5295" s="14" t="s">
        <v>886</v>
      </c>
    </row>
    <row r="5296" spans="4:4" ht="15.75" x14ac:dyDescent="0.3">
      <c r="D5296" s="14" t="s">
        <v>886</v>
      </c>
    </row>
    <row r="5297" spans="4:4" ht="15.75" x14ac:dyDescent="0.3">
      <c r="D5297" s="14" t="s">
        <v>886</v>
      </c>
    </row>
    <row r="5298" spans="4:4" ht="15.75" x14ac:dyDescent="0.3">
      <c r="D5298" s="14" t="s">
        <v>887</v>
      </c>
    </row>
    <row r="5299" spans="4:4" ht="15.75" x14ac:dyDescent="0.3">
      <c r="D5299" s="14" t="s">
        <v>888</v>
      </c>
    </row>
    <row r="5300" spans="4:4" ht="15.75" x14ac:dyDescent="0.3">
      <c r="D5300" s="14" t="s">
        <v>888</v>
      </c>
    </row>
    <row r="5301" spans="4:4" ht="15.75" x14ac:dyDescent="0.3">
      <c r="D5301" s="14" t="s">
        <v>888</v>
      </c>
    </row>
    <row r="5302" spans="4:4" ht="15.75" x14ac:dyDescent="0.3">
      <c r="D5302" s="14" t="s">
        <v>888</v>
      </c>
    </row>
    <row r="5303" spans="4:4" ht="15.75" x14ac:dyDescent="0.3">
      <c r="D5303" s="14" t="s">
        <v>888</v>
      </c>
    </row>
    <row r="5304" spans="4:4" ht="15.75" x14ac:dyDescent="0.3">
      <c r="D5304" s="14" t="s">
        <v>888</v>
      </c>
    </row>
    <row r="5305" spans="4:4" ht="15.75" x14ac:dyDescent="0.3">
      <c r="D5305" s="14" t="s">
        <v>888</v>
      </c>
    </row>
    <row r="5306" spans="4:4" ht="15.75" x14ac:dyDescent="0.3">
      <c r="D5306" s="14" t="s">
        <v>888</v>
      </c>
    </row>
    <row r="5307" spans="4:4" ht="15.75" x14ac:dyDescent="0.3">
      <c r="D5307" s="14" t="s">
        <v>888</v>
      </c>
    </row>
    <row r="5308" spans="4:4" ht="15.75" x14ac:dyDescent="0.3">
      <c r="D5308" s="14" t="s">
        <v>888</v>
      </c>
    </row>
    <row r="5309" spans="4:4" ht="15.75" x14ac:dyDescent="0.3">
      <c r="D5309" s="14" t="s">
        <v>889</v>
      </c>
    </row>
    <row r="5310" spans="4:4" ht="15.75" x14ac:dyDescent="0.3">
      <c r="D5310" s="14" t="s">
        <v>889</v>
      </c>
    </row>
    <row r="5311" spans="4:4" ht="15.75" x14ac:dyDescent="0.3">
      <c r="D5311" s="14" t="s">
        <v>889</v>
      </c>
    </row>
    <row r="5312" spans="4:4" ht="15.75" x14ac:dyDescent="0.3">
      <c r="D5312" s="14" t="s">
        <v>889</v>
      </c>
    </row>
    <row r="5313" spans="4:4" ht="15.75" x14ac:dyDescent="0.3">
      <c r="D5313" s="14" t="s">
        <v>889</v>
      </c>
    </row>
    <row r="5314" spans="4:4" ht="15.75" x14ac:dyDescent="0.3">
      <c r="D5314" s="14" t="s">
        <v>889</v>
      </c>
    </row>
    <row r="5315" spans="4:4" ht="15.75" x14ac:dyDescent="0.3">
      <c r="D5315" s="14" t="s">
        <v>889</v>
      </c>
    </row>
    <row r="5316" spans="4:4" ht="15.75" x14ac:dyDescent="0.3">
      <c r="D5316" s="14" t="s">
        <v>893</v>
      </c>
    </row>
    <row r="5317" spans="4:4" ht="15.75" x14ac:dyDescent="0.3">
      <c r="D5317" s="14" t="s">
        <v>893</v>
      </c>
    </row>
    <row r="5318" spans="4:4" ht="15.75" x14ac:dyDescent="0.3">
      <c r="D5318" s="14" t="s">
        <v>893</v>
      </c>
    </row>
    <row r="5319" spans="4:4" ht="15.75" x14ac:dyDescent="0.3">
      <c r="D5319" s="14" t="s">
        <v>875</v>
      </c>
    </row>
    <row r="5320" spans="4:4" ht="15.75" x14ac:dyDescent="0.3">
      <c r="D5320" s="14" t="s">
        <v>875</v>
      </c>
    </row>
    <row r="5321" spans="4:4" ht="15.75" x14ac:dyDescent="0.3">
      <c r="D5321" s="14" t="s">
        <v>875</v>
      </c>
    </row>
    <row r="5322" spans="4:4" ht="15.75" x14ac:dyDescent="0.3">
      <c r="D5322" s="14" t="s">
        <v>875</v>
      </c>
    </row>
    <row r="5323" spans="4:4" ht="15.75" x14ac:dyDescent="0.3">
      <c r="D5323" s="14" t="s">
        <v>875</v>
      </c>
    </row>
    <row r="5324" spans="4:4" ht="15.75" x14ac:dyDescent="0.3">
      <c r="D5324" s="14" t="s">
        <v>875</v>
      </c>
    </row>
    <row r="5325" spans="4:4" ht="15.75" x14ac:dyDescent="0.3">
      <c r="D5325" s="14" t="s">
        <v>875</v>
      </c>
    </row>
    <row r="5326" spans="4:4" ht="15.75" x14ac:dyDescent="0.3">
      <c r="D5326" s="14" t="s">
        <v>875</v>
      </c>
    </row>
    <row r="5327" spans="4:4" ht="15.75" x14ac:dyDescent="0.3">
      <c r="D5327" s="14" t="s">
        <v>875</v>
      </c>
    </row>
    <row r="5328" spans="4:4" ht="15.75" x14ac:dyDescent="0.3">
      <c r="D5328" s="14" t="s">
        <v>875</v>
      </c>
    </row>
    <row r="5329" spans="4:4" ht="15.75" x14ac:dyDescent="0.3">
      <c r="D5329" s="14" t="s">
        <v>875</v>
      </c>
    </row>
    <row r="5330" spans="4:4" ht="15.75" x14ac:dyDescent="0.3">
      <c r="D5330" s="14" t="s">
        <v>875</v>
      </c>
    </row>
    <row r="5331" spans="4:4" ht="15.75" x14ac:dyDescent="0.3">
      <c r="D5331" s="14" t="s">
        <v>875</v>
      </c>
    </row>
    <row r="5332" spans="4:4" ht="15.75" x14ac:dyDescent="0.3">
      <c r="D5332" s="14" t="s">
        <v>875</v>
      </c>
    </row>
    <row r="5333" spans="4:4" ht="15.75" x14ac:dyDescent="0.3">
      <c r="D5333" s="14" t="s">
        <v>875</v>
      </c>
    </row>
    <row r="5334" spans="4:4" ht="15.75" x14ac:dyDescent="0.3">
      <c r="D5334" s="14" t="s">
        <v>875</v>
      </c>
    </row>
    <row r="5335" spans="4:4" ht="15.75" x14ac:dyDescent="0.3">
      <c r="D5335" s="14" t="s">
        <v>875</v>
      </c>
    </row>
    <row r="5336" spans="4:4" ht="15.75" x14ac:dyDescent="0.3">
      <c r="D5336" s="14" t="s">
        <v>875</v>
      </c>
    </row>
    <row r="5337" spans="4:4" ht="15.75" x14ac:dyDescent="0.3">
      <c r="D5337" s="14" t="s">
        <v>875</v>
      </c>
    </row>
    <row r="5338" spans="4:4" ht="15.75" x14ac:dyDescent="0.3">
      <c r="D5338" s="14" t="s">
        <v>876</v>
      </c>
    </row>
    <row r="5339" spans="4:4" ht="15.75" x14ac:dyDescent="0.3">
      <c r="D5339" s="14" t="s">
        <v>876</v>
      </c>
    </row>
    <row r="5340" spans="4:4" ht="15.75" x14ac:dyDescent="0.3">
      <c r="D5340" s="14" t="s">
        <v>877</v>
      </c>
    </row>
    <row r="5341" spans="4:4" ht="15.75" x14ac:dyDescent="0.3">
      <c r="D5341" s="14" t="s">
        <v>877</v>
      </c>
    </row>
    <row r="5342" spans="4:4" ht="15.75" x14ac:dyDescent="0.3">
      <c r="D5342" s="14" t="s">
        <v>877</v>
      </c>
    </row>
    <row r="5343" spans="4:4" ht="15.75" x14ac:dyDescent="0.3">
      <c r="D5343" s="14" t="s">
        <v>878</v>
      </c>
    </row>
    <row r="5344" spans="4:4" ht="15.75" x14ac:dyDescent="0.3">
      <c r="D5344" s="14" t="s">
        <v>878</v>
      </c>
    </row>
    <row r="5345" spans="4:4" ht="15.75" x14ac:dyDescent="0.3">
      <c r="D5345" s="14" t="s">
        <v>878</v>
      </c>
    </row>
    <row r="5346" spans="4:4" ht="15.75" x14ac:dyDescent="0.3">
      <c r="D5346" s="14" t="s">
        <v>878</v>
      </c>
    </row>
    <row r="5347" spans="4:4" ht="15.75" x14ac:dyDescent="0.3">
      <c r="D5347" s="14" t="s">
        <v>878</v>
      </c>
    </row>
    <row r="5348" spans="4:4" ht="15.75" x14ac:dyDescent="0.3">
      <c r="D5348" s="14" t="s">
        <v>878</v>
      </c>
    </row>
    <row r="5349" spans="4:4" ht="15.75" x14ac:dyDescent="0.3">
      <c r="D5349" s="14" t="s">
        <v>878</v>
      </c>
    </row>
    <row r="5350" spans="4:4" ht="15.75" x14ac:dyDescent="0.3">
      <c r="D5350" s="14" t="s">
        <v>878</v>
      </c>
    </row>
    <row r="5351" spans="4:4" ht="15.75" x14ac:dyDescent="0.3">
      <c r="D5351" s="14" t="s">
        <v>878</v>
      </c>
    </row>
    <row r="5352" spans="4:4" ht="15.75" x14ac:dyDescent="0.3">
      <c r="D5352" s="14" t="s">
        <v>878</v>
      </c>
    </row>
    <row r="5353" spans="4:4" ht="15.75" x14ac:dyDescent="0.3">
      <c r="D5353" s="14" t="s">
        <v>878</v>
      </c>
    </row>
    <row r="5354" spans="4:4" ht="15.75" x14ac:dyDescent="0.3">
      <c r="D5354" s="14" t="s">
        <v>878</v>
      </c>
    </row>
    <row r="5355" spans="4:4" ht="15.75" x14ac:dyDescent="0.3">
      <c r="D5355" s="14" t="s">
        <v>878</v>
      </c>
    </row>
    <row r="5356" spans="4:4" ht="15.75" x14ac:dyDescent="0.3">
      <c r="D5356" s="14" t="s">
        <v>878</v>
      </c>
    </row>
    <row r="5357" spans="4:4" ht="15.75" x14ac:dyDescent="0.3">
      <c r="D5357" s="14" t="s">
        <v>878</v>
      </c>
    </row>
    <row r="5358" spans="4:4" ht="15.75" x14ac:dyDescent="0.3">
      <c r="D5358" s="14" t="s">
        <v>878</v>
      </c>
    </row>
    <row r="5359" spans="4:4" ht="15.75" x14ac:dyDescent="0.3">
      <c r="D5359" s="14" t="s">
        <v>878</v>
      </c>
    </row>
    <row r="5360" spans="4:4" ht="15.75" x14ac:dyDescent="0.3">
      <c r="D5360" s="14" t="s">
        <v>878</v>
      </c>
    </row>
    <row r="5361" spans="4:4" ht="15.75" x14ac:dyDescent="0.3">
      <c r="D5361" s="14" t="s">
        <v>878</v>
      </c>
    </row>
    <row r="5362" spans="4:4" ht="15.75" x14ac:dyDescent="0.3">
      <c r="D5362" s="14" t="s">
        <v>878</v>
      </c>
    </row>
    <row r="5363" spans="4:4" ht="15.75" x14ac:dyDescent="0.3">
      <c r="D5363" s="14" t="s">
        <v>878</v>
      </c>
    </row>
    <row r="5364" spans="4:4" ht="15.75" x14ac:dyDescent="0.3">
      <c r="D5364" s="14" t="s">
        <v>878</v>
      </c>
    </row>
    <row r="5365" spans="4:4" ht="15.75" x14ac:dyDescent="0.3">
      <c r="D5365" s="14" t="s">
        <v>878</v>
      </c>
    </row>
    <row r="5366" spans="4:4" ht="15.75" x14ac:dyDescent="0.3">
      <c r="D5366" s="14" t="s">
        <v>878</v>
      </c>
    </row>
    <row r="5367" spans="4:4" ht="15.75" x14ac:dyDescent="0.3">
      <c r="D5367" s="14" t="s">
        <v>878</v>
      </c>
    </row>
    <row r="5368" spans="4:4" ht="15.75" x14ac:dyDescent="0.3">
      <c r="D5368" s="14" t="s">
        <v>878</v>
      </c>
    </row>
    <row r="5369" spans="4:4" ht="15.75" x14ac:dyDescent="0.3">
      <c r="D5369" s="14" t="s">
        <v>878</v>
      </c>
    </row>
    <row r="5370" spans="4:4" ht="15.75" x14ac:dyDescent="0.3">
      <c r="D5370" s="14" t="s">
        <v>878</v>
      </c>
    </row>
    <row r="5371" spans="4:4" ht="15.75" x14ac:dyDescent="0.3">
      <c r="D5371" s="14" t="s">
        <v>878</v>
      </c>
    </row>
    <row r="5372" spans="4:4" ht="15.75" x14ac:dyDescent="0.3">
      <c r="D5372" s="14" t="s">
        <v>878</v>
      </c>
    </row>
    <row r="5373" spans="4:4" ht="15.75" x14ac:dyDescent="0.3">
      <c r="D5373" s="14" t="s">
        <v>878</v>
      </c>
    </row>
    <row r="5374" spans="4:4" ht="15.75" x14ac:dyDescent="0.3">
      <c r="D5374" s="14" t="s">
        <v>878</v>
      </c>
    </row>
    <row r="5375" spans="4:4" ht="15.75" x14ac:dyDescent="0.3">
      <c r="D5375" s="14" t="s">
        <v>878</v>
      </c>
    </row>
    <row r="5376" spans="4:4" ht="15.75" x14ac:dyDescent="0.3">
      <c r="D5376" s="14" t="s">
        <v>878</v>
      </c>
    </row>
    <row r="5377" spans="4:4" ht="15.75" x14ac:dyDescent="0.3">
      <c r="D5377" s="14" t="s">
        <v>878</v>
      </c>
    </row>
    <row r="5378" spans="4:4" ht="15.75" x14ac:dyDescent="0.3">
      <c r="D5378" s="14" t="s">
        <v>878</v>
      </c>
    </row>
    <row r="5379" spans="4:4" ht="15.75" x14ac:dyDescent="0.3">
      <c r="D5379" s="14" t="s">
        <v>878</v>
      </c>
    </row>
    <row r="5380" spans="4:4" ht="15.75" x14ac:dyDescent="0.3">
      <c r="D5380" s="14" t="s">
        <v>878</v>
      </c>
    </row>
    <row r="5381" spans="4:4" ht="15.75" x14ac:dyDescent="0.3">
      <c r="D5381" s="14" t="s">
        <v>878</v>
      </c>
    </row>
    <row r="5382" spans="4:4" ht="15.75" x14ac:dyDescent="0.3">
      <c r="D5382" s="14" t="s">
        <v>878</v>
      </c>
    </row>
    <row r="5383" spans="4:4" ht="15.75" x14ac:dyDescent="0.3">
      <c r="D5383" s="14" t="s">
        <v>878</v>
      </c>
    </row>
    <row r="5384" spans="4:4" ht="15.75" x14ac:dyDescent="0.3">
      <c r="D5384" s="14" t="s">
        <v>878</v>
      </c>
    </row>
    <row r="5385" spans="4:4" ht="15.75" x14ac:dyDescent="0.3">
      <c r="D5385" s="14" t="s">
        <v>878</v>
      </c>
    </row>
    <row r="5386" spans="4:4" ht="15.75" x14ac:dyDescent="0.3">
      <c r="D5386" s="14" t="s">
        <v>878</v>
      </c>
    </row>
    <row r="5387" spans="4:4" ht="15.75" x14ac:dyDescent="0.3">
      <c r="D5387" s="14" t="s">
        <v>878</v>
      </c>
    </row>
    <row r="5388" spans="4:4" ht="15.75" x14ac:dyDescent="0.3">
      <c r="D5388" s="14" t="s">
        <v>878</v>
      </c>
    </row>
    <row r="5389" spans="4:4" ht="15.75" x14ac:dyDescent="0.3">
      <c r="D5389" s="14" t="s">
        <v>878</v>
      </c>
    </row>
    <row r="5390" spans="4:4" ht="15.75" x14ac:dyDescent="0.3">
      <c r="D5390" s="14" t="s">
        <v>878</v>
      </c>
    </row>
    <row r="5391" spans="4:4" ht="15.75" x14ac:dyDescent="0.3">
      <c r="D5391" s="14" t="s">
        <v>878</v>
      </c>
    </row>
    <row r="5392" spans="4:4" ht="15.75" x14ac:dyDescent="0.3">
      <c r="D5392" s="14" t="s">
        <v>878</v>
      </c>
    </row>
    <row r="5393" spans="4:4" ht="15.75" x14ac:dyDescent="0.3">
      <c r="D5393" s="14" t="s">
        <v>878</v>
      </c>
    </row>
    <row r="5394" spans="4:4" ht="15.75" x14ac:dyDescent="0.3">
      <c r="D5394" s="14" t="s">
        <v>878</v>
      </c>
    </row>
    <row r="5395" spans="4:4" ht="15.75" x14ac:dyDescent="0.3">
      <c r="D5395" s="14" t="s">
        <v>879</v>
      </c>
    </row>
    <row r="5396" spans="4:4" ht="15.75" x14ac:dyDescent="0.3">
      <c r="D5396" s="14" t="s">
        <v>882</v>
      </c>
    </row>
    <row r="5397" spans="4:4" ht="15.75" x14ac:dyDescent="0.3">
      <c r="D5397" s="14" t="s">
        <v>882</v>
      </c>
    </row>
    <row r="5398" spans="4:4" ht="15.75" x14ac:dyDescent="0.3">
      <c r="D5398" s="14" t="s">
        <v>882</v>
      </c>
    </row>
    <row r="5399" spans="4:4" ht="15.75" x14ac:dyDescent="0.3">
      <c r="D5399" s="14" t="s">
        <v>882</v>
      </c>
    </row>
    <row r="5400" spans="4:4" ht="15.75" x14ac:dyDescent="0.3">
      <c r="D5400" s="14" t="s">
        <v>882</v>
      </c>
    </row>
    <row r="5401" spans="4:4" ht="15.75" x14ac:dyDescent="0.3">
      <c r="D5401" s="14" t="s">
        <v>882</v>
      </c>
    </row>
    <row r="5402" spans="4:4" ht="15.75" x14ac:dyDescent="0.3">
      <c r="D5402" s="14" t="s">
        <v>882</v>
      </c>
    </row>
    <row r="5403" spans="4:4" ht="15.75" x14ac:dyDescent="0.3">
      <c r="D5403" s="14" t="s">
        <v>882</v>
      </c>
    </row>
    <row r="5404" spans="4:4" ht="15.75" x14ac:dyDescent="0.3">
      <c r="D5404" s="14" t="s">
        <v>882</v>
      </c>
    </row>
    <row r="5405" spans="4:4" ht="15.75" x14ac:dyDescent="0.3">
      <c r="D5405" s="14" t="s">
        <v>882</v>
      </c>
    </row>
    <row r="5406" spans="4:4" ht="15.75" x14ac:dyDescent="0.3">
      <c r="D5406" s="14" t="s">
        <v>882</v>
      </c>
    </row>
    <row r="5407" spans="4:4" ht="15.75" x14ac:dyDescent="0.3">
      <c r="D5407" s="14" t="s">
        <v>882</v>
      </c>
    </row>
    <row r="5408" spans="4:4" ht="15.75" x14ac:dyDescent="0.3">
      <c r="D5408" s="14" t="s">
        <v>882</v>
      </c>
    </row>
    <row r="5409" spans="4:4" ht="15.75" x14ac:dyDescent="0.3">
      <c r="D5409" s="14" t="s">
        <v>882</v>
      </c>
    </row>
    <row r="5410" spans="4:4" ht="15.75" x14ac:dyDescent="0.3">
      <c r="D5410" s="14" t="s">
        <v>882</v>
      </c>
    </row>
    <row r="5411" spans="4:4" ht="15.75" x14ac:dyDescent="0.3">
      <c r="D5411" s="14" t="s">
        <v>882</v>
      </c>
    </row>
    <row r="5412" spans="4:4" ht="15.75" x14ac:dyDescent="0.3">
      <c r="D5412" s="14" t="s">
        <v>882</v>
      </c>
    </row>
    <row r="5413" spans="4:4" ht="15.75" x14ac:dyDescent="0.3">
      <c r="D5413" s="14" t="s">
        <v>882</v>
      </c>
    </row>
    <row r="5414" spans="4:4" ht="15.75" x14ac:dyDescent="0.3">
      <c r="D5414" s="14" t="s">
        <v>882</v>
      </c>
    </row>
    <row r="5415" spans="4:4" ht="15.75" x14ac:dyDescent="0.3">
      <c r="D5415" s="14" t="s">
        <v>882</v>
      </c>
    </row>
    <row r="5416" spans="4:4" ht="15.75" x14ac:dyDescent="0.3">
      <c r="D5416" s="14" t="s">
        <v>882</v>
      </c>
    </row>
    <row r="5417" spans="4:4" ht="15.75" x14ac:dyDescent="0.3">
      <c r="D5417" s="14" t="s">
        <v>882</v>
      </c>
    </row>
    <row r="5418" spans="4:4" ht="15.75" x14ac:dyDescent="0.3">
      <c r="D5418" s="14" t="s">
        <v>882</v>
      </c>
    </row>
    <row r="5419" spans="4:4" ht="15.75" x14ac:dyDescent="0.3">
      <c r="D5419" s="14" t="s">
        <v>882</v>
      </c>
    </row>
    <row r="5420" spans="4:4" ht="15.75" x14ac:dyDescent="0.3">
      <c r="D5420" s="14" t="s">
        <v>882</v>
      </c>
    </row>
    <row r="5421" spans="4:4" ht="15.75" x14ac:dyDescent="0.3">
      <c r="D5421" s="14" t="s">
        <v>882</v>
      </c>
    </row>
    <row r="5422" spans="4:4" ht="15.75" x14ac:dyDescent="0.3">
      <c r="D5422" s="14" t="s">
        <v>882</v>
      </c>
    </row>
    <row r="5423" spans="4:4" ht="15.75" x14ac:dyDescent="0.3">
      <c r="D5423" s="14" t="s">
        <v>882</v>
      </c>
    </row>
    <row r="5424" spans="4:4" ht="15.75" x14ac:dyDescent="0.3">
      <c r="D5424" s="14" t="s">
        <v>882</v>
      </c>
    </row>
    <row r="5425" spans="4:4" ht="15.75" x14ac:dyDescent="0.3">
      <c r="D5425" s="14" t="s">
        <v>882</v>
      </c>
    </row>
    <row r="5426" spans="4:4" ht="15.75" x14ac:dyDescent="0.3">
      <c r="D5426" s="14" t="s">
        <v>882</v>
      </c>
    </row>
    <row r="5427" spans="4:4" ht="15.75" x14ac:dyDescent="0.3">
      <c r="D5427" s="14" t="s">
        <v>882</v>
      </c>
    </row>
    <row r="5428" spans="4:4" ht="15.75" x14ac:dyDescent="0.3">
      <c r="D5428" s="14" t="s">
        <v>882</v>
      </c>
    </row>
    <row r="5429" spans="4:4" ht="15.75" x14ac:dyDescent="0.3">
      <c r="D5429" s="14" t="s">
        <v>882</v>
      </c>
    </row>
    <row r="5430" spans="4:4" ht="15.75" x14ac:dyDescent="0.3">
      <c r="D5430" s="14" t="s">
        <v>882</v>
      </c>
    </row>
    <row r="5431" spans="4:4" ht="15.75" x14ac:dyDescent="0.3">
      <c r="D5431" s="14" t="s">
        <v>882</v>
      </c>
    </row>
    <row r="5432" spans="4:4" ht="15.75" x14ac:dyDescent="0.3">
      <c r="D5432" s="14" t="s">
        <v>882</v>
      </c>
    </row>
    <row r="5433" spans="4:4" ht="15.75" x14ac:dyDescent="0.3">
      <c r="D5433" s="14" t="s">
        <v>882</v>
      </c>
    </row>
    <row r="5434" spans="4:4" ht="15.75" x14ac:dyDescent="0.3">
      <c r="D5434" s="14" t="s">
        <v>882</v>
      </c>
    </row>
    <row r="5435" spans="4:4" ht="15.75" x14ac:dyDescent="0.3">
      <c r="D5435" s="14" t="s">
        <v>882</v>
      </c>
    </row>
    <row r="5436" spans="4:4" ht="15.75" x14ac:dyDescent="0.3">
      <c r="D5436" s="14" t="s">
        <v>882</v>
      </c>
    </row>
    <row r="5437" spans="4:4" ht="15.75" x14ac:dyDescent="0.3">
      <c r="D5437" s="14" t="s">
        <v>882</v>
      </c>
    </row>
    <row r="5438" spans="4:4" ht="15.75" x14ac:dyDescent="0.3">
      <c r="D5438" s="14" t="s">
        <v>882</v>
      </c>
    </row>
    <row r="5439" spans="4:4" ht="15.75" x14ac:dyDescent="0.3">
      <c r="D5439" s="14" t="s">
        <v>882</v>
      </c>
    </row>
    <row r="5440" spans="4:4" ht="15.75" x14ac:dyDescent="0.3">
      <c r="D5440" s="14" t="s">
        <v>882</v>
      </c>
    </row>
    <row r="5441" spans="4:4" ht="15.75" x14ac:dyDescent="0.3">
      <c r="D5441" s="14" t="s">
        <v>882</v>
      </c>
    </row>
    <row r="5442" spans="4:4" ht="15.75" x14ac:dyDescent="0.3">
      <c r="D5442" s="14" t="s">
        <v>882</v>
      </c>
    </row>
    <row r="5443" spans="4:4" ht="15.75" x14ac:dyDescent="0.3">
      <c r="D5443" s="14" t="s">
        <v>882</v>
      </c>
    </row>
    <row r="5444" spans="4:4" ht="15.75" x14ac:dyDescent="0.3">
      <c r="D5444" s="14" t="s">
        <v>882</v>
      </c>
    </row>
    <row r="5445" spans="4:4" ht="15.75" x14ac:dyDescent="0.3">
      <c r="D5445" s="14" t="s">
        <v>882</v>
      </c>
    </row>
    <row r="5446" spans="4:4" ht="15.75" x14ac:dyDescent="0.3">
      <c r="D5446" s="14" t="s">
        <v>882</v>
      </c>
    </row>
    <row r="5447" spans="4:4" ht="15.75" x14ac:dyDescent="0.3">
      <c r="D5447" s="14" t="s">
        <v>882</v>
      </c>
    </row>
    <row r="5448" spans="4:4" ht="15.75" x14ac:dyDescent="0.3">
      <c r="D5448" s="14" t="s">
        <v>882</v>
      </c>
    </row>
    <row r="5449" spans="4:4" ht="15.75" x14ac:dyDescent="0.3">
      <c r="D5449" s="14" t="s">
        <v>882</v>
      </c>
    </row>
    <row r="5450" spans="4:4" ht="15.75" x14ac:dyDescent="0.3">
      <c r="D5450" s="14" t="s">
        <v>882</v>
      </c>
    </row>
    <row r="5451" spans="4:4" ht="15.75" x14ac:dyDescent="0.3">
      <c r="D5451" s="14" t="s">
        <v>882</v>
      </c>
    </row>
    <row r="5452" spans="4:4" ht="15.75" x14ac:dyDescent="0.3">
      <c r="D5452" s="14" t="s">
        <v>882</v>
      </c>
    </row>
    <row r="5453" spans="4:4" ht="15.75" x14ac:dyDescent="0.3">
      <c r="D5453" s="14" t="s">
        <v>882</v>
      </c>
    </row>
    <row r="5454" spans="4:4" ht="15.75" x14ac:dyDescent="0.3">
      <c r="D5454" s="14" t="s">
        <v>882</v>
      </c>
    </row>
    <row r="5455" spans="4:4" ht="15.75" x14ac:dyDescent="0.3">
      <c r="D5455" s="14" t="s">
        <v>882</v>
      </c>
    </row>
    <row r="5456" spans="4:4" ht="15.75" x14ac:dyDescent="0.3">
      <c r="D5456" s="14" t="s">
        <v>882</v>
      </c>
    </row>
    <row r="5457" spans="4:4" ht="15.75" x14ac:dyDescent="0.3">
      <c r="D5457" s="14" t="s">
        <v>882</v>
      </c>
    </row>
    <row r="5458" spans="4:4" ht="15.75" x14ac:dyDescent="0.3">
      <c r="D5458" s="14" t="s">
        <v>882</v>
      </c>
    </row>
    <row r="5459" spans="4:4" ht="15.75" x14ac:dyDescent="0.3">
      <c r="D5459" s="14" t="s">
        <v>882</v>
      </c>
    </row>
    <row r="5460" spans="4:4" ht="15.75" x14ac:dyDescent="0.3">
      <c r="D5460" s="14" t="s">
        <v>882</v>
      </c>
    </row>
    <row r="5461" spans="4:4" ht="15.75" x14ac:dyDescent="0.3">
      <c r="D5461" s="14" t="s">
        <v>882</v>
      </c>
    </row>
    <row r="5462" spans="4:4" ht="15.75" x14ac:dyDescent="0.3">
      <c r="D5462" s="14" t="s">
        <v>882</v>
      </c>
    </row>
    <row r="5463" spans="4:4" ht="15.75" x14ac:dyDescent="0.3">
      <c r="D5463" s="14" t="s">
        <v>882</v>
      </c>
    </row>
    <row r="5464" spans="4:4" ht="15.75" x14ac:dyDescent="0.3">
      <c r="D5464" s="14" t="s">
        <v>882</v>
      </c>
    </row>
    <row r="5465" spans="4:4" ht="15.75" x14ac:dyDescent="0.3">
      <c r="D5465" s="14" t="s">
        <v>882</v>
      </c>
    </row>
    <row r="5466" spans="4:4" ht="15.75" x14ac:dyDescent="0.3">
      <c r="D5466" s="14" t="s">
        <v>882</v>
      </c>
    </row>
    <row r="5467" spans="4:4" ht="15.75" x14ac:dyDescent="0.3">
      <c r="D5467" s="14" t="s">
        <v>882</v>
      </c>
    </row>
    <row r="5468" spans="4:4" ht="15.75" x14ac:dyDescent="0.3">
      <c r="D5468" s="14" t="s">
        <v>882</v>
      </c>
    </row>
    <row r="5469" spans="4:4" ht="15.75" x14ac:dyDescent="0.3">
      <c r="D5469" s="14" t="s">
        <v>882</v>
      </c>
    </row>
    <row r="5470" spans="4:4" ht="15.75" x14ac:dyDescent="0.3">
      <c r="D5470" s="14" t="s">
        <v>882</v>
      </c>
    </row>
    <row r="5471" spans="4:4" ht="15.75" x14ac:dyDescent="0.3">
      <c r="D5471" s="14" t="s">
        <v>882</v>
      </c>
    </row>
    <row r="5472" spans="4:4" ht="15.75" x14ac:dyDescent="0.3">
      <c r="D5472" s="14" t="s">
        <v>882</v>
      </c>
    </row>
    <row r="5473" spans="4:4" ht="15.75" x14ac:dyDescent="0.3">
      <c r="D5473" s="14" t="s">
        <v>882</v>
      </c>
    </row>
    <row r="5474" spans="4:4" ht="15.75" x14ac:dyDescent="0.3">
      <c r="D5474" s="14" t="s">
        <v>882</v>
      </c>
    </row>
    <row r="5475" spans="4:4" ht="15.75" x14ac:dyDescent="0.3">
      <c r="D5475" s="14" t="s">
        <v>882</v>
      </c>
    </row>
    <row r="5476" spans="4:4" ht="15.75" x14ac:dyDescent="0.3">
      <c r="D5476" s="14" t="s">
        <v>882</v>
      </c>
    </row>
    <row r="5477" spans="4:4" ht="15.75" x14ac:dyDescent="0.3">
      <c r="D5477" s="14" t="s">
        <v>882</v>
      </c>
    </row>
    <row r="5478" spans="4:4" ht="15.75" x14ac:dyDescent="0.3">
      <c r="D5478" s="14" t="s">
        <v>882</v>
      </c>
    </row>
    <row r="5479" spans="4:4" ht="15.75" x14ac:dyDescent="0.3">
      <c r="D5479" s="14" t="s">
        <v>882</v>
      </c>
    </row>
    <row r="5480" spans="4:4" ht="15.75" x14ac:dyDescent="0.3">
      <c r="D5480" s="14" t="s">
        <v>882</v>
      </c>
    </row>
    <row r="5481" spans="4:4" ht="15.75" x14ac:dyDescent="0.3">
      <c r="D5481" s="14" t="s">
        <v>882</v>
      </c>
    </row>
    <row r="5482" spans="4:4" ht="15.75" x14ac:dyDescent="0.3">
      <c r="D5482" s="14" t="s">
        <v>882</v>
      </c>
    </row>
    <row r="5483" spans="4:4" ht="15.75" x14ac:dyDescent="0.3">
      <c r="D5483" s="14" t="s">
        <v>882</v>
      </c>
    </row>
    <row r="5484" spans="4:4" ht="15.75" x14ac:dyDescent="0.3">
      <c r="D5484" s="14" t="s">
        <v>882</v>
      </c>
    </row>
    <row r="5485" spans="4:4" ht="15.75" x14ac:dyDescent="0.3">
      <c r="D5485" s="14" t="s">
        <v>882</v>
      </c>
    </row>
    <row r="5486" spans="4:4" ht="15.75" x14ac:dyDescent="0.3">
      <c r="D5486" s="14" t="s">
        <v>882</v>
      </c>
    </row>
    <row r="5487" spans="4:4" ht="15.75" x14ac:dyDescent="0.3">
      <c r="D5487" s="14" t="s">
        <v>882</v>
      </c>
    </row>
    <row r="5488" spans="4:4" ht="15.75" x14ac:dyDescent="0.3">
      <c r="D5488" s="14" t="s">
        <v>883</v>
      </c>
    </row>
    <row r="5489" spans="4:4" ht="15.75" x14ac:dyDescent="0.3">
      <c r="D5489" s="14" t="s">
        <v>883</v>
      </c>
    </row>
    <row r="5490" spans="4:4" ht="15.75" x14ac:dyDescent="0.3">
      <c r="D5490" s="14" t="s">
        <v>883</v>
      </c>
    </row>
    <row r="5491" spans="4:4" ht="15.75" x14ac:dyDescent="0.3">
      <c r="D5491" s="14" t="s">
        <v>883</v>
      </c>
    </row>
    <row r="5492" spans="4:4" ht="15.75" x14ac:dyDescent="0.3">
      <c r="D5492" s="14" t="s">
        <v>883</v>
      </c>
    </row>
    <row r="5493" spans="4:4" ht="15.75" x14ac:dyDescent="0.3">
      <c r="D5493" s="14" t="s">
        <v>883</v>
      </c>
    </row>
    <row r="5494" spans="4:4" ht="15.75" x14ac:dyDescent="0.3">
      <c r="D5494" s="14" t="s">
        <v>883</v>
      </c>
    </row>
    <row r="5495" spans="4:4" ht="15.75" x14ac:dyDescent="0.3">
      <c r="D5495" s="14" t="s">
        <v>883</v>
      </c>
    </row>
    <row r="5496" spans="4:4" ht="15.75" x14ac:dyDescent="0.3">
      <c r="D5496" s="14" t="s">
        <v>883</v>
      </c>
    </row>
    <row r="5497" spans="4:4" ht="15.75" x14ac:dyDescent="0.3">
      <c r="D5497" s="14" t="s">
        <v>883</v>
      </c>
    </row>
    <row r="5498" spans="4:4" ht="15.75" x14ac:dyDescent="0.3">
      <c r="D5498" s="14" t="s">
        <v>883</v>
      </c>
    </row>
    <row r="5499" spans="4:4" ht="15.75" x14ac:dyDescent="0.3">
      <c r="D5499" s="14" t="s">
        <v>883</v>
      </c>
    </row>
    <row r="5500" spans="4:4" ht="15.75" x14ac:dyDescent="0.3">
      <c r="D5500" s="14" t="s">
        <v>883</v>
      </c>
    </row>
    <row r="5501" spans="4:4" ht="15.75" x14ac:dyDescent="0.3">
      <c r="D5501" s="14" t="s">
        <v>883</v>
      </c>
    </row>
    <row r="5502" spans="4:4" ht="15.75" x14ac:dyDescent="0.3">
      <c r="D5502" s="14" t="s">
        <v>883</v>
      </c>
    </row>
    <row r="5503" spans="4:4" ht="15.75" x14ac:dyDescent="0.3">
      <c r="D5503" s="14" t="s">
        <v>883</v>
      </c>
    </row>
    <row r="5504" spans="4:4" ht="15.75" x14ac:dyDescent="0.3">
      <c r="D5504" s="14" t="s">
        <v>883</v>
      </c>
    </row>
    <row r="5505" spans="4:4" ht="15.75" x14ac:dyDescent="0.3">
      <c r="D5505" s="14" t="s">
        <v>883</v>
      </c>
    </row>
    <row r="5506" spans="4:4" ht="15.75" x14ac:dyDescent="0.3">
      <c r="D5506" s="14" t="s">
        <v>883</v>
      </c>
    </row>
    <row r="5507" spans="4:4" ht="15.75" x14ac:dyDescent="0.3">
      <c r="D5507" s="14" t="s">
        <v>883</v>
      </c>
    </row>
    <row r="5508" spans="4:4" ht="15.75" x14ac:dyDescent="0.3">
      <c r="D5508" s="14" t="s">
        <v>883</v>
      </c>
    </row>
    <row r="5509" spans="4:4" ht="15.75" x14ac:dyDescent="0.3">
      <c r="D5509" s="14" t="s">
        <v>883</v>
      </c>
    </row>
    <row r="5510" spans="4:4" ht="15.75" x14ac:dyDescent="0.3">
      <c r="D5510" s="14" t="s">
        <v>883</v>
      </c>
    </row>
    <row r="5511" spans="4:4" ht="15.75" x14ac:dyDescent="0.3">
      <c r="D5511" s="14" t="s">
        <v>883</v>
      </c>
    </row>
    <row r="5512" spans="4:4" ht="15.75" x14ac:dyDescent="0.3">
      <c r="D5512" s="14" t="s">
        <v>883</v>
      </c>
    </row>
    <row r="5513" spans="4:4" ht="15.75" x14ac:dyDescent="0.3">
      <c r="D5513" s="14" t="s">
        <v>883</v>
      </c>
    </row>
    <row r="5514" spans="4:4" ht="15.75" x14ac:dyDescent="0.3">
      <c r="D5514" s="14" t="s">
        <v>883</v>
      </c>
    </row>
    <row r="5515" spans="4:4" ht="15.75" x14ac:dyDescent="0.3">
      <c r="D5515" s="14" t="s">
        <v>883</v>
      </c>
    </row>
    <row r="5516" spans="4:4" ht="15.75" x14ac:dyDescent="0.3">
      <c r="D5516" s="14" t="s">
        <v>883</v>
      </c>
    </row>
    <row r="5517" spans="4:4" ht="15.75" x14ac:dyDescent="0.3">
      <c r="D5517" s="14" t="s">
        <v>883</v>
      </c>
    </row>
    <row r="5518" spans="4:4" ht="15.75" x14ac:dyDescent="0.3">
      <c r="D5518" s="14" t="s">
        <v>883</v>
      </c>
    </row>
    <row r="5519" spans="4:4" ht="15.75" x14ac:dyDescent="0.3">
      <c r="D5519" s="14" t="s">
        <v>883</v>
      </c>
    </row>
    <row r="5520" spans="4:4" ht="15.75" x14ac:dyDescent="0.3">
      <c r="D5520" s="14" t="s">
        <v>883</v>
      </c>
    </row>
    <row r="5521" spans="4:4" ht="15.75" x14ac:dyDescent="0.3">
      <c r="D5521" s="14" t="s">
        <v>883</v>
      </c>
    </row>
    <row r="5522" spans="4:4" ht="15.75" x14ac:dyDescent="0.3">
      <c r="D5522" s="14" t="s">
        <v>883</v>
      </c>
    </row>
    <row r="5523" spans="4:4" ht="15.75" x14ac:dyDescent="0.3">
      <c r="D5523" s="14" t="s">
        <v>883</v>
      </c>
    </row>
    <row r="5524" spans="4:4" ht="15.75" x14ac:dyDescent="0.3">
      <c r="D5524" s="14" t="s">
        <v>883</v>
      </c>
    </row>
    <row r="5525" spans="4:4" ht="15.75" x14ac:dyDescent="0.3">
      <c r="D5525" s="14" t="s">
        <v>883</v>
      </c>
    </row>
    <row r="5526" spans="4:4" ht="15.75" x14ac:dyDescent="0.3">
      <c r="D5526" s="14" t="s">
        <v>883</v>
      </c>
    </row>
    <row r="5527" spans="4:4" ht="15.75" x14ac:dyDescent="0.3">
      <c r="D5527" s="14" t="s">
        <v>883</v>
      </c>
    </row>
    <row r="5528" spans="4:4" ht="15.75" x14ac:dyDescent="0.3">
      <c r="D5528" s="14" t="s">
        <v>883</v>
      </c>
    </row>
    <row r="5529" spans="4:4" ht="15.75" x14ac:dyDescent="0.3">
      <c r="D5529" s="14" t="s">
        <v>883</v>
      </c>
    </row>
    <row r="5530" spans="4:4" ht="15.75" x14ac:dyDescent="0.3">
      <c r="D5530" s="14" t="s">
        <v>883</v>
      </c>
    </row>
    <row r="5531" spans="4:4" ht="15.75" x14ac:dyDescent="0.3">
      <c r="D5531" s="14" t="s">
        <v>883</v>
      </c>
    </row>
    <row r="5532" spans="4:4" ht="15.75" x14ac:dyDescent="0.3">
      <c r="D5532" s="14" t="s">
        <v>883</v>
      </c>
    </row>
    <row r="5533" spans="4:4" ht="15.75" x14ac:dyDescent="0.3">
      <c r="D5533" s="14" t="s">
        <v>883</v>
      </c>
    </row>
    <row r="5534" spans="4:4" ht="15.75" x14ac:dyDescent="0.3">
      <c r="D5534" s="14" t="s">
        <v>883</v>
      </c>
    </row>
    <row r="5535" spans="4:4" ht="15.75" x14ac:dyDescent="0.3">
      <c r="D5535" s="14" t="s">
        <v>883</v>
      </c>
    </row>
    <row r="5536" spans="4:4" ht="15.75" x14ac:dyDescent="0.3">
      <c r="D5536" s="14" t="s">
        <v>883</v>
      </c>
    </row>
    <row r="5537" spans="4:4" ht="15.75" x14ac:dyDescent="0.3">
      <c r="D5537" s="14" t="s">
        <v>883</v>
      </c>
    </row>
    <row r="5538" spans="4:4" ht="15.75" x14ac:dyDescent="0.3">
      <c r="D5538" s="14" t="s">
        <v>883</v>
      </c>
    </row>
    <row r="5539" spans="4:4" ht="15.75" x14ac:dyDescent="0.3">
      <c r="D5539" s="14" t="s">
        <v>883</v>
      </c>
    </row>
    <row r="5540" spans="4:4" ht="15.75" x14ac:dyDescent="0.3">
      <c r="D5540" s="14" t="s">
        <v>883</v>
      </c>
    </row>
    <row r="5541" spans="4:4" ht="15.75" x14ac:dyDescent="0.3">
      <c r="D5541" s="14" t="s">
        <v>883</v>
      </c>
    </row>
    <row r="5542" spans="4:4" ht="15.75" x14ac:dyDescent="0.3">
      <c r="D5542" s="14" t="s">
        <v>883</v>
      </c>
    </row>
    <row r="5543" spans="4:4" ht="15.75" x14ac:dyDescent="0.3">
      <c r="D5543" s="14" t="s">
        <v>883</v>
      </c>
    </row>
    <row r="5544" spans="4:4" ht="15.75" x14ac:dyDescent="0.3">
      <c r="D5544" s="14" t="s">
        <v>883</v>
      </c>
    </row>
    <row r="5545" spans="4:4" ht="15.75" x14ac:dyDescent="0.3">
      <c r="D5545" s="14" t="s">
        <v>883</v>
      </c>
    </row>
    <row r="5546" spans="4:4" ht="15.75" x14ac:dyDescent="0.3">
      <c r="D5546" s="14" t="s">
        <v>883</v>
      </c>
    </row>
    <row r="5547" spans="4:4" ht="15.75" x14ac:dyDescent="0.3">
      <c r="D5547" s="14" t="s">
        <v>883</v>
      </c>
    </row>
    <row r="5548" spans="4:4" ht="15.75" x14ac:dyDescent="0.3">
      <c r="D5548" s="14" t="s">
        <v>883</v>
      </c>
    </row>
    <row r="5549" spans="4:4" ht="15.75" x14ac:dyDescent="0.3">
      <c r="D5549" s="14" t="s">
        <v>883</v>
      </c>
    </row>
    <row r="5550" spans="4:4" ht="15.75" x14ac:dyDescent="0.3">
      <c r="D5550" s="14" t="s">
        <v>883</v>
      </c>
    </row>
    <row r="5551" spans="4:4" ht="15.75" x14ac:dyDescent="0.3">
      <c r="D5551" s="14" t="s">
        <v>883</v>
      </c>
    </row>
    <row r="5552" spans="4:4" ht="15.75" x14ac:dyDescent="0.3">
      <c r="D5552" s="14" t="s">
        <v>883</v>
      </c>
    </row>
    <row r="5553" spans="4:4" ht="15.75" x14ac:dyDescent="0.3">
      <c r="D5553" s="14" t="s">
        <v>883</v>
      </c>
    </row>
    <row r="5554" spans="4:4" ht="15.75" x14ac:dyDescent="0.3">
      <c r="D5554" s="14" t="s">
        <v>883</v>
      </c>
    </row>
    <row r="5555" spans="4:4" ht="15.75" x14ac:dyDescent="0.3">
      <c r="D5555" s="14" t="s">
        <v>883</v>
      </c>
    </row>
    <row r="5556" spans="4:4" ht="15.75" x14ac:dyDescent="0.3">
      <c r="D5556" s="14" t="s">
        <v>883</v>
      </c>
    </row>
    <row r="5557" spans="4:4" ht="15.75" x14ac:dyDescent="0.3">
      <c r="D5557" s="14" t="s">
        <v>883</v>
      </c>
    </row>
    <row r="5558" spans="4:4" ht="15.75" x14ac:dyDescent="0.3">
      <c r="D5558" s="14" t="s">
        <v>883</v>
      </c>
    </row>
    <row r="5559" spans="4:4" ht="15.75" x14ac:dyDescent="0.3">
      <c r="D5559" s="14" t="s">
        <v>883</v>
      </c>
    </row>
    <row r="5560" spans="4:4" ht="15.75" x14ac:dyDescent="0.3">
      <c r="D5560" s="14" t="s">
        <v>883</v>
      </c>
    </row>
    <row r="5561" spans="4:4" ht="15.75" x14ac:dyDescent="0.3">
      <c r="D5561" s="14" t="s">
        <v>883</v>
      </c>
    </row>
    <row r="5562" spans="4:4" ht="15.75" x14ac:dyDescent="0.3">
      <c r="D5562" s="14" t="s">
        <v>883</v>
      </c>
    </row>
    <row r="5563" spans="4:4" ht="15.75" x14ac:dyDescent="0.3">
      <c r="D5563" s="14" t="s">
        <v>883</v>
      </c>
    </row>
    <row r="5564" spans="4:4" ht="15.75" x14ac:dyDescent="0.3">
      <c r="D5564" s="14" t="s">
        <v>883</v>
      </c>
    </row>
    <row r="5565" spans="4:4" ht="15.75" x14ac:dyDescent="0.3">
      <c r="D5565" s="14" t="s">
        <v>883</v>
      </c>
    </row>
    <row r="5566" spans="4:4" ht="15.75" x14ac:dyDescent="0.3">
      <c r="D5566" s="14" t="s">
        <v>883</v>
      </c>
    </row>
    <row r="5567" spans="4:4" ht="15.75" x14ac:dyDescent="0.3">
      <c r="D5567" s="14" t="s">
        <v>883</v>
      </c>
    </row>
    <row r="5568" spans="4:4" ht="15.75" x14ac:dyDescent="0.3">
      <c r="D5568" s="14" t="s">
        <v>883</v>
      </c>
    </row>
    <row r="5569" spans="4:4" ht="15.75" x14ac:dyDescent="0.3">
      <c r="D5569" s="14" t="s">
        <v>883</v>
      </c>
    </row>
    <row r="5570" spans="4:4" ht="15.75" x14ac:dyDescent="0.3">
      <c r="D5570" s="14" t="s">
        <v>883</v>
      </c>
    </row>
    <row r="5571" spans="4:4" ht="15.75" x14ac:dyDescent="0.3">
      <c r="D5571" s="14" t="s">
        <v>883</v>
      </c>
    </row>
    <row r="5572" spans="4:4" ht="15.75" x14ac:dyDescent="0.3">
      <c r="D5572" s="14" t="s">
        <v>883</v>
      </c>
    </row>
    <row r="5573" spans="4:4" ht="15.75" x14ac:dyDescent="0.3">
      <c r="D5573" s="14" t="s">
        <v>883</v>
      </c>
    </row>
    <row r="5574" spans="4:4" ht="15.75" x14ac:dyDescent="0.3">
      <c r="D5574" s="14" t="s">
        <v>883</v>
      </c>
    </row>
    <row r="5575" spans="4:4" ht="15.75" x14ac:dyDescent="0.3">
      <c r="D5575" s="14" t="s">
        <v>883</v>
      </c>
    </row>
    <row r="5576" spans="4:4" ht="15.75" x14ac:dyDescent="0.3">
      <c r="D5576" s="14" t="s">
        <v>883</v>
      </c>
    </row>
    <row r="5577" spans="4:4" ht="15.75" x14ac:dyDescent="0.3">
      <c r="D5577" s="14" t="s">
        <v>883</v>
      </c>
    </row>
    <row r="5578" spans="4:4" ht="15.75" x14ac:dyDescent="0.3">
      <c r="D5578" s="14" t="s">
        <v>883</v>
      </c>
    </row>
    <row r="5579" spans="4:4" ht="15.75" x14ac:dyDescent="0.3">
      <c r="D5579" s="14" t="s">
        <v>883</v>
      </c>
    </row>
    <row r="5580" spans="4:4" ht="15.75" x14ac:dyDescent="0.3">
      <c r="D5580" s="14" t="s">
        <v>883</v>
      </c>
    </row>
    <row r="5581" spans="4:4" ht="15.75" x14ac:dyDescent="0.3">
      <c r="D5581" s="14" t="s">
        <v>883</v>
      </c>
    </row>
    <row r="5582" spans="4:4" ht="15.75" x14ac:dyDescent="0.3">
      <c r="D5582" s="14" t="s">
        <v>883</v>
      </c>
    </row>
    <row r="5583" spans="4:4" ht="15.75" x14ac:dyDescent="0.3">
      <c r="D5583" s="14" t="s">
        <v>883</v>
      </c>
    </row>
    <row r="5584" spans="4:4" ht="15.75" x14ac:dyDescent="0.3">
      <c r="D5584" s="14" t="s">
        <v>883</v>
      </c>
    </row>
    <row r="5585" spans="4:4" ht="15.75" x14ac:dyDescent="0.3">
      <c r="D5585" s="14" t="s">
        <v>883</v>
      </c>
    </row>
    <row r="5586" spans="4:4" ht="15.75" x14ac:dyDescent="0.3">
      <c r="D5586" s="14" t="s">
        <v>883</v>
      </c>
    </row>
    <row r="5587" spans="4:4" ht="15.75" x14ac:dyDescent="0.3">
      <c r="D5587" s="14" t="s">
        <v>884</v>
      </c>
    </row>
    <row r="5588" spans="4:4" ht="15.75" x14ac:dyDescent="0.3">
      <c r="D5588" s="14" t="s">
        <v>884</v>
      </c>
    </row>
    <row r="5589" spans="4:4" ht="15.75" x14ac:dyDescent="0.3">
      <c r="D5589" s="14" t="s">
        <v>885</v>
      </c>
    </row>
    <row r="5590" spans="4:4" ht="15.75" x14ac:dyDescent="0.3">
      <c r="D5590" s="14" t="s">
        <v>885</v>
      </c>
    </row>
    <row r="5591" spans="4:4" ht="15.75" x14ac:dyDescent="0.3">
      <c r="D5591" s="14" t="s">
        <v>886</v>
      </c>
    </row>
    <row r="5592" spans="4:4" ht="15.75" x14ac:dyDescent="0.3">
      <c r="D5592" s="14" t="s">
        <v>887</v>
      </c>
    </row>
    <row r="5593" spans="4:4" ht="15.75" x14ac:dyDescent="0.3">
      <c r="D5593" s="14" t="s">
        <v>887</v>
      </c>
    </row>
    <row r="5594" spans="4:4" ht="15.75" x14ac:dyDescent="0.3">
      <c r="D5594" s="14" t="s">
        <v>887</v>
      </c>
    </row>
    <row r="5595" spans="4:4" ht="15.75" x14ac:dyDescent="0.3">
      <c r="D5595" s="14" t="s">
        <v>887</v>
      </c>
    </row>
    <row r="5596" spans="4:4" ht="15.75" x14ac:dyDescent="0.3">
      <c r="D5596" s="14" t="s">
        <v>888</v>
      </c>
    </row>
    <row r="5597" spans="4:4" ht="15.75" x14ac:dyDescent="0.3">
      <c r="D5597" s="14" t="s">
        <v>888</v>
      </c>
    </row>
    <row r="5598" spans="4:4" ht="15.75" x14ac:dyDescent="0.3">
      <c r="D5598" s="14" t="s">
        <v>888</v>
      </c>
    </row>
    <row r="5599" spans="4:4" ht="15.75" x14ac:dyDescent="0.3">
      <c r="D5599" s="14" t="s">
        <v>888</v>
      </c>
    </row>
    <row r="5600" spans="4:4" ht="15.75" x14ac:dyDescent="0.3">
      <c r="D5600" s="14" t="s">
        <v>889</v>
      </c>
    </row>
    <row r="5601" spans="4:4" ht="15.75" x14ac:dyDescent="0.3">
      <c r="D5601" s="14" t="s">
        <v>889</v>
      </c>
    </row>
    <row r="5602" spans="4:4" ht="15.75" x14ac:dyDescent="0.3">
      <c r="D5602" s="14" t="s">
        <v>893</v>
      </c>
    </row>
    <row r="5603" spans="4:4" ht="15.75" x14ac:dyDescent="0.3">
      <c r="D5603" s="14" t="s">
        <v>893</v>
      </c>
    </row>
    <row r="5604" spans="4:4" ht="15.75" x14ac:dyDescent="0.3">
      <c r="D5604" s="14" t="s">
        <v>874</v>
      </c>
    </row>
    <row r="5605" spans="4:4" ht="15.75" x14ac:dyDescent="0.3">
      <c r="D5605" s="14" t="s">
        <v>875</v>
      </c>
    </row>
    <row r="5606" spans="4:4" ht="15.75" x14ac:dyDescent="0.3">
      <c r="D5606" s="14" t="s">
        <v>875</v>
      </c>
    </row>
    <row r="5607" spans="4:4" ht="15.75" x14ac:dyDescent="0.3">
      <c r="D5607" s="14" t="s">
        <v>875</v>
      </c>
    </row>
    <row r="5608" spans="4:4" ht="15.75" x14ac:dyDescent="0.3">
      <c r="D5608" s="14" t="s">
        <v>875</v>
      </c>
    </row>
    <row r="5609" spans="4:4" ht="15.75" x14ac:dyDescent="0.3">
      <c r="D5609" s="14" t="s">
        <v>875</v>
      </c>
    </row>
    <row r="5610" spans="4:4" ht="15.75" x14ac:dyDescent="0.3">
      <c r="D5610" s="14" t="s">
        <v>875</v>
      </c>
    </row>
    <row r="5611" spans="4:4" ht="15.75" x14ac:dyDescent="0.3">
      <c r="D5611" s="14" t="s">
        <v>875</v>
      </c>
    </row>
    <row r="5612" spans="4:4" ht="15.75" x14ac:dyDescent="0.3">
      <c r="D5612" s="14" t="s">
        <v>875</v>
      </c>
    </row>
    <row r="5613" spans="4:4" ht="15.75" x14ac:dyDescent="0.3">
      <c r="D5613" s="14" t="s">
        <v>875</v>
      </c>
    </row>
    <row r="5614" spans="4:4" ht="15.75" x14ac:dyDescent="0.3">
      <c r="D5614" s="14" t="s">
        <v>875</v>
      </c>
    </row>
    <row r="5615" spans="4:4" ht="15.75" x14ac:dyDescent="0.3">
      <c r="D5615" s="14" t="s">
        <v>875</v>
      </c>
    </row>
    <row r="5616" spans="4:4" ht="15.75" x14ac:dyDescent="0.3">
      <c r="D5616" s="14" t="s">
        <v>875</v>
      </c>
    </row>
    <row r="5617" spans="4:4" ht="15.75" x14ac:dyDescent="0.3">
      <c r="D5617" s="14" t="s">
        <v>875</v>
      </c>
    </row>
    <row r="5618" spans="4:4" ht="15.75" x14ac:dyDescent="0.3">
      <c r="D5618" s="14" t="s">
        <v>875</v>
      </c>
    </row>
    <row r="5619" spans="4:4" ht="15.75" x14ac:dyDescent="0.3">
      <c r="D5619" s="14" t="s">
        <v>875</v>
      </c>
    </row>
    <row r="5620" spans="4:4" ht="15.75" x14ac:dyDescent="0.3">
      <c r="D5620" s="14" t="s">
        <v>875</v>
      </c>
    </row>
    <row r="5621" spans="4:4" ht="15.75" x14ac:dyDescent="0.3">
      <c r="D5621" s="14" t="s">
        <v>875</v>
      </c>
    </row>
    <row r="5622" spans="4:4" ht="15.75" x14ac:dyDescent="0.3">
      <c r="D5622" s="14" t="s">
        <v>875</v>
      </c>
    </row>
    <row r="5623" spans="4:4" ht="15.75" x14ac:dyDescent="0.3">
      <c r="D5623" s="14" t="s">
        <v>875</v>
      </c>
    </row>
    <row r="5624" spans="4:4" ht="15.75" x14ac:dyDescent="0.3">
      <c r="D5624" s="14" t="s">
        <v>875</v>
      </c>
    </row>
    <row r="5625" spans="4:4" ht="15.75" x14ac:dyDescent="0.3">
      <c r="D5625" s="14" t="s">
        <v>875</v>
      </c>
    </row>
    <row r="5626" spans="4:4" ht="15.75" x14ac:dyDescent="0.3">
      <c r="D5626" s="14" t="s">
        <v>875</v>
      </c>
    </row>
    <row r="5627" spans="4:4" ht="15.75" x14ac:dyDescent="0.3">
      <c r="D5627" s="14" t="s">
        <v>875</v>
      </c>
    </row>
    <row r="5628" spans="4:4" ht="15.75" x14ac:dyDescent="0.3">
      <c r="D5628" s="14" t="s">
        <v>875</v>
      </c>
    </row>
    <row r="5629" spans="4:4" ht="15.75" x14ac:dyDescent="0.3">
      <c r="D5629" s="14" t="s">
        <v>875</v>
      </c>
    </row>
    <row r="5630" spans="4:4" ht="15.75" x14ac:dyDescent="0.3">
      <c r="D5630" s="14" t="s">
        <v>875</v>
      </c>
    </row>
    <row r="5631" spans="4:4" ht="15.75" x14ac:dyDescent="0.3">
      <c r="D5631" s="14" t="s">
        <v>875</v>
      </c>
    </row>
    <row r="5632" spans="4:4" ht="15.75" x14ac:dyDescent="0.3">
      <c r="D5632" s="14" t="s">
        <v>875</v>
      </c>
    </row>
    <row r="5633" spans="4:4" ht="15.75" x14ac:dyDescent="0.3">
      <c r="D5633" s="14" t="s">
        <v>875</v>
      </c>
    </row>
    <row r="5634" spans="4:4" ht="15.75" x14ac:dyDescent="0.3">
      <c r="D5634" s="14" t="s">
        <v>875</v>
      </c>
    </row>
    <row r="5635" spans="4:4" ht="15.75" x14ac:dyDescent="0.3">
      <c r="D5635" s="14" t="s">
        <v>875</v>
      </c>
    </row>
    <row r="5636" spans="4:4" ht="15.75" x14ac:dyDescent="0.3">
      <c r="D5636" s="14" t="s">
        <v>875</v>
      </c>
    </row>
    <row r="5637" spans="4:4" ht="15.75" x14ac:dyDescent="0.3">
      <c r="D5637" s="14" t="s">
        <v>875</v>
      </c>
    </row>
    <row r="5638" spans="4:4" ht="15.75" x14ac:dyDescent="0.3">
      <c r="D5638" s="14" t="s">
        <v>875</v>
      </c>
    </row>
    <row r="5639" spans="4:4" ht="15.75" x14ac:dyDescent="0.3">
      <c r="D5639" s="14" t="s">
        <v>875</v>
      </c>
    </row>
    <row r="5640" spans="4:4" ht="15.75" x14ac:dyDescent="0.3">
      <c r="D5640" s="14" t="s">
        <v>875</v>
      </c>
    </row>
    <row r="5641" spans="4:4" ht="15.75" x14ac:dyDescent="0.3">
      <c r="D5641" s="14" t="s">
        <v>875</v>
      </c>
    </row>
    <row r="5642" spans="4:4" ht="15.75" x14ac:dyDescent="0.3">
      <c r="D5642" s="14" t="s">
        <v>875</v>
      </c>
    </row>
    <row r="5643" spans="4:4" ht="15.75" x14ac:dyDescent="0.3">
      <c r="D5643" s="14" t="s">
        <v>875</v>
      </c>
    </row>
    <row r="5644" spans="4:4" ht="15.75" x14ac:dyDescent="0.3">
      <c r="D5644" s="14" t="s">
        <v>875</v>
      </c>
    </row>
    <row r="5645" spans="4:4" ht="15.75" x14ac:dyDescent="0.3">
      <c r="D5645" s="14" t="s">
        <v>875</v>
      </c>
    </row>
    <row r="5646" spans="4:4" ht="15.75" x14ac:dyDescent="0.3">
      <c r="D5646" s="14" t="s">
        <v>875</v>
      </c>
    </row>
    <row r="5647" spans="4:4" ht="15.75" x14ac:dyDescent="0.3">
      <c r="D5647" s="14" t="s">
        <v>876</v>
      </c>
    </row>
    <row r="5648" spans="4:4" ht="15.75" x14ac:dyDescent="0.3">
      <c r="D5648" s="14" t="s">
        <v>876</v>
      </c>
    </row>
    <row r="5649" spans="4:4" ht="15.75" x14ac:dyDescent="0.3">
      <c r="D5649" s="14" t="s">
        <v>877</v>
      </c>
    </row>
    <row r="5650" spans="4:4" ht="15.75" x14ac:dyDescent="0.3">
      <c r="D5650" s="14" t="s">
        <v>877</v>
      </c>
    </row>
    <row r="5651" spans="4:4" ht="15.75" x14ac:dyDescent="0.3">
      <c r="D5651" s="14" t="s">
        <v>877</v>
      </c>
    </row>
    <row r="5652" spans="4:4" ht="15.75" x14ac:dyDescent="0.3">
      <c r="D5652" s="14" t="s">
        <v>877</v>
      </c>
    </row>
    <row r="5653" spans="4:4" ht="15.75" x14ac:dyDescent="0.3">
      <c r="D5653" s="14" t="s">
        <v>877</v>
      </c>
    </row>
    <row r="5654" spans="4:4" ht="15.75" x14ac:dyDescent="0.3">
      <c r="D5654" s="14" t="s">
        <v>877</v>
      </c>
    </row>
    <row r="5655" spans="4:4" ht="15.75" x14ac:dyDescent="0.3">
      <c r="D5655" s="14" t="s">
        <v>878</v>
      </c>
    </row>
    <row r="5656" spans="4:4" ht="15.75" x14ac:dyDescent="0.3">
      <c r="D5656" s="14" t="s">
        <v>878</v>
      </c>
    </row>
    <row r="5657" spans="4:4" ht="15.75" x14ac:dyDescent="0.3">
      <c r="D5657" s="14" t="s">
        <v>878</v>
      </c>
    </row>
    <row r="5658" spans="4:4" ht="15.75" x14ac:dyDescent="0.3">
      <c r="D5658" s="14" t="s">
        <v>878</v>
      </c>
    </row>
    <row r="5659" spans="4:4" ht="15.75" x14ac:dyDescent="0.3">
      <c r="D5659" s="14" t="s">
        <v>878</v>
      </c>
    </row>
    <row r="5660" spans="4:4" ht="15.75" x14ac:dyDescent="0.3">
      <c r="D5660" s="14" t="s">
        <v>878</v>
      </c>
    </row>
    <row r="5661" spans="4:4" ht="15.75" x14ac:dyDescent="0.3">
      <c r="D5661" s="14" t="s">
        <v>878</v>
      </c>
    </row>
    <row r="5662" spans="4:4" ht="15.75" x14ac:dyDescent="0.3">
      <c r="D5662" s="14" t="s">
        <v>878</v>
      </c>
    </row>
    <row r="5663" spans="4:4" ht="15.75" x14ac:dyDescent="0.3">
      <c r="D5663" s="14" t="s">
        <v>878</v>
      </c>
    </row>
    <row r="5664" spans="4:4" ht="15.75" x14ac:dyDescent="0.3">
      <c r="D5664" s="14" t="s">
        <v>878</v>
      </c>
    </row>
    <row r="5665" spans="4:4" ht="15.75" x14ac:dyDescent="0.3">
      <c r="D5665" s="14" t="s">
        <v>878</v>
      </c>
    </row>
    <row r="5666" spans="4:4" ht="15.75" x14ac:dyDescent="0.3">
      <c r="D5666" s="14" t="s">
        <v>878</v>
      </c>
    </row>
    <row r="5667" spans="4:4" ht="15.75" x14ac:dyDescent="0.3">
      <c r="D5667" s="14" t="s">
        <v>878</v>
      </c>
    </row>
    <row r="5668" spans="4:4" ht="15.75" x14ac:dyDescent="0.3">
      <c r="D5668" s="14" t="s">
        <v>878</v>
      </c>
    </row>
    <row r="5669" spans="4:4" ht="15.75" x14ac:dyDescent="0.3">
      <c r="D5669" s="14" t="s">
        <v>878</v>
      </c>
    </row>
    <row r="5670" spans="4:4" ht="15.75" x14ac:dyDescent="0.3">
      <c r="D5670" s="14" t="s">
        <v>878</v>
      </c>
    </row>
    <row r="5671" spans="4:4" ht="15.75" x14ac:dyDescent="0.3">
      <c r="D5671" s="14" t="s">
        <v>878</v>
      </c>
    </row>
    <row r="5672" spans="4:4" ht="15.75" x14ac:dyDescent="0.3">
      <c r="D5672" s="14" t="s">
        <v>878</v>
      </c>
    </row>
    <row r="5673" spans="4:4" ht="15.75" x14ac:dyDescent="0.3">
      <c r="D5673" s="14" t="s">
        <v>878</v>
      </c>
    </row>
    <row r="5674" spans="4:4" ht="15.75" x14ac:dyDescent="0.3">
      <c r="D5674" s="14" t="s">
        <v>878</v>
      </c>
    </row>
    <row r="5675" spans="4:4" ht="15.75" x14ac:dyDescent="0.3">
      <c r="D5675" s="14" t="s">
        <v>878</v>
      </c>
    </row>
    <row r="5676" spans="4:4" ht="15.75" x14ac:dyDescent="0.3">
      <c r="D5676" s="14" t="s">
        <v>878</v>
      </c>
    </row>
    <row r="5677" spans="4:4" ht="15.75" x14ac:dyDescent="0.3">
      <c r="D5677" s="14" t="s">
        <v>878</v>
      </c>
    </row>
    <row r="5678" spans="4:4" ht="15.75" x14ac:dyDescent="0.3">
      <c r="D5678" s="14" t="s">
        <v>878</v>
      </c>
    </row>
    <row r="5679" spans="4:4" ht="15.75" x14ac:dyDescent="0.3">
      <c r="D5679" s="14" t="s">
        <v>878</v>
      </c>
    </row>
    <row r="5680" spans="4:4" ht="15.75" x14ac:dyDescent="0.3">
      <c r="D5680" s="14" t="s">
        <v>878</v>
      </c>
    </row>
    <row r="5681" spans="4:4" ht="15.75" x14ac:dyDescent="0.3">
      <c r="D5681" s="14" t="s">
        <v>878</v>
      </c>
    </row>
    <row r="5682" spans="4:4" ht="15.75" x14ac:dyDescent="0.3">
      <c r="D5682" s="14" t="s">
        <v>878</v>
      </c>
    </row>
    <row r="5683" spans="4:4" ht="15.75" x14ac:dyDescent="0.3">
      <c r="D5683" s="14" t="s">
        <v>878</v>
      </c>
    </row>
    <row r="5684" spans="4:4" ht="15.75" x14ac:dyDescent="0.3">
      <c r="D5684" s="14" t="s">
        <v>878</v>
      </c>
    </row>
    <row r="5685" spans="4:4" ht="15.75" x14ac:dyDescent="0.3">
      <c r="D5685" s="14" t="s">
        <v>878</v>
      </c>
    </row>
    <row r="5686" spans="4:4" ht="15.75" x14ac:dyDescent="0.3">
      <c r="D5686" s="14" t="s">
        <v>878</v>
      </c>
    </row>
    <row r="5687" spans="4:4" ht="15.75" x14ac:dyDescent="0.3">
      <c r="D5687" s="14" t="s">
        <v>878</v>
      </c>
    </row>
    <row r="5688" spans="4:4" ht="15.75" x14ac:dyDescent="0.3">
      <c r="D5688" s="14" t="s">
        <v>878</v>
      </c>
    </row>
    <row r="5689" spans="4:4" ht="15.75" x14ac:dyDescent="0.3">
      <c r="D5689" s="14" t="s">
        <v>878</v>
      </c>
    </row>
    <row r="5690" spans="4:4" ht="15.75" x14ac:dyDescent="0.3">
      <c r="D5690" s="14" t="s">
        <v>878</v>
      </c>
    </row>
    <row r="5691" spans="4:4" ht="15.75" x14ac:dyDescent="0.3">
      <c r="D5691" s="14" t="s">
        <v>878</v>
      </c>
    </row>
    <row r="5692" spans="4:4" ht="15.75" x14ac:dyDescent="0.3">
      <c r="D5692" s="14" t="s">
        <v>878</v>
      </c>
    </row>
    <row r="5693" spans="4:4" ht="15.75" x14ac:dyDescent="0.3">
      <c r="D5693" s="14" t="s">
        <v>878</v>
      </c>
    </row>
    <row r="5694" spans="4:4" ht="15.75" x14ac:dyDescent="0.3">
      <c r="D5694" s="14" t="s">
        <v>878</v>
      </c>
    </row>
    <row r="5695" spans="4:4" ht="15.75" x14ac:dyDescent="0.3">
      <c r="D5695" s="14" t="s">
        <v>878</v>
      </c>
    </row>
    <row r="5696" spans="4:4" ht="15.75" x14ac:dyDescent="0.3">
      <c r="D5696" s="14" t="s">
        <v>878</v>
      </c>
    </row>
    <row r="5697" spans="4:4" ht="15.75" x14ac:dyDescent="0.3">
      <c r="D5697" s="14" t="s">
        <v>878</v>
      </c>
    </row>
    <row r="5698" spans="4:4" ht="15.75" x14ac:dyDescent="0.3">
      <c r="D5698" s="14" t="s">
        <v>878</v>
      </c>
    </row>
    <row r="5699" spans="4:4" ht="15.75" x14ac:dyDescent="0.3">
      <c r="D5699" s="14" t="s">
        <v>878</v>
      </c>
    </row>
    <row r="5700" spans="4:4" ht="15.75" x14ac:dyDescent="0.3">
      <c r="D5700" s="14" t="s">
        <v>878</v>
      </c>
    </row>
    <row r="5701" spans="4:4" ht="15.75" x14ac:dyDescent="0.3">
      <c r="D5701" s="14" t="s">
        <v>878</v>
      </c>
    </row>
    <row r="5702" spans="4:4" ht="15.75" x14ac:dyDescent="0.3">
      <c r="D5702" s="14" t="s">
        <v>878</v>
      </c>
    </row>
    <row r="5703" spans="4:4" ht="15.75" x14ac:dyDescent="0.3">
      <c r="D5703" s="14" t="s">
        <v>878</v>
      </c>
    </row>
    <row r="5704" spans="4:4" ht="15.75" x14ac:dyDescent="0.3">
      <c r="D5704" s="14" t="s">
        <v>878</v>
      </c>
    </row>
    <row r="5705" spans="4:4" ht="15.75" x14ac:dyDescent="0.3">
      <c r="D5705" s="14" t="s">
        <v>878</v>
      </c>
    </row>
    <row r="5706" spans="4:4" ht="15.75" x14ac:dyDescent="0.3">
      <c r="D5706" s="14" t="s">
        <v>878</v>
      </c>
    </row>
    <row r="5707" spans="4:4" ht="15.75" x14ac:dyDescent="0.3">
      <c r="D5707" s="14" t="s">
        <v>878</v>
      </c>
    </row>
    <row r="5708" spans="4:4" ht="15.75" x14ac:dyDescent="0.3">
      <c r="D5708" s="14" t="s">
        <v>878</v>
      </c>
    </row>
    <row r="5709" spans="4:4" ht="15.75" x14ac:dyDescent="0.3">
      <c r="D5709" s="14" t="s">
        <v>878</v>
      </c>
    </row>
    <row r="5710" spans="4:4" ht="15.75" x14ac:dyDescent="0.3">
      <c r="D5710" s="14" t="s">
        <v>878</v>
      </c>
    </row>
    <row r="5711" spans="4:4" ht="15.75" x14ac:dyDescent="0.3">
      <c r="D5711" s="14" t="s">
        <v>878</v>
      </c>
    </row>
    <row r="5712" spans="4:4" ht="15.75" x14ac:dyDescent="0.3">
      <c r="D5712" s="14" t="s">
        <v>878</v>
      </c>
    </row>
    <row r="5713" spans="4:4" ht="15.75" x14ac:dyDescent="0.3">
      <c r="D5713" s="14" t="s">
        <v>878</v>
      </c>
    </row>
    <row r="5714" spans="4:4" ht="15.75" x14ac:dyDescent="0.3">
      <c r="D5714" s="14" t="s">
        <v>878</v>
      </c>
    </row>
    <row r="5715" spans="4:4" ht="15.75" x14ac:dyDescent="0.3">
      <c r="D5715" s="14" t="s">
        <v>878</v>
      </c>
    </row>
    <row r="5716" spans="4:4" ht="15.75" x14ac:dyDescent="0.3">
      <c r="D5716" s="14" t="s">
        <v>878</v>
      </c>
    </row>
    <row r="5717" spans="4:4" ht="15.75" x14ac:dyDescent="0.3">
      <c r="D5717" s="14" t="s">
        <v>878</v>
      </c>
    </row>
    <row r="5718" spans="4:4" ht="15.75" x14ac:dyDescent="0.3">
      <c r="D5718" s="14" t="s">
        <v>878</v>
      </c>
    </row>
    <row r="5719" spans="4:4" ht="15.75" x14ac:dyDescent="0.3">
      <c r="D5719" s="14" t="s">
        <v>878</v>
      </c>
    </row>
    <row r="5720" spans="4:4" ht="15.75" x14ac:dyDescent="0.3">
      <c r="D5720" s="14" t="s">
        <v>878</v>
      </c>
    </row>
    <row r="5721" spans="4:4" ht="15.75" x14ac:dyDescent="0.3">
      <c r="D5721" s="14" t="s">
        <v>878</v>
      </c>
    </row>
    <row r="5722" spans="4:4" ht="15.75" x14ac:dyDescent="0.3">
      <c r="D5722" s="14" t="s">
        <v>878</v>
      </c>
    </row>
    <row r="5723" spans="4:4" ht="15.75" x14ac:dyDescent="0.3">
      <c r="D5723" s="14" t="s">
        <v>878</v>
      </c>
    </row>
    <row r="5724" spans="4:4" ht="15.75" x14ac:dyDescent="0.3">
      <c r="D5724" s="14" t="s">
        <v>878</v>
      </c>
    </row>
    <row r="5725" spans="4:4" ht="15.75" x14ac:dyDescent="0.3">
      <c r="D5725" s="14" t="s">
        <v>878</v>
      </c>
    </row>
    <row r="5726" spans="4:4" ht="15.75" x14ac:dyDescent="0.3">
      <c r="D5726" s="14" t="s">
        <v>878</v>
      </c>
    </row>
    <row r="5727" spans="4:4" ht="15.75" x14ac:dyDescent="0.3">
      <c r="D5727" s="14" t="s">
        <v>878</v>
      </c>
    </row>
    <row r="5728" spans="4:4" ht="15.75" x14ac:dyDescent="0.3">
      <c r="D5728" s="14" t="s">
        <v>878</v>
      </c>
    </row>
    <row r="5729" spans="4:4" ht="15.75" x14ac:dyDescent="0.3">
      <c r="D5729" s="14" t="s">
        <v>878</v>
      </c>
    </row>
    <row r="5730" spans="4:4" ht="15.75" x14ac:dyDescent="0.3">
      <c r="D5730" s="14" t="s">
        <v>878</v>
      </c>
    </row>
    <row r="5731" spans="4:4" ht="15.75" x14ac:dyDescent="0.3">
      <c r="D5731" s="14" t="s">
        <v>878</v>
      </c>
    </row>
    <row r="5732" spans="4:4" ht="15.75" x14ac:dyDescent="0.3">
      <c r="D5732" s="14" t="s">
        <v>878</v>
      </c>
    </row>
    <row r="5733" spans="4:4" ht="15.75" x14ac:dyDescent="0.3">
      <c r="D5733" s="14" t="s">
        <v>878</v>
      </c>
    </row>
    <row r="5734" spans="4:4" ht="15.75" x14ac:dyDescent="0.3">
      <c r="D5734" s="14" t="s">
        <v>878</v>
      </c>
    </row>
    <row r="5735" spans="4:4" ht="15.75" x14ac:dyDescent="0.3">
      <c r="D5735" s="14" t="s">
        <v>878</v>
      </c>
    </row>
    <row r="5736" spans="4:4" ht="15.75" x14ac:dyDescent="0.3">
      <c r="D5736" s="14" t="s">
        <v>878</v>
      </c>
    </row>
    <row r="5737" spans="4:4" ht="15.75" x14ac:dyDescent="0.3">
      <c r="D5737" s="14" t="s">
        <v>878</v>
      </c>
    </row>
    <row r="5738" spans="4:4" ht="15.75" x14ac:dyDescent="0.3">
      <c r="D5738" s="14" t="s">
        <v>879</v>
      </c>
    </row>
    <row r="5739" spans="4:4" ht="15.75" x14ac:dyDescent="0.3">
      <c r="D5739" s="14" t="s">
        <v>880</v>
      </c>
    </row>
    <row r="5740" spans="4:4" ht="15.75" x14ac:dyDescent="0.3">
      <c r="D5740" s="14" t="s">
        <v>880</v>
      </c>
    </row>
    <row r="5741" spans="4:4" ht="15.75" x14ac:dyDescent="0.3">
      <c r="D5741" s="14" t="s">
        <v>881</v>
      </c>
    </row>
    <row r="5742" spans="4:4" ht="15.75" x14ac:dyDescent="0.3">
      <c r="D5742" s="14" t="s">
        <v>882</v>
      </c>
    </row>
    <row r="5743" spans="4:4" ht="15.75" x14ac:dyDescent="0.3">
      <c r="D5743" s="14" t="s">
        <v>882</v>
      </c>
    </row>
    <row r="5744" spans="4:4" ht="15.75" x14ac:dyDescent="0.3">
      <c r="D5744" s="14" t="s">
        <v>882</v>
      </c>
    </row>
    <row r="5745" spans="4:4" ht="15.75" x14ac:dyDescent="0.3">
      <c r="D5745" s="14" t="s">
        <v>882</v>
      </c>
    </row>
    <row r="5746" spans="4:4" ht="15.75" x14ac:dyDescent="0.3">
      <c r="D5746" s="14" t="s">
        <v>882</v>
      </c>
    </row>
    <row r="5747" spans="4:4" ht="15.75" x14ac:dyDescent="0.3">
      <c r="D5747" s="14" t="s">
        <v>882</v>
      </c>
    </row>
    <row r="5748" spans="4:4" ht="15.75" x14ac:dyDescent="0.3">
      <c r="D5748" s="14" t="s">
        <v>882</v>
      </c>
    </row>
    <row r="5749" spans="4:4" ht="15.75" x14ac:dyDescent="0.3">
      <c r="D5749" s="14" t="s">
        <v>882</v>
      </c>
    </row>
    <row r="5750" spans="4:4" ht="15.75" x14ac:dyDescent="0.3">
      <c r="D5750" s="14" t="s">
        <v>882</v>
      </c>
    </row>
    <row r="5751" spans="4:4" ht="15.75" x14ac:dyDescent="0.3">
      <c r="D5751" s="14" t="s">
        <v>882</v>
      </c>
    </row>
    <row r="5752" spans="4:4" ht="15.75" x14ac:dyDescent="0.3">
      <c r="D5752" s="14" t="s">
        <v>882</v>
      </c>
    </row>
    <row r="5753" spans="4:4" ht="15.75" x14ac:dyDescent="0.3">
      <c r="D5753" s="14" t="s">
        <v>882</v>
      </c>
    </row>
    <row r="5754" spans="4:4" ht="15.75" x14ac:dyDescent="0.3">
      <c r="D5754" s="14" t="s">
        <v>882</v>
      </c>
    </row>
    <row r="5755" spans="4:4" ht="15.75" x14ac:dyDescent="0.3">
      <c r="D5755" s="14" t="s">
        <v>882</v>
      </c>
    </row>
    <row r="5756" spans="4:4" ht="15.75" x14ac:dyDescent="0.3">
      <c r="D5756" s="14" t="s">
        <v>882</v>
      </c>
    </row>
    <row r="5757" spans="4:4" ht="15.75" x14ac:dyDescent="0.3">
      <c r="D5757" s="14" t="s">
        <v>882</v>
      </c>
    </row>
    <row r="5758" spans="4:4" ht="15.75" x14ac:dyDescent="0.3">
      <c r="D5758" s="14" t="s">
        <v>882</v>
      </c>
    </row>
    <row r="5759" spans="4:4" ht="15.75" x14ac:dyDescent="0.3">
      <c r="D5759" s="14" t="s">
        <v>882</v>
      </c>
    </row>
    <row r="5760" spans="4:4" ht="15.75" x14ac:dyDescent="0.3">
      <c r="D5760" s="14" t="s">
        <v>882</v>
      </c>
    </row>
    <row r="5761" spans="4:4" ht="15.75" x14ac:dyDescent="0.3">
      <c r="D5761" s="14" t="s">
        <v>882</v>
      </c>
    </row>
    <row r="5762" spans="4:4" ht="15.75" x14ac:dyDescent="0.3">
      <c r="D5762" s="14" t="s">
        <v>882</v>
      </c>
    </row>
    <row r="5763" spans="4:4" ht="15.75" x14ac:dyDescent="0.3">
      <c r="D5763" s="14" t="s">
        <v>882</v>
      </c>
    </row>
    <row r="5764" spans="4:4" ht="15.75" x14ac:dyDescent="0.3">
      <c r="D5764" s="14" t="s">
        <v>882</v>
      </c>
    </row>
    <row r="5765" spans="4:4" ht="15.75" x14ac:dyDescent="0.3">
      <c r="D5765" s="14" t="s">
        <v>882</v>
      </c>
    </row>
    <row r="5766" spans="4:4" ht="15.75" x14ac:dyDescent="0.3">
      <c r="D5766" s="14" t="s">
        <v>882</v>
      </c>
    </row>
    <row r="5767" spans="4:4" ht="15.75" x14ac:dyDescent="0.3">
      <c r="D5767" s="14" t="s">
        <v>882</v>
      </c>
    </row>
    <row r="5768" spans="4:4" ht="15.75" x14ac:dyDescent="0.3">
      <c r="D5768" s="14" t="s">
        <v>882</v>
      </c>
    </row>
    <row r="5769" spans="4:4" ht="15.75" x14ac:dyDescent="0.3">
      <c r="D5769" s="14" t="s">
        <v>882</v>
      </c>
    </row>
    <row r="5770" spans="4:4" ht="15.75" x14ac:dyDescent="0.3">
      <c r="D5770" s="14" t="s">
        <v>882</v>
      </c>
    </row>
    <row r="5771" spans="4:4" ht="15.75" x14ac:dyDescent="0.3">
      <c r="D5771" s="14" t="s">
        <v>882</v>
      </c>
    </row>
    <row r="5772" spans="4:4" ht="15.75" x14ac:dyDescent="0.3">
      <c r="D5772" s="14" t="s">
        <v>882</v>
      </c>
    </row>
    <row r="5773" spans="4:4" ht="15.75" x14ac:dyDescent="0.3">
      <c r="D5773" s="14" t="s">
        <v>882</v>
      </c>
    </row>
    <row r="5774" spans="4:4" ht="15.75" x14ac:dyDescent="0.3">
      <c r="D5774" s="14" t="s">
        <v>882</v>
      </c>
    </row>
    <row r="5775" spans="4:4" ht="15.75" x14ac:dyDescent="0.3">
      <c r="D5775" s="14" t="s">
        <v>882</v>
      </c>
    </row>
    <row r="5776" spans="4:4" ht="15.75" x14ac:dyDescent="0.3">
      <c r="D5776" s="14" t="s">
        <v>882</v>
      </c>
    </row>
    <row r="5777" spans="4:4" ht="15.75" x14ac:dyDescent="0.3">
      <c r="D5777" s="14" t="s">
        <v>882</v>
      </c>
    </row>
    <row r="5778" spans="4:4" ht="15.75" x14ac:dyDescent="0.3">
      <c r="D5778" s="14" t="s">
        <v>882</v>
      </c>
    </row>
    <row r="5779" spans="4:4" ht="15.75" x14ac:dyDescent="0.3">
      <c r="D5779" s="14" t="s">
        <v>882</v>
      </c>
    </row>
    <row r="5780" spans="4:4" ht="15.75" x14ac:dyDescent="0.3">
      <c r="D5780" s="14" t="s">
        <v>882</v>
      </c>
    </row>
    <row r="5781" spans="4:4" ht="15.75" x14ac:dyDescent="0.3">
      <c r="D5781" s="14" t="s">
        <v>882</v>
      </c>
    </row>
    <row r="5782" spans="4:4" ht="15.75" x14ac:dyDescent="0.3">
      <c r="D5782" s="14" t="s">
        <v>882</v>
      </c>
    </row>
    <row r="5783" spans="4:4" ht="15.75" x14ac:dyDescent="0.3">
      <c r="D5783" s="14" t="s">
        <v>882</v>
      </c>
    </row>
    <row r="5784" spans="4:4" ht="15.75" x14ac:dyDescent="0.3">
      <c r="D5784" s="14" t="s">
        <v>882</v>
      </c>
    </row>
    <row r="5785" spans="4:4" ht="15.75" x14ac:dyDescent="0.3">
      <c r="D5785" s="14" t="s">
        <v>882</v>
      </c>
    </row>
    <row r="5786" spans="4:4" ht="15.75" x14ac:dyDescent="0.3">
      <c r="D5786" s="14" t="s">
        <v>882</v>
      </c>
    </row>
    <row r="5787" spans="4:4" ht="15.75" x14ac:dyDescent="0.3">
      <c r="D5787" s="14" t="s">
        <v>882</v>
      </c>
    </row>
    <row r="5788" spans="4:4" ht="15.75" x14ac:dyDescent="0.3">
      <c r="D5788" s="14" t="s">
        <v>882</v>
      </c>
    </row>
    <row r="5789" spans="4:4" ht="15.75" x14ac:dyDescent="0.3">
      <c r="D5789" s="14" t="s">
        <v>882</v>
      </c>
    </row>
    <row r="5790" spans="4:4" ht="15.75" x14ac:dyDescent="0.3">
      <c r="D5790" s="14" t="s">
        <v>882</v>
      </c>
    </row>
    <row r="5791" spans="4:4" ht="15.75" x14ac:dyDescent="0.3">
      <c r="D5791" s="14" t="s">
        <v>882</v>
      </c>
    </row>
    <row r="5792" spans="4:4" ht="15.75" x14ac:dyDescent="0.3">
      <c r="D5792" s="14" t="s">
        <v>882</v>
      </c>
    </row>
    <row r="5793" spans="4:4" ht="15.75" x14ac:dyDescent="0.3">
      <c r="D5793" s="14" t="s">
        <v>882</v>
      </c>
    </row>
    <row r="5794" spans="4:4" ht="15.75" x14ac:dyDescent="0.3">
      <c r="D5794" s="14" t="s">
        <v>882</v>
      </c>
    </row>
    <row r="5795" spans="4:4" ht="15.75" x14ac:dyDescent="0.3">
      <c r="D5795" s="14" t="s">
        <v>882</v>
      </c>
    </row>
    <row r="5796" spans="4:4" ht="15.75" x14ac:dyDescent="0.3">
      <c r="D5796" s="14" t="s">
        <v>882</v>
      </c>
    </row>
    <row r="5797" spans="4:4" ht="15.75" x14ac:dyDescent="0.3">
      <c r="D5797" s="14" t="s">
        <v>882</v>
      </c>
    </row>
    <row r="5798" spans="4:4" ht="15.75" x14ac:dyDescent="0.3">
      <c r="D5798" s="14" t="s">
        <v>882</v>
      </c>
    </row>
    <row r="5799" spans="4:4" ht="15.75" x14ac:dyDescent="0.3">
      <c r="D5799" s="14" t="s">
        <v>882</v>
      </c>
    </row>
    <row r="5800" spans="4:4" ht="15.75" x14ac:dyDescent="0.3">
      <c r="D5800" s="14" t="s">
        <v>882</v>
      </c>
    </row>
    <row r="5801" spans="4:4" ht="15.75" x14ac:dyDescent="0.3">
      <c r="D5801" s="14" t="s">
        <v>882</v>
      </c>
    </row>
    <row r="5802" spans="4:4" ht="15.75" x14ac:dyDescent="0.3">
      <c r="D5802" s="14" t="s">
        <v>882</v>
      </c>
    </row>
    <row r="5803" spans="4:4" ht="15.75" x14ac:dyDescent="0.3">
      <c r="D5803" s="14" t="s">
        <v>882</v>
      </c>
    </row>
    <row r="5804" spans="4:4" ht="15.75" x14ac:dyDescent="0.3">
      <c r="D5804" s="14" t="s">
        <v>882</v>
      </c>
    </row>
    <row r="5805" spans="4:4" ht="15.75" x14ac:dyDescent="0.3">
      <c r="D5805" s="14" t="s">
        <v>882</v>
      </c>
    </row>
    <row r="5806" spans="4:4" ht="15.75" x14ac:dyDescent="0.3">
      <c r="D5806" s="14" t="s">
        <v>882</v>
      </c>
    </row>
    <row r="5807" spans="4:4" ht="15.75" x14ac:dyDescent="0.3">
      <c r="D5807" s="14" t="s">
        <v>882</v>
      </c>
    </row>
    <row r="5808" spans="4:4" ht="15.75" x14ac:dyDescent="0.3">
      <c r="D5808" s="14" t="s">
        <v>882</v>
      </c>
    </row>
    <row r="5809" spans="4:4" ht="15.75" x14ac:dyDescent="0.3">
      <c r="D5809" s="14" t="s">
        <v>882</v>
      </c>
    </row>
    <row r="5810" spans="4:4" ht="15.75" x14ac:dyDescent="0.3">
      <c r="D5810" s="14" t="s">
        <v>882</v>
      </c>
    </row>
    <row r="5811" spans="4:4" ht="15.75" x14ac:dyDescent="0.3">
      <c r="D5811" s="14" t="s">
        <v>882</v>
      </c>
    </row>
    <row r="5812" spans="4:4" ht="15.75" x14ac:dyDescent="0.3">
      <c r="D5812" s="14" t="s">
        <v>882</v>
      </c>
    </row>
    <row r="5813" spans="4:4" ht="15.75" x14ac:dyDescent="0.3">
      <c r="D5813" s="14" t="s">
        <v>882</v>
      </c>
    </row>
    <row r="5814" spans="4:4" ht="15.75" x14ac:dyDescent="0.3">
      <c r="D5814" s="14" t="s">
        <v>882</v>
      </c>
    </row>
    <row r="5815" spans="4:4" ht="15.75" x14ac:dyDescent="0.3">
      <c r="D5815" s="14" t="s">
        <v>882</v>
      </c>
    </row>
    <row r="5816" spans="4:4" ht="15.75" x14ac:dyDescent="0.3">
      <c r="D5816" s="14" t="s">
        <v>882</v>
      </c>
    </row>
    <row r="5817" spans="4:4" ht="15.75" x14ac:dyDescent="0.3">
      <c r="D5817" s="14" t="s">
        <v>882</v>
      </c>
    </row>
    <row r="5818" spans="4:4" ht="15.75" x14ac:dyDescent="0.3">
      <c r="D5818" s="14" t="s">
        <v>882</v>
      </c>
    </row>
    <row r="5819" spans="4:4" ht="15.75" x14ac:dyDescent="0.3">
      <c r="D5819" s="14" t="s">
        <v>882</v>
      </c>
    </row>
    <row r="5820" spans="4:4" ht="15.75" x14ac:dyDescent="0.3">
      <c r="D5820" s="14" t="s">
        <v>882</v>
      </c>
    </row>
    <row r="5821" spans="4:4" ht="15.75" x14ac:dyDescent="0.3">
      <c r="D5821" s="14" t="s">
        <v>882</v>
      </c>
    </row>
    <row r="5822" spans="4:4" ht="15.75" x14ac:dyDescent="0.3">
      <c r="D5822" s="14" t="s">
        <v>882</v>
      </c>
    </row>
    <row r="5823" spans="4:4" ht="15.75" x14ac:dyDescent="0.3">
      <c r="D5823" s="14" t="s">
        <v>882</v>
      </c>
    </row>
    <row r="5824" spans="4:4" ht="15.75" x14ac:dyDescent="0.3">
      <c r="D5824" s="14" t="s">
        <v>882</v>
      </c>
    </row>
    <row r="5825" spans="4:4" ht="15.75" x14ac:dyDescent="0.3">
      <c r="D5825" s="14" t="s">
        <v>882</v>
      </c>
    </row>
    <row r="5826" spans="4:4" ht="15.75" x14ac:dyDescent="0.3">
      <c r="D5826" s="14" t="s">
        <v>882</v>
      </c>
    </row>
    <row r="5827" spans="4:4" ht="15.75" x14ac:dyDescent="0.3">
      <c r="D5827" s="14" t="s">
        <v>882</v>
      </c>
    </row>
    <row r="5828" spans="4:4" ht="15.75" x14ac:dyDescent="0.3">
      <c r="D5828" s="14" t="s">
        <v>882</v>
      </c>
    </row>
    <row r="5829" spans="4:4" ht="15.75" x14ac:dyDescent="0.3">
      <c r="D5829" s="14" t="s">
        <v>882</v>
      </c>
    </row>
    <row r="5830" spans="4:4" ht="15.75" x14ac:dyDescent="0.3">
      <c r="D5830" s="14" t="s">
        <v>882</v>
      </c>
    </row>
    <row r="5831" spans="4:4" ht="15.75" x14ac:dyDescent="0.3">
      <c r="D5831" s="14" t="s">
        <v>882</v>
      </c>
    </row>
    <row r="5832" spans="4:4" ht="15.75" x14ac:dyDescent="0.3">
      <c r="D5832" s="14" t="s">
        <v>882</v>
      </c>
    </row>
    <row r="5833" spans="4:4" ht="15.75" x14ac:dyDescent="0.3">
      <c r="D5833" s="14" t="s">
        <v>882</v>
      </c>
    </row>
    <row r="5834" spans="4:4" ht="15.75" x14ac:dyDescent="0.3">
      <c r="D5834" s="14" t="s">
        <v>882</v>
      </c>
    </row>
    <row r="5835" spans="4:4" ht="15.75" x14ac:dyDescent="0.3">
      <c r="D5835" s="14" t="s">
        <v>882</v>
      </c>
    </row>
    <row r="5836" spans="4:4" ht="15.75" x14ac:dyDescent="0.3">
      <c r="D5836" s="14" t="s">
        <v>882</v>
      </c>
    </row>
    <row r="5837" spans="4:4" ht="15.75" x14ac:dyDescent="0.3">
      <c r="D5837" s="14" t="s">
        <v>882</v>
      </c>
    </row>
    <row r="5838" spans="4:4" ht="15.75" x14ac:dyDescent="0.3">
      <c r="D5838" s="14" t="s">
        <v>882</v>
      </c>
    </row>
    <row r="5839" spans="4:4" ht="15.75" x14ac:dyDescent="0.3">
      <c r="D5839" s="14" t="s">
        <v>882</v>
      </c>
    </row>
    <row r="5840" spans="4:4" ht="15.75" x14ac:dyDescent="0.3">
      <c r="D5840" s="14" t="s">
        <v>882</v>
      </c>
    </row>
    <row r="5841" spans="4:4" ht="15.75" x14ac:dyDescent="0.3">
      <c r="D5841" s="14" t="s">
        <v>882</v>
      </c>
    </row>
    <row r="5842" spans="4:4" ht="15.75" x14ac:dyDescent="0.3">
      <c r="D5842" s="14" t="s">
        <v>882</v>
      </c>
    </row>
    <row r="5843" spans="4:4" ht="15.75" x14ac:dyDescent="0.3">
      <c r="D5843" s="14" t="s">
        <v>882</v>
      </c>
    </row>
    <row r="5844" spans="4:4" ht="15.75" x14ac:dyDescent="0.3">
      <c r="D5844" s="14" t="s">
        <v>882</v>
      </c>
    </row>
    <row r="5845" spans="4:4" ht="15.75" x14ac:dyDescent="0.3">
      <c r="D5845" s="14" t="s">
        <v>882</v>
      </c>
    </row>
    <row r="5846" spans="4:4" ht="15.75" x14ac:dyDescent="0.3">
      <c r="D5846" s="14" t="s">
        <v>882</v>
      </c>
    </row>
    <row r="5847" spans="4:4" ht="15.75" x14ac:dyDescent="0.3">
      <c r="D5847" s="14" t="s">
        <v>882</v>
      </c>
    </row>
    <row r="5848" spans="4:4" ht="15.75" x14ac:dyDescent="0.3">
      <c r="D5848" s="14" t="s">
        <v>882</v>
      </c>
    </row>
    <row r="5849" spans="4:4" ht="15.75" x14ac:dyDescent="0.3">
      <c r="D5849" s="14" t="s">
        <v>882</v>
      </c>
    </row>
    <row r="5850" spans="4:4" ht="15.75" x14ac:dyDescent="0.3">
      <c r="D5850" s="14" t="s">
        <v>882</v>
      </c>
    </row>
    <row r="5851" spans="4:4" ht="15.75" x14ac:dyDescent="0.3">
      <c r="D5851" s="14" t="s">
        <v>882</v>
      </c>
    </row>
    <row r="5852" spans="4:4" ht="15.75" x14ac:dyDescent="0.3">
      <c r="D5852" s="14" t="s">
        <v>882</v>
      </c>
    </row>
    <row r="5853" spans="4:4" ht="15.75" x14ac:dyDescent="0.3">
      <c r="D5853" s="14" t="s">
        <v>882</v>
      </c>
    </row>
    <row r="5854" spans="4:4" ht="15.75" x14ac:dyDescent="0.3">
      <c r="D5854" s="14" t="s">
        <v>882</v>
      </c>
    </row>
    <row r="5855" spans="4:4" ht="15.75" x14ac:dyDescent="0.3">
      <c r="D5855" s="14" t="s">
        <v>882</v>
      </c>
    </row>
    <row r="5856" spans="4:4" ht="15.75" x14ac:dyDescent="0.3">
      <c r="D5856" s="14" t="s">
        <v>882</v>
      </c>
    </row>
    <row r="5857" spans="4:4" ht="15.75" x14ac:dyDescent="0.3">
      <c r="D5857" s="14" t="s">
        <v>882</v>
      </c>
    </row>
    <row r="5858" spans="4:4" ht="15.75" x14ac:dyDescent="0.3">
      <c r="D5858" s="14" t="s">
        <v>882</v>
      </c>
    </row>
    <row r="5859" spans="4:4" ht="15.75" x14ac:dyDescent="0.3">
      <c r="D5859" s="14" t="s">
        <v>882</v>
      </c>
    </row>
    <row r="5860" spans="4:4" ht="15.75" x14ac:dyDescent="0.3">
      <c r="D5860" s="14" t="s">
        <v>882</v>
      </c>
    </row>
    <row r="5861" spans="4:4" ht="15.75" x14ac:dyDescent="0.3">
      <c r="D5861" s="14" t="s">
        <v>882</v>
      </c>
    </row>
    <row r="5862" spans="4:4" ht="15.75" x14ac:dyDescent="0.3">
      <c r="D5862" s="14" t="s">
        <v>882</v>
      </c>
    </row>
    <row r="5863" spans="4:4" ht="15.75" x14ac:dyDescent="0.3">
      <c r="D5863" s="14" t="s">
        <v>882</v>
      </c>
    </row>
    <row r="5864" spans="4:4" ht="15.75" x14ac:dyDescent="0.3">
      <c r="D5864" s="14" t="s">
        <v>882</v>
      </c>
    </row>
    <row r="5865" spans="4:4" ht="15.75" x14ac:dyDescent="0.3">
      <c r="D5865" s="14" t="s">
        <v>882</v>
      </c>
    </row>
    <row r="5866" spans="4:4" ht="15.75" x14ac:dyDescent="0.3">
      <c r="D5866" s="14" t="s">
        <v>883</v>
      </c>
    </row>
    <row r="5867" spans="4:4" ht="15.75" x14ac:dyDescent="0.3">
      <c r="D5867" s="14" t="s">
        <v>883</v>
      </c>
    </row>
    <row r="5868" spans="4:4" ht="15.75" x14ac:dyDescent="0.3">
      <c r="D5868" s="14" t="s">
        <v>883</v>
      </c>
    </row>
    <row r="5869" spans="4:4" ht="15.75" x14ac:dyDescent="0.3">
      <c r="D5869" s="14" t="s">
        <v>883</v>
      </c>
    </row>
    <row r="5870" spans="4:4" ht="15.75" x14ac:dyDescent="0.3">
      <c r="D5870" s="14" t="s">
        <v>883</v>
      </c>
    </row>
    <row r="5871" spans="4:4" ht="15.75" x14ac:dyDescent="0.3">
      <c r="D5871" s="14" t="s">
        <v>883</v>
      </c>
    </row>
    <row r="5872" spans="4:4" ht="15.75" x14ac:dyDescent="0.3">
      <c r="D5872" s="14" t="s">
        <v>883</v>
      </c>
    </row>
    <row r="5873" spans="4:4" ht="15.75" x14ac:dyDescent="0.3">
      <c r="D5873" s="14" t="s">
        <v>883</v>
      </c>
    </row>
    <row r="5874" spans="4:4" ht="15.75" x14ac:dyDescent="0.3">
      <c r="D5874" s="14" t="s">
        <v>883</v>
      </c>
    </row>
    <row r="5875" spans="4:4" ht="15.75" x14ac:dyDescent="0.3">
      <c r="D5875" s="14" t="s">
        <v>883</v>
      </c>
    </row>
    <row r="5876" spans="4:4" ht="15.75" x14ac:dyDescent="0.3">
      <c r="D5876" s="14" t="s">
        <v>883</v>
      </c>
    </row>
    <row r="5877" spans="4:4" ht="15.75" x14ac:dyDescent="0.3">
      <c r="D5877" s="14" t="s">
        <v>883</v>
      </c>
    </row>
    <row r="5878" spans="4:4" ht="15.75" x14ac:dyDescent="0.3">
      <c r="D5878" s="14" t="s">
        <v>883</v>
      </c>
    </row>
    <row r="5879" spans="4:4" ht="15.75" x14ac:dyDescent="0.3">
      <c r="D5879" s="14" t="s">
        <v>883</v>
      </c>
    </row>
    <row r="5880" spans="4:4" ht="15.75" x14ac:dyDescent="0.3">
      <c r="D5880" s="14" t="s">
        <v>883</v>
      </c>
    </row>
    <row r="5881" spans="4:4" ht="15.75" x14ac:dyDescent="0.3">
      <c r="D5881" s="14" t="s">
        <v>883</v>
      </c>
    </row>
    <row r="5882" spans="4:4" ht="15.75" x14ac:dyDescent="0.3">
      <c r="D5882" s="14" t="s">
        <v>883</v>
      </c>
    </row>
    <row r="5883" spans="4:4" ht="15.75" x14ac:dyDescent="0.3">
      <c r="D5883" s="14" t="s">
        <v>883</v>
      </c>
    </row>
    <row r="5884" spans="4:4" ht="15.75" x14ac:dyDescent="0.3">
      <c r="D5884" s="14" t="s">
        <v>883</v>
      </c>
    </row>
    <row r="5885" spans="4:4" ht="15.75" x14ac:dyDescent="0.3">
      <c r="D5885" s="14" t="s">
        <v>883</v>
      </c>
    </row>
    <row r="5886" spans="4:4" ht="15.75" x14ac:dyDescent="0.3">
      <c r="D5886" s="14" t="s">
        <v>883</v>
      </c>
    </row>
    <row r="5887" spans="4:4" ht="15.75" x14ac:dyDescent="0.3">
      <c r="D5887" s="14" t="s">
        <v>883</v>
      </c>
    </row>
    <row r="5888" spans="4:4" ht="15.75" x14ac:dyDescent="0.3">
      <c r="D5888" s="14" t="s">
        <v>883</v>
      </c>
    </row>
    <row r="5889" spans="4:4" ht="15.75" x14ac:dyDescent="0.3">
      <c r="D5889" s="14" t="s">
        <v>883</v>
      </c>
    </row>
    <row r="5890" spans="4:4" ht="15.75" x14ac:dyDescent="0.3">
      <c r="D5890" s="14" t="s">
        <v>883</v>
      </c>
    </row>
    <row r="5891" spans="4:4" ht="15.75" x14ac:dyDescent="0.3">
      <c r="D5891" s="14" t="s">
        <v>883</v>
      </c>
    </row>
    <row r="5892" spans="4:4" ht="15.75" x14ac:dyDescent="0.3">
      <c r="D5892" s="14" t="s">
        <v>883</v>
      </c>
    </row>
    <row r="5893" spans="4:4" ht="15.75" x14ac:dyDescent="0.3">
      <c r="D5893" s="14" t="s">
        <v>883</v>
      </c>
    </row>
    <row r="5894" spans="4:4" ht="15.75" x14ac:dyDescent="0.3">
      <c r="D5894" s="14" t="s">
        <v>883</v>
      </c>
    </row>
    <row r="5895" spans="4:4" ht="15.75" x14ac:dyDescent="0.3">
      <c r="D5895" s="14" t="s">
        <v>883</v>
      </c>
    </row>
    <row r="5896" spans="4:4" ht="15.75" x14ac:dyDescent="0.3">
      <c r="D5896" s="14" t="s">
        <v>883</v>
      </c>
    </row>
    <row r="5897" spans="4:4" ht="15.75" x14ac:dyDescent="0.3">
      <c r="D5897" s="14" t="s">
        <v>883</v>
      </c>
    </row>
    <row r="5898" spans="4:4" ht="15.75" x14ac:dyDescent="0.3">
      <c r="D5898" s="14" t="s">
        <v>883</v>
      </c>
    </row>
    <row r="5899" spans="4:4" ht="15.75" x14ac:dyDescent="0.3">
      <c r="D5899" s="14" t="s">
        <v>883</v>
      </c>
    </row>
    <row r="5900" spans="4:4" ht="15.75" x14ac:dyDescent="0.3">
      <c r="D5900" s="14" t="s">
        <v>883</v>
      </c>
    </row>
    <row r="5901" spans="4:4" ht="15.75" x14ac:dyDescent="0.3">
      <c r="D5901" s="14" t="s">
        <v>883</v>
      </c>
    </row>
    <row r="5902" spans="4:4" ht="15.75" x14ac:dyDescent="0.3">
      <c r="D5902" s="14" t="s">
        <v>883</v>
      </c>
    </row>
    <row r="5903" spans="4:4" ht="15.75" x14ac:dyDescent="0.3">
      <c r="D5903" s="14" t="s">
        <v>883</v>
      </c>
    </row>
    <row r="5904" spans="4:4" ht="15.75" x14ac:dyDescent="0.3">
      <c r="D5904" s="14" t="s">
        <v>883</v>
      </c>
    </row>
    <row r="5905" spans="4:4" ht="15.75" x14ac:dyDescent="0.3">
      <c r="D5905" s="14" t="s">
        <v>883</v>
      </c>
    </row>
    <row r="5906" spans="4:4" ht="15.75" x14ac:dyDescent="0.3">
      <c r="D5906" s="14" t="s">
        <v>883</v>
      </c>
    </row>
    <row r="5907" spans="4:4" ht="15.75" x14ac:dyDescent="0.3">
      <c r="D5907" s="14" t="s">
        <v>883</v>
      </c>
    </row>
    <row r="5908" spans="4:4" ht="15.75" x14ac:dyDescent="0.3">
      <c r="D5908" s="14" t="s">
        <v>883</v>
      </c>
    </row>
    <row r="5909" spans="4:4" ht="15.75" x14ac:dyDescent="0.3">
      <c r="D5909" s="14" t="s">
        <v>883</v>
      </c>
    </row>
    <row r="5910" spans="4:4" ht="15.75" x14ac:dyDescent="0.3">
      <c r="D5910" s="14" t="s">
        <v>883</v>
      </c>
    </row>
    <row r="5911" spans="4:4" ht="15.75" x14ac:dyDescent="0.3">
      <c r="D5911" s="14" t="s">
        <v>883</v>
      </c>
    </row>
    <row r="5912" spans="4:4" ht="15.75" x14ac:dyDescent="0.3">
      <c r="D5912" s="14" t="s">
        <v>883</v>
      </c>
    </row>
    <row r="5913" spans="4:4" ht="15.75" x14ac:dyDescent="0.3">
      <c r="D5913" s="14" t="s">
        <v>883</v>
      </c>
    </row>
    <row r="5914" spans="4:4" ht="15.75" x14ac:dyDescent="0.3">
      <c r="D5914" s="14" t="s">
        <v>883</v>
      </c>
    </row>
    <row r="5915" spans="4:4" ht="15.75" x14ac:dyDescent="0.3">
      <c r="D5915" s="14" t="s">
        <v>883</v>
      </c>
    </row>
    <row r="5916" spans="4:4" ht="15.75" x14ac:dyDescent="0.3">
      <c r="D5916" s="14" t="s">
        <v>883</v>
      </c>
    </row>
    <row r="5917" spans="4:4" ht="15.75" x14ac:dyDescent="0.3">
      <c r="D5917" s="14" t="s">
        <v>883</v>
      </c>
    </row>
    <row r="5918" spans="4:4" ht="15.75" x14ac:dyDescent="0.3">
      <c r="D5918" s="14" t="s">
        <v>883</v>
      </c>
    </row>
    <row r="5919" spans="4:4" ht="15.75" x14ac:dyDescent="0.3">
      <c r="D5919" s="14" t="s">
        <v>883</v>
      </c>
    </row>
    <row r="5920" spans="4:4" ht="15.75" x14ac:dyDescent="0.3">
      <c r="D5920" s="14" t="s">
        <v>883</v>
      </c>
    </row>
    <row r="5921" spans="4:4" ht="15.75" x14ac:dyDescent="0.3">
      <c r="D5921" s="14" t="s">
        <v>883</v>
      </c>
    </row>
    <row r="5922" spans="4:4" ht="15.75" x14ac:dyDescent="0.3">
      <c r="D5922" s="14" t="s">
        <v>883</v>
      </c>
    </row>
    <row r="5923" spans="4:4" ht="15.75" x14ac:dyDescent="0.3">
      <c r="D5923" s="14" t="s">
        <v>883</v>
      </c>
    </row>
    <row r="5924" spans="4:4" ht="15.75" x14ac:dyDescent="0.3">
      <c r="D5924" s="14" t="s">
        <v>883</v>
      </c>
    </row>
    <row r="5925" spans="4:4" ht="15.75" x14ac:dyDescent="0.3">
      <c r="D5925" s="14" t="s">
        <v>883</v>
      </c>
    </row>
    <row r="5926" spans="4:4" ht="15.75" x14ac:dyDescent="0.3">
      <c r="D5926" s="14" t="s">
        <v>883</v>
      </c>
    </row>
    <row r="5927" spans="4:4" ht="15.75" x14ac:dyDescent="0.3">
      <c r="D5927" s="14" t="s">
        <v>883</v>
      </c>
    </row>
    <row r="5928" spans="4:4" ht="15.75" x14ac:dyDescent="0.3">
      <c r="D5928" s="14" t="s">
        <v>883</v>
      </c>
    </row>
    <row r="5929" spans="4:4" ht="15.75" x14ac:dyDescent="0.3">
      <c r="D5929" s="14" t="s">
        <v>883</v>
      </c>
    </row>
    <row r="5930" spans="4:4" ht="15.75" x14ac:dyDescent="0.3">
      <c r="D5930" s="14" t="s">
        <v>883</v>
      </c>
    </row>
    <row r="5931" spans="4:4" ht="15.75" x14ac:dyDescent="0.3">
      <c r="D5931" s="14" t="s">
        <v>883</v>
      </c>
    </row>
    <row r="5932" spans="4:4" ht="15.75" x14ac:dyDescent="0.3">
      <c r="D5932" s="14" t="s">
        <v>883</v>
      </c>
    </row>
    <row r="5933" spans="4:4" ht="15.75" x14ac:dyDescent="0.3">
      <c r="D5933" s="14" t="s">
        <v>883</v>
      </c>
    </row>
    <row r="5934" spans="4:4" ht="15.75" x14ac:dyDescent="0.3">
      <c r="D5934" s="14" t="s">
        <v>883</v>
      </c>
    </row>
    <row r="5935" spans="4:4" ht="15.75" x14ac:dyDescent="0.3">
      <c r="D5935" s="14" t="s">
        <v>883</v>
      </c>
    </row>
    <row r="5936" spans="4:4" ht="15.75" x14ac:dyDescent="0.3">
      <c r="D5936" s="14" t="s">
        <v>883</v>
      </c>
    </row>
    <row r="5937" spans="4:4" ht="15.75" x14ac:dyDescent="0.3">
      <c r="D5937" s="14" t="s">
        <v>883</v>
      </c>
    </row>
    <row r="5938" spans="4:4" ht="15.75" x14ac:dyDescent="0.3">
      <c r="D5938" s="14" t="s">
        <v>883</v>
      </c>
    </row>
    <row r="5939" spans="4:4" ht="15.75" x14ac:dyDescent="0.3">
      <c r="D5939" s="14" t="s">
        <v>883</v>
      </c>
    </row>
    <row r="5940" spans="4:4" ht="15.75" x14ac:dyDescent="0.3">
      <c r="D5940" s="14" t="s">
        <v>883</v>
      </c>
    </row>
    <row r="5941" spans="4:4" ht="15.75" x14ac:dyDescent="0.3">
      <c r="D5941" s="14" t="s">
        <v>883</v>
      </c>
    </row>
    <row r="5942" spans="4:4" ht="15.75" x14ac:dyDescent="0.3">
      <c r="D5942" s="14" t="s">
        <v>883</v>
      </c>
    </row>
    <row r="5943" spans="4:4" ht="15.75" x14ac:dyDescent="0.3">
      <c r="D5943" s="14" t="s">
        <v>883</v>
      </c>
    </row>
    <row r="5944" spans="4:4" ht="15.75" x14ac:dyDescent="0.3">
      <c r="D5944" s="14" t="s">
        <v>883</v>
      </c>
    </row>
    <row r="5945" spans="4:4" ht="15.75" x14ac:dyDescent="0.3">
      <c r="D5945" s="14" t="s">
        <v>883</v>
      </c>
    </row>
    <row r="5946" spans="4:4" ht="15.75" x14ac:dyDescent="0.3">
      <c r="D5946" s="14" t="s">
        <v>883</v>
      </c>
    </row>
    <row r="5947" spans="4:4" ht="15.75" x14ac:dyDescent="0.3">
      <c r="D5947" s="14" t="s">
        <v>883</v>
      </c>
    </row>
    <row r="5948" spans="4:4" ht="15.75" x14ac:dyDescent="0.3">
      <c r="D5948" s="14" t="s">
        <v>883</v>
      </c>
    </row>
    <row r="5949" spans="4:4" ht="15.75" x14ac:dyDescent="0.3">
      <c r="D5949" s="14" t="s">
        <v>883</v>
      </c>
    </row>
    <row r="5950" spans="4:4" ht="15.75" x14ac:dyDescent="0.3">
      <c r="D5950" s="14" t="s">
        <v>883</v>
      </c>
    </row>
    <row r="5951" spans="4:4" ht="15.75" x14ac:dyDescent="0.3">
      <c r="D5951" s="14" t="s">
        <v>883</v>
      </c>
    </row>
    <row r="5952" spans="4:4" ht="15.75" x14ac:dyDescent="0.3">
      <c r="D5952" s="14" t="s">
        <v>883</v>
      </c>
    </row>
    <row r="5953" spans="4:4" ht="15.75" x14ac:dyDescent="0.3">
      <c r="D5953" s="14" t="s">
        <v>883</v>
      </c>
    </row>
    <row r="5954" spans="4:4" ht="15.75" x14ac:dyDescent="0.3">
      <c r="D5954" s="14" t="s">
        <v>883</v>
      </c>
    </row>
    <row r="5955" spans="4:4" ht="15.75" x14ac:dyDescent="0.3">
      <c r="D5955" s="14" t="s">
        <v>883</v>
      </c>
    </row>
    <row r="5956" spans="4:4" ht="15.75" x14ac:dyDescent="0.3">
      <c r="D5956" s="14" t="s">
        <v>883</v>
      </c>
    </row>
    <row r="5957" spans="4:4" ht="15.75" x14ac:dyDescent="0.3">
      <c r="D5957" s="14" t="s">
        <v>883</v>
      </c>
    </row>
    <row r="5958" spans="4:4" ht="15.75" x14ac:dyDescent="0.3">
      <c r="D5958" s="14" t="s">
        <v>883</v>
      </c>
    </row>
    <row r="5959" spans="4:4" ht="15.75" x14ac:dyDescent="0.3">
      <c r="D5959" s="14" t="s">
        <v>883</v>
      </c>
    </row>
    <row r="5960" spans="4:4" ht="15.75" x14ac:dyDescent="0.3">
      <c r="D5960" s="14" t="s">
        <v>883</v>
      </c>
    </row>
    <row r="5961" spans="4:4" ht="15.75" x14ac:dyDescent="0.3">
      <c r="D5961" s="14" t="s">
        <v>883</v>
      </c>
    </row>
    <row r="5962" spans="4:4" ht="15.75" x14ac:dyDescent="0.3">
      <c r="D5962" s="14" t="s">
        <v>883</v>
      </c>
    </row>
    <row r="5963" spans="4:4" ht="15.75" x14ac:dyDescent="0.3">
      <c r="D5963" s="14" t="s">
        <v>883</v>
      </c>
    </row>
    <row r="5964" spans="4:4" ht="15.75" x14ac:dyDescent="0.3">
      <c r="D5964" s="14" t="s">
        <v>883</v>
      </c>
    </row>
    <row r="5965" spans="4:4" ht="15.75" x14ac:dyDescent="0.3">
      <c r="D5965" s="14" t="s">
        <v>883</v>
      </c>
    </row>
    <row r="5966" spans="4:4" ht="15.75" x14ac:dyDescent="0.3">
      <c r="D5966" s="14" t="s">
        <v>883</v>
      </c>
    </row>
    <row r="5967" spans="4:4" ht="15.75" x14ac:dyDescent="0.3">
      <c r="D5967" s="14" t="s">
        <v>883</v>
      </c>
    </row>
    <row r="5968" spans="4:4" ht="15.75" x14ac:dyDescent="0.3">
      <c r="D5968" s="14" t="s">
        <v>883</v>
      </c>
    </row>
    <row r="5969" spans="4:4" ht="15.75" x14ac:dyDescent="0.3">
      <c r="D5969" s="14" t="s">
        <v>883</v>
      </c>
    </row>
    <row r="5970" spans="4:4" ht="15.75" x14ac:dyDescent="0.3">
      <c r="D5970" s="14" t="s">
        <v>883</v>
      </c>
    </row>
    <row r="5971" spans="4:4" ht="15.75" x14ac:dyDescent="0.3">
      <c r="D5971" s="14" t="s">
        <v>883</v>
      </c>
    </row>
    <row r="5972" spans="4:4" ht="15.75" x14ac:dyDescent="0.3">
      <c r="D5972" s="14" t="s">
        <v>883</v>
      </c>
    </row>
    <row r="5973" spans="4:4" ht="15.75" x14ac:dyDescent="0.3">
      <c r="D5973" s="14" t="s">
        <v>883</v>
      </c>
    </row>
    <row r="5974" spans="4:4" ht="15.75" x14ac:dyDescent="0.3">
      <c r="D5974" s="14" t="s">
        <v>883</v>
      </c>
    </row>
    <row r="5975" spans="4:4" ht="15.75" x14ac:dyDescent="0.3">
      <c r="D5975" s="14" t="s">
        <v>883</v>
      </c>
    </row>
    <row r="5976" spans="4:4" ht="15.75" x14ac:dyDescent="0.3">
      <c r="D5976" s="14" t="s">
        <v>883</v>
      </c>
    </row>
    <row r="5977" spans="4:4" ht="15.75" x14ac:dyDescent="0.3">
      <c r="D5977" s="14" t="s">
        <v>884</v>
      </c>
    </row>
    <row r="5978" spans="4:4" ht="15.75" x14ac:dyDescent="0.3">
      <c r="D5978" s="14" t="s">
        <v>884</v>
      </c>
    </row>
    <row r="5979" spans="4:4" ht="15.75" x14ac:dyDescent="0.3">
      <c r="D5979" s="14" t="s">
        <v>884</v>
      </c>
    </row>
    <row r="5980" spans="4:4" ht="15.75" x14ac:dyDescent="0.3">
      <c r="D5980" s="14" t="s">
        <v>884</v>
      </c>
    </row>
    <row r="5981" spans="4:4" ht="15.75" x14ac:dyDescent="0.3">
      <c r="D5981" s="14" t="s">
        <v>884</v>
      </c>
    </row>
    <row r="5982" spans="4:4" ht="15.75" x14ac:dyDescent="0.3">
      <c r="D5982" s="14" t="s">
        <v>884</v>
      </c>
    </row>
    <row r="5983" spans="4:4" ht="15.75" x14ac:dyDescent="0.3">
      <c r="D5983" s="14" t="s">
        <v>884</v>
      </c>
    </row>
    <row r="5984" spans="4:4" ht="15.75" x14ac:dyDescent="0.3">
      <c r="D5984" s="14" t="s">
        <v>884</v>
      </c>
    </row>
    <row r="5985" spans="4:4" ht="15.75" x14ac:dyDescent="0.3">
      <c r="D5985" s="14" t="s">
        <v>884</v>
      </c>
    </row>
    <row r="5986" spans="4:4" ht="15.75" x14ac:dyDescent="0.3">
      <c r="D5986" s="14" t="s">
        <v>884</v>
      </c>
    </row>
    <row r="5987" spans="4:4" ht="15.75" x14ac:dyDescent="0.3">
      <c r="D5987" s="14" t="s">
        <v>884</v>
      </c>
    </row>
    <row r="5988" spans="4:4" ht="15.75" x14ac:dyDescent="0.3">
      <c r="D5988" s="14" t="s">
        <v>884</v>
      </c>
    </row>
    <row r="5989" spans="4:4" ht="15.75" x14ac:dyDescent="0.3">
      <c r="D5989" s="14" t="s">
        <v>884</v>
      </c>
    </row>
    <row r="5990" spans="4:4" ht="15.75" x14ac:dyDescent="0.3">
      <c r="D5990" s="14" t="s">
        <v>884</v>
      </c>
    </row>
    <row r="5991" spans="4:4" ht="15.75" x14ac:dyDescent="0.3">
      <c r="D5991" s="14" t="s">
        <v>884</v>
      </c>
    </row>
    <row r="5992" spans="4:4" ht="15.75" x14ac:dyDescent="0.3">
      <c r="D5992" s="14" t="s">
        <v>884</v>
      </c>
    </row>
    <row r="5993" spans="4:4" ht="15.75" x14ac:dyDescent="0.3">
      <c r="D5993" s="14" t="s">
        <v>884</v>
      </c>
    </row>
    <row r="5994" spans="4:4" ht="15.75" x14ac:dyDescent="0.3">
      <c r="D5994" s="14" t="s">
        <v>884</v>
      </c>
    </row>
    <row r="5995" spans="4:4" ht="15.75" x14ac:dyDescent="0.3">
      <c r="D5995" s="14" t="s">
        <v>884</v>
      </c>
    </row>
    <row r="5996" spans="4:4" ht="15.75" x14ac:dyDescent="0.3">
      <c r="D5996" s="14" t="s">
        <v>884</v>
      </c>
    </row>
    <row r="5997" spans="4:4" ht="15.75" x14ac:dyDescent="0.3">
      <c r="D5997" s="14" t="s">
        <v>884</v>
      </c>
    </row>
    <row r="5998" spans="4:4" ht="15.75" x14ac:dyDescent="0.3">
      <c r="D5998" s="14" t="s">
        <v>884</v>
      </c>
    </row>
    <row r="5999" spans="4:4" ht="15.75" x14ac:dyDescent="0.3">
      <c r="D5999" s="14" t="s">
        <v>884</v>
      </c>
    </row>
    <row r="6000" spans="4:4" ht="15.75" x14ac:dyDescent="0.3">
      <c r="D6000" s="14" t="s">
        <v>885</v>
      </c>
    </row>
    <row r="6001" spans="4:4" ht="15.75" x14ac:dyDescent="0.3">
      <c r="D6001" s="14" t="s">
        <v>885</v>
      </c>
    </row>
    <row r="6002" spans="4:4" ht="15.75" x14ac:dyDescent="0.3">
      <c r="D6002" s="14" t="s">
        <v>885</v>
      </c>
    </row>
    <row r="6003" spans="4:4" ht="15.75" x14ac:dyDescent="0.3">
      <c r="D6003" s="14" t="s">
        <v>885</v>
      </c>
    </row>
    <row r="6004" spans="4:4" ht="15.75" x14ac:dyDescent="0.3">
      <c r="D6004" s="14" t="s">
        <v>885</v>
      </c>
    </row>
    <row r="6005" spans="4:4" ht="15.75" x14ac:dyDescent="0.3">
      <c r="D6005" s="14" t="s">
        <v>885</v>
      </c>
    </row>
    <row r="6006" spans="4:4" ht="15.75" x14ac:dyDescent="0.3">
      <c r="D6006" s="14" t="s">
        <v>892</v>
      </c>
    </row>
    <row r="6007" spans="4:4" ht="15.75" x14ac:dyDescent="0.3">
      <c r="D6007" s="14" t="s">
        <v>886</v>
      </c>
    </row>
    <row r="6008" spans="4:4" ht="15.75" x14ac:dyDescent="0.3">
      <c r="D6008" s="14" t="s">
        <v>886</v>
      </c>
    </row>
    <row r="6009" spans="4:4" ht="15.75" x14ac:dyDescent="0.3">
      <c r="D6009" s="14" t="s">
        <v>886</v>
      </c>
    </row>
    <row r="6010" spans="4:4" ht="15.75" x14ac:dyDescent="0.3">
      <c r="D6010" s="14" t="s">
        <v>887</v>
      </c>
    </row>
    <row r="6011" spans="4:4" ht="15.75" x14ac:dyDescent="0.3">
      <c r="D6011" s="14" t="s">
        <v>887</v>
      </c>
    </row>
    <row r="6012" spans="4:4" ht="15.75" x14ac:dyDescent="0.3">
      <c r="D6012" s="14" t="s">
        <v>888</v>
      </c>
    </row>
    <row r="6013" spans="4:4" ht="15.75" x14ac:dyDescent="0.3">
      <c r="D6013" s="14" t="s">
        <v>888</v>
      </c>
    </row>
    <row r="6014" spans="4:4" ht="15.75" x14ac:dyDescent="0.3">
      <c r="D6014" s="14" t="s">
        <v>888</v>
      </c>
    </row>
    <row r="6015" spans="4:4" ht="15.75" x14ac:dyDescent="0.3">
      <c r="D6015" s="14" t="s">
        <v>888</v>
      </c>
    </row>
    <row r="6016" spans="4:4" ht="15.75" x14ac:dyDescent="0.3">
      <c r="D6016" s="14" t="s">
        <v>888</v>
      </c>
    </row>
    <row r="6017" spans="4:4" ht="15.75" x14ac:dyDescent="0.3">
      <c r="D6017" s="14" t="s">
        <v>888</v>
      </c>
    </row>
    <row r="6018" spans="4:4" ht="15.75" x14ac:dyDescent="0.3">
      <c r="D6018" s="14" t="s">
        <v>888</v>
      </c>
    </row>
    <row r="6019" spans="4:4" ht="15.75" x14ac:dyDescent="0.3">
      <c r="D6019" s="14" t="s">
        <v>889</v>
      </c>
    </row>
    <row r="6020" spans="4:4" ht="15.75" x14ac:dyDescent="0.3">
      <c r="D6020" s="14" t="s">
        <v>889</v>
      </c>
    </row>
    <row r="6021" spans="4:4" ht="15.75" x14ac:dyDescent="0.3">
      <c r="D6021" s="14" t="s">
        <v>889</v>
      </c>
    </row>
    <row r="6022" spans="4:4" ht="15.75" x14ac:dyDescent="0.3">
      <c r="D6022" s="14" t="s">
        <v>889</v>
      </c>
    </row>
    <row r="6023" spans="4:4" ht="15.75" x14ac:dyDescent="0.3">
      <c r="D6023" s="14" t="s">
        <v>889</v>
      </c>
    </row>
    <row r="6024" spans="4:4" ht="15.75" x14ac:dyDescent="0.3">
      <c r="D6024" s="14" t="s">
        <v>889</v>
      </c>
    </row>
    <row r="6025" spans="4:4" ht="15.75" x14ac:dyDescent="0.3">
      <c r="D6025" s="14" t="s">
        <v>889</v>
      </c>
    </row>
    <row r="6026" spans="4:4" ht="15.75" x14ac:dyDescent="0.3">
      <c r="D6026" s="14" t="s">
        <v>893</v>
      </c>
    </row>
    <row r="6027" spans="4:4" ht="15.75" x14ac:dyDescent="0.3">
      <c r="D6027" s="14" t="s">
        <v>893</v>
      </c>
    </row>
    <row r="6028" spans="4:4" ht="15.75" x14ac:dyDescent="0.3">
      <c r="D6028" s="14" t="s">
        <v>893</v>
      </c>
    </row>
    <row r="6029" spans="4:4" ht="15.75" x14ac:dyDescent="0.3">
      <c r="D6029" s="14" t="s">
        <v>875</v>
      </c>
    </row>
    <row r="6030" spans="4:4" ht="15.75" x14ac:dyDescent="0.3">
      <c r="D6030" s="14" t="s">
        <v>875</v>
      </c>
    </row>
    <row r="6031" spans="4:4" ht="15.75" x14ac:dyDescent="0.3">
      <c r="D6031" s="14" t="s">
        <v>875</v>
      </c>
    </row>
    <row r="6032" spans="4:4" ht="15.75" x14ac:dyDescent="0.3">
      <c r="D6032" s="14" t="s">
        <v>875</v>
      </c>
    </row>
    <row r="6033" spans="4:4" ht="15.75" x14ac:dyDescent="0.3">
      <c r="D6033" s="14" t="s">
        <v>875</v>
      </c>
    </row>
    <row r="6034" spans="4:4" ht="15.75" x14ac:dyDescent="0.3">
      <c r="D6034" s="14" t="s">
        <v>875</v>
      </c>
    </row>
    <row r="6035" spans="4:4" ht="15.75" x14ac:dyDescent="0.3">
      <c r="D6035" s="14" t="s">
        <v>875</v>
      </c>
    </row>
    <row r="6036" spans="4:4" ht="15.75" x14ac:dyDescent="0.3">
      <c r="D6036" s="14" t="s">
        <v>875</v>
      </c>
    </row>
    <row r="6037" spans="4:4" ht="15.75" x14ac:dyDescent="0.3">
      <c r="D6037" s="14" t="s">
        <v>875</v>
      </c>
    </row>
    <row r="6038" spans="4:4" ht="15.75" x14ac:dyDescent="0.3">
      <c r="D6038" s="14" t="s">
        <v>875</v>
      </c>
    </row>
    <row r="6039" spans="4:4" ht="15.75" x14ac:dyDescent="0.3">
      <c r="D6039" s="14" t="s">
        <v>875</v>
      </c>
    </row>
    <row r="6040" spans="4:4" ht="15.75" x14ac:dyDescent="0.3">
      <c r="D6040" s="14" t="s">
        <v>875</v>
      </c>
    </row>
    <row r="6041" spans="4:4" ht="15.75" x14ac:dyDescent="0.3">
      <c r="D6041" s="14" t="s">
        <v>875</v>
      </c>
    </row>
    <row r="6042" spans="4:4" ht="15.75" x14ac:dyDescent="0.3">
      <c r="D6042" s="14" t="s">
        <v>875</v>
      </c>
    </row>
    <row r="6043" spans="4:4" ht="15.75" x14ac:dyDescent="0.3">
      <c r="D6043" s="14" t="s">
        <v>875</v>
      </c>
    </row>
    <row r="6044" spans="4:4" ht="15.75" x14ac:dyDescent="0.3">
      <c r="D6044" s="14" t="s">
        <v>875</v>
      </c>
    </row>
    <row r="6045" spans="4:4" ht="15.75" x14ac:dyDescent="0.3">
      <c r="D6045" s="14" t="s">
        <v>875</v>
      </c>
    </row>
    <row r="6046" spans="4:4" ht="15.75" x14ac:dyDescent="0.3">
      <c r="D6046" s="14" t="s">
        <v>875</v>
      </c>
    </row>
    <row r="6047" spans="4:4" ht="15.75" x14ac:dyDescent="0.3">
      <c r="D6047" s="14" t="s">
        <v>875</v>
      </c>
    </row>
    <row r="6048" spans="4:4" ht="15.75" x14ac:dyDescent="0.3">
      <c r="D6048" s="14" t="s">
        <v>875</v>
      </c>
    </row>
    <row r="6049" spans="4:4" ht="15.75" x14ac:dyDescent="0.3">
      <c r="D6049" s="14" t="s">
        <v>875</v>
      </c>
    </row>
    <row r="6050" spans="4:4" ht="15.75" x14ac:dyDescent="0.3">
      <c r="D6050" s="14" t="s">
        <v>875</v>
      </c>
    </row>
    <row r="6051" spans="4:4" ht="15.75" x14ac:dyDescent="0.3">
      <c r="D6051" s="14" t="s">
        <v>875</v>
      </c>
    </row>
    <row r="6052" spans="4:4" ht="15.75" x14ac:dyDescent="0.3">
      <c r="D6052" s="14" t="s">
        <v>876</v>
      </c>
    </row>
    <row r="6053" spans="4:4" ht="15.75" x14ac:dyDescent="0.3">
      <c r="D6053" s="14" t="s">
        <v>876</v>
      </c>
    </row>
    <row r="6054" spans="4:4" ht="15.75" x14ac:dyDescent="0.3">
      <c r="D6054" s="14" t="s">
        <v>877</v>
      </c>
    </row>
    <row r="6055" spans="4:4" ht="15.75" x14ac:dyDescent="0.3">
      <c r="D6055" s="14" t="s">
        <v>877</v>
      </c>
    </row>
    <row r="6056" spans="4:4" ht="15.75" x14ac:dyDescent="0.3">
      <c r="D6056" s="14" t="s">
        <v>877</v>
      </c>
    </row>
    <row r="6057" spans="4:4" ht="15.75" x14ac:dyDescent="0.3">
      <c r="D6057" s="14" t="s">
        <v>878</v>
      </c>
    </row>
    <row r="6058" spans="4:4" ht="15.75" x14ac:dyDescent="0.3">
      <c r="D6058" s="14" t="s">
        <v>878</v>
      </c>
    </row>
    <row r="6059" spans="4:4" ht="15.75" x14ac:dyDescent="0.3">
      <c r="D6059" s="14" t="s">
        <v>878</v>
      </c>
    </row>
    <row r="6060" spans="4:4" ht="15.75" x14ac:dyDescent="0.3">
      <c r="D6060" s="14" t="s">
        <v>878</v>
      </c>
    </row>
    <row r="6061" spans="4:4" ht="15.75" x14ac:dyDescent="0.3">
      <c r="D6061" s="14" t="s">
        <v>878</v>
      </c>
    </row>
    <row r="6062" spans="4:4" ht="15.75" x14ac:dyDescent="0.3">
      <c r="D6062" s="14" t="s">
        <v>878</v>
      </c>
    </row>
    <row r="6063" spans="4:4" ht="15.75" x14ac:dyDescent="0.3">
      <c r="D6063" s="14" t="s">
        <v>878</v>
      </c>
    </row>
    <row r="6064" spans="4:4" ht="15.75" x14ac:dyDescent="0.3">
      <c r="D6064" s="14" t="s">
        <v>878</v>
      </c>
    </row>
    <row r="6065" spans="4:4" ht="15.75" x14ac:dyDescent="0.3">
      <c r="D6065" s="14" t="s">
        <v>878</v>
      </c>
    </row>
    <row r="6066" spans="4:4" ht="15.75" x14ac:dyDescent="0.3">
      <c r="D6066" s="14" t="s">
        <v>878</v>
      </c>
    </row>
    <row r="6067" spans="4:4" ht="15.75" x14ac:dyDescent="0.3">
      <c r="D6067" s="14" t="s">
        <v>878</v>
      </c>
    </row>
    <row r="6068" spans="4:4" ht="15.75" x14ac:dyDescent="0.3">
      <c r="D6068" s="14" t="s">
        <v>878</v>
      </c>
    </row>
    <row r="6069" spans="4:4" ht="15.75" x14ac:dyDescent="0.3">
      <c r="D6069" s="14" t="s">
        <v>878</v>
      </c>
    </row>
    <row r="6070" spans="4:4" ht="15.75" x14ac:dyDescent="0.3">
      <c r="D6070" s="14" t="s">
        <v>878</v>
      </c>
    </row>
    <row r="6071" spans="4:4" ht="15.75" x14ac:dyDescent="0.3">
      <c r="D6071" s="14" t="s">
        <v>878</v>
      </c>
    </row>
    <row r="6072" spans="4:4" ht="15.75" x14ac:dyDescent="0.3">
      <c r="D6072" s="14" t="s">
        <v>878</v>
      </c>
    </row>
    <row r="6073" spans="4:4" ht="15.75" x14ac:dyDescent="0.3">
      <c r="D6073" s="14" t="s">
        <v>878</v>
      </c>
    </row>
    <row r="6074" spans="4:4" ht="15.75" x14ac:dyDescent="0.3">
      <c r="D6074" s="14" t="s">
        <v>878</v>
      </c>
    </row>
    <row r="6075" spans="4:4" ht="15.75" x14ac:dyDescent="0.3">
      <c r="D6075" s="14" t="s">
        <v>878</v>
      </c>
    </row>
    <row r="6076" spans="4:4" ht="15.75" x14ac:dyDescent="0.3">
      <c r="D6076" s="14" t="s">
        <v>878</v>
      </c>
    </row>
    <row r="6077" spans="4:4" ht="15.75" x14ac:dyDescent="0.3">
      <c r="D6077" s="14" t="s">
        <v>878</v>
      </c>
    </row>
    <row r="6078" spans="4:4" ht="15.75" x14ac:dyDescent="0.3">
      <c r="D6078" s="14" t="s">
        <v>878</v>
      </c>
    </row>
    <row r="6079" spans="4:4" ht="15.75" x14ac:dyDescent="0.3">
      <c r="D6079" s="14" t="s">
        <v>878</v>
      </c>
    </row>
    <row r="6080" spans="4:4" ht="15.75" x14ac:dyDescent="0.3">
      <c r="D6080" s="14" t="s">
        <v>878</v>
      </c>
    </row>
    <row r="6081" spans="4:4" ht="15.75" x14ac:dyDescent="0.3">
      <c r="D6081" s="14" t="s">
        <v>878</v>
      </c>
    </row>
    <row r="6082" spans="4:4" ht="15.75" x14ac:dyDescent="0.3">
      <c r="D6082" s="14" t="s">
        <v>878</v>
      </c>
    </row>
    <row r="6083" spans="4:4" ht="15.75" x14ac:dyDescent="0.3">
      <c r="D6083" s="14" t="s">
        <v>878</v>
      </c>
    </row>
    <row r="6084" spans="4:4" ht="15.75" x14ac:dyDescent="0.3">
      <c r="D6084" s="14" t="s">
        <v>878</v>
      </c>
    </row>
    <row r="6085" spans="4:4" ht="15.75" x14ac:dyDescent="0.3">
      <c r="D6085" s="14" t="s">
        <v>878</v>
      </c>
    </row>
    <row r="6086" spans="4:4" ht="15.75" x14ac:dyDescent="0.3">
      <c r="D6086" s="14" t="s">
        <v>878</v>
      </c>
    </row>
    <row r="6087" spans="4:4" ht="15.75" x14ac:dyDescent="0.3">
      <c r="D6087" s="14" t="s">
        <v>878</v>
      </c>
    </row>
    <row r="6088" spans="4:4" ht="15.75" x14ac:dyDescent="0.3">
      <c r="D6088" s="14" t="s">
        <v>878</v>
      </c>
    </row>
    <row r="6089" spans="4:4" ht="15.75" x14ac:dyDescent="0.3">
      <c r="D6089" s="14" t="s">
        <v>878</v>
      </c>
    </row>
    <row r="6090" spans="4:4" ht="15.75" x14ac:dyDescent="0.3">
      <c r="D6090" s="14" t="s">
        <v>878</v>
      </c>
    </row>
    <row r="6091" spans="4:4" ht="15.75" x14ac:dyDescent="0.3">
      <c r="D6091" s="14" t="s">
        <v>878</v>
      </c>
    </row>
    <row r="6092" spans="4:4" ht="15.75" x14ac:dyDescent="0.3">
      <c r="D6092" s="14" t="s">
        <v>878</v>
      </c>
    </row>
    <row r="6093" spans="4:4" ht="15.75" x14ac:dyDescent="0.3">
      <c r="D6093" s="14" t="s">
        <v>878</v>
      </c>
    </row>
    <row r="6094" spans="4:4" ht="15.75" x14ac:dyDescent="0.3">
      <c r="D6094" s="14" t="s">
        <v>878</v>
      </c>
    </row>
    <row r="6095" spans="4:4" ht="15.75" x14ac:dyDescent="0.3">
      <c r="D6095" s="14" t="s">
        <v>878</v>
      </c>
    </row>
    <row r="6096" spans="4:4" ht="15.75" x14ac:dyDescent="0.3">
      <c r="D6096" s="14" t="s">
        <v>878</v>
      </c>
    </row>
    <row r="6097" spans="4:4" ht="15.75" x14ac:dyDescent="0.3">
      <c r="D6097" s="14" t="s">
        <v>878</v>
      </c>
    </row>
    <row r="6098" spans="4:4" ht="15.75" x14ac:dyDescent="0.3">
      <c r="D6098" s="14" t="s">
        <v>878</v>
      </c>
    </row>
    <row r="6099" spans="4:4" ht="15.75" x14ac:dyDescent="0.3">
      <c r="D6099" s="14" t="s">
        <v>878</v>
      </c>
    </row>
    <row r="6100" spans="4:4" ht="15.75" x14ac:dyDescent="0.3">
      <c r="D6100" s="14" t="s">
        <v>878</v>
      </c>
    </row>
    <row r="6101" spans="4:4" ht="15.75" x14ac:dyDescent="0.3">
      <c r="D6101" s="14" t="s">
        <v>878</v>
      </c>
    </row>
    <row r="6102" spans="4:4" ht="15.75" x14ac:dyDescent="0.3">
      <c r="D6102" s="14" t="s">
        <v>878</v>
      </c>
    </row>
    <row r="6103" spans="4:4" ht="15.75" x14ac:dyDescent="0.3">
      <c r="D6103" s="14" t="s">
        <v>878</v>
      </c>
    </row>
    <row r="6104" spans="4:4" ht="15.75" x14ac:dyDescent="0.3">
      <c r="D6104" s="14" t="s">
        <v>878</v>
      </c>
    </row>
    <row r="6105" spans="4:4" ht="15.75" x14ac:dyDescent="0.3">
      <c r="D6105" s="14" t="s">
        <v>878</v>
      </c>
    </row>
    <row r="6106" spans="4:4" ht="15.75" x14ac:dyDescent="0.3">
      <c r="D6106" s="14" t="s">
        <v>878</v>
      </c>
    </row>
    <row r="6107" spans="4:4" ht="15.75" x14ac:dyDescent="0.3">
      <c r="D6107" s="14" t="s">
        <v>878</v>
      </c>
    </row>
    <row r="6108" spans="4:4" ht="15.75" x14ac:dyDescent="0.3">
      <c r="D6108" s="14" t="s">
        <v>879</v>
      </c>
    </row>
    <row r="6109" spans="4:4" ht="15.75" x14ac:dyDescent="0.3">
      <c r="D6109" s="14" t="s">
        <v>882</v>
      </c>
    </row>
    <row r="6110" spans="4:4" ht="15.75" x14ac:dyDescent="0.3">
      <c r="D6110" s="14" t="s">
        <v>882</v>
      </c>
    </row>
    <row r="6111" spans="4:4" ht="15.75" x14ac:dyDescent="0.3">
      <c r="D6111" s="14" t="s">
        <v>882</v>
      </c>
    </row>
    <row r="6112" spans="4:4" ht="15.75" x14ac:dyDescent="0.3">
      <c r="D6112" s="14" t="s">
        <v>882</v>
      </c>
    </row>
    <row r="6113" spans="4:4" ht="15.75" x14ac:dyDescent="0.3">
      <c r="D6113" s="14" t="s">
        <v>882</v>
      </c>
    </row>
    <row r="6114" spans="4:4" ht="15.75" x14ac:dyDescent="0.3">
      <c r="D6114" s="14" t="s">
        <v>882</v>
      </c>
    </row>
    <row r="6115" spans="4:4" ht="15.75" x14ac:dyDescent="0.3">
      <c r="D6115" s="14" t="s">
        <v>882</v>
      </c>
    </row>
    <row r="6116" spans="4:4" ht="15.75" x14ac:dyDescent="0.3">
      <c r="D6116" s="14" t="s">
        <v>882</v>
      </c>
    </row>
    <row r="6117" spans="4:4" ht="15.75" x14ac:dyDescent="0.3">
      <c r="D6117" s="14" t="s">
        <v>882</v>
      </c>
    </row>
    <row r="6118" spans="4:4" ht="15.75" x14ac:dyDescent="0.3">
      <c r="D6118" s="14" t="s">
        <v>882</v>
      </c>
    </row>
    <row r="6119" spans="4:4" ht="15.75" x14ac:dyDescent="0.3">
      <c r="D6119" s="14" t="s">
        <v>882</v>
      </c>
    </row>
    <row r="6120" spans="4:4" ht="15.75" x14ac:dyDescent="0.3">
      <c r="D6120" s="14" t="s">
        <v>882</v>
      </c>
    </row>
    <row r="6121" spans="4:4" ht="15.75" x14ac:dyDescent="0.3">
      <c r="D6121" s="14" t="s">
        <v>882</v>
      </c>
    </row>
    <row r="6122" spans="4:4" ht="15.75" x14ac:dyDescent="0.3">
      <c r="D6122" s="14" t="s">
        <v>882</v>
      </c>
    </row>
    <row r="6123" spans="4:4" ht="15.75" x14ac:dyDescent="0.3">
      <c r="D6123" s="14" t="s">
        <v>882</v>
      </c>
    </row>
    <row r="6124" spans="4:4" ht="15.75" x14ac:dyDescent="0.3">
      <c r="D6124" s="14" t="s">
        <v>882</v>
      </c>
    </row>
    <row r="6125" spans="4:4" ht="15.75" x14ac:dyDescent="0.3">
      <c r="D6125" s="14" t="s">
        <v>882</v>
      </c>
    </row>
    <row r="6126" spans="4:4" ht="15.75" x14ac:dyDescent="0.3">
      <c r="D6126" s="14" t="s">
        <v>882</v>
      </c>
    </row>
    <row r="6127" spans="4:4" ht="15.75" x14ac:dyDescent="0.3">
      <c r="D6127" s="14" t="s">
        <v>882</v>
      </c>
    </row>
    <row r="6128" spans="4:4" ht="15.75" x14ac:dyDescent="0.3">
      <c r="D6128" s="14" t="s">
        <v>882</v>
      </c>
    </row>
    <row r="6129" spans="4:4" ht="15.75" x14ac:dyDescent="0.3">
      <c r="D6129" s="14" t="s">
        <v>882</v>
      </c>
    </row>
    <row r="6130" spans="4:4" ht="15.75" x14ac:dyDescent="0.3">
      <c r="D6130" s="14" t="s">
        <v>882</v>
      </c>
    </row>
    <row r="6131" spans="4:4" ht="15.75" x14ac:dyDescent="0.3">
      <c r="D6131" s="14" t="s">
        <v>882</v>
      </c>
    </row>
    <row r="6132" spans="4:4" ht="15.75" x14ac:dyDescent="0.3">
      <c r="D6132" s="14" t="s">
        <v>882</v>
      </c>
    </row>
    <row r="6133" spans="4:4" ht="15.75" x14ac:dyDescent="0.3">
      <c r="D6133" s="14" t="s">
        <v>882</v>
      </c>
    </row>
    <row r="6134" spans="4:4" ht="15.75" x14ac:dyDescent="0.3">
      <c r="D6134" s="14" t="s">
        <v>882</v>
      </c>
    </row>
    <row r="6135" spans="4:4" ht="15.75" x14ac:dyDescent="0.3">
      <c r="D6135" s="14" t="s">
        <v>882</v>
      </c>
    </row>
    <row r="6136" spans="4:4" ht="15.75" x14ac:dyDescent="0.3">
      <c r="D6136" s="14" t="s">
        <v>882</v>
      </c>
    </row>
    <row r="6137" spans="4:4" ht="15.75" x14ac:dyDescent="0.3">
      <c r="D6137" s="14" t="s">
        <v>882</v>
      </c>
    </row>
    <row r="6138" spans="4:4" ht="15.75" x14ac:dyDescent="0.3">
      <c r="D6138" s="14" t="s">
        <v>882</v>
      </c>
    </row>
    <row r="6139" spans="4:4" ht="15.75" x14ac:dyDescent="0.3">
      <c r="D6139" s="14" t="s">
        <v>882</v>
      </c>
    </row>
    <row r="6140" spans="4:4" ht="15.75" x14ac:dyDescent="0.3">
      <c r="D6140" s="14" t="s">
        <v>882</v>
      </c>
    </row>
    <row r="6141" spans="4:4" ht="15.75" x14ac:dyDescent="0.3">
      <c r="D6141" s="14" t="s">
        <v>882</v>
      </c>
    </row>
    <row r="6142" spans="4:4" ht="15.75" x14ac:dyDescent="0.3">
      <c r="D6142" s="14" t="s">
        <v>882</v>
      </c>
    </row>
    <row r="6143" spans="4:4" ht="15.75" x14ac:dyDescent="0.3">
      <c r="D6143" s="14" t="s">
        <v>882</v>
      </c>
    </row>
    <row r="6144" spans="4:4" ht="15.75" x14ac:dyDescent="0.3">
      <c r="D6144" s="14" t="s">
        <v>882</v>
      </c>
    </row>
    <row r="6145" spans="4:4" ht="15.75" x14ac:dyDescent="0.3">
      <c r="D6145" s="14" t="s">
        <v>882</v>
      </c>
    </row>
    <row r="6146" spans="4:4" ht="15.75" x14ac:dyDescent="0.3">
      <c r="D6146" s="14" t="s">
        <v>882</v>
      </c>
    </row>
    <row r="6147" spans="4:4" ht="15.75" x14ac:dyDescent="0.3">
      <c r="D6147" s="14" t="s">
        <v>882</v>
      </c>
    </row>
    <row r="6148" spans="4:4" ht="15.75" x14ac:dyDescent="0.3">
      <c r="D6148" s="14" t="s">
        <v>882</v>
      </c>
    </row>
    <row r="6149" spans="4:4" ht="15.75" x14ac:dyDescent="0.3">
      <c r="D6149" s="14" t="s">
        <v>882</v>
      </c>
    </row>
    <row r="6150" spans="4:4" ht="15.75" x14ac:dyDescent="0.3">
      <c r="D6150" s="14" t="s">
        <v>882</v>
      </c>
    </row>
    <row r="6151" spans="4:4" ht="15.75" x14ac:dyDescent="0.3">
      <c r="D6151" s="14" t="s">
        <v>882</v>
      </c>
    </row>
    <row r="6152" spans="4:4" ht="15.75" x14ac:dyDescent="0.3">
      <c r="D6152" s="14" t="s">
        <v>882</v>
      </c>
    </row>
    <row r="6153" spans="4:4" ht="15.75" x14ac:dyDescent="0.3">
      <c r="D6153" s="14" t="s">
        <v>882</v>
      </c>
    </row>
    <row r="6154" spans="4:4" ht="15.75" x14ac:dyDescent="0.3">
      <c r="D6154" s="14" t="s">
        <v>882</v>
      </c>
    </row>
    <row r="6155" spans="4:4" ht="15.75" x14ac:dyDescent="0.3">
      <c r="D6155" s="14" t="s">
        <v>882</v>
      </c>
    </row>
    <row r="6156" spans="4:4" ht="15.75" x14ac:dyDescent="0.3">
      <c r="D6156" s="14" t="s">
        <v>882</v>
      </c>
    </row>
    <row r="6157" spans="4:4" ht="15.75" x14ac:dyDescent="0.3">
      <c r="D6157" s="14" t="s">
        <v>882</v>
      </c>
    </row>
    <row r="6158" spans="4:4" ht="15.75" x14ac:dyDescent="0.3">
      <c r="D6158" s="14" t="s">
        <v>882</v>
      </c>
    </row>
    <row r="6159" spans="4:4" ht="15.75" x14ac:dyDescent="0.3">
      <c r="D6159" s="14" t="s">
        <v>882</v>
      </c>
    </row>
    <row r="6160" spans="4:4" ht="15.75" x14ac:dyDescent="0.3">
      <c r="D6160" s="14" t="s">
        <v>882</v>
      </c>
    </row>
    <row r="6161" spans="4:4" ht="15.75" x14ac:dyDescent="0.3">
      <c r="D6161" s="14" t="s">
        <v>882</v>
      </c>
    </row>
    <row r="6162" spans="4:4" ht="15.75" x14ac:dyDescent="0.3">
      <c r="D6162" s="14" t="s">
        <v>882</v>
      </c>
    </row>
    <row r="6163" spans="4:4" ht="15.75" x14ac:dyDescent="0.3">
      <c r="D6163" s="14" t="s">
        <v>882</v>
      </c>
    </row>
    <row r="6164" spans="4:4" ht="15.75" x14ac:dyDescent="0.3">
      <c r="D6164" s="14" t="s">
        <v>882</v>
      </c>
    </row>
    <row r="6165" spans="4:4" ht="15.75" x14ac:dyDescent="0.3">
      <c r="D6165" s="14" t="s">
        <v>882</v>
      </c>
    </row>
    <row r="6166" spans="4:4" ht="15.75" x14ac:dyDescent="0.3">
      <c r="D6166" s="14" t="s">
        <v>882</v>
      </c>
    </row>
    <row r="6167" spans="4:4" ht="15.75" x14ac:dyDescent="0.3">
      <c r="D6167" s="14" t="s">
        <v>882</v>
      </c>
    </row>
    <row r="6168" spans="4:4" ht="15.75" x14ac:dyDescent="0.3">
      <c r="D6168" s="14" t="s">
        <v>882</v>
      </c>
    </row>
    <row r="6169" spans="4:4" ht="15.75" x14ac:dyDescent="0.3">
      <c r="D6169" s="14" t="s">
        <v>882</v>
      </c>
    </row>
    <row r="6170" spans="4:4" ht="15.75" x14ac:dyDescent="0.3">
      <c r="D6170" s="14" t="s">
        <v>882</v>
      </c>
    </row>
    <row r="6171" spans="4:4" ht="15.75" x14ac:dyDescent="0.3">
      <c r="D6171" s="14" t="s">
        <v>882</v>
      </c>
    </row>
    <row r="6172" spans="4:4" ht="15.75" x14ac:dyDescent="0.3">
      <c r="D6172" s="14" t="s">
        <v>882</v>
      </c>
    </row>
    <row r="6173" spans="4:4" ht="15.75" x14ac:dyDescent="0.3">
      <c r="D6173" s="14" t="s">
        <v>882</v>
      </c>
    </row>
    <row r="6174" spans="4:4" ht="15.75" x14ac:dyDescent="0.3">
      <c r="D6174" s="14" t="s">
        <v>882</v>
      </c>
    </row>
    <row r="6175" spans="4:4" ht="15.75" x14ac:dyDescent="0.3">
      <c r="D6175" s="14" t="s">
        <v>882</v>
      </c>
    </row>
    <row r="6176" spans="4:4" ht="15.75" x14ac:dyDescent="0.3">
      <c r="D6176" s="14" t="s">
        <v>882</v>
      </c>
    </row>
    <row r="6177" spans="4:4" ht="15.75" x14ac:dyDescent="0.3">
      <c r="D6177" s="14" t="s">
        <v>882</v>
      </c>
    </row>
    <row r="6178" spans="4:4" ht="15.75" x14ac:dyDescent="0.3">
      <c r="D6178" s="14" t="s">
        <v>882</v>
      </c>
    </row>
    <row r="6179" spans="4:4" ht="15.75" x14ac:dyDescent="0.3">
      <c r="D6179" s="14" t="s">
        <v>882</v>
      </c>
    </row>
    <row r="6180" spans="4:4" ht="15.75" x14ac:dyDescent="0.3">
      <c r="D6180" s="14" t="s">
        <v>882</v>
      </c>
    </row>
    <row r="6181" spans="4:4" ht="15.75" x14ac:dyDescent="0.3">
      <c r="D6181" s="14" t="s">
        <v>882</v>
      </c>
    </row>
    <row r="6182" spans="4:4" ht="15.75" x14ac:dyDescent="0.3">
      <c r="D6182" s="14" t="s">
        <v>882</v>
      </c>
    </row>
    <row r="6183" spans="4:4" ht="15.75" x14ac:dyDescent="0.3">
      <c r="D6183" s="14" t="s">
        <v>882</v>
      </c>
    </row>
    <row r="6184" spans="4:4" ht="15.75" x14ac:dyDescent="0.3">
      <c r="D6184" s="14" t="s">
        <v>882</v>
      </c>
    </row>
    <row r="6185" spans="4:4" ht="15.75" x14ac:dyDescent="0.3">
      <c r="D6185" s="14" t="s">
        <v>882</v>
      </c>
    </row>
    <row r="6186" spans="4:4" ht="15.75" x14ac:dyDescent="0.3">
      <c r="D6186" s="14" t="s">
        <v>882</v>
      </c>
    </row>
    <row r="6187" spans="4:4" ht="15.75" x14ac:dyDescent="0.3">
      <c r="D6187" s="14" t="s">
        <v>882</v>
      </c>
    </row>
    <row r="6188" spans="4:4" ht="15.75" x14ac:dyDescent="0.3">
      <c r="D6188" s="14" t="s">
        <v>882</v>
      </c>
    </row>
    <row r="6189" spans="4:4" ht="15.75" x14ac:dyDescent="0.3">
      <c r="D6189" s="14" t="s">
        <v>882</v>
      </c>
    </row>
    <row r="6190" spans="4:4" ht="15.75" x14ac:dyDescent="0.3">
      <c r="D6190" s="14" t="s">
        <v>882</v>
      </c>
    </row>
    <row r="6191" spans="4:4" ht="15.75" x14ac:dyDescent="0.3">
      <c r="D6191" s="14" t="s">
        <v>882</v>
      </c>
    </row>
    <row r="6192" spans="4:4" ht="15.75" x14ac:dyDescent="0.3">
      <c r="D6192" s="14" t="s">
        <v>882</v>
      </c>
    </row>
    <row r="6193" spans="4:4" ht="15.75" x14ac:dyDescent="0.3">
      <c r="D6193" s="14" t="s">
        <v>882</v>
      </c>
    </row>
    <row r="6194" spans="4:4" ht="15.75" x14ac:dyDescent="0.3">
      <c r="D6194" s="14" t="s">
        <v>882</v>
      </c>
    </row>
    <row r="6195" spans="4:4" ht="15.75" x14ac:dyDescent="0.3">
      <c r="D6195" s="14" t="s">
        <v>882</v>
      </c>
    </row>
    <row r="6196" spans="4:4" ht="15.75" x14ac:dyDescent="0.3">
      <c r="D6196" s="14" t="s">
        <v>882</v>
      </c>
    </row>
    <row r="6197" spans="4:4" ht="15.75" x14ac:dyDescent="0.3">
      <c r="D6197" s="14" t="s">
        <v>882</v>
      </c>
    </row>
    <row r="6198" spans="4:4" ht="15.75" x14ac:dyDescent="0.3">
      <c r="D6198" s="14" t="s">
        <v>882</v>
      </c>
    </row>
    <row r="6199" spans="4:4" ht="15.75" x14ac:dyDescent="0.3">
      <c r="D6199" s="14" t="s">
        <v>882</v>
      </c>
    </row>
    <row r="6200" spans="4:4" ht="15.75" x14ac:dyDescent="0.3">
      <c r="D6200" s="14" t="s">
        <v>882</v>
      </c>
    </row>
    <row r="6201" spans="4:4" ht="15.75" x14ac:dyDescent="0.3">
      <c r="D6201" s="14" t="s">
        <v>882</v>
      </c>
    </row>
    <row r="6202" spans="4:4" ht="15.75" x14ac:dyDescent="0.3">
      <c r="D6202" s="14" t="s">
        <v>882</v>
      </c>
    </row>
    <row r="6203" spans="4:4" ht="15.75" x14ac:dyDescent="0.3">
      <c r="D6203" s="14" t="s">
        <v>883</v>
      </c>
    </row>
    <row r="6204" spans="4:4" ht="15.75" x14ac:dyDescent="0.3">
      <c r="D6204" s="14" t="s">
        <v>883</v>
      </c>
    </row>
    <row r="6205" spans="4:4" ht="15.75" x14ac:dyDescent="0.3">
      <c r="D6205" s="14" t="s">
        <v>883</v>
      </c>
    </row>
    <row r="6206" spans="4:4" ht="15.75" x14ac:dyDescent="0.3">
      <c r="D6206" s="14" t="s">
        <v>883</v>
      </c>
    </row>
    <row r="6207" spans="4:4" ht="15.75" x14ac:dyDescent="0.3">
      <c r="D6207" s="14" t="s">
        <v>883</v>
      </c>
    </row>
    <row r="6208" spans="4:4" ht="15.75" x14ac:dyDescent="0.3">
      <c r="D6208" s="14" t="s">
        <v>883</v>
      </c>
    </row>
    <row r="6209" spans="4:4" ht="15.75" x14ac:dyDescent="0.3">
      <c r="D6209" s="14" t="s">
        <v>883</v>
      </c>
    </row>
    <row r="6210" spans="4:4" ht="15.75" x14ac:dyDescent="0.3">
      <c r="D6210" s="14" t="s">
        <v>883</v>
      </c>
    </row>
    <row r="6211" spans="4:4" ht="15.75" x14ac:dyDescent="0.3">
      <c r="D6211" s="14" t="s">
        <v>883</v>
      </c>
    </row>
    <row r="6212" spans="4:4" ht="15.75" x14ac:dyDescent="0.3">
      <c r="D6212" s="14" t="s">
        <v>883</v>
      </c>
    </row>
    <row r="6213" spans="4:4" ht="15.75" x14ac:dyDescent="0.3">
      <c r="D6213" s="14" t="s">
        <v>883</v>
      </c>
    </row>
    <row r="6214" spans="4:4" ht="15.75" x14ac:dyDescent="0.3">
      <c r="D6214" s="14" t="s">
        <v>883</v>
      </c>
    </row>
    <row r="6215" spans="4:4" ht="15.75" x14ac:dyDescent="0.3">
      <c r="D6215" s="14" t="s">
        <v>883</v>
      </c>
    </row>
    <row r="6216" spans="4:4" ht="15.75" x14ac:dyDescent="0.3">
      <c r="D6216" s="14" t="s">
        <v>883</v>
      </c>
    </row>
    <row r="6217" spans="4:4" ht="15.75" x14ac:dyDescent="0.3">
      <c r="D6217" s="14" t="s">
        <v>883</v>
      </c>
    </row>
    <row r="6218" spans="4:4" ht="15.75" x14ac:dyDescent="0.3">
      <c r="D6218" s="14" t="s">
        <v>883</v>
      </c>
    </row>
    <row r="6219" spans="4:4" ht="15.75" x14ac:dyDescent="0.3">
      <c r="D6219" s="14" t="s">
        <v>883</v>
      </c>
    </row>
    <row r="6220" spans="4:4" ht="15.75" x14ac:dyDescent="0.3">
      <c r="D6220" s="14" t="s">
        <v>883</v>
      </c>
    </row>
    <row r="6221" spans="4:4" ht="15.75" x14ac:dyDescent="0.3">
      <c r="D6221" s="14" t="s">
        <v>883</v>
      </c>
    </row>
    <row r="6222" spans="4:4" ht="15.75" x14ac:dyDescent="0.3">
      <c r="D6222" s="14" t="s">
        <v>883</v>
      </c>
    </row>
    <row r="6223" spans="4:4" ht="15.75" x14ac:dyDescent="0.3">
      <c r="D6223" s="14" t="s">
        <v>883</v>
      </c>
    </row>
    <row r="6224" spans="4:4" ht="15.75" x14ac:dyDescent="0.3">
      <c r="D6224" s="14" t="s">
        <v>883</v>
      </c>
    </row>
    <row r="6225" spans="4:4" ht="15.75" x14ac:dyDescent="0.3">
      <c r="D6225" s="14" t="s">
        <v>883</v>
      </c>
    </row>
    <row r="6226" spans="4:4" ht="15.75" x14ac:dyDescent="0.3">
      <c r="D6226" s="14" t="s">
        <v>883</v>
      </c>
    </row>
    <row r="6227" spans="4:4" ht="15.75" x14ac:dyDescent="0.3">
      <c r="D6227" s="14" t="s">
        <v>883</v>
      </c>
    </row>
    <row r="6228" spans="4:4" ht="15.75" x14ac:dyDescent="0.3">
      <c r="D6228" s="14" t="s">
        <v>883</v>
      </c>
    </row>
    <row r="6229" spans="4:4" ht="15.75" x14ac:dyDescent="0.3">
      <c r="D6229" s="14" t="s">
        <v>883</v>
      </c>
    </row>
    <row r="6230" spans="4:4" ht="15.75" x14ac:dyDescent="0.3">
      <c r="D6230" s="14" t="s">
        <v>883</v>
      </c>
    </row>
    <row r="6231" spans="4:4" ht="15.75" x14ac:dyDescent="0.3">
      <c r="D6231" s="14" t="s">
        <v>883</v>
      </c>
    </row>
    <row r="6232" spans="4:4" ht="15.75" x14ac:dyDescent="0.3">
      <c r="D6232" s="14" t="s">
        <v>883</v>
      </c>
    </row>
    <row r="6233" spans="4:4" ht="15.75" x14ac:dyDescent="0.3">
      <c r="D6233" s="14" t="s">
        <v>883</v>
      </c>
    </row>
    <row r="6234" spans="4:4" ht="15.75" x14ac:dyDescent="0.3">
      <c r="D6234" s="14" t="s">
        <v>883</v>
      </c>
    </row>
    <row r="6235" spans="4:4" ht="15.75" x14ac:dyDescent="0.3">
      <c r="D6235" s="14" t="s">
        <v>883</v>
      </c>
    </row>
    <row r="6236" spans="4:4" ht="15.75" x14ac:dyDescent="0.3">
      <c r="D6236" s="14" t="s">
        <v>883</v>
      </c>
    </row>
    <row r="6237" spans="4:4" ht="15.75" x14ac:dyDescent="0.3">
      <c r="D6237" s="14" t="s">
        <v>883</v>
      </c>
    </row>
    <row r="6238" spans="4:4" ht="15.75" x14ac:dyDescent="0.3">
      <c r="D6238" s="14" t="s">
        <v>883</v>
      </c>
    </row>
    <row r="6239" spans="4:4" ht="15.75" x14ac:dyDescent="0.3">
      <c r="D6239" s="14" t="s">
        <v>883</v>
      </c>
    </row>
    <row r="6240" spans="4:4" ht="15.75" x14ac:dyDescent="0.3">
      <c r="D6240" s="14" t="s">
        <v>883</v>
      </c>
    </row>
    <row r="6241" spans="4:4" ht="15.75" x14ac:dyDescent="0.3">
      <c r="D6241" s="14" t="s">
        <v>883</v>
      </c>
    </row>
    <row r="6242" spans="4:4" ht="15.75" x14ac:dyDescent="0.3">
      <c r="D6242" s="14" t="s">
        <v>883</v>
      </c>
    </row>
    <row r="6243" spans="4:4" ht="15.75" x14ac:dyDescent="0.3">
      <c r="D6243" s="14" t="s">
        <v>883</v>
      </c>
    </row>
    <row r="6244" spans="4:4" ht="15.75" x14ac:dyDescent="0.3">
      <c r="D6244" s="14" t="s">
        <v>883</v>
      </c>
    </row>
    <row r="6245" spans="4:4" ht="15.75" x14ac:dyDescent="0.3">
      <c r="D6245" s="14" t="s">
        <v>883</v>
      </c>
    </row>
    <row r="6246" spans="4:4" ht="15.75" x14ac:dyDescent="0.3">
      <c r="D6246" s="14" t="s">
        <v>883</v>
      </c>
    </row>
    <row r="6247" spans="4:4" ht="15.75" x14ac:dyDescent="0.3">
      <c r="D6247" s="14" t="s">
        <v>883</v>
      </c>
    </row>
    <row r="6248" spans="4:4" ht="15.75" x14ac:dyDescent="0.3">
      <c r="D6248" s="14" t="s">
        <v>883</v>
      </c>
    </row>
    <row r="6249" spans="4:4" ht="15.75" x14ac:dyDescent="0.3">
      <c r="D6249" s="14" t="s">
        <v>883</v>
      </c>
    </row>
    <row r="6250" spans="4:4" ht="15.75" x14ac:dyDescent="0.3">
      <c r="D6250" s="14" t="s">
        <v>883</v>
      </c>
    </row>
    <row r="6251" spans="4:4" ht="15.75" x14ac:dyDescent="0.3">
      <c r="D6251" s="14" t="s">
        <v>883</v>
      </c>
    </row>
    <row r="6252" spans="4:4" ht="15.75" x14ac:dyDescent="0.3">
      <c r="D6252" s="14" t="s">
        <v>883</v>
      </c>
    </row>
    <row r="6253" spans="4:4" ht="15.75" x14ac:dyDescent="0.3">
      <c r="D6253" s="14" t="s">
        <v>883</v>
      </c>
    </row>
    <row r="6254" spans="4:4" ht="15.75" x14ac:dyDescent="0.3">
      <c r="D6254" s="14" t="s">
        <v>883</v>
      </c>
    </row>
    <row r="6255" spans="4:4" ht="15.75" x14ac:dyDescent="0.3">
      <c r="D6255" s="14" t="s">
        <v>883</v>
      </c>
    </row>
    <row r="6256" spans="4:4" ht="15.75" x14ac:dyDescent="0.3">
      <c r="D6256" s="14" t="s">
        <v>883</v>
      </c>
    </row>
    <row r="6257" spans="4:4" ht="15.75" x14ac:dyDescent="0.3">
      <c r="D6257" s="14" t="s">
        <v>883</v>
      </c>
    </row>
    <row r="6258" spans="4:4" ht="15.75" x14ac:dyDescent="0.3">
      <c r="D6258" s="14" t="s">
        <v>883</v>
      </c>
    </row>
    <row r="6259" spans="4:4" ht="15.75" x14ac:dyDescent="0.3">
      <c r="D6259" s="14" t="s">
        <v>883</v>
      </c>
    </row>
    <row r="6260" spans="4:4" ht="15.75" x14ac:dyDescent="0.3">
      <c r="D6260" s="14" t="s">
        <v>883</v>
      </c>
    </row>
    <row r="6261" spans="4:4" ht="15.75" x14ac:dyDescent="0.3">
      <c r="D6261" s="14" t="s">
        <v>883</v>
      </c>
    </row>
    <row r="6262" spans="4:4" ht="15.75" x14ac:dyDescent="0.3">
      <c r="D6262" s="14" t="s">
        <v>883</v>
      </c>
    </row>
    <row r="6263" spans="4:4" ht="15.75" x14ac:dyDescent="0.3">
      <c r="D6263" s="14" t="s">
        <v>883</v>
      </c>
    </row>
    <row r="6264" spans="4:4" ht="15.75" x14ac:dyDescent="0.3">
      <c r="D6264" s="14" t="s">
        <v>883</v>
      </c>
    </row>
    <row r="6265" spans="4:4" ht="15.75" x14ac:dyDescent="0.3">
      <c r="D6265" s="14" t="s">
        <v>883</v>
      </c>
    </row>
    <row r="6266" spans="4:4" ht="15.75" x14ac:dyDescent="0.3">
      <c r="D6266" s="14" t="s">
        <v>883</v>
      </c>
    </row>
    <row r="6267" spans="4:4" ht="15.75" x14ac:dyDescent="0.3">
      <c r="D6267" s="14" t="s">
        <v>883</v>
      </c>
    </row>
    <row r="6268" spans="4:4" ht="15.75" x14ac:dyDescent="0.3">
      <c r="D6268" s="14" t="s">
        <v>883</v>
      </c>
    </row>
    <row r="6269" spans="4:4" ht="15.75" x14ac:dyDescent="0.3">
      <c r="D6269" s="14" t="s">
        <v>883</v>
      </c>
    </row>
    <row r="6270" spans="4:4" ht="15.75" x14ac:dyDescent="0.3">
      <c r="D6270" s="14" t="s">
        <v>883</v>
      </c>
    </row>
    <row r="6271" spans="4:4" ht="15.75" x14ac:dyDescent="0.3">
      <c r="D6271" s="14" t="s">
        <v>883</v>
      </c>
    </row>
    <row r="6272" spans="4:4" ht="15.75" x14ac:dyDescent="0.3">
      <c r="D6272" s="14" t="s">
        <v>883</v>
      </c>
    </row>
    <row r="6273" spans="4:4" ht="15.75" x14ac:dyDescent="0.3">
      <c r="D6273" s="14" t="s">
        <v>883</v>
      </c>
    </row>
    <row r="6274" spans="4:4" ht="15.75" x14ac:dyDescent="0.3">
      <c r="D6274" s="14" t="s">
        <v>883</v>
      </c>
    </row>
    <row r="6275" spans="4:4" ht="15.75" x14ac:dyDescent="0.3">
      <c r="D6275" s="14" t="s">
        <v>883</v>
      </c>
    </row>
    <row r="6276" spans="4:4" ht="15.75" x14ac:dyDescent="0.3">
      <c r="D6276" s="14" t="s">
        <v>883</v>
      </c>
    </row>
    <row r="6277" spans="4:4" ht="15.75" x14ac:dyDescent="0.3">
      <c r="D6277" s="14" t="s">
        <v>883</v>
      </c>
    </row>
    <row r="6278" spans="4:4" ht="15.75" x14ac:dyDescent="0.3">
      <c r="D6278" s="14" t="s">
        <v>883</v>
      </c>
    </row>
    <row r="6279" spans="4:4" ht="15.75" x14ac:dyDescent="0.3">
      <c r="D6279" s="14" t="s">
        <v>883</v>
      </c>
    </row>
    <row r="6280" spans="4:4" ht="15.75" x14ac:dyDescent="0.3">
      <c r="D6280" s="14" t="s">
        <v>883</v>
      </c>
    </row>
    <row r="6281" spans="4:4" ht="15.75" x14ac:dyDescent="0.3">
      <c r="D6281" s="14" t="s">
        <v>883</v>
      </c>
    </row>
    <row r="6282" spans="4:4" ht="15.75" x14ac:dyDescent="0.3">
      <c r="D6282" s="14" t="s">
        <v>883</v>
      </c>
    </row>
    <row r="6283" spans="4:4" ht="15.75" x14ac:dyDescent="0.3">
      <c r="D6283" s="14" t="s">
        <v>883</v>
      </c>
    </row>
    <row r="6284" spans="4:4" ht="15.75" x14ac:dyDescent="0.3">
      <c r="D6284" s="14" t="s">
        <v>883</v>
      </c>
    </row>
    <row r="6285" spans="4:4" ht="15.75" x14ac:dyDescent="0.3">
      <c r="D6285" s="14" t="s">
        <v>883</v>
      </c>
    </row>
    <row r="6286" spans="4:4" ht="15.75" x14ac:dyDescent="0.3">
      <c r="D6286" s="14" t="s">
        <v>883</v>
      </c>
    </row>
    <row r="6287" spans="4:4" ht="15.75" x14ac:dyDescent="0.3">
      <c r="D6287" s="14" t="s">
        <v>883</v>
      </c>
    </row>
    <row r="6288" spans="4:4" ht="15.75" x14ac:dyDescent="0.3">
      <c r="D6288" s="14" t="s">
        <v>883</v>
      </c>
    </row>
    <row r="6289" spans="4:4" ht="15.75" x14ac:dyDescent="0.3">
      <c r="D6289" s="14" t="s">
        <v>883</v>
      </c>
    </row>
    <row r="6290" spans="4:4" ht="15.75" x14ac:dyDescent="0.3">
      <c r="D6290" s="14" t="s">
        <v>883</v>
      </c>
    </row>
    <row r="6291" spans="4:4" ht="15.75" x14ac:dyDescent="0.3">
      <c r="D6291" s="14" t="s">
        <v>883</v>
      </c>
    </row>
    <row r="6292" spans="4:4" ht="15.75" x14ac:dyDescent="0.3">
      <c r="D6292" s="14" t="s">
        <v>883</v>
      </c>
    </row>
    <row r="6293" spans="4:4" ht="15.75" x14ac:dyDescent="0.3">
      <c r="D6293" s="14" t="s">
        <v>883</v>
      </c>
    </row>
    <row r="6294" spans="4:4" ht="15.75" x14ac:dyDescent="0.3">
      <c r="D6294" s="14" t="s">
        <v>883</v>
      </c>
    </row>
    <row r="6295" spans="4:4" ht="15.75" x14ac:dyDescent="0.3">
      <c r="D6295" s="14" t="s">
        <v>883</v>
      </c>
    </row>
    <row r="6296" spans="4:4" ht="15.75" x14ac:dyDescent="0.3">
      <c r="D6296" s="14" t="s">
        <v>883</v>
      </c>
    </row>
    <row r="6297" spans="4:4" ht="15.75" x14ac:dyDescent="0.3">
      <c r="D6297" s="14" t="s">
        <v>883</v>
      </c>
    </row>
    <row r="6298" spans="4:4" ht="15.75" x14ac:dyDescent="0.3">
      <c r="D6298" s="14" t="s">
        <v>883</v>
      </c>
    </row>
    <row r="6299" spans="4:4" ht="15.75" x14ac:dyDescent="0.3">
      <c r="D6299" s="14" t="s">
        <v>883</v>
      </c>
    </row>
    <row r="6300" spans="4:4" ht="15.75" x14ac:dyDescent="0.3">
      <c r="D6300" s="14" t="s">
        <v>883</v>
      </c>
    </row>
    <row r="6301" spans="4:4" ht="15.75" x14ac:dyDescent="0.3">
      <c r="D6301" s="14" t="s">
        <v>884</v>
      </c>
    </row>
    <row r="6302" spans="4:4" ht="15.75" x14ac:dyDescent="0.3">
      <c r="D6302" s="14" t="s">
        <v>884</v>
      </c>
    </row>
    <row r="6303" spans="4:4" ht="15.75" x14ac:dyDescent="0.3">
      <c r="D6303" s="14" t="s">
        <v>885</v>
      </c>
    </row>
    <row r="6304" spans="4:4" ht="15.75" x14ac:dyDescent="0.3">
      <c r="D6304" s="14" t="s">
        <v>885</v>
      </c>
    </row>
    <row r="6305" spans="4:4" ht="15.75" x14ac:dyDescent="0.3">
      <c r="D6305" s="14" t="s">
        <v>887</v>
      </c>
    </row>
    <row r="6306" spans="4:4" ht="15.75" x14ac:dyDescent="0.3">
      <c r="D6306" s="14" t="s">
        <v>887</v>
      </c>
    </row>
    <row r="6307" spans="4:4" ht="15.75" x14ac:dyDescent="0.3">
      <c r="D6307" s="14" t="s">
        <v>887</v>
      </c>
    </row>
    <row r="6308" spans="4:4" ht="15.75" x14ac:dyDescent="0.3">
      <c r="D6308" s="14" t="s">
        <v>887</v>
      </c>
    </row>
    <row r="6309" spans="4:4" ht="15.75" x14ac:dyDescent="0.3">
      <c r="D6309" s="14" t="s">
        <v>888</v>
      </c>
    </row>
    <row r="6310" spans="4:4" ht="15.75" x14ac:dyDescent="0.3">
      <c r="D6310" s="14" t="s">
        <v>888</v>
      </c>
    </row>
    <row r="6311" spans="4:4" ht="15.75" x14ac:dyDescent="0.3">
      <c r="D6311" s="14" t="s">
        <v>888</v>
      </c>
    </row>
    <row r="6312" spans="4:4" ht="15.75" x14ac:dyDescent="0.3">
      <c r="D6312" s="14" t="s">
        <v>888</v>
      </c>
    </row>
    <row r="6313" spans="4:4" ht="15.75" x14ac:dyDescent="0.3">
      <c r="D6313" s="14" t="s">
        <v>889</v>
      </c>
    </row>
    <row r="6314" spans="4:4" ht="15.75" x14ac:dyDescent="0.3">
      <c r="D6314" s="14" t="s">
        <v>889</v>
      </c>
    </row>
    <row r="6315" spans="4:4" ht="15.75" x14ac:dyDescent="0.3">
      <c r="D6315" s="14" t="s">
        <v>893</v>
      </c>
    </row>
    <row r="6316" spans="4:4" ht="15.75" x14ac:dyDescent="0.3">
      <c r="D6316" s="14" t="s">
        <v>893</v>
      </c>
    </row>
    <row r="6317" spans="4:4" ht="15.75" x14ac:dyDescent="0.3">
      <c r="D6317" s="14" t="s">
        <v>874</v>
      </c>
    </row>
    <row r="6318" spans="4:4" ht="15.75" x14ac:dyDescent="0.3">
      <c r="D6318" s="14" t="s">
        <v>875</v>
      </c>
    </row>
    <row r="6319" spans="4:4" ht="15.75" x14ac:dyDescent="0.3">
      <c r="D6319" s="14" t="s">
        <v>875</v>
      </c>
    </row>
    <row r="6320" spans="4:4" ht="15.75" x14ac:dyDescent="0.3">
      <c r="D6320" s="14" t="s">
        <v>875</v>
      </c>
    </row>
    <row r="6321" spans="4:4" ht="15.75" x14ac:dyDescent="0.3">
      <c r="D6321" s="14" t="s">
        <v>875</v>
      </c>
    </row>
    <row r="6322" spans="4:4" ht="15.75" x14ac:dyDescent="0.3">
      <c r="D6322" s="14" t="s">
        <v>875</v>
      </c>
    </row>
    <row r="6323" spans="4:4" ht="15.75" x14ac:dyDescent="0.3">
      <c r="D6323" s="14" t="s">
        <v>875</v>
      </c>
    </row>
    <row r="6324" spans="4:4" ht="15.75" x14ac:dyDescent="0.3">
      <c r="D6324" s="14" t="s">
        <v>875</v>
      </c>
    </row>
    <row r="6325" spans="4:4" ht="15.75" x14ac:dyDescent="0.3">
      <c r="D6325" s="14" t="s">
        <v>875</v>
      </c>
    </row>
    <row r="6326" spans="4:4" ht="15.75" x14ac:dyDescent="0.3">
      <c r="D6326" s="14" t="s">
        <v>875</v>
      </c>
    </row>
    <row r="6327" spans="4:4" ht="15.75" x14ac:dyDescent="0.3">
      <c r="D6327" s="14" t="s">
        <v>875</v>
      </c>
    </row>
    <row r="6328" spans="4:4" ht="15.75" x14ac:dyDescent="0.3">
      <c r="D6328" s="14" t="s">
        <v>875</v>
      </c>
    </row>
    <row r="6329" spans="4:4" ht="15.75" x14ac:dyDescent="0.3">
      <c r="D6329" s="14" t="s">
        <v>875</v>
      </c>
    </row>
    <row r="6330" spans="4:4" ht="15.75" x14ac:dyDescent="0.3">
      <c r="D6330" s="14" t="s">
        <v>875</v>
      </c>
    </row>
    <row r="6331" spans="4:4" ht="15.75" x14ac:dyDescent="0.3">
      <c r="D6331" s="14" t="s">
        <v>875</v>
      </c>
    </row>
    <row r="6332" spans="4:4" ht="15.75" x14ac:dyDescent="0.3">
      <c r="D6332" s="14" t="s">
        <v>875</v>
      </c>
    </row>
    <row r="6333" spans="4:4" ht="15.75" x14ac:dyDescent="0.3">
      <c r="D6333" s="14" t="s">
        <v>875</v>
      </c>
    </row>
    <row r="6334" spans="4:4" ht="15.75" x14ac:dyDescent="0.3">
      <c r="D6334" s="14" t="s">
        <v>875</v>
      </c>
    </row>
    <row r="6335" spans="4:4" ht="15.75" x14ac:dyDescent="0.3">
      <c r="D6335" s="14" t="s">
        <v>875</v>
      </c>
    </row>
    <row r="6336" spans="4:4" ht="15.75" x14ac:dyDescent="0.3">
      <c r="D6336" s="14" t="s">
        <v>875</v>
      </c>
    </row>
    <row r="6337" spans="4:4" ht="15.75" x14ac:dyDescent="0.3">
      <c r="D6337" s="14" t="s">
        <v>875</v>
      </c>
    </row>
    <row r="6338" spans="4:4" ht="15.75" x14ac:dyDescent="0.3">
      <c r="D6338" s="14" t="s">
        <v>875</v>
      </c>
    </row>
    <row r="6339" spans="4:4" ht="15.75" x14ac:dyDescent="0.3">
      <c r="D6339" s="14" t="s">
        <v>875</v>
      </c>
    </row>
    <row r="6340" spans="4:4" ht="15.75" x14ac:dyDescent="0.3">
      <c r="D6340" s="14" t="s">
        <v>875</v>
      </c>
    </row>
    <row r="6341" spans="4:4" ht="15.75" x14ac:dyDescent="0.3">
      <c r="D6341" s="14" t="s">
        <v>875</v>
      </c>
    </row>
    <row r="6342" spans="4:4" ht="15.75" x14ac:dyDescent="0.3">
      <c r="D6342" s="14" t="s">
        <v>875</v>
      </c>
    </row>
    <row r="6343" spans="4:4" ht="15.75" x14ac:dyDescent="0.3">
      <c r="D6343" s="14" t="s">
        <v>875</v>
      </c>
    </row>
    <row r="6344" spans="4:4" ht="15.75" x14ac:dyDescent="0.3">
      <c r="D6344" s="14" t="s">
        <v>875</v>
      </c>
    </row>
    <row r="6345" spans="4:4" ht="15.75" x14ac:dyDescent="0.3">
      <c r="D6345" s="14" t="s">
        <v>875</v>
      </c>
    </row>
    <row r="6346" spans="4:4" ht="15.75" x14ac:dyDescent="0.3">
      <c r="D6346" s="14" t="s">
        <v>875</v>
      </c>
    </row>
    <row r="6347" spans="4:4" ht="15.75" x14ac:dyDescent="0.3">
      <c r="D6347" s="14" t="s">
        <v>875</v>
      </c>
    </row>
    <row r="6348" spans="4:4" ht="15.75" x14ac:dyDescent="0.3">
      <c r="D6348" s="14" t="s">
        <v>875</v>
      </c>
    </row>
    <row r="6349" spans="4:4" ht="15.75" x14ac:dyDescent="0.3">
      <c r="D6349" s="14" t="s">
        <v>875</v>
      </c>
    </row>
    <row r="6350" spans="4:4" ht="15.75" x14ac:dyDescent="0.3">
      <c r="D6350" s="14" t="s">
        <v>875</v>
      </c>
    </row>
    <row r="6351" spans="4:4" ht="15.75" x14ac:dyDescent="0.3">
      <c r="D6351" s="14" t="s">
        <v>875</v>
      </c>
    </row>
    <row r="6352" spans="4:4" ht="15.75" x14ac:dyDescent="0.3">
      <c r="D6352" s="14" t="s">
        <v>875</v>
      </c>
    </row>
    <row r="6353" spans="4:4" ht="15.75" x14ac:dyDescent="0.3">
      <c r="D6353" s="14" t="s">
        <v>875</v>
      </c>
    </row>
    <row r="6354" spans="4:4" ht="15.75" x14ac:dyDescent="0.3">
      <c r="D6354" s="14" t="s">
        <v>875</v>
      </c>
    </row>
    <row r="6355" spans="4:4" ht="15.75" x14ac:dyDescent="0.3">
      <c r="D6355" s="14" t="s">
        <v>875</v>
      </c>
    </row>
    <row r="6356" spans="4:4" ht="15.75" x14ac:dyDescent="0.3">
      <c r="D6356" s="14" t="s">
        <v>875</v>
      </c>
    </row>
    <row r="6357" spans="4:4" ht="15.75" x14ac:dyDescent="0.3">
      <c r="D6357" s="14" t="s">
        <v>875</v>
      </c>
    </row>
    <row r="6358" spans="4:4" ht="15.75" x14ac:dyDescent="0.3">
      <c r="D6358" s="14" t="s">
        <v>875</v>
      </c>
    </row>
    <row r="6359" spans="4:4" ht="15.75" x14ac:dyDescent="0.3">
      <c r="D6359" s="14" t="s">
        <v>875</v>
      </c>
    </row>
    <row r="6360" spans="4:4" ht="15.75" x14ac:dyDescent="0.3">
      <c r="D6360" s="14" t="s">
        <v>875</v>
      </c>
    </row>
    <row r="6361" spans="4:4" ht="15.75" x14ac:dyDescent="0.3">
      <c r="D6361" s="14" t="s">
        <v>875</v>
      </c>
    </row>
    <row r="6362" spans="4:4" ht="15.75" x14ac:dyDescent="0.3">
      <c r="D6362" s="14" t="s">
        <v>875</v>
      </c>
    </row>
    <row r="6363" spans="4:4" ht="15.75" x14ac:dyDescent="0.3">
      <c r="D6363" s="14" t="s">
        <v>875</v>
      </c>
    </row>
    <row r="6364" spans="4:4" ht="15.75" x14ac:dyDescent="0.3">
      <c r="D6364" s="14" t="s">
        <v>875</v>
      </c>
    </row>
    <row r="6365" spans="4:4" ht="15.75" x14ac:dyDescent="0.3">
      <c r="D6365" s="14" t="s">
        <v>875</v>
      </c>
    </row>
    <row r="6366" spans="4:4" ht="15.75" x14ac:dyDescent="0.3">
      <c r="D6366" s="14" t="s">
        <v>876</v>
      </c>
    </row>
    <row r="6367" spans="4:4" ht="15.75" x14ac:dyDescent="0.3">
      <c r="D6367" s="14" t="s">
        <v>876</v>
      </c>
    </row>
    <row r="6368" spans="4:4" ht="15.75" x14ac:dyDescent="0.3">
      <c r="D6368" s="14" t="s">
        <v>877</v>
      </c>
    </row>
    <row r="6369" spans="4:4" ht="15.75" x14ac:dyDescent="0.3">
      <c r="D6369" s="14" t="s">
        <v>877</v>
      </c>
    </row>
    <row r="6370" spans="4:4" ht="15.75" x14ac:dyDescent="0.3">
      <c r="D6370" s="14" t="s">
        <v>877</v>
      </c>
    </row>
    <row r="6371" spans="4:4" ht="15.75" x14ac:dyDescent="0.3">
      <c r="D6371" s="14" t="s">
        <v>877</v>
      </c>
    </row>
    <row r="6372" spans="4:4" ht="15.75" x14ac:dyDescent="0.3">
      <c r="D6372" s="14" t="s">
        <v>877</v>
      </c>
    </row>
    <row r="6373" spans="4:4" ht="15.75" x14ac:dyDescent="0.3">
      <c r="D6373" s="14" t="s">
        <v>877</v>
      </c>
    </row>
    <row r="6374" spans="4:4" ht="15.75" x14ac:dyDescent="0.3">
      <c r="D6374" s="14" t="s">
        <v>878</v>
      </c>
    </row>
    <row r="6375" spans="4:4" ht="15.75" x14ac:dyDescent="0.3">
      <c r="D6375" s="14" t="s">
        <v>878</v>
      </c>
    </row>
    <row r="6376" spans="4:4" ht="15.75" x14ac:dyDescent="0.3">
      <c r="D6376" s="14" t="s">
        <v>878</v>
      </c>
    </row>
    <row r="6377" spans="4:4" ht="15.75" x14ac:dyDescent="0.3">
      <c r="D6377" s="14" t="s">
        <v>878</v>
      </c>
    </row>
    <row r="6378" spans="4:4" ht="15.75" x14ac:dyDescent="0.3">
      <c r="D6378" s="14" t="s">
        <v>878</v>
      </c>
    </row>
    <row r="6379" spans="4:4" ht="15.75" x14ac:dyDescent="0.3">
      <c r="D6379" s="14" t="s">
        <v>878</v>
      </c>
    </row>
    <row r="6380" spans="4:4" ht="15.75" x14ac:dyDescent="0.3">
      <c r="D6380" s="14" t="s">
        <v>878</v>
      </c>
    </row>
    <row r="6381" spans="4:4" ht="15.75" x14ac:dyDescent="0.3">
      <c r="D6381" s="14" t="s">
        <v>878</v>
      </c>
    </row>
    <row r="6382" spans="4:4" ht="15.75" x14ac:dyDescent="0.3">
      <c r="D6382" s="14" t="s">
        <v>878</v>
      </c>
    </row>
    <row r="6383" spans="4:4" ht="15.75" x14ac:dyDescent="0.3">
      <c r="D6383" s="14" t="s">
        <v>878</v>
      </c>
    </row>
    <row r="6384" spans="4:4" ht="15.75" x14ac:dyDescent="0.3">
      <c r="D6384" s="14" t="s">
        <v>878</v>
      </c>
    </row>
    <row r="6385" spans="4:4" ht="15.75" x14ac:dyDescent="0.3">
      <c r="D6385" s="14" t="s">
        <v>878</v>
      </c>
    </row>
    <row r="6386" spans="4:4" ht="15.75" x14ac:dyDescent="0.3">
      <c r="D6386" s="14" t="s">
        <v>878</v>
      </c>
    </row>
    <row r="6387" spans="4:4" ht="15.75" x14ac:dyDescent="0.3">
      <c r="D6387" s="14" t="s">
        <v>878</v>
      </c>
    </row>
    <row r="6388" spans="4:4" ht="15.75" x14ac:dyDescent="0.3">
      <c r="D6388" s="14" t="s">
        <v>878</v>
      </c>
    </row>
    <row r="6389" spans="4:4" ht="15.75" x14ac:dyDescent="0.3">
      <c r="D6389" s="14" t="s">
        <v>878</v>
      </c>
    </row>
    <row r="6390" spans="4:4" ht="15.75" x14ac:dyDescent="0.3">
      <c r="D6390" s="14" t="s">
        <v>878</v>
      </c>
    </row>
    <row r="6391" spans="4:4" ht="15.75" x14ac:dyDescent="0.3">
      <c r="D6391" s="14" t="s">
        <v>878</v>
      </c>
    </row>
    <row r="6392" spans="4:4" ht="15.75" x14ac:dyDescent="0.3">
      <c r="D6392" s="14" t="s">
        <v>878</v>
      </c>
    </row>
    <row r="6393" spans="4:4" ht="15.75" x14ac:dyDescent="0.3">
      <c r="D6393" s="14" t="s">
        <v>878</v>
      </c>
    </row>
    <row r="6394" spans="4:4" ht="15.75" x14ac:dyDescent="0.3">
      <c r="D6394" s="14" t="s">
        <v>878</v>
      </c>
    </row>
    <row r="6395" spans="4:4" ht="15.75" x14ac:dyDescent="0.3">
      <c r="D6395" s="14" t="s">
        <v>878</v>
      </c>
    </row>
    <row r="6396" spans="4:4" ht="15.75" x14ac:dyDescent="0.3">
      <c r="D6396" s="14" t="s">
        <v>878</v>
      </c>
    </row>
    <row r="6397" spans="4:4" ht="15.75" x14ac:dyDescent="0.3">
      <c r="D6397" s="14" t="s">
        <v>878</v>
      </c>
    </row>
    <row r="6398" spans="4:4" ht="15.75" x14ac:dyDescent="0.3">
      <c r="D6398" s="14" t="s">
        <v>878</v>
      </c>
    </row>
    <row r="6399" spans="4:4" ht="15.75" x14ac:dyDescent="0.3">
      <c r="D6399" s="14" t="s">
        <v>878</v>
      </c>
    </row>
    <row r="6400" spans="4:4" ht="15.75" x14ac:dyDescent="0.3">
      <c r="D6400" s="14" t="s">
        <v>878</v>
      </c>
    </row>
    <row r="6401" spans="4:4" ht="15.75" x14ac:dyDescent="0.3">
      <c r="D6401" s="14" t="s">
        <v>878</v>
      </c>
    </row>
    <row r="6402" spans="4:4" ht="15.75" x14ac:dyDescent="0.3">
      <c r="D6402" s="14" t="s">
        <v>878</v>
      </c>
    </row>
    <row r="6403" spans="4:4" ht="15.75" x14ac:dyDescent="0.3">
      <c r="D6403" s="14" t="s">
        <v>878</v>
      </c>
    </row>
    <row r="6404" spans="4:4" ht="15.75" x14ac:dyDescent="0.3">
      <c r="D6404" s="14" t="s">
        <v>878</v>
      </c>
    </row>
    <row r="6405" spans="4:4" ht="15.75" x14ac:dyDescent="0.3">
      <c r="D6405" s="14" t="s">
        <v>878</v>
      </c>
    </row>
    <row r="6406" spans="4:4" ht="15.75" x14ac:dyDescent="0.3">
      <c r="D6406" s="14" t="s">
        <v>878</v>
      </c>
    </row>
    <row r="6407" spans="4:4" ht="15.75" x14ac:dyDescent="0.3">
      <c r="D6407" s="14" t="s">
        <v>878</v>
      </c>
    </row>
    <row r="6408" spans="4:4" ht="15.75" x14ac:dyDescent="0.3">
      <c r="D6408" s="14" t="s">
        <v>878</v>
      </c>
    </row>
    <row r="6409" spans="4:4" ht="15.75" x14ac:dyDescent="0.3">
      <c r="D6409" s="14" t="s">
        <v>878</v>
      </c>
    </row>
    <row r="6410" spans="4:4" ht="15.75" x14ac:dyDescent="0.3">
      <c r="D6410" s="14" t="s">
        <v>878</v>
      </c>
    </row>
    <row r="6411" spans="4:4" ht="15.75" x14ac:dyDescent="0.3">
      <c r="D6411" s="14" t="s">
        <v>878</v>
      </c>
    </row>
    <row r="6412" spans="4:4" ht="15.75" x14ac:dyDescent="0.3">
      <c r="D6412" s="14" t="s">
        <v>878</v>
      </c>
    </row>
    <row r="6413" spans="4:4" ht="15.75" x14ac:dyDescent="0.3">
      <c r="D6413" s="14" t="s">
        <v>878</v>
      </c>
    </row>
    <row r="6414" spans="4:4" ht="15.75" x14ac:dyDescent="0.3">
      <c r="D6414" s="14" t="s">
        <v>878</v>
      </c>
    </row>
    <row r="6415" spans="4:4" ht="15.75" x14ac:dyDescent="0.3">
      <c r="D6415" s="14" t="s">
        <v>878</v>
      </c>
    </row>
    <row r="6416" spans="4:4" ht="15.75" x14ac:dyDescent="0.3">
      <c r="D6416" s="14" t="s">
        <v>878</v>
      </c>
    </row>
    <row r="6417" spans="4:4" ht="15.75" x14ac:dyDescent="0.3">
      <c r="D6417" s="14" t="s">
        <v>878</v>
      </c>
    </row>
    <row r="6418" spans="4:4" ht="15.75" x14ac:dyDescent="0.3">
      <c r="D6418" s="14" t="s">
        <v>878</v>
      </c>
    </row>
    <row r="6419" spans="4:4" ht="15.75" x14ac:dyDescent="0.3">
      <c r="D6419" s="14" t="s">
        <v>878</v>
      </c>
    </row>
    <row r="6420" spans="4:4" ht="15.75" x14ac:dyDescent="0.3">
      <c r="D6420" s="14" t="s">
        <v>878</v>
      </c>
    </row>
    <row r="6421" spans="4:4" ht="15.75" x14ac:dyDescent="0.3">
      <c r="D6421" s="14" t="s">
        <v>878</v>
      </c>
    </row>
    <row r="6422" spans="4:4" ht="15.75" x14ac:dyDescent="0.3">
      <c r="D6422" s="14" t="s">
        <v>878</v>
      </c>
    </row>
    <row r="6423" spans="4:4" ht="15.75" x14ac:dyDescent="0.3">
      <c r="D6423" s="14" t="s">
        <v>878</v>
      </c>
    </row>
    <row r="6424" spans="4:4" ht="15.75" x14ac:dyDescent="0.3">
      <c r="D6424" s="14" t="s">
        <v>878</v>
      </c>
    </row>
    <row r="6425" spans="4:4" ht="15.75" x14ac:dyDescent="0.3">
      <c r="D6425" s="14" t="s">
        <v>878</v>
      </c>
    </row>
    <row r="6426" spans="4:4" ht="15.75" x14ac:dyDescent="0.3">
      <c r="D6426" s="14" t="s">
        <v>878</v>
      </c>
    </row>
    <row r="6427" spans="4:4" ht="15.75" x14ac:dyDescent="0.3">
      <c r="D6427" s="14" t="s">
        <v>878</v>
      </c>
    </row>
    <row r="6428" spans="4:4" ht="15.75" x14ac:dyDescent="0.3">
      <c r="D6428" s="14" t="s">
        <v>878</v>
      </c>
    </row>
    <row r="6429" spans="4:4" ht="15.75" x14ac:dyDescent="0.3">
      <c r="D6429" s="14" t="s">
        <v>878</v>
      </c>
    </row>
    <row r="6430" spans="4:4" ht="15.75" x14ac:dyDescent="0.3">
      <c r="D6430" s="14" t="s">
        <v>878</v>
      </c>
    </row>
    <row r="6431" spans="4:4" ht="15.75" x14ac:dyDescent="0.3">
      <c r="D6431" s="14" t="s">
        <v>878</v>
      </c>
    </row>
    <row r="6432" spans="4:4" ht="15.75" x14ac:dyDescent="0.3">
      <c r="D6432" s="14" t="s">
        <v>878</v>
      </c>
    </row>
    <row r="6433" spans="4:4" ht="15.75" x14ac:dyDescent="0.3">
      <c r="D6433" s="14" t="s">
        <v>878</v>
      </c>
    </row>
    <row r="6434" spans="4:4" ht="15.75" x14ac:dyDescent="0.3">
      <c r="D6434" s="14" t="s">
        <v>878</v>
      </c>
    </row>
    <row r="6435" spans="4:4" ht="15.75" x14ac:dyDescent="0.3">
      <c r="D6435" s="14" t="s">
        <v>878</v>
      </c>
    </row>
    <row r="6436" spans="4:4" ht="15.75" x14ac:dyDescent="0.3">
      <c r="D6436" s="14" t="s">
        <v>878</v>
      </c>
    </row>
    <row r="6437" spans="4:4" ht="15.75" x14ac:dyDescent="0.3">
      <c r="D6437" s="14" t="s">
        <v>878</v>
      </c>
    </row>
    <row r="6438" spans="4:4" ht="15.75" x14ac:dyDescent="0.3">
      <c r="D6438" s="14" t="s">
        <v>878</v>
      </c>
    </row>
    <row r="6439" spans="4:4" ht="15.75" x14ac:dyDescent="0.3">
      <c r="D6439" s="14" t="s">
        <v>878</v>
      </c>
    </row>
    <row r="6440" spans="4:4" ht="15.75" x14ac:dyDescent="0.3">
      <c r="D6440" s="14" t="s">
        <v>878</v>
      </c>
    </row>
    <row r="6441" spans="4:4" ht="15.75" x14ac:dyDescent="0.3">
      <c r="D6441" s="14" t="s">
        <v>878</v>
      </c>
    </row>
    <row r="6442" spans="4:4" ht="15.75" x14ac:dyDescent="0.3">
      <c r="D6442" s="14" t="s">
        <v>878</v>
      </c>
    </row>
    <row r="6443" spans="4:4" ht="15.75" x14ac:dyDescent="0.3">
      <c r="D6443" s="14" t="s">
        <v>878</v>
      </c>
    </row>
    <row r="6444" spans="4:4" ht="15.75" x14ac:dyDescent="0.3">
      <c r="D6444" s="14" t="s">
        <v>878</v>
      </c>
    </row>
    <row r="6445" spans="4:4" ht="15.75" x14ac:dyDescent="0.3">
      <c r="D6445" s="14" t="s">
        <v>878</v>
      </c>
    </row>
    <row r="6446" spans="4:4" ht="15.75" x14ac:dyDescent="0.3">
      <c r="D6446" s="14" t="s">
        <v>878</v>
      </c>
    </row>
    <row r="6447" spans="4:4" ht="15.75" x14ac:dyDescent="0.3">
      <c r="D6447" s="14" t="s">
        <v>878</v>
      </c>
    </row>
    <row r="6448" spans="4:4" ht="15.75" x14ac:dyDescent="0.3">
      <c r="D6448" s="14" t="s">
        <v>878</v>
      </c>
    </row>
    <row r="6449" spans="4:4" ht="15.75" x14ac:dyDescent="0.3">
      <c r="D6449" s="14" t="s">
        <v>878</v>
      </c>
    </row>
    <row r="6450" spans="4:4" ht="15.75" x14ac:dyDescent="0.3">
      <c r="D6450" s="14" t="s">
        <v>878</v>
      </c>
    </row>
    <row r="6451" spans="4:4" ht="15.75" x14ac:dyDescent="0.3">
      <c r="D6451" s="14" t="s">
        <v>878</v>
      </c>
    </row>
    <row r="6452" spans="4:4" ht="15.75" x14ac:dyDescent="0.3">
      <c r="D6452" s="14" t="s">
        <v>878</v>
      </c>
    </row>
    <row r="6453" spans="4:4" ht="15.75" x14ac:dyDescent="0.3">
      <c r="D6453" s="14" t="s">
        <v>878</v>
      </c>
    </row>
    <row r="6454" spans="4:4" ht="15.75" x14ac:dyDescent="0.3">
      <c r="D6454" s="14" t="s">
        <v>878</v>
      </c>
    </row>
    <row r="6455" spans="4:4" ht="15.75" x14ac:dyDescent="0.3">
      <c r="D6455" s="14" t="s">
        <v>878</v>
      </c>
    </row>
    <row r="6456" spans="4:4" ht="15.75" x14ac:dyDescent="0.3">
      <c r="D6456" s="14" t="s">
        <v>878</v>
      </c>
    </row>
    <row r="6457" spans="4:4" ht="15.75" x14ac:dyDescent="0.3">
      <c r="D6457" s="14" t="s">
        <v>878</v>
      </c>
    </row>
    <row r="6458" spans="4:4" ht="15.75" x14ac:dyDescent="0.3">
      <c r="D6458" s="14" t="s">
        <v>879</v>
      </c>
    </row>
    <row r="6459" spans="4:4" ht="15.75" x14ac:dyDescent="0.3">
      <c r="D6459" s="14" t="s">
        <v>880</v>
      </c>
    </row>
    <row r="6460" spans="4:4" ht="15.75" x14ac:dyDescent="0.3">
      <c r="D6460" s="14" t="s">
        <v>880</v>
      </c>
    </row>
    <row r="6461" spans="4:4" ht="15.75" x14ac:dyDescent="0.3">
      <c r="D6461" s="14" t="s">
        <v>881</v>
      </c>
    </row>
    <row r="6462" spans="4:4" ht="15.75" x14ac:dyDescent="0.3">
      <c r="D6462" s="14" t="s">
        <v>882</v>
      </c>
    </row>
    <row r="6463" spans="4:4" ht="15.75" x14ac:dyDescent="0.3">
      <c r="D6463" s="14" t="s">
        <v>882</v>
      </c>
    </row>
    <row r="6464" spans="4:4" ht="15.75" x14ac:dyDescent="0.3">
      <c r="D6464" s="14" t="s">
        <v>882</v>
      </c>
    </row>
    <row r="6465" spans="4:4" ht="15.75" x14ac:dyDescent="0.3">
      <c r="D6465" s="14" t="s">
        <v>882</v>
      </c>
    </row>
    <row r="6466" spans="4:4" ht="15.75" x14ac:dyDescent="0.3">
      <c r="D6466" s="14" t="s">
        <v>882</v>
      </c>
    </row>
    <row r="6467" spans="4:4" ht="15.75" x14ac:dyDescent="0.3">
      <c r="D6467" s="14" t="s">
        <v>882</v>
      </c>
    </row>
    <row r="6468" spans="4:4" ht="15.75" x14ac:dyDescent="0.3">
      <c r="D6468" s="14" t="s">
        <v>882</v>
      </c>
    </row>
    <row r="6469" spans="4:4" ht="15.75" x14ac:dyDescent="0.3">
      <c r="D6469" s="14" t="s">
        <v>882</v>
      </c>
    </row>
    <row r="6470" spans="4:4" ht="15.75" x14ac:dyDescent="0.3">
      <c r="D6470" s="14" t="s">
        <v>882</v>
      </c>
    </row>
    <row r="6471" spans="4:4" ht="15.75" x14ac:dyDescent="0.3">
      <c r="D6471" s="14" t="s">
        <v>882</v>
      </c>
    </row>
    <row r="6472" spans="4:4" ht="15.75" x14ac:dyDescent="0.3">
      <c r="D6472" s="14" t="s">
        <v>882</v>
      </c>
    </row>
    <row r="6473" spans="4:4" ht="15.75" x14ac:dyDescent="0.3">
      <c r="D6473" s="14" t="s">
        <v>882</v>
      </c>
    </row>
    <row r="6474" spans="4:4" ht="15.75" x14ac:dyDescent="0.3">
      <c r="D6474" s="14" t="s">
        <v>882</v>
      </c>
    </row>
    <row r="6475" spans="4:4" ht="15.75" x14ac:dyDescent="0.3">
      <c r="D6475" s="14" t="s">
        <v>882</v>
      </c>
    </row>
    <row r="6476" spans="4:4" ht="15.75" x14ac:dyDescent="0.3">
      <c r="D6476" s="14" t="s">
        <v>882</v>
      </c>
    </row>
    <row r="6477" spans="4:4" ht="15.75" x14ac:dyDescent="0.3">
      <c r="D6477" s="14" t="s">
        <v>882</v>
      </c>
    </row>
    <row r="6478" spans="4:4" ht="15.75" x14ac:dyDescent="0.3">
      <c r="D6478" s="14" t="s">
        <v>882</v>
      </c>
    </row>
    <row r="6479" spans="4:4" ht="15.75" x14ac:dyDescent="0.3">
      <c r="D6479" s="14" t="s">
        <v>882</v>
      </c>
    </row>
    <row r="6480" spans="4:4" ht="15.75" x14ac:dyDescent="0.3">
      <c r="D6480" s="14" t="s">
        <v>882</v>
      </c>
    </row>
    <row r="6481" spans="4:4" ht="15.75" x14ac:dyDescent="0.3">
      <c r="D6481" s="14" t="s">
        <v>882</v>
      </c>
    </row>
    <row r="6482" spans="4:4" ht="15.75" x14ac:dyDescent="0.3">
      <c r="D6482" s="14" t="s">
        <v>882</v>
      </c>
    </row>
    <row r="6483" spans="4:4" ht="15.75" x14ac:dyDescent="0.3">
      <c r="D6483" s="14" t="s">
        <v>882</v>
      </c>
    </row>
    <row r="6484" spans="4:4" ht="15.75" x14ac:dyDescent="0.3">
      <c r="D6484" s="14" t="s">
        <v>882</v>
      </c>
    </row>
    <row r="6485" spans="4:4" ht="15.75" x14ac:dyDescent="0.3">
      <c r="D6485" s="14" t="s">
        <v>882</v>
      </c>
    </row>
    <row r="6486" spans="4:4" ht="15.75" x14ac:dyDescent="0.3">
      <c r="D6486" s="14" t="s">
        <v>882</v>
      </c>
    </row>
    <row r="6487" spans="4:4" ht="15.75" x14ac:dyDescent="0.3">
      <c r="D6487" s="14" t="s">
        <v>882</v>
      </c>
    </row>
    <row r="6488" spans="4:4" ht="15.75" x14ac:dyDescent="0.3">
      <c r="D6488" s="14" t="s">
        <v>882</v>
      </c>
    </row>
    <row r="6489" spans="4:4" ht="15.75" x14ac:dyDescent="0.3">
      <c r="D6489" s="14" t="s">
        <v>882</v>
      </c>
    </row>
    <row r="6490" spans="4:4" ht="15.75" x14ac:dyDescent="0.3">
      <c r="D6490" s="14" t="s">
        <v>882</v>
      </c>
    </row>
    <row r="6491" spans="4:4" ht="15.75" x14ac:dyDescent="0.3">
      <c r="D6491" s="14" t="s">
        <v>882</v>
      </c>
    </row>
    <row r="6492" spans="4:4" ht="15.75" x14ac:dyDescent="0.3">
      <c r="D6492" s="14" t="s">
        <v>882</v>
      </c>
    </row>
    <row r="6493" spans="4:4" ht="15.75" x14ac:dyDescent="0.3">
      <c r="D6493" s="14" t="s">
        <v>882</v>
      </c>
    </row>
    <row r="6494" spans="4:4" ht="15.75" x14ac:dyDescent="0.3">
      <c r="D6494" s="14" t="s">
        <v>882</v>
      </c>
    </row>
    <row r="6495" spans="4:4" ht="15.75" x14ac:dyDescent="0.3">
      <c r="D6495" s="14" t="s">
        <v>882</v>
      </c>
    </row>
    <row r="6496" spans="4:4" ht="15.75" x14ac:dyDescent="0.3">
      <c r="D6496" s="14" t="s">
        <v>882</v>
      </c>
    </row>
    <row r="6497" spans="4:4" ht="15.75" x14ac:dyDescent="0.3">
      <c r="D6497" s="14" t="s">
        <v>882</v>
      </c>
    </row>
    <row r="6498" spans="4:4" ht="15.75" x14ac:dyDescent="0.3">
      <c r="D6498" s="14" t="s">
        <v>882</v>
      </c>
    </row>
    <row r="6499" spans="4:4" ht="15.75" x14ac:dyDescent="0.3">
      <c r="D6499" s="14" t="s">
        <v>882</v>
      </c>
    </row>
    <row r="6500" spans="4:4" ht="15.75" x14ac:dyDescent="0.3">
      <c r="D6500" s="14" t="s">
        <v>882</v>
      </c>
    </row>
    <row r="6501" spans="4:4" ht="15.75" x14ac:dyDescent="0.3">
      <c r="D6501" s="14" t="s">
        <v>882</v>
      </c>
    </row>
    <row r="6502" spans="4:4" ht="15.75" x14ac:dyDescent="0.3">
      <c r="D6502" s="14" t="s">
        <v>882</v>
      </c>
    </row>
    <row r="6503" spans="4:4" ht="15.75" x14ac:dyDescent="0.3">
      <c r="D6503" s="14" t="s">
        <v>882</v>
      </c>
    </row>
    <row r="6504" spans="4:4" ht="15.75" x14ac:dyDescent="0.3">
      <c r="D6504" s="14" t="s">
        <v>882</v>
      </c>
    </row>
    <row r="6505" spans="4:4" ht="15.75" x14ac:dyDescent="0.3">
      <c r="D6505" s="14" t="s">
        <v>882</v>
      </c>
    </row>
    <row r="6506" spans="4:4" ht="15.75" x14ac:dyDescent="0.3">
      <c r="D6506" s="14" t="s">
        <v>882</v>
      </c>
    </row>
    <row r="6507" spans="4:4" ht="15.75" x14ac:dyDescent="0.3">
      <c r="D6507" s="14" t="s">
        <v>882</v>
      </c>
    </row>
    <row r="6508" spans="4:4" ht="15.75" x14ac:dyDescent="0.3">
      <c r="D6508" s="14" t="s">
        <v>882</v>
      </c>
    </row>
    <row r="6509" spans="4:4" ht="15.75" x14ac:dyDescent="0.3">
      <c r="D6509" s="14" t="s">
        <v>882</v>
      </c>
    </row>
    <row r="6510" spans="4:4" ht="15.75" x14ac:dyDescent="0.3">
      <c r="D6510" s="14" t="s">
        <v>882</v>
      </c>
    </row>
    <row r="6511" spans="4:4" ht="15.75" x14ac:dyDescent="0.3">
      <c r="D6511" s="14" t="s">
        <v>882</v>
      </c>
    </row>
    <row r="6512" spans="4:4" ht="15.75" x14ac:dyDescent="0.3">
      <c r="D6512" s="14" t="s">
        <v>882</v>
      </c>
    </row>
    <row r="6513" spans="4:4" ht="15.75" x14ac:dyDescent="0.3">
      <c r="D6513" s="14" t="s">
        <v>882</v>
      </c>
    </row>
    <row r="6514" spans="4:4" ht="15.75" x14ac:dyDescent="0.3">
      <c r="D6514" s="14" t="s">
        <v>882</v>
      </c>
    </row>
    <row r="6515" spans="4:4" ht="15.75" x14ac:dyDescent="0.3">
      <c r="D6515" s="14" t="s">
        <v>882</v>
      </c>
    </row>
    <row r="6516" spans="4:4" ht="15.75" x14ac:dyDescent="0.3">
      <c r="D6516" s="14" t="s">
        <v>882</v>
      </c>
    </row>
    <row r="6517" spans="4:4" ht="15.75" x14ac:dyDescent="0.3">
      <c r="D6517" s="14" t="s">
        <v>882</v>
      </c>
    </row>
    <row r="6518" spans="4:4" ht="15.75" x14ac:dyDescent="0.3">
      <c r="D6518" s="14" t="s">
        <v>882</v>
      </c>
    </row>
    <row r="6519" spans="4:4" ht="15.75" x14ac:dyDescent="0.3">
      <c r="D6519" s="14" t="s">
        <v>882</v>
      </c>
    </row>
    <row r="6520" spans="4:4" ht="15.75" x14ac:dyDescent="0.3">
      <c r="D6520" s="14" t="s">
        <v>882</v>
      </c>
    </row>
    <row r="6521" spans="4:4" ht="15.75" x14ac:dyDescent="0.3">
      <c r="D6521" s="14" t="s">
        <v>882</v>
      </c>
    </row>
    <row r="6522" spans="4:4" ht="15.75" x14ac:dyDescent="0.3">
      <c r="D6522" s="14" t="s">
        <v>882</v>
      </c>
    </row>
    <row r="6523" spans="4:4" ht="15.75" x14ac:dyDescent="0.3">
      <c r="D6523" s="14" t="s">
        <v>882</v>
      </c>
    </row>
    <row r="6524" spans="4:4" ht="15.75" x14ac:dyDescent="0.3">
      <c r="D6524" s="14" t="s">
        <v>882</v>
      </c>
    </row>
    <row r="6525" spans="4:4" ht="15.75" x14ac:dyDescent="0.3">
      <c r="D6525" s="14" t="s">
        <v>882</v>
      </c>
    </row>
    <row r="6526" spans="4:4" ht="15.75" x14ac:dyDescent="0.3">
      <c r="D6526" s="14" t="s">
        <v>882</v>
      </c>
    </row>
    <row r="6527" spans="4:4" ht="15.75" x14ac:dyDescent="0.3">
      <c r="D6527" s="14" t="s">
        <v>882</v>
      </c>
    </row>
    <row r="6528" spans="4:4" ht="15.75" x14ac:dyDescent="0.3">
      <c r="D6528" s="14" t="s">
        <v>882</v>
      </c>
    </row>
    <row r="6529" spans="4:4" ht="15.75" x14ac:dyDescent="0.3">
      <c r="D6529" s="14" t="s">
        <v>882</v>
      </c>
    </row>
    <row r="6530" spans="4:4" ht="15.75" x14ac:dyDescent="0.3">
      <c r="D6530" s="14" t="s">
        <v>882</v>
      </c>
    </row>
    <row r="6531" spans="4:4" ht="15.75" x14ac:dyDescent="0.3">
      <c r="D6531" s="14" t="s">
        <v>882</v>
      </c>
    </row>
    <row r="6532" spans="4:4" ht="15.75" x14ac:dyDescent="0.3">
      <c r="D6532" s="14" t="s">
        <v>882</v>
      </c>
    </row>
    <row r="6533" spans="4:4" ht="15.75" x14ac:dyDescent="0.3">
      <c r="D6533" s="14" t="s">
        <v>882</v>
      </c>
    </row>
    <row r="6534" spans="4:4" ht="15.75" x14ac:dyDescent="0.3">
      <c r="D6534" s="14" t="s">
        <v>882</v>
      </c>
    </row>
    <row r="6535" spans="4:4" ht="15.75" x14ac:dyDescent="0.3">
      <c r="D6535" s="14" t="s">
        <v>882</v>
      </c>
    </row>
    <row r="6536" spans="4:4" ht="15.75" x14ac:dyDescent="0.3">
      <c r="D6536" s="14" t="s">
        <v>882</v>
      </c>
    </row>
    <row r="6537" spans="4:4" ht="15.75" x14ac:dyDescent="0.3">
      <c r="D6537" s="14" t="s">
        <v>882</v>
      </c>
    </row>
    <row r="6538" spans="4:4" ht="15.75" x14ac:dyDescent="0.3">
      <c r="D6538" s="14" t="s">
        <v>882</v>
      </c>
    </row>
    <row r="6539" spans="4:4" ht="15.75" x14ac:dyDescent="0.3">
      <c r="D6539" s="14" t="s">
        <v>882</v>
      </c>
    </row>
    <row r="6540" spans="4:4" ht="15.75" x14ac:dyDescent="0.3">
      <c r="D6540" s="14" t="s">
        <v>882</v>
      </c>
    </row>
    <row r="6541" spans="4:4" ht="15.75" x14ac:dyDescent="0.3">
      <c r="D6541" s="14" t="s">
        <v>882</v>
      </c>
    </row>
    <row r="6542" spans="4:4" ht="15.75" x14ac:dyDescent="0.3">
      <c r="D6542" s="14" t="s">
        <v>882</v>
      </c>
    </row>
    <row r="6543" spans="4:4" ht="15.75" x14ac:dyDescent="0.3">
      <c r="D6543" s="14" t="s">
        <v>882</v>
      </c>
    </row>
    <row r="6544" spans="4:4" ht="15.75" x14ac:dyDescent="0.3">
      <c r="D6544" s="14" t="s">
        <v>882</v>
      </c>
    </row>
    <row r="6545" spans="4:4" ht="15.75" x14ac:dyDescent="0.3">
      <c r="D6545" s="14" t="s">
        <v>882</v>
      </c>
    </row>
    <row r="6546" spans="4:4" ht="15.75" x14ac:dyDescent="0.3">
      <c r="D6546" s="14" t="s">
        <v>882</v>
      </c>
    </row>
    <row r="6547" spans="4:4" ht="15.75" x14ac:dyDescent="0.3">
      <c r="D6547" s="14" t="s">
        <v>882</v>
      </c>
    </row>
    <row r="6548" spans="4:4" ht="15.75" x14ac:dyDescent="0.3">
      <c r="D6548" s="14" t="s">
        <v>882</v>
      </c>
    </row>
    <row r="6549" spans="4:4" ht="15.75" x14ac:dyDescent="0.3">
      <c r="D6549" s="14" t="s">
        <v>882</v>
      </c>
    </row>
    <row r="6550" spans="4:4" ht="15.75" x14ac:dyDescent="0.3">
      <c r="D6550" s="14" t="s">
        <v>882</v>
      </c>
    </row>
    <row r="6551" spans="4:4" ht="15.75" x14ac:dyDescent="0.3">
      <c r="D6551" s="14" t="s">
        <v>882</v>
      </c>
    </row>
    <row r="6552" spans="4:4" ht="15.75" x14ac:dyDescent="0.3">
      <c r="D6552" s="14" t="s">
        <v>882</v>
      </c>
    </row>
    <row r="6553" spans="4:4" ht="15.75" x14ac:dyDescent="0.3">
      <c r="D6553" s="14" t="s">
        <v>882</v>
      </c>
    </row>
    <row r="6554" spans="4:4" ht="15.75" x14ac:dyDescent="0.3">
      <c r="D6554" s="14" t="s">
        <v>882</v>
      </c>
    </row>
    <row r="6555" spans="4:4" ht="15.75" x14ac:dyDescent="0.3">
      <c r="D6555" s="14" t="s">
        <v>882</v>
      </c>
    </row>
    <row r="6556" spans="4:4" ht="15.75" x14ac:dyDescent="0.3">
      <c r="D6556" s="14" t="s">
        <v>882</v>
      </c>
    </row>
    <row r="6557" spans="4:4" ht="15.75" x14ac:dyDescent="0.3">
      <c r="D6557" s="14" t="s">
        <v>882</v>
      </c>
    </row>
    <row r="6558" spans="4:4" ht="15.75" x14ac:dyDescent="0.3">
      <c r="D6558" s="14" t="s">
        <v>882</v>
      </c>
    </row>
    <row r="6559" spans="4:4" ht="15.75" x14ac:dyDescent="0.3">
      <c r="D6559" s="14" t="s">
        <v>882</v>
      </c>
    </row>
    <row r="6560" spans="4:4" ht="15.75" x14ac:dyDescent="0.3">
      <c r="D6560" s="14" t="s">
        <v>882</v>
      </c>
    </row>
    <row r="6561" spans="4:4" ht="15.75" x14ac:dyDescent="0.3">
      <c r="D6561" s="14" t="s">
        <v>882</v>
      </c>
    </row>
    <row r="6562" spans="4:4" ht="15.75" x14ac:dyDescent="0.3">
      <c r="D6562" s="14" t="s">
        <v>882</v>
      </c>
    </row>
    <row r="6563" spans="4:4" ht="15.75" x14ac:dyDescent="0.3">
      <c r="D6563" s="14" t="s">
        <v>882</v>
      </c>
    </row>
    <row r="6564" spans="4:4" ht="15.75" x14ac:dyDescent="0.3">
      <c r="D6564" s="14" t="s">
        <v>882</v>
      </c>
    </row>
    <row r="6565" spans="4:4" ht="15.75" x14ac:dyDescent="0.3">
      <c r="D6565" s="14" t="s">
        <v>882</v>
      </c>
    </row>
    <row r="6566" spans="4:4" ht="15.75" x14ac:dyDescent="0.3">
      <c r="D6566" s="14" t="s">
        <v>882</v>
      </c>
    </row>
    <row r="6567" spans="4:4" ht="15.75" x14ac:dyDescent="0.3">
      <c r="D6567" s="14" t="s">
        <v>882</v>
      </c>
    </row>
    <row r="6568" spans="4:4" ht="15.75" x14ac:dyDescent="0.3">
      <c r="D6568" s="14" t="s">
        <v>882</v>
      </c>
    </row>
    <row r="6569" spans="4:4" ht="15.75" x14ac:dyDescent="0.3">
      <c r="D6569" s="14" t="s">
        <v>882</v>
      </c>
    </row>
    <row r="6570" spans="4:4" ht="15.75" x14ac:dyDescent="0.3">
      <c r="D6570" s="14" t="s">
        <v>882</v>
      </c>
    </row>
    <row r="6571" spans="4:4" ht="15.75" x14ac:dyDescent="0.3">
      <c r="D6571" s="14" t="s">
        <v>882</v>
      </c>
    </row>
    <row r="6572" spans="4:4" ht="15.75" x14ac:dyDescent="0.3">
      <c r="D6572" s="14" t="s">
        <v>882</v>
      </c>
    </row>
    <row r="6573" spans="4:4" ht="15.75" x14ac:dyDescent="0.3">
      <c r="D6573" s="14" t="s">
        <v>882</v>
      </c>
    </row>
    <row r="6574" spans="4:4" ht="15.75" x14ac:dyDescent="0.3">
      <c r="D6574" s="14" t="s">
        <v>882</v>
      </c>
    </row>
    <row r="6575" spans="4:4" ht="15.75" x14ac:dyDescent="0.3">
      <c r="D6575" s="14" t="s">
        <v>882</v>
      </c>
    </row>
    <row r="6576" spans="4:4" ht="15.75" x14ac:dyDescent="0.3">
      <c r="D6576" s="14" t="s">
        <v>882</v>
      </c>
    </row>
    <row r="6577" spans="4:4" ht="15.75" x14ac:dyDescent="0.3">
      <c r="D6577" s="14" t="s">
        <v>882</v>
      </c>
    </row>
    <row r="6578" spans="4:4" ht="15.75" x14ac:dyDescent="0.3">
      <c r="D6578" s="14" t="s">
        <v>882</v>
      </c>
    </row>
    <row r="6579" spans="4:4" ht="15.75" x14ac:dyDescent="0.3">
      <c r="D6579" s="14" t="s">
        <v>882</v>
      </c>
    </row>
    <row r="6580" spans="4:4" ht="15.75" x14ac:dyDescent="0.3">
      <c r="D6580" s="14" t="s">
        <v>882</v>
      </c>
    </row>
    <row r="6581" spans="4:4" ht="15.75" x14ac:dyDescent="0.3">
      <c r="D6581" s="14" t="s">
        <v>882</v>
      </c>
    </row>
    <row r="6582" spans="4:4" ht="15.75" x14ac:dyDescent="0.3">
      <c r="D6582" s="14" t="s">
        <v>882</v>
      </c>
    </row>
    <row r="6583" spans="4:4" ht="15.75" x14ac:dyDescent="0.3">
      <c r="D6583" s="14" t="s">
        <v>882</v>
      </c>
    </row>
    <row r="6584" spans="4:4" ht="15.75" x14ac:dyDescent="0.3">
      <c r="D6584" s="14" t="s">
        <v>882</v>
      </c>
    </row>
    <row r="6585" spans="4:4" ht="15.75" x14ac:dyDescent="0.3">
      <c r="D6585" s="14" t="s">
        <v>882</v>
      </c>
    </row>
    <row r="6586" spans="4:4" ht="15.75" x14ac:dyDescent="0.3">
      <c r="D6586" s="14" t="s">
        <v>882</v>
      </c>
    </row>
    <row r="6587" spans="4:4" ht="15.75" x14ac:dyDescent="0.3">
      <c r="D6587" s="14" t="s">
        <v>883</v>
      </c>
    </row>
    <row r="6588" spans="4:4" ht="15.75" x14ac:dyDescent="0.3">
      <c r="D6588" s="14" t="s">
        <v>883</v>
      </c>
    </row>
    <row r="6589" spans="4:4" ht="15.75" x14ac:dyDescent="0.3">
      <c r="D6589" s="14" t="s">
        <v>883</v>
      </c>
    </row>
    <row r="6590" spans="4:4" ht="15.75" x14ac:dyDescent="0.3">
      <c r="D6590" s="14" t="s">
        <v>883</v>
      </c>
    </row>
    <row r="6591" spans="4:4" ht="15.75" x14ac:dyDescent="0.3">
      <c r="D6591" s="14" t="s">
        <v>883</v>
      </c>
    </row>
    <row r="6592" spans="4:4" ht="15.75" x14ac:dyDescent="0.3">
      <c r="D6592" s="14" t="s">
        <v>883</v>
      </c>
    </row>
    <row r="6593" spans="4:4" ht="15.75" x14ac:dyDescent="0.3">
      <c r="D6593" s="14" t="s">
        <v>883</v>
      </c>
    </row>
    <row r="6594" spans="4:4" ht="15.75" x14ac:dyDescent="0.3">
      <c r="D6594" s="14" t="s">
        <v>883</v>
      </c>
    </row>
    <row r="6595" spans="4:4" ht="15.75" x14ac:dyDescent="0.3">
      <c r="D6595" s="14" t="s">
        <v>883</v>
      </c>
    </row>
    <row r="6596" spans="4:4" ht="15.75" x14ac:dyDescent="0.3">
      <c r="D6596" s="14" t="s">
        <v>883</v>
      </c>
    </row>
    <row r="6597" spans="4:4" ht="15.75" x14ac:dyDescent="0.3">
      <c r="D6597" s="14" t="s">
        <v>883</v>
      </c>
    </row>
    <row r="6598" spans="4:4" ht="15.75" x14ac:dyDescent="0.3">
      <c r="D6598" s="14" t="s">
        <v>883</v>
      </c>
    </row>
    <row r="6599" spans="4:4" ht="15.75" x14ac:dyDescent="0.3">
      <c r="D6599" s="14" t="s">
        <v>883</v>
      </c>
    </row>
    <row r="6600" spans="4:4" ht="15.75" x14ac:dyDescent="0.3">
      <c r="D6600" s="14" t="s">
        <v>883</v>
      </c>
    </row>
    <row r="6601" spans="4:4" ht="15.75" x14ac:dyDescent="0.3">
      <c r="D6601" s="14" t="s">
        <v>883</v>
      </c>
    </row>
    <row r="6602" spans="4:4" ht="15.75" x14ac:dyDescent="0.3">
      <c r="D6602" s="14" t="s">
        <v>883</v>
      </c>
    </row>
    <row r="6603" spans="4:4" ht="15.75" x14ac:dyDescent="0.3">
      <c r="D6603" s="14" t="s">
        <v>883</v>
      </c>
    </row>
    <row r="6604" spans="4:4" ht="15.75" x14ac:dyDescent="0.3">
      <c r="D6604" s="14" t="s">
        <v>883</v>
      </c>
    </row>
    <row r="6605" spans="4:4" ht="15.75" x14ac:dyDescent="0.3">
      <c r="D6605" s="14" t="s">
        <v>883</v>
      </c>
    </row>
    <row r="6606" spans="4:4" ht="15.75" x14ac:dyDescent="0.3">
      <c r="D6606" s="14" t="s">
        <v>883</v>
      </c>
    </row>
    <row r="6607" spans="4:4" ht="15.75" x14ac:dyDescent="0.3">
      <c r="D6607" s="14" t="s">
        <v>883</v>
      </c>
    </row>
    <row r="6608" spans="4:4" ht="15.75" x14ac:dyDescent="0.3">
      <c r="D6608" s="14" t="s">
        <v>883</v>
      </c>
    </row>
    <row r="6609" spans="4:4" ht="15.75" x14ac:dyDescent="0.3">
      <c r="D6609" s="14" t="s">
        <v>883</v>
      </c>
    </row>
    <row r="6610" spans="4:4" ht="15.75" x14ac:dyDescent="0.3">
      <c r="D6610" s="14" t="s">
        <v>883</v>
      </c>
    </row>
    <row r="6611" spans="4:4" ht="15.75" x14ac:dyDescent="0.3">
      <c r="D6611" s="14" t="s">
        <v>883</v>
      </c>
    </row>
    <row r="6612" spans="4:4" ht="15.75" x14ac:dyDescent="0.3">
      <c r="D6612" s="14" t="s">
        <v>883</v>
      </c>
    </row>
    <row r="6613" spans="4:4" ht="15.75" x14ac:dyDescent="0.3">
      <c r="D6613" s="14" t="s">
        <v>883</v>
      </c>
    </row>
    <row r="6614" spans="4:4" ht="15.75" x14ac:dyDescent="0.3">
      <c r="D6614" s="14" t="s">
        <v>883</v>
      </c>
    </row>
    <row r="6615" spans="4:4" ht="15.75" x14ac:dyDescent="0.3">
      <c r="D6615" s="14" t="s">
        <v>883</v>
      </c>
    </row>
    <row r="6616" spans="4:4" ht="15.75" x14ac:dyDescent="0.3">
      <c r="D6616" s="14" t="s">
        <v>883</v>
      </c>
    </row>
    <row r="6617" spans="4:4" ht="15.75" x14ac:dyDescent="0.3">
      <c r="D6617" s="14" t="s">
        <v>883</v>
      </c>
    </row>
    <row r="6618" spans="4:4" ht="15.75" x14ac:dyDescent="0.3">
      <c r="D6618" s="14" t="s">
        <v>883</v>
      </c>
    </row>
    <row r="6619" spans="4:4" ht="15.75" x14ac:dyDescent="0.3">
      <c r="D6619" s="14" t="s">
        <v>883</v>
      </c>
    </row>
    <row r="6620" spans="4:4" ht="15.75" x14ac:dyDescent="0.3">
      <c r="D6620" s="14" t="s">
        <v>883</v>
      </c>
    </row>
    <row r="6621" spans="4:4" ht="15.75" x14ac:dyDescent="0.3">
      <c r="D6621" s="14" t="s">
        <v>883</v>
      </c>
    </row>
    <row r="6622" spans="4:4" ht="15.75" x14ac:dyDescent="0.3">
      <c r="D6622" s="14" t="s">
        <v>883</v>
      </c>
    </row>
    <row r="6623" spans="4:4" ht="15.75" x14ac:dyDescent="0.3">
      <c r="D6623" s="14" t="s">
        <v>883</v>
      </c>
    </row>
    <row r="6624" spans="4:4" ht="15.75" x14ac:dyDescent="0.3">
      <c r="D6624" s="14" t="s">
        <v>883</v>
      </c>
    </row>
    <row r="6625" spans="4:4" ht="15.75" x14ac:dyDescent="0.3">
      <c r="D6625" s="14" t="s">
        <v>883</v>
      </c>
    </row>
    <row r="6626" spans="4:4" ht="15.75" x14ac:dyDescent="0.3">
      <c r="D6626" s="14" t="s">
        <v>883</v>
      </c>
    </row>
    <row r="6627" spans="4:4" ht="15.75" x14ac:dyDescent="0.3">
      <c r="D6627" s="14" t="s">
        <v>883</v>
      </c>
    </row>
    <row r="6628" spans="4:4" ht="15.75" x14ac:dyDescent="0.3">
      <c r="D6628" s="14" t="s">
        <v>883</v>
      </c>
    </row>
    <row r="6629" spans="4:4" ht="15.75" x14ac:dyDescent="0.3">
      <c r="D6629" s="14" t="s">
        <v>883</v>
      </c>
    </row>
    <row r="6630" spans="4:4" ht="15.75" x14ac:dyDescent="0.3">
      <c r="D6630" s="14" t="s">
        <v>883</v>
      </c>
    </row>
    <row r="6631" spans="4:4" ht="15.75" x14ac:dyDescent="0.3">
      <c r="D6631" s="14" t="s">
        <v>883</v>
      </c>
    </row>
    <row r="6632" spans="4:4" ht="15.75" x14ac:dyDescent="0.3">
      <c r="D6632" s="14" t="s">
        <v>883</v>
      </c>
    </row>
    <row r="6633" spans="4:4" ht="15.75" x14ac:dyDescent="0.3">
      <c r="D6633" s="14" t="s">
        <v>883</v>
      </c>
    </row>
    <row r="6634" spans="4:4" ht="15.75" x14ac:dyDescent="0.3">
      <c r="D6634" s="14" t="s">
        <v>883</v>
      </c>
    </row>
    <row r="6635" spans="4:4" ht="15.75" x14ac:dyDescent="0.3">
      <c r="D6635" s="14" t="s">
        <v>883</v>
      </c>
    </row>
    <row r="6636" spans="4:4" ht="15.75" x14ac:dyDescent="0.3">
      <c r="D6636" s="14" t="s">
        <v>883</v>
      </c>
    </row>
    <row r="6637" spans="4:4" ht="15.75" x14ac:dyDescent="0.3">
      <c r="D6637" s="14" t="s">
        <v>883</v>
      </c>
    </row>
    <row r="6638" spans="4:4" ht="15.75" x14ac:dyDescent="0.3">
      <c r="D6638" s="14" t="s">
        <v>883</v>
      </c>
    </row>
    <row r="6639" spans="4:4" ht="15.75" x14ac:dyDescent="0.3">
      <c r="D6639" s="14" t="s">
        <v>883</v>
      </c>
    </row>
    <row r="6640" spans="4:4" ht="15.75" x14ac:dyDescent="0.3">
      <c r="D6640" s="14" t="s">
        <v>883</v>
      </c>
    </row>
    <row r="6641" spans="4:4" ht="15.75" x14ac:dyDescent="0.3">
      <c r="D6641" s="14" t="s">
        <v>883</v>
      </c>
    </row>
    <row r="6642" spans="4:4" ht="15.75" x14ac:dyDescent="0.3">
      <c r="D6642" s="14" t="s">
        <v>883</v>
      </c>
    </row>
    <row r="6643" spans="4:4" ht="15.75" x14ac:dyDescent="0.3">
      <c r="D6643" s="14" t="s">
        <v>883</v>
      </c>
    </row>
    <row r="6644" spans="4:4" ht="15.75" x14ac:dyDescent="0.3">
      <c r="D6644" s="14" t="s">
        <v>883</v>
      </c>
    </row>
    <row r="6645" spans="4:4" ht="15.75" x14ac:dyDescent="0.3">
      <c r="D6645" s="14" t="s">
        <v>883</v>
      </c>
    </row>
    <row r="6646" spans="4:4" ht="15.75" x14ac:dyDescent="0.3">
      <c r="D6646" s="14" t="s">
        <v>883</v>
      </c>
    </row>
    <row r="6647" spans="4:4" ht="15.75" x14ac:dyDescent="0.3">
      <c r="D6647" s="14" t="s">
        <v>883</v>
      </c>
    </row>
    <row r="6648" spans="4:4" ht="15.75" x14ac:dyDescent="0.3">
      <c r="D6648" s="14" t="s">
        <v>883</v>
      </c>
    </row>
    <row r="6649" spans="4:4" ht="15.75" x14ac:dyDescent="0.3">
      <c r="D6649" s="14" t="s">
        <v>883</v>
      </c>
    </row>
    <row r="6650" spans="4:4" ht="15.75" x14ac:dyDescent="0.3">
      <c r="D6650" s="14" t="s">
        <v>883</v>
      </c>
    </row>
    <row r="6651" spans="4:4" ht="15.75" x14ac:dyDescent="0.3">
      <c r="D6651" s="14" t="s">
        <v>883</v>
      </c>
    </row>
    <row r="6652" spans="4:4" ht="15.75" x14ac:dyDescent="0.3">
      <c r="D6652" s="14" t="s">
        <v>883</v>
      </c>
    </row>
    <row r="6653" spans="4:4" ht="15.75" x14ac:dyDescent="0.3">
      <c r="D6653" s="14" t="s">
        <v>883</v>
      </c>
    </row>
    <row r="6654" spans="4:4" ht="15.75" x14ac:dyDescent="0.3">
      <c r="D6654" s="14" t="s">
        <v>883</v>
      </c>
    </row>
    <row r="6655" spans="4:4" ht="15.75" x14ac:dyDescent="0.3">
      <c r="D6655" s="14" t="s">
        <v>883</v>
      </c>
    </row>
    <row r="6656" spans="4:4" ht="15.75" x14ac:dyDescent="0.3">
      <c r="D6656" s="14" t="s">
        <v>883</v>
      </c>
    </row>
    <row r="6657" spans="4:4" ht="15.75" x14ac:dyDescent="0.3">
      <c r="D6657" s="14" t="s">
        <v>883</v>
      </c>
    </row>
    <row r="6658" spans="4:4" ht="15.75" x14ac:dyDescent="0.3">
      <c r="D6658" s="14" t="s">
        <v>883</v>
      </c>
    </row>
    <row r="6659" spans="4:4" ht="15.75" x14ac:dyDescent="0.3">
      <c r="D6659" s="14" t="s">
        <v>883</v>
      </c>
    </row>
    <row r="6660" spans="4:4" ht="15.75" x14ac:dyDescent="0.3">
      <c r="D6660" s="14" t="s">
        <v>883</v>
      </c>
    </row>
    <row r="6661" spans="4:4" ht="15.75" x14ac:dyDescent="0.3">
      <c r="D6661" s="14" t="s">
        <v>883</v>
      </c>
    </row>
    <row r="6662" spans="4:4" ht="15.75" x14ac:dyDescent="0.3">
      <c r="D6662" s="14" t="s">
        <v>883</v>
      </c>
    </row>
    <row r="6663" spans="4:4" ht="15.75" x14ac:dyDescent="0.3">
      <c r="D6663" s="14" t="s">
        <v>883</v>
      </c>
    </row>
    <row r="6664" spans="4:4" ht="15.75" x14ac:dyDescent="0.3">
      <c r="D6664" s="14" t="s">
        <v>883</v>
      </c>
    </row>
    <row r="6665" spans="4:4" ht="15.75" x14ac:dyDescent="0.3">
      <c r="D6665" s="14" t="s">
        <v>883</v>
      </c>
    </row>
    <row r="6666" spans="4:4" ht="15.75" x14ac:dyDescent="0.3">
      <c r="D6666" s="14" t="s">
        <v>883</v>
      </c>
    </row>
    <row r="6667" spans="4:4" ht="15.75" x14ac:dyDescent="0.3">
      <c r="D6667" s="14" t="s">
        <v>883</v>
      </c>
    </row>
    <row r="6668" spans="4:4" ht="15.75" x14ac:dyDescent="0.3">
      <c r="D6668" s="14" t="s">
        <v>883</v>
      </c>
    </row>
    <row r="6669" spans="4:4" ht="15.75" x14ac:dyDescent="0.3">
      <c r="D6669" s="14" t="s">
        <v>883</v>
      </c>
    </row>
    <row r="6670" spans="4:4" ht="15.75" x14ac:dyDescent="0.3">
      <c r="D6670" s="14" t="s">
        <v>883</v>
      </c>
    </row>
    <row r="6671" spans="4:4" ht="15.75" x14ac:dyDescent="0.3">
      <c r="D6671" s="14" t="s">
        <v>883</v>
      </c>
    </row>
    <row r="6672" spans="4:4" ht="15.75" x14ac:dyDescent="0.3">
      <c r="D6672" s="14" t="s">
        <v>883</v>
      </c>
    </row>
    <row r="6673" spans="4:4" ht="15.75" x14ac:dyDescent="0.3">
      <c r="D6673" s="14" t="s">
        <v>883</v>
      </c>
    </row>
    <row r="6674" spans="4:4" ht="15.75" x14ac:dyDescent="0.3">
      <c r="D6674" s="14" t="s">
        <v>883</v>
      </c>
    </row>
    <row r="6675" spans="4:4" ht="15.75" x14ac:dyDescent="0.3">
      <c r="D6675" s="14" t="s">
        <v>883</v>
      </c>
    </row>
    <row r="6676" spans="4:4" ht="15.75" x14ac:dyDescent="0.3">
      <c r="D6676" s="14" t="s">
        <v>883</v>
      </c>
    </row>
    <row r="6677" spans="4:4" ht="15.75" x14ac:dyDescent="0.3">
      <c r="D6677" s="14" t="s">
        <v>883</v>
      </c>
    </row>
    <row r="6678" spans="4:4" ht="15.75" x14ac:dyDescent="0.3">
      <c r="D6678" s="14" t="s">
        <v>883</v>
      </c>
    </row>
    <row r="6679" spans="4:4" ht="15.75" x14ac:dyDescent="0.3">
      <c r="D6679" s="14" t="s">
        <v>883</v>
      </c>
    </row>
    <row r="6680" spans="4:4" ht="15.75" x14ac:dyDescent="0.3">
      <c r="D6680" s="14" t="s">
        <v>883</v>
      </c>
    </row>
    <row r="6681" spans="4:4" ht="15.75" x14ac:dyDescent="0.3">
      <c r="D6681" s="14" t="s">
        <v>883</v>
      </c>
    </row>
    <row r="6682" spans="4:4" ht="15.75" x14ac:dyDescent="0.3">
      <c r="D6682" s="14" t="s">
        <v>883</v>
      </c>
    </row>
    <row r="6683" spans="4:4" ht="15.75" x14ac:dyDescent="0.3">
      <c r="D6683" s="14" t="s">
        <v>883</v>
      </c>
    </row>
    <row r="6684" spans="4:4" ht="15.75" x14ac:dyDescent="0.3">
      <c r="D6684" s="14" t="s">
        <v>883</v>
      </c>
    </row>
    <row r="6685" spans="4:4" ht="15.75" x14ac:dyDescent="0.3">
      <c r="D6685" s="14" t="s">
        <v>883</v>
      </c>
    </row>
    <row r="6686" spans="4:4" ht="15.75" x14ac:dyDescent="0.3">
      <c r="D6686" s="14" t="s">
        <v>883</v>
      </c>
    </row>
    <row r="6687" spans="4:4" ht="15.75" x14ac:dyDescent="0.3">
      <c r="D6687" s="14" t="s">
        <v>883</v>
      </c>
    </row>
    <row r="6688" spans="4:4" ht="15.75" x14ac:dyDescent="0.3">
      <c r="D6688" s="14" t="s">
        <v>883</v>
      </c>
    </row>
    <row r="6689" spans="4:4" ht="15.75" x14ac:dyDescent="0.3">
      <c r="D6689" s="14" t="s">
        <v>883</v>
      </c>
    </row>
    <row r="6690" spans="4:4" ht="15.75" x14ac:dyDescent="0.3">
      <c r="D6690" s="14" t="s">
        <v>883</v>
      </c>
    </row>
    <row r="6691" spans="4:4" ht="15.75" x14ac:dyDescent="0.3">
      <c r="D6691" s="14" t="s">
        <v>883</v>
      </c>
    </row>
    <row r="6692" spans="4:4" ht="15.75" x14ac:dyDescent="0.3">
      <c r="D6692" s="14" t="s">
        <v>883</v>
      </c>
    </row>
    <row r="6693" spans="4:4" ht="15.75" x14ac:dyDescent="0.3">
      <c r="D6693" s="14" t="s">
        <v>883</v>
      </c>
    </row>
    <row r="6694" spans="4:4" ht="15.75" x14ac:dyDescent="0.3">
      <c r="D6694" s="14" t="s">
        <v>883</v>
      </c>
    </row>
    <row r="6695" spans="4:4" ht="15.75" x14ac:dyDescent="0.3">
      <c r="D6695" s="14" t="s">
        <v>883</v>
      </c>
    </row>
    <row r="6696" spans="4:4" ht="15.75" x14ac:dyDescent="0.3">
      <c r="D6696" s="14" t="s">
        <v>883</v>
      </c>
    </row>
    <row r="6697" spans="4:4" ht="15.75" x14ac:dyDescent="0.3">
      <c r="D6697" s="14" t="s">
        <v>883</v>
      </c>
    </row>
    <row r="6698" spans="4:4" ht="15.75" x14ac:dyDescent="0.3">
      <c r="D6698" s="14" t="s">
        <v>883</v>
      </c>
    </row>
    <row r="6699" spans="4:4" ht="15.75" x14ac:dyDescent="0.3">
      <c r="D6699" s="14" t="s">
        <v>883</v>
      </c>
    </row>
    <row r="6700" spans="4:4" ht="15.75" x14ac:dyDescent="0.3">
      <c r="D6700" s="14" t="s">
        <v>883</v>
      </c>
    </row>
    <row r="6701" spans="4:4" ht="15.75" x14ac:dyDescent="0.3">
      <c r="D6701" s="14" t="s">
        <v>883</v>
      </c>
    </row>
    <row r="6702" spans="4:4" ht="15.75" x14ac:dyDescent="0.3">
      <c r="D6702" s="14" t="s">
        <v>883</v>
      </c>
    </row>
    <row r="6703" spans="4:4" ht="15.75" x14ac:dyDescent="0.3">
      <c r="D6703" s="14" t="s">
        <v>883</v>
      </c>
    </row>
    <row r="6704" spans="4:4" ht="15.75" x14ac:dyDescent="0.3">
      <c r="D6704" s="14" t="s">
        <v>883</v>
      </c>
    </row>
    <row r="6705" spans="4:4" ht="15.75" x14ac:dyDescent="0.3">
      <c r="D6705" s="14" t="s">
        <v>883</v>
      </c>
    </row>
    <row r="6706" spans="4:4" ht="15.75" x14ac:dyDescent="0.3">
      <c r="D6706" s="14" t="s">
        <v>883</v>
      </c>
    </row>
    <row r="6707" spans="4:4" ht="15.75" x14ac:dyDescent="0.3">
      <c r="D6707" s="14" t="s">
        <v>884</v>
      </c>
    </row>
    <row r="6708" spans="4:4" ht="15.75" x14ac:dyDescent="0.3">
      <c r="D6708" s="14" t="s">
        <v>884</v>
      </c>
    </row>
    <row r="6709" spans="4:4" ht="15.75" x14ac:dyDescent="0.3">
      <c r="D6709" s="14" t="s">
        <v>884</v>
      </c>
    </row>
    <row r="6710" spans="4:4" ht="15.75" x14ac:dyDescent="0.3">
      <c r="D6710" s="14" t="s">
        <v>884</v>
      </c>
    </row>
    <row r="6711" spans="4:4" ht="15.75" x14ac:dyDescent="0.3">
      <c r="D6711" s="14" t="s">
        <v>884</v>
      </c>
    </row>
    <row r="6712" spans="4:4" ht="15.75" x14ac:dyDescent="0.3">
      <c r="D6712" s="14" t="s">
        <v>884</v>
      </c>
    </row>
    <row r="6713" spans="4:4" ht="15.75" x14ac:dyDescent="0.3">
      <c r="D6713" s="14" t="s">
        <v>884</v>
      </c>
    </row>
    <row r="6714" spans="4:4" ht="15.75" x14ac:dyDescent="0.3">
      <c r="D6714" s="14" t="s">
        <v>884</v>
      </c>
    </row>
    <row r="6715" spans="4:4" ht="15.75" x14ac:dyDescent="0.3">
      <c r="D6715" s="14" t="s">
        <v>884</v>
      </c>
    </row>
    <row r="6716" spans="4:4" ht="15.75" x14ac:dyDescent="0.3">
      <c r="D6716" s="14" t="s">
        <v>884</v>
      </c>
    </row>
    <row r="6717" spans="4:4" ht="15.75" x14ac:dyDescent="0.3">
      <c r="D6717" s="14" t="s">
        <v>884</v>
      </c>
    </row>
    <row r="6718" spans="4:4" ht="15.75" x14ac:dyDescent="0.3">
      <c r="D6718" s="14" t="s">
        <v>884</v>
      </c>
    </row>
    <row r="6719" spans="4:4" ht="15.75" x14ac:dyDescent="0.3">
      <c r="D6719" s="14" t="s">
        <v>884</v>
      </c>
    </row>
    <row r="6720" spans="4:4" ht="15.75" x14ac:dyDescent="0.3">
      <c r="D6720" s="14" t="s">
        <v>884</v>
      </c>
    </row>
    <row r="6721" spans="4:4" ht="15.75" x14ac:dyDescent="0.3">
      <c r="D6721" s="14" t="s">
        <v>884</v>
      </c>
    </row>
    <row r="6722" spans="4:4" ht="15.75" x14ac:dyDescent="0.3">
      <c r="D6722" s="14" t="s">
        <v>884</v>
      </c>
    </row>
    <row r="6723" spans="4:4" ht="15.75" x14ac:dyDescent="0.3">
      <c r="D6723" s="14" t="s">
        <v>884</v>
      </c>
    </row>
    <row r="6724" spans="4:4" ht="15.75" x14ac:dyDescent="0.3">
      <c r="D6724" s="14" t="s">
        <v>884</v>
      </c>
    </row>
    <row r="6725" spans="4:4" ht="15.75" x14ac:dyDescent="0.3">
      <c r="D6725" s="14" t="s">
        <v>884</v>
      </c>
    </row>
    <row r="6726" spans="4:4" ht="15.75" x14ac:dyDescent="0.3">
      <c r="D6726" s="14" t="s">
        <v>884</v>
      </c>
    </row>
    <row r="6727" spans="4:4" ht="15.75" x14ac:dyDescent="0.3">
      <c r="D6727" s="14" t="s">
        <v>884</v>
      </c>
    </row>
    <row r="6728" spans="4:4" ht="15.75" x14ac:dyDescent="0.3">
      <c r="D6728" s="14" t="s">
        <v>884</v>
      </c>
    </row>
    <row r="6729" spans="4:4" ht="15.75" x14ac:dyDescent="0.3">
      <c r="D6729" s="14" t="s">
        <v>884</v>
      </c>
    </row>
    <row r="6730" spans="4:4" ht="15.75" x14ac:dyDescent="0.3">
      <c r="D6730" s="14" t="s">
        <v>885</v>
      </c>
    </row>
    <row r="6731" spans="4:4" ht="15.75" x14ac:dyDescent="0.3">
      <c r="D6731" s="14" t="s">
        <v>885</v>
      </c>
    </row>
    <row r="6732" spans="4:4" ht="15.75" x14ac:dyDescent="0.3">
      <c r="D6732" s="14" t="s">
        <v>885</v>
      </c>
    </row>
    <row r="6733" spans="4:4" ht="15.75" x14ac:dyDescent="0.3">
      <c r="D6733" s="14" t="s">
        <v>885</v>
      </c>
    </row>
    <row r="6734" spans="4:4" ht="15.75" x14ac:dyDescent="0.3">
      <c r="D6734" s="14" t="s">
        <v>885</v>
      </c>
    </row>
    <row r="6735" spans="4:4" ht="15.75" x14ac:dyDescent="0.3">
      <c r="D6735" s="14" t="s">
        <v>885</v>
      </c>
    </row>
    <row r="6736" spans="4:4" ht="15.75" x14ac:dyDescent="0.3">
      <c r="D6736" s="14" t="s">
        <v>885</v>
      </c>
    </row>
    <row r="6737" spans="4:4" ht="15.75" x14ac:dyDescent="0.3">
      <c r="D6737" s="14" t="s">
        <v>892</v>
      </c>
    </row>
    <row r="6738" spans="4:4" ht="15.75" x14ac:dyDescent="0.3">
      <c r="D6738" s="14" t="s">
        <v>886</v>
      </c>
    </row>
    <row r="6739" spans="4:4" ht="15.75" x14ac:dyDescent="0.3">
      <c r="D6739" s="14" t="s">
        <v>886</v>
      </c>
    </row>
    <row r="6740" spans="4:4" ht="15.75" x14ac:dyDescent="0.3">
      <c r="D6740" s="14" t="s">
        <v>886</v>
      </c>
    </row>
    <row r="6741" spans="4:4" ht="15.75" x14ac:dyDescent="0.3">
      <c r="D6741" s="14" t="s">
        <v>887</v>
      </c>
    </row>
    <row r="6742" spans="4:4" ht="15.75" x14ac:dyDescent="0.3">
      <c r="D6742" s="14" t="s">
        <v>888</v>
      </c>
    </row>
    <row r="6743" spans="4:4" ht="15.75" x14ac:dyDescent="0.3">
      <c r="D6743" s="14" t="s">
        <v>888</v>
      </c>
    </row>
    <row r="6744" spans="4:4" ht="15.75" x14ac:dyDescent="0.3">
      <c r="D6744" s="14" t="s">
        <v>888</v>
      </c>
    </row>
    <row r="6745" spans="4:4" ht="15.75" x14ac:dyDescent="0.3">
      <c r="D6745" s="14" t="s">
        <v>888</v>
      </c>
    </row>
    <row r="6746" spans="4:4" ht="15.75" x14ac:dyDescent="0.3">
      <c r="D6746" s="14" t="s">
        <v>888</v>
      </c>
    </row>
    <row r="6747" spans="4:4" ht="15.75" x14ac:dyDescent="0.3">
      <c r="D6747" s="14" t="s">
        <v>888</v>
      </c>
    </row>
    <row r="6748" spans="4:4" ht="15.75" x14ac:dyDescent="0.3">
      <c r="D6748" s="14" t="s">
        <v>888</v>
      </c>
    </row>
    <row r="6749" spans="4:4" ht="15.75" x14ac:dyDescent="0.3">
      <c r="D6749" s="14" t="s">
        <v>889</v>
      </c>
    </row>
    <row r="6750" spans="4:4" ht="15.75" x14ac:dyDescent="0.3">
      <c r="D6750" s="14" t="s">
        <v>889</v>
      </c>
    </row>
    <row r="6751" spans="4:4" ht="15.75" x14ac:dyDescent="0.3">
      <c r="D6751" s="14" t="s">
        <v>889</v>
      </c>
    </row>
    <row r="6752" spans="4:4" ht="15.75" x14ac:dyDescent="0.3">
      <c r="D6752" s="14" t="s">
        <v>889</v>
      </c>
    </row>
    <row r="6753" spans="4:4" ht="15.75" x14ac:dyDescent="0.3">
      <c r="D6753" s="14" t="s">
        <v>889</v>
      </c>
    </row>
    <row r="6754" spans="4:4" ht="15.75" x14ac:dyDescent="0.3">
      <c r="D6754" s="14" t="s">
        <v>889</v>
      </c>
    </row>
    <row r="6755" spans="4:4" ht="15.75" x14ac:dyDescent="0.3">
      <c r="D6755" s="14" t="s">
        <v>889</v>
      </c>
    </row>
    <row r="6756" spans="4:4" ht="15.75" x14ac:dyDescent="0.3">
      <c r="D6756" s="14" t="s">
        <v>893</v>
      </c>
    </row>
    <row r="6757" spans="4:4" ht="15.75" x14ac:dyDescent="0.3">
      <c r="D6757" s="14" t="s">
        <v>893</v>
      </c>
    </row>
    <row r="6758" spans="4:4" ht="15.75" x14ac:dyDescent="0.3">
      <c r="D6758" s="14" t="s">
        <v>893</v>
      </c>
    </row>
    <row r="6759" spans="4:4" ht="15.75" x14ac:dyDescent="0.3">
      <c r="D6759" s="14" t="s">
        <v>875</v>
      </c>
    </row>
    <row r="6760" spans="4:4" ht="15.75" x14ac:dyDescent="0.3">
      <c r="D6760" s="14" t="s">
        <v>875</v>
      </c>
    </row>
    <row r="6761" spans="4:4" ht="15.75" x14ac:dyDescent="0.3">
      <c r="D6761" s="14" t="s">
        <v>875</v>
      </c>
    </row>
    <row r="6762" spans="4:4" ht="15.75" x14ac:dyDescent="0.3">
      <c r="D6762" s="14" t="s">
        <v>875</v>
      </c>
    </row>
    <row r="6763" spans="4:4" ht="15.75" x14ac:dyDescent="0.3">
      <c r="D6763" s="14" t="s">
        <v>875</v>
      </c>
    </row>
    <row r="6764" spans="4:4" ht="15.75" x14ac:dyDescent="0.3">
      <c r="D6764" s="14" t="s">
        <v>875</v>
      </c>
    </row>
    <row r="6765" spans="4:4" ht="15.75" x14ac:dyDescent="0.3">
      <c r="D6765" s="14" t="s">
        <v>875</v>
      </c>
    </row>
    <row r="6766" spans="4:4" ht="15.75" x14ac:dyDescent="0.3">
      <c r="D6766" s="14" t="s">
        <v>875</v>
      </c>
    </row>
    <row r="6767" spans="4:4" ht="15.75" x14ac:dyDescent="0.3">
      <c r="D6767" s="14" t="s">
        <v>875</v>
      </c>
    </row>
    <row r="6768" spans="4:4" ht="15.75" x14ac:dyDescent="0.3">
      <c r="D6768" s="14" t="s">
        <v>875</v>
      </c>
    </row>
    <row r="6769" spans="4:4" ht="15.75" x14ac:dyDescent="0.3">
      <c r="D6769" s="14" t="s">
        <v>875</v>
      </c>
    </row>
    <row r="6770" spans="4:4" ht="15.75" x14ac:dyDescent="0.3">
      <c r="D6770" s="14" t="s">
        <v>875</v>
      </c>
    </row>
    <row r="6771" spans="4:4" ht="15.75" x14ac:dyDescent="0.3">
      <c r="D6771" s="14" t="s">
        <v>875</v>
      </c>
    </row>
    <row r="6772" spans="4:4" ht="15.75" x14ac:dyDescent="0.3">
      <c r="D6772" s="14" t="s">
        <v>875</v>
      </c>
    </row>
    <row r="6773" spans="4:4" ht="15.75" x14ac:dyDescent="0.3">
      <c r="D6773" s="14" t="s">
        <v>875</v>
      </c>
    </row>
    <row r="6774" spans="4:4" ht="15.75" x14ac:dyDescent="0.3">
      <c r="D6774" s="14" t="s">
        <v>875</v>
      </c>
    </row>
    <row r="6775" spans="4:4" ht="15.75" x14ac:dyDescent="0.3">
      <c r="D6775" s="14" t="s">
        <v>875</v>
      </c>
    </row>
    <row r="6776" spans="4:4" ht="15.75" x14ac:dyDescent="0.3">
      <c r="D6776" s="14" t="s">
        <v>875</v>
      </c>
    </row>
    <row r="6777" spans="4:4" ht="15.75" x14ac:dyDescent="0.3">
      <c r="D6777" s="14" t="s">
        <v>876</v>
      </c>
    </row>
    <row r="6778" spans="4:4" ht="15.75" x14ac:dyDescent="0.3">
      <c r="D6778" s="14" t="s">
        <v>876</v>
      </c>
    </row>
    <row r="6779" spans="4:4" ht="15.75" x14ac:dyDescent="0.3">
      <c r="D6779" s="14" t="s">
        <v>877</v>
      </c>
    </row>
    <row r="6780" spans="4:4" ht="15.75" x14ac:dyDescent="0.3">
      <c r="D6780" s="14" t="s">
        <v>877</v>
      </c>
    </row>
    <row r="6781" spans="4:4" ht="15.75" x14ac:dyDescent="0.3">
      <c r="D6781" s="14" t="s">
        <v>877</v>
      </c>
    </row>
    <row r="6782" spans="4:4" ht="15.75" x14ac:dyDescent="0.3">
      <c r="D6782" s="14" t="s">
        <v>878</v>
      </c>
    </row>
    <row r="6783" spans="4:4" ht="15.75" x14ac:dyDescent="0.3">
      <c r="D6783" s="14" t="s">
        <v>878</v>
      </c>
    </row>
    <row r="6784" spans="4:4" ht="15.75" x14ac:dyDescent="0.3">
      <c r="D6784" s="14" t="s">
        <v>878</v>
      </c>
    </row>
    <row r="6785" spans="4:4" ht="15.75" x14ac:dyDescent="0.3">
      <c r="D6785" s="14" t="s">
        <v>878</v>
      </c>
    </row>
    <row r="6786" spans="4:4" ht="15.75" x14ac:dyDescent="0.3">
      <c r="D6786" s="14" t="s">
        <v>878</v>
      </c>
    </row>
    <row r="6787" spans="4:4" ht="15.75" x14ac:dyDescent="0.3">
      <c r="D6787" s="14" t="s">
        <v>878</v>
      </c>
    </row>
    <row r="6788" spans="4:4" ht="15.75" x14ac:dyDescent="0.3">
      <c r="D6788" s="14" t="s">
        <v>878</v>
      </c>
    </row>
    <row r="6789" spans="4:4" ht="15.75" x14ac:dyDescent="0.3">
      <c r="D6789" s="14" t="s">
        <v>878</v>
      </c>
    </row>
    <row r="6790" spans="4:4" ht="15.75" x14ac:dyDescent="0.3">
      <c r="D6790" s="14" t="s">
        <v>878</v>
      </c>
    </row>
    <row r="6791" spans="4:4" ht="15.75" x14ac:dyDescent="0.3">
      <c r="D6791" s="14" t="s">
        <v>878</v>
      </c>
    </row>
    <row r="6792" spans="4:4" ht="15.75" x14ac:dyDescent="0.3">
      <c r="D6792" s="14" t="s">
        <v>878</v>
      </c>
    </row>
    <row r="6793" spans="4:4" ht="15.75" x14ac:dyDescent="0.3">
      <c r="D6793" s="14" t="s">
        <v>878</v>
      </c>
    </row>
    <row r="6794" spans="4:4" ht="15.75" x14ac:dyDescent="0.3">
      <c r="D6794" s="14" t="s">
        <v>878</v>
      </c>
    </row>
    <row r="6795" spans="4:4" ht="15.75" x14ac:dyDescent="0.3">
      <c r="D6795" s="14" t="s">
        <v>878</v>
      </c>
    </row>
    <row r="6796" spans="4:4" ht="15.75" x14ac:dyDescent="0.3">
      <c r="D6796" s="14" t="s">
        <v>878</v>
      </c>
    </row>
    <row r="6797" spans="4:4" ht="15.75" x14ac:dyDescent="0.3">
      <c r="D6797" s="14" t="s">
        <v>878</v>
      </c>
    </row>
    <row r="6798" spans="4:4" ht="15.75" x14ac:dyDescent="0.3">
      <c r="D6798" s="14" t="s">
        <v>878</v>
      </c>
    </row>
    <row r="6799" spans="4:4" ht="15.75" x14ac:dyDescent="0.3">
      <c r="D6799" s="14" t="s">
        <v>878</v>
      </c>
    </row>
    <row r="6800" spans="4:4" ht="15.75" x14ac:dyDescent="0.3">
      <c r="D6800" s="14" t="s">
        <v>878</v>
      </c>
    </row>
    <row r="6801" spans="4:4" ht="15.75" x14ac:dyDescent="0.3">
      <c r="D6801" s="14" t="s">
        <v>878</v>
      </c>
    </row>
    <row r="6802" spans="4:4" ht="15.75" x14ac:dyDescent="0.3">
      <c r="D6802" s="14" t="s">
        <v>878</v>
      </c>
    </row>
    <row r="6803" spans="4:4" ht="15.75" x14ac:dyDescent="0.3">
      <c r="D6803" s="14" t="s">
        <v>878</v>
      </c>
    </row>
    <row r="6804" spans="4:4" ht="15.75" x14ac:dyDescent="0.3">
      <c r="D6804" s="14" t="s">
        <v>878</v>
      </c>
    </row>
    <row r="6805" spans="4:4" ht="15.75" x14ac:dyDescent="0.3">
      <c r="D6805" s="14" t="s">
        <v>878</v>
      </c>
    </row>
    <row r="6806" spans="4:4" ht="15.75" x14ac:dyDescent="0.3">
      <c r="D6806" s="14" t="s">
        <v>878</v>
      </c>
    </row>
    <row r="6807" spans="4:4" ht="15.75" x14ac:dyDescent="0.3">
      <c r="D6807" s="14" t="s">
        <v>878</v>
      </c>
    </row>
    <row r="6808" spans="4:4" ht="15.75" x14ac:dyDescent="0.3">
      <c r="D6808" s="14" t="s">
        <v>878</v>
      </c>
    </row>
    <row r="6809" spans="4:4" ht="15.75" x14ac:dyDescent="0.3">
      <c r="D6809" s="14" t="s">
        <v>878</v>
      </c>
    </row>
    <row r="6810" spans="4:4" ht="15.75" x14ac:dyDescent="0.3">
      <c r="D6810" s="14" t="s">
        <v>878</v>
      </c>
    </row>
    <row r="6811" spans="4:4" ht="15.75" x14ac:dyDescent="0.3">
      <c r="D6811" s="14" t="s">
        <v>878</v>
      </c>
    </row>
    <row r="6812" spans="4:4" ht="15.75" x14ac:dyDescent="0.3">
      <c r="D6812" s="14" t="s">
        <v>878</v>
      </c>
    </row>
    <row r="6813" spans="4:4" ht="15.75" x14ac:dyDescent="0.3">
      <c r="D6813" s="14" t="s">
        <v>878</v>
      </c>
    </row>
    <row r="6814" spans="4:4" ht="15.75" x14ac:dyDescent="0.3">
      <c r="D6814" s="14" t="s">
        <v>878</v>
      </c>
    </row>
    <row r="6815" spans="4:4" ht="15.75" x14ac:dyDescent="0.3">
      <c r="D6815" s="14" t="s">
        <v>878</v>
      </c>
    </row>
    <row r="6816" spans="4:4" ht="15.75" x14ac:dyDescent="0.3">
      <c r="D6816" s="14" t="s">
        <v>878</v>
      </c>
    </row>
    <row r="6817" spans="4:4" ht="15.75" x14ac:dyDescent="0.3">
      <c r="D6817" s="14" t="s">
        <v>878</v>
      </c>
    </row>
    <row r="6818" spans="4:4" ht="15.75" x14ac:dyDescent="0.3">
      <c r="D6818" s="14" t="s">
        <v>878</v>
      </c>
    </row>
    <row r="6819" spans="4:4" ht="15.75" x14ac:dyDescent="0.3">
      <c r="D6819" s="14" t="s">
        <v>878</v>
      </c>
    </row>
    <row r="6820" spans="4:4" ht="15.75" x14ac:dyDescent="0.3">
      <c r="D6820" s="14" t="s">
        <v>878</v>
      </c>
    </row>
    <row r="6821" spans="4:4" ht="15.75" x14ac:dyDescent="0.3">
      <c r="D6821" s="14" t="s">
        <v>878</v>
      </c>
    </row>
    <row r="6822" spans="4:4" ht="15.75" x14ac:dyDescent="0.3">
      <c r="D6822" s="14" t="s">
        <v>878</v>
      </c>
    </row>
    <row r="6823" spans="4:4" ht="15.75" x14ac:dyDescent="0.3">
      <c r="D6823" s="14" t="s">
        <v>878</v>
      </c>
    </row>
    <row r="6824" spans="4:4" ht="15.75" x14ac:dyDescent="0.3">
      <c r="D6824" s="14" t="s">
        <v>878</v>
      </c>
    </row>
    <row r="6825" spans="4:4" ht="15.75" x14ac:dyDescent="0.3">
      <c r="D6825" s="14" t="s">
        <v>878</v>
      </c>
    </row>
    <row r="6826" spans="4:4" ht="15.75" x14ac:dyDescent="0.3">
      <c r="D6826" s="14" t="s">
        <v>878</v>
      </c>
    </row>
    <row r="6827" spans="4:4" ht="15.75" x14ac:dyDescent="0.3">
      <c r="D6827" s="14" t="s">
        <v>878</v>
      </c>
    </row>
    <row r="6828" spans="4:4" ht="15.75" x14ac:dyDescent="0.3">
      <c r="D6828" s="14" t="s">
        <v>878</v>
      </c>
    </row>
    <row r="6829" spans="4:4" ht="15.75" x14ac:dyDescent="0.3">
      <c r="D6829" s="14" t="s">
        <v>878</v>
      </c>
    </row>
    <row r="6830" spans="4:4" ht="15.75" x14ac:dyDescent="0.3">
      <c r="D6830" s="14" t="s">
        <v>878</v>
      </c>
    </row>
    <row r="6831" spans="4:4" ht="15.75" x14ac:dyDescent="0.3">
      <c r="D6831" s="14" t="s">
        <v>878</v>
      </c>
    </row>
    <row r="6832" spans="4:4" ht="15.75" x14ac:dyDescent="0.3">
      <c r="D6832" s="14" t="s">
        <v>878</v>
      </c>
    </row>
    <row r="6833" spans="4:4" ht="15.75" x14ac:dyDescent="0.3">
      <c r="D6833" s="14" t="s">
        <v>878</v>
      </c>
    </row>
    <row r="6834" spans="4:4" ht="15.75" x14ac:dyDescent="0.3">
      <c r="D6834" s="14" t="s">
        <v>879</v>
      </c>
    </row>
    <row r="6835" spans="4:4" ht="15.75" x14ac:dyDescent="0.3">
      <c r="D6835" s="14" t="s">
        <v>882</v>
      </c>
    </row>
    <row r="6836" spans="4:4" ht="15.75" x14ac:dyDescent="0.3">
      <c r="D6836" s="14" t="s">
        <v>882</v>
      </c>
    </row>
    <row r="6837" spans="4:4" ht="15.75" x14ac:dyDescent="0.3">
      <c r="D6837" s="14" t="s">
        <v>882</v>
      </c>
    </row>
    <row r="6838" spans="4:4" ht="15.75" x14ac:dyDescent="0.3">
      <c r="D6838" s="14" t="s">
        <v>882</v>
      </c>
    </row>
    <row r="6839" spans="4:4" ht="15.75" x14ac:dyDescent="0.3">
      <c r="D6839" s="14" t="s">
        <v>882</v>
      </c>
    </row>
    <row r="6840" spans="4:4" ht="15.75" x14ac:dyDescent="0.3">
      <c r="D6840" s="14" t="s">
        <v>882</v>
      </c>
    </row>
    <row r="6841" spans="4:4" ht="15.75" x14ac:dyDescent="0.3">
      <c r="D6841" s="14" t="s">
        <v>882</v>
      </c>
    </row>
    <row r="6842" spans="4:4" ht="15.75" x14ac:dyDescent="0.3">
      <c r="D6842" s="14" t="s">
        <v>882</v>
      </c>
    </row>
    <row r="6843" spans="4:4" ht="15.75" x14ac:dyDescent="0.3">
      <c r="D6843" s="14" t="s">
        <v>882</v>
      </c>
    </row>
    <row r="6844" spans="4:4" ht="15.75" x14ac:dyDescent="0.3">
      <c r="D6844" s="14" t="s">
        <v>882</v>
      </c>
    </row>
    <row r="6845" spans="4:4" ht="15.75" x14ac:dyDescent="0.3">
      <c r="D6845" s="14" t="s">
        <v>882</v>
      </c>
    </row>
    <row r="6846" spans="4:4" ht="15.75" x14ac:dyDescent="0.3">
      <c r="D6846" s="14" t="s">
        <v>882</v>
      </c>
    </row>
    <row r="6847" spans="4:4" ht="15.75" x14ac:dyDescent="0.3">
      <c r="D6847" s="14" t="s">
        <v>882</v>
      </c>
    </row>
    <row r="6848" spans="4:4" ht="15.75" x14ac:dyDescent="0.3">
      <c r="D6848" s="14" t="s">
        <v>882</v>
      </c>
    </row>
    <row r="6849" spans="4:4" ht="15.75" x14ac:dyDescent="0.3">
      <c r="D6849" s="14" t="s">
        <v>882</v>
      </c>
    </row>
    <row r="6850" spans="4:4" ht="15.75" x14ac:dyDescent="0.3">
      <c r="D6850" s="14" t="s">
        <v>882</v>
      </c>
    </row>
    <row r="6851" spans="4:4" ht="15.75" x14ac:dyDescent="0.3">
      <c r="D6851" s="14" t="s">
        <v>882</v>
      </c>
    </row>
    <row r="6852" spans="4:4" ht="15.75" x14ac:dyDescent="0.3">
      <c r="D6852" s="14" t="s">
        <v>882</v>
      </c>
    </row>
    <row r="6853" spans="4:4" ht="15.75" x14ac:dyDescent="0.3">
      <c r="D6853" s="14" t="s">
        <v>882</v>
      </c>
    </row>
    <row r="6854" spans="4:4" ht="15.75" x14ac:dyDescent="0.3">
      <c r="D6854" s="14" t="s">
        <v>882</v>
      </c>
    </row>
    <row r="6855" spans="4:4" ht="15.75" x14ac:dyDescent="0.3">
      <c r="D6855" s="14" t="s">
        <v>882</v>
      </c>
    </row>
    <row r="6856" spans="4:4" ht="15.75" x14ac:dyDescent="0.3">
      <c r="D6856" s="14" t="s">
        <v>882</v>
      </c>
    </row>
    <row r="6857" spans="4:4" ht="15.75" x14ac:dyDescent="0.3">
      <c r="D6857" s="14" t="s">
        <v>882</v>
      </c>
    </row>
    <row r="6858" spans="4:4" ht="15.75" x14ac:dyDescent="0.3">
      <c r="D6858" s="14" t="s">
        <v>882</v>
      </c>
    </row>
    <row r="6859" spans="4:4" ht="15.75" x14ac:dyDescent="0.3">
      <c r="D6859" s="14" t="s">
        <v>882</v>
      </c>
    </row>
    <row r="6860" spans="4:4" ht="15.75" x14ac:dyDescent="0.3">
      <c r="D6860" s="14" t="s">
        <v>882</v>
      </c>
    </row>
    <row r="6861" spans="4:4" ht="15.75" x14ac:dyDescent="0.3">
      <c r="D6861" s="14" t="s">
        <v>882</v>
      </c>
    </row>
    <row r="6862" spans="4:4" ht="15.75" x14ac:dyDescent="0.3">
      <c r="D6862" s="14" t="s">
        <v>882</v>
      </c>
    </row>
    <row r="6863" spans="4:4" ht="15.75" x14ac:dyDescent="0.3">
      <c r="D6863" s="14" t="s">
        <v>882</v>
      </c>
    </row>
    <row r="6864" spans="4:4" ht="15.75" x14ac:dyDescent="0.3">
      <c r="D6864" s="14" t="s">
        <v>882</v>
      </c>
    </row>
    <row r="6865" spans="4:4" ht="15.75" x14ac:dyDescent="0.3">
      <c r="D6865" s="14" t="s">
        <v>882</v>
      </c>
    </row>
    <row r="6866" spans="4:4" ht="15.75" x14ac:dyDescent="0.3">
      <c r="D6866" s="14" t="s">
        <v>882</v>
      </c>
    </row>
    <row r="6867" spans="4:4" ht="15.75" x14ac:dyDescent="0.3">
      <c r="D6867" s="14" t="s">
        <v>882</v>
      </c>
    </row>
    <row r="6868" spans="4:4" ht="15.75" x14ac:dyDescent="0.3">
      <c r="D6868" s="14" t="s">
        <v>882</v>
      </c>
    </row>
    <row r="6869" spans="4:4" ht="15.75" x14ac:dyDescent="0.3">
      <c r="D6869" s="14" t="s">
        <v>882</v>
      </c>
    </row>
    <row r="6870" spans="4:4" ht="15.75" x14ac:dyDescent="0.3">
      <c r="D6870" s="14" t="s">
        <v>882</v>
      </c>
    </row>
    <row r="6871" spans="4:4" ht="15.75" x14ac:dyDescent="0.3">
      <c r="D6871" s="14" t="s">
        <v>882</v>
      </c>
    </row>
    <row r="6872" spans="4:4" ht="15.75" x14ac:dyDescent="0.3">
      <c r="D6872" s="14" t="s">
        <v>882</v>
      </c>
    </row>
    <row r="6873" spans="4:4" ht="15.75" x14ac:dyDescent="0.3">
      <c r="D6873" s="14" t="s">
        <v>882</v>
      </c>
    </row>
    <row r="6874" spans="4:4" ht="15.75" x14ac:dyDescent="0.3">
      <c r="D6874" s="14" t="s">
        <v>882</v>
      </c>
    </row>
    <row r="6875" spans="4:4" ht="15.75" x14ac:dyDescent="0.3">
      <c r="D6875" s="14" t="s">
        <v>882</v>
      </c>
    </row>
    <row r="6876" spans="4:4" ht="15.75" x14ac:dyDescent="0.3">
      <c r="D6876" s="14" t="s">
        <v>882</v>
      </c>
    </row>
    <row r="6877" spans="4:4" ht="15.75" x14ac:dyDescent="0.3">
      <c r="D6877" s="14" t="s">
        <v>882</v>
      </c>
    </row>
    <row r="6878" spans="4:4" ht="15.75" x14ac:dyDescent="0.3">
      <c r="D6878" s="14" t="s">
        <v>882</v>
      </c>
    </row>
    <row r="6879" spans="4:4" ht="15.75" x14ac:dyDescent="0.3">
      <c r="D6879" s="14" t="s">
        <v>882</v>
      </c>
    </row>
    <row r="6880" spans="4:4" ht="15.75" x14ac:dyDescent="0.3">
      <c r="D6880" s="14" t="s">
        <v>882</v>
      </c>
    </row>
    <row r="6881" spans="4:4" ht="15.75" x14ac:dyDescent="0.3">
      <c r="D6881" s="14" t="s">
        <v>882</v>
      </c>
    </row>
    <row r="6882" spans="4:4" ht="15.75" x14ac:dyDescent="0.3">
      <c r="D6882" s="14" t="s">
        <v>882</v>
      </c>
    </row>
    <row r="6883" spans="4:4" ht="15.75" x14ac:dyDescent="0.3">
      <c r="D6883" s="14" t="s">
        <v>882</v>
      </c>
    </row>
    <row r="6884" spans="4:4" ht="15.75" x14ac:dyDescent="0.3">
      <c r="D6884" s="14" t="s">
        <v>882</v>
      </c>
    </row>
    <row r="6885" spans="4:4" ht="15.75" x14ac:dyDescent="0.3">
      <c r="D6885" s="14" t="s">
        <v>882</v>
      </c>
    </row>
    <row r="6886" spans="4:4" ht="15.75" x14ac:dyDescent="0.3">
      <c r="D6886" s="14" t="s">
        <v>882</v>
      </c>
    </row>
    <row r="6887" spans="4:4" ht="15.75" x14ac:dyDescent="0.3">
      <c r="D6887" s="14" t="s">
        <v>882</v>
      </c>
    </row>
    <row r="6888" spans="4:4" ht="15.75" x14ac:dyDescent="0.3">
      <c r="D6888" s="14" t="s">
        <v>882</v>
      </c>
    </row>
    <row r="6889" spans="4:4" ht="15.75" x14ac:dyDescent="0.3">
      <c r="D6889" s="14" t="s">
        <v>882</v>
      </c>
    </row>
    <row r="6890" spans="4:4" ht="15.75" x14ac:dyDescent="0.3">
      <c r="D6890" s="14" t="s">
        <v>882</v>
      </c>
    </row>
    <row r="6891" spans="4:4" ht="15.75" x14ac:dyDescent="0.3">
      <c r="D6891" s="14" t="s">
        <v>882</v>
      </c>
    </row>
    <row r="6892" spans="4:4" ht="15.75" x14ac:dyDescent="0.3">
      <c r="D6892" s="14" t="s">
        <v>882</v>
      </c>
    </row>
    <row r="6893" spans="4:4" ht="15.75" x14ac:dyDescent="0.3">
      <c r="D6893" s="14" t="s">
        <v>882</v>
      </c>
    </row>
    <row r="6894" spans="4:4" ht="15.75" x14ac:dyDescent="0.3">
      <c r="D6894" s="14" t="s">
        <v>882</v>
      </c>
    </row>
    <row r="6895" spans="4:4" ht="15.75" x14ac:dyDescent="0.3">
      <c r="D6895" s="14" t="s">
        <v>882</v>
      </c>
    </row>
    <row r="6896" spans="4:4" ht="15.75" x14ac:dyDescent="0.3">
      <c r="D6896" s="14" t="s">
        <v>882</v>
      </c>
    </row>
    <row r="6897" spans="4:4" ht="15.75" x14ac:dyDescent="0.3">
      <c r="D6897" s="14" t="s">
        <v>882</v>
      </c>
    </row>
    <row r="6898" spans="4:4" ht="15.75" x14ac:dyDescent="0.3">
      <c r="D6898" s="14" t="s">
        <v>882</v>
      </c>
    </row>
    <row r="6899" spans="4:4" ht="15.75" x14ac:dyDescent="0.3">
      <c r="D6899" s="14" t="s">
        <v>882</v>
      </c>
    </row>
    <row r="6900" spans="4:4" ht="15.75" x14ac:dyDescent="0.3">
      <c r="D6900" s="14" t="s">
        <v>882</v>
      </c>
    </row>
    <row r="6901" spans="4:4" ht="15.75" x14ac:dyDescent="0.3">
      <c r="D6901" s="14" t="s">
        <v>882</v>
      </c>
    </row>
    <row r="6902" spans="4:4" ht="15.75" x14ac:dyDescent="0.3">
      <c r="D6902" s="14" t="s">
        <v>882</v>
      </c>
    </row>
    <row r="6903" spans="4:4" ht="15.75" x14ac:dyDescent="0.3">
      <c r="D6903" s="14" t="s">
        <v>882</v>
      </c>
    </row>
    <row r="6904" spans="4:4" ht="15.75" x14ac:dyDescent="0.3">
      <c r="D6904" s="14" t="s">
        <v>882</v>
      </c>
    </row>
    <row r="6905" spans="4:4" ht="15.75" x14ac:dyDescent="0.3">
      <c r="D6905" s="14" t="s">
        <v>882</v>
      </c>
    </row>
    <row r="6906" spans="4:4" ht="15.75" x14ac:dyDescent="0.3">
      <c r="D6906" s="14" t="s">
        <v>882</v>
      </c>
    </row>
    <row r="6907" spans="4:4" ht="15.75" x14ac:dyDescent="0.3">
      <c r="D6907" s="14" t="s">
        <v>882</v>
      </c>
    </row>
    <row r="6908" spans="4:4" ht="15.75" x14ac:dyDescent="0.3">
      <c r="D6908" s="14" t="s">
        <v>882</v>
      </c>
    </row>
    <row r="6909" spans="4:4" ht="15.75" x14ac:dyDescent="0.3">
      <c r="D6909" s="14" t="s">
        <v>882</v>
      </c>
    </row>
    <row r="6910" spans="4:4" ht="15.75" x14ac:dyDescent="0.3">
      <c r="D6910" s="14" t="s">
        <v>882</v>
      </c>
    </row>
    <row r="6911" spans="4:4" ht="15.75" x14ac:dyDescent="0.3">
      <c r="D6911" s="14" t="s">
        <v>882</v>
      </c>
    </row>
    <row r="6912" spans="4:4" ht="15.75" x14ac:dyDescent="0.3">
      <c r="D6912" s="14" t="s">
        <v>882</v>
      </c>
    </row>
    <row r="6913" spans="4:4" ht="15.75" x14ac:dyDescent="0.3">
      <c r="D6913" s="14" t="s">
        <v>882</v>
      </c>
    </row>
    <row r="6914" spans="4:4" ht="15.75" x14ac:dyDescent="0.3">
      <c r="D6914" s="14" t="s">
        <v>882</v>
      </c>
    </row>
    <row r="6915" spans="4:4" ht="15.75" x14ac:dyDescent="0.3">
      <c r="D6915" s="14" t="s">
        <v>882</v>
      </c>
    </row>
    <row r="6916" spans="4:4" ht="15.75" x14ac:dyDescent="0.3">
      <c r="D6916" s="14" t="s">
        <v>882</v>
      </c>
    </row>
    <row r="6917" spans="4:4" ht="15.75" x14ac:dyDescent="0.3">
      <c r="D6917" s="14" t="s">
        <v>882</v>
      </c>
    </row>
    <row r="6918" spans="4:4" ht="15.75" x14ac:dyDescent="0.3">
      <c r="D6918" s="14" t="s">
        <v>882</v>
      </c>
    </row>
    <row r="6919" spans="4:4" ht="15.75" x14ac:dyDescent="0.3">
      <c r="D6919" s="14" t="s">
        <v>882</v>
      </c>
    </row>
    <row r="6920" spans="4:4" ht="15.75" x14ac:dyDescent="0.3">
      <c r="D6920" s="14" t="s">
        <v>882</v>
      </c>
    </row>
    <row r="6921" spans="4:4" ht="15.75" x14ac:dyDescent="0.3">
      <c r="D6921" s="14" t="s">
        <v>882</v>
      </c>
    </row>
    <row r="6922" spans="4:4" ht="15.75" x14ac:dyDescent="0.3">
      <c r="D6922" s="14" t="s">
        <v>882</v>
      </c>
    </row>
    <row r="6923" spans="4:4" ht="15.75" x14ac:dyDescent="0.3">
      <c r="D6923" s="14" t="s">
        <v>882</v>
      </c>
    </row>
    <row r="6924" spans="4:4" ht="15.75" x14ac:dyDescent="0.3">
      <c r="D6924" s="14" t="s">
        <v>882</v>
      </c>
    </row>
    <row r="6925" spans="4:4" ht="15.75" x14ac:dyDescent="0.3">
      <c r="D6925" s="14" t="s">
        <v>882</v>
      </c>
    </row>
    <row r="6926" spans="4:4" ht="15.75" x14ac:dyDescent="0.3">
      <c r="D6926" s="14" t="s">
        <v>882</v>
      </c>
    </row>
    <row r="6927" spans="4:4" ht="15.75" x14ac:dyDescent="0.3">
      <c r="D6927" s="14" t="s">
        <v>882</v>
      </c>
    </row>
    <row r="6928" spans="4:4" ht="15.75" x14ac:dyDescent="0.3">
      <c r="D6928" s="14" t="s">
        <v>882</v>
      </c>
    </row>
    <row r="6929" spans="4:4" ht="15.75" x14ac:dyDescent="0.3">
      <c r="D6929" s="14" t="s">
        <v>882</v>
      </c>
    </row>
    <row r="6930" spans="4:4" ht="15.75" x14ac:dyDescent="0.3">
      <c r="D6930" s="14" t="s">
        <v>882</v>
      </c>
    </row>
    <row r="6931" spans="4:4" ht="15.75" x14ac:dyDescent="0.3">
      <c r="D6931" s="14" t="s">
        <v>882</v>
      </c>
    </row>
    <row r="6932" spans="4:4" ht="15.75" x14ac:dyDescent="0.3">
      <c r="D6932" s="14" t="s">
        <v>882</v>
      </c>
    </row>
    <row r="6933" spans="4:4" ht="15.75" x14ac:dyDescent="0.3">
      <c r="D6933" s="14" t="s">
        <v>882</v>
      </c>
    </row>
    <row r="6934" spans="4:4" ht="15.75" x14ac:dyDescent="0.3">
      <c r="D6934" s="14" t="s">
        <v>882</v>
      </c>
    </row>
    <row r="6935" spans="4:4" ht="15.75" x14ac:dyDescent="0.3">
      <c r="D6935" s="14" t="s">
        <v>883</v>
      </c>
    </row>
    <row r="6936" spans="4:4" ht="15.75" x14ac:dyDescent="0.3">
      <c r="D6936" s="14" t="s">
        <v>883</v>
      </c>
    </row>
    <row r="6937" spans="4:4" ht="15.75" x14ac:dyDescent="0.3">
      <c r="D6937" s="14" t="s">
        <v>883</v>
      </c>
    </row>
    <row r="6938" spans="4:4" ht="15.75" x14ac:dyDescent="0.3">
      <c r="D6938" s="14" t="s">
        <v>883</v>
      </c>
    </row>
    <row r="6939" spans="4:4" ht="15.75" x14ac:dyDescent="0.3">
      <c r="D6939" s="14" t="s">
        <v>883</v>
      </c>
    </row>
    <row r="6940" spans="4:4" ht="15.75" x14ac:dyDescent="0.3">
      <c r="D6940" s="14" t="s">
        <v>883</v>
      </c>
    </row>
    <row r="6941" spans="4:4" ht="15.75" x14ac:dyDescent="0.3">
      <c r="D6941" s="14" t="s">
        <v>883</v>
      </c>
    </row>
    <row r="6942" spans="4:4" ht="15.75" x14ac:dyDescent="0.3">
      <c r="D6942" s="14" t="s">
        <v>883</v>
      </c>
    </row>
    <row r="6943" spans="4:4" ht="15.75" x14ac:dyDescent="0.3">
      <c r="D6943" s="14" t="s">
        <v>883</v>
      </c>
    </row>
    <row r="6944" spans="4:4" ht="15.75" x14ac:dyDescent="0.3">
      <c r="D6944" s="14" t="s">
        <v>883</v>
      </c>
    </row>
    <row r="6945" spans="4:4" ht="15.75" x14ac:dyDescent="0.3">
      <c r="D6945" s="14" t="s">
        <v>883</v>
      </c>
    </row>
    <row r="6946" spans="4:4" ht="15.75" x14ac:dyDescent="0.3">
      <c r="D6946" s="14" t="s">
        <v>883</v>
      </c>
    </row>
    <row r="6947" spans="4:4" ht="15.75" x14ac:dyDescent="0.3">
      <c r="D6947" s="14" t="s">
        <v>883</v>
      </c>
    </row>
    <row r="6948" spans="4:4" ht="15.75" x14ac:dyDescent="0.3">
      <c r="D6948" s="14" t="s">
        <v>883</v>
      </c>
    </row>
    <row r="6949" spans="4:4" ht="15.75" x14ac:dyDescent="0.3">
      <c r="D6949" s="14" t="s">
        <v>883</v>
      </c>
    </row>
    <row r="6950" spans="4:4" ht="15.75" x14ac:dyDescent="0.3">
      <c r="D6950" s="14" t="s">
        <v>883</v>
      </c>
    </row>
    <row r="6951" spans="4:4" ht="15.75" x14ac:dyDescent="0.3">
      <c r="D6951" s="14" t="s">
        <v>883</v>
      </c>
    </row>
    <row r="6952" spans="4:4" ht="15.75" x14ac:dyDescent="0.3">
      <c r="D6952" s="14" t="s">
        <v>883</v>
      </c>
    </row>
    <row r="6953" spans="4:4" ht="15.75" x14ac:dyDescent="0.3">
      <c r="D6953" s="14" t="s">
        <v>883</v>
      </c>
    </row>
    <row r="6954" spans="4:4" ht="15.75" x14ac:dyDescent="0.3">
      <c r="D6954" s="14" t="s">
        <v>883</v>
      </c>
    </row>
    <row r="6955" spans="4:4" ht="15.75" x14ac:dyDescent="0.3">
      <c r="D6955" s="14" t="s">
        <v>883</v>
      </c>
    </row>
    <row r="6956" spans="4:4" ht="15.75" x14ac:dyDescent="0.3">
      <c r="D6956" s="14" t="s">
        <v>883</v>
      </c>
    </row>
    <row r="6957" spans="4:4" ht="15.75" x14ac:dyDescent="0.3">
      <c r="D6957" s="14" t="s">
        <v>883</v>
      </c>
    </row>
    <row r="6958" spans="4:4" ht="15.75" x14ac:dyDescent="0.3">
      <c r="D6958" s="14" t="s">
        <v>883</v>
      </c>
    </row>
    <row r="6959" spans="4:4" ht="15.75" x14ac:dyDescent="0.3">
      <c r="D6959" s="14" t="s">
        <v>883</v>
      </c>
    </row>
    <row r="6960" spans="4:4" ht="15.75" x14ac:dyDescent="0.3">
      <c r="D6960" s="14" t="s">
        <v>883</v>
      </c>
    </row>
    <row r="6961" spans="4:4" ht="15.75" x14ac:dyDescent="0.3">
      <c r="D6961" s="14" t="s">
        <v>883</v>
      </c>
    </row>
    <row r="6962" spans="4:4" ht="15.75" x14ac:dyDescent="0.3">
      <c r="D6962" s="14" t="s">
        <v>883</v>
      </c>
    </row>
    <row r="6963" spans="4:4" ht="15.75" x14ac:dyDescent="0.3">
      <c r="D6963" s="14" t="s">
        <v>883</v>
      </c>
    </row>
    <row r="6964" spans="4:4" ht="15.75" x14ac:dyDescent="0.3">
      <c r="D6964" s="14" t="s">
        <v>883</v>
      </c>
    </row>
    <row r="6965" spans="4:4" ht="15.75" x14ac:dyDescent="0.3">
      <c r="D6965" s="14" t="s">
        <v>883</v>
      </c>
    </row>
    <row r="6966" spans="4:4" ht="15.75" x14ac:dyDescent="0.3">
      <c r="D6966" s="14" t="s">
        <v>883</v>
      </c>
    </row>
    <row r="6967" spans="4:4" ht="15.75" x14ac:dyDescent="0.3">
      <c r="D6967" s="14" t="s">
        <v>883</v>
      </c>
    </row>
    <row r="6968" spans="4:4" ht="15.75" x14ac:dyDescent="0.3">
      <c r="D6968" s="14" t="s">
        <v>883</v>
      </c>
    </row>
    <row r="6969" spans="4:4" ht="15.75" x14ac:dyDescent="0.3">
      <c r="D6969" s="14" t="s">
        <v>883</v>
      </c>
    </row>
    <row r="6970" spans="4:4" ht="15.75" x14ac:dyDescent="0.3">
      <c r="D6970" s="14" t="s">
        <v>883</v>
      </c>
    </row>
    <row r="6971" spans="4:4" ht="15.75" x14ac:dyDescent="0.3">
      <c r="D6971" s="14" t="s">
        <v>883</v>
      </c>
    </row>
    <row r="6972" spans="4:4" ht="15.75" x14ac:dyDescent="0.3">
      <c r="D6972" s="14" t="s">
        <v>883</v>
      </c>
    </row>
    <row r="6973" spans="4:4" ht="15.75" x14ac:dyDescent="0.3">
      <c r="D6973" s="14" t="s">
        <v>883</v>
      </c>
    </row>
    <row r="6974" spans="4:4" ht="15.75" x14ac:dyDescent="0.3">
      <c r="D6974" s="14" t="s">
        <v>883</v>
      </c>
    </row>
    <row r="6975" spans="4:4" ht="15.75" x14ac:dyDescent="0.3">
      <c r="D6975" s="14" t="s">
        <v>883</v>
      </c>
    </row>
    <row r="6976" spans="4:4" ht="15.75" x14ac:dyDescent="0.3">
      <c r="D6976" s="14" t="s">
        <v>883</v>
      </c>
    </row>
    <row r="6977" spans="4:4" ht="15.75" x14ac:dyDescent="0.3">
      <c r="D6977" s="14" t="s">
        <v>883</v>
      </c>
    </row>
    <row r="6978" spans="4:4" ht="15.75" x14ac:dyDescent="0.3">
      <c r="D6978" s="14" t="s">
        <v>883</v>
      </c>
    </row>
    <row r="6979" spans="4:4" ht="15.75" x14ac:dyDescent="0.3">
      <c r="D6979" s="14" t="s">
        <v>883</v>
      </c>
    </row>
    <row r="6980" spans="4:4" ht="15.75" x14ac:dyDescent="0.3">
      <c r="D6980" s="14" t="s">
        <v>883</v>
      </c>
    </row>
    <row r="6981" spans="4:4" ht="15.75" x14ac:dyDescent="0.3">
      <c r="D6981" s="14" t="s">
        <v>883</v>
      </c>
    </row>
    <row r="6982" spans="4:4" ht="15.75" x14ac:dyDescent="0.3">
      <c r="D6982" s="14" t="s">
        <v>883</v>
      </c>
    </row>
    <row r="6983" spans="4:4" ht="15.75" x14ac:dyDescent="0.3">
      <c r="D6983" s="14" t="s">
        <v>883</v>
      </c>
    </row>
    <row r="6984" spans="4:4" ht="15.75" x14ac:dyDescent="0.3">
      <c r="D6984" s="14" t="s">
        <v>883</v>
      </c>
    </row>
    <row r="6985" spans="4:4" ht="15.75" x14ac:dyDescent="0.3">
      <c r="D6985" s="14" t="s">
        <v>883</v>
      </c>
    </row>
    <row r="6986" spans="4:4" ht="15.75" x14ac:dyDescent="0.3">
      <c r="D6986" s="14" t="s">
        <v>883</v>
      </c>
    </row>
    <row r="6987" spans="4:4" ht="15.75" x14ac:dyDescent="0.3">
      <c r="D6987" s="14" t="s">
        <v>883</v>
      </c>
    </row>
    <row r="6988" spans="4:4" ht="15.75" x14ac:dyDescent="0.3">
      <c r="D6988" s="14" t="s">
        <v>883</v>
      </c>
    </row>
    <row r="6989" spans="4:4" ht="15.75" x14ac:dyDescent="0.3">
      <c r="D6989" s="14" t="s">
        <v>883</v>
      </c>
    </row>
    <row r="6990" spans="4:4" ht="15.75" x14ac:dyDescent="0.3">
      <c r="D6990" s="14" t="s">
        <v>883</v>
      </c>
    </row>
    <row r="6991" spans="4:4" ht="15.75" x14ac:dyDescent="0.3">
      <c r="D6991" s="14" t="s">
        <v>883</v>
      </c>
    </row>
    <row r="6992" spans="4:4" ht="15.75" x14ac:dyDescent="0.3">
      <c r="D6992" s="14" t="s">
        <v>883</v>
      </c>
    </row>
    <row r="6993" spans="4:4" ht="15.75" x14ac:dyDescent="0.3">
      <c r="D6993" s="14" t="s">
        <v>883</v>
      </c>
    </row>
    <row r="6994" spans="4:4" ht="15.75" x14ac:dyDescent="0.3">
      <c r="D6994" s="14" t="s">
        <v>883</v>
      </c>
    </row>
    <row r="6995" spans="4:4" ht="15.75" x14ac:dyDescent="0.3">
      <c r="D6995" s="14" t="s">
        <v>883</v>
      </c>
    </row>
    <row r="6996" spans="4:4" ht="15.75" x14ac:dyDescent="0.3">
      <c r="D6996" s="14" t="s">
        <v>883</v>
      </c>
    </row>
    <row r="6997" spans="4:4" ht="15.75" x14ac:dyDescent="0.3">
      <c r="D6997" s="14" t="s">
        <v>883</v>
      </c>
    </row>
    <row r="6998" spans="4:4" ht="15.75" x14ac:dyDescent="0.3">
      <c r="D6998" s="14" t="s">
        <v>883</v>
      </c>
    </row>
    <row r="6999" spans="4:4" ht="15.75" x14ac:dyDescent="0.3">
      <c r="D6999" s="14" t="s">
        <v>883</v>
      </c>
    </row>
    <row r="7000" spans="4:4" ht="15.75" x14ac:dyDescent="0.3">
      <c r="D7000" s="14" t="s">
        <v>883</v>
      </c>
    </row>
    <row r="7001" spans="4:4" ht="15.75" x14ac:dyDescent="0.3">
      <c r="D7001" s="14" t="s">
        <v>883</v>
      </c>
    </row>
    <row r="7002" spans="4:4" ht="15.75" x14ac:dyDescent="0.3">
      <c r="D7002" s="14" t="s">
        <v>883</v>
      </c>
    </row>
    <row r="7003" spans="4:4" ht="15.75" x14ac:dyDescent="0.3">
      <c r="D7003" s="14" t="s">
        <v>883</v>
      </c>
    </row>
    <row r="7004" spans="4:4" ht="15.75" x14ac:dyDescent="0.3">
      <c r="D7004" s="14" t="s">
        <v>883</v>
      </c>
    </row>
    <row r="7005" spans="4:4" ht="15.75" x14ac:dyDescent="0.3">
      <c r="D7005" s="14" t="s">
        <v>883</v>
      </c>
    </row>
    <row r="7006" spans="4:4" ht="15.75" x14ac:dyDescent="0.3">
      <c r="D7006" s="14" t="s">
        <v>883</v>
      </c>
    </row>
    <row r="7007" spans="4:4" ht="15.75" x14ac:dyDescent="0.3">
      <c r="D7007" s="14" t="s">
        <v>883</v>
      </c>
    </row>
    <row r="7008" spans="4:4" ht="15.75" x14ac:dyDescent="0.3">
      <c r="D7008" s="14" t="s">
        <v>883</v>
      </c>
    </row>
    <row r="7009" spans="4:4" ht="15.75" x14ac:dyDescent="0.3">
      <c r="D7009" s="14" t="s">
        <v>883</v>
      </c>
    </row>
    <row r="7010" spans="4:4" ht="15.75" x14ac:dyDescent="0.3">
      <c r="D7010" s="14" t="s">
        <v>883</v>
      </c>
    </row>
    <row r="7011" spans="4:4" ht="15.75" x14ac:dyDescent="0.3">
      <c r="D7011" s="14" t="s">
        <v>883</v>
      </c>
    </row>
    <row r="7012" spans="4:4" ht="15.75" x14ac:dyDescent="0.3">
      <c r="D7012" s="14" t="s">
        <v>883</v>
      </c>
    </row>
    <row r="7013" spans="4:4" ht="15.75" x14ac:dyDescent="0.3">
      <c r="D7013" s="14" t="s">
        <v>883</v>
      </c>
    </row>
    <row r="7014" spans="4:4" ht="15.75" x14ac:dyDescent="0.3">
      <c r="D7014" s="14" t="s">
        <v>883</v>
      </c>
    </row>
    <row r="7015" spans="4:4" ht="15.75" x14ac:dyDescent="0.3">
      <c r="D7015" s="14" t="s">
        <v>883</v>
      </c>
    </row>
    <row r="7016" spans="4:4" ht="15.75" x14ac:dyDescent="0.3">
      <c r="D7016" s="14" t="s">
        <v>883</v>
      </c>
    </row>
    <row r="7017" spans="4:4" ht="15.75" x14ac:dyDescent="0.3">
      <c r="D7017" s="14" t="s">
        <v>883</v>
      </c>
    </row>
    <row r="7018" spans="4:4" ht="15.75" x14ac:dyDescent="0.3">
      <c r="D7018" s="14" t="s">
        <v>883</v>
      </c>
    </row>
    <row r="7019" spans="4:4" ht="15.75" x14ac:dyDescent="0.3">
      <c r="D7019" s="14" t="s">
        <v>883</v>
      </c>
    </row>
    <row r="7020" spans="4:4" ht="15.75" x14ac:dyDescent="0.3">
      <c r="D7020" s="14" t="s">
        <v>883</v>
      </c>
    </row>
    <row r="7021" spans="4:4" ht="15.75" x14ac:dyDescent="0.3">
      <c r="D7021" s="14" t="s">
        <v>883</v>
      </c>
    </row>
    <row r="7022" spans="4:4" ht="15.75" x14ac:dyDescent="0.3">
      <c r="D7022" s="14" t="s">
        <v>883</v>
      </c>
    </row>
    <row r="7023" spans="4:4" ht="15.75" x14ac:dyDescent="0.3">
      <c r="D7023" s="14" t="s">
        <v>883</v>
      </c>
    </row>
    <row r="7024" spans="4:4" ht="15.75" x14ac:dyDescent="0.3">
      <c r="D7024" s="14" t="s">
        <v>883</v>
      </c>
    </row>
    <row r="7025" spans="4:4" ht="15.75" x14ac:dyDescent="0.3">
      <c r="D7025" s="14" t="s">
        <v>883</v>
      </c>
    </row>
    <row r="7026" spans="4:4" ht="15.75" x14ac:dyDescent="0.3">
      <c r="D7026" s="14" t="s">
        <v>883</v>
      </c>
    </row>
    <row r="7027" spans="4:4" ht="15.75" x14ac:dyDescent="0.3">
      <c r="D7027" s="14" t="s">
        <v>883</v>
      </c>
    </row>
    <row r="7028" spans="4:4" ht="15.75" x14ac:dyDescent="0.3">
      <c r="D7028" s="14" t="s">
        <v>883</v>
      </c>
    </row>
    <row r="7029" spans="4:4" ht="15.75" x14ac:dyDescent="0.3">
      <c r="D7029" s="14" t="s">
        <v>883</v>
      </c>
    </row>
    <row r="7030" spans="4:4" ht="15.75" x14ac:dyDescent="0.3">
      <c r="D7030" s="14" t="s">
        <v>883</v>
      </c>
    </row>
    <row r="7031" spans="4:4" ht="15.75" x14ac:dyDescent="0.3">
      <c r="D7031" s="14" t="s">
        <v>883</v>
      </c>
    </row>
    <row r="7032" spans="4:4" ht="15.75" x14ac:dyDescent="0.3">
      <c r="D7032" s="14" t="s">
        <v>883</v>
      </c>
    </row>
    <row r="7033" spans="4:4" ht="15.75" x14ac:dyDescent="0.3">
      <c r="D7033" s="14" t="s">
        <v>883</v>
      </c>
    </row>
    <row r="7034" spans="4:4" ht="15.75" x14ac:dyDescent="0.3">
      <c r="D7034" s="14" t="s">
        <v>883</v>
      </c>
    </row>
    <row r="7035" spans="4:4" ht="15.75" x14ac:dyDescent="0.3">
      <c r="D7035" s="14" t="s">
        <v>883</v>
      </c>
    </row>
    <row r="7036" spans="4:4" ht="15.75" x14ac:dyDescent="0.3">
      <c r="D7036" s="14" t="s">
        <v>883</v>
      </c>
    </row>
    <row r="7037" spans="4:4" ht="15.75" x14ac:dyDescent="0.3">
      <c r="D7037" s="14" t="s">
        <v>883</v>
      </c>
    </row>
    <row r="7038" spans="4:4" ht="15.75" x14ac:dyDescent="0.3">
      <c r="D7038" s="14" t="s">
        <v>883</v>
      </c>
    </row>
    <row r="7039" spans="4:4" ht="15.75" x14ac:dyDescent="0.3">
      <c r="D7039" s="14" t="s">
        <v>883</v>
      </c>
    </row>
    <row r="7040" spans="4:4" ht="15.75" x14ac:dyDescent="0.3">
      <c r="D7040" s="14" t="s">
        <v>884</v>
      </c>
    </row>
    <row r="7041" spans="4:4" ht="15.75" x14ac:dyDescent="0.3">
      <c r="D7041" s="14" t="s">
        <v>884</v>
      </c>
    </row>
    <row r="7042" spans="4:4" ht="15.75" x14ac:dyDescent="0.3">
      <c r="D7042" s="14" t="s">
        <v>885</v>
      </c>
    </row>
    <row r="7043" spans="4:4" ht="15.75" x14ac:dyDescent="0.3">
      <c r="D7043" s="14" t="s">
        <v>885</v>
      </c>
    </row>
    <row r="7044" spans="4:4" ht="15.75" x14ac:dyDescent="0.3">
      <c r="D7044" s="14" t="s">
        <v>886</v>
      </c>
    </row>
    <row r="7045" spans="4:4" ht="15.75" x14ac:dyDescent="0.3">
      <c r="D7045" s="14" t="s">
        <v>886</v>
      </c>
    </row>
    <row r="7046" spans="4:4" ht="15.75" x14ac:dyDescent="0.3">
      <c r="D7046" s="14" t="s">
        <v>887</v>
      </c>
    </row>
    <row r="7047" spans="4:4" ht="15.75" x14ac:dyDescent="0.3">
      <c r="D7047" s="14" t="s">
        <v>887</v>
      </c>
    </row>
    <row r="7048" spans="4:4" ht="15.75" x14ac:dyDescent="0.3">
      <c r="D7048" s="14" t="s">
        <v>887</v>
      </c>
    </row>
    <row r="7049" spans="4:4" ht="15.75" x14ac:dyDescent="0.3">
      <c r="D7049" s="14" t="s">
        <v>887</v>
      </c>
    </row>
    <row r="7050" spans="4:4" ht="15.75" x14ac:dyDescent="0.3">
      <c r="D7050" s="14" t="s">
        <v>888</v>
      </c>
    </row>
    <row r="7051" spans="4:4" ht="15.75" x14ac:dyDescent="0.3">
      <c r="D7051" s="14" t="s">
        <v>888</v>
      </c>
    </row>
    <row r="7052" spans="4:4" ht="15.75" x14ac:dyDescent="0.3">
      <c r="D7052" s="14" t="s">
        <v>888</v>
      </c>
    </row>
    <row r="7053" spans="4:4" ht="15.75" x14ac:dyDescent="0.3">
      <c r="D7053" s="14" t="s">
        <v>888</v>
      </c>
    </row>
    <row r="7054" spans="4:4" ht="15.75" x14ac:dyDescent="0.3">
      <c r="D7054" s="14" t="s">
        <v>889</v>
      </c>
    </row>
    <row r="7055" spans="4:4" ht="15.75" x14ac:dyDescent="0.3">
      <c r="D7055" s="14" t="s">
        <v>889</v>
      </c>
    </row>
    <row r="7056" spans="4:4" ht="15.75" x14ac:dyDescent="0.3">
      <c r="D7056" s="14" t="s">
        <v>889</v>
      </c>
    </row>
    <row r="7057" spans="4:4" ht="15.75" x14ac:dyDescent="0.3">
      <c r="D7057" s="14" t="s">
        <v>893</v>
      </c>
    </row>
    <row r="7058" spans="4:4" ht="15.75" x14ac:dyDescent="0.3">
      <c r="D7058" s="14" t="s">
        <v>893</v>
      </c>
    </row>
    <row r="7059" spans="4:4" ht="15.75" x14ac:dyDescent="0.3">
      <c r="D7059" s="14" t="s">
        <v>874</v>
      </c>
    </row>
    <row r="7060" spans="4:4" ht="15.75" x14ac:dyDescent="0.3">
      <c r="D7060" s="14" t="s">
        <v>875</v>
      </c>
    </row>
    <row r="7061" spans="4:4" ht="15.75" x14ac:dyDescent="0.3">
      <c r="D7061" s="14" t="s">
        <v>875</v>
      </c>
    </row>
    <row r="7062" spans="4:4" ht="15.75" x14ac:dyDescent="0.3">
      <c r="D7062" s="14" t="s">
        <v>875</v>
      </c>
    </row>
    <row r="7063" spans="4:4" ht="15.75" x14ac:dyDescent="0.3">
      <c r="D7063" s="14" t="s">
        <v>875</v>
      </c>
    </row>
    <row r="7064" spans="4:4" ht="15.75" x14ac:dyDescent="0.3">
      <c r="D7064" s="14" t="s">
        <v>875</v>
      </c>
    </row>
    <row r="7065" spans="4:4" ht="15.75" x14ac:dyDescent="0.3">
      <c r="D7065" s="14" t="s">
        <v>875</v>
      </c>
    </row>
    <row r="7066" spans="4:4" ht="15.75" x14ac:dyDescent="0.3">
      <c r="D7066" s="14" t="s">
        <v>875</v>
      </c>
    </row>
    <row r="7067" spans="4:4" ht="15.75" x14ac:dyDescent="0.3">
      <c r="D7067" s="14" t="s">
        <v>875</v>
      </c>
    </row>
    <row r="7068" spans="4:4" ht="15.75" x14ac:dyDescent="0.3">
      <c r="D7068" s="14" t="s">
        <v>875</v>
      </c>
    </row>
    <row r="7069" spans="4:4" ht="15.75" x14ac:dyDescent="0.3">
      <c r="D7069" s="14" t="s">
        <v>875</v>
      </c>
    </row>
    <row r="7070" spans="4:4" ht="15.75" x14ac:dyDescent="0.3">
      <c r="D7070" s="14" t="s">
        <v>875</v>
      </c>
    </row>
    <row r="7071" spans="4:4" ht="15.75" x14ac:dyDescent="0.3">
      <c r="D7071" s="14" t="s">
        <v>875</v>
      </c>
    </row>
    <row r="7072" spans="4:4" ht="15.75" x14ac:dyDescent="0.3">
      <c r="D7072" s="14" t="s">
        <v>875</v>
      </c>
    </row>
    <row r="7073" spans="4:4" ht="15.75" x14ac:dyDescent="0.3">
      <c r="D7073" s="14" t="s">
        <v>875</v>
      </c>
    </row>
    <row r="7074" spans="4:4" ht="15.75" x14ac:dyDescent="0.3">
      <c r="D7074" s="14" t="s">
        <v>875</v>
      </c>
    </row>
    <row r="7075" spans="4:4" ht="15.75" x14ac:dyDescent="0.3">
      <c r="D7075" s="14" t="s">
        <v>875</v>
      </c>
    </row>
    <row r="7076" spans="4:4" ht="15.75" x14ac:dyDescent="0.3">
      <c r="D7076" s="14" t="s">
        <v>875</v>
      </c>
    </row>
    <row r="7077" spans="4:4" ht="15.75" x14ac:dyDescent="0.3">
      <c r="D7077" s="14" t="s">
        <v>875</v>
      </c>
    </row>
    <row r="7078" spans="4:4" ht="15.75" x14ac:dyDescent="0.3">
      <c r="D7078" s="14" t="s">
        <v>875</v>
      </c>
    </row>
    <row r="7079" spans="4:4" ht="15.75" x14ac:dyDescent="0.3">
      <c r="D7079" s="14" t="s">
        <v>875</v>
      </c>
    </row>
    <row r="7080" spans="4:4" ht="15.75" x14ac:dyDescent="0.3">
      <c r="D7080" s="14" t="s">
        <v>875</v>
      </c>
    </row>
    <row r="7081" spans="4:4" ht="15.75" x14ac:dyDescent="0.3">
      <c r="D7081" s="14" t="s">
        <v>875</v>
      </c>
    </row>
    <row r="7082" spans="4:4" ht="15.75" x14ac:dyDescent="0.3">
      <c r="D7082" s="14" t="s">
        <v>875</v>
      </c>
    </row>
    <row r="7083" spans="4:4" ht="15.75" x14ac:dyDescent="0.3">
      <c r="D7083" s="14" t="s">
        <v>875</v>
      </c>
    </row>
    <row r="7084" spans="4:4" ht="15.75" x14ac:dyDescent="0.3">
      <c r="D7084" s="14" t="s">
        <v>875</v>
      </c>
    </row>
    <row r="7085" spans="4:4" ht="15.75" x14ac:dyDescent="0.3">
      <c r="D7085" s="14" t="s">
        <v>875</v>
      </c>
    </row>
    <row r="7086" spans="4:4" ht="15.75" x14ac:dyDescent="0.3">
      <c r="D7086" s="14" t="s">
        <v>875</v>
      </c>
    </row>
    <row r="7087" spans="4:4" ht="15.75" x14ac:dyDescent="0.3">
      <c r="D7087" s="14" t="s">
        <v>875</v>
      </c>
    </row>
    <row r="7088" spans="4:4" ht="15.75" x14ac:dyDescent="0.3">
      <c r="D7088" s="14" t="s">
        <v>875</v>
      </c>
    </row>
    <row r="7089" spans="4:4" ht="15.75" x14ac:dyDescent="0.3">
      <c r="D7089" s="14" t="s">
        <v>875</v>
      </c>
    </row>
    <row r="7090" spans="4:4" ht="15.75" x14ac:dyDescent="0.3">
      <c r="D7090" s="14" t="s">
        <v>875</v>
      </c>
    </row>
    <row r="7091" spans="4:4" ht="15.75" x14ac:dyDescent="0.3">
      <c r="D7091" s="14" t="s">
        <v>875</v>
      </c>
    </row>
    <row r="7092" spans="4:4" ht="15.75" x14ac:dyDescent="0.3">
      <c r="D7092" s="14" t="s">
        <v>875</v>
      </c>
    </row>
    <row r="7093" spans="4:4" ht="15.75" x14ac:dyDescent="0.3">
      <c r="D7093" s="14" t="s">
        <v>875</v>
      </c>
    </row>
    <row r="7094" spans="4:4" ht="15.75" x14ac:dyDescent="0.3">
      <c r="D7094" s="14" t="s">
        <v>875</v>
      </c>
    </row>
    <row r="7095" spans="4:4" ht="15.75" x14ac:dyDescent="0.3">
      <c r="D7095" s="14" t="s">
        <v>875</v>
      </c>
    </row>
    <row r="7096" spans="4:4" ht="15.75" x14ac:dyDescent="0.3">
      <c r="D7096" s="14" t="s">
        <v>875</v>
      </c>
    </row>
    <row r="7097" spans="4:4" ht="15.75" x14ac:dyDescent="0.3">
      <c r="D7097" s="14" t="s">
        <v>875</v>
      </c>
    </row>
    <row r="7098" spans="4:4" ht="15.75" x14ac:dyDescent="0.3">
      <c r="D7098" s="14" t="s">
        <v>875</v>
      </c>
    </row>
    <row r="7099" spans="4:4" ht="15.75" x14ac:dyDescent="0.3">
      <c r="D7099" s="14" t="s">
        <v>875</v>
      </c>
    </row>
    <row r="7100" spans="4:4" ht="15.75" x14ac:dyDescent="0.3">
      <c r="D7100" s="14" t="s">
        <v>875</v>
      </c>
    </row>
    <row r="7101" spans="4:4" ht="15.75" x14ac:dyDescent="0.3">
      <c r="D7101" s="14" t="s">
        <v>875</v>
      </c>
    </row>
    <row r="7102" spans="4:4" ht="15.75" x14ac:dyDescent="0.3">
      <c r="D7102" s="14" t="s">
        <v>875</v>
      </c>
    </row>
    <row r="7103" spans="4:4" ht="15.75" x14ac:dyDescent="0.3">
      <c r="D7103" s="14" t="s">
        <v>875</v>
      </c>
    </row>
    <row r="7104" spans="4:4" ht="15.75" x14ac:dyDescent="0.3">
      <c r="D7104" s="14" t="s">
        <v>876</v>
      </c>
    </row>
    <row r="7105" spans="4:4" ht="15.75" x14ac:dyDescent="0.3">
      <c r="D7105" s="14" t="s">
        <v>876</v>
      </c>
    </row>
    <row r="7106" spans="4:4" ht="15.75" x14ac:dyDescent="0.3">
      <c r="D7106" s="14" t="s">
        <v>876</v>
      </c>
    </row>
    <row r="7107" spans="4:4" ht="15.75" x14ac:dyDescent="0.3">
      <c r="D7107" s="14" t="s">
        <v>877</v>
      </c>
    </row>
    <row r="7108" spans="4:4" ht="15.75" x14ac:dyDescent="0.3">
      <c r="D7108" s="14" t="s">
        <v>877</v>
      </c>
    </row>
    <row r="7109" spans="4:4" ht="15.75" x14ac:dyDescent="0.3">
      <c r="D7109" s="14" t="s">
        <v>877</v>
      </c>
    </row>
    <row r="7110" spans="4:4" ht="15.75" x14ac:dyDescent="0.3">
      <c r="D7110" s="14" t="s">
        <v>877</v>
      </c>
    </row>
    <row r="7111" spans="4:4" ht="15.75" x14ac:dyDescent="0.3">
      <c r="D7111" s="14" t="s">
        <v>877</v>
      </c>
    </row>
    <row r="7112" spans="4:4" ht="15.75" x14ac:dyDescent="0.3">
      <c r="D7112" s="14" t="s">
        <v>877</v>
      </c>
    </row>
    <row r="7113" spans="4:4" ht="15.75" x14ac:dyDescent="0.3">
      <c r="D7113" s="14" t="s">
        <v>878</v>
      </c>
    </row>
    <row r="7114" spans="4:4" ht="15.75" x14ac:dyDescent="0.3">
      <c r="D7114" s="14" t="s">
        <v>878</v>
      </c>
    </row>
    <row r="7115" spans="4:4" ht="15.75" x14ac:dyDescent="0.3">
      <c r="D7115" s="14" t="s">
        <v>878</v>
      </c>
    </row>
    <row r="7116" spans="4:4" ht="15.75" x14ac:dyDescent="0.3">
      <c r="D7116" s="14" t="s">
        <v>878</v>
      </c>
    </row>
    <row r="7117" spans="4:4" ht="15.75" x14ac:dyDescent="0.3">
      <c r="D7117" s="14" t="s">
        <v>878</v>
      </c>
    </row>
    <row r="7118" spans="4:4" ht="15.75" x14ac:dyDescent="0.3">
      <c r="D7118" s="14" t="s">
        <v>878</v>
      </c>
    </row>
    <row r="7119" spans="4:4" ht="15.75" x14ac:dyDescent="0.3">
      <c r="D7119" s="14" t="s">
        <v>878</v>
      </c>
    </row>
    <row r="7120" spans="4:4" ht="15.75" x14ac:dyDescent="0.3">
      <c r="D7120" s="14" t="s">
        <v>878</v>
      </c>
    </row>
    <row r="7121" spans="4:4" ht="15.75" x14ac:dyDescent="0.3">
      <c r="D7121" s="14" t="s">
        <v>878</v>
      </c>
    </row>
    <row r="7122" spans="4:4" ht="15.75" x14ac:dyDescent="0.3">
      <c r="D7122" s="14" t="s">
        <v>878</v>
      </c>
    </row>
    <row r="7123" spans="4:4" ht="15.75" x14ac:dyDescent="0.3">
      <c r="D7123" s="14" t="s">
        <v>878</v>
      </c>
    </row>
    <row r="7124" spans="4:4" ht="15.75" x14ac:dyDescent="0.3">
      <c r="D7124" s="14" t="s">
        <v>878</v>
      </c>
    </row>
    <row r="7125" spans="4:4" ht="15.75" x14ac:dyDescent="0.3">
      <c r="D7125" s="14" t="s">
        <v>878</v>
      </c>
    </row>
    <row r="7126" spans="4:4" ht="15.75" x14ac:dyDescent="0.3">
      <c r="D7126" s="14" t="s">
        <v>878</v>
      </c>
    </row>
    <row r="7127" spans="4:4" ht="15.75" x14ac:dyDescent="0.3">
      <c r="D7127" s="14" t="s">
        <v>878</v>
      </c>
    </row>
    <row r="7128" spans="4:4" ht="15.75" x14ac:dyDescent="0.3">
      <c r="D7128" s="14" t="s">
        <v>878</v>
      </c>
    </row>
    <row r="7129" spans="4:4" ht="15.75" x14ac:dyDescent="0.3">
      <c r="D7129" s="14" t="s">
        <v>878</v>
      </c>
    </row>
    <row r="7130" spans="4:4" ht="15.75" x14ac:dyDescent="0.3">
      <c r="D7130" s="14" t="s">
        <v>878</v>
      </c>
    </row>
    <row r="7131" spans="4:4" ht="15.75" x14ac:dyDescent="0.3">
      <c r="D7131" s="14" t="s">
        <v>878</v>
      </c>
    </row>
    <row r="7132" spans="4:4" ht="15.75" x14ac:dyDescent="0.3">
      <c r="D7132" s="14" t="s">
        <v>878</v>
      </c>
    </row>
    <row r="7133" spans="4:4" ht="15.75" x14ac:dyDescent="0.3">
      <c r="D7133" s="14" t="s">
        <v>878</v>
      </c>
    </row>
    <row r="7134" spans="4:4" ht="15.75" x14ac:dyDescent="0.3">
      <c r="D7134" s="14" t="s">
        <v>878</v>
      </c>
    </row>
    <row r="7135" spans="4:4" ht="15.75" x14ac:dyDescent="0.3">
      <c r="D7135" s="14" t="s">
        <v>878</v>
      </c>
    </row>
    <row r="7136" spans="4:4" ht="15.75" x14ac:dyDescent="0.3">
      <c r="D7136" s="14" t="s">
        <v>878</v>
      </c>
    </row>
    <row r="7137" spans="4:4" ht="15.75" x14ac:dyDescent="0.3">
      <c r="D7137" s="14" t="s">
        <v>878</v>
      </c>
    </row>
    <row r="7138" spans="4:4" ht="15.75" x14ac:dyDescent="0.3">
      <c r="D7138" s="14" t="s">
        <v>878</v>
      </c>
    </row>
    <row r="7139" spans="4:4" ht="15.75" x14ac:dyDescent="0.3">
      <c r="D7139" s="14" t="s">
        <v>878</v>
      </c>
    </row>
    <row r="7140" spans="4:4" ht="15.75" x14ac:dyDescent="0.3">
      <c r="D7140" s="14" t="s">
        <v>878</v>
      </c>
    </row>
    <row r="7141" spans="4:4" ht="15.75" x14ac:dyDescent="0.3">
      <c r="D7141" s="14" t="s">
        <v>878</v>
      </c>
    </row>
    <row r="7142" spans="4:4" ht="15.75" x14ac:dyDescent="0.3">
      <c r="D7142" s="14" t="s">
        <v>878</v>
      </c>
    </row>
    <row r="7143" spans="4:4" ht="15.75" x14ac:dyDescent="0.3">
      <c r="D7143" s="14" t="s">
        <v>878</v>
      </c>
    </row>
    <row r="7144" spans="4:4" ht="15.75" x14ac:dyDescent="0.3">
      <c r="D7144" s="14" t="s">
        <v>878</v>
      </c>
    </row>
    <row r="7145" spans="4:4" ht="15.75" x14ac:dyDescent="0.3">
      <c r="D7145" s="14" t="s">
        <v>878</v>
      </c>
    </row>
    <row r="7146" spans="4:4" ht="15.75" x14ac:dyDescent="0.3">
      <c r="D7146" s="14" t="s">
        <v>878</v>
      </c>
    </row>
    <row r="7147" spans="4:4" ht="15.75" x14ac:dyDescent="0.3">
      <c r="D7147" s="14" t="s">
        <v>878</v>
      </c>
    </row>
    <row r="7148" spans="4:4" ht="15.75" x14ac:dyDescent="0.3">
      <c r="D7148" s="14" t="s">
        <v>878</v>
      </c>
    </row>
    <row r="7149" spans="4:4" ht="15.75" x14ac:dyDescent="0.3">
      <c r="D7149" s="14" t="s">
        <v>878</v>
      </c>
    </row>
    <row r="7150" spans="4:4" ht="15.75" x14ac:dyDescent="0.3">
      <c r="D7150" s="14" t="s">
        <v>878</v>
      </c>
    </row>
    <row r="7151" spans="4:4" ht="15.75" x14ac:dyDescent="0.3">
      <c r="D7151" s="14" t="s">
        <v>878</v>
      </c>
    </row>
    <row r="7152" spans="4:4" ht="15.75" x14ac:dyDescent="0.3">
      <c r="D7152" s="14" t="s">
        <v>878</v>
      </c>
    </row>
    <row r="7153" spans="4:4" ht="15.75" x14ac:dyDescent="0.3">
      <c r="D7153" s="14" t="s">
        <v>878</v>
      </c>
    </row>
    <row r="7154" spans="4:4" ht="15.75" x14ac:dyDescent="0.3">
      <c r="D7154" s="14" t="s">
        <v>878</v>
      </c>
    </row>
    <row r="7155" spans="4:4" ht="15.75" x14ac:dyDescent="0.3">
      <c r="D7155" s="14" t="s">
        <v>878</v>
      </c>
    </row>
    <row r="7156" spans="4:4" ht="15.75" x14ac:dyDescent="0.3">
      <c r="D7156" s="14" t="s">
        <v>878</v>
      </c>
    </row>
    <row r="7157" spans="4:4" ht="15.75" x14ac:dyDescent="0.3">
      <c r="D7157" s="14" t="s">
        <v>878</v>
      </c>
    </row>
    <row r="7158" spans="4:4" ht="15.75" x14ac:dyDescent="0.3">
      <c r="D7158" s="14" t="s">
        <v>878</v>
      </c>
    </row>
    <row r="7159" spans="4:4" ht="15.75" x14ac:dyDescent="0.3">
      <c r="D7159" s="14" t="s">
        <v>878</v>
      </c>
    </row>
    <row r="7160" spans="4:4" ht="15.75" x14ac:dyDescent="0.3">
      <c r="D7160" s="14" t="s">
        <v>878</v>
      </c>
    </row>
    <row r="7161" spans="4:4" ht="15.75" x14ac:dyDescent="0.3">
      <c r="D7161" s="14" t="s">
        <v>878</v>
      </c>
    </row>
    <row r="7162" spans="4:4" ht="15.75" x14ac:dyDescent="0.3">
      <c r="D7162" s="14" t="s">
        <v>878</v>
      </c>
    </row>
    <row r="7163" spans="4:4" ht="15.75" x14ac:dyDescent="0.3">
      <c r="D7163" s="14" t="s">
        <v>878</v>
      </c>
    </row>
    <row r="7164" spans="4:4" ht="15.75" x14ac:dyDescent="0.3">
      <c r="D7164" s="14" t="s">
        <v>878</v>
      </c>
    </row>
    <row r="7165" spans="4:4" ht="15.75" x14ac:dyDescent="0.3">
      <c r="D7165" s="14" t="s">
        <v>878</v>
      </c>
    </row>
    <row r="7166" spans="4:4" ht="15.75" x14ac:dyDescent="0.3">
      <c r="D7166" s="14" t="s">
        <v>878</v>
      </c>
    </row>
    <row r="7167" spans="4:4" ht="15.75" x14ac:dyDescent="0.3">
      <c r="D7167" s="14" t="s">
        <v>878</v>
      </c>
    </row>
    <row r="7168" spans="4:4" ht="15.75" x14ac:dyDescent="0.3">
      <c r="D7168" s="14" t="s">
        <v>878</v>
      </c>
    </row>
    <row r="7169" spans="4:4" ht="15.75" x14ac:dyDescent="0.3">
      <c r="D7169" s="14" t="s">
        <v>878</v>
      </c>
    </row>
    <row r="7170" spans="4:4" ht="15.75" x14ac:dyDescent="0.3">
      <c r="D7170" s="14" t="s">
        <v>878</v>
      </c>
    </row>
    <row r="7171" spans="4:4" ht="15.75" x14ac:dyDescent="0.3">
      <c r="D7171" s="14" t="s">
        <v>878</v>
      </c>
    </row>
    <row r="7172" spans="4:4" ht="15.75" x14ac:dyDescent="0.3">
      <c r="D7172" s="14" t="s">
        <v>878</v>
      </c>
    </row>
    <row r="7173" spans="4:4" ht="15.75" x14ac:dyDescent="0.3">
      <c r="D7173" s="14" t="s">
        <v>878</v>
      </c>
    </row>
    <row r="7174" spans="4:4" ht="15.75" x14ac:dyDescent="0.3">
      <c r="D7174" s="14" t="s">
        <v>878</v>
      </c>
    </row>
    <row r="7175" spans="4:4" ht="15.75" x14ac:dyDescent="0.3">
      <c r="D7175" s="14" t="s">
        <v>878</v>
      </c>
    </row>
    <row r="7176" spans="4:4" ht="15.75" x14ac:dyDescent="0.3">
      <c r="D7176" s="14" t="s">
        <v>878</v>
      </c>
    </row>
    <row r="7177" spans="4:4" ht="15.75" x14ac:dyDescent="0.3">
      <c r="D7177" s="14" t="s">
        <v>878</v>
      </c>
    </row>
    <row r="7178" spans="4:4" ht="15.75" x14ac:dyDescent="0.3">
      <c r="D7178" s="14" t="s">
        <v>878</v>
      </c>
    </row>
    <row r="7179" spans="4:4" ht="15.75" x14ac:dyDescent="0.3">
      <c r="D7179" s="14" t="s">
        <v>878</v>
      </c>
    </row>
    <row r="7180" spans="4:4" ht="15.75" x14ac:dyDescent="0.3">
      <c r="D7180" s="14" t="s">
        <v>878</v>
      </c>
    </row>
    <row r="7181" spans="4:4" ht="15.75" x14ac:dyDescent="0.3">
      <c r="D7181" s="14" t="s">
        <v>878</v>
      </c>
    </row>
    <row r="7182" spans="4:4" ht="15.75" x14ac:dyDescent="0.3">
      <c r="D7182" s="14" t="s">
        <v>878</v>
      </c>
    </row>
    <row r="7183" spans="4:4" ht="15.75" x14ac:dyDescent="0.3">
      <c r="D7183" s="14" t="s">
        <v>878</v>
      </c>
    </row>
    <row r="7184" spans="4:4" ht="15.75" x14ac:dyDescent="0.3">
      <c r="D7184" s="14" t="s">
        <v>878</v>
      </c>
    </row>
    <row r="7185" spans="4:4" ht="15.75" x14ac:dyDescent="0.3">
      <c r="D7185" s="14" t="s">
        <v>878</v>
      </c>
    </row>
    <row r="7186" spans="4:4" ht="15.75" x14ac:dyDescent="0.3">
      <c r="D7186" s="14" t="s">
        <v>878</v>
      </c>
    </row>
    <row r="7187" spans="4:4" ht="15.75" x14ac:dyDescent="0.3">
      <c r="D7187" s="14" t="s">
        <v>878</v>
      </c>
    </row>
    <row r="7188" spans="4:4" ht="15.75" x14ac:dyDescent="0.3">
      <c r="D7188" s="14" t="s">
        <v>878</v>
      </c>
    </row>
    <row r="7189" spans="4:4" ht="15.75" x14ac:dyDescent="0.3">
      <c r="D7189" s="14" t="s">
        <v>878</v>
      </c>
    </row>
    <row r="7190" spans="4:4" ht="15.75" x14ac:dyDescent="0.3">
      <c r="D7190" s="14" t="s">
        <v>878</v>
      </c>
    </row>
    <row r="7191" spans="4:4" ht="15.75" x14ac:dyDescent="0.3">
      <c r="D7191" s="14" t="s">
        <v>878</v>
      </c>
    </row>
    <row r="7192" spans="4:4" ht="15.75" x14ac:dyDescent="0.3">
      <c r="D7192" s="14" t="s">
        <v>878</v>
      </c>
    </row>
    <row r="7193" spans="4:4" ht="15.75" x14ac:dyDescent="0.3">
      <c r="D7193" s="14" t="s">
        <v>878</v>
      </c>
    </row>
    <row r="7194" spans="4:4" ht="15.75" x14ac:dyDescent="0.3">
      <c r="D7194" s="14" t="s">
        <v>878</v>
      </c>
    </row>
    <row r="7195" spans="4:4" ht="15.75" x14ac:dyDescent="0.3">
      <c r="D7195" s="14" t="s">
        <v>879</v>
      </c>
    </row>
    <row r="7196" spans="4:4" ht="15.75" x14ac:dyDescent="0.3">
      <c r="D7196" s="14" t="s">
        <v>880</v>
      </c>
    </row>
    <row r="7197" spans="4:4" ht="15.75" x14ac:dyDescent="0.3">
      <c r="D7197" s="14" t="s">
        <v>880</v>
      </c>
    </row>
    <row r="7198" spans="4:4" ht="15.75" x14ac:dyDescent="0.3">
      <c r="D7198" s="14" t="s">
        <v>881</v>
      </c>
    </row>
    <row r="7199" spans="4:4" ht="15.75" x14ac:dyDescent="0.3">
      <c r="D7199" s="14" t="s">
        <v>882</v>
      </c>
    </row>
    <row r="7200" spans="4:4" ht="15.75" x14ac:dyDescent="0.3">
      <c r="D7200" s="14" t="s">
        <v>882</v>
      </c>
    </row>
    <row r="7201" spans="4:4" ht="15.75" x14ac:dyDescent="0.3">
      <c r="D7201" s="14" t="s">
        <v>882</v>
      </c>
    </row>
    <row r="7202" spans="4:4" ht="15.75" x14ac:dyDescent="0.3">
      <c r="D7202" s="14" t="s">
        <v>882</v>
      </c>
    </row>
    <row r="7203" spans="4:4" ht="15.75" x14ac:dyDescent="0.3">
      <c r="D7203" s="14" t="s">
        <v>882</v>
      </c>
    </row>
    <row r="7204" spans="4:4" ht="15.75" x14ac:dyDescent="0.3">
      <c r="D7204" s="14" t="s">
        <v>882</v>
      </c>
    </row>
    <row r="7205" spans="4:4" ht="15.75" x14ac:dyDescent="0.3">
      <c r="D7205" s="14" t="s">
        <v>882</v>
      </c>
    </row>
    <row r="7206" spans="4:4" ht="15.75" x14ac:dyDescent="0.3">
      <c r="D7206" s="14" t="s">
        <v>882</v>
      </c>
    </row>
    <row r="7207" spans="4:4" ht="15.75" x14ac:dyDescent="0.3">
      <c r="D7207" s="14" t="s">
        <v>882</v>
      </c>
    </row>
    <row r="7208" spans="4:4" ht="15.75" x14ac:dyDescent="0.3">
      <c r="D7208" s="14" t="s">
        <v>882</v>
      </c>
    </row>
    <row r="7209" spans="4:4" ht="15.75" x14ac:dyDescent="0.3">
      <c r="D7209" s="14" t="s">
        <v>882</v>
      </c>
    </row>
    <row r="7210" spans="4:4" ht="15.75" x14ac:dyDescent="0.3">
      <c r="D7210" s="14" t="s">
        <v>882</v>
      </c>
    </row>
    <row r="7211" spans="4:4" ht="15.75" x14ac:dyDescent="0.3">
      <c r="D7211" s="14" t="s">
        <v>882</v>
      </c>
    </row>
    <row r="7212" spans="4:4" ht="15.75" x14ac:dyDescent="0.3">
      <c r="D7212" s="14" t="s">
        <v>882</v>
      </c>
    </row>
    <row r="7213" spans="4:4" ht="15.75" x14ac:dyDescent="0.3">
      <c r="D7213" s="14" t="s">
        <v>882</v>
      </c>
    </row>
    <row r="7214" spans="4:4" ht="15.75" x14ac:dyDescent="0.3">
      <c r="D7214" s="14" t="s">
        <v>882</v>
      </c>
    </row>
    <row r="7215" spans="4:4" ht="15.75" x14ac:dyDescent="0.3">
      <c r="D7215" s="14" t="s">
        <v>882</v>
      </c>
    </row>
    <row r="7216" spans="4:4" ht="15.75" x14ac:dyDescent="0.3">
      <c r="D7216" s="14" t="s">
        <v>882</v>
      </c>
    </row>
    <row r="7217" spans="4:4" ht="15.75" x14ac:dyDescent="0.3">
      <c r="D7217" s="14" t="s">
        <v>882</v>
      </c>
    </row>
    <row r="7218" spans="4:4" ht="15.75" x14ac:dyDescent="0.3">
      <c r="D7218" s="14" t="s">
        <v>882</v>
      </c>
    </row>
    <row r="7219" spans="4:4" ht="15.75" x14ac:dyDescent="0.3">
      <c r="D7219" s="14" t="s">
        <v>882</v>
      </c>
    </row>
    <row r="7220" spans="4:4" ht="15.75" x14ac:dyDescent="0.3">
      <c r="D7220" s="14" t="s">
        <v>882</v>
      </c>
    </row>
    <row r="7221" spans="4:4" ht="15.75" x14ac:dyDescent="0.3">
      <c r="D7221" s="14" t="s">
        <v>882</v>
      </c>
    </row>
    <row r="7222" spans="4:4" ht="15.75" x14ac:dyDescent="0.3">
      <c r="D7222" s="14" t="s">
        <v>882</v>
      </c>
    </row>
    <row r="7223" spans="4:4" ht="15.75" x14ac:dyDescent="0.3">
      <c r="D7223" s="14" t="s">
        <v>882</v>
      </c>
    </row>
    <row r="7224" spans="4:4" ht="15.75" x14ac:dyDescent="0.3">
      <c r="D7224" s="14" t="s">
        <v>882</v>
      </c>
    </row>
    <row r="7225" spans="4:4" ht="15.75" x14ac:dyDescent="0.3">
      <c r="D7225" s="14" t="s">
        <v>882</v>
      </c>
    </row>
    <row r="7226" spans="4:4" ht="15.75" x14ac:dyDescent="0.3">
      <c r="D7226" s="14" t="s">
        <v>882</v>
      </c>
    </row>
    <row r="7227" spans="4:4" ht="15.75" x14ac:dyDescent="0.3">
      <c r="D7227" s="14" t="s">
        <v>882</v>
      </c>
    </row>
    <row r="7228" spans="4:4" ht="15.75" x14ac:dyDescent="0.3">
      <c r="D7228" s="14" t="s">
        <v>882</v>
      </c>
    </row>
    <row r="7229" spans="4:4" ht="15.75" x14ac:dyDescent="0.3">
      <c r="D7229" s="14" t="s">
        <v>882</v>
      </c>
    </row>
    <row r="7230" spans="4:4" ht="15.75" x14ac:dyDescent="0.3">
      <c r="D7230" s="14" t="s">
        <v>882</v>
      </c>
    </row>
    <row r="7231" spans="4:4" ht="15.75" x14ac:dyDescent="0.3">
      <c r="D7231" s="14" t="s">
        <v>882</v>
      </c>
    </row>
    <row r="7232" spans="4:4" ht="15.75" x14ac:dyDescent="0.3">
      <c r="D7232" s="14" t="s">
        <v>882</v>
      </c>
    </row>
    <row r="7233" spans="4:4" ht="15.75" x14ac:dyDescent="0.3">
      <c r="D7233" s="14" t="s">
        <v>882</v>
      </c>
    </row>
    <row r="7234" spans="4:4" ht="15.75" x14ac:dyDescent="0.3">
      <c r="D7234" s="14" t="s">
        <v>882</v>
      </c>
    </row>
    <row r="7235" spans="4:4" ht="15.75" x14ac:dyDescent="0.3">
      <c r="D7235" s="14" t="s">
        <v>882</v>
      </c>
    </row>
    <row r="7236" spans="4:4" ht="15.75" x14ac:dyDescent="0.3">
      <c r="D7236" s="14" t="s">
        <v>882</v>
      </c>
    </row>
    <row r="7237" spans="4:4" ht="15.75" x14ac:dyDescent="0.3">
      <c r="D7237" s="14" t="s">
        <v>882</v>
      </c>
    </row>
    <row r="7238" spans="4:4" ht="15.75" x14ac:dyDescent="0.3">
      <c r="D7238" s="14" t="s">
        <v>882</v>
      </c>
    </row>
    <row r="7239" spans="4:4" ht="15.75" x14ac:dyDescent="0.3">
      <c r="D7239" s="14" t="s">
        <v>882</v>
      </c>
    </row>
    <row r="7240" spans="4:4" ht="15.75" x14ac:dyDescent="0.3">
      <c r="D7240" s="14" t="s">
        <v>882</v>
      </c>
    </row>
    <row r="7241" spans="4:4" ht="15.75" x14ac:dyDescent="0.3">
      <c r="D7241" s="14" t="s">
        <v>882</v>
      </c>
    </row>
    <row r="7242" spans="4:4" ht="15.75" x14ac:dyDescent="0.3">
      <c r="D7242" s="14" t="s">
        <v>882</v>
      </c>
    </row>
    <row r="7243" spans="4:4" ht="15.75" x14ac:dyDescent="0.3">
      <c r="D7243" s="14" t="s">
        <v>882</v>
      </c>
    </row>
    <row r="7244" spans="4:4" ht="15.75" x14ac:dyDescent="0.3">
      <c r="D7244" s="14" t="s">
        <v>882</v>
      </c>
    </row>
    <row r="7245" spans="4:4" ht="15.75" x14ac:dyDescent="0.3">
      <c r="D7245" s="14" t="s">
        <v>882</v>
      </c>
    </row>
    <row r="7246" spans="4:4" ht="15.75" x14ac:dyDescent="0.3">
      <c r="D7246" s="14" t="s">
        <v>882</v>
      </c>
    </row>
    <row r="7247" spans="4:4" ht="15.75" x14ac:dyDescent="0.3">
      <c r="D7247" s="14" t="s">
        <v>882</v>
      </c>
    </row>
    <row r="7248" spans="4:4" ht="15.75" x14ac:dyDescent="0.3">
      <c r="D7248" s="14" t="s">
        <v>882</v>
      </c>
    </row>
    <row r="7249" spans="4:4" ht="15.75" x14ac:dyDescent="0.3">
      <c r="D7249" s="14" t="s">
        <v>882</v>
      </c>
    </row>
    <row r="7250" spans="4:4" ht="15.75" x14ac:dyDescent="0.3">
      <c r="D7250" s="14" t="s">
        <v>882</v>
      </c>
    </row>
    <row r="7251" spans="4:4" ht="15.75" x14ac:dyDescent="0.3">
      <c r="D7251" s="14" t="s">
        <v>882</v>
      </c>
    </row>
    <row r="7252" spans="4:4" ht="15.75" x14ac:dyDescent="0.3">
      <c r="D7252" s="14" t="s">
        <v>882</v>
      </c>
    </row>
    <row r="7253" spans="4:4" ht="15.75" x14ac:dyDescent="0.3">
      <c r="D7253" s="14" t="s">
        <v>882</v>
      </c>
    </row>
    <row r="7254" spans="4:4" ht="15.75" x14ac:dyDescent="0.3">
      <c r="D7254" s="14" t="s">
        <v>882</v>
      </c>
    </row>
    <row r="7255" spans="4:4" ht="15.75" x14ac:dyDescent="0.3">
      <c r="D7255" s="14" t="s">
        <v>882</v>
      </c>
    </row>
    <row r="7256" spans="4:4" ht="15.75" x14ac:dyDescent="0.3">
      <c r="D7256" s="14" t="s">
        <v>882</v>
      </c>
    </row>
    <row r="7257" spans="4:4" ht="15.75" x14ac:dyDescent="0.3">
      <c r="D7257" s="14" t="s">
        <v>882</v>
      </c>
    </row>
    <row r="7258" spans="4:4" ht="15.75" x14ac:dyDescent="0.3">
      <c r="D7258" s="14" t="s">
        <v>882</v>
      </c>
    </row>
    <row r="7259" spans="4:4" ht="15.75" x14ac:dyDescent="0.3">
      <c r="D7259" s="14" t="s">
        <v>882</v>
      </c>
    </row>
    <row r="7260" spans="4:4" ht="15.75" x14ac:dyDescent="0.3">
      <c r="D7260" s="14" t="s">
        <v>882</v>
      </c>
    </row>
    <row r="7261" spans="4:4" ht="15.75" x14ac:dyDescent="0.3">
      <c r="D7261" s="14" t="s">
        <v>882</v>
      </c>
    </row>
    <row r="7262" spans="4:4" ht="15.75" x14ac:dyDescent="0.3">
      <c r="D7262" s="14" t="s">
        <v>882</v>
      </c>
    </row>
    <row r="7263" spans="4:4" ht="15.75" x14ac:dyDescent="0.3">
      <c r="D7263" s="14" t="s">
        <v>882</v>
      </c>
    </row>
    <row r="7264" spans="4:4" ht="15.75" x14ac:dyDescent="0.3">
      <c r="D7264" s="14" t="s">
        <v>882</v>
      </c>
    </row>
    <row r="7265" spans="4:4" ht="15.75" x14ac:dyDescent="0.3">
      <c r="D7265" s="14" t="s">
        <v>882</v>
      </c>
    </row>
    <row r="7266" spans="4:4" ht="15.75" x14ac:dyDescent="0.3">
      <c r="D7266" s="14" t="s">
        <v>882</v>
      </c>
    </row>
    <row r="7267" spans="4:4" ht="15.75" x14ac:dyDescent="0.3">
      <c r="D7267" s="14" t="s">
        <v>882</v>
      </c>
    </row>
    <row r="7268" spans="4:4" ht="15.75" x14ac:dyDescent="0.3">
      <c r="D7268" s="14" t="s">
        <v>882</v>
      </c>
    </row>
    <row r="7269" spans="4:4" ht="15.75" x14ac:dyDescent="0.3">
      <c r="D7269" s="14" t="s">
        <v>882</v>
      </c>
    </row>
    <row r="7270" spans="4:4" ht="15.75" x14ac:dyDescent="0.3">
      <c r="D7270" s="14" t="s">
        <v>882</v>
      </c>
    </row>
    <row r="7271" spans="4:4" ht="15.75" x14ac:dyDescent="0.3">
      <c r="D7271" s="14" t="s">
        <v>882</v>
      </c>
    </row>
    <row r="7272" spans="4:4" ht="15.75" x14ac:dyDescent="0.3">
      <c r="D7272" s="14" t="s">
        <v>882</v>
      </c>
    </row>
    <row r="7273" spans="4:4" ht="15.75" x14ac:dyDescent="0.3">
      <c r="D7273" s="14" t="s">
        <v>882</v>
      </c>
    </row>
    <row r="7274" spans="4:4" ht="15.75" x14ac:dyDescent="0.3">
      <c r="D7274" s="14" t="s">
        <v>882</v>
      </c>
    </row>
    <row r="7275" spans="4:4" ht="15.75" x14ac:dyDescent="0.3">
      <c r="D7275" s="14" t="s">
        <v>882</v>
      </c>
    </row>
    <row r="7276" spans="4:4" ht="15.75" x14ac:dyDescent="0.3">
      <c r="D7276" s="14" t="s">
        <v>882</v>
      </c>
    </row>
    <row r="7277" spans="4:4" ht="15.75" x14ac:dyDescent="0.3">
      <c r="D7277" s="14" t="s">
        <v>882</v>
      </c>
    </row>
    <row r="7278" spans="4:4" ht="15.75" x14ac:dyDescent="0.3">
      <c r="D7278" s="14" t="s">
        <v>882</v>
      </c>
    </row>
    <row r="7279" spans="4:4" ht="15.75" x14ac:dyDescent="0.3">
      <c r="D7279" s="14" t="s">
        <v>882</v>
      </c>
    </row>
    <row r="7280" spans="4:4" ht="15.75" x14ac:dyDescent="0.3">
      <c r="D7280" s="14" t="s">
        <v>882</v>
      </c>
    </row>
    <row r="7281" spans="4:4" ht="15.75" x14ac:dyDescent="0.3">
      <c r="D7281" s="14" t="s">
        <v>882</v>
      </c>
    </row>
    <row r="7282" spans="4:4" ht="15.75" x14ac:dyDescent="0.3">
      <c r="D7282" s="14" t="s">
        <v>882</v>
      </c>
    </row>
    <row r="7283" spans="4:4" ht="15.75" x14ac:dyDescent="0.3">
      <c r="D7283" s="14" t="s">
        <v>882</v>
      </c>
    </row>
    <row r="7284" spans="4:4" ht="15.75" x14ac:dyDescent="0.3">
      <c r="D7284" s="14" t="s">
        <v>882</v>
      </c>
    </row>
    <row r="7285" spans="4:4" ht="15.75" x14ac:dyDescent="0.3">
      <c r="D7285" s="14" t="s">
        <v>882</v>
      </c>
    </row>
    <row r="7286" spans="4:4" ht="15.75" x14ac:dyDescent="0.3">
      <c r="D7286" s="14" t="s">
        <v>882</v>
      </c>
    </row>
    <row r="7287" spans="4:4" ht="15.75" x14ac:dyDescent="0.3">
      <c r="D7287" s="14" t="s">
        <v>882</v>
      </c>
    </row>
    <row r="7288" spans="4:4" ht="15.75" x14ac:dyDescent="0.3">
      <c r="D7288" s="14" t="s">
        <v>882</v>
      </c>
    </row>
    <row r="7289" spans="4:4" ht="15.75" x14ac:dyDescent="0.3">
      <c r="D7289" s="14" t="s">
        <v>882</v>
      </c>
    </row>
    <row r="7290" spans="4:4" ht="15.75" x14ac:dyDescent="0.3">
      <c r="D7290" s="14" t="s">
        <v>882</v>
      </c>
    </row>
    <row r="7291" spans="4:4" ht="15.75" x14ac:dyDescent="0.3">
      <c r="D7291" s="14" t="s">
        <v>882</v>
      </c>
    </row>
    <row r="7292" spans="4:4" ht="15.75" x14ac:dyDescent="0.3">
      <c r="D7292" s="14" t="s">
        <v>882</v>
      </c>
    </row>
    <row r="7293" spans="4:4" ht="15.75" x14ac:dyDescent="0.3">
      <c r="D7293" s="14" t="s">
        <v>882</v>
      </c>
    </row>
    <row r="7294" spans="4:4" ht="15.75" x14ac:dyDescent="0.3">
      <c r="D7294" s="14" t="s">
        <v>882</v>
      </c>
    </row>
    <row r="7295" spans="4:4" ht="15.75" x14ac:dyDescent="0.3">
      <c r="D7295" s="14" t="s">
        <v>882</v>
      </c>
    </row>
    <row r="7296" spans="4:4" ht="15.75" x14ac:dyDescent="0.3">
      <c r="D7296" s="14" t="s">
        <v>882</v>
      </c>
    </row>
    <row r="7297" spans="4:4" ht="15.75" x14ac:dyDescent="0.3">
      <c r="D7297" s="14" t="s">
        <v>882</v>
      </c>
    </row>
    <row r="7298" spans="4:4" ht="15.75" x14ac:dyDescent="0.3">
      <c r="D7298" s="14" t="s">
        <v>882</v>
      </c>
    </row>
    <row r="7299" spans="4:4" ht="15.75" x14ac:dyDescent="0.3">
      <c r="D7299" s="14" t="s">
        <v>882</v>
      </c>
    </row>
    <row r="7300" spans="4:4" ht="15.75" x14ac:dyDescent="0.3">
      <c r="D7300" s="14" t="s">
        <v>882</v>
      </c>
    </row>
    <row r="7301" spans="4:4" ht="15.75" x14ac:dyDescent="0.3">
      <c r="D7301" s="14" t="s">
        <v>882</v>
      </c>
    </row>
    <row r="7302" spans="4:4" ht="15.75" x14ac:dyDescent="0.3">
      <c r="D7302" s="14" t="s">
        <v>882</v>
      </c>
    </row>
    <row r="7303" spans="4:4" ht="15.75" x14ac:dyDescent="0.3">
      <c r="D7303" s="14" t="s">
        <v>882</v>
      </c>
    </row>
    <row r="7304" spans="4:4" ht="15.75" x14ac:dyDescent="0.3">
      <c r="D7304" s="14" t="s">
        <v>882</v>
      </c>
    </row>
    <row r="7305" spans="4:4" ht="15.75" x14ac:dyDescent="0.3">
      <c r="D7305" s="14" t="s">
        <v>882</v>
      </c>
    </row>
    <row r="7306" spans="4:4" ht="15.75" x14ac:dyDescent="0.3">
      <c r="D7306" s="14" t="s">
        <v>882</v>
      </c>
    </row>
    <row r="7307" spans="4:4" ht="15.75" x14ac:dyDescent="0.3">
      <c r="D7307" s="14" t="s">
        <v>882</v>
      </c>
    </row>
    <row r="7308" spans="4:4" ht="15.75" x14ac:dyDescent="0.3">
      <c r="D7308" s="14" t="s">
        <v>882</v>
      </c>
    </row>
    <row r="7309" spans="4:4" ht="15.75" x14ac:dyDescent="0.3">
      <c r="D7309" s="14" t="s">
        <v>882</v>
      </c>
    </row>
    <row r="7310" spans="4:4" ht="15.75" x14ac:dyDescent="0.3">
      <c r="D7310" s="14" t="s">
        <v>882</v>
      </c>
    </row>
    <row r="7311" spans="4:4" ht="15.75" x14ac:dyDescent="0.3">
      <c r="D7311" s="14" t="s">
        <v>882</v>
      </c>
    </row>
    <row r="7312" spans="4:4" ht="15.75" x14ac:dyDescent="0.3">
      <c r="D7312" s="14" t="s">
        <v>882</v>
      </c>
    </row>
    <row r="7313" spans="4:4" ht="15.75" x14ac:dyDescent="0.3">
      <c r="D7313" s="14" t="s">
        <v>882</v>
      </c>
    </row>
    <row r="7314" spans="4:4" ht="15.75" x14ac:dyDescent="0.3">
      <c r="D7314" s="14" t="s">
        <v>882</v>
      </c>
    </row>
    <row r="7315" spans="4:4" ht="15.75" x14ac:dyDescent="0.3">
      <c r="D7315" s="14" t="s">
        <v>882</v>
      </c>
    </row>
    <row r="7316" spans="4:4" ht="15.75" x14ac:dyDescent="0.3">
      <c r="D7316" s="14" t="s">
        <v>882</v>
      </c>
    </row>
    <row r="7317" spans="4:4" ht="15.75" x14ac:dyDescent="0.3">
      <c r="D7317" s="14" t="s">
        <v>882</v>
      </c>
    </row>
    <row r="7318" spans="4:4" ht="15.75" x14ac:dyDescent="0.3">
      <c r="D7318" s="14" t="s">
        <v>882</v>
      </c>
    </row>
    <row r="7319" spans="4:4" ht="15.75" x14ac:dyDescent="0.3">
      <c r="D7319" s="14" t="s">
        <v>882</v>
      </c>
    </row>
    <row r="7320" spans="4:4" ht="15.75" x14ac:dyDescent="0.3">
      <c r="D7320" s="14" t="s">
        <v>882</v>
      </c>
    </row>
    <row r="7321" spans="4:4" ht="15.75" x14ac:dyDescent="0.3">
      <c r="D7321" s="14" t="s">
        <v>883</v>
      </c>
    </row>
    <row r="7322" spans="4:4" ht="15.75" x14ac:dyDescent="0.3">
      <c r="D7322" s="14" t="s">
        <v>883</v>
      </c>
    </row>
    <row r="7323" spans="4:4" ht="15.75" x14ac:dyDescent="0.3">
      <c r="D7323" s="14" t="s">
        <v>883</v>
      </c>
    </row>
    <row r="7324" spans="4:4" ht="15.75" x14ac:dyDescent="0.3">
      <c r="D7324" s="14" t="s">
        <v>883</v>
      </c>
    </row>
    <row r="7325" spans="4:4" ht="15.75" x14ac:dyDescent="0.3">
      <c r="D7325" s="14" t="s">
        <v>883</v>
      </c>
    </row>
    <row r="7326" spans="4:4" ht="15.75" x14ac:dyDescent="0.3">
      <c r="D7326" s="14" t="s">
        <v>883</v>
      </c>
    </row>
    <row r="7327" spans="4:4" ht="15.75" x14ac:dyDescent="0.3">
      <c r="D7327" s="14" t="s">
        <v>883</v>
      </c>
    </row>
    <row r="7328" spans="4:4" ht="15.75" x14ac:dyDescent="0.3">
      <c r="D7328" s="14" t="s">
        <v>883</v>
      </c>
    </row>
    <row r="7329" spans="4:4" ht="15.75" x14ac:dyDescent="0.3">
      <c r="D7329" s="14" t="s">
        <v>883</v>
      </c>
    </row>
    <row r="7330" spans="4:4" ht="15.75" x14ac:dyDescent="0.3">
      <c r="D7330" s="14" t="s">
        <v>883</v>
      </c>
    </row>
    <row r="7331" spans="4:4" ht="15.75" x14ac:dyDescent="0.3">
      <c r="D7331" s="14" t="s">
        <v>883</v>
      </c>
    </row>
    <row r="7332" spans="4:4" ht="15.75" x14ac:dyDescent="0.3">
      <c r="D7332" s="14" t="s">
        <v>883</v>
      </c>
    </row>
    <row r="7333" spans="4:4" ht="15.75" x14ac:dyDescent="0.3">
      <c r="D7333" s="14" t="s">
        <v>883</v>
      </c>
    </row>
    <row r="7334" spans="4:4" ht="15.75" x14ac:dyDescent="0.3">
      <c r="D7334" s="14" t="s">
        <v>883</v>
      </c>
    </row>
    <row r="7335" spans="4:4" ht="15.75" x14ac:dyDescent="0.3">
      <c r="D7335" s="14" t="s">
        <v>883</v>
      </c>
    </row>
    <row r="7336" spans="4:4" ht="15.75" x14ac:dyDescent="0.3">
      <c r="D7336" s="14" t="s">
        <v>883</v>
      </c>
    </row>
    <row r="7337" spans="4:4" ht="15.75" x14ac:dyDescent="0.3">
      <c r="D7337" s="14" t="s">
        <v>883</v>
      </c>
    </row>
    <row r="7338" spans="4:4" ht="15.75" x14ac:dyDescent="0.3">
      <c r="D7338" s="14" t="s">
        <v>883</v>
      </c>
    </row>
    <row r="7339" spans="4:4" ht="15.75" x14ac:dyDescent="0.3">
      <c r="D7339" s="14" t="s">
        <v>883</v>
      </c>
    </row>
    <row r="7340" spans="4:4" ht="15.75" x14ac:dyDescent="0.3">
      <c r="D7340" s="14" t="s">
        <v>883</v>
      </c>
    </row>
    <row r="7341" spans="4:4" ht="15.75" x14ac:dyDescent="0.3">
      <c r="D7341" s="14" t="s">
        <v>883</v>
      </c>
    </row>
    <row r="7342" spans="4:4" ht="15.75" x14ac:dyDescent="0.3">
      <c r="D7342" s="14" t="s">
        <v>883</v>
      </c>
    </row>
    <row r="7343" spans="4:4" ht="15.75" x14ac:dyDescent="0.3">
      <c r="D7343" s="14" t="s">
        <v>883</v>
      </c>
    </row>
    <row r="7344" spans="4:4" ht="15.75" x14ac:dyDescent="0.3">
      <c r="D7344" s="14" t="s">
        <v>883</v>
      </c>
    </row>
    <row r="7345" spans="4:4" ht="15.75" x14ac:dyDescent="0.3">
      <c r="D7345" s="14" t="s">
        <v>883</v>
      </c>
    </row>
    <row r="7346" spans="4:4" ht="15.75" x14ac:dyDescent="0.3">
      <c r="D7346" s="14" t="s">
        <v>883</v>
      </c>
    </row>
    <row r="7347" spans="4:4" ht="15.75" x14ac:dyDescent="0.3">
      <c r="D7347" s="14" t="s">
        <v>883</v>
      </c>
    </row>
    <row r="7348" spans="4:4" ht="15.75" x14ac:dyDescent="0.3">
      <c r="D7348" s="14" t="s">
        <v>883</v>
      </c>
    </row>
    <row r="7349" spans="4:4" ht="15.75" x14ac:dyDescent="0.3">
      <c r="D7349" s="14" t="s">
        <v>883</v>
      </c>
    </row>
    <row r="7350" spans="4:4" ht="15.75" x14ac:dyDescent="0.3">
      <c r="D7350" s="14" t="s">
        <v>883</v>
      </c>
    </row>
    <row r="7351" spans="4:4" ht="15.75" x14ac:dyDescent="0.3">
      <c r="D7351" s="14" t="s">
        <v>883</v>
      </c>
    </row>
    <row r="7352" spans="4:4" ht="15.75" x14ac:dyDescent="0.3">
      <c r="D7352" s="14" t="s">
        <v>883</v>
      </c>
    </row>
    <row r="7353" spans="4:4" ht="15.75" x14ac:dyDescent="0.3">
      <c r="D7353" s="14" t="s">
        <v>883</v>
      </c>
    </row>
    <row r="7354" spans="4:4" ht="15.75" x14ac:dyDescent="0.3">
      <c r="D7354" s="14" t="s">
        <v>883</v>
      </c>
    </row>
    <row r="7355" spans="4:4" ht="15.75" x14ac:dyDescent="0.3">
      <c r="D7355" s="14" t="s">
        <v>883</v>
      </c>
    </row>
    <row r="7356" spans="4:4" ht="15.75" x14ac:dyDescent="0.3">
      <c r="D7356" s="14" t="s">
        <v>883</v>
      </c>
    </row>
    <row r="7357" spans="4:4" ht="15.75" x14ac:dyDescent="0.3">
      <c r="D7357" s="14" t="s">
        <v>883</v>
      </c>
    </row>
    <row r="7358" spans="4:4" ht="15.75" x14ac:dyDescent="0.3">
      <c r="D7358" s="14" t="s">
        <v>883</v>
      </c>
    </row>
    <row r="7359" spans="4:4" ht="15.75" x14ac:dyDescent="0.3">
      <c r="D7359" s="14" t="s">
        <v>883</v>
      </c>
    </row>
    <row r="7360" spans="4:4" ht="15.75" x14ac:dyDescent="0.3">
      <c r="D7360" s="14" t="s">
        <v>883</v>
      </c>
    </row>
    <row r="7361" spans="4:4" ht="15.75" x14ac:dyDescent="0.3">
      <c r="D7361" s="14" t="s">
        <v>883</v>
      </c>
    </row>
    <row r="7362" spans="4:4" ht="15.75" x14ac:dyDescent="0.3">
      <c r="D7362" s="14" t="s">
        <v>883</v>
      </c>
    </row>
    <row r="7363" spans="4:4" ht="15.75" x14ac:dyDescent="0.3">
      <c r="D7363" s="14" t="s">
        <v>883</v>
      </c>
    </row>
    <row r="7364" spans="4:4" ht="15.75" x14ac:dyDescent="0.3">
      <c r="D7364" s="14" t="s">
        <v>883</v>
      </c>
    </row>
    <row r="7365" spans="4:4" ht="15.75" x14ac:dyDescent="0.3">
      <c r="D7365" s="14" t="s">
        <v>883</v>
      </c>
    </row>
    <row r="7366" spans="4:4" ht="15.75" x14ac:dyDescent="0.3">
      <c r="D7366" s="14" t="s">
        <v>883</v>
      </c>
    </row>
    <row r="7367" spans="4:4" ht="15.75" x14ac:dyDescent="0.3">
      <c r="D7367" s="14" t="s">
        <v>883</v>
      </c>
    </row>
    <row r="7368" spans="4:4" ht="15.75" x14ac:dyDescent="0.3">
      <c r="D7368" s="14" t="s">
        <v>883</v>
      </c>
    </row>
    <row r="7369" spans="4:4" ht="15.75" x14ac:dyDescent="0.3">
      <c r="D7369" s="14" t="s">
        <v>883</v>
      </c>
    </row>
    <row r="7370" spans="4:4" ht="15.75" x14ac:dyDescent="0.3">
      <c r="D7370" s="14" t="s">
        <v>883</v>
      </c>
    </row>
    <row r="7371" spans="4:4" ht="15.75" x14ac:dyDescent="0.3">
      <c r="D7371" s="14" t="s">
        <v>883</v>
      </c>
    </row>
    <row r="7372" spans="4:4" ht="15.75" x14ac:dyDescent="0.3">
      <c r="D7372" s="14" t="s">
        <v>883</v>
      </c>
    </row>
    <row r="7373" spans="4:4" ht="15.75" x14ac:dyDescent="0.3">
      <c r="D7373" s="14" t="s">
        <v>883</v>
      </c>
    </row>
    <row r="7374" spans="4:4" ht="15.75" x14ac:dyDescent="0.3">
      <c r="D7374" s="14" t="s">
        <v>883</v>
      </c>
    </row>
    <row r="7375" spans="4:4" ht="15.75" x14ac:dyDescent="0.3">
      <c r="D7375" s="14" t="s">
        <v>883</v>
      </c>
    </row>
    <row r="7376" spans="4:4" ht="15.75" x14ac:dyDescent="0.3">
      <c r="D7376" s="14" t="s">
        <v>883</v>
      </c>
    </row>
    <row r="7377" spans="4:4" ht="15.75" x14ac:dyDescent="0.3">
      <c r="D7377" s="14" t="s">
        <v>883</v>
      </c>
    </row>
    <row r="7378" spans="4:4" ht="15.75" x14ac:dyDescent="0.3">
      <c r="D7378" s="14" t="s">
        <v>883</v>
      </c>
    </row>
    <row r="7379" spans="4:4" ht="15.75" x14ac:dyDescent="0.3">
      <c r="D7379" s="14" t="s">
        <v>883</v>
      </c>
    </row>
    <row r="7380" spans="4:4" ht="15.75" x14ac:dyDescent="0.3">
      <c r="D7380" s="14" t="s">
        <v>883</v>
      </c>
    </row>
    <row r="7381" spans="4:4" ht="15.75" x14ac:dyDescent="0.3">
      <c r="D7381" s="14" t="s">
        <v>883</v>
      </c>
    </row>
    <row r="7382" spans="4:4" ht="15.75" x14ac:dyDescent="0.3">
      <c r="D7382" s="14" t="s">
        <v>883</v>
      </c>
    </row>
    <row r="7383" spans="4:4" ht="15.75" x14ac:dyDescent="0.3">
      <c r="D7383" s="14" t="s">
        <v>883</v>
      </c>
    </row>
    <row r="7384" spans="4:4" ht="15.75" x14ac:dyDescent="0.3">
      <c r="D7384" s="14" t="s">
        <v>883</v>
      </c>
    </row>
    <row r="7385" spans="4:4" ht="15.75" x14ac:dyDescent="0.3">
      <c r="D7385" s="14" t="s">
        <v>883</v>
      </c>
    </row>
    <row r="7386" spans="4:4" ht="15.75" x14ac:dyDescent="0.3">
      <c r="D7386" s="14" t="s">
        <v>883</v>
      </c>
    </row>
    <row r="7387" spans="4:4" ht="15.75" x14ac:dyDescent="0.3">
      <c r="D7387" s="14" t="s">
        <v>883</v>
      </c>
    </row>
    <row r="7388" spans="4:4" ht="15.75" x14ac:dyDescent="0.3">
      <c r="D7388" s="14" t="s">
        <v>883</v>
      </c>
    </row>
    <row r="7389" spans="4:4" ht="15.75" x14ac:dyDescent="0.3">
      <c r="D7389" s="14" t="s">
        <v>883</v>
      </c>
    </row>
    <row r="7390" spans="4:4" ht="15.75" x14ac:dyDescent="0.3">
      <c r="D7390" s="14" t="s">
        <v>883</v>
      </c>
    </row>
    <row r="7391" spans="4:4" ht="15.75" x14ac:dyDescent="0.3">
      <c r="D7391" s="14" t="s">
        <v>883</v>
      </c>
    </row>
    <row r="7392" spans="4:4" ht="15.75" x14ac:dyDescent="0.3">
      <c r="D7392" s="14" t="s">
        <v>883</v>
      </c>
    </row>
    <row r="7393" spans="4:4" ht="15.75" x14ac:dyDescent="0.3">
      <c r="D7393" s="14" t="s">
        <v>883</v>
      </c>
    </row>
    <row r="7394" spans="4:4" ht="15.75" x14ac:dyDescent="0.3">
      <c r="D7394" s="14" t="s">
        <v>883</v>
      </c>
    </row>
    <row r="7395" spans="4:4" ht="15.75" x14ac:dyDescent="0.3">
      <c r="D7395" s="14" t="s">
        <v>883</v>
      </c>
    </row>
    <row r="7396" spans="4:4" ht="15.75" x14ac:dyDescent="0.3">
      <c r="D7396" s="14" t="s">
        <v>883</v>
      </c>
    </row>
    <row r="7397" spans="4:4" ht="15.75" x14ac:dyDescent="0.3">
      <c r="D7397" s="14" t="s">
        <v>883</v>
      </c>
    </row>
    <row r="7398" spans="4:4" ht="15.75" x14ac:dyDescent="0.3">
      <c r="D7398" s="14" t="s">
        <v>883</v>
      </c>
    </row>
    <row r="7399" spans="4:4" ht="15.75" x14ac:dyDescent="0.3">
      <c r="D7399" s="14" t="s">
        <v>883</v>
      </c>
    </row>
    <row r="7400" spans="4:4" ht="15.75" x14ac:dyDescent="0.3">
      <c r="D7400" s="14" t="s">
        <v>883</v>
      </c>
    </row>
    <row r="7401" spans="4:4" ht="15.75" x14ac:dyDescent="0.3">
      <c r="D7401" s="14" t="s">
        <v>883</v>
      </c>
    </row>
    <row r="7402" spans="4:4" ht="15.75" x14ac:dyDescent="0.3">
      <c r="D7402" s="14" t="s">
        <v>883</v>
      </c>
    </row>
    <row r="7403" spans="4:4" ht="15.75" x14ac:dyDescent="0.3">
      <c r="D7403" s="14" t="s">
        <v>883</v>
      </c>
    </row>
    <row r="7404" spans="4:4" ht="15.75" x14ac:dyDescent="0.3">
      <c r="D7404" s="14" t="s">
        <v>883</v>
      </c>
    </row>
    <row r="7405" spans="4:4" ht="15.75" x14ac:dyDescent="0.3">
      <c r="D7405" s="14" t="s">
        <v>883</v>
      </c>
    </row>
    <row r="7406" spans="4:4" ht="15.75" x14ac:dyDescent="0.3">
      <c r="D7406" s="14" t="s">
        <v>883</v>
      </c>
    </row>
    <row r="7407" spans="4:4" ht="15.75" x14ac:dyDescent="0.3">
      <c r="D7407" s="14" t="s">
        <v>883</v>
      </c>
    </row>
    <row r="7408" spans="4:4" ht="15.75" x14ac:dyDescent="0.3">
      <c r="D7408" s="14" t="s">
        <v>883</v>
      </c>
    </row>
    <row r="7409" spans="4:4" ht="15.75" x14ac:dyDescent="0.3">
      <c r="D7409" s="14" t="s">
        <v>883</v>
      </c>
    </row>
    <row r="7410" spans="4:4" ht="15.75" x14ac:dyDescent="0.3">
      <c r="D7410" s="14" t="s">
        <v>883</v>
      </c>
    </row>
    <row r="7411" spans="4:4" ht="15.75" x14ac:dyDescent="0.3">
      <c r="D7411" s="14" t="s">
        <v>883</v>
      </c>
    </row>
    <row r="7412" spans="4:4" ht="15.75" x14ac:dyDescent="0.3">
      <c r="D7412" s="14" t="s">
        <v>883</v>
      </c>
    </row>
    <row r="7413" spans="4:4" ht="15.75" x14ac:dyDescent="0.3">
      <c r="D7413" s="14" t="s">
        <v>883</v>
      </c>
    </row>
    <row r="7414" spans="4:4" ht="15.75" x14ac:dyDescent="0.3">
      <c r="D7414" s="14" t="s">
        <v>883</v>
      </c>
    </row>
    <row r="7415" spans="4:4" ht="15.75" x14ac:dyDescent="0.3">
      <c r="D7415" s="14" t="s">
        <v>883</v>
      </c>
    </row>
    <row r="7416" spans="4:4" ht="15.75" x14ac:dyDescent="0.3">
      <c r="D7416" s="14" t="s">
        <v>883</v>
      </c>
    </row>
    <row r="7417" spans="4:4" ht="15.75" x14ac:dyDescent="0.3">
      <c r="D7417" s="14" t="s">
        <v>883</v>
      </c>
    </row>
    <row r="7418" spans="4:4" ht="15.75" x14ac:dyDescent="0.3">
      <c r="D7418" s="14" t="s">
        <v>883</v>
      </c>
    </row>
    <row r="7419" spans="4:4" ht="15.75" x14ac:dyDescent="0.3">
      <c r="D7419" s="14" t="s">
        <v>883</v>
      </c>
    </row>
    <row r="7420" spans="4:4" ht="15.75" x14ac:dyDescent="0.3">
      <c r="D7420" s="14" t="s">
        <v>883</v>
      </c>
    </row>
    <row r="7421" spans="4:4" ht="15.75" x14ac:dyDescent="0.3">
      <c r="D7421" s="14" t="s">
        <v>883</v>
      </c>
    </row>
    <row r="7422" spans="4:4" ht="15.75" x14ac:dyDescent="0.3">
      <c r="D7422" s="14" t="s">
        <v>883</v>
      </c>
    </row>
    <row r="7423" spans="4:4" ht="15.75" x14ac:dyDescent="0.3">
      <c r="D7423" s="14" t="s">
        <v>883</v>
      </c>
    </row>
    <row r="7424" spans="4:4" ht="15.75" x14ac:dyDescent="0.3">
      <c r="D7424" s="14" t="s">
        <v>883</v>
      </c>
    </row>
    <row r="7425" spans="4:4" ht="15.75" x14ac:dyDescent="0.3">
      <c r="D7425" s="14" t="s">
        <v>883</v>
      </c>
    </row>
    <row r="7426" spans="4:4" ht="15.75" x14ac:dyDescent="0.3">
      <c r="D7426" s="14" t="s">
        <v>883</v>
      </c>
    </row>
    <row r="7427" spans="4:4" ht="15.75" x14ac:dyDescent="0.3">
      <c r="D7427" s="14" t="s">
        <v>883</v>
      </c>
    </row>
    <row r="7428" spans="4:4" ht="15.75" x14ac:dyDescent="0.3">
      <c r="D7428" s="14" t="s">
        <v>883</v>
      </c>
    </row>
    <row r="7429" spans="4:4" ht="15.75" x14ac:dyDescent="0.3">
      <c r="D7429" s="14" t="s">
        <v>883</v>
      </c>
    </row>
    <row r="7430" spans="4:4" ht="15.75" x14ac:dyDescent="0.3">
      <c r="D7430" s="14" t="s">
        <v>883</v>
      </c>
    </row>
    <row r="7431" spans="4:4" ht="15.75" x14ac:dyDescent="0.3">
      <c r="D7431" s="14" t="s">
        <v>883</v>
      </c>
    </row>
    <row r="7432" spans="4:4" ht="15.75" x14ac:dyDescent="0.3">
      <c r="D7432" s="14" t="s">
        <v>884</v>
      </c>
    </row>
    <row r="7433" spans="4:4" ht="15.75" x14ac:dyDescent="0.3">
      <c r="D7433" s="14" t="s">
        <v>884</v>
      </c>
    </row>
    <row r="7434" spans="4:4" ht="15.75" x14ac:dyDescent="0.3">
      <c r="D7434" s="14" t="s">
        <v>884</v>
      </c>
    </row>
    <row r="7435" spans="4:4" ht="15.75" x14ac:dyDescent="0.3">
      <c r="D7435" s="14" t="s">
        <v>884</v>
      </c>
    </row>
    <row r="7436" spans="4:4" ht="15.75" x14ac:dyDescent="0.3">
      <c r="D7436" s="14" t="s">
        <v>884</v>
      </c>
    </row>
    <row r="7437" spans="4:4" ht="15.75" x14ac:dyDescent="0.3">
      <c r="D7437" s="14" t="s">
        <v>884</v>
      </c>
    </row>
    <row r="7438" spans="4:4" ht="15.75" x14ac:dyDescent="0.3">
      <c r="D7438" s="14" t="s">
        <v>884</v>
      </c>
    </row>
    <row r="7439" spans="4:4" ht="15.75" x14ac:dyDescent="0.3">
      <c r="D7439" s="14" t="s">
        <v>884</v>
      </c>
    </row>
    <row r="7440" spans="4:4" ht="15.75" x14ac:dyDescent="0.3">
      <c r="D7440" s="14" t="s">
        <v>884</v>
      </c>
    </row>
    <row r="7441" spans="4:4" ht="15.75" x14ac:dyDescent="0.3">
      <c r="D7441" s="14" t="s">
        <v>884</v>
      </c>
    </row>
    <row r="7442" spans="4:4" ht="15.75" x14ac:dyDescent="0.3">
      <c r="D7442" s="14" t="s">
        <v>884</v>
      </c>
    </row>
    <row r="7443" spans="4:4" ht="15.75" x14ac:dyDescent="0.3">
      <c r="D7443" s="14" t="s">
        <v>884</v>
      </c>
    </row>
    <row r="7444" spans="4:4" ht="15.75" x14ac:dyDescent="0.3">
      <c r="D7444" s="14" t="s">
        <v>884</v>
      </c>
    </row>
    <row r="7445" spans="4:4" ht="15.75" x14ac:dyDescent="0.3">
      <c r="D7445" s="14" t="s">
        <v>884</v>
      </c>
    </row>
    <row r="7446" spans="4:4" ht="15.75" x14ac:dyDescent="0.3">
      <c r="D7446" s="14" t="s">
        <v>884</v>
      </c>
    </row>
    <row r="7447" spans="4:4" ht="15.75" x14ac:dyDescent="0.3">
      <c r="D7447" s="14" t="s">
        <v>884</v>
      </c>
    </row>
    <row r="7448" spans="4:4" ht="15.75" x14ac:dyDescent="0.3">
      <c r="D7448" s="14" t="s">
        <v>884</v>
      </c>
    </row>
    <row r="7449" spans="4:4" ht="15.75" x14ac:dyDescent="0.3">
      <c r="D7449" s="14" t="s">
        <v>884</v>
      </c>
    </row>
    <row r="7450" spans="4:4" ht="15.75" x14ac:dyDescent="0.3">
      <c r="D7450" s="14" t="s">
        <v>884</v>
      </c>
    </row>
    <row r="7451" spans="4:4" ht="15.75" x14ac:dyDescent="0.3">
      <c r="D7451" s="14" t="s">
        <v>884</v>
      </c>
    </row>
    <row r="7452" spans="4:4" ht="15.75" x14ac:dyDescent="0.3">
      <c r="D7452" s="14" t="s">
        <v>885</v>
      </c>
    </row>
    <row r="7453" spans="4:4" ht="15.75" x14ac:dyDescent="0.3">
      <c r="D7453" s="14" t="s">
        <v>885</v>
      </c>
    </row>
    <row r="7454" spans="4:4" ht="15.75" x14ac:dyDescent="0.3">
      <c r="D7454" s="14" t="s">
        <v>885</v>
      </c>
    </row>
    <row r="7455" spans="4:4" ht="15.75" x14ac:dyDescent="0.3">
      <c r="D7455" s="14" t="s">
        <v>885</v>
      </c>
    </row>
    <row r="7456" spans="4:4" ht="15.75" x14ac:dyDescent="0.3">
      <c r="D7456" s="14" t="s">
        <v>885</v>
      </c>
    </row>
    <row r="7457" spans="4:4" ht="15.75" x14ac:dyDescent="0.3">
      <c r="D7457" s="14" t="s">
        <v>885</v>
      </c>
    </row>
    <row r="7458" spans="4:4" ht="15.75" x14ac:dyDescent="0.3">
      <c r="D7458" s="14" t="s">
        <v>886</v>
      </c>
    </row>
    <row r="7459" spans="4:4" ht="15.75" x14ac:dyDescent="0.3">
      <c r="D7459" s="14" t="s">
        <v>886</v>
      </c>
    </row>
    <row r="7460" spans="4:4" ht="15.75" x14ac:dyDescent="0.3">
      <c r="D7460" s="14" t="s">
        <v>886</v>
      </c>
    </row>
    <row r="7461" spans="4:4" ht="15.75" x14ac:dyDescent="0.3">
      <c r="D7461" s="14" t="s">
        <v>886</v>
      </c>
    </row>
    <row r="7462" spans="4:4" ht="15.75" x14ac:dyDescent="0.3">
      <c r="D7462" s="14" t="s">
        <v>887</v>
      </c>
    </row>
    <row r="7463" spans="4:4" ht="15.75" x14ac:dyDescent="0.3">
      <c r="D7463" s="14" t="s">
        <v>888</v>
      </c>
    </row>
    <row r="7464" spans="4:4" ht="15.75" x14ac:dyDescent="0.3">
      <c r="D7464" s="14" t="s">
        <v>888</v>
      </c>
    </row>
    <row r="7465" spans="4:4" ht="15.75" x14ac:dyDescent="0.3">
      <c r="D7465" s="14" t="s">
        <v>888</v>
      </c>
    </row>
    <row r="7466" spans="4:4" ht="15.75" x14ac:dyDescent="0.3">
      <c r="D7466" s="14" t="s">
        <v>888</v>
      </c>
    </row>
    <row r="7467" spans="4:4" ht="15.75" x14ac:dyDescent="0.3">
      <c r="D7467" s="14" t="s">
        <v>888</v>
      </c>
    </row>
    <row r="7468" spans="4:4" ht="15.75" x14ac:dyDescent="0.3">
      <c r="D7468" s="14" t="s">
        <v>888</v>
      </c>
    </row>
    <row r="7469" spans="4:4" ht="15.75" x14ac:dyDescent="0.3">
      <c r="D7469" s="14" t="s">
        <v>888</v>
      </c>
    </row>
    <row r="7470" spans="4:4" ht="15.75" x14ac:dyDescent="0.3">
      <c r="D7470" s="14" t="s">
        <v>889</v>
      </c>
    </row>
    <row r="7471" spans="4:4" ht="15.75" x14ac:dyDescent="0.3">
      <c r="D7471" s="14" t="s">
        <v>889</v>
      </c>
    </row>
    <row r="7472" spans="4:4" ht="15.75" x14ac:dyDescent="0.3">
      <c r="D7472" s="14" t="s">
        <v>889</v>
      </c>
    </row>
    <row r="7473" spans="4:4" ht="15.75" x14ac:dyDescent="0.3">
      <c r="D7473" s="14" t="s">
        <v>889</v>
      </c>
    </row>
    <row r="7474" spans="4:4" ht="15.75" x14ac:dyDescent="0.3">
      <c r="D7474" s="14" t="s">
        <v>889</v>
      </c>
    </row>
    <row r="7475" spans="4:4" ht="15.75" x14ac:dyDescent="0.3">
      <c r="D7475" s="14" t="s">
        <v>889</v>
      </c>
    </row>
    <row r="7476" spans="4:4" ht="15.75" x14ac:dyDescent="0.3">
      <c r="D7476" s="14" t="s">
        <v>889</v>
      </c>
    </row>
    <row r="7477" spans="4:4" ht="15.75" x14ac:dyDescent="0.3">
      <c r="D7477" s="14" t="s">
        <v>893</v>
      </c>
    </row>
    <row r="7478" spans="4:4" ht="15.75" x14ac:dyDescent="0.3">
      <c r="D7478" s="14" t="s">
        <v>893</v>
      </c>
    </row>
    <row r="7479" spans="4:4" ht="15.75" x14ac:dyDescent="0.3">
      <c r="D7479" s="14" t="s">
        <v>893</v>
      </c>
    </row>
    <row r="7480" spans="4:4" ht="15.75" x14ac:dyDescent="0.3">
      <c r="D7480" s="14" t="s">
        <v>875</v>
      </c>
    </row>
    <row r="7481" spans="4:4" ht="15.75" x14ac:dyDescent="0.3">
      <c r="D7481" s="14" t="s">
        <v>875</v>
      </c>
    </row>
    <row r="7482" spans="4:4" ht="15.75" x14ac:dyDescent="0.3">
      <c r="D7482" s="14" t="s">
        <v>875</v>
      </c>
    </row>
    <row r="7483" spans="4:4" ht="15.75" x14ac:dyDescent="0.3">
      <c r="D7483" s="14" t="s">
        <v>875</v>
      </c>
    </row>
    <row r="7484" spans="4:4" ht="15.75" x14ac:dyDescent="0.3">
      <c r="D7484" s="14" t="s">
        <v>875</v>
      </c>
    </row>
    <row r="7485" spans="4:4" ht="15.75" x14ac:dyDescent="0.3">
      <c r="D7485" s="14" t="s">
        <v>875</v>
      </c>
    </row>
    <row r="7486" spans="4:4" ht="15.75" x14ac:dyDescent="0.3">
      <c r="D7486" s="14" t="s">
        <v>875</v>
      </c>
    </row>
    <row r="7487" spans="4:4" ht="15.75" x14ac:dyDescent="0.3">
      <c r="D7487" s="14" t="s">
        <v>875</v>
      </c>
    </row>
    <row r="7488" spans="4:4" ht="15.75" x14ac:dyDescent="0.3">
      <c r="D7488" s="14" t="s">
        <v>875</v>
      </c>
    </row>
    <row r="7489" spans="4:4" ht="15.75" x14ac:dyDescent="0.3">
      <c r="D7489" s="14" t="s">
        <v>875</v>
      </c>
    </row>
    <row r="7490" spans="4:4" ht="15.75" x14ac:dyDescent="0.3">
      <c r="D7490" s="14" t="s">
        <v>875</v>
      </c>
    </row>
    <row r="7491" spans="4:4" ht="15.75" x14ac:dyDescent="0.3">
      <c r="D7491" s="14" t="s">
        <v>875</v>
      </c>
    </row>
    <row r="7492" spans="4:4" ht="15.75" x14ac:dyDescent="0.3">
      <c r="D7492" s="14" t="s">
        <v>875</v>
      </c>
    </row>
    <row r="7493" spans="4:4" ht="15.75" x14ac:dyDescent="0.3">
      <c r="D7493" s="14" t="s">
        <v>875</v>
      </c>
    </row>
    <row r="7494" spans="4:4" ht="15.75" x14ac:dyDescent="0.3">
      <c r="D7494" s="14" t="s">
        <v>875</v>
      </c>
    </row>
    <row r="7495" spans="4:4" ht="15.75" x14ac:dyDescent="0.3">
      <c r="D7495" s="14" t="s">
        <v>875</v>
      </c>
    </row>
    <row r="7496" spans="4:4" ht="15.75" x14ac:dyDescent="0.3">
      <c r="D7496" s="14" t="s">
        <v>875</v>
      </c>
    </row>
    <row r="7497" spans="4:4" ht="15.75" x14ac:dyDescent="0.3">
      <c r="D7497" s="14" t="s">
        <v>875</v>
      </c>
    </row>
    <row r="7498" spans="4:4" ht="15.75" x14ac:dyDescent="0.3">
      <c r="D7498" s="14" t="s">
        <v>875</v>
      </c>
    </row>
    <row r="7499" spans="4:4" ht="15.75" x14ac:dyDescent="0.3">
      <c r="D7499" s="14" t="s">
        <v>875</v>
      </c>
    </row>
    <row r="7500" spans="4:4" ht="15.75" x14ac:dyDescent="0.3">
      <c r="D7500" s="14" t="s">
        <v>875</v>
      </c>
    </row>
    <row r="7501" spans="4:4" ht="15.75" x14ac:dyDescent="0.3">
      <c r="D7501" s="14" t="s">
        <v>875</v>
      </c>
    </row>
    <row r="7502" spans="4:4" ht="15.75" x14ac:dyDescent="0.3">
      <c r="D7502" s="14" t="s">
        <v>876</v>
      </c>
    </row>
    <row r="7503" spans="4:4" ht="15.75" x14ac:dyDescent="0.3">
      <c r="D7503" s="14" t="s">
        <v>876</v>
      </c>
    </row>
    <row r="7504" spans="4:4" ht="15.75" x14ac:dyDescent="0.3">
      <c r="D7504" s="14" t="s">
        <v>877</v>
      </c>
    </row>
    <row r="7505" spans="4:4" ht="15.75" x14ac:dyDescent="0.3">
      <c r="D7505" s="14" t="s">
        <v>877</v>
      </c>
    </row>
    <row r="7506" spans="4:4" ht="15.75" x14ac:dyDescent="0.3">
      <c r="D7506" s="14" t="s">
        <v>877</v>
      </c>
    </row>
    <row r="7507" spans="4:4" ht="15.75" x14ac:dyDescent="0.3">
      <c r="D7507" s="14" t="s">
        <v>878</v>
      </c>
    </row>
    <row r="7508" spans="4:4" ht="15.75" x14ac:dyDescent="0.3">
      <c r="D7508" s="14" t="s">
        <v>878</v>
      </c>
    </row>
    <row r="7509" spans="4:4" ht="15.75" x14ac:dyDescent="0.3">
      <c r="D7509" s="14" t="s">
        <v>878</v>
      </c>
    </row>
    <row r="7510" spans="4:4" ht="15.75" x14ac:dyDescent="0.3">
      <c r="D7510" s="14" t="s">
        <v>878</v>
      </c>
    </row>
    <row r="7511" spans="4:4" ht="15.75" x14ac:dyDescent="0.3">
      <c r="D7511" s="14" t="s">
        <v>878</v>
      </c>
    </row>
    <row r="7512" spans="4:4" ht="15.75" x14ac:dyDescent="0.3">
      <c r="D7512" s="14" t="s">
        <v>878</v>
      </c>
    </row>
    <row r="7513" spans="4:4" ht="15.75" x14ac:dyDescent="0.3">
      <c r="D7513" s="14" t="s">
        <v>878</v>
      </c>
    </row>
    <row r="7514" spans="4:4" ht="15.75" x14ac:dyDescent="0.3">
      <c r="D7514" s="14" t="s">
        <v>878</v>
      </c>
    </row>
    <row r="7515" spans="4:4" ht="15.75" x14ac:dyDescent="0.3">
      <c r="D7515" s="14" t="s">
        <v>878</v>
      </c>
    </row>
    <row r="7516" spans="4:4" ht="15.75" x14ac:dyDescent="0.3">
      <c r="D7516" s="14" t="s">
        <v>878</v>
      </c>
    </row>
    <row r="7517" spans="4:4" ht="15.75" x14ac:dyDescent="0.3">
      <c r="D7517" s="14" t="s">
        <v>878</v>
      </c>
    </row>
    <row r="7518" spans="4:4" ht="15.75" x14ac:dyDescent="0.3">
      <c r="D7518" s="14" t="s">
        <v>878</v>
      </c>
    </row>
    <row r="7519" spans="4:4" ht="15.75" x14ac:dyDescent="0.3">
      <c r="D7519" s="14" t="s">
        <v>878</v>
      </c>
    </row>
    <row r="7520" spans="4:4" ht="15.75" x14ac:dyDescent="0.3">
      <c r="D7520" s="14" t="s">
        <v>878</v>
      </c>
    </row>
    <row r="7521" spans="4:4" ht="15.75" x14ac:dyDescent="0.3">
      <c r="D7521" s="14" t="s">
        <v>878</v>
      </c>
    </row>
    <row r="7522" spans="4:4" ht="15.75" x14ac:dyDescent="0.3">
      <c r="D7522" s="14" t="s">
        <v>878</v>
      </c>
    </row>
    <row r="7523" spans="4:4" ht="15.75" x14ac:dyDescent="0.3">
      <c r="D7523" s="14" t="s">
        <v>878</v>
      </c>
    </row>
    <row r="7524" spans="4:4" ht="15.75" x14ac:dyDescent="0.3">
      <c r="D7524" s="14" t="s">
        <v>878</v>
      </c>
    </row>
    <row r="7525" spans="4:4" ht="15.75" x14ac:dyDescent="0.3">
      <c r="D7525" s="14" t="s">
        <v>878</v>
      </c>
    </row>
    <row r="7526" spans="4:4" ht="15.75" x14ac:dyDescent="0.3">
      <c r="D7526" s="14" t="s">
        <v>878</v>
      </c>
    </row>
    <row r="7527" spans="4:4" ht="15.75" x14ac:dyDescent="0.3">
      <c r="D7527" s="14" t="s">
        <v>878</v>
      </c>
    </row>
    <row r="7528" spans="4:4" ht="15.75" x14ac:dyDescent="0.3">
      <c r="D7528" s="14" t="s">
        <v>878</v>
      </c>
    </row>
    <row r="7529" spans="4:4" ht="15.75" x14ac:dyDescent="0.3">
      <c r="D7529" s="14" t="s">
        <v>878</v>
      </c>
    </row>
    <row r="7530" spans="4:4" ht="15.75" x14ac:dyDescent="0.3">
      <c r="D7530" s="14" t="s">
        <v>878</v>
      </c>
    </row>
    <row r="7531" spans="4:4" ht="15.75" x14ac:dyDescent="0.3">
      <c r="D7531" s="14" t="s">
        <v>878</v>
      </c>
    </row>
    <row r="7532" spans="4:4" ht="15.75" x14ac:dyDescent="0.3">
      <c r="D7532" s="14" t="s">
        <v>878</v>
      </c>
    </row>
    <row r="7533" spans="4:4" ht="15.75" x14ac:dyDescent="0.3">
      <c r="D7533" s="14" t="s">
        <v>878</v>
      </c>
    </row>
    <row r="7534" spans="4:4" ht="15.75" x14ac:dyDescent="0.3">
      <c r="D7534" s="14" t="s">
        <v>878</v>
      </c>
    </row>
    <row r="7535" spans="4:4" ht="15.75" x14ac:dyDescent="0.3">
      <c r="D7535" s="14" t="s">
        <v>878</v>
      </c>
    </row>
    <row r="7536" spans="4:4" ht="15.75" x14ac:dyDescent="0.3">
      <c r="D7536" s="14" t="s">
        <v>878</v>
      </c>
    </row>
    <row r="7537" spans="4:4" ht="15.75" x14ac:dyDescent="0.3">
      <c r="D7537" s="14" t="s">
        <v>878</v>
      </c>
    </row>
    <row r="7538" spans="4:4" ht="15.75" x14ac:dyDescent="0.3">
      <c r="D7538" s="14" t="s">
        <v>878</v>
      </c>
    </row>
    <row r="7539" spans="4:4" ht="15.75" x14ac:dyDescent="0.3">
      <c r="D7539" s="14" t="s">
        <v>878</v>
      </c>
    </row>
    <row r="7540" spans="4:4" ht="15.75" x14ac:dyDescent="0.3">
      <c r="D7540" s="14" t="s">
        <v>878</v>
      </c>
    </row>
    <row r="7541" spans="4:4" ht="15.75" x14ac:dyDescent="0.3">
      <c r="D7541" s="14" t="s">
        <v>878</v>
      </c>
    </row>
    <row r="7542" spans="4:4" ht="15.75" x14ac:dyDescent="0.3">
      <c r="D7542" s="14" t="s">
        <v>878</v>
      </c>
    </row>
    <row r="7543" spans="4:4" ht="15.75" x14ac:dyDescent="0.3">
      <c r="D7543" s="14" t="s">
        <v>878</v>
      </c>
    </row>
    <row r="7544" spans="4:4" ht="15.75" x14ac:dyDescent="0.3">
      <c r="D7544" s="14" t="s">
        <v>878</v>
      </c>
    </row>
    <row r="7545" spans="4:4" ht="15.75" x14ac:dyDescent="0.3">
      <c r="D7545" s="14" t="s">
        <v>878</v>
      </c>
    </row>
    <row r="7546" spans="4:4" ht="15.75" x14ac:dyDescent="0.3">
      <c r="D7546" s="14" t="s">
        <v>878</v>
      </c>
    </row>
    <row r="7547" spans="4:4" ht="15.75" x14ac:dyDescent="0.3">
      <c r="D7547" s="14" t="s">
        <v>878</v>
      </c>
    </row>
    <row r="7548" spans="4:4" ht="15.75" x14ac:dyDescent="0.3">
      <c r="D7548" s="14" t="s">
        <v>878</v>
      </c>
    </row>
    <row r="7549" spans="4:4" ht="15.75" x14ac:dyDescent="0.3">
      <c r="D7549" s="14" t="s">
        <v>878</v>
      </c>
    </row>
    <row r="7550" spans="4:4" ht="15.75" x14ac:dyDescent="0.3">
      <c r="D7550" s="14" t="s">
        <v>878</v>
      </c>
    </row>
    <row r="7551" spans="4:4" ht="15.75" x14ac:dyDescent="0.3">
      <c r="D7551" s="14" t="s">
        <v>878</v>
      </c>
    </row>
    <row r="7552" spans="4:4" ht="15.75" x14ac:dyDescent="0.3">
      <c r="D7552" s="14" t="s">
        <v>878</v>
      </c>
    </row>
    <row r="7553" spans="4:4" ht="15.75" x14ac:dyDescent="0.3">
      <c r="D7553" s="14" t="s">
        <v>878</v>
      </c>
    </row>
    <row r="7554" spans="4:4" ht="15.75" x14ac:dyDescent="0.3">
      <c r="D7554" s="14" t="s">
        <v>879</v>
      </c>
    </row>
    <row r="7555" spans="4:4" ht="15.75" x14ac:dyDescent="0.3">
      <c r="D7555" s="14" t="s">
        <v>882</v>
      </c>
    </row>
    <row r="7556" spans="4:4" ht="15.75" x14ac:dyDescent="0.3">
      <c r="D7556" s="14" t="s">
        <v>882</v>
      </c>
    </row>
    <row r="7557" spans="4:4" ht="15.75" x14ac:dyDescent="0.3">
      <c r="D7557" s="14" t="s">
        <v>882</v>
      </c>
    </row>
    <row r="7558" spans="4:4" ht="15.75" x14ac:dyDescent="0.3">
      <c r="D7558" s="14" t="s">
        <v>882</v>
      </c>
    </row>
    <row r="7559" spans="4:4" ht="15.75" x14ac:dyDescent="0.3">
      <c r="D7559" s="14" t="s">
        <v>882</v>
      </c>
    </row>
    <row r="7560" spans="4:4" ht="15.75" x14ac:dyDescent="0.3">
      <c r="D7560" s="14" t="s">
        <v>882</v>
      </c>
    </row>
    <row r="7561" spans="4:4" ht="15.75" x14ac:dyDescent="0.3">
      <c r="D7561" s="14" t="s">
        <v>882</v>
      </c>
    </row>
    <row r="7562" spans="4:4" ht="15.75" x14ac:dyDescent="0.3">
      <c r="D7562" s="14" t="s">
        <v>882</v>
      </c>
    </row>
    <row r="7563" spans="4:4" ht="15.75" x14ac:dyDescent="0.3">
      <c r="D7563" s="14" t="s">
        <v>882</v>
      </c>
    </row>
    <row r="7564" spans="4:4" ht="15.75" x14ac:dyDescent="0.3">
      <c r="D7564" s="14" t="s">
        <v>882</v>
      </c>
    </row>
    <row r="7565" spans="4:4" ht="15.75" x14ac:dyDescent="0.3">
      <c r="D7565" s="14" t="s">
        <v>882</v>
      </c>
    </row>
    <row r="7566" spans="4:4" ht="15.75" x14ac:dyDescent="0.3">
      <c r="D7566" s="14" t="s">
        <v>882</v>
      </c>
    </row>
    <row r="7567" spans="4:4" ht="15.75" x14ac:dyDescent="0.3">
      <c r="D7567" s="14" t="s">
        <v>882</v>
      </c>
    </row>
    <row r="7568" spans="4:4" ht="15.75" x14ac:dyDescent="0.3">
      <c r="D7568" s="14" t="s">
        <v>882</v>
      </c>
    </row>
    <row r="7569" spans="4:4" ht="15.75" x14ac:dyDescent="0.3">
      <c r="D7569" s="14" t="s">
        <v>882</v>
      </c>
    </row>
    <row r="7570" spans="4:4" ht="15.75" x14ac:dyDescent="0.3">
      <c r="D7570" s="14" t="s">
        <v>882</v>
      </c>
    </row>
    <row r="7571" spans="4:4" ht="15.75" x14ac:dyDescent="0.3">
      <c r="D7571" s="14" t="s">
        <v>882</v>
      </c>
    </row>
    <row r="7572" spans="4:4" ht="15.75" x14ac:dyDescent="0.3">
      <c r="D7572" s="14" t="s">
        <v>882</v>
      </c>
    </row>
    <row r="7573" spans="4:4" ht="15.75" x14ac:dyDescent="0.3">
      <c r="D7573" s="14" t="s">
        <v>882</v>
      </c>
    </row>
    <row r="7574" spans="4:4" ht="15.75" x14ac:dyDescent="0.3">
      <c r="D7574" s="14" t="s">
        <v>882</v>
      </c>
    </row>
    <row r="7575" spans="4:4" ht="15.75" x14ac:dyDescent="0.3">
      <c r="D7575" s="14" t="s">
        <v>882</v>
      </c>
    </row>
    <row r="7576" spans="4:4" ht="15.75" x14ac:dyDescent="0.3">
      <c r="D7576" s="14" t="s">
        <v>882</v>
      </c>
    </row>
    <row r="7577" spans="4:4" ht="15.75" x14ac:dyDescent="0.3">
      <c r="D7577" s="14" t="s">
        <v>882</v>
      </c>
    </row>
    <row r="7578" spans="4:4" ht="15.75" x14ac:dyDescent="0.3">
      <c r="D7578" s="14" t="s">
        <v>882</v>
      </c>
    </row>
    <row r="7579" spans="4:4" ht="15.75" x14ac:dyDescent="0.3">
      <c r="D7579" s="14" t="s">
        <v>882</v>
      </c>
    </row>
    <row r="7580" spans="4:4" ht="15.75" x14ac:dyDescent="0.3">
      <c r="D7580" s="14" t="s">
        <v>882</v>
      </c>
    </row>
    <row r="7581" spans="4:4" ht="15.75" x14ac:dyDescent="0.3">
      <c r="D7581" s="14" t="s">
        <v>882</v>
      </c>
    </row>
    <row r="7582" spans="4:4" ht="15.75" x14ac:dyDescent="0.3">
      <c r="D7582" s="14" t="s">
        <v>882</v>
      </c>
    </row>
    <row r="7583" spans="4:4" ht="15.75" x14ac:dyDescent="0.3">
      <c r="D7583" s="14" t="s">
        <v>882</v>
      </c>
    </row>
    <row r="7584" spans="4:4" ht="15.75" x14ac:dyDescent="0.3">
      <c r="D7584" s="14" t="s">
        <v>882</v>
      </c>
    </row>
    <row r="7585" spans="4:4" ht="15.75" x14ac:dyDescent="0.3">
      <c r="D7585" s="14" t="s">
        <v>882</v>
      </c>
    </row>
    <row r="7586" spans="4:4" ht="15.75" x14ac:dyDescent="0.3">
      <c r="D7586" s="14" t="s">
        <v>882</v>
      </c>
    </row>
    <row r="7587" spans="4:4" ht="15.75" x14ac:dyDescent="0.3">
      <c r="D7587" s="14" t="s">
        <v>882</v>
      </c>
    </row>
    <row r="7588" spans="4:4" ht="15.75" x14ac:dyDescent="0.3">
      <c r="D7588" s="14" t="s">
        <v>882</v>
      </c>
    </row>
    <row r="7589" spans="4:4" ht="15.75" x14ac:dyDescent="0.3">
      <c r="D7589" s="14" t="s">
        <v>882</v>
      </c>
    </row>
    <row r="7590" spans="4:4" ht="15.75" x14ac:dyDescent="0.3">
      <c r="D7590" s="14" t="s">
        <v>882</v>
      </c>
    </row>
    <row r="7591" spans="4:4" ht="15.75" x14ac:dyDescent="0.3">
      <c r="D7591" s="14" t="s">
        <v>882</v>
      </c>
    </row>
    <row r="7592" spans="4:4" ht="15.75" x14ac:dyDescent="0.3">
      <c r="D7592" s="14" t="s">
        <v>882</v>
      </c>
    </row>
    <row r="7593" spans="4:4" ht="15.75" x14ac:dyDescent="0.3">
      <c r="D7593" s="14" t="s">
        <v>882</v>
      </c>
    </row>
    <row r="7594" spans="4:4" ht="15.75" x14ac:dyDescent="0.3">
      <c r="D7594" s="14" t="s">
        <v>882</v>
      </c>
    </row>
    <row r="7595" spans="4:4" ht="15.75" x14ac:dyDescent="0.3">
      <c r="D7595" s="14" t="s">
        <v>882</v>
      </c>
    </row>
    <row r="7596" spans="4:4" ht="15.75" x14ac:dyDescent="0.3">
      <c r="D7596" s="14" t="s">
        <v>882</v>
      </c>
    </row>
    <row r="7597" spans="4:4" ht="15.75" x14ac:dyDescent="0.3">
      <c r="D7597" s="14" t="s">
        <v>882</v>
      </c>
    </row>
    <row r="7598" spans="4:4" ht="15.75" x14ac:dyDescent="0.3">
      <c r="D7598" s="14" t="s">
        <v>882</v>
      </c>
    </row>
    <row r="7599" spans="4:4" ht="15.75" x14ac:dyDescent="0.3">
      <c r="D7599" s="14" t="s">
        <v>882</v>
      </c>
    </row>
    <row r="7600" spans="4:4" ht="15.75" x14ac:dyDescent="0.3">
      <c r="D7600" s="14" t="s">
        <v>882</v>
      </c>
    </row>
    <row r="7601" spans="4:4" ht="15.75" x14ac:dyDescent="0.3">
      <c r="D7601" s="14" t="s">
        <v>882</v>
      </c>
    </row>
    <row r="7602" spans="4:4" ht="15.75" x14ac:dyDescent="0.3">
      <c r="D7602" s="14" t="s">
        <v>882</v>
      </c>
    </row>
    <row r="7603" spans="4:4" ht="15.75" x14ac:dyDescent="0.3">
      <c r="D7603" s="14" t="s">
        <v>882</v>
      </c>
    </row>
    <row r="7604" spans="4:4" ht="15.75" x14ac:dyDescent="0.3">
      <c r="D7604" s="14" t="s">
        <v>882</v>
      </c>
    </row>
    <row r="7605" spans="4:4" ht="15.75" x14ac:dyDescent="0.3">
      <c r="D7605" s="14" t="s">
        <v>882</v>
      </c>
    </row>
    <row r="7606" spans="4:4" ht="15.75" x14ac:dyDescent="0.3">
      <c r="D7606" s="14" t="s">
        <v>882</v>
      </c>
    </row>
    <row r="7607" spans="4:4" ht="15.75" x14ac:dyDescent="0.3">
      <c r="D7607" s="14" t="s">
        <v>882</v>
      </c>
    </row>
    <row r="7608" spans="4:4" ht="15.75" x14ac:dyDescent="0.3">
      <c r="D7608" s="14" t="s">
        <v>882</v>
      </c>
    </row>
    <row r="7609" spans="4:4" ht="15.75" x14ac:dyDescent="0.3">
      <c r="D7609" s="14" t="s">
        <v>882</v>
      </c>
    </row>
    <row r="7610" spans="4:4" ht="15.75" x14ac:dyDescent="0.3">
      <c r="D7610" s="14" t="s">
        <v>882</v>
      </c>
    </row>
    <row r="7611" spans="4:4" ht="15.75" x14ac:dyDescent="0.3">
      <c r="D7611" s="14" t="s">
        <v>882</v>
      </c>
    </row>
    <row r="7612" spans="4:4" ht="15.75" x14ac:dyDescent="0.3">
      <c r="D7612" s="14" t="s">
        <v>882</v>
      </c>
    </row>
    <row r="7613" spans="4:4" ht="15.75" x14ac:dyDescent="0.3">
      <c r="D7613" s="14" t="s">
        <v>882</v>
      </c>
    </row>
    <row r="7614" spans="4:4" ht="15.75" x14ac:dyDescent="0.3">
      <c r="D7614" s="14" t="s">
        <v>882</v>
      </c>
    </row>
    <row r="7615" spans="4:4" ht="15.75" x14ac:dyDescent="0.3">
      <c r="D7615" s="14" t="s">
        <v>882</v>
      </c>
    </row>
    <row r="7616" spans="4:4" ht="15.75" x14ac:dyDescent="0.3">
      <c r="D7616" s="14" t="s">
        <v>882</v>
      </c>
    </row>
    <row r="7617" spans="4:4" ht="15.75" x14ac:dyDescent="0.3">
      <c r="D7617" s="14" t="s">
        <v>882</v>
      </c>
    </row>
    <row r="7618" spans="4:4" ht="15.75" x14ac:dyDescent="0.3">
      <c r="D7618" s="14" t="s">
        <v>882</v>
      </c>
    </row>
    <row r="7619" spans="4:4" ht="15.75" x14ac:dyDescent="0.3">
      <c r="D7619" s="14" t="s">
        <v>882</v>
      </c>
    </row>
    <row r="7620" spans="4:4" ht="15.75" x14ac:dyDescent="0.3">
      <c r="D7620" s="14" t="s">
        <v>882</v>
      </c>
    </row>
    <row r="7621" spans="4:4" ht="15.75" x14ac:dyDescent="0.3">
      <c r="D7621" s="14" t="s">
        <v>882</v>
      </c>
    </row>
    <row r="7622" spans="4:4" ht="15.75" x14ac:dyDescent="0.3">
      <c r="D7622" s="14" t="s">
        <v>882</v>
      </c>
    </row>
    <row r="7623" spans="4:4" ht="15.75" x14ac:dyDescent="0.3">
      <c r="D7623" s="14" t="s">
        <v>882</v>
      </c>
    </row>
    <row r="7624" spans="4:4" ht="15.75" x14ac:dyDescent="0.3">
      <c r="D7624" s="14" t="s">
        <v>882</v>
      </c>
    </row>
    <row r="7625" spans="4:4" ht="15.75" x14ac:dyDescent="0.3">
      <c r="D7625" s="14" t="s">
        <v>882</v>
      </c>
    </row>
    <row r="7626" spans="4:4" ht="15.75" x14ac:dyDescent="0.3">
      <c r="D7626" s="14" t="s">
        <v>882</v>
      </c>
    </row>
    <row r="7627" spans="4:4" ht="15.75" x14ac:dyDescent="0.3">
      <c r="D7627" s="14" t="s">
        <v>882</v>
      </c>
    </row>
    <row r="7628" spans="4:4" ht="15.75" x14ac:dyDescent="0.3">
      <c r="D7628" s="14" t="s">
        <v>882</v>
      </c>
    </row>
    <row r="7629" spans="4:4" ht="15.75" x14ac:dyDescent="0.3">
      <c r="D7629" s="14" t="s">
        <v>882</v>
      </c>
    </row>
    <row r="7630" spans="4:4" ht="15.75" x14ac:dyDescent="0.3">
      <c r="D7630" s="14" t="s">
        <v>882</v>
      </c>
    </row>
    <row r="7631" spans="4:4" ht="15.75" x14ac:dyDescent="0.3">
      <c r="D7631" s="14" t="s">
        <v>882</v>
      </c>
    </row>
    <row r="7632" spans="4:4" ht="15.75" x14ac:dyDescent="0.3">
      <c r="D7632" s="14" t="s">
        <v>882</v>
      </c>
    </row>
    <row r="7633" spans="4:4" ht="15.75" x14ac:dyDescent="0.3">
      <c r="D7633" s="14" t="s">
        <v>882</v>
      </c>
    </row>
    <row r="7634" spans="4:4" ht="15.75" x14ac:dyDescent="0.3">
      <c r="D7634" s="14" t="s">
        <v>882</v>
      </c>
    </row>
    <row r="7635" spans="4:4" ht="15.75" x14ac:dyDescent="0.3">
      <c r="D7635" s="14" t="s">
        <v>882</v>
      </c>
    </row>
    <row r="7636" spans="4:4" ht="15.75" x14ac:dyDescent="0.3">
      <c r="D7636" s="14" t="s">
        <v>882</v>
      </c>
    </row>
    <row r="7637" spans="4:4" ht="15.75" x14ac:dyDescent="0.3">
      <c r="D7637" s="14" t="s">
        <v>882</v>
      </c>
    </row>
    <row r="7638" spans="4:4" ht="15.75" x14ac:dyDescent="0.3">
      <c r="D7638" s="14" t="s">
        <v>882</v>
      </c>
    </row>
    <row r="7639" spans="4:4" ht="15.75" x14ac:dyDescent="0.3">
      <c r="D7639" s="14" t="s">
        <v>882</v>
      </c>
    </row>
    <row r="7640" spans="4:4" ht="15.75" x14ac:dyDescent="0.3">
      <c r="D7640" s="14" t="s">
        <v>882</v>
      </c>
    </row>
    <row r="7641" spans="4:4" ht="15.75" x14ac:dyDescent="0.3">
      <c r="D7641" s="14" t="s">
        <v>882</v>
      </c>
    </row>
    <row r="7642" spans="4:4" ht="15.75" x14ac:dyDescent="0.3">
      <c r="D7642" s="14" t="s">
        <v>882</v>
      </c>
    </row>
    <row r="7643" spans="4:4" ht="15.75" x14ac:dyDescent="0.3">
      <c r="D7643" s="14" t="s">
        <v>882</v>
      </c>
    </row>
    <row r="7644" spans="4:4" ht="15.75" x14ac:dyDescent="0.3">
      <c r="D7644" s="14" t="s">
        <v>882</v>
      </c>
    </row>
    <row r="7645" spans="4:4" ht="15.75" x14ac:dyDescent="0.3">
      <c r="D7645" s="14" t="s">
        <v>882</v>
      </c>
    </row>
    <row r="7646" spans="4:4" ht="15.75" x14ac:dyDescent="0.3">
      <c r="D7646" s="14" t="s">
        <v>882</v>
      </c>
    </row>
    <row r="7647" spans="4:4" ht="15.75" x14ac:dyDescent="0.3">
      <c r="D7647" s="14" t="s">
        <v>882</v>
      </c>
    </row>
    <row r="7648" spans="4:4" ht="15.75" x14ac:dyDescent="0.3">
      <c r="D7648" s="14" t="s">
        <v>882</v>
      </c>
    </row>
    <row r="7649" spans="4:4" ht="15.75" x14ac:dyDescent="0.3">
      <c r="D7649" s="14" t="s">
        <v>882</v>
      </c>
    </row>
    <row r="7650" spans="4:4" ht="15.75" x14ac:dyDescent="0.3">
      <c r="D7650" s="14" t="s">
        <v>882</v>
      </c>
    </row>
    <row r="7651" spans="4:4" ht="15.75" x14ac:dyDescent="0.3">
      <c r="D7651" s="14" t="s">
        <v>882</v>
      </c>
    </row>
    <row r="7652" spans="4:4" ht="15.75" x14ac:dyDescent="0.3">
      <c r="D7652" s="14" t="s">
        <v>882</v>
      </c>
    </row>
    <row r="7653" spans="4:4" ht="15.75" x14ac:dyDescent="0.3">
      <c r="D7653" s="14" t="s">
        <v>882</v>
      </c>
    </row>
    <row r="7654" spans="4:4" ht="15.75" x14ac:dyDescent="0.3">
      <c r="D7654" s="14" t="s">
        <v>883</v>
      </c>
    </row>
    <row r="7655" spans="4:4" ht="15.75" x14ac:dyDescent="0.3">
      <c r="D7655" s="14" t="s">
        <v>883</v>
      </c>
    </row>
    <row r="7656" spans="4:4" ht="15.75" x14ac:dyDescent="0.3">
      <c r="D7656" s="14" t="s">
        <v>883</v>
      </c>
    </row>
    <row r="7657" spans="4:4" ht="15.75" x14ac:dyDescent="0.3">
      <c r="D7657" s="14" t="s">
        <v>883</v>
      </c>
    </row>
    <row r="7658" spans="4:4" ht="15.75" x14ac:dyDescent="0.3">
      <c r="D7658" s="14" t="s">
        <v>883</v>
      </c>
    </row>
    <row r="7659" spans="4:4" ht="15.75" x14ac:dyDescent="0.3">
      <c r="D7659" s="14" t="s">
        <v>883</v>
      </c>
    </row>
    <row r="7660" spans="4:4" ht="15.75" x14ac:dyDescent="0.3">
      <c r="D7660" s="14" t="s">
        <v>883</v>
      </c>
    </row>
    <row r="7661" spans="4:4" ht="15.75" x14ac:dyDescent="0.3">
      <c r="D7661" s="14" t="s">
        <v>883</v>
      </c>
    </row>
    <row r="7662" spans="4:4" ht="15.75" x14ac:dyDescent="0.3">
      <c r="D7662" s="14" t="s">
        <v>883</v>
      </c>
    </row>
    <row r="7663" spans="4:4" ht="15.75" x14ac:dyDescent="0.3">
      <c r="D7663" s="14" t="s">
        <v>883</v>
      </c>
    </row>
    <row r="7664" spans="4:4" ht="15.75" x14ac:dyDescent="0.3">
      <c r="D7664" s="14" t="s">
        <v>883</v>
      </c>
    </row>
    <row r="7665" spans="4:4" ht="15.75" x14ac:dyDescent="0.3">
      <c r="D7665" s="14" t="s">
        <v>883</v>
      </c>
    </row>
    <row r="7666" spans="4:4" ht="15.75" x14ac:dyDescent="0.3">
      <c r="D7666" s="14" t="s">
        <v>883</v>
      </c>
    </row>
    <row r="7667" spans="4:4" ht="15.75" x14ac:dyDescent="0.3">
      <c r="D7667" s="14" t="s">
        <v>883</v>
      </c>
    </row>
    <row r="7668" spans="4:4" ht="15.75" x14ac:dyDescent="0.3">
      <c r="D7668" s="14" t="s">
        <v>883</v>
      </c>
    </row>
    <row r="7669" spans="4:4" ht="15.75" x14ac:dyDescent="0.3">
      <c r="D7669" s="14" t="s">
        <v>883</v>
      </c>
    </row>
    <row r="7670" spans="4:4" ht="15.75" x14ac:dyDescent="0.3">
      <c r="D7670" s="14" t="s">
        <v>883</v>
      </c>
    </row>
    <row r="7671" spans="4:4" ht="15.75" x14ac:dyDescent="0.3">
      <c r="D7671" s="14" t="s">
        <v>883</v>
      </c>
    </row>
    <row r="7672" spans="4:4" ht="15.75" x14ac:dyDescent="0.3">
      <c r="D7672" s="14" t="s">
        <v>883</v>
      </c>
    </row>
    <row r="7673" spans="4:4" ht="15.75" x14ac:dyDescent="0.3">
      <c r="D7673" s="14" t="s">
        <v>883</v>
      </c>
    </row>
    <row r="7674" spans="4:4" ht="15.75" x14ac:dyDescent="0.3">
      <c r="D7674" s="14" t="s">
        <v>883</v>
      </c>
    </row>
    <row r="7675" spans="4:4" ht="15.75" x14ac:dyDescent="0.3">
      <c r="D7675" s="14" t="s">
        <v>883</v>
      </c>
    </row>
    <row r="7676" spans="4:4" ht="15.75" x14ac:dyDescent="0.3">
      <c r="D7676" s="14" t="s">
        <v>883</v>
      </c>
    </row>
    <row r="7677" spans="4:4" ht="15.75" x14ac:dyDescent="0.3">
      <c r="D7677" s="14" t="s">
        <v>883</v>
      </c>
    </row>
    <row r="7678" spans="4:4" ht="15.75" x14ac:dyDescent="0.3">
      <c r="D7678" s="14" t="s">
        <v>883</v>
      </c>
    </row>
    <row r="7679" spans="4:4" ht="15.75" x14ac:dyDescent="0.3">
      <c r="D7679" s="14" t="s">
        <v>883</v>
      </c>
    </row>
    <row r="7680" spans="4:4" ht="15.75" x14ac:dyDescent="0.3">
      <c r="D7680" s="14" t="s">
        <v>883</v>
      </c>
    </row>
    <row r="7681" spans="4:4" ht="15.75" x14ac:dyDescent="0.3">
      <c r="D7681" s="14" t="s">
        <v>883</v>
      </c>
    </row>
    <row r="7682" spans="4:4" ht="15.75" x14ac:dyDescent="0.3">
      <c r="D7682" s="14" t="s">
        <v>883</v>
      </c>
    </row>
    <row r="7683" spans="4:4" ht="15.75" x14ac:dyDescent="0.3">
      <c r="D7683" s="14" t="s">
        <v>883</v>
      </c>
    </row>
    <row r="7684" spans="4:4" ht="15.75" x14ac:dyDescent="0.3">
      <c r="D7684" s="14" t="s">
        <v>883</v>
      </c>
    </row>
    <row r="7685" spans="4:4" ht="15.75" x14ac:dyDescent="0.3">
      <c r="D7685" s="14" t="s">
        <v>883</v>
      </c>
    </row>
    <row r="7686" spans="4:4" ht="15.75" x14ac:dyDescent="0.3">
      <c r="D7686" s="14" t="s">
        <v>883</v>
      </c>
    </row>
    <row r="7687" spans="4:4" ht="15.75" x14ac:dyDescent="0.3">
      <c r="D7687" s="14" t="s">
        <v>883</v>
      </c>
    </row>
    <row r="7688" spans="4:4" ht="15.75" x14ac:dyDescent="0.3">
      <c r="D7688" s="14" t="s">
        <v>883</v>
      </c>
    </row>
    <row r="7689" spans="4:4" ht="15.75" x14ac:dyDescent="0.3">
      <c r="D7689" s="14" t="s">
        <v>883</v>
      </c>
    </row>
    <row r="7690" spans="4:4" ht="15.75" x14ac:dyDescent="0.3">
      <c r="D7690" s="14" t="s">
        <v>883</v>
      </c>
    </row>
    <row r="7691" spans="4:4" ht="15.75" x14ac:dyDescent="0.3">
      <c r="D7691" s="14" t="s">
        <v>883</v>
      </c>
    </row>
    <row r="7692" spans="4:4" ht="15.75" x14ac:dyDescent="0.3">
      <c r="D7692" s="14" t="s">
        <v>883</v>
      </c>
    </row>
    <row r="7693" spans="4:4" ht="15.75" x14ac:dyDescent="0.3">
      <c r="D7693" s="14" t="s">
        <v>883</v>
      </c>
    </row>
    <row r="7694" spans="4:4" ht="15.75" x14ac:dyDescent="0.3">
      <c r="D7694" s="14" t="s">
        <v>883</v>
      </c>
    </row>
    <row r="7695" spans="4:4" ht="15.75" x14ac:dyDescent="0.3">
      <c r="D7695" s="14" t="s">
        <v>883</v>
      </c>
    </row>
    <row r="7696" spans="4:4" ht="15.75" x14ac:dyDescent="0.3">
      <c r="D7696" s="14" t="s">
        <v>883</v>
      </c>
    </row>
    <row r="7697" spans="4:4" ht="15.75" x14ac:dyDescent="0.3">
      <c r="D7697" s="14" t="s">
        <v>883</v>
      </c>
    </row>
    <row r="7698" spans="4:4" ht="15.75" x14ac:dyDescent="0.3">
      <c r="D7698" s="14" t="s">
        <v>883</v>
      </c>
    </row>
    <row r="7699" spans="4:4" ht="15.75" x14ac:dyDescent="0.3">
      <c r="D7699" s="14" t="s">
        <v>883</v>
      </c>
    </row>
    <row r="7700" spans="4:4" ht="15.75" x14ac:dyDescent="0.3">
      <c r="D7700" s="14" t="s">
        <v>883</v>
      </c>
    </row>
    <row r="7701" spans="4:4" ht="15.75" x14ac:dyDescent="0.3">
      <c r="D7701" s="14" t="s">
        <v>883</v>
      </c>
    </row>
    <row r="7702" spans="4:4" ht="15.75" x14ac:dyDescent="0.3">
      <c r="D7702" s="14" t="s">
        <v>883</v>
      </c>
    </row>
    <row r="7703" spans="4:4" ht="15.75" x14ac:dyDescent="0.3">
      <c r="D7703" s="14" t="s">
        <v>883</v>
      </c>
    </row>
    <row r="7704" spans="4:4" ht="15.75" x14ac:dyDescent="0.3">
      <c r="D7704" s="14" t="s">
        <v>883</v>
      </c>
    </row>
    <row r="7705" spans="4:4" ht="15.75" x14ac:dyDescent="0.3">
      <c r="D7705" s="14" t="s">
        <v>883</v>
      </c>
    </row>
    <row r="7706" spans="4:4" ht="15.75" x14ac:dyDescent="0.3">
      <c r="D7706" s="14" t="s">
        <v>883</v>
      </c>
    </row>
    <row r="7707" spans="4:4" ht="15.75" x14ac:dyDescent="0.3">
      <c r="D7707" s="14" t="s">
        <v>883</v>
      </c>
    </row>
    <row r="7708" spans="4:4" ht="15.75" x14ac:dyDescent="0.3">
      <c r="D7708" s="14" t="s">
        <v>883</v>
      </c>
    </row>
    <row r="7709" spans="4:4" ht="15.75" x14ac:dyDescent="0.3">
      <c r="D7709" s="14" t="s">
        <v>883</v>
      </c>
    </row>
    <row r="7710" spans="4:4" ht="15.75" x14ac:dyDescent="0.3">
      <c r="D7710" s="14" t="s">
        <v>883</v>
      </c>
    </row>
    <row r="7711" spans="4:4" ht="15.75" x14ac:dyDescent="0.3">
      <c r="D7711" s="14" t="s">
        <v>883</v>
      </c>
    </row>
    <row r="7712" spans="4:4" ht="15.75" x14ac:dyDescent="0.3">
      <c r="D7712" s="14" t="s">
        <v>883</v>
      </c>
    </row>
    <row r="7713" spans="4:4" ht="15.75" x14ac:dyDescent="0.3">
      <c r="D7713" s="14" t="s">
        <v>883</v>
      </c>
    </row>
    <row r="7714" spans="4:4" ht="15.75" x14ac:dyDescent="0.3">
      <c r="D7714" s="14" t="s">
        <v>883</v>
      </c>
    </row>
    <row r="7715" spans="4:4" ht="15.75" x14ac:dyDescent="0.3">
      <c r="D7715" s="14" t="s">
        <v>883</v>
      </c>
    </row>
    <row r="7716" spans="4:4" ht="15.75" x14ac:dyDescent="0.3">
      <c r="D7716" s="14" t="s">
        <v>883</v>
      </c>
    </row>
    <row r="7717" spans="4:4" ht="15.75" x14ac:dyDescent="0.3">
      <c r="D7717" s="14" t="s">
        <v>883</v>
      </c>
    </row>
    <row r="7718" spans="4:4" ht="15.75" x14ac:dyDescent="0.3">
      <c r="D7718" s="14" t="s">
        <v>883</v>
      </c>
    </row>
    <row r="7719" spans="4:4" ht="15.75" x14ac:dyDescent="0.3">
      <c r="D7719" s="14" t="s">
        <v>883</v>
      </c>
    </row>
    <row r="7720" spans="4:4" ht="15.75" x14ac:dyDescent="0.3">
      <c r="D7720" s="14" t="s">
        <v>883</v>
      </c>
    </row>
    <row r="7721" spans="4:4" ht="15.75" x14ac:dyDescent="0.3">
      <c r="D7721" s="14" t="s">
        <v>883</v>
      </c>
    </row>
    <row r="7722" spans="4:4" ht="15.75" x14ac:dyDescent="0.3">
      <c r="D7722" s="14" t="s">
        <v>883</v>
      </c>
    </row>
    <row r="7723" spans="4:4" ht="15.75" x14ac:dyDescent="0.3">
      <c r="D7723" s="14" t="s">
        <v>883</v>
      </c>
    </row>
    <row r="7724" spans="4:4" ht="15.75" x14ac:dyDescent="0.3">
      <c r="D7724" s="14" t="s">
        <v>883</v>
      </c>
    </row>
    <row r="7725" spans="4:4" ht="15.75" x14ac:dyDescent="0.3">
      <c r="D7725" s="14" t="s">
        <v>883</v>
      </c>
    </row>
    <row r="7726" spans="4:4" ht="15.75" x14ac:dyDescent="0.3">
      <c r="D7726" s="14" t="s">
        <v>883</v>
      </c>
    </row>
    <row r="7727" spans="4:4" ht="15.75" x14ac:dyDescent="0.3">
      <c r="D7727" s="14" t="s">
        <v>883</v>
      </c>
    </row>
    <row r="7728" spans="4:4" ht="15.75" x14ac:dyDescent="0.3">
      <c r="D7728" s="14" t="s">
        <v>883</v>
      </c>
    </row>
    <row r="7729" spans="4:4" ht="15.75" x14ac:dyDescent="0.3">
      <c r="D7729" s="14" t="s">
        <v>883</v>
      </c>
    </row>
    <row r="7730" spans="4:4" ht="15.75" x14ac:dyDescent="0.3">
      <c r="D7730" s="14" t="s">
        <v>883</v>
      </c>
    </row>
    <row r="7731" spans="4:4" ht="15.75" x14ac:dyDescent="0.3">
      <c r="D7731" s="14" t="s">
        <v>883</v>
      </c>
    </row>
    <row r="7732" spans="4:4" ht="15.75" x14ac:dyDescent="0.3">
      <c r="D7732" s="14" t="s">
        <v>883</v>
      </c>
    </row>
    <row r="7733" spans="4:4" ht="15.75" x14ac:dyDescent="0.3">
      <c r="D7733" s="14" t="s">
        <v>883</v>
      </c>
    </row>
    <row r="7734" spans="4:4" ht="15.75" x14ac:dyDescent="0.3">
      <c r="D7734" s="14" t="s">
        <v>883</v>
      </c>
    </row>
    <row r="7735" spans="4:4" ht="15.75" x14ac:dyDescent="0.3">
      <c r="D7735" s="14" t="s">
        <v>883</v>
      </c>
    </row>
    <row r="7736" spans="4:4" ht="15.75" x14ac:dyDescent="0.3">
      <c r="D7736" s="14" t="s">
        <v>883</v>
      </c>
    </row>
    <row r="7737" spans="4:4" ht="15.75" x14ac:dyDescent="0.3">
      <c r="D7737" s="14" t="s">
        <v>883</v>
      </c>
    </row>
    <row r="7738" spans="4:4" ht="15.75" x14ac:dyDescent="0.3">
      <c r="D7738" s="14" t="s">
        <v>883</v>
      </c>
    </row>
    <row r="7739" spans="4:4" ht="15.75" x14ac:dyDescent="0.3">
      <c r="D7739" s="14" t="s">
        <v>883</v>
      </c>
    </row>
    <row r="7740" spans="4:4" ht="15.75" x14ac:dyDescent="0.3">
      <c r="D7740" s="14" t="s">
        <v>883</v>
      </c>
    </row>
    <row r="7741" spans="4:4" ht="15.75" x14ac:dyDescent="0.3">
      <c r="D7741" s="14" t="s">
        <v>883</v>
      </c>
    </row>
    <row r="7742" spans="4:4" ht="15.75" x14ac:dyDescent="0.3">
      <c r="D7742" s="14" t="s">
        <v>883</v>
      </c>
    </row>
    <row r="7743" spans="4:4" ht="15.75" x14ac:dyDescent="0.3">
      <c r="D7743" s="14" t="s">
        <v>883</v>
      </c>
    </row>
    <row r="7744" spans="4:4" ht="15.75" x14ac:dyDescent="0.3">
      <c r="D7744" s="14" t="s">
        <v>883</v>
      </c>
    </row>
    <row r="7745" spans="4:4" ht="15.75" x14ac:dyDescent="0.3">
      <c r="D7745" s="14" t="s">
        <v>883</v>
      </c>
    </row>
    <row r="7746" spans="4:4" ht="15.75" x14ac:dyDescent="0.3">
      <c r="D7746" s="14" t="s">
        <v>883</v>
      </c>
    </row>
    <row r="7747" spans="4:4" ht="15.75" x14ac:dyDescent="0.3">
      <c r="D7747" s="14" t="s">
        <v>883</v>
      </c>
    </row>
    <row r="7748" spans="4:4" ht="15.75" x14ac:dyDescent="0.3">
      <c r="D7748" s="14" t="s">
        <v>883</v>
      </c>
    </row>
    <row r="7749" spans="4:4" ht="15.75" x14ac:dyDescent="0.3">
      <c r="D7749" s="14" t="s">
        <v>883</v>
      </c>
    </row>
    <row r="7750" spans="4:4" ht="15.75" x14ac:dyDescent="0.3">
      <c r="D7750" s="14" t="s">
        <v>883</v>
      </c>
    </row>
    <row r="7751" spans="4:4" ht="15.75" x14ac:dyDescent="0.3">
      <c r="D7751" s="14" t="s">
        <v>883</v>
      </c>
    </row>
    <row r="7752" spans="4:4" ht="15.75" x14ac:dyDescent="0.3">
      <c r="D7752" s="14" t="s">
        <v>883</v>
      </c>
    </row>
    <row r="7753" spans="4:4" ht="15.75" x14ac:dyDescent="0.3">
      <c r="D7753" s="14" t="s">
        <v>883</v>
      </c>
    </row>
    <row r="7754" spans="4:4" ht="15.75" x14ac:dyDescent="0.3">
      <c r="D7754" s="14" t="s">
        <v>883</v>
      </c>
    </row>
    <row r="7755" spans="4:4" ht="15.75" x14ac:dyDescent="0.3">
      <c r="D7755" s="14" t="s">
        <v>884</v>
      </c>
    </row>
    <row r="7756" spans="4:4" ht="15.75" x14ac:dyDescent="0.3">
      <c r="D7756" s="14" t="s">
        <v>885</v>
      </c>
    </row>
    <row r="7757" spans="4:4" ht="15.75" x14ac:dyDescent="0.3">
      <c r="D7757" s="14" t="s">
        <v>885</v>
      </c>
    </row>
    <row r="7758" spans="4:4" ht="15.75" x14ac:dyDescent="0.3">
      <c r="D7758" s="14" t="s">
        <v>886</v>
      </c>
    </row>
    <row r="7759" spans="4:4" ht="15.75" x14ac:dyDescent="0.3">
      <c r="D7759" s="14" t="s">
        <v>886</v>
      </c>
    </row>
    <row r="7760" spans="4:4" ht="15.75" x14ac:dyDescent="0.3">
      <c r="D7760" s="14" t="s">
        <v>887</v>
      </c>
    </row>
    <row r="7761" spans="4:4" ht="15.75" x14ac:dyDescent="0.3">
      <c r="D7761" s="14" t="s">
        <v>887</v>
      </c>
    </row>
    <row r="7762" spans="4:4" ht="15.75" x14ac:dyDescent="0.3">
      <c r="D7762" s="14" t="s">
        <v>887</v>
      </c>
    </row>
    <row r="7763" spans="4:4" ht="15.75" x14ac:dyDescent="0.3">
      <c r="D7763" s="14" t="s">
        <v>887</v>
      </c>
    </row>
    <row r="7764" spans="4:4" ht="15.75" x14ac:dyDescent="0.3">
      <c r="D7764" s="14" t="s">
        <v>888</v>
      </c>
    </row>
    <row r="7765" spans="4:4" ht="15.75" x14ac:dyDescent="0.3">
      <c r="D7765" s="14" t="s">
        <v>888</v>
      </c>
    </row>
    <row r="7766" spans="4:4" ht="15.75" x14ac:dyDescent="0.3">
      <c r="D7766" s="14" t="s">
        <v>888</v>
      </c>
    </row>
    <row r="7767" spans="4:4" ht="15.75" x14ac:dyDescent="0.3">
      <c r="D7767" s="14" t="s">
        <v>888</v>
      </c>
    </row>
    <row r="7768" spans="4:4" ht="15.75" x14ac:dyDescent="0.3">
      <c r="D7768" s="14" t="s">
        <v>889</v>
      </c>
    </row>
    <row r="7769" spans="4:4" ht="15.75" x14ac:dyDescent="0.3">
      <c r="D7769" s="14" t="s">
        <v>889</v>
      </c>
    </row>
    <row r="7770" spans="4:4" ht="15.75" x14ac:dyDescent="0.3">
      <c r="D7770" s="14" t="s">
        <v>889</v>
      </c>
    </row>
    <row r="7771" spans="4:4" ht="15.75" x14ac:dyDescent="0.3">
      <c r="D7771" s="14" t="s">
        <v>893</v>
      </c>
    </row>
    <row r="7772" spans="4:4" ht="15.75" x14ac:dyDescent="0.3">
      <c r="D7772" s="14" t="s">
        <v>893</v>
      </c>
    </row>
    <row r="7773" spans="4:4" ht="15.75" x14ac:dyDescent="0.3">
      <c r="D7773" s="14" t="s">
        <v>893</v>
      </c>
    </row>
    <row r="7774" spans="4:4" ht="15.75" x14ac:dyDescent="0.3">
      <c r="D7774" s="14" t="s">
        <v>874</v>
      </c>
    </row>
    <row r="7775" spans="4:4" ht="15.75" x14ac:dyDescent="0.3">
      <c r="D7775" s="14" t="s">
        <v>875</v>
      </c>
    </row>
    <row r="7776" spans="4:4" ht="15.75" x14ac:dyDescent="0.3">
      <c r="D7776" s="14" t="s">
        <v>875</v>
      </c>
    </row>
    <row r="7777" spans="4:4" ht="15.75" x14ac:dyDescent="0.3">
      <c r="D7777" s="14" t="s">
        <v>875</v>
      </c>
    </row>
    <row r="7778" spans="4:4" ht="15.75" x14ac:dyDescent="0.3">
      <c r="D7778" s="14" t="s">
        <v>875</v>
      </c>
    </row>
    <row r="7779" spans="4:4" ht="15.75" x14ac:dyDescent="0.3">
      <c r="D7779" s="14" t="s">
        <v>875</v>
      </c>
    </row>
    <row r="7780" spans="4:4" ht="15.75" x14ac:dyDescent="0.3">
      <c r="D7780" s="14" t="s">
        <v>875</v>
      </c>
    </row>
    <row r="7781" spans="4:4" ht="15.75" x14ac:dyDescent="0.3">
      <c r="D7781" s="14" t="s">
        <v>875</v>
      </c>
    </row>
    <row r="7782" spans="4:4" ht="15.75" x14ac:dyDescent="0.3">
      <c r="D7782" s="14" t="s">
        <v>875</v>
      </c>
    </row>
    <row r="7783" spans="4:4" ht="15.75" x14ac:dyDescent="0.3">
      <c r="D7783" s="14" t="s">
        <v>875</v>
      </c>
    </row>
    <row r="7784" spans="4:4" ht="15.75" x14ac:dyDescent="0.3">
      <c r="D7784" s="14" t="s">
        <v>875</v>
      </c>
    </row>
    <row r="7785" spans="4:4" ht="15.75" x14ac:dyDescent="0.3">
      <c r="D7785" s="14" t="s">
        <v>875</v>
      </c>
    </row>
    <row r="7786" spans="4:4" ht="15.75" x14ac:dyDescent="0.3">
      <c r="D7786" s="14" t="s">
        <v>875</v>
      </c>
    </row>
    <row r="7787" spans="4:4" ht="15.75" x14ac:dyDescent="0.3">
      <c r="D7787" s="14" t="s">
        <v>875</v>
      </c>
    </row>
    <row r="7788" spans="4:4" ht="15.75" x14ac:dyDescent="0.3">
      <c r="D7788" s="14" t="s">
        <v>875</v>
      </c>
    </row>
    <row r="7789" spans="4:4" ht="15.75" x14ac:dyDescent="0.3">
      <c r="D7789" s="14" t="s">
        <v>875</v>
      </c>
    </row>
    <row r="7790" spans="4:4" ht="15.75" x14ac:dyDescent="0.3">
      <c r="D7790" s="14" t="s">
        <v>875</v>
      </c>
    </row>
    <row r="7791" spans="4:4" ht="15.75" x14ac:dyDescent="0.3">
      <c r="D7791" s="14" t="s">
        <v>875</v>
      </c>
    </row>
    <row r="7792" spans="4:4" ht="15.75" x14ac:dyDescent="0.3">
      <c r="D7792" s="14" t="s">
        <v>875</v>
      </c>
    </row>
    <row r="7793" spans="4:4" ht="15.75" x14ac:dyDescent="0.3">
      <c r="D7793" s="14" t="s">
        <v>875</v>
      </c>
    </row>
    <row r="7794" spans="4:4" ht="15.75" x14ac:dyDescent="0.3">
      <c r="D7794" s="14" t="s">
        <v>875</v>
      </c>
    </row>
    <row r="7795" spans="4:4" ht="15.75" x14ac:dyDescent="0.3">
      <c r="D7795" s="14" t="s">
        <v>875</v>
      </c>
    </row>
    <row r="7796" spans="4:4" ht="15.75" x14ac:dyDescent="0.3">
      <c r="D7796" s="14" t="s">
        <v>875</v>
      </c>
    </row>
    <row r="7797" spans="4:4" ht="15.75" x14ac:dyDescent="0.3">
      <c r="D7797" s="14" t="s">
        <v>875</v>
      </c>
    </row>
    <row r="7798" spans="4:4" ht="15.75" x14ac:dyDescent="0.3">
      <c r="D7798" s="14" t="s">
        <v>875</v>
      </c>
    </row>
    <row r="7799" spans="4:4" ht="15.75" x14ac:dyDescent="0.3">
      <c r="D7799" s="14" t="s">
        <v>875</v>
      </c>
    </row>
    <row r="7800" spans="4:4" ht="15.75" x14ac:dyDescent="0.3">
      <c r="D7800" s="14" t="s">
        <v>875</v>
      </c>
    </row>
    <row r="7801" spans="4:4" ht="15.75" x14ac:dyDescent="0.3">
      <c r="D7801" s="14" t="s">
        <v>875</v>
      </c>
    </row>
    <row r="7802" spans="4:4" ht="15.75" x14ac:dyDescent="0.3">
      <c r="D7802" s="14" t="s">
        <v>875</v>
      </c>
    </row>
    <row r="7803" spans="4:4" ht="15.75" x14ac:dyDescent="0.3">
      <c r="D7803" s="14" t="s">
        <v>875</v>
      </c>
    </row>
    <row r="7804" spans="4:4" ht="15.75" x14ac:dyDescent="0.3">
      <c r="D7804" s="14" t="s">
        <v>875</v>
      </c>
    </row>
    <row r="7805" spans="4:4" ht="15.75" x14ac:dyDescent="0.3">
      <c r="D7805" s="14" t="s">
        <v>875</v>
      </c>
    </row>
    <row r="7806" spans="4:4" ht="15.75" x14ac:dyDescent="0.3">
      <c r="D7806" s="14" t="s">
        <v>875</v>
      </c>
    </row>
    <row r="7807" spans="4:4" ht="15.75" x14ac:dyDescent="0.3">
      <c r="D7807" s="14" t="s">
        <v>875</v>
      </c>
    </row>
    <row r="7808" spans="4:4" ht="15.75" x14ac:dyDescent="0.3">
      <c r="D7808" s="14" t="s">
        <v>875</v>
      </c>
    </row>
    <row r="7809" spans="4:4" ht="15.75" x14ac:dyDescent="0.3">
      <c r="D7809" s="14" t="s">
        <v>875</v>
      </c>
    </row>
    <row r="7810" spans="4:4" ht="15.75" x14ac:dyDescent="0.3">
      <c r="D7810" s="14" t="s">
        <v>875</v>
      </c>
    </row>
    <row r="7811" spans="4:4" ht="15.75" x14ac:dyDescent="0.3">
      <c r="D7811" s="14" t="s">
        <v>875</v>
      </c>
    </row>
    <row r="7812" spans="4:4" ht="15.75" x14ac:dyDescent="0.3">
      <c r="D7812" s="14" t="s">
        <v>875</v>
      </c>
    </row>
    <row r="7813" spans="4:4" ht="15.75" x14ac:dyDescent="0.3">
      <c r="D7813" s="14" t="s">
        <v>875</v>
      </c>
    </row>
    <row r="7814" spans="4:4" ht="15.75" x14ac:dyDescent="0.3">
      <c r="D7814" s="14" t="s">
        <v>875</v>
      </c>
    </row>
    <row r="7815" spans="4:4" ht="15.75" x14ac:dyDescent="0.3">
      <c r="D7815" s="14" t="s">
        <v>875</v>
      </c>
    </row>
    <row r="7816" spans="4:4" ht="15.75" x14ac:dyDescent="0.3">
      <c r="D7816" s="14" t="s">
        <v>875</v>
      </c>
    </row>
    <row r="7817" spans="4:4" ht="15.75" x14ac:dyDescent="0.3">
      <c r="D7817" s="14" t="s">
        <v>875</v>
      </c>
    </row>
    <row r="7818" spans="4:4" ht="15.75" x14ac:dyDescent="0.3">
      <c r="D7818" s="14" t="s">
        <v>875</v>
      </c>
    </row>
    <row r="7819" spans="4:4" ht="15.75" x14ac:dyDescent="0.3">
      <c r="D7819" s="14" t="s">
        <v>875</v>
      </c>
    </row>
    <row r="7820" spans="4:4" ht="15.75" x14ac:dyDescent="0.3">
      <c r="D7820" s="14" t="s">
        <v>875</v>
      </c>
    </row>
    <row r="7821" spans="4:4" ht="15.75" x14ac:dyDescent="0.3">
      <c r="D7821" s="14" t="s">
        <v>875</v>
      </c>
    </row>
    <row r="7822" spans="4:4" ht="15.75" x14ac:dyDescent="0.3">
      <c r="D7822" s="14" t="s">
        <v>875</v>
      </c>
    </row>
    <row r="7823" spans="4:4" ht="15.75" x14ac:dyDescent="0.3">
      <c r="D7823" s="14" t="s">
        <v>875</v>
      </c>
    </row>
    <row r="7824" spans="4:4" ht="15.75" x14ac:dyDescent="0.3">
      <c r="D7824" s="14" t="s">
        <v>875</v>
      </c>
    </row>
    <row r="7825" spans="4:4" ht="15.75" x14ac:dyDescent="0.3">
      <c r="D7825" s="14" t="s">
        <v>875</v>
      </c>
    </row>
    <row r="7826" spans="4:4" ht="15.75" x14ac:dyDescent="0.3">
      <c r="D7826" s="14" t="s">
        <v>875</v>
      </c>
    </row>
    <row r="7827" spans="4:4" ht="15.75" x14ac:dyDescent="0.3">
      <c r="D7827" s="14" t="s">
        <v>875</v>
      </c>
    </row>
    <row r="7828" spans="4:4" ht="15.75" x14ac:dyDescent="0.3">
      <c r="D7828" s="14" t="s">
        <v>875</v>
      </c>
    </row>
    <row r="7829" spans="4:4" ht="15.75" x14ac:dyDescent="0.3">
      <c r="D7829" s="14" t="s">
        <v>875</v>
      </c>
    </row>
    <row r="7830" spans="4:4" ht="15.75" x14ac:dyDescent="0.3">
      <c r="D7830" s="14" t="s">
        <v>875</v>
      </c>
    </row>
    <row r="7831" spans="4:4" ht="15.75" x14ac:dyDescent="0.3">
      <c r="D7831" s="14" t="s">
        <v>876</v>
      </c>
    </row>
    <row r="7832" spans="4:4" ht="15.75" x14ac:dyDescent="0.3">
      <c r="D7832" s="14" t="s">
        <v>876</v>
      </c>
    </row>
    <row r="7833" spans="4:4" ht="15.75" x14ac:dyDescent="0.3">
      <c r="D7833" s="14" t="s">
        <v>877</v>
      </c>
    </row>
    <row r="7834" spans="4:4" ht="15.75" x14ac:dyDescent="0.3">
      <c r="D7834" s="14" t="s">
        <v>877</v>
      </c>
    </row>
    <row r="7835" spans="4:4" ht="15.75" x14ac:dyDescent="0.3">
      <c r="D7835" s="14" t="s">
        <v>877</v>
      </c>
    </row>
    <row r="7836" spans="4:4" ht="15.75" x14ac:dyDescent="0.3">
      <c r="D7836" s="14" t="s">
        <v>877</v>
      </c>
    </row>
    <row r="7837" spans="4:4" ht="15.75" x14ac:dyDescent="0.3">
      <c r="D7837" s="14" t="s">
        <v>877</v>
      </c>
    </row>
    <row r="7838" spans="4:4" ht="15.75" x14ac:dyDescent="0.3">
      <c r="D7838" s="14" t="s">
        <v>877</v>
      </c>
    </row>
    <row r="7839" spans="4:4" ht="15.75" x14ac:dyDescent="0.3">
      <c r="D7839" s="14" t="s">
        <v>878</v>
      </c>
    </row>
    <row r="7840" spans="4:4" ht="15.75" x14ac:dyDescent="0.3">
      <c r="D7840" s="14" t="s">
        <v>878</v>
      </c>
    </row>
    <row r="7841" spans="4:4" ht="15.75" x14ac:dyDescent="0.3">
      <c r="D7841" s="14" t="s">
        <v>878</v>
      </c>
    </row>
    <row r="7842" spans="4:4" ht="15.75" x14ac:dyDescent="0.3">
      <c r="D7842" s="14" t="s">
        <v>878</v>
      </c>
    </row>
    <row r="7843" spans="4:4" ht="15.75" x14ac:dyDescent="0.3">
      <c r="D7843" s="14" t="s">
        <v>878</v>
      </c>
    </row>
    <row r="7844" spans="4:4" ht="15.75" x14ac:dyDescent="0.3">
      <c r="D7844" s="14" t="s">
        <v>878</v>
      </c>
    </row>
    <row r="7845" spans="4:4" ht="15.75" x14ac:dyDescent="0.3">
      <c r="D7845" s="14" t="s">
        <v>878</v>
      </c>
    </row>
    <row r="7846" spans="4:4" ht="15.75" x14ac:dyDescent="0.3">
      <c r="D7846" s="14" t="s">
        <v>878</v>
      </c>
    </row>
    <row r="7847" spans="4:4" ht="15.75" x14ac:dyDescent="0.3">
      <c r="D7847" s="14" t="s">
        <v>878</v>
      </c>
    </row>
    <row r="7848" spans="4:4" ht="15.75" x14ac:dyDescent="0.3">
      <c r="D7848" s="14" t="s">
        <v>878</v>
      </c>
    </row>
    <row r="7849" spans="4:4" ht="15.75" x14ac:dyDescent="0.3">
      <c r="D7849" s="14" t="s">
        <v>878</v>
      </c>
    </row>
    <row r="7850" spans="4:4" ht="15.75" x14ac:dyDescent="0.3">
      <c r="D7850" s="14" t="s">
        <v>878</v>
      </c>
    </row>
    <row r="7851" spans="4:4" ht="15.75" x14ac:dyDescent="0.3">
      <c r="D7851" s="14" t="s">
        <v>878</v>
      </c>
    </row>
    <row r="7852" spans="4:4" ht="15.75" x14ac:dyDescent="0.3">
      <c r="D7852" s="14" t="s">
        <v>878</v>
      </c>
    </row>
    <row r="7853" spans="4:4" ht="15.75" x14ac:dyDescent="0.3">
      <c r="D7853" s="14" t="s">
        <v>878</v>
      </c>
    </row>
    <row r="7854" spans="4:4" ht="15.75" x14ac:dyDescent="0.3">
      <c r="D7854" s="14" t="s">
        <v>878</v>
      </c>
    </row>
    <row r="7855" spans="4:4" ht="15.75" x14ac:dyDescent="0.3">
      <c r="D7855" s="14" t="s">
        <v>878</v>
      </c>
    </row>
    <row r="7856" spans="4:4" ht="15.75" x14ac:dyDescent="0.3">
      <c r="D7856" s="14" t="s">
        <v>878</v>
      </c>
    </row>
    <row r="7857" spans="4:4" ht="15.75" x14ac:dyDescent="0.3">
      <c r="D7857" s="14" t="s">
        <v>878</v>
      </c>
    </row>
    <row r="7858" spans="4:4" ht="15.75" x14ac:dyDescent="0.3">
      <c r="D7858" s="14" t="s">
        <v>878</v>
      </c>
    </row>
    <row r="7859" spans="4:4" ht="15.75" x14ac:dyDescent="0.3">
      <c r="D7859" s="14" t="s">
        <v>878</v>
      </c>
    </row>
    <row r="7860" spans="4:4" ht="15.75" x14ac:dyDescent="0.3">
      <c r="D7860" s="14" t="s">
        <v>878</v>
      </c>
    </row>
    <row r="7861" spans="4:4" ht="15.75" x14ac:dyDescent="0.3">
      <c r="D7861" s="14" t="s">
        <v>878</v>
      </c>
    </row>
    <row r="7862" spans="4:4" ht="15.75" x14ac:dyDescent="0.3">
      <c r="D7862" s="14" t="s">
        <v>878</v>
      </c>
    </row>
    <row r="7863" spans="4:4" ht="15.75" x14ac:dyDescent="0.3">
      <c r="D7863" s="14" t="s">
        <v>878</v>
      </c>
    </row>
    <row r="7864" spans="4:4" ht="15.75" x14ac:dyDescent="0.3">
      <c r="D7864" s="14" t="s">
        <v>878</v>
      </c>
    </row>
    <row r="7865" spans="4:4" ht="15.75" x14ac:dyDescent="0.3">
      <c r="D7865" s="14" t="s">
        <v>878</v>
      </c>
    </row>
    <row r="7866" spans="4:4" ht="15.75" x14ac:dyDescent="0.3">
      <c r="D7866" s="14" t="s">
        <v>878</v>
      </c>
    </row>
    <row r="7867" spans="4:4" ht="15.75" x14ac:dyDescent="0.3">
      <c r="D7867" s="14" t="s">
        <v>878</v>
      </c>
    </row>
    <row r="7868" spans="4:4" ht="15.75" x14ac:dyDescent="0.3">
      <c r="D7868" s="14" t="s">
        <v>878</v>
      </c>
    </row>
    <row r="7869" spans="4:4" ht="15.75" x14ac:dyDescent="0.3">
      <c r="D7869" s="14" t="s">
        <v>878</v>
      </c>
    </row>
    <row r="7870" spans="4:4" ht="15.75" x14ac:dyDescent="0.3">
      <c r="D7870" s="14" t="s">
        <v>878</v>
      </c>
    </row>
    <row r="7871" spans="4:4" ht="15.75" x14ac:dyDescent="0.3">
      <c r="D7871" s="14" t="s">
        <v>878</v>
      </c>
    </row>
    <row r="7872" spans="4:4" ht="15.75" x14ac:dyDescent="0.3">
      <c r="D7872" s="14" t="s">
        <v>878</v>
      </c>
    </row>
    <row r="7873" spans="4:4" ht="15.75" x14ac:dyDescent="0.3">
      <c r="D7873" s="14" t="s">
        <v>878</v>
      </c>
    </row>
    <row r="7874" spans="4:4" ht="15.75" x14ac:dyDescent="0.3">
      <c r="D7874" s="14" t="s">
        <v>878</v>
      </c>
    </row>
    <row r="7875" spans="4:4" ht="15.75" x14ac:dyDescent="0.3">
      <c r="D7875" s="14" t="s">
        <v>878</v>
      </c>
    </row>
    <row r="7876" spans="4:4" ht="15.75" x14ac:dyDescent="0.3">
      <c r="D7876" s="14" t="s">
        <v>878</v>
      </c>
    </row>
    <row r="7877" spans="4:4" ht="15.75" x14ac:dyDescent="0.3">
      <c r="D7877" s="14" t="s">
        <v>878</v>
      </c>
    </row>
    <row r="7878" spans="4:4" ht="15.75" x14ac:dyDescent="0.3">
      <c r="D7878" s="14" t="s">
        <v>878</v>
      </c>
    </row>
    <row r="7879" spans="4:4" ht="15.75" x14ac:dyDescent="0.3">
      <c r="D7879" s="14" t="s">
        <v>878</v>
      </c>
    </row>
    <row r="7880" spans="4:4" ht="15.75" x14ac:dyDescent="0.3">
      <c r="D7880" s="14" t="s">
        <v>878</v>
      </c>
    </row>
    <row r="7881" spans="4:4" ht="15.75" x14ac:dyDescent="0.3">
      <c r="D7881" s="14" t="s">
        <v>878</v>
      </c>
    </row>
    <row r="7882" spans="4:4" ht="15.75" x14ac:dyDescent="0.3">
      <c r="D7882" s="14" t="s">
        <v>878</v>
      </c>
    </row>
    <row r="7883" spans="4:4" ht="15.75" x14ac:dyDescent="0.3">
      <c r="D7883" s="14" t="s">
        <v>878</v>
      </c>
    </row>
    <row r="7884" spans="4:4" ht="15.75" x14ac:dyDescent="0.3">
      <c r="D7884" s="14" t="s">
        <v>878</v>
      </c>
    </row>
    <row r="7885" spans="4:4" ht="15.75" x14ac:dyDescent="0.3">
      <c r="D7885" s="14" t="s">
        <v>878</v>
      </c>
    </row>
    <row r="7886" spans="4:4" ht="15.75" x14ac:dyDescent="0.3">
      <c r="D7886" s="14" t="s">
        <v>878</v>
      </c>
    </row>
    <row r="7887" spans="4:4" ht="15.75" x14ac:dyDescent="0.3">
      <c r="D7887" s="14" t="s">
        <v>878</v>
      </c>
    </row>
    <row r="7888" spans="4:4" ht="15.75" x14ac:dyDescent="0.3">
      <c r="D7888" s="14" t="s">
        <v>878</v>
      </c>
    </row>
    <row r="7889" spans="4:4" ht="15.75" x14ac:dyDescent="0.3">
      <c r="D7889" s="14" t="s">
        <v>878</v>
      </c>
    </row>
    <row r="7890" spans="4:4" ht="15.75" x14ac:dyDescent="0.3">
      <c r="D7890" s="14" t="s">
        <v>878</v>
      </c>
    </row>
    <row r="7891" spans="4:4" ht="15.75" x14ac:dyDescent="0.3">
      <c r="D7891" s="14" t="s">
        <v>878</v>
      </c>
    </row>
    <row r="7892" spans="4:4" ht="15.75" x14ac:dyDescent="0.3">
      <c r="D7892" s="14" t="s">
        <v>878</v>
      </c>
    </row>
    <row r="7893" spans="4:4" ht="15.75" x14ac:dyDescent="0.3">
      <c r="D7893" s="14" t="s">
        <v>878</v>
      </c>
    </row>
    <row r="7894" spans="4:4" ht="15.75" x14ac:dyDescent="0.3">
      <c r="D7894" s="14" t="s">
        <v>878</v>
      </c>
    </row>
    <row r="7895" spans="4:4" ht="15.75" x14ac:dyDescent="0.3">
      <c r="D7895" s="14" t="s">
        <v>878</v>
      </c>
    </row>
    <row r="7896" spans="4:4" ht="15.75" x14ac:dyDescent="0.3">
      <c r="D7896" s="14" t="s">
        <v>878</v>
      </c>
    </row>
    <row r="7897" spans="4:4" ht="15.75" x14ac:dyDescent="0.3">
      <c r="D7897" s="14" t="s">
        <v>878</v>
      </c>
    </row>
    <row r="7898" spans="4:4" ht="15.75" x14ac:dyDescent="0.3">
      <c r="D7898" s="14" t="s">
        <v>878</v>
      </c>
    </row>
    <row r="7899" spans="4:4" ht="15.75" x14ac:dyDescent="0.3">
      <c r="D7899" s="14" t="s">
        <v>878</v>
      </c>
    </row>
    <row r="7900" spans="4:4" ht="15.75" x14ac:dyDescent="0.3">
      <c r="D7900" s="14" t="s">
        <v>878</v>
      </c>
    </row>
    <row r="7901" spans="4:4" ht="15.75" x14ac:dyDescent="0.3">
      <c r="D7901" s="14" t="s">
        <v>878</v>
      </c>
    </row>
    <row r="7902" spans="4:4" ht="15.75" x14ac:dyDescent="0.3">
      <c r="D7902" s="14" t="s">
        <v>878</v>
      </c>
    </row>
    <row r="7903" spans="4:4" ht="15.75" x14ac:dyDescent="0.3">
      <c r="D7903" s="14" t="s">
        <v>878</v>
      </c>
    </row>
    <row r="7904" spans="4:4" ht="15.75" x14ac:dyDescent="0.3">
      <c r="D7904" s="14" t="s">
        <v>878</v>
      </c>
    </row>
    <row r="7905" spans="4:4" ht="15.75" x14ac:dyDescent="0.3">
      <c r="D7905" s="14" t="s">
        <v>878</v>
      </c>
    </row>
    <row r="7906" spans="4:4" ht="15.75" x14ac:dyDescent="0.3">
      <c r="D7906" s="14" t="s">
        <v>878</v>
      </c>
    </row>
    <row r="7907" spans="4:4" ht="15.75" x14ac:dyDescent="0.3">
      <c r="D7907" s="14" t="s">
        <v>878</v>
      </c>
    </row>
    <row r="7908" spans="4:4" ht="15.75" x14ac:dyDescent="0.3">
      <c r="D7908" s="14" t="s">
        <v>878</v>
      </c>
    </row>
    <row r="7909" spans="4:4" ht="15.75" x14ac:dyDescent="0.3">
      <c r="D7909" s="14" t="s">
        <v>878</v>
      </c>
    </row>
    <row r="7910" spans="4:4" ht="15.75" x14ac:dyDescent="0.3">
      <c r="D7910" s="14" t="s">
        <v>878</v>
      </c>
    </row>
    <row r="7911" spans="4:4" ht="15.75" x14ac:dyDescent="0.3">
      <c r="D7911" s="14" t="s">
        <v>878</v>
      </c>
    </row>
    <row r="7912" spans="4:4" ht="15.75" x14ac:dyDescent="0.3">
      <c r="D7912" s="14" t="s">
        <v>878</v>
      </c>
    </row>
    <row r="7913" spans="4:4" ht="15.75" x14ac:dyDescent="0.3">
      <c r="D7913" s="14" t="s">
        <v>879</v>
      </c>
    </row>
    <row r="7914" spans="4:4" ht="15.75" x14ac:dyDescent="0.3">
      <c r="D7914" s="14" t="s">
        <v>880</v>
      </c>
    </row>
    <row r="7915" spans="4:4" ht="15.75" x14ac:dyDescent="0.3">
      <c r="D7915" s="14" t="s">
        <v>880</v>
      </c>
    </row>
    <row r="7916" spans="4:4" ht="15.75" x14ac:dyDescent="0.3">
      <c r="D7916" s="14" t="s">
        <v>881</v>
      </c>
    </row>
    <row r="7917" spans="4:4" ht="15.75" x14ac:dyDescent="0.3">
      <c r="D7917" s="14" t="s">
        <v>882</v>
      </c>
    </row>
    <row r="7918" spans="4:4" ht="15.75" x14ac:dyDescent="0.3">
      <c r="D7918" s="14" t="s">
        <v>882</v>
      </c>
    </row>
    <row r="7919" spans="4:4" ht="15.75" x14ac:dyDescent="0.3">
      <c r="D7919" s="14" t="s">
        <v>882</v>
      </c>
    </row>
    <row r="7920" spans="4:4" ht="15.75" x14ac:dyDescent="0.3">
      <c r="D7920" s="14" t="s">
        <v>882</v>
      </c>
    </row>
    <row r="7921" spans="4:4" ht="15.75" x14ac:dyDescent="0.3">
      <c r="D7921" s="14" t="s">
        <v>882</v>
      </c>
    </row>
    <row r="7922" spans="4:4" ht="15.75" x14ac:dyDescent="0.3">
      <c r="D7922" s="14" t="s">
        <v>882</v>
      </c>
    </row>
    <row r="7923" spans="4:4" ht="15.75" x14ac:dyDescent="0.3">
      <c r="D7923" s="14" t="s">
        <v>882</v>
      </c>
    </row>
    <row r="7924" spans="4:4" ht="15.75" x14ac:dyDescent="0.3">
      <c r="D7924" s="14" t="s">
        <v>882</v>
      </c>
    </row>
    <row r="7925" spans="4:4" ht="15.75" x14ac:dyDescent="0.3">
      <c r="D7925" s="14" t="s">
        <v>882</v>
      </c>
    </row>
    <row r="7926" spans="4:4" ht="15.75" x14ac:dyDescent="0.3">
      <c r="D7926" s="14" t="s">
        <v>882</v>
      </c>
    </row>
    <row r="7927" spans="4:4" ht="15.75" x14ac:dyDescent="0.3">
      <c r="D7927" s="14" t="s">
        <v>882</v>
      </c>
    </row>
    <row r="7928" spans="4:4" ht="15.75" x14ac:dyDescent="0.3">
      <c r="D7928" s="14" t="s">
        <v>882</v>
      </c>
    </row>
    <row r="7929" spans="4:4" ht="15.75" x14ac:dyDescent="0.3">
      <c r="D7929" s="14" t="s">
        <v>882</v>
      </c>
    </row>
    <row r="7930" spans="4:4" ht="15.75" x14ac:dyDescent="0.3">
      <c r="D7930" s="14" t="s">
        <v>882</v>
      </c>
    </row>
    <row r="7931" spans="4:4" ht="15.75" x14ac:dyDescent="0.3">
      <c r="D7931" s="14" t="s">
        <v>882</v>
      </c>
    </row>
    <row r="7932" spans="4:4" ht="15.75" x14ac:dyDescent="0.3">
      <c r="D7932" s="14" t="s">
        <v>882</v>
      </c>
    </row>
    <row r="7933" spans="4:4" ht="15.75" x14ac:dyDescent="0.3">
      <c r="D7933" s="14" t="s">
        <v>882</v>
      </c>
    </row>
    <row r="7934" spans="4:4" ht="15.75" x14ac:dyDescent="0.3">
      <c r="D7934" s="14" t="s">
        <v>882</v>
      </c>
    </row>
    <row r="7935" spans="4:4" ht="15.75" x14ac:dyDescent="0.3">
      <c r="D7935" s="14" t="s">
        <v>882</v>
      </c>
    </row>
    <row r="7936" spans="4:4" ht="15.75" x14ac:dyDescent="0.3">
      <c r="D7936" s="14" t="s">
        <v>882</v>
      </c>
    </row>
    <row r="7937" spans="4:4" ht="15.75" x14ac:dyDescent="0.3">
      <c r="D7937" s="14" t="s">
        <v>882</v>
      </c>
    </row>
    <row r="7938" spans="4:4" ht="15.75" x14ac:dyDescent="0.3">
      <c r="D7938" s="14" t="s">
        <v>882</v>
      </c>
    </row>
    <row r="7939" spans="4:4" ht="15.75" x14ac:dyDescent="0.3">
      <c r="D7939" s="14" t="s">
        <v>882</v>
      </c>
    </row>
    <row r="7940" spans="4:4" ht="15.75" x14ac:dyDescent="0.3">
      <c r="D7940" s="14" t="s">
        <v>882</v>
      </c>
    </row>
    <row r="7941" spans="4:4" ht="15.75" x14ac:dyDescent="0.3">
      <c r="D7941" s="14" t="s">
        <v>882</v>
      </c>
    </row>
    <row r="7942" spans="4:4" ht="15.75" x14ac:dyDescent="0.3">
      <c r="D7942" s="14" t="s">
        <v>882</v>
      </c>
    </row>
    <row r="7943" spans="4:4" ht="15.75" x14ac:dyDescent="0.3">
      <c r="D7943" s="14" t="s">
        <v>882</v>
      </c>
    </row>
    <row r="7944" spans="4:4" ht="15.75" x14ac:dyDescent="0.3">
      <c r="D7944" s="14" t="s">
        <v>882</v>
      </c>
    </row>
    <row r="7945" spans="4:4" ht="15.75" x14ac:dyDescent="0.3">
      <c r="D7945" s="14" t="s">
        <v>882</v>
      </c>
    </row>
    <row r="7946" spans="4:4" ht="15.75" x14ac:dyDescent="0.3">
      <c r="D7946" s="14" t="s">
        <v>882</v>
      </c>
    </row>
    <row r="7947" spans="4:4" ht="15.75" x14ac:dyDescent="0.3">
      <c r="D7947" s="14" t="s">
        <v>882</v>
      </c>
    </row>
    <row r="7948" spans="4:4" ht="15.75" x14ac:dyDescent="0.3">
      <c r="D7948" s="14" t="s">
        <v>882</v>
      </c>
    </row>
    <row r="7949" spans="4:4" ht="15.75" x14ac:dyDescent="0.3">
      <c r="D7949" s="14" t="s">
        <v>882</v>
      </c>
    </row>
    <row r="7950" spans="4:4" ht="15.75" x14ac:dyDescent="0.3">
      <c r="D7950" s="14" t="s">
        <v>882</v>
      </c>
    </row>
    <row r="7951" spans="4:4" ht="15.75" x14ac:dyDescent="0.3">
      <c r="D7951" s="14" t="s">
        <v>882</v>
      </c>
    </row>
    <row r="7952" spans="4:4" ht="15.75" x14ac:dyDescent="0.3">
      <c r="D7952" s="14" t="s">
        <v>882</v>
      </c>
    </row>
    <row r="7953" spans="4:4" ht="15.75" x14ac:dyDescent="0.3">
      <c r="D7953" s="14" t="s">
        <v>882</v>
      </c>
    </row>
    <row r="7954" spans="4:4" ht="15.75" x14ac:dyDescent="0.3">
      <c r="D7954" s="14" t="s">
        <v>882</v>
      </c>
    </row>
    <row r="7955" spans="4:4" ht="15.75" x14ac:dyDescent="0.3">
      <c r="D7955" s="14" t="s">
        <v>882</v>
      </c>
    </row>
    <row r="7956" spans="4:4" ht="15.75" x14ac:dyDescent="0.3">
      <c r="D7956" s="14" t="s">
        <v>882</v>
      </c>
    </row>
    <row r="7957" spans="4:4" ht="15.75" x14ac:dyDescent="0.3">
      <c r="D7957" s="14" t="s">
        <v>882</v>
      </c>
    </row>
    <row r="7958" spans="4:4" ht="15.75" x14ac:dyDescent="0.3">
      <c r="D7958" s="14" t="s">
        <v>882</v>
      </c>
    </row>
    <row r="7959" spans="4:4" ht="15.75" x14ac:dyDescent="0.3">
      <c r="D7959" s="14" t="s">
        <v>882</v>
      </c>
    </row>
    <row r="7960" spans="4:4" ht="15.75" x14ac:dyDescent="0.3">
      <c r="D7960" s="14" t="s">
        <v>882</v>
      </c>
    </row>
    <row r="7961" spans="4:4" ht="15.75" x14ac:dyDescent="0.3">
      <c r="D7961" s="14" t="s">
        <v>882</v>
      </c>
    </row>
    <row r="7962" spans="4:4" ht="15.75" x14ac:dyDescent="0.3">
      <c r="D7962" s="14" t="s">
        <v>882</v>
      </c>
    </row>
    <row r="7963" spans="4:4" ht="15.75" x14ac:dyDescent="0.3">
      <c r="D7963" s="14" t="s">
        <v>882</v>
      </c>
    </row>
    <row r="7964" spans="4:4" ht="15.75" x14ac:dyDescent="0.3">
      <c r="D7964" s="14" t="s">
        <v>882</v>
      </c>
    </row>
    <row r="7965" spans="4:4" ht="15.75" x14ac:dyDescent="0.3">
      <c r="D7965" s="14" t="s">
        <v>882</v>
      </c>
    </row>
    <row r="7966" spans="4:4" ht="15.75" x14ac:dyDescent="0.3">
      <c r="D7966" s="14" t="s">
        <v>882</v>
      </c>
    </row>
    <row r="7967" spans="4:4" ht="15.75" x14ac:dyDescent="0.3">
      <c r="D7967" s="14" t="s">
        <v>882</v>
      </c>
    </row>
    <row r="7968" spans="4:4" ht="15.75" x14ac:dyDescent="0.3">
      <c r="D7968" s="14" t="s">
        <v>882</v>
      </c>
    </row>
    <row r="7969" spans="4:4" ht="15.75" x14ac:dyDescent="0.3">
      <c r="D7969" s="14" t="s">
        <v>882</v>
      </c>
    </row>
    <row r="7970" spans="4:4" ht="15.75" x14ac:dyDescent="0.3">
      <c r="D7970" s="14" t="s">
        <v>882</v>
      </c>
    </row>
    <row r="7971" spans="4:4" ht="15.75" x14ac:dyDescent="0.3">
      <c r="D7971" s="14" t="s">
        <v>882</v>
      </c>
    </row>
    <row r="7972" spans="4:4" ht="15.75" x14ac:dyDescent="0.3">
      <c r="D7972" s="14" t="s">
        <v>882</v>
      </c>
    </row>
    <row r="7973" spans="4:4" ht="15.75" x14ac:dyDescent="0.3">
      <c r="D7973" s="14" t="s">
        <v>882</v>
      </c>
    </row>
    <row r="7974" spans="4:4" ht="15.75" x14ac:dyDescent="0.3">
      <c r="D7974" s="14" t="s">
        <v>882</v>
      </c>
    </row>
    <row r="7975" spans="4:4" ht="15.75" x14ac:dyDescent="0.3">
      <c r="D7975" s="14" t="s">
        <v>882</v>
      </c>
    </row>
    <row r="7976" spans="4:4" ht="15.75" x14ac:dyDescent="0.3">
      <c r="D7976" s="14" t="s">
        <v>882</v>
      </c>
    </row>
    <row r="7977" spans="4:4" ht="15.75" x14ac:dyDescent="0.3">
      <c r="D7977" s="14" t="s">
        <v>882</v>
      </c>
    </row>
    <row r="7978" spans="4:4" ht="15.75" x14ac:dyDescent="0.3">
      <c r="D7978" s="14" t="s">
        <v>882</v>
      </c>
    </row>
    <row r="7979" spans="4:4" ht="15.75" x14ac:dyDescent="0.3">
      <c r="D7979" s="14" t="s">
        <v>882</v>
      </c>
    </row>
    <row r="7980" spans="4:4" ht="15.75" x14ac:dyDescent="0.3">
      <c r="D7980" s="14" t="s">
        <v>882</v>
      </c>
    </row>
    <row r="7981" spans="4:4" ht="15.75" x14ac:dyDescent="0.3">
      <c r="D7981" s="14" t="s">
        <v>882</v>
      </c>
    </row>
    <row r="7982" spans="4:4" ht="15.75" x14ac:dyDescent="0.3">
      <c r="D7982" s="14" t="s">
        <v>882</v>
      </c>
    </row>
    <row r="7983" spans="4:4" ht="15.75" x14ac:dyDescent="0.3">
      <c r="D7983" s="14" t="s">
        <v>882</v>
      </c>
    </row>
    <row r="7984" spans="4:4" ht="15.75" x14ac:dyDescent="0.3">
      <c r="D7984" s="14" t="s">
        <v>882</v>
      </c>
    </row>
    <row r="7985" spans="4:4" ht="15.75" x14ac:dyDescent="0.3">
      <c r="D7985" s="14" t="s">
        <v>882</v>
      </c>
    </row>
    <row r="7986" spans="4:4" ht="15.75" x14ac:dyDescent="0.3">
      <c r="D7986" s="14" t="s">
        <v>882</v>
      </c>
    </row>
    <row r="7987" spans="4:4" ht="15.75" x14ac:dyDescent="0.3">
      <c r="D7987" s="14" t="s">
        <v>882</v>
      </c>
    </row>
    <row r="7988" spans="4:4" ht="15.75" x14ac:dyDescent="0.3">
      <c r="D7988" s="14" t="s">
        <v>882</v>
      </c>
    </row>
    <row r="7989" spans="4:4" ht="15.75" x14ac:dyDescent="0.3">
      <c r="D7989" s="14" t="s">
        <v>882</v>
      </c>
    </row>
    <row r="7990" spans="4:4" ht="15.75" x14ac:dyDescent="0.3">
      <c r="D7990" s="14" t="s">
        <v>882</v>
      </c>
    </row>
    <row r="7991" spans="4:4" ht="15.75" x14ac:dyDescent="0.3">
      <c r="D7991" s="14" t="s">
        <v>882</v>
      </c>
    </row>
    <row r="7992" spans="4:4" ht="15.75" x14ac:dyDescent="0.3">
      <c r="D7992" s="14" t="s">
        <v>882</v>
      </c>
    </row>
    <row r="7993" spans="4:4" ht="15.75" x14ac:dyDescent="0.3">
      <c r="D7993" s="14" t="s">
        <v>882</v>
      </c>
    </row>
    <row r="7994" spans="4:4" ht="15.75" x14ac:dyDescent="0.3">
      <c r="D7994" s="14" t="s">
        <v>882</v>
      </c>
    </row>
    <row r="7995" spans="4:4" ht="15.75" x14ac:dyDescent="0.3">
      <c r="D7995" s="14" t="s">
        <v>882</v>
      </c>
    </row>
    <row r="7996" spans="4:4" ht="15.75" x14ac:dyDescent="0.3">
      <c r="D7996" s="14" t="s">
        <v>882</v>
      </c>
    </row>
    <row r="7997" spans="4:4" ht="15.75" x14ac:dyDescent="0.3">
      <c r="D7997" s="14" t="s">
        <v>882</v>
      </c>
    </row>
    <row r="7998" spans="4:4" ht="15.75" x14ac:dyDescent="0.3">
      <c r="D7998" s="14" t="s">
        <v>882</v>
      </c>
    </row>
    <row r="7999" spans="4:4" ht="15.75" x14ac:dyDescent="0.3">
      <c r="D7999" s="14" t="s">
        <v>882</v>
      </c>
    </row>
    <row r="8000" spans="4:4" ht="15.75" x14ac:dyDescent="0.3">
      <c r="D8000" s="14" t="s">
        <v>882</v>
      </c>
    </row>
    <row r="8001" spans="4:4" ht="15.75" x14ac:dyDescent="0.3">
      <c r="D8001" s="14" t="s">
        <v>882</v>
      </c>
    </row>
    <row r="8002" spans="4:4" ht="15.75" x14ac:dyDescent="0.3">
      <c r="D8002" s="14" t="s">
        <v>882</v>
      </c>
    </row>
    <row r="8003" spans="4:4" ht="15.75" x14ac:dyDescent="0.3">
      <c r="D8003" s="14" t="s">
        <v>882</v>
      </c>
    </row>
    <row r="8004" spans="4:4" ht="15.75" x14ac:dyDescent="0.3">
      <c r="D8004" s="14" t="s">
        <v>882</v>
      </c>
    </row>
    <row r="8005" spans="4:4" ht="15.75" x14ac:dyDescent="0.3">
      <c r="D8005" s="14" t="s">
        <v>882</v>
      </c>
    </row>
    <row r="8006" spans="4:4" ht="15.75" x14ac:dyDescent="0.3">
      <c r="D8006" s="14" t="s">
        <v>882</v>
      </c>
    </row>
    <row r="8007" spans="4:4" ht="15.75" x14ac:dyDescent="0.3">
      <c r="D8007" s="14" t="s">
        <v>882</v>
      </c>
    </row>
    <row r="8008" spans="4:4" ht="15.75" x14ac:dyDescent="0.3">
      <c r="D8008" s="14" t="s">
        <v>882</v>
      </c>
    </row>
    <row r="8009" spans="4:4" ht="15.75" x14ac:dyDescent="0.3">
      <c r="D8009" s="14" t="s">
        <v>882</v>
      </c>
    </row>
    <row r="8010" spans="4:4" ht="15.75" x14ac:dyDescent="0.3">
      <c r="D8010" s="14" t="s">
        <v>882</v>
      </c>
    </row>
    <row r="8011" spans="4:4" ht="15.75" x14ac:dyDescent="0.3">
      <c r="D8011" s="14" t="s">
        <v>882</v>
      </c>
    </row>
    <row r="8012" spans="4:4" ht="15.75" x14ac:dyDescent="0.3">
      <c r="D8012" s="14" t="s">
        <v>882</v>
      </c>
    </row>
    <row r="8013" spans="4:4" ht="15.75" x14ac:dyDescent="0.3">
      <c r="D8013" s="14" t="s">
        <v>882</v>
      </c>
    </row>
    <row r="8014" spans="4:4" ht="15.75" x14ac:dyDescent="0.3">
      <c r="D8014" s="14" t="s">
        <v>882</v>
      </c>
    </row>
    <row r="8015" spans="4:4" ht="15.75" x14ac:dyDescent="0.3">
      <c r="D8015" s="14" t="s">
        <v>882</v>
      </c>
    </row>
    <row r="8016" spans="4:4" ht="15.75" x14ac:dyDescent="0.3">
      <c r="D8016" s="14" t="s">
        <v>882</v>
      </c>
    </row>
    <row r="8017" spans="4:4" ht="15.75" x14ac:dyDescent="0.3">
      <c r="D8017" s="14" t="s">
        <v>882</v>
      </c>
    </row>
    <row r="8018" spans="4:4" ht="15.75" x14ac:dyDescent="0.3">
      <c r="D8018" s="14" t="s">
        <v>882</v>
      </c>
    </row>
    <row r="8019" spans="4:4" ht="15.75" x14ac:dyDescent="0.3">
      <c r="D8019" s="14" t="s">
        <v>882</v>
      </c>
    </row>
    <row r="8020" spans="4:4" ht="15.75" x14ac:dyDescent="0.3">
      <c r="D8020" s="14" t="s">
        <v>882</v>
      </c>
    </row>
    <row r="8021" spans="4:4" ht="15.75" x14ac:dyDescent="0.3">
      <c r="D8021" s="14" t="s">
        <v>882</v>
      </c>
    </row>
    <row r="8022" spans="4:4" ht="15.75" x14ac:dyDescent="0.3">
      <c r="D8022" s="14" t="s">
        <v>882</v>
      </c>
    </row>
    <row r="8023" spans="4:4" ht="15.75" x14ac:dyDescent="0.3">
      <c r="D8023" s="14" t="s">
        <v>882</v>
      </c>
    </row>
    <row r="8024" spans="4:4" ht="15.75" x14ac:dyDescent="0.3">
      <c r="D8024" s="14" t="s">
        <v>882</v>
      </c>
    </row>
    <row r="8025" spans="4:4" ht="15.75" x14ac:dyDescent="0.3">
      <c r="D8025" s="14" t="s">
        <v>882</v>
      </c>
    </row>
    <row r="8026" spans="4:4" ht="15.75" x14ac:dyDescent="0.3">
      <c r="D8026" s="14" t="s">
        <v>882</v>
      </c>
    </row>
    <row r="8027" spans="4:4" ht="15.75" x14ac:dyDescent="0.3">
      <c r="D8027" s="14" t="s">
        <v>882</v>
      </c>
    </row>
    <row r="8028" spans="4:4" ht="15.75" x14ac:dyDescent="0.3">
      <c r="D8028" s="14" t="s">
        <v>882</v>
      </c>
    </row>
    <row r="8029" spans="4:4" ht="15.75" x14ac:dyDescent="0.3">
      <c r="D8029" s="14" t="s">
        <v>882</v>
      </c>
    </row>
    <row r="8030" spans="4:4" ht="15.75" x14ac:dyDescent="0.3">
      <c r="D8030" s="14" t="s">
        <v>882</v>
      </c>
    </row>
    <row r="8031" spans="4:4" ht="15.75" x14ac:dyDescent="0.3">
      <c r="D8031" s="14" t="s">
        <v>882</v>
      </c>
    </row>
    <row r="8032" spans="4:4" ht="15.75" x14ac:dyDescent="0.3">
      <c r="D8032" s="14" t="s">
        <v>882</v>
      </c>
    </row>
    <row r="8033" spans="4:4" ht="15.75" x14ac:dyDescent="0.3">
      <c r="D8033" s="14" t="s">
        <v>882</v>
      </c>
    </row>
    <row r="8034" spans="4:4" ht="15.75" x14ac:dyDescent="0.3">
      <c r="D8034" s="14" t="s">
        <v>882</v>
      </c>
    </row>
    <row r="8035" spans="4:4" ht="15.75" x14ac:dyDescent="0.3">
      <c r="D8035" s="14" t="s">
        <v>882</v>
      </c>
    </row>
    <row r="8036" spans="4:4" ht="15.75" x14ac:dyDescent="0.3">
      <c r="D8036" s="14" t="s">
        <v>882</v>
      </c>
    </row>
    <row r="8037" spans="4:4" ht="15.75" x14ac:dyDescent="0.3">
      <c r="D8037" s="14" t="s">
        <v>882</v>
      </c>
    </row>
    <row r="8038" spans="4:4" ht="15.75" x14ac:dyDescent="0.3">
      <c r="D8038" s="14" t="s">
        <v>882</v>
      </c>
    </row>
    <row r="8039" spans="4:4" ht="15.75" x14ac:dyDescent="0.3">
      <c r="D8039" s="14" t="s">
        <v>882</v>
      </c>
    </row>
    <row r="8040" spans="4:4" ht="15.75" x14ac:dyDescent="0.3">
      <c r="D8040" s="14" t="s">
        <v>882</v>
      </c>
    </row>
    <row r="8041" spans="4:4" ht="15.75" x14ac:dyDescent="0.3">
      <c r="D8041" s="14" t="s">
        <v>882</v>
      </c>
    </row>
    <row r="8042" spans="4:4" ht="15.75" x14ac:dyDescent="0.3">
      <c r="D8042" s="14" t="s">
        <v>882</v>
      </c>
    </row>
    <row r="8043" spans="4:4" ht="15.75" x14ac:dyDescent="0.3">
      <c r="D8043" s="14" t="s">
        <v>882</v>
      </c>
    </row>
    <row r="8044" spans="4:4" ht="15.75" x14ac:dyDescent="0.3">
      <c r="D8044" s="14" t="s">
        <v>883</v>
      </c>
    </row>
    <row r="8045" spans="4:4" ht="15.75" x14ac:dyDescent="0.3">
      <c r="D8045" s="14" t="s">
        <v>883</v>
      </c>
    </row>
    <row r="8046" spans="4:4" ht="15.75" x14ac:dyDescent="0.3">
      <c r="D8046" s="14" t="s">
        <v>883</v>
      </c>
    </row>
    <row r="8047" spans="4:4" ht="15.75" x14ac:dyDescent="0.3">
      <c r="D8047" s="14" t="s">
        <v>883</v>
      </c>
    </row>
    <row r="8048" spans="4:4" ht="15.75" x14ac:dyDescent="0.3">
      <c r="D8048" s="14" t="s">
        <v>883</v>
      </c>
    </row>
    <row r="8049" spans="4:4" ht="15.75" x14ac:dyDescent="0.3">
      <c r="D8049" s="14" t="s">
        <v>883</v>
      </c>
    </row>
    <row r="8050" spans="4:4" ht="15.75" x14ac:dyDescent="0.3">
      <c r="D8050" s="14" t="s">
        <v>883</v>
      </c>
    </row>
    <row r="8051" spans="4:4" ht="15.75" x14ac:dyDescent="0.3">
      <c r="D8051" s="14" t="s">
        <v>883</v>
      </c>
    </row>
    <row r="8052" spans="4:4" ht="15.75" x14ac:dyDescent="0.3">
      <c r="D8052" s="14" t="s">
        <v>883</v>
      </c>
    </row>
    <row r="8053" spans="4:4" ht="15.75" x14ac:dyDescent="0.3">
      <c r="D8053" s="14" t="s">
        <v>883</v>
      </c>
    </row>
    <row r="8054" spans="4:4" ht="15.75" x14ac:dyDescent="0.3">
      <c r="D8054" s="14" t="s">
        <v>883</v>
      </c>
    </row>
    <row r="8055" spans="4:4" ht="15.75" x14ac:dyDescent="0.3">
      <c r="D8055" s="14" t="s">
        <v>883</v>
      </c>
    </row>
    <row r="8056" spans="4:4" ht="15.75" x14ac:dyDescent="0.3">
      <c r="D8056" s="14" t="s">
        <v>883</v>
      </c>
    </row>
    <row r="8057" spans="4:4" ht="15.75" x14ac:dyDescent="0.3">
      <c r="D8057" s="14" t="s">
        <v>883</v>
      </c>
    </row>
    <row r="8058" spans="4:4" ht="15.75" x14ac:dyDescent="0.3">
      <c r="D8058" s="14" t="s">
        <v>883</v>
      </c>
    </row>
    <row r="8059" spans="4:4" ht="15.75" x14ac:dyDescent="0.3">
      <c r="D8059" s="14" t="s">
        <v>883</v>
      </c>
    </row>
    <row r="8060" spans="4:4" ht="15.75" x14ac:dyDescent="0.3">
      <c r="D8060" s="14" t="s">
        <v>883</v>
      </c>
    </row>
    <row r="8061" spans="4:4" ht="15.75" x14ac:dyDescent="0.3">
      <c r="D8061" s="14" t="s">
        <v>883</v>
      </c>
    </row>
    <row r="8062" spans="4:4" ht="15.75" x14ac:dyDescent="0.3">
      <c r="D8062" s="14" t="s">
        <v>883</v>
      </c>
    </row>
    <row r="8063" spans="4:4" ht="15.75" x14ac:dyDescent="0.3">
      <c r="D8063" s="14" t="s">
        <v>883</v>
      </c>
    </row>
    <row r="8064" spans="4:4" ht="15.75" x14ac:dyDescent="0.3">
      <c r="D8064" s="14" t="s">
        <v>883</v>
      </c>
    </row>
    <row r="8065" spans="4:4" ht="15.75" x14ac:dyDescent="0.3">
      <c r="D8065" s="14" t="s">
        <v>883</v>
      </c>
    </row>
    <row r="8066" spans="4:4" ht="15.75" x14ac:dyDescent="0.3">
      <c r="D8066" s="14" t="s">
        <v>883</v>
      </c>
    </row>
    <row r="8067" spans="4:4" ht="15.75" x14ac:dyDescent="0.3">
      <c r="D8067" s="14" t="s">
        <v>883</v>
      </c>
    </row>
    <row r="8068" spans="4:4" ht="15.75" x14ac:dyDescent="0.3">
      <c r="D8068" s="14" t="s">
        <v>883</v>
      </c>
    </row>
    <row r="8069" spans="4:4" ht="15.75" x14ac:dyDescent="0.3">
      <c r="D8069" s="14" t="s">
        <v>883</v>
      </c>
    </row>
    <row r="8070" spans="4:4" ht="15.75" x14ac:dyDescent="0.3">
      <c r="D8070" s="14" t="s">
        <v>883</v>
      </c>
    </row>
    <row r="8071" spans="4:4" ht="15.75" x14ac:dyDescent="0.3">
      <c r="D8071" s="14" t="s">
        <v>883</v>
      </c>
    </row>
    <row r="8072" spans="4:4" ht="15.75" x14ac:dyDescent="0.3">
      <c r="D8072" s="14" t="s">
        <v>883</v>
      </c>
    </row>
    <row r="8073" spans="4:4" ht="15.75" x14ac:dyDescent="0.3">
      <c r="D8073" s="14" t="s">
        <v>883</v>
      </c>
    </row>
    <row r="8074" spans="4:4" ht="15.75" x14ac:dyDescent="0.3">
      <c r="D8074" s="14" t="s">
        <v>883</v>
      </c>
    </row>
    <row r="8075" spans="4:4" ht="15.75" x14ac:dyDescent="0.3">
      <c r="D8075" s="14" t="s">
        <v>883</v>
      </c>
    </row>
    <row r="8076" spans="4:4" ht="15.75" x14ac:dyDescent="0.3">
      <c r="D8076" s="14" t="s">
        <v>883</v>
      </c>
    </row>
    <row r="8077" spans="4:4" ht="15.75" x14ac:dyDescent="0.3">
      <c r="D8077" s="14" t="s">
        <v>883</v>
      </c>
    </row>
    <row r="8078" spans="4:4" ht="15.75" x14ac:dyDescent="0.3">
      <c r="D8078" s="14" t="s">
        <v>883</v>
      </c>
    </row>
    <row r="8079" spans="4:4" ht="15.75" x14ac:dyDescent="0.3">
      <c r="D8079" s="14" t="s">
        <v>883</v>
      </c>
    </row>
    <row r="8080" spans="4:4" ht="15.75" x14ac:dyDescent="0.3">
      <c r="D8080" s="14" t="s">
        <v>883</v>
      </c>
    </row>
    <row r="8081" spans="4:4" ht="15.75" x14ac:dyDescent="0.3">
      <c r="D8081" s="14" t="s">
        <v>883</v>
      </c>
    </row>
    <row r="8082" spans="4:4" ht="15.75" x14ac:dyDescent="0.3">
      <c r="D8082" s="14" t="s">
        <v>883</v>
      </c>
    </row>
    <row r="8083" spans="4:4" ht="15.75" x14ac:dyDescent="0.3">
      <c r="D8083" s="14" t="s">
        <v>883</v>
      </c>
    </row>
    <row r="8084" spans="4:4" ht="15.75" x14ac:dyDescent="0.3">
      <c r="D8084" s="14" t="s">
        <v>883</v>
      </c>
    </row>
    <row r="8085" spans="4:4" ht="15.75" x14ac:dyDescent="0.3">
      <c r="D8085" s="14" t="s">
        <v>883</v>
      </c>
    </row>
    <row r="8086" spans="4:4" ht="15.75" x14ac:dyDescent="0.3">
      <c r="D8086" s="14" t="s">
        <v>883</v>
      </c>
    </row>
    <row r="8087" spans="4:4" ht="15.75" x14ac:dyDescent="0.3">
      <c r="D8087" s="14" t="s">
        <v>883</v>
      </c>
    </row>
    <row r="8088" spans="4:4" ht="15.75" x14ac:dyDescent="0.3">
      <c r="D8088" s="14" t="s">
        <v>883</v>
      </c>
    </row>
    <row r="8089" spans="4:4" ht="15.75" x14ac:dyDescent="0.3">
      <c r="D8089" s="14" t="s">
        <v>883</v>
      </c>
    </row>
    <row r="8090" spans="4:4" ht="15.75" x14ac:dyDescent="0.3">
      <c r="D8090" s="14" t="s">
        <v>883</v>
      </c>
    </row>
    <row r="8091" spans="4:4" ht="15.75" x14ac:dyDescent="0.3">
      <c r="D8091" s="14" t="s">
        <v>883</v>
      </c>
    </row>
    <row r="8092" spans="4:4" ht="15.75" x14ac:dyDescent="0.3">
      <c r="D8092" s="14" t="s">
        <v>883</v>
      </c>
    </row>
    <row r="8093" spans="4:4" ht="15.75" x14ac:dyDescent="0.3">
      <c r="D8093" s="14" t="s">
        <v>883</v>
      </c>
    </row>
    <row r="8094" spans="4:4" ht="15.75" x14ac:dyDescent="0.3">
      <c r="D8094" s="14" t="s">
        <v>883</v>
      </c>
    </row>
    <row r="8095" spans="4:4" ht="15.75" x14ac:dyDescent="0.3">
      <c r="D8095" s="14" t="s">
        <v>883</v>
      </c>
    </row>
    <row r="8096" spans="4:4" ht="15.75" x14ac:dyDescent="0.3">
      <c r="D8096" s="14" t="s">
        <v>883</v>
      </c>
    </row>
    <row r="8097" spans="4:4" ht="15.75" x14ac:dyDescent="0.3">
      <c r="D8097" s="14" t="s">
        <v>883</v>
      </c>
    </row>
    <row r="8098" spans="4:4" ht="15.75" x14ac:dyDescent="0.3">
      <c r="D8098" s="14" t="s">
        <v>883</v>
      </c>
    </row>
    <row r="8099" spans="4:4" ht="15.75" x14ac:dyDescent="0.3">
      <c r="D8099" s="14" t="s">
        <v>883</v>
      </c>
    </row>
    <row r="8100" spans="4:4" ht="15.75" x14ac:dyDescent="0.3">
      <c r="D8100" s="14" t="s">
        <v>883</v>
      </c>
    </row>
    <row r="8101" spans="4:4" ht="15.75" x14ac:dyDescent="0.3">
      <c r="D8101" s="14" t="s">
        <v>883</v>
      </c>
    </row>
    <row r="8102" spans="4:4" ht="15.75" x14ac:dyDescent="0.3">
      <c r="D8102" s="14" t="s">
        <v>883</v>
      </c>
    </row>
    <row r="8103" spans="4:4" ht="15.75" x14ac:dyDescent="0.3">
      <c r="D8103" s="14" t="s">
        <v>883</v>
      </c>
    </row>
    <row r="8104" spans="4:4" ht="15.75" x14ac:dyDescent="0.3">
      <c r="D8104" s="14" t="s">
        <v>883</v>
      </c>
    </row>
    <row r="8105" spans="4:4" ht="15.75" x14ac:dyDescent="0.3">
      <c r="D8105" s="14" t="s">
        <v>883</v>
      </c>
    </row>
    <row r="8106" spans="4:4" ht="15.75" x14ac:dyDescent="0.3">
      <c r="D8106" s="14" t="s">
        <v>883</v>
      </c>
    </row>
    <row r="8107" spans="4:4" ht="15.75" x14ac:dyDescent="0.3">
      <c r="D8107" s="14" t="s">
        <v>883</v>
      </c>
    </row>
    <row r="8108" spans="4:4" ht="15.75" x14ac:dyDescent="0.3">
      <c r="D8108" s="14" t="s">
        <v>883</v>
      </c>
    </row>
    <row r="8109" spans="4:4" ht="15.75" x14ac:dyDescent="0.3">
      <c r="D8109" s="14" t="s">
        <v>883</v>
      </c>
    </row>
    <row r="8110" spans="4:4" ht="15.75" x14ac:dyDescent="0.3">
      <c r="D8110" s="14" t="s">
        <v>883</v>
      </c>
    </row>
    <row r="8111" spans="4:4" ht="15.75" x14ac:dyDescent="0.3">
      <c r="D8111" s="14" t="s">
        <v>883</v>
      </c>
    </row>
    <row r="8112" spans="4:4" ht="15.75" x14ac:dyDescent="0.3">
      <c r="D8112" s="14" t="s">
        <v>883</v>
      </c>
    </row>
    <row r="8113" spans="4:4" ht="15.75" x14ac:dyDescent="0.3">
      <c r="D8113" s="14" t="s">
        <v>883</v>
      </c>
    </row>
    <row r="8114" spans="4:4" ht="15.75" x14ac:dyDescent="0.3">
      <c r="D8114" s="14" t="s">
        <v>883</v>
      </c>
    </row>
    <row r="8115" spans="4:4" ht="15.75" x14ac:dyDescent="0.3">
      <c r="D8115" s="14" t="s">
        <v>883</v>
      </c>
    </row>
    <row r="8116" spans="4:4" ht="15.75" x14ac:dyDescent="0.3">
      <c r="D8116" s="14" t="s">
        <v>883</v>
      </c>
    </row>
    <row r="8117" spans="4:4" ht="15.75" x14ac:dyDescent="0.3">
      <c r="D8117" s="14" t="s">
        <v>883</v>
      </c>
    </row>
    <row r="8118" spans="4:4" ht="15.75" x14ac:dyDescent="0.3">
      <c r="D8118" s="14" t="s">
        <v>883</v>
      </c>
    </row>
    <row r="8119" spans="4:4" ht="15.75" x14ac:dyDescent="0.3">
      <c r="D8119" s="14" t="s">
        <v>883</v>
      </c>
    </row>
    <row r="8120" spans="4:4" ht="15.75" x14ac:dyDescent="0.3">
      <c r="D8120" s="14" t="s">
        <v>883</v>
      </c>
    </row>
    <row r="8121" spans="4:4" ht="15.75" x14ac:dyDescent="0.3">
      <c r="D8121" s="14" t="s">
        <v>883</v>
      </c>
    </row>
    <row r="8122" spans="4:4" ht="15.75" x14ac:dyDescent="0.3">
      <c r="D8122" s="14" t="s">
        <v>883</v>
      </c>
    </row>
    <row r="8123" spans="4:4" ht="15.75" x14ac:dyDescent="0.3">
      <c r="D8123" s="14" t="s">
        <v>883</v>
      </c>
    </row>
    <row r="8124" spans="4:4" ht="15.75" x14ac:dyDescent="0.3">
      <c r="D8124" s="14" t="s">
        <v>883</v>
      </c>
    </row>
    <row r="8125" spans="4:4" ht="15.75" x14ac:dyDescent="0.3">
      <c r="D8125" s="14" t="s">
        <v>883</v>
      </c>
    </row>
    <row r="8126" spans="4:4" ht="15.75" x14ac:dyDescent="0.3">
      <c r="D8126" s="14" t="s">
        <v>883</v>
      </c>
    </row>
    <row r="8127" spans="4:4" ht="15.75" x14ac:dyDescent="0.3">
      <c r="D8127" s="14" t="s">
        <v>883</v>
      </c>
    </row>
    <row r="8128" spans="4:4" ht="15.75" x14ac:dyDescent="0.3">
      <c r="D8128" s="14" t="s">
        <v>883</v>
      </c>
    </row>
    <row r="8129" spans="4:4" ht="15.75" x14ac:dyDescent="0.3">
      <c r="D8129" s="14" t="s">
        <v>883</v>
      </c>
    </row>
    <row r="8130" spans="4:4" ht="15.75" x14ac:dyDescent="0.3">
      <c r="D8130" s="14" t="s">
        <v>883</v>
      </c>
    </row>
    <row r="8131" spans="4:4" ht="15.75" x14ac:dyDescent="0.3">
      <c r="D8131" s="14" t="s">
        <v>883</v>
      </c>
    </row>
    <row r="8132" spans="4:4" ht="15.75" x14ac:dyDescent="0.3">
      <c r="D8132" s="14" t="s">
        <v>883</v>
      </c>
    </row>
    <row r="8133" spans="4:4" ht="15.75" x14ac:dyDescent="0.3">
      <c r="D8133" s="14" t="s">
        <v>883</v>
      </c>
    </row>
    <row r="8134" spans="4:4" ht="15.75" x14ac:dyDescent="0.3">
      <c r="D8134" s="14" t="s">
        <v>883</v>
      </c>
    </row>
    <row r="8135" spans="4:4" ht="15.75" x14ac:dyDescent="0.3">
      <c r="D8135" s="14" t="s">
        <v>883</v>
      </c>
    </row>
    <row r="8136" spans="4:4" ht="15.75" x14ac:dyDescent="0.3">
      <c r="D8136" s="14" t="s">
        <v>883</v>
      </c>
    </row>
    <row r="8137" spans="4:4" ht="15.75" x14ac:dyDescent="0.3">
      <c r="D8137" s="14" t="s">
        <v>883</v>
      </c>
    </row>
    <row r="8138" spans="4:4" ht="15.75" x14ac:dyDescent="0.3">
      <c r="D8138" s="14" t="s">
        <v>883</v>
      </c>
    </row>
    <row r="8139" spans="4:4" ht="15.75" x14ac:dyDescent="0.3">
      <c r="D8139" s="14" t="s">
        <v>883</v>
      </c>
    </row>
    <row r="8140" spans="4:4" ht="15.75" x14ac:dyDescent="0.3">
      <c r="D8140" s="14" t="s">
        <v>883</v>
      </c>
    </row>
    <row r="8141" spans="4:4" ht="15.75" x14ac:dyDescent="0.3">
      <c r="D8141" s="14" t="s">
        <v>883</v>
      </c>
    </row>
    <row r="8142" spans="4:4" ht="15.75" x14ac:dyDescent="0.3">
      <c r="D8142" s="14" t="s">
        <v>883</v>
      </c>
    </row>
    <row r="8143" spans="4:4" ht="15.75" x14ac:dyDescent="0.3">
      <c r="D8143" s="14" t="s">
        <v>883</v>
      </c>
    </row>
    <row r="8144" spans="4:4" ht="15.75" x14ac:dyDescent="0.3">
      <c r="D8144" s="14" t="s">
        <v>883</v>
      </c>
    </row>
    <row r="8145" spans="4:4" ht="15.75" x14ac:dyDescent="0.3">
      <c r="D8145" s="14" t="s">
        <v>883</v>
      </c>
    </row>
    <row r="8146" spans="4:4" ht="15.75" x14ac:dyDescent="0.3">
      <c r="D8146" s="14" t="s">
        <v>883</v>
      </c>
    </row>
    <row r="8147" spans="4:4" ht="15.75" x14ac:dyDescent="0.3">
      <c r="D8147" s="14" t="s">
        <v>883</v>
      </c>
    </row>
    <row r="8148" spans="4:4" ht="15.75" x14ac:dyDescent="0.3">
      <c r="D8148" s="14" t="s">
        <v>883</v>
      </c>
    </row>
    <row r="8149" spans="4:4" ht="15.75" x14ac:dyDescent="0.3">
      <c r="D8149" s="14" t="s">
        <v>883</v>
      </c>
    </row>
    <row r="8150" spans="4:4" ht="15.75" x14ac:dyDescent="0.3">
      <c r="D8150" s="14" t="s">
        <v>883</v>
      </c>
    </row>
    <row r="8151" spans="4:4" ht="15.75" x14ac:dyDescent="0.3">
      <c r="D8151" s="14" t="s">
        <v>883</v>
      </c>
    </row>
    <row r="8152" spans="4:4" ht="15.75" x14ac:dyDescent="0.3">
      <c r="D8152" s="14" t="s">
        <v>883</v>
      </c>
    </row>
    <row r="8153" spans="4:4" ht="15.75" x14ac:dyDescent="0.3">
      <c r="D8153" s="14" t="s">
        <v>884</v>
      </c>
    </row>
    <row r="8154" spans="4:4" ht="15.75" x14ac:dyDescent="0.3">
      <c r="D8154" s="14" t="s">
        <v>884</v>
      </c>
    </row>
    <row r="8155" spans="4:4" ht="15.75" x14ac:dyDescent="0.3">
      <c r="D8155" s="14" t="s">
        <v>884</v>
      </c>
    </row>
    <row r="8156" spans="4:4" ht="15.75" x14ac:dyDescent="0.3">
      <c r="D8156" s="14" t="s">
        <v>884</v>
      </c>
    </row>
    <row r="8157" spans="4:4" ht="15.75" x14ac:dyDescent="0.3">
      <c r="D8157" s="14" t="s">
        <v>884</v>
      </c>
    </row>
    <row r="8158" spans="4:4" ht="15.75" x14ac:dyDescent="0.3">
      <c r="D8158" s="14" t="s">
        <v>884</v>
      </c>
    </row>
    <row r="8159" spans="4:4" ht="15.75" x14ac:dyDescent="0.3">
      <c r="D8159" s="14" t="s">
        <v>884</v>
      </c>
    </row>
    <row r="8160" spans="4:4" ht="15.75" x14ac:dyDescent="0.3">
      <c r="D8160" s="14" t="s">
        <v>884</v>
      </c>
    </row>
    <row r="8161" spans="4:4" ht="15.75" x14ac:dyDescent="0.3">
      <c r="D8161" s="14" t="s">
        <v>884</v>
      </c>
    </row>
    <row r="8162" spans="4:4" ht="15.75" x14ac:dyDescent="0.3">
      <c r="D8162" s="14" t="s">
        <v>884</v>
      </c>
    </row>
    <row r="8163" spans="4:4" ht="15.75" x14ac:dyDescent="0.3">
      <c r="D8163" s="14" t="s">
        <v>884</v>
      </c>
    </row>
    <row r="8164" spans="4:4" ht="15.75" x14ac:dyDescent="0.3">
      <c r="D8164" s="14" t="s">
        <v>884</v>
      </c>
    </row>
    <row r="8165" spans="4:4" ht="15.75" x14ac:dyDescent="0.3">
      <c r="D8165" s="14" t="s">
        <v>884</v>
      </c>
    </row>
    <row r="8166" spans="4:4" ht="15.75" x14ac:dyDescent="0.3">
      <c r="D8166" s="14" t="s">
        <v>884</v>
      </c>
    </row>
    <row r="8167" spans="4:4" ht="15.75" x14ac:dyDescent="0.3">
      <c r="D8167" s="14" t="s">
        <v>884</v>
      </c>
    </row>
    <row r="8168" spans="4:4" ht="15.75" x14ac:dyDescent="0.3">
      <c r="D8168" s="14" t="s">
        <v>884</v>
      </c>
    </row>
    <row r="8169" spans="4:4" ht="15.75" x14ac:dyDescent="0.3">
      <c r="D8169" s="14" t="s">
        <v>884</v>
      </c>
    </row>
    <row r="8170" spans="4:4" ht="15.75" x14ac:dyDescent="0.3">
      <c r="D8170" s="14" t="s">
        <v>885</v>
      </c>
    </row>
    <row r="8171" spans="4:4" ht="15.75" x14ac:dyDescent="0.3">
      <c r="D8171" s="14" t="s">
        <v>885</v>
      </c>
    </row>
    <row r="8172" spans="4:4" ht="15.75" x14ac:dyDescent="0.3">
      <c r="D8172" s="14" t="s">
        <v>885</v>
      </c>
    </row>
    <row r="8173" spans="4:4" ht="15.75" x14ac:dyDescent="0.3">
      <c r="D8173" s="14" t="s">
        <v>885</v>
      </c>
    </row>
    <row r="8174" spans="4:4" ht="15.75" x14ac:dyDescent="0.3">
      <c r="D8174" s="14" t="s">
        <v>885</v>
      </c>
    </row>
    <row r="8175" spans="4:4" ht="15.75" x14ac:dyDescent="0.3">
      <c r="D8175" s="14" t="s">
        <v>885</v>
      </c>
    </row>
    <row r="8176" spans="4:4" ht="15.75" x14ac:dyDescent="0.3">
      <c r="D8176" s="14" t="s">
        <v>885</v>
      </c>
    </row>
    <row r="8177" spans="4:4" ht="15.75" x14ac:dyDescent="0.3">
      <c r="D8177" s="14" t="s">
        <v>886</v>
      </c>
    </row>
    <row r="8178" spans="4:4" ht="15.75" x14ac:dyDescent="0.3">
      <c r="D8178" s="14" t="s">
        <v>886</v>
      </c>
    </row>
    <row r="8179" spans="4:4" ht="15.75" x14ac:dyDescent="0.3">
      <c r="D8179" s="14" t="s">
        <v>886</v>
      </c>
    </row>
    <row r="8180" spans="4:4" ht="15.75" x14ac:dyDescent="0.3">
      <c r="D8180" s="14" t="s">
        <v>886</v>
      </c>
    </row>
    <row r="8181" spans="4:4" ht="15.75" x14ac:dyDescent="0.3">
      <c r="D8181" s="14" t="s">
        <v>887</v>
      </c>
    </row>
    <row r="8182" spans="4:4" ht="15.75" x14ac:dyDescent="0.3">
      <c r="D8182" s="14" t="s">
        <v>887</v>
      </c>
    </row>
    <row r="8183" spans="4:4" ht="15.75" x14ac:dyDescent="0.3">
      <c r="D8183" s="14" t="s">
        <v>888</v>
      </c>
    </row>
    <row r="8184" spans="4:4" ht="15.75" x14ac:dyDescent="0.3">
      <c r="D8184" s="14" t="s">
        <v>888</v>
      </c>
    </row>
    <row r="8185" spans="4:4" ht="15.75" x14ac:dyDescent="0.3">
      <c r="D8185" s="14" t="s">
        <v>888</v>
      </c>
    </row>
    <row r="8186" spans="4:4" ht="15.75" x14ac:dyDescent="0.3">
      <c r="D8186" s="14" t="s">
        <v>888</v>
      </c>
    </row>
    <row r="8187" spans="4:4" ht="15.75" x14ac:dyDescent="0.3">
      <c r="D8187" s="14" t="s">
        <v>888</v>
      </c>
    </row>
    <row r="8188" spans="4:4" ht="15.75" x14ac:dyDescent="0.3">
      <c r="D8188" s="14" t="s">
        <v>888</v>
      </c>
    </row>
    <row r="8189" spans="4:4" ht="15.75" x14ac:dyDescent="0.3">
      <c r="D8189" s="14" t="s">
        <v>888</v>
      </c>
    </row>
    <row r="8190" spans="4:4" ht="15.75" x14ac:dyDescent="0.3">
      <c r="D8190" s="14" t="s">
        <v>889</v>
      </c>
    </row>
    <row r="8191" spans="4:4" ht="15.75" x14ac:dyDescent="0.3">
      <c r="D8191" s="14" t="s">
        <v>889</v>
      </c>
    </row>
    <row r="8192" spans="4:4" ht="15.75" x14ac:dyDescent="0.3">
      <c r="D8192" s="14" t="s">
        <v>889</v>
      </c>
    </row>
    <row r="8193" spans="4:4" ht="15.75" x14ac:dyDescent="0.3">
      <c r="D8193" s="14" t="s">
        <v>889</v>
      </c>
    </row>
    <row r="8194" spans="4:4" ht="15.75" x14ac:dyDescent="0.3">
      <c r="D8194" s="14" t="s">
        <v>889</v>
      </c>
    </row>
    <row r="8195" spans="4:4" ht="15.75" x14ac:dyDescent="0.3">
      <c r="D8195" s="14" t="s">
        <v>889</v>
      </c>
    </row>
    <row r="8196" spans="4:4" ht="15.75" x14ac:dyDescent="0.3">
      <c r="D8196" s="14" t="s">
        <v>889</v>
      </c>
    </row>
    <row r="8197" spans="4:4" ht="15.75" x14ac:dyDescent="0.3">
      <c r="D8197" s="14" t="s">
        <v>893</v>
      </c>
    </row>
    <row r="8198" spans="4:4" ht="15.75" x14ac:dyDescent="0.3">
      <c r="D8198" s="14" t="s">
        <v>893</v>
      </c>
    </row>
    <row r="8199" spans="4:4" ht="15.75" x14ac:dyDescent="0.3">
      <c r="D8199" s="14" t="s">
        <v>875</v>
      </c>
    </row>
    <row r="8200" spans="4:4" ht="15.75" x14ac:dyDescent="0.3">
      <c r="D8200" s="14" t="s">
        <v>875</v>
      </c>
    </row>
    <row r="8201" spans="4:4" ht="15.75" x14ac:dyDescent="0.3">
      <c r="D8201" s="14" t="s">
        <v>875</v>
      </c>
    </row>
    <row r="8202" spans="4:4" ht="15.75" x14ac:dyDescent="0.3">
      <c r="D8202" s="14" t="s">
        <v>875</v>
      </c>
    </row>
    <row r="8203" spans="4:4" ht="15.75" x14ac:dyDescent="0.3">
      <c r="D8203" s="14" t="s">
        <v>875</v>
      </c>
    </row>
    <row r="8204" spans="4:4" ht="15.75" x14ac:dyDescent="0.3">
      <c r="D8204" s="14" t="s">
        <v>875</v>
      </c>
    </row>
    <row r="8205" spans="4:4" ht="15.75" x14ac:dyDescent="0.3">
      <c r="D8205" s="14" t="s">
        <v>875</v>
      </c>
    </row>
    <row r="8206" spans="4:4" ht="15.75" x14ac:dyDescent="0.3">
      <c r="D8206" s="14" t="s">
        <v>875</v>
      </c>
    </row>
    <row r="8207" spans="4:4" ht="15.75" x14ac:dyDescent="0.3">
      <c r="D8207" s="14" t="s">
        <v>875</v>
      </c>
    </row>
    <row r="8208" spans="4:4" ht="15.75" x14ac:dyDescent="0.3">
      <c r="D8208" s="14" t="s">
        <v>875</v>
      </c>
    </row>
    <row r="8209" spans="4:4" ht="15.75" x14ac:dyDescent="0.3">
      <c r="D8209" s="14" t="s">
        <v>875</v>
      </c>
    </row>
    <row r="8210" spans="4:4" ht="15.75" x14ac:dyDescent="0.3">
      <c r="D8210" s="14" t="s">
        <v>875</v>
      </c>
    </row>
    <row r="8211" spans="4:4" ht="15.75" x14ac:dyDescent="0.3">
      <c r="D8211" s="14" t="s">
        <v>875</v>
      </c>
    </row>
    <row r="8212" spans="4:4" ht="15.75" x14ac:dyDescent="0.3">
      <c r="D8212" s="14" t="s">
        <v>875</v>
      </c>
    </row>
    <row r="8213" spans="4:4" ht="15.75" x14ac:dyDescent="0.3">
      <c r="D8213" s="14" t="s">
        <v>875</v>
      </c>
    </row>
    <row r="8214" spans="4:4" ht="15.75" x14ac:dyDescent="0.3">
      <c r="D8214" s="14" t="s">
        <v>875</v>
      </c>
    </row>
    <row r="8215" spans="4:4" ht="15.75" x14ac:dyDescent="0.3">
      <c r="D8215" s="14" t="s">
        <v>875</v>
      </c>
    </row>
    <row r="8216" spans="4:4" ht="15.75" x14ac:dyDescent="0.3">
      <c r="D8216" s="14" t="s">
        <v>875</v>
      </c>
    </row>
    <row r="8217" spans="4:4" ht="15.75" x14ac:dyDescent="0.3">
      <c r="D8217" s="14" t="s">
        <v>875</v>
      </c>
    </row>
    <row r="8218" spans="4:4" ht="15.75" x14ac:dyDescent="0.3">
      <c r="D8218" s="14" t="s">
        <v>875</v>
      </c>
    </row>
    <row r="8219" spans="4:4" ht="15.75" x14ac:dyDescent="0.3">
      <c r="D8219" s="14" t="s">
        <v>875</v>
      </c>
    </row>
    <row r="8220" spans="4:4" ht="15.75" x14ac:dyDescent="0.3">
      <c r="D8220" s="14" t="s">
        <v>875</v>
      </c>
    </row>
    <row r="8221" spans="4:4" ht="15.75" x14ac:dyDescent="0.3">
      <c r="D8221" s="14" t="s">
        <v>875</v>
      </c>
    </row>
    <row r="8222" spans="4:4" ht="15.75" x14ac:dyDescent="0.3">
      <c r="D8222" s="14" t="s">
        <v>875</v>
      </c>
    </row>
    <row r="8223" spans="4:4" ht="15.75" x14ac:dyDescent="0.3">
      <c r="D8223" s="14" t="s">
        <v>876</v>
      </c>
    </row>
    <row r="8224" spans="4:4" ht="15.75" x14ac:dyDescent="0.3">
      <c r="D8224" s="14" t="s">
        <v>876</v>
      </c>
    </row>
    <row r="8225" spans="4:4" ht="15.75" x14ac:dyDescent="0.3">
      <c r="D8225" s="14" t="s">
        <v>877</v>
      </c>
    </row>
    <row r="8226" spans="4:4" ht="15.75" x14ac:dyDescent="0.3">
      <c r="D8226" s="14" t="s">
        <v>877</v>
      </c>
    </row>
    <row r="8227" spans="4:4" ht="15.75" x14ac:dyDescent="0.3">
      <c r="D8227" s="14" t="s">
        <v>877</v>
      </c>
    </row>
    <row r="8228" spans="4:4" ht="15.75" x14ac:dyDescent="0.3">
      <c r="D8228" s="14" t="s">
        <v>878</v>
      </c>
    </row>
    <row r="8229" spans="4:4" ht="15.75" x14ac:dyDescent="0.3">
      <c r="D8229" s="14" t="s">
        <v>878</v>
      </c>
    </row>
    <row r="8230" spans="4:4" ht="15.75" x14ac:dyDescent="0.3">
      <c r="D8230" s="14" t="s">
        <v>878</v>
      </c>
    </row>
    <row r="8231" spans="4:4" ht="15.75" x14ac:dyDescent="0.3">
      <c r="D8231" s="14" t="s">
        <v>878</v>
      </c>
    </row>
    <row r="8232" spans="4:4" ht="15.75" x14ac:dyDescent="0.3">
      <c r="D8232" s="14" t="s">
        <v>878</v>
      </c>
    </row>
    <row r="8233" spans="4:4" ht="15.75" x14ac:dyDescent="0.3">
      <c r="D8233" s="14" t="s">
        <v>878</v>
      </c>
    </row>
    <row r="8234" spans="4:4" ht="15.75" x14ac:dyDescent="0.3">
      <c r="D8234" s="14" t="s">
        <v>878</v>
      </c>
    </row>
    <row r="8235" spans="4:4" ht="15.75" x14ac:dyDescent="0.3">
      <c r="D8235" s="14" t="s">
        <v>878</v>
      </c>
    </row>
    <row r="8236" spans="4:4" ht="15.75" x14ac:dyDescent="0.3">
      <c r="D8236" s="14" t="s">
        <v>878</v>
      </c>
    </row>
    <row r="8237" spans="4:4" ht="15.75" x14ac:dyDescent="0.3">
      <c r="D8237" s="14" t="s">
        <v>878</v>
      </c>
    </row>
    <row r="8238" spans="4:4" ht="15.75" x14ac:dyDescent="0.3">
      <c r="D8238" s="14" t="s">
        <v>878</v>
      </c>
    </row>
    <row r="8239" spans="4:4" ht="15.75" x14ac:dyDescent="0.3">
      <c r="D8239" s="14" t="s">
        <v>878</v>
      </c>
    </row>
    <row r="8240" spans="4:4" ht="15.75" x14ac:dyDescent="0.3">
      <c r="D8240" s="14" t="s">
        <v>878</v>
      </c>
    </row>
    <row r="8241" spans="4:4" ht="15.75" x14ac:dyDescent="0.3">
      <c r="D8241" s="14" t="s">
        <v>878</v>
      </c>
    </row>
    <row r="8242" spans="4:4" ht="15.75" x14ac:dyDescent="0.3">
      <c r="D8242" s="14" t="s">
        <v>878</v>
      </c>
    </row>
    <row r="8243" spans="4:4" ht="15.75" x14ac:dyDescent="0.3">
      <c r="D8243" s="14" t="s">
        <v>878</v>
      </c>
    </row>
    <row r="8244" spans="4:4" ht="15.75" x14ac:dyDescent="0.3">
      <c r="D8244" s="14" t="s">
        <v>878</v>
      </c>
    </row>
    <row r="8245" spans="4:4" ht="15.75" x14ac:dyDescent="0.3">
      <c r="D8245" s="14" t="s">
        <v>878</v>
      </c>
    </row>
    <row r="8246" spans="4:4" ht="15.75" x14ac:dyDescent="0.3">
      <c r="D8246" s="14" t="s">
        <v>878</v>
      </c>
    </row>
    <row r="8247" spans="4:4" ht="15.75" x14ac:dyDescent="0.3">
      <c r="D8247" s="14" t="s">
        <v>878</v>
      </c>
    </row>
    <row r="8248" spans="4:4" ht="15.75" x14ac:dyDescent="0.3">
      <c r="D8248" s="14" t="s">
        <v>878</v>
      </c>
    </row>
    <row r="8249" spans="4:4" ht="15.75" x14ac:dyDescent="0.3">
      <c r="D8249" s="14" t="s">
        <v>878</v>
      </c>
    </row>
    <row r="8250" spans="4:4" ht="15.75" x14ac:dyDescent="0.3">
      <c r="D8250" s="14" t="s">
        <v>878</v>
      </c>
    </row>
    <row r="8251" spans="4:4" ht="15.75" x14ac:dyDescent="0.3">
      <c r="D8251" s="14" t="s">
        <v>878</v>
      </c>
    </row>
    <row r="8252" spans="4:4" ht="15.75" x14ac:dyDescent="0.3">
      <c r="D8252" s="14" t="s">
        <v>878</v>
      </c>
    </row>
    <row r="8253" spans="4:4" ht="15.75" x14ac:dyDescent="0.3">
      <c r="D8253" s="14" t="s">
        <v>878</v>
      </c>
    </row>
    <row r="8254" spans="4:4" ht="15.75" x14ac:dyDescent="0.3">
      <c r="D8254" s="14" t="s">
        <v>878</v>
      </c>
    </row>
    <row r="8255" spans="4:4" ht="15.75" x14ac:dyDescent="0.3">
      <c r="D8255" s="14" t="s">
        <v>878</v>
      </c>
    </row>
    <row r="8256" spans="4:4" ht="15.75" x14ac:dyDescent="0.3">
      <c r="D8256" s="14" t="s">
        <v>878</v>
      </c>
    </row>
    <row r="8257" spans="4:4" ht="15.75" x14ac:dyDescent="0.3">
      <c r="D8257" s="14" t="s">
        <v>878</v>
      </c>
    </row>
    <row r="8258" spans="4:4" ht="15.75" x14ac:dyDescent="0.3">
      <c r="D8258" s="14" t="s">
        <v>878</v>
      </c>
    </row>
    <row r="8259" spans="4:4" ht="15.75" x14ac:dyDescent="0.3">
      <c r="D8259" s="14" t="s">
        <v>878</v>
      </c>
    </row>
    <row r="8260" spans="4:4" ht="15.75" x14ac:dyDescent="0.3">
      <c r="D8260" s="14" t="s">
        <v>878</v>
      </c>
    </row>
    <row r="8261" spans="4:4" ht="15.75" x14ac:dyDescent="0.3">
      <c r="D8261" s="14" t="s">
        <v>878</v>
      </c>
    </row>
    <row r="8262" spans="4:4" ht="15.75" x14ac:dyDescent="0.3">
      <c r="D8262" s="14" t="s">
        <v>878</v>
      </c>
    </row>
    <row r="8263" spans="4:4" ht="15.75" x14ac:dyDescent="0.3">
      <c r="D8263" s="14" t="s">
        <v>878</v>
      </c>
    </row>
    <row r="8264" spans="4:4" ht="15.75" x14ac:dyDescent="0.3">
      <c r="D8264" s="14" t="s">
        <v>878</v>
      </c>
    </row>
    <row r="8265" spans="4:4" ht="15.75" x14ac:dyDescent="0.3">
      <c r="D8265" s="14" t="s">
        <v>878</v>
      </c>
    </row>
    <row r="8266" spans="4:4" ht="15.75" x14ac:dyDescent="0.3">
      <c r="D8266" s="14" t="s">
        <v>878</v>
      </c>
    </row>
    <row r="8267" spans="4:4" ht="15.75" x14ac:dyDescent="0.3">
      <c r="D8267" s="14" t="s">
        <v>878</v>
      </c>
    </row>
    <row r="8268" spans="4:4" ht="15.75" x14ac:dyDescent="0.3">
      <c r="D8268" s="14" t="s">
        <v>878</v>
      </c>
    </row>
    <row r="8269" spans="4:4" ht="15.75" x14ac:dyDescent="0.3">
      <c r="D8269" s="14" t="s">
        <v>878</v>
      </c>
    </row>
    <row r="8270" spans="4:4" ht="15.75" x14ac:dyDescent="0.3">
      <c r="D8270" s="14" t="s">
        <v>878</v>
      </c>
    </row>
    <row r="8271" spans="4:4" ht="15.75" x14ac:dyDescent="0.3">
      <c r="D8271" s="14" t="s">
        <v>878</v>
      </c>
    </row>
    <row r="8272" spans="4:4" ht="15.75" x14ac:dyDescent="0.3">
      <c r="D8272" s="14" t="s">
        <v>879</v>
      </c>
    </row>
    <row r="8273" spans="4:4" ht="15.75" x14ac:dyDescent="0.3">
      <c r="D8273" s="14" t="s">
        <v>882</v>
      </c>
    </row>
    <row r="8274" spans="4:4" ht="15.75" x14ac:dyDescent="0.3">
      <c r="D8274" s="14" t="s">
        <v>882</v>
      </c>
    </row>
    <row r="8275" spans="4:4" ht="15.75" x14ac:dyDescent="0.3">
      <c r="D8275" s="14" t="s">
        <v>882</v>
      </c>
    </row>
    <row r="8276" spans="4:4" ht="15.75" x14ac:dyDescent="0.3">
      <c r="D8276" s="14" t="s">
        <v>882</v>
      </c>
    </row>
    <row r="8277" spans="4:4" ht="15.75" x14ac:dyDescent="0.3">
      <c r="D8277" s="14" t="s">
        <v>882</v>
      </c>
    </row>
    <row r="8278" spans="4:4" ht="15.75" x14ac:dyDescent="0.3">
      <c r="D8278" s="14" t="s">
        <v>882</v>
      </c>
    </row>
    <row r="8279" spans="4:4" ht="15.75" x14ac:dyDescent="0.3">
      <c r="D8279" s="14" t="s">
        <v>882</v>
      </c>
    </row>
    <row r="8280" spans="4:4" ht="15.75" x14ac:dyDescent="0.3">
      <c r="D8280" s="14" t="s">
        <v>882</v>
      </c>
    </row>
    <row r="8281" spans="4:4" ht="15.75" x14ac:dyDescent="0.3">
      <c r="D8281" s="14" t="s">
        <v>882</v>
      </c>
    </row>
    <row r="8282" spans="4:4" ht="15.75" x14ac:dyDescent="0.3">
      <c r="D8282" s="14" t="s">
        <v>882</v>
      </c>
    </row>
    <row r="8283" spans="4:4" ht="15.75" x14ac:dyDescent="0.3">
      <c r="D8283" s="14" t="s">
        <v>882</v>
      </c>
    </row>
    <row r="8284" spans="4:4" ht="15.75" x14ac:dyDescent="0.3">
      <c r="D8284" s="14" t="s">
        <v>882</v>
      </c>
    </row>
    <row r="8285" spans="4:4" ht="15.75" x14ac:dyDescent="0.3">
      <c r="D8285" s="14" t="s">
        <v>882</v>
      </c>
    </row>
    <row r="8286" spans="4:4" ht="15.75" x14ac:dyDescent="0.3">
      <c r="D8286" s="14" t="s">
        <v>882</v>
      </c>
    </row>
    <row r="8287" spans="4:4" ht="15.75" x14ac:dyDescent="0.3">
      <c r="D8287" s="14" t="s">
        <v>882</v>
      </c>
    </row>
    <row r="8288" spans="4:4" ht="15.75" x14ac:dyDescent="0.3">
      <c r="D8288" s="14" t="s">
        <v>882</v>
      </c>
    </row>
    <row r="8289" spans="4:4" ht="15.75" x14ac:dyDescent="0.3">
      <c r="D8289" s="14" t="s">
        <v>882</v>
      </c>
    </row>
    <row r="8290" spans="4:4" ht="15.75" x14ac:dyDescent="0.3">
      <c r="D8290" s="14" t="s">
        <v>882</v>
      </c>
    </row>
    <row r="8291" spans="4:4" ht="15.75" x14ac:dyDescent="0.3">
      <c r="D8291" s="14" t="s">
        <v>882</v>
      </c>
    </row>
    <row r="8292" spans="4:4" ht="15.75" x14ac:dyDescent="0.3">
      <c r="D8292" s="14" t="s">
        <v>882</v>
      </c>
    </row>
    <row r="8293" spans="4:4" ht="15.75" x14ac:dyDescent="0.3">
      <c r="D8293" s="14" t="s">
        <v>882</v>
      </c>
    </row>
    <row r="8294" spans="4:4" ht="15.75" x14ac:dyDescent="0.3">
      <c r="D8294" s="14" t="s">
        <v>882</v>
      </c>
    </row>
    <row r="8295" spans="4:4" ht="15.75" x14ac:dyDescent="0.3">
      <c r="D8295" s="14" t="s">
        <v>882</v>
      </c>
    </row>
    <row r="8296" spans="4:4" ht="15.75" x14ac:dyDescent="0.3">
      <c r="D8296" s="14" t="s">
        <v>882</v>
      </c>
    </row>
    <row r="8297" spans="4:4" ht="15.75" x14ac:dyDescent="0.3">
      <c r="D8297" s="14" t="s">
        <v>882</v>
      </c>
    </row>
    <row r="8298" spans="4:4" ht="15.75" x14ac:dyDescent="0.3">
      <c r="D8298" s="14" t="s">
        <v>882</v>
      </c>
    </row>
    <row r="8299" spans="4:4" ht="15.75" x14ac:dyDescent="0.3">
      <c r="D8299" s="14" t="s">
        <v>882</v>
      </c>
    </row>
    <row r="8300" spans="4:4" ht="15.75" x14ac:dyDescent="0.3">
      <c r="D8300" s="14" t="s">
        <v>882</v>
      </c>
    </row>
    <row r="8301" spans="4:4" ht="15.75" x14ac:dyDescent="0.3">
      <c r="D8301" s="14" t="s">
        <v>882</v>
      </c>
    </row>
    <row r="8302" spans="4:4" ht="15.75" x14ac:dyDescent="0.3">
      <c r="D8302" s="14" t="s">
        <v>882</v>
      </c>
    </row>
    <row r="8303" spans="4:4" ht="15.75" x14ac:dyDescent="0.3">
      <c r="D8303" s="14" t="s">
        <v>882</v>
      </c>
    </row>
    <row r="8304" spans="4:4" ht="15.75" x14ac:dyDescent="0.3">
      <c r="D8304" s="14" t="s">
        <v>882</v>
      </c>
    </row>
    <row r="8305" spans="4:4" ht="15.75" x14ac:dyDescent="0.3">
      <c r="D8305" s="14" t="s">
        <v>882</v>
      </c>
    </row>
    <row r="8306" spans="4:4" ht="15.75" x14ac:dyDescent="0.3">
      <c r="D8306" s="14" t="s">
        <v>882</v>
      </c>
    </row>
    <row r="8307" spans="4:4" ht="15.75" x14ac:dyDescent="0.3">
      <c r="D8307" s="14" t="s">
        <v>882</v>
      </c>
    </row>
    <row r="8308" spans="4:4" ht="15.75" x14ac:dyDescent="0.3">
      <c r="D8308" s="14" t="s">
        <v>882</v>
      </c>
    </row>
    <row r="8309" spans="4:4" ht="15.75" x14ac:dyDescent="0.3">
      <c r="D8309" s="14" t="s">
        <v>882</v>
      </c>
    </row>
    <row r="8310" spans="4:4" ht="15.75" x14ac:dyDescent="0.3">
      <c r="D8310" s="14" t="s">
        <v>882</v>
      </c>
    </row>
    <row r="8311" spans="4:4" ht="15.75" x14ac:dyDescent="0.3">
      <c r="D8311" s="14" t="s">
        <v>882</v>
      </c>
    </row>
    <row r="8312" spans="4:4" ht="15.75" x14ac:dyDescent="0.3">
      <c r="D8312" s="14" t="s">
        <v>882</v>
      </c>
    </row>
    <row r="8313" spans="4:4" ht="15.75" x14ac:dyDescent="0.3">
      <c r="D8313" s="14" t="s">
        <v>882</v>
      </c>
    </row>
    <row r="8314" spans="4:4" ht="15.75" x14ac:dyDescent="0.3">
      <c r="D8314" s="14" t="s">
        <v>882</v>
      </c>
    </row>
    <row r="8315" spans="4:4" ht="15.75" x14ac:dyDescent="0.3">
      <c r="D8315" s="14" t="s">
        <v>882</v>
      </c>
    </row>
    <row r="8316" spans="4:4" ht="15.75" x14ac:dyDescent="0.3">
      <c r="D8316" s="14" t="s">
        <v>882</v>
      </c>
    </row>
    <row r="8317" spans="4:4" ht="15.75" x14ac:dyDescent="0.3">
      <c r="D8317" s="14" t="s">
        <v>882</v>
      </c>
    </row>
    <row r="8318" spans="4:4" ht="15.75" x14ac:dyDescent="0.3">
      <c r="D8318" s="14" t="s">
        <v>882</v>
      </c>
    </row>
    <row r="8319" spans="4:4" ht="15.75" x14ac:dyDescent="0.3">
      <c r="D8319" s="14" t="s">
        <v>882</v>
      </c>
    </row>
    <row r="8320" spans="4:4" ht="15.75" x14ac:dyDescent="0.3">
      <c r="D8320" s="14" t="s">
        <v>882</v>
      </c>
    </row>
    <row r="8321" spans="4:4" ht="15.75" x14ac:dyDescent="0.3">
      <c r="D8321" s="14" t="s">
        <v>882</v>
      </c>
    </row>
    <row r="8322" spans="4:4" ht="15.75" x14ac:dyDescent="0.3">
      <c r="D8322" s="14" t="s">
        <v>882</v>
      </c>
    </row>
    <row r="8323" spans="4:4" ht="15.75" x14ac:dyDescent="0.3">
      <c r="D8323" s="14" t="s">
        <v>882</v>
      </c>
    </row>
    <row r="8324" spans="4:4" ht="15.75" x14ac:dyDescent="0.3">
      <c r="D8324" s="14" t="s">
        <v>882</v>
      </c>
    </row>
    <row r="8325" spans="4:4" ht="15.75" x14ac:dyDescent="0.3">
      <c r="D8325" s="14" t="s">
        <v>882</v>
      </c>
    </row>
    <row r="8326" spans="4:4" ht="15.75" x14ac:dyDescent="0.3">
      <c r="D8326" s="14" t="s">
        <v>882</v>
      </c>
    </row>
    <row r="8327" spans="4:4" ht="15.75" x14ac:dyDescent="0.3">
      <c r="D8327" s="14" t="s">
        <v>882</v>
      </c>
    </row>
    <row r="8328" spans="4:4" ht="15.75" x14ac:dyDescent="0.3">
      <c r="D8328" s="14" t="s">
        <v>882</v>
      </c>
    </row>
    <row r="8329" spans="4:4" ht="15.75" x14ac:dyDescent="0.3">
      <c r="D8329" s="14" t="s">
        <v>882</v>
      </c>
    </row>
    <row r="8330" spans="4:4" ht="15.75" x14ac:dyDescent="0.3">
      <c r="D8330" s="14" t="s">
        <v>882</v>
      </c>
    </row>
    <row r="8331" spans="4:4" ht="15.75" x14ac:dyDescent="0.3">
      <c r="D8331" s="14" t="s">
        <v>882</v>
      </c>
    </row>
    <row r="8332" spans="4:4" ht="15.75" x14ac:dyDescent="0.3">
      <c r="D8332" s="14" t="s">
        <v>882</v>
      </c>
    </row>
    <row r="8333" spans="4:4" ht="15.75" x14ac:dyDescent="0.3">
      <c r="D8333" s="14" t="s">
        <v>882</v>
      </c>
    </row>
    <row r="8334" spans="4:4" ht="15.75" x14ac:dyDescent="0.3">
      <c r="D8334" s="14" t="s">
        <v>882</v>
      </c>
    </row>
    <row r="8335" spans="4:4" ht="15.75" x14ac:dyDescent="0.3">
      <c r="D8335" s="14" t="s">
        <v>882</v>
      </c>
    </row>
    <row r="8336" spans="4:4" ht="15.75" x14ac:dyDescent="0.3">
      <c r="D8336" s="14" t="s">
        <v>882</v>
      </c>
    </row>
    <row r="8337" spans="4:4" ht="15.75" x14ac:dyDescent="0.3">
      <c r="D8337" s="14" t="s">
        <v>882</v>
      </c>
    </row>
    <row r="8338" spans="4:4" ht="15.75" x14ac:dyDescent="0.3">
      <c r="D8338" s="14" t="s">
        <v>882</v>
      </c>
    </row>
    <row r="8339" spans="4:4" ht="15.75" x14ac:dyDescent="0.3">
      <c r="D8339" s="14" t="s">
        <v>882</v>
      </c>
    </row>
    <row r="8340" spans="4:4" ht="15.75" x14ac:dyDescent="0.3">
      <c r="D8340" s="14" t="s">
        <v>882</v>
      </c>
    </row>
    <row r="8341" spans="4:4" ht="15.75" x14ac:dyDescent="0.3">
      <c r="D8341" s="14" t="s">
        <v>882</v>
      </c>
    </row>
    <row r="8342" spans="4:4" ht="15.75" x14ac:dyDescent="0.3">
      <c r="D8342" s="14" t="s">
        <v>882</v>
      </c>
    </row>
    <row r="8343" spans="4:4" ht="15.75" x14ac:dyDescent="0.3">
      <c r="D8343" s="14" t="s">
        <v>882</v>
      </c>
    </row>
    <row r="8344" spans="4:4" ht="15.75" x14ac:dyDescent="0.3">
      <c r="D8344" s="14" t="s">
        <v>882</v>
      </c>
    </row>
    <row r="8345" spans="4:4" ht="15.75" x14ac:dyDescent="0.3">
      <c r="D8345" s="14" t="s">
        <v>882</v>
      </c>
    </row>
    <row r="8346" spans="4:4" ht="15.75" x14ac:dyDescent="0.3">
      <c r="D8346" s="14" t="s">
        <v>882</v>
      </c>
    </row>
    <row r="8347" spans="4:4" ht="15.75" x14ac:dyDescent="0.3">
      <c r="D8347" s="14" t="s">
        <v>882</v>
      </c>
    </row>
    <row r="8348" spans="4:4" ht="15.75" x14ac:dyDescent="0.3">
      <c r="D8348" s="14" t="s">
        <v>882</v>
      </c>
    </row>
    <row r="8349" spans="4:4" ht="15.75" x14ac:dyDescent="0.3">
      <c r="D8349" s="14" t="s">
        <v>882</v>
      </c>
    </row>
    <row r="8350" spans="4:4" ht="15.75" x14ac:dyDescent="0.3">
      <c r="D8350" s="14" t="s">
        <v>882</v>
      </c>
    </row>
    <row r="8351" spans="4:4" ht="15.75" x14ac:dyDescent="0.3">
      <c r="D8351" s="14" t="s">
        <v>882</v>
      </c>
    </row>
    <row r="8352" spans="4:4" ht="15.75" x14ac:dyDescent="0.3">
      <c r="D8352" s="14" t="s">
        <v>882</v>
      </c>
    </row>
    <row r="8353" spans="4:4" ht="15.75" x14ac:dyDescent="0.3">
      <c r="D8353" s="14" t="s">
        <v>882</v>
      </c>
    </row>
    <row r="8354" spans="4:4" ht="15.75" x14ac:dyDescent="0.3">
      <c r="D8354" s="14" t="s">
        <v>882</v>
      </c>
    </row>
    <row r="8355" spans="4:4" ht="15.75" x14ac:dyDescent="0.3">
      <c r="D8355" s="14" t="s">
        <v>882</v>
      </c>
    </row>
    <row r="8356" spans="4:4" ht="15.75" x14ac:dyDescent="0.3">
      <c r="D8356" s="14" t="s">
        <v>882</v>
      </c>
    </row>
    <row r="8357" spans="4:4" ht="15.75" x14ac:dyDescent="0.3">
      <c r="D8357" s="14" t="s">
        <v>882</v>
      </c>
    </row>
    <row r="8358" spans="4:4" ht="15.75" x14ac:dyDescent="0.3">
      <c r="D8358" s="14" t="s">
        <v>882</v>
      </c>
    </row>
    <row r="8359" spans="4:4" ht="15.75" x14ac:dyDescent="0.3">
      <c r="D8359" s="14" t="s">
        <v>882</v>
      </c>
    </row>
    <row r="8360" spans="4:4" ht="15.75" x14ac:dyDescent="0.3">
      <c r="D8360" s="14" t="s">
        <v>882</v>
      </c>
    </row>
    <row r="8361" spans="4:4" ht="15.75" x14ac:dyDescent="0.3">
      <c r="D8361" s="14" t="s">
        <v>882</v>
      </c>
    </row>
    <row r="8362" spans="4:4" ht="15.75" x14ac:dyDescent="0.3">
      <c r="D8362" s="14" t="s">
        <v>882</v>
      </c>
    </row>
    <row r="8363" spans="4:4" ht="15.75" x14ac:dyDescent="0.3">
      <c r="D8363" s="14" t="s">
        <v>882</v>
      </c>
    </row>
    <row r="8364" spans="4:4" ht="15.75" x14ac:dyDescent="0.3">
      <c r="D8364" s="14" t="s">
        <v>882</v>
      </c>
    </row>
    <row r="8365" spans="4:4" ht="15.75" x14ac:dyDescent="0.3">
      <c r="D8365" s="14" t="s">
        <v>882</v>
      </c>
    </row>
    <row r="8366" spans="4:4" ht="15.75" x14ac:dyDescent="0.3">
      <c r="D8366" s="14" t="s">
        <v>882</v>
      </c>
    </row>
    <row r="8367" spans="4:4" ht="15.75" x14ac:dyDescent="0.3">
      <c r="D8367" s="14" t="s">
        <v>882</v>
      </c>
    </row>
    <row r="8368" spans="4:4" ht="15.75" x14ac:dyDescent="0.3">
      <c r="D8368" s="14" t="s">
        <v>882</v>
      </c>
    </row>
    <row r="8369" spans="4:4" ht="15.75" x14ac:dyDescent="0.3">
      <c r="D8369" s="14" t="s">
        <v>882</v>
      </c>
    </row>
    <row r="8370" spans="4:4" ht="15.75" x14ac:dyDescent="0.3">
      <c r="D8370" s="14" t="s">
        <v>882</v>
      </c>
    </row>
    <row r="8371" spans="4:4" ht="15.75" x14ac:dyDescent="0.3">
      <c r="D8371" s="14" t="s">
        <v>882</v>
      </c>
    </row>
    <row r="8372" spans="4:4" ht="15.75" x14ac:dyDescent="0.3">
      <c r="D8372" s="14" t="s">
        <v>882</v>
      </c>
    </row>
    <row r="8373" spans="4:4" ht="15.75" x14ac:dyDescent="0.3">
      <c r="D8373" s="14" t="s">
        <v>883</v>
      </c>
    </row>
    <row r="8374" spans="4:4" ht="15.75" x14ac:dyDescent="0.3">
      <c r="D8374" s="14" t="s">
        <v>883</v>
      </c>
    </row>
    <row r="8375" spans="4:4" ht="15.75" x14ac:dyDescent="0.3">
      <c r="D8375" s="14" t="s">
        <v>883</v>
      </c>
    </row>
    <row r="8376" spans="4:4" ht="15.75" x14ac:dyDescent="0.3">
      <c r="D8376" s="14" t="s">
        <v>883</v>
      </c>
    </row>
    <row r="8377" spans="4:4" ht="15.75" x14ac:dyDescent="0.3">
      <c r="D8377" s="14" t="s">
        <v>883</v>
      </c>
    </row>
    <row r="8378" spans="4:4" ht="15.75" x14ac:dyDescent="0.3">
      <c r="D8378" s="14" t="s">
        <v>883</v>
      </c>
    </row>
    <row r="8379" spans="4:4" ht="15.75" x14ac:dyDescent="0.3">
      <c r="D8379" s="14" t="s">
        <v>883</v>
      </c>
    </row>
    <row r="8380" spans="4:4" ht="15.75" x14ac:dyDescent="0.3">
      <c r="D8380" s="14" t="s">
        <v>883</v>
      </c>
    </row>
    <row r="8381" spans="4:4" ht="15.75" x14ac:dyDescent="0.3">
      <c r="D8381" s="14" t="s">
        <v>883</v>
      </c>
    </row>
    <row r="8382" spans="4:4" ht="15.75" x14ac:dyDescent="0.3">
      <c r="D8382" s="14" t="s">
        <v>883</v>
      </c>
    </row>
    <row r="8383" spans="4:4" ht="15.75" x14ac:dyDescent="0.3">
      <c r="D8383" s="14" t="s">
        <v>883</v>
      </c>
    </row>
    <row r="8384" spans="4:4" ht="15.75" x14ac:dyDescent="0.3">
      <c r="D8384" s="14" t="s">
        <v>883</v>
      </c>
    </row>
    <row r="8385" spans="4:4" ht="15.75" x14ac:dyDescent="0.3">
      <c r="D8385" s="14" t="s">
        <v>883</v>
      </c>
    </row>
    <row r="8386" spans="4:4" ht="15.75" x14ac:dyDescent="0.3">
      <c r="D8386" s="14" t="s">
        <v>883</v>
      </c>
    </row>
    <row r="8387" spans="4:4" ht="15.75" x14ac:dyDescent="0.3">
      <c r="D8387" s="14" t="s">
        <v>883</v>
      </c>
    </row>
    <row r="8388" spans="4:4" ht="15.75" x14ac:dyDescent="0.3">
      <c r="D8388" s="14" t="s">
        <v>883</v>
      </c>
    </row>
    <row r="8389" spans="4:4" ht="15.75" x14ac:dyDescent="0.3">
      <c r="D8389" s="14" t="s">
        <v>883</v>
      </c>
    </row>
    <row r="8390" spans="4:4" ht="15.75" x14ac:dyDescent="0.3">
      <c r="D8390" s="14" t="s">
        <v>883</v>
      </c>
    </row>
    <row r="8391" spans="4:4" ht="15.75" x14ac:dyDescent="0.3">
      <c r="D8391" s="14" t="s">
        <v>883</v>
      </c>
    </row>
    <row r="8392" spans="4:4" ht="15.75" x14ac:dyDescent="0.3">
      <c r="D8392" s="14" t="s">
        <v>883</v>
      </c>
    </row>
    <row r="8393" spans="4:4" ht="15.75" x14ac:dyDescent="0.3">
      <c r="D8393" s="14" t="s">
        <v>883</v>
      </c>
    </row>
    <row r="8394" spans="4:4" ht="15.75" x14ac:dyDescent="0.3">
      <c r="D8394" s="14" t="s">
        <v>883</v>
      </c>
    </row>
    <row r="8395" spans="4:4" ht="15.75" x14ac:dyDescent="0.3">
      <c r="D8395" s="14" t="s">
        <v>883</v>
      </c>
    </row>
    <row r="8396" spans="4:4" ht="15.75" x14ac:dyDescent="0.3">
      <c r="D8396" s="14" t="s">
        <v>883</v>
      </c>
    </row>
    <row r="8397" spans="4:4" ht="15.75" x14ac:dyDescent="0.3">
      <c r="D8397" s="14" t="s">
        <v>883</v>
      </c>
    </row>
    <row r="8398" spans="4:4" ht="15.75" x14ac:dyDescent="0.3">
      <c r="D8398" s="14" t="s">
        <v>883</v>
      </c>
    </row>
    <row r="8399" spans="4:4" ht="15.75" x14ac:dyDescent="0.3">
      <c r="D8399" s="14" t="s">
        <v>883</v>
      </c>
    </row>
    <row r="8400" spans="4:4" ht="15.75" x14ac:dyDescent="0.3">
      <c r="D8400" s="14" t="s">
        <v>883</v>
      </c>
    </row>
    <row r="8401" spans="4:4" ht="15.75" x14ac:dyDescent="0.3">
      <c r="D8401" s="14" t="s">
        <v>883</v>
      </c>
    </row>
    <row r="8402" spans="4:4" ht="15.75" x14ac:dyDescent="0.3">
      <c r="D8402" s="14" t="s">
        <v>883</v>
      </c>
    </row>
    <row r="8403" spans="4:4" ht="15.75" x14ac:dyDescent="0.3">
      <c r="D8403" s="14" t="s">
        <v>883</v>
      </c>
    </row>
    <row r="8404" spans="4:4" ht="15.75" x14ac:dyDescent="0.3">
      <c r="D8404" s="14" t="s">
        <v>883</v>
      </c>
    </row>
    <row r="8405" spans="4:4" ht="15.75" x14ac:dyDescent="0.3">
      <c r="D8405" s="14" t="s">
        <v>883</v>
      </c>
    </row>
    <row r="8406" spans="4:4" ht="15.75" x14ac:dyDescent="0.3">
      <c r="D8406" s="14" t="s">
        <v>883</v>
      </c>
    </row>
    <row r="8407" spans="4:4" ht="15.75" x14ac:dyDescent="0.3">
      <c r="D8407" s="14" t="s">
        <v>883</v>
      </c>
    </row>
    <row r="8408" spans="4:4" ht="15.75" x14ac:dyDescent="0.3">
      <c r="D8408" s="14" t="s">
        <v>883</v>
      </c>
    </row>
    <row r="8409" spans="4:4" ht="15.75" x14ac:dyDescent="0.3">
      <c r="D8409" s="14" t="s">
        <v>883</v>
      </c>
    </row>
    <row r="8410" spans="4:4" ht="15.75" x14ac:dyDescent="0.3">
      <c r="D8410" s="14" t="s">
        <v>883</v>
      </c>
    </row>
    <row r="8411" spans="4:4" ht="15.75" x14ac:dyDescent="0.3">
      <c r="D8411" s="14" t="s">
        <v>883</v>
      </c>
    </row>
    <row r="8412" spans="4:4" ht="15.75" x14ac:dyDescent="0.3">
      <c r="D8412" s="14" t="s">
        <v>883</v>
      </c>
    </row>
    <row r="8413" spans="4:4" ht="15.75" x14ac:dyDescent="0.3">
      <c r="D8413" s="14" t="s">
        <v>883</v>
      </c>
    </row>
    <row r="8414" spans="4:4" ht="15.75" x14ac:dyDescent="0.3">
      <c r="D8414" s="14" t="s">
        <v>883</v>
      </c>
    </row>
    <row r="8415" spans="4:4" ht="15.75" x14ac:dyDescent="0.3">
      <c r="D8415" s="14" t="s">
        <v>883</v>
      </c>
    </row>
    <row r="8416" spans="4:4" ht="15.75" x14ac:dyDescent="0.3">
      <c r="D8416" s="14" t="s">
        <v>883</v>
      </c>
    </row>
    <row r="8417" spans="4:4" ht="15.75" x14ac:dyDescent="0.3">
      <c r="D8417" s="14" t="s">
        <v>883</v>
      </c>
    </row>
    <row r="8418" spans="4:4" ht="15.75" x14ac:dyDescent="0.3">
      <c r="D8418" s="14" t="s">
        <v>883</v>
      </c>
    </row>
    <row r="8419" spans="4:4" ht="15.75" x14ac:dyDescent="0.3">
      <c r="D8419" s="14" t="s">
        <v>883</v>
      </c>
    </row>
    <row r="8420" spans="4:4" ht="15.75" x14ac:dyDescent="0.3">
      <c r="D8420" s="14" t="s">
        <v>883</v>
      </c>
    </row>
    <row r="8421" spans="4:4" ht="15.75" x14ac:dyDescent="0.3">
      <c r="D8421" s="14" t="s">
        <v>883</v>
      </c>
    </row>
    <row r="8422" spans="4:4" ht="15.75" x14ac:dyDescent="0.3">
      <c r="D8422" s="14" t="s">
        <v>883</v>
      </c>
    </row>
    <row r="8423" spans="4:4" ht="15.75" x14ac:dyDescent="0.3">
      <c r="D8423" s="14" t="s">
        <v>883</v>
      </c>
    </row>
    <row r="8424" spans="4:4" ht="15.75" x14ac:dyDescent="0.3">
      <c r="D8424" s="14" t="s">
        <v>883</v>
      </c>
    </row>
    <row r="8425" spans="4:4" ht="15.75" x14ac:dyDescent="0.3">
      <c r="D8425" s="14" t="s">
        <v>883</v>
      </c>
    </row>
    <row r="8426" spans="4:4" ht="15.75" x14ac:dyDescent="0.3">
      <c r="D8426" s="14" t="s">
        <v>883</v>
      </c>
    </row>
    <row r="8427" spans="4:4" ht="15.75" x14ac:dyDescent="0.3">
      <c r="D8427" s="14" t="s">
        <v>883</v>
      </c>
    </row>
    <row r="8428" spans="4:4" ht="15.75" x14ac:dyDescent="0.3">
      <c r="D8428" s="14" t="s">
        <v>883</v>
      </c>
    </row>
    <row r="8429" spans="4:4" ht="15.75" x14ac:dyDescent="0.3">
      <c r="D8429" s="14" t="s">
        <v>883</v>
      </c>
    </row>
    <row r="8430" spans="4:4" ht="15.75" x14ac:dyDescent="0.3">
      <c r="D8430" s="14" t="s">
        <v>883</v>
      </c>
    </row>
    <row r="8431" spans="4:4" ht="15.75" x14ac:dyDescent="0.3">
      <c r="D8431" s="14" t="s">
        <v>883</v>
      </c>
    </row>
    <row r="8432" spans="4:4" ht="15.75" x14ac:dyDescent="0.3">
      <c r="D8432" s="14" t="s">
        <v>883</v>
      </c>
    </row>
    <row r="8433" spans="4:4" ht="15.75" x14ac:dyDescent="0.3">
      <c r="D8433" s="14" t="s">
        <v>883</v>
      </c>
    </row>
    <row r="8434" spans="4:4" ht="15.75" x14ac:dyDescent="0.3">
      <c r="D8434" s="14" t="s">
        <v>883</v>
      </c>
    </row>
    <row r="8435" spans="4:4" ht="15.75" x14ac:dyDescent="0.3">
      <c r="D8435" s="14" t="s">
        <v>883</v>
      </c>
    </row>
    <row r="8436" spans="4:4" ht="15.75" x14ac:dyDescent="0.3">
      <c r="D8436" s="14" t="s">
        <v>883</v>
      </c>
    </row>
    <row r="8437" spans="4:4" ht="15.75" x14ac:dyDescent="0.3">
      <c r="D8437" s="14" t="s">
        <v>883</v>
      </c>
    </row>
    <row r="8438" spans="4:4" ht="15.75" x14ac:dyDescent="0.3">
      <c r="D8438" s="14" t="s">
        <v>883</v>
      </c>
    </row>
    <row r="8439" spans="4:4" ht="15.75" x14ac:dyDescent="0.3">
      <c r="D8439" s="14" t="s">
        <v>883</v>
      </c>
    </row>
    <row r="8440" spans="4:4" ht="15.75" x14ac:dyDescent="0.3">
      <c r="D8440" s="14" t="s">
        <v>883</v>
      </c>
    </row>
    <row r="8441" spans="4:4" ht="15.75" x14ac:dyDescent="0.3">
      <c r="D8441" s="14" t="s">
        <v>883</v>
      </c>
    </row>
    <row r="8442" spans="4:4" ht="15.75" x14ac:dyDescent="0.3">
      <c r="D8442" s="14" t="s">
        <v>883</v>
      </c>
    </row>
    <row r="8443" spans="4:4" ht="15.75" x14ac:dyDescent="0.3">
      <c r="D8443" s="14" t="s">
        <v>883</v>
      </c>
    </row>
    <row r="8444" spans="4:4" ht="15.75" x14ac:dyDescent="0.3">
      <c r="D8444" s="14" t="s">
        <v>883</v>
      </c>
    </row>
    <row r="8445" spans="4:4" ht="15.75" x14ac:dyDescent="0.3">
      <c r="D8445" s="14" t="s">
        <v>883</v>
      </c>
    </row>
    <row r="8446" spans="4:4" ht="15.75" x14ac:dyDescent="0.3">
      <c r="D8446" s="14" t="s">
        <v>883</v>
      </c>
    </row>
    <row r="8447" spans="4:4" ht="15.75" x14ac:dyDescent="0.3">
      <c r="D8447" s="14" t="s">
        <v>883</v>
      </c>
    </row>
    <row r="8448" spans="4:4" ht="15.75" x14ac:dyDescent="0.3">
      <c r="D8448" s="14" t="s">
        <v>883</v>
      </c>
    </row>
    <row r="8449" spans="4:4" ht="15.75" x14ac:dyDescent="0.3">
      <c r="D8449" s="14" t="s">
        <v>883</v>
      </c>
    </row>
    <row r="8450" spans="4:4" ht="15.75" x14ac:dyDescent="0.3">
      <c r="D8450" s="14" t="s">
        <v>883</v>
      </c>
    </row>
    <row r="8451" spans="4:4" ht="15.75" x14ac:dyDescent="0.3">
      <c r="D8451" s="14" t="s">
        <v>883</v>
      </c>
    </row>
    <row r="8452" spans="4:4" ht="15.75" x14ac:dyDescent="0.3">
      <c r="D8452" s="14" t="s">
        <v>883</v>
      </c>
    </row>
    <row r="8453" spans="4:4" ht="15.75" x14ac:dyDescent="0.3">
      <c r="D8453" s="14" t="s">
        <v>883</v>
      </c>
    </row>
    <row r="8454" spans="4:4" ht="15.75" x14ac:dyDescent="0.3">
      <c r="D8454" s="14" t="s">
        <v>883</v>
      </c>
    </row>
    <row r="8455" spans="4:4" ht="15.75" x14ac:dyDescent="0.3">
      <c r="D8455" s="14" t="s">
        <v>883</v>
      </c>
    </row>
    <row r="8456" spans="4:4" ht="15.75" x14ac:dyDescent="0.3">
      <c r="D8456" s="14" t="s">
        <v>883</v>
      </c>
    </row>
    <row r="8457" spans="4:4" ht="15.75" x14ac:dyDescent="0.3">
      <c r="D8457" s="14" t="s">
        <v>883</v>
      </c>
    </row>
    <row r="8458" spans="4:4" ht="15.75" x14ac:dyDescent="0.3">
      <c r="D8458" s="14" t="s">
        <v>883</v>
      </c>
    </row>
    <row r="8459" spans="4:4" ht="15.75" x14ac:dyDescent="0.3">
      <c r="D8459" s="14" t="s">
        <v>883</v>
      </c>
    </row>
    <row r="8460" spans="4:4" ht="15.75" x14ac:dyDescent="0.3">
      <c r="D8460" s="14" t="s">
        <v>883</v>
      </c>
    </row>
    <row r="8461" spans="4:4" ht="15.75" x14ac:dyDescent="0.3">
      <c r="D8461" s="14" t="s">
        <v>883</v>
      </c>
    </row>
    <row r="8462" spans="4:4" ht="15.75" x14ac:dyDescent="0.3">
      <c r="D8462" s="14" t="s">
        <v>883</v>
      </c>
    </row>
    <row r="8463" spans="4:4" ht="15.75" x14ac:dyDescent="0.3">
      <c r="D8463" s="14" t="s">
        <v>883</v>
      </c>
    </row>
    <row r="8464" spans="4:4" ht="15.75" x14ac:dyDescent="0.3">
      <c r="D8464" s="14" t="s">
        <v>885</v>
      </c>
    </row>
    <row r="8465" spans="4:4" ht="15.75" x14ac:dyDescent="0.3">
      <c r="D8465" s="14" t="s">
        <v>885</v>
      </c>
    </row>
    <row r="8466" spans="4:4" ht="15.75" x14ac:dyDescent="0.3">
      <c r="D8466" s="14" t="s">
        <v>886</v>
      </c>
    </row>
    <row r="8467" spans="4:4" ht="15.75" x14ac:dyDescent="0.3">
      <c r="D8467" s="14" t="s">
        <v>886</v>
      </c>
    </row>
    <row r="8468" spans="4:4" ht="15.75" x14ac:dyDescent="0.3">
      <c r="D8468" s="14" t="s">
        <v>887</v>
      </c>
    </row>
    <row r="8469" spans="4:4" ht="15.75" x14ac:dyDescent="0.3">
      <c r="D8469" s="14" t="s">
        <v>887</v>
      </c>
    </row>
    <row r="8470" spans="4:4" ht="15.75" x14ac:dyDescent="0.3">
      <c r="D8470" s="14" t="s">
        <v>887</v>
      </c>
    </row>
    <row r="8471" spans="4:4" ht="15.75" x14ac:dyDescent="0.3">
      <c r="D8471" s="14" t="s">
        <v>887</v>
      </c>
    </row>
    <row r="8472" spans="4:4" ht="15.75" x14ac:dyDescent="0.3">
      <c r="D8472" s="14" t="s">
        <v>888</v>
      </c>
    </row>
    <row r="8473" spans="4:4" ht="15.75" x14ac:dyDescent="0.3">
      <c r="D8473" s="14" t="s">
        <v>888</v>
      </c>
    </row>
    <row r="8474" spans="4:4" ht="15.75" x14ac:dyDescent="0.3">
      <c r="D8474" s="14" t="s">
        <v>888</v>
      </c>
    </row>
    <row r="8475" spans="4:4" ht="15.75" x14ac:dyDescent="0.3">
      <c r="D8475" s="14" t="s">
        <v>888</v>
      </c>
    </row>
    <row r="8476" spans="4:4" ht="15.75" x14ac:dyDescent="0.3">
      <c r="D8476" s="14" t="s">
        <v>889</v>
      </c>
    </row>
    <row r="8477" spans="4:4" ht="15.75" x14ac:dyDescent="0.3">
      <c r="D8477" s="14" t="s">
        <v>889</v>
      </c>
    </row>
    <row r="8478" spans="4:4" ht="15.75" x14ac:dyDescent="0.3">
      <c r="D8478" s="14" t="s">
        <v>889</v>
      </c>
    </row>
    <row r="8479" spans="4:4" ht="15.75" x14ac:dyDescent="0.3">
      <c r="D8479" s="14" t="s">
        <v>893</v>
      </c>
    </row>
    <row r="8480" spans="4:4" ht="15.75" x14ac:dyDescent="0.3">
      <c r="D8480" s="14" t="s">
        <v>893</v>
      </c>
    </row>
    <row r="8481" spans="4:4" ht="15.75" x14ac:dyDescent="0.3">
      <c r="D8481" s="14" t="s">
        <v>893</v>
      </c>
    </row>
    <row r="8482" spans="4:4" ht="15.75" x14ac:dyDescent="0.3">
      <c r="D8482" s="14" t="s">
        <v>874</v>
      </c>
    </row>
    <row r="8483" spans="4:4" ht="15.75" x14ac:dyDescent="0.3">
      <c r="D8483" s="14" t="s">
        <v>875</v>
      </c>
    </row>
    <row r="8484" spans="4:4" ht="15.75" x14ac:dyDescent="0.3">
      <c r="D8484" s="14" t="s">
        <v>875</v>
      </c>
    </row>
    <row r="8485" spans="4:4" ht="15.75" x14ac:dyDescent="0.3">
      <c r="D8485" s="14" t="s">
        <v>875</v>
      </c>
    </row>
    <row r="8486" spans="4:4" ht="15.75" x14ac:dyDescent="0.3">
      <c r="D8486" s="14" t="s">
        <v>875</v>
      </c>
    </row>
    <row r="8487" spans="4:4" ht="15.75" x14ac:dyDescent="0.3">
      <c r="D8487" s="14" t="s">
        <v>875</v>
      </c>
    </row>
    <row r="8488" spans="4:4" ht="15.75" x14ac:dyDescent="0.3">
      <c r="D8488" s="14" t="s">
        <v>875</v>
      </c>
    </row>
    <row r="8489" spans="4:4" ht="15.75" x14ac:dyDescent="0.3">
      <c r="D8489" s="14" t="s">
        <v>875</v>
      </c>
    </row>
    <row r="8490" spans="4:4" ht="15.75" x14ac:dyDescent="0.3">
      <c r="D8490" s="14" t="s">
        <v>875</v>
      </c>
    </row>
    <row r="8491" spans="4:4" ht="15.75" x14ac:dyDescent="0.3">
      <c r="D8491" s="14" t="s">
        <v>875</v>
      </c>
    </row>
    <row r="8492" spans="4:4" ht="15.75" x14ac:dyDescent="0.3">
      <c r="D8492" s="14" t="s">
        <v>875</v>
      </c>
    </row>
    <row r="8493" spans="4:4" ht="15.75" x14ac:dyDescent="0.3">
      <c r="D8493" s="14" t="s">
        <v>875</v>
      </c>
    </row>
    <row r="8494" spans="4:4" ht="15.75" x14ac:dyDescent="0.3">
      <c r="D8494" s="14" t="s">
        <v>875</v>
      </c>
    </row>
    <row r="8495" spans="4:4" ht="15.75" x14ac:dyDescent="0.3">
      <c r="D8495" s="14" t="s">
        <v>875</v>
      </c>
    </row>
    <row r="8496" spans="4:4" ht="15.75" x14ac:dyDescent="0.3">
      <c r="D8496" s="14" t="s">
        <v>875</v>
      </c>
    </row>
    <row r="8497" spans="4:4" ht="15.75" x14ac:dyDescent="0.3">
      <c r="D8497" s="14" t="s">
        <v>875</v>
      </c>
    </row>
    <row r="8498" spans="4:4" ht="15.75" x14ac:dyDescent="0.3">
      <c r="D8498" s="14" t="s">
        <v>875</v>
      </c>
    </row>
    <row r="8499" spans="4:4" ht="15.75" x14ac:dyDescent="0.3">
      <c r="D8499" s="14" t="s">
        <v>875</v>
      </c>
    </row>
    <row r="8500" spans="4:4" ht="15.75" x14ac:dyDescent="0.3">
      <c r="D8500" s="14" t="s">
        <v>875</v>
      </c>
    </row>
    <row r="8501" spans="4:4" ht="15.75" x14ac:dyDescent="0.3">
      <c r="D8501" s="14" t="s">
        <v>875</v>
      </c>
    </row>
    <row r="8502" spans="4:4" ht="15.75" x14ac:dyDescent="0.3">
      <c r="D8502" s="14" t="s">
        <v>875</v>
      </c>
    </row>
    <row r="8503" spans="4:4" ht="15.75" x14ac:dyDescent="0.3">
      <c r="D8503" s="14" t="s">
        <v>875</v>
      </c>
    </row>
    <row r="8504" spans="4:4" ht="15.75" x14ac:dyDescent="0.3">
      <c r="D8504" s="14" t="s">
        <v>875</v>
      </c>
    </row>
    <row r="8505" spans="4:4" ht="15.75" x14ac:dyDescent="0.3">
      <c r="D8505" s="14" t="s">
        <v>875</v>
      </c>
    </row>
    <row r="8506" spans="4:4" ht="15.75" x14ac:dyDescent="0.3">
      <c r="D8506" s="14" t="s">
        <v>875</v>
      </c>
    </row>
    <row r="8507" spans="4:4" ht="15.75" x14ac:dyDescent="0.3">
      <c r="D8507" s="14" t="s">
        <v>875</v>
      </c>
    </row>
    <row r="8508" spans="4:4" ht="15.75" x14ac:dyDescent="0.3">
      <c r="D8508" s="14" t="s">
        <v>875</v>
      </c>
    </row>
    <row r="8509" spans="4:4" ht="15.75" x14ac:dyDescent="0.3">
      <c r="D8509" s="14" t="s">
        <v>875</v>
      </c>
    </row>
    <row r="8510" spans="4:4" ht="15.75" x14ac:dyDescent="0.3">
      <c r="D8510" s="14" t="s">
        <v>875</v>
      </c>
    </row>
    <row r="8511" spans="4:4" ht="15.75" x14ac:dyDescent="0.3">
      <c r="D8511" s="14" t="s">
        <v>875</v>
      </c>
    </row>
    <row r="8512" spans="4:4" ht="15.75" x14ac:dyDescent="0.3">
      <c r="D8512" s="14" t="s">
        <v>875</v>
      </c>
    </row>
    <row r="8513" spans="4:4" ht="15.75" x14ac:dyDescent="0.3">
      <c r="D8513" s="14" t="s">
        <v>875</v>
      </c>
    </row>
    <row r="8514" spans="4:4" ht="15.75" x14ac:dyDescent="0.3">
      <c r="D8514" s="14" t="s">
        <v>875</v>
      </c>
    </row>
    <row r="8515" spans="4:4" ht="15.75" x14ac:dyDescent="0.3">
      <c r="D8515" s="14" t="s">
        <v>875</v>
      </c>
    </row>
    <row r="8516" spans="4:4" ht="15.75" x14ac:dyDescent="0.3">
      <c r="D8516" s="14" t="s">
        <v>875</v>
      </c>
    </row>
    <row r="8517" spans="4:4" ht="15.75" x14ac:dyDescent="0.3">
      <c r="D8517" s="14" t="s">
        <v>875</v>
      </c>
    </row>
    <row r="8518" spans="4:4" ht="15.75" x14ac:dyDescent="0.3">
      <c r="D8518" s="14" t="s">
        <v>875</v>
      </c>
    </row>
    <row r="8519" spans="4:4" ht="15.75" x14ac:dyDescent="0.3">
      <c r="D8519" s="14" t="s">
        <v>875</v>
      </c>
    </row>
    <row r="8520" spans="4:4" ht="15.75" x14ac:dyDescent="0.3">
      <c r="D8520" s="14" t="s">
        <v>875</v>
      </c>
    </row>
    <row r="8521" spans="4:4" ht="15.75" x14ac:dyDescent="0.3">
      <c r="D8521" s="14" t="s">
        <v>875</v>
      </c>
    </row>
    <row r="8522" spans="4:4" ht="15.75" x14ac:dyDescent="0.3">
      <c r="D8522" s="14" t="s">
        <v>875</v>
      </c>
    </row>
    <row r="8523" spans="4:4" ht="15.75" x14ac:dyDescent="0.3">
      <c r="D8523" s="14" t="s">
        <v>875</v>
      </c>
    </row>
    <row r="8524" spans="4:4" ht="15.75" x14ac:dyDescent="0.3">
      <c r="D8524" s="14" t="s">
        <v>875</v>
      </c>
    </row>
    <row r="8525" spans="4:4" ht="15.75" x14ac:dyDescent="0.3">
      <c r="D8525" s="14" t="s">
        <v>875</v>
      </c>
    </row>
    <row r="8526" spans="4:4" ht="15.75" x14ac:dyDescent="0.3">
      <c r="D8526" s="14" t="s">
        <v>875</v>
      </c>
    </row>
    <row r="8527" spans="4:4" ht="15.75" x14ac:dyDescent="0.3">
      <c r="D8527" s="14" t="s">
        <v>875</v>
      </c>
    </row>
    <row r="8528" spans="4:4" ht="15.75" x14ac:dyDescent="0.3">
      <c r="D8528" s="14" t="s">
        <v>875</v>
      </c>
    </row>
    <row r="8529" spans="4:4" ht="15.75" x14ac:dyDescent="0.3">
      <c r="D8529" s="14" t="s">
        <v>875</v>
      </c>
    </row>
    <row r="8530" spans="4:4" ht="15.75" x14ac:dyDescent="0.3">
      <c r="D8530" s="14" t="s">
        <v>875</v>
      </c>
    </row>
    <row r="8531" spans="4:4" ht="15.75" x14ac:dyDescent="0.3">
      <c r="D8531" s="14" t="s">
        <v>875</v>
      </c>
    </row>
    <row r="8532" spans="4:4" ht="15.75" x14ac:dyDescent="0.3">
      <c r="D8532" s="14" t="s">
        <v>875</v>
      </c>
    </row>
    <row r="8533" spans="4:4" ht="15.75" x14ac:dyDescent="0.3">
      <c r="D8533" s="14" t="s">
        <v>875</v>
      </c>
    </row>
    <row r="8534" spans="4:4" ht="15.75" x14ac:dyDescent="0.3">
      <c r="D8534" s="14" t="s">
        <v>876</v>
      </c>
    </row>
    <row r="8535" spans="4:4" ht="15.75" x14ac:dyDescent="0.3">
      <c r="D8535" s="14" t="s">
        <v>876</v>
      </c>
    </row>
    <row r="8536" spans="4:4" ht="15.75" x14ac:dyDescent="0.3">
      <c r="D8536" s="14" t="s">
        <v>877</v>
      </c>
    </row>
    <row r="8537" spans="4:4" ht="15.75" x14ac:dyDescent="0.3">
      <c r="D8537" s="14" t="s">
        <v>877</v>
      </c>
    </row>
    <row r="8538" spans="4:4" ht="15.75" x14ac:dyDescent="0.3">
      <c r="D8538" s="14" t="s">
        <v>877</v>
      </c>
    </row>
    <row r="8539" spans="4:4" ht="15.75" x14ac:dyDescent="0.3">
      <c r="D8539" s="14" t="s">
        <v>877</v>
      </c>
    </row>
    <row r="8540" spans="4:4" ht="15.75" x14ac:dyDescent="0.3">
      <c r="D8540" s="14" t="s">
        <v>877</v>
      </c>
    </row>
    <row r="8541" spans="4:4" ht="15.75" x14ac:dyDescent="0.3">
      <c r="D8541" s="14" t="s">
        <v>877</v>
      </c>
    </row>
    <row r="8542" spans="4:4" ht="15.75" x14ac:dyDescent="0.3">
      <c r="D8542" s="14" t="s">
        <v>878</v>
      </c>
    </row>
    <row r="8543" spans="4:4" ht="15.75" x14ac:dyDescent="0.3">
      <c r="D8543" s="14" t="s">
        <v>878</v>
      </c>
    </row>
    <row r="8544" spans="4:4" ht="15.75" x14ac:dyDescent="0.3">
      <c r="D8544" s="14" t="s">
        <v>878</v>
      </c>
    </row>
    <row r="8545" spans="4:4" ht="15.75" x14ac:dyDescent="0.3">
      <c r="D8545" s="14" t="s">
        <v>878</v>
      </c>
    </row>
    <row r="8546" spans="4:4" ht="15.75" x14ac:dyDescent="0.3">
      <c r="D8546" s="14" t="s">
        <v>878</v>
      </c>
    </row>
    <row r="8547" spans="4:4" ht="15.75" x14ac:dyDescent="0.3">
      <c r="D8547" s="14" t="s">
        <v>878</v>
      </c>
    </row>
    <row r="8548" spans="4:4" ht="15.75" x14ac:dyDescent="0.3">
      <c r="D8548" s="14" t="s">
        <v>878</v>
      </c>
    </row>
    <row r="8549" spans="4:4" ht="15.75" x14ac:dyDescent="0.3">
      <c r="D8549" s="14" t="s">
        <v>878</v>
      </c>
    </row>
    <row r="8550" spans="4:4" ht="15.75" x14ac:dyDescent="0.3">
      <c r="D8550" s="14" t="s">
        <v>878</v>
      </c>
    </row>
    <row r="8551" spans="4:4" ht="15.75" x14ac:dyDescent="0.3">
      <c r="D8551" s="14" t="s">
        <v>878</v>
      </c>
    </row>
    <row r="8552" spans="4:4" ht="15.75" x14ac:dyDescent="0.3">
      <c r="D8552" s="14" t="s">
        <v>878</v>
      </c>
    </row>
    <row r="8553" spans="4:4" ht="15.75" x14ac:dyDescent="0.3">
      <c r="D8553" s="14" t="s">
        <v>878</v>
      </c>
    </row>
    <row r="8554" spans="4:4" ht="15.75" x14ac:dyDescent="0.3">
      <c r="D8554" s="14" t="s">
        <v>878</v>
      </c>
    </row>
    <row r="8555" spans="4:4" ht="15.75" x14ac:dyDescent="0.3">
      <c r="D8555" s="14" t="s">
        <v>878</v>
      </c>
    </row>
    <row r="8556" spans="4:4" ht="15.75" x14ac:dyDescent="0.3">
      <c r="D8556" s="14" t="s">
        <v>878</v>
      </c>
    </row>
    <row r="8557" spans="4:4" ht="15.75" x14ac:dyDescent="0.3">
      <c r="D8557" s="14" t="s">
        <v>878</v>
      </c>
    </row>
    <row r="8558" spans="4:4" ht="15.75" x14ac:dyDescent="0.3">
      <c r="D8558" s="14" t="s">
        <v>878</v>
      </c>
    </row>
    <row r="8559" spans="4:4" ht="15.75" x14ac:dyDescent="0.3">
      <c r="D8559" s="14" t="s">
        <v>878</v>
      </c>
    </row>
    <row r="8560" spans="4:4" ht="15.75" x14ac:dyDescent="0.3">
      <c r="D8560" s="14" t="s">
        <v>878</v>
      </c>
    </row>
    <row r="8561" spans="4:4" ht="15.75" x14ac:dyDescent="0.3">
      <c r="D8561" s="14" t="s">
        <v>878</v>
      </c>
    </row>
    <row r="8562" spans="4:4" ht="15.75" x14ac:dyDescent="0.3">
      <c r="D8562" s="14" t="s">
        <v>878</v>
      </c>
    </row>
    <row r="8563" spans="4:4" ht="15.75" x14ac:dyDescent="0.3">
      <c r="D8563" s="14" t="s">
        <v>878</v>
      </c>
    </row>
    <row r="8564" spans="4:4" ht="15.75" x14ac:dyDescent="0.3">
      <c r="D8564" s="14" t="s">
        <v>878</v>
      </c>
    </row>
    <row r="8565" spans="4:4" ht="15.75" x14ac:dyDescent="0.3">
      <c r="D8565" s="14" t="s">
        <v>878</v>
      </c>
    </row>
    <row r="8566" spans="4:4" ht="15.75" x14ac:dyDescent="0.3">
      <c r="D8566" s="14" t="s">
        <v>878</v>
      </c>
    </row>
    <row r="8567" spans="4:4" ht="15.75" x14ac:dyDescent="0.3">
      <c r="D8567" s="14" t="s">
        <v>878</v>
      </c>
    </row>
    <row r="8568" spans="4:4" ht="15.75" x14ac:dyDescent="0.3">
      <c r="D8568" s="14" t="s">
        <v>878</v>
      </c>
    </row>
    <row r="8569" spans="4:4" ht="15.75" x14ac:dyDescent="0.3">
      <c r="D8569" s="14" t="s">
        <v>878</v>
      </c>
    </row>
    <row r="8570" spans="4:4" ht="15.75" x14ac:dyDescent="0.3">
      <c r="D8570" s="14" t="s">
        <v>878</v>
      </c>
    </row>
    <row r="8571" spans="4:4" ht="15.75" x14ac:dyDescent="0.3">
      <c r="D8571" s="14" t="s">
        <v>878</v>
      </c>
    </row>
    <row r="8572" spans="4:4" ht="15.75" x14ac:dyDescent="0.3">
      <c r="D8572" s="14" t="s">
        <v>878</v>
      </c>
    </row>
    <row r="8573" spans="4:4" ht="15.75" x14ac:dyDescent="0.3">
      <c r="D8573" s="14" t="s">
        <v>878</v>
      </c>
    </row>
    <row r="8574" spans="4:4" ht="15.75" x14ac:dyDescent="0.3">
      <c r="D8574" s="14" t="s">
        <v>878</v>
      </c>
    </row>
    <row r="8575" spans="4:4" ht="15.75" x14ac:dyDescent="0.3">
      <c r="D8575" s="14" t="s">
        <v>878</v>
      </c>
    </row>
    <row r="8576" spans="4:4" ht="15.75" x14ac:dyDescent="0.3">
      <c r="D8576" s="14" t="s">
        <v>878</v>
      </c>
    </row>
    <row r="8577" spans="4:4" ht="15.75" x14ac:dyDescent="0.3">
      <c r="D8577" s="14" t="s">
        <v>878</v>
      </c>
    </row>
    <row r="8578" spans="4:4" ht="15.75" x14ac:dyDescent="0.3">
      <c r="D8578" s="14" t="s">
        <v>878</v>
      </c>
    </row>
    <row r="8579" spans="4:4" ht="15.75" x14ac:dyDescent="0.3">
      <c r="D8579" s="14" t="s">
        <v>878</v>
      </c>
    </row>
    <row r="8580" spans="4:4" ht="15.75" x14ac:dyDescent="0.3">
      <c r="D8580" s="14" t="s">
        <v>878</v>
      </c>
    </row>
    <row r="8581" spans="4:4" ht="15.75" x14ac:dyDescent="0.3">
      <c r="D8581" s="14" t="s">
        <v>878</v>
      </c>
    </row>
    <row r="8582" spans="4:4" ht="15.75" x14ac:dyDescent="0.3">
      <c r="D8582" s="14" t="s">
        <v>878</v>
      </c>
    </row>
    <row r="8583" spans="4:4" ht="15.75" x14ac:dyDescent="0.3">
      <c r="D8583" s="14" t="s">
        <v>878</v>
      </c>
    </row>
    <row r="8584" spans="4:4" ht="15.75" x14ac:dyDescent="0.3">
      <c r="D8584" s="14" t="s">
        <v>878</v>
      </c>
    </row>
    <row r="8585" spans="4:4" ht="15.75" x14ac:dyDescent="0.3">
      <c r="D8585" s="14" t="s">
        <v>878</v>
      </c>
    </row>
    <row r="8586" spans="4:4" ht="15.75" x14ac:dyDescent="0.3">
      <c r="D8586" s="14" t="s">
        <v>878</v>
      </c>
    </row>
    <row r="8587" spans="4:4" ht="15.75" x14ac:dyDescent="0.3">
      <c r="D8587" s="14" t="s">
        <v>878</v>
      </c>
    </row>
    <row r="8588" spans="4:4" ht="15.75" x14ac:dyDescent="0.3">
      <c r="D8588" s="14" t="s">
        <v>878</v>
      </c>
    </row>
    <row r="8589" spans="4:4" ht="15.75" x14ac:dyDescent="0.3">
      <c r="D8589" s="14" t="s">
        <v>878</v>
      </c>
    </row>
    <row r="8590" spans="4:4" ht="15.75" x14ac:dyDescent="0.3">
      <c r="D8590" s="14" t="s">
        <v>878</v>
      </c>
    </row>
    <row r="8591" spans="4:4" ht="15.75" x14ac:dyDescent="0.3">
      <c r="D8591" s="14" t="s">
        <v>878</v>
      </c>
    </row>
    <row r="8592" spans="4:4" ht="15.75" x14ac:dyDescent="0.3">
      <c r="D8592" s="14" t="s">
        <v>878</v>
      </c>
    </row>
    <row r="8593" spans="4:4" ht="15.75" x14ac:dyDescent="0.3">
      <c r="D8593" s="14" t="s">
        <v>878</v>
      </c>
    </row>
    <row r="8594" spans="4:4" ht="15.75" x14ac:dyDescent="0.3">
      <c r="D8594" s="14" t="s">
        <v>878</v>
      </c>
    </row>
    <row r="8595" spans="4:4" ht="15.75" x14ac:dyDescent="0.3">
      <c r="D8595" s="14" t="s">
        <v>878</v>
      </c>
    </row>
    <row r="8596" spans="4:4" ht="15.75" x14ac:dyDescent="0.3">
      <c r="D8596" s="14" t="s">
        <v>878</v>
      </c>
    </row>
    <row r="8597" spans="4:4" ht="15.75" x14ac:dyDescent="0.3">
      <c r="D8597" s="14" t="s">
        <v>878</v>
      </c>
    </row>
    <row r="8598" spans="4:4" ht="15.75" x14ac:dyDescent="0.3">
      <c r="D8598" s="14" t="s">
        <v>878</v>
      </c>
    </row>
    <row r="8599" spans="4:4" ht="15.75" x14ac:dyDescent="0.3">
      <c r="D8599" s="14" t="s">
        <v>878</v>
      </c>
    </row>
    <row r="8600" spans="4:4" ht="15.75" x14ac:dyDescent="0.3">
      <c r="D8600" s="14" t="s">
        <v>878</v>
      </c>
    </row>
    <row r="8601" spans="4:4" ht="15.75" x14ac:dyDescent="0.3">
      <c r="D8601" s="14" t="s">
        <v>878</v>
      </c>
    </row>
    <row r="8602" spans="4:4" ht="15.75" x14ac:dyDescent="0.3">
      <c r="D8602" s="14" t="s">
        <v>878</v>
      </c>
    </row>
    <row r="8603" spans="4:4" ht="15.75" x14ac:dyDescent="0.3">
      <c r="D8603" s="14" t="s">
        <v>878</v>
      </c>
    </row>
    <row r="8604" spans="4:4" ht="15.75" x14ac:dyDescent="0.3">
      <c r="D8604" s="14" t="s">
        <v>878</v>
      </c>
    </row>
    <row r="8605" spans="4:4" ht="15.75" x14ac:dyDescent="0.3">
      <c r="D8605" s="14" t="s">
        <v>878</v>
      </c>
    </row>
    <row r="8606" spans="4:4" ht="15.75" x14ac:dyDescent="0.3">
      <c r="D8606" s="14" t="s">
        <v>878</v>
      </c>
    </row>
    <row r="8607" spans="4:4" ht="15.75" x14ac:dyDescent="0.3">
      <c r="D8607" s="14" t="s">
        <v>878</v>
      </c>
    </row>
    <row r="8608" spans="4:4" ht="15.75" x14ac:dyDescent="0.3">
      <c r="D8608" s="14" t="s">
        <v>878</v>
      </c>
    </row>
    <row r="8609" spans="4:4" ht="15.75" x14ac:dyDescent="0.3">
      <c r="D8609" s="14" t="s">
        <v>878</v>
      </c>
    </row>
    <row r="8610" spans="4:4" ht="15.75" x14ac:dyDescent="0.3">
      <c r="D8610" s="14" t="s">
        <v>878</v>
      </c>
    </row>
    <row r="8611" spans="4:4" ht="15.75" x14ac:dyDescent="0.3">
      <c r="D8611" s="14" t="s">
        <v>878</v>
      </c>
    </row>
    <row r="8612" spans="4:4" ht="15.75" x14ac:dyDescent="0.3">
      <c r="D8612" s="14" t="s">
        <v>878</v>
      </c>
    </row>
    <row r="8613" spans="4:4" ht="15.75" x14ac:dyDescent="0.3">
      <c r="D8613" s="14" t="s">
        <v>878</v>
      </c>
    </row>
    <row r="8614" spans="4:4" ht="15.75" x14ac:dyDescent="0.3">
      <c r="D8614" s="14" t="s">
        <v>879</v>
      </c>
    </row>
    <row r="8615" spans="4:4" ht="15.75" x14ac:dyDescent="0.3">
      <c r="D8615" s="14" t="s">
        <v>880</v>
      </c>
    </row>
    <row r="8616" spans="4:4" ht="15.75" x14ac:dyDescent="0.3">
      <c r="D8616" s="14" t="s">
        <v>881</v>
      </c>
    </row>
    <row r="8617" spans="4:4" ht="15.75" x14ac:dyDescent="0.3">
      <c r="D8617" s="14" t="s">
        <v>882</v>
      </c>
    </row>
    <row r="8618" spans="4:4" ht="15.75" x14ac:dyDescent="0.3">
      <c r="D8618" s="14" t="s">
        <v>882</v>
      </c>
    </row>
    <row r="8619" spans="4:4" ht="15.75" x14ac:dyDescent="0.3">
      <c r="D8619" s="14" t="s">
        <v>882</v>
      </c>
    </row>
    <row r="8620" spans="4:4" ht="15.75" x14ac:dyDescent="0.3">
      <c r="D8620" s="14" t="s">
        <v>882</v>
      </c>
    </row>
    <row r="8621" spans="4:4" ht="15.75" x14ac:dyDescent="0.3">
      <c r="D8621" s="14" t="s">
        <v>882</v>
      </c>
    </row>
    <row r="8622" spans="4:4" ht="15.75" x14ac:dyDescent="0.3">
      <c r="D8622" s="14" t="s">
        <v>882</v>
      </c>
    </row>
    <row r="8623" spans="4:4" ht="15.75" x14ac:dyDescent="0.3">
      <c r="D8623" s="14" t="s">
        <v>882</v>
      </c>
    </row>
    <row r="8624" spans="4:4" ht="15.75" x14ac:dyDescent="0.3">
      <c r="D8624" s="14" t="s">
        <v>882</v>
      </c>
    </row>
    <row r="8625" spans="4:4" ht="15.75" x14ac:dyDescent="0.3">
      <c r="D8625" s="14" t="s">
        <v>882</v>
      </c>
    </row>
    <row r="8626" spans="4:4" ht="15.75" x14ac:dyDescent="0.3">
      <c r="D8626" s="14" t="s">
        <v>882</v>
      </c>
    </row>
    <row r="8627" spans="4:4" ht="15.75" x14ac:dyDescent="0.3">
      <c r="D8627" s="14" t="s">
        <v>882</v>
      </c>
    </row>
    <row r="8628" spans="4:4" ht="15.75" x14ac:dyDescent="0.3">
      <c r="D8628" s="14" t="s">
        <v>882</v>
      </c>
    </row>
    <row r="8629" spans="4:4" ht="15.75" x14ac:dyDescent="0.3">
      <c r="D8629" s="14" t="s">
        <v>882</v>
      </c>
    </row>
    <row r="8630" spans="4:4" ht="15.75" x14ac:dyDescent="0.3">
      <c r="D8630" s="14" t="s">
        <v>882</v>
      </c>
    </row>
    <row r="8631" spans="4:4" ht="15.75" x14ac:dyDescent="0.3">
      <c r="D8631" s="14" t="s">
        <v>882</v>
      </c>
    </row>
    <row r="8632" spans="4:4" ht="15.75" x14ac:dyDescent="0.3">
      <c r="D8632" s="14" t="s">
        <v>882</v>
      </c>
    </row>
    <row r="8633" spans="4:4" ht="15.75" x14ac:dyDescent="0.3">
      <c r="D8633" s="14" t="s">
        <v>882</v>
      </c>
    </row>
    <row r="8634" spans="4:4" ht="15.75" x14ac:dyDescent="0.3">
      <c r="D8634" s="14" t="s">
        <v>882</v>
      </c>
    </row>
    <row r="8635" spans="4:4" ht="15.75" x14ac:dyDescent="0.3">
      <c r="D8635" s="14" t="s">
        <v>882</v>
      </c>
    </row>
    <row r="8636" spans="4:4" ht="15.75" x14ac:dyDescent="0.3">
      <c r="D8636" s="14" t="s">
        <v>882</v>
      </c>
    </row>
    <row r="8637" spans="4:4" ht="15.75" x14ac:dyDescent="0.3">
      <c r="D8637" s="14" t="s">
        <v>882</v>
      </c>
    </row>
    <row r="8638" spans="4:4" ht="15.75" x14ac:dyDescent="0.3">
      <c r="D8638" s="14" t="s">
        <v>882</v>
      </c>
    </row>
    <row r="8639" spans="4:4" ht="15.75" x14ac:dyDescent="0.3">
      <c r="D8639" s="14" t="s">
        <v>882</v>
      </c>
    </row>
    <row r="8640" spans="4:4" ht="15.75" x14ac:dyDescent="0.3">
      <c r="D8640" s="14" t="s">
        <v>882</v>
      </c>
    </row>
    <row r="8641" spans="4:4" ht="15.75" x14ac:dyDescent="0.3">
      <c r="D8641" s="14" t="s">
        <v>882</v>
      </c>
    </row>
    <row r="8642" spans="4:4" ht="15.75" x14ac:dyDescent="0.3">
      <c r="D8642" s="14" t="s">
        <v>882</v>
      </c>
    </row>
    <row r="8643" spans="4:4" ht="15.75" x14ac:dyDescent="0.3">
      <c r="D8643" s="14" t="s">
        <v>882</v>
      </c>
    </row>
    <row r="8644" spans="4:4" ht="15.75" x14ac:dyDescent="0.3">
      <c r="D8644" s="14" t="s">
        <v>882</v>
      </c>
    </row>
    <row r="8645" spans="4:4" ht="15.75" x14ac:dyDescent="0.3">
      <c r="D8645" s="14" t="s">
        <v>882</v>
      </c>
    </row>
    <row r="8646" spans="4:4" ht="15.75" x14ac:dyDescent="0.3">
      <c r="D8646" s="14" t="s">
        <v>882</v>
      </c>
    </row>
    <row r="8647" spans="4:4" ht="15.75" x14ac:dyDescent="0.3">
      <c r="D8647" s="14" t="s">
        <v>882</v>
      </c>
    </row>
    <row r="8648" spans="4:4" ht="15.75" x14ac:dyDescent="0.3">
      <c r="D8648" s="14" t="s">
        <v>882</v>
      </c>
    </row>
    <row r="8649" spans="4:4" ht="15.75" x14ac:dyDescent="0.3">
      <c r="D8649" s="14" t="s">
        <v>882</v>
      </c>
    </row>
    <row r="8650" spans="4:4" ht="15.75" x14ac:dyDescent="0.3">
      <c r="D8650" s="14" t="s">
        <v>882</v>
      </c>
    </row>
    <row r="8651" spans="4:4" ht="15.75" x14ac:dyDescent="0.3">
      <c r="D8651" s="14" t="s">
        <v>882</v>
      </c>
    </row>
    <row r="8652" spans="4:4" ht="15.75" x14ac:dyDescent="0.3">
      <c r="D8652" s="14" t="s">
        <v>882</v>
      </c>
    </row>
    <row r="8653" spans="4:4" ht="15.75" x14ac:dyDescent="0.3">
      <c r="D8653" s="14" t="s">
        <v>882</v>
      </c>
    </row>
    <row r="8654" spans="4:4" ht="15.75" x14ac:dyDescent="0.3">
      <c r="D8654" s="14" t="s">
        <v>882</v>
      </c>
    </row>
    <row r="8655" spans="4:4" ht="15.75" x14ac:dyDescent="0.3">
      <c r="D8655" s="14" t="s">
        <v>882</v>
      </c>
    </row>
    <row r="8656" spans="4:4" ht="15.75" x14ac:dyDescent="0.3">
      <c r="D8656" s="14" t="s">
        <v>882</v>
      </c>
    </row>
    <row r="8657" spans="4:4" ht="15.75" x14ac:dyDescent="0.3">
      <c r="D8657" s="14" t="s">
        <v>882</v>
      </c>
    </row>
    <row r="8658" spans="4:4" ht="15.75" x14ac:dyDescent="0.3">
      <c r="D8658" s="14" t="s">
        <v>882</v>
      </c>
    </row>
    <row r="8659" spans="4:4" ht="15.75" x14ac:dyDescent="0.3">
      <c r="D8659" s="14" t="s">
        <v>882</v>
      </c>
    </row>
    <row r="8660" spans="4:4" ht="15.75" x14ac:dyDescent="0.3">
      <c r="D8660" s="14" t="s">
        <v>882</v>
      </c>
    </row>
    <row r="8661" spans="4:4" ht="15.75" x14ac:dyDescent="0.3">
      <c r="D8661" s="14" t="s">
        <v>882</v>
      </c>
    </row>
    <row r="8662" spans="4:4" ht="15.75" x14ac:dyDescent="0.3">
      <c r="D8662" s="14" t="s">
        <v>882</v>
      </c>
    </row>
    <row r="8663" spans="4:4" ht="15.75" x14ac:dyDescent="0.3">
      <c r="D8663" s="14" t="s">
        <v>882</v>
      </c>
    </row>
    <row r="8664" spans="4:4" ht="15.75" x14ac:dyDescent="0.3">
      <c r="D8664" s="14" t="s">
        <v>882</v>
      </c>
    </row>
    <row r="8665" spans="4:4" ht="15.75" x14ac:dyDescent="0.3">
      <c r="D8665" s="14" t="s">
        <v>882</v>
      </c>
    </row>
    <row r="8666" spans="4:4" ht="15.75" x14ac:dyDescent="0.3">
      <c r="D8666" s="14" t="s">
        <v>882</v>
      </c>
    </row>
    <row r="8667" spans="4:4" ht="15.75" x14ac:dyDescent="0.3">
      <c r="D8667" s="14" t="s">
        <v>882</v>
      </c>
    </row>
    <row r="8668" spans="4:4" ht="15.75" x14ac:dyDescent="0.3">
      <c r="D8668" s="14" t="s">
        <v>882</v>
      </c>
    </row>
    <row r="8669" spans="4:4" ht="15.75" x14ac:dyDescent="0.3">
      <c r="D8669" s="14" t="s">
        <v>882</v>
      </c>
    </row>
    <row r="8670" spans="4:4" ht="15.75" x14ac:dyDescent="0.3">
      <c r="D8670" s="14" t="s">
        <v>882</v>
      </c>
    </row>
    <row r="8671" spans="4:4" ht="15.75" x14ac:dyDescent="0.3">
      <c r="D8671" s="14" t="s">
        <v>882</v>
      </c>
    </row>
    <row r="8672" spans="4:4" ht="15.75" x14ac:dyDescent="0.3">
      <c r="D8672" s="14" t="s">
        <v>882</v>
      </c>
    </row>
    <row r="8673" spans="4:4" ht="15.75" x14ac:dyDescent="0.3">
      <c r="D8673" s="14" t="s">
        <v>882</v>
      </c>
    </row>
    <row r="8674" spans="4:4" ht="15.75" x14ac:dyDescent="0.3">
      <c r="D8674" s="14" t="s">
        <v>882</v>
      </c>
    </row>
    <row r="8675" spans="4:4" ht="15.75" x14ac:dyDescent="0.3">
      <c r="D8675" s="14" t="s">
        <v>882</v>
      </c>
    </row>
    <row r="8676" spans="4:4" ht="15.75" x14ac:dyDescent="0.3">
      <c r="D8676" s="14" t="s">
        <v>882</v>
      </c>
    </row>
    <row r="8677" spans="4:4" ht="15.75" x14ac:dyDescent="0.3">
      <c r="D8677" s="14" t="s">
        <v>882</v>
      </c>
    </row>
    <row r="8678" spans="4:4" ht="15.75" x14ac:dyDescent="0.3">
      <c r="D8678" s="14" t="s">
        <v>882</v>
      </c>
    </row>
    <row r="8679" spans="4:4" ht="15.75" x14ac:dyDescent="0.3">
      <c r="D8679" s="14" t="s">
        <v>882</v>
      </c>
    </row>
    <row r="8680" spans="4:4" ht="15.75" x14ac:dyDescent="0.3">
      <c r="D8680" s="14" t="s">
        <v>882</v>
      </c>
    </row>
    <row r="8681" spans="4:4" ht="15.75" x14ac:dyDescent="0.3">
      <c r="D8681" s="14" t="s">
        <v>882</v>
      </c>
    </row>
    <row r="8682" spans="4:4" ht="15.75" x14ac:dyDescent="0.3">
      <c r="D8682" s="14" t="s">
        <v>882</v>
      </c>
    </row>
    <row r="8683" spans="4:4" ht="15.75" x14ac:dyDescent="0.3">
      <c r="D8683" s="14" t="s">
        <v>882</v>
      </c>
    </row>
    <row r="8684" spans="4:4" ht="15.75" x14ac:dyDescent="0.3">
      <c r="D8684" s="14" t="s">
        <v>882</v>
      </c>
    </row>
    <row r="8685" spans="4:4" ht="15.75" x14ac:dyDescent="0.3">
      <c r="D8685" s="14" t="s">
        <v>882</v>
      </c>
    </row>
    <row r="8686" spans="4:4" ht="15.75" x14ac:dyDescent="0.3">
      <c r="D8686" s="14" t="s">
        <v>882</v>
      </c>
    </row>
    <row r="8687" spans="4:4" ht="15.75" x14ac:dyDescent="0.3">
      <c r="D8687" s="14" t="s">
        <v>882</v>
      </c>
    </row>
    <row r="8688" spans="4:4" ht="15.75" x14ac:dyDescent="0.3">
      <c r="D8688" s="14" t="s">
        <v>882</v>
      </c>
    </row>
    <row r="8689" spans="4:4" ht="15.75" x14ac:dyDescent="0.3">
      <c r="D8689" s="14" t="s">
        <v>882</v>
      </c>
    </row>
    <row r="8690" spans="4:4" ht="15.75" x14ac:dyDescent="0.3">
      <c r="D8690" s="14" t="s">
        <v>882</v>
      </c>
    </row>
    <row r="8691" spans="4:4" ht="15.75" x14ac:dyDescent="0.3">
      <c r="D8691" s="14" t="s">
        <v>882</v>
      </c>
    </row>
    <row r="8692" spans="4:4" ht="15.75" x14ac:dyDescent="0.3">
      <c r="D8692" s="14" t="s">
        <v>882</v>
      </c>
    </row>
    <row r="8693" spans="4:4" ht="15.75" x14ac:dyDescent="0.3">
      <c r="D8693" s="14" t="s">
        <v>882</v>
      </c>
    </row>
    <row r="8694" spans="4:4" ht="15.75" x14ac:dyDescent="0.3">
      <c r="D8694" s="14" t="s">
        <v>882</v>
      </c>
    </row>
    <row r="8695" spans="4:4" ht="15.75" x14ac:dyDescent="0.3">
      <c r="D8695" s="14" t="s">
        <v>882</v>
      </c>
    </row>
    <row r="8696" spans="4:4" ht="15.75" x14ac:dyDescent="0.3">
      <c r="D8696" s="14" t="s">
        <v>882</v>
      </c>
    </row>
    <row r="8697" spans="4:4" ht="15.75" x14ac:dyDescent="0.3">
      <c r="D8697" s="14" t="s">
        <v>882</v>
      </c>
    </row>
    <row r="8698" spans="4:4" ht="15.75" x14ac:dyDescent="0.3">
      <c r="D8698" s="14" t="s">
        <v>882</v>
      </c>
    </row>
    <row r="8699" spans="4:4" ht="15.75" x14ac:dyDescent="0.3">
      <c r="D8699" s="14" t="s">
        <v>882</v>
      </c>
    </row>
    <row r="8700" spans="4:4" ht="15.75" x14ac:dyDescent="0.3">
      <c r="D8700" s="14" t="s">
        <v>882</v>
      </c>
    </row>
    <row r="8701" spans="4:4" ht="15.75" x14ac:dyDescent="0.3">
      <c r="D8701" s="14" t="s">
        <v>882</v>
      </c>
    </row>
    <row r="8702" spans="4:4" ht="15.75" x14ac:dyDescent="0.3">
      <c r="D8702" s="14" t="s">
        <v>882</v>
      </c>
    </row>
    <row r="8703" spans="4:4" ht="15.75" x14ac:dyDescent="0.3">
      <c r="D8703" s="14" t="s">
        <v>882</v>
      </c>
    </row>
    <row r="8704" spans="4:4" ht="15.75" x14ac:dyDescent="0.3">
      <c r="D8704" s="14" t="s">
        <v>882</v>
      </c>
    </row>
    <row r="8705" spans="4:4" ht="15.75" x14ac:dyDescent="0.3">
      <c r="D8705" s="14" t="s">
        <v>882</v>
      </c>
    </row>
    <row r="8706" spans="4:4" ht="15.75" x14ac:dyDescent="0.3">
      <c r="D8706" s="14" t="s">
        <v>882</v>
      </c>
    </row>
    <row r="8707" spans="4:4" ht="15.75" x14ac:dyDescent="0.3">
      <c r="D8707" s="14" t="s">
        <v>882</v>
      </c>
    </row>
    <row r="8708" spans="4:4" ht="15.75" x14ac:dyDescent="0.3">
      <c r="D8708" s="14" t="s">
        <v>882</v>
      </c>
    </row>
    <row r="8709" spans="4:4" ht="15.75" x14ac:dyDescent="0.3">
      <c r="D8709" s="14" t="s">
        <v>882</v>
      </c>
    </row>
    <row r="8710" spans="4:4" ht="15.75" x14ac:dyDescent="0.3">
      <c r="D8710" s="14" t="s">
        <v>882</v>
      </c>
    </row>
    <row r="8711" spans="4:4" ht="15.75" x14ac:dyDescent="0.3">
      <c r="D8711" s="14" t="s">
        <v>882</v>
      </c>
    </row>
    <row r="8712" spans="4:4" ht="15.75" x14ac:dyDescent="0.3">
      <c r="D8712" s="14" t="s">
        <v>882</v>
      </c>
    </row>
    <row r="8713" spans="4:4" ht="15.75" x14ac:dyDescent="0.3">
      <c r="D8713" s="14" t="s">
        <v>882</v>
      </c>
    </row>
    <row r="8714" spans="4:4" ht="15.75" x14ac:dyDescent="0.3">
      <c r="D8714" s="14" t="s">
        <v>882</v>
      </c>
    </row>
    <row r="8715" spans="4:4" ht="15.75" x14ac:dyDescent="0.3">
      <c r="D8715" s="14" t="s">
        <v>882</v>
      </c>
    </row>
    <row r="8716" spans="4:4" ht="15.75" x14ac:dyDescent="0.3">
      <c r="D8716" s="14" t="s">
        <v>882</v>
      </c>
    </row>
    <row r="8717" spans="4:4" ht="15.75" x14ac:dyDescent="0.3">
      <c r="D8717" s="14" t="s">
        <v>882</v>
      </c>
    </row>
    <row r="8718" spans="4:4" ht="15.75" x14ac:dyDescent="0.3">
      <c r="D8718" s="14" t="s">
        <v>882</v>
      </c>
    </row>
    <row r="8719" spans="4:4" ht="15.75" x14ac:dyDescent="0.3">
      <c r="D8719" s="14" t="s">
        <v>882</v>
      </c>
    </row>
    <row r="8720" spans="4:4" ht="15.75" x14ac:dyDescent="0.3">
      <c r="D8720" s="14" t="s">
        <v>882</v>
      </c>
    </row>
    <row r="8721" spans="4:4" ht="15.75" x14ac:dyDescent="0.3">
      <c r="D8721" s="14" t="s">
        <v>882</v>
      </c>
    </row>
    <row r="8722" spans="4:4" ht="15.75" x14ac:dyDescent="0.3">
      <c r="D8722" s="14" t="s">
        <v>882</v>
      </c>
    </row>
    <row r="8723" spans="4:4" ht="15.75" x14ac:dyDescent="0.3">
      <c r="D8723" s="14" t="s">
        <v>882</v>
      </c>
    </row>
    <row r="8724" spans="4:4" ht="15.75" x14ac:dyDescent="0.3">
      <c r="D8724" s="14" t="s">
        <v>882</v>
      </c>
    </row>
    <row r="8725" spans="4:4" ht="15.75" x14ac:dyDescent="0.3">
      <c r="D8725" s="14" t="s">
        <v>882</v>
      </c>
    </row>
    <row r="8726" spans="4:4" ht="15.75" x14ac:dyDescent="0.3">
      <c r="D8726" s="14" t="s">
        <v>882</v>
      </c>
    </row>
    <row r="8727" spans="4:4" ht="15.75" x14ac:dyDescent="0.3">
      <c r="D8727" s="14" t="s">
        <v>882</v>
      </c>
    </row>
    <row r="8728" spans="4:4" ht="15.75" x14ac:dyDescent="0.3">
      <c r="D8728" s="14" t="s">
        <v>882</v>
      </c>
    </row>
    <row r="8729" spans="4:4" ht="15.75" x14ac:dyDescent="0.3">
      <c r="D8729" s="14" t="s">
        <v>882</v>
      </c>
    </row>
    <row r="8730" spans="4:4" ht="15.75" x14ac:dyDescent="0.3">
      <c r="D8730" s="14" t="s">
        <v>882</v>
      </c>
    </row>
    <row r="8731" spans="4:4" ht="15.75" x14ac:dyDescent="0.3">
      <c r="D8731" s="14" t="s">
        <v>882</v>
      </c>
    </row>
    <row r="8732" spans="4:4" ht="15.75" x14ac:dyDescent="0.3">
      <c r="D8732" s="14" t="s">
        <v>882</v>
      </c>
    </row>
    <row r="8733" spans="4:4" ht="15.75" x14ac:dyDescent="0.3">
      <c r="D8733" s="14" t="s">
        <v>882</v>
      </c>
    </row>
    <row r="8734" spans="4:4" ht="15.75" x14ac:dyDescent="0.3">
      <c r="D8734" s="14" t="s">
        <v>882</v>
      </c>
    </row>
    <row r="8735" spans="4:4" ht="15.75" x14ac:dyDescent="0.3">
      <c r="D8735" s="14" t="s">
        <v>882</v>
      </c>
    </row>
    <row r="8736" spans="4:4" ht="15.75" x14ac:dyDescent="0.3">
      <c r="D8736" s="14" t="s">
        <v>882</v>
      </c>
    </row>
    <row r="8737" spans="4:4" ht="15.75" x14ac:dyDescent="0.3">
      <c r="D8737" s="14" t="s">
        <v>882</v>
      </c>
    </row>
    <row r="8738" spans="4:4" ht="15.75" x14ac:dyDescent="0.3">
      <c r="D8738" s="14" t="s">
        <v>882</v>
      </c>
    </row>
    <row r="8739" spans="4:4" ht="15.75" x14ac:dyDescent="0.3">
      <c r="D8739" s="14" t="s">
        <v>882</v>
      </c>
    </row>
    <row r="8740" spans="4:4" ht="15.75" x14ac:dyDescent="0.3">
      <c r="D8740" s="14" t="s">
        <v>883</v>
      </c>
    </row>
    <row r="8741" spans="4:4" ht="15.75" x14ac:dyDescent="0.3">
      <c r="D8741" s="14" t="s">
        <v>883</v>
      </c>
    </row>
    <row r="8742" spans="4:4" ht="15.75" x14ac:dyDescent="0.3">
      <c r="D8742" s="14" t="s">
        <v>883</v>
      </c>
    </row>
    <row r="8743" spans="4:4" ht="15.75" x14ac:dyDescent="0.3">
      <c r="D8743" s="14" t="s">
        <v>883</v>
      </c>
    </row>
    <row r="8744" spans="4:4" ht="15.75" x14ac:dyDescent="0.3">
      <c r="D8744" s="14" t="s">
        <v>883</v>
      </c>
    </row>
    <row r="8745" spans="4:4" ht="15.75" x14ac:dyDescent="0.3">
      <c r="D8745" s="14" t="s">
        <v>883</v>
      </c>
    </row>
    <row r="8746" spans="4:4" ht="15.75" x14ac:dyDescent="0.3">
      <c r="D8746" s="14" t="s">
        <v>883</v>
      </c>
    </row>
    <row r="8747" spans="4:4" ht="15.75" x14ac:dyDescent="0.3">
      <c r="D8747" s="14" t="s">
        <v>883</v>
      </c>
    </row>
    <row r="8748" spans="4:4" ht="15.75" x14ac:dyDescent="0.3">
      <c r="D8748" s="14" t="s">
        <v>883</v>
      </c>
    </row>
    <row r="8749" spans="4:4" ht="15.75" x14ac:dyDescent="0.3">
      <c r="D8749" s="14" t="s">
        <v>883</v>
      </c>
    </row>
    <row r="8750" spans="4:4" ht="15.75" x14ac:dyDescent="0.3">
      <c r="D8750" s="14" t="s">
        <v>883</v>
      </c>
    </row>
    <row r="8751" spans="4:4" ht="15.75" x14ac:dyDescent="0.3">
      <c r="D8751" s="14" t="s">
        <v>883</v>
      </c>
    </row>
    <row r="8752" spans="4:4" ht="15.75" x14ac:dyDescent="0.3">
      <c r="D8752" s="14" t="s">
        <v>883</v>
      </c>
    </row>
    <row r="8753" spans="4:4" ht="15.75" x14ac:dyDescent="0.3">
      <c r="D8753" s="14" t="s">
        <v>883</v>
      </c>
    </row>
    <row r="8754" spans="4:4" ht="15.75" x14ac:dyDescent="0.3">
      <c r="D8754" s="14" t="s">
        <v>883</v>
      </c>
    </row>
    <row r="8755" spans="4:4" ht="15.75" x14ac:dyDescent="0.3">
      <c r="D8755" s="14" t="s">
        <v>883</v>
      </c>
    </row>
    <row r="8756" spans="4:4" ht="15.75" x14ac:dyDescent="0.3">
      <c r="D8756" s="14" t="s">
        <v>883</v>
      </c>
    </row>
    <row r="8757" spans="4:4" ht="15.75" x14ac:dyDescent="0.3">
      <c r="D8757" s="14" t="s">
        <v>883</v>
      </c>
    </row>
    <row r="8758" spans="4:4" ht="15.75" x14ac:dyDescent="0.3">
      <c r="D8758" s="14" t="s">
        <v>883</v>
      </c>
    </row>
    <row r="8759" spans="4:4" ht="15.75" x14ac:dyDescent="0.3">
      <c r="D8759" s="14" t="s">
        <v>883</v>
      </c>
    </row>
    <row r="8760" spans="4:4" ht="15.75" x14ac:dyDescent="0.3">
      <c r="D8760" s="14" t="s">
        <v>883</v>
      </c>
    </row>
    <row r="8761" spans="4:4" ht="15.75" x14ac:dyDescent="0.3">
      <c r="D8761" s="14" t="s">
        <v>883</v>
      </c>
    </row>
    <row r="8762" spans="4:4" ht="15.75" x14ac:dyDescent="0.3">
      <c r="D8762" s="14" t="s">
        <v>883</v>
      </c>
    </row>
    <row r="8763" spans="4:4" ht="15.75" x14ac:dyDescent="0.3">
      <c r="D8763" s="14" t="s">
        <v>883</v>
      </c>
    </row>
    <row r="8764" spans="4:4" ht="15.75" x14ac:dyDescent="0.3">
      <c r="D8764" s="14" t="s">
        <v>883</v>
      </c>
    </row>
    <row r="8765" spans="4:4" ht="15.75" x14ac:dyDescent="0.3">
      <c r="D8765" s="14" t="s">
        <v>883</v>
      </c>
    </row>
    <row r="8766" spans="4:4" ht="15.75" x14ac:dyDescent="0.3">
      <c r="D8766" s="14" t="s">
        <v>883</v>
      </c>
    </row>
    <row r="8767" spans="4:4" ht="15.75" x14ac:dyDescent="0.3">
      <c r="D8767" s="14" t="s">
        <v>883</v>
      </c>
    </row>
    <row r="8768" spans="4:4" ht="15.75" x14ac:dyDescent="0.3">
      <c r="D8768" s="14" t="s">
        <v>883</v>
      </c>
    </row>
    <row r="8769" spans="4:4" ht="15.75" x14ac:dyDescent="0.3">
      <c r="D8769" s="14" t="s">
        <v>883</v>
      </c>
    </row>
    <row r="8770" spans="4:4" ht="15.75" x14ac:dyDescent="0.3">
      <c r="D8770" s="14" t="s">
        <v>883</v>
      </c>
    </row>
    <row r="8771" spans="4:4" ht="15.75" x14ac:dyDescent="0.3">
      <c r="D8771" s="14" t="s">
        <v>883</v>
      </c>
    </row>
    <row r="8772" spans="4:4" ht="15.75" x14ac:dyDescent="0.3">
      <c r="D8772" s="14" t="s">
        <v>883</v>
      </c>
    </row>
    <row r="8773" spans="4:4" ht="15.75" x14ac:dyDescent="0.3">
      <c r="D8773" s="14" t="s">
        <v>883</v>
      </c>
    </row>
    <row r="8774" spans="4:4" ht="15.75" x14ac:dyDescent="0.3">
      <c r="D8774" s="14" t="s">
        <v>883</v>
      </c>
    </row>
    <row r="8775" spans="4:4" ht="15.75" x14ac:dyDescent="0.3">
      <c r="D8775" s="14" t="s">
        <v>883</v>
      </c>
    </row>
    <row r="8776" spans="4:4" ht="15.75" x14ac:dyDescent="0.3">
      <c r="D8776" s="14" t="s">
        <v>883</v>
      </c>
    </row>
    <row r="8777" spans="4:4" ht="15.75" x14ac:dyDescent="0.3">
      <c r="D8777" s="14" t="s">
        <v>883</v>
      </c>
    </row>
    <row r="8778" spans="4:4" ht="15.75" x14ac:dyDescent="0.3">
      <c r="D8778" s="14" t="s">
        <v>883</v>
      </c>
    </row>
    <row r="8779" spans="4:4" ht="15.75" x14ac:dyDescent="0.3">
      <c r="D8779" s="14" t="s">
        <v>883</v>
      </c>
    </row>
    <row r="8780" spans="4:4" ht="15.75" x14ac:dyDescent="0.3">
      <c r="D8780" s="14" t="s">
        <v>883</v>
      </c>
    </row>
    <row r="8781" spans="4:4" ht="15.75" x14ac:dyDescent="0.3">
      <c r="D8781" s="14" t="s">
        <v>883</v>
      </c>
    </row>
    <row r="8782" spans="4:4" ht="15.75" x14ac:dyDescent="0.3">
      <c r="D8782" s="14" t="s">
        <v>883</v>
      </c>
    </row>
    <row r="8783" spans="4:4" ht="15.75" x14ac:dyDescent="0.3">
      <c r="D8783" s="14" t="s">
        <v>883</v>
      </c>
    </row>
    <row r="8784" spans="4:4" ht="15.75" x14ac:dyDescent="0.3">
      <c r="D8784" s="14" t="s">
        <v>883</v>
      </c>
    </row>
    <row r="8785" spans="4:4" ht="15.75" x14ac:dyDescent="0.3">
      <c r="D8785" s="14" t="s">
        <v>883</v>
      </c>
    </row>
    <row r="8786" spans="4:4" ht="15.75" x14ac:dyDescent="0.3">
      <c r="D8786" s="14" t="s">
        <v>883</v>
      </c>
    </row>
    <row r="8787" spans="4:4" ht="15.75" x14ac:dyDescent="0.3">
      <c r="D8787" s="14" t="s">
        <v>883</v>
      </c>
    </row>
    <row r="8788" spans="4:4" ht="15.75" x14ac:dyDescent="0.3">
      <c r="D8788" s="14" t="s">
        <v>883</v>
      </c>
    </row>
    <row r="8789" spans="4:4" ht="15.75" x14ac:dyDescent="0.3">
      <c r="D8789" s="14" t="s">
        <v>883</v>
      </c>
    </row>
    <row r="8790" spans="4:4" ht="15.75" x14ac:dyDescent="0.3">
      <c r="D8790" s="14" t="s">
        <v>883</v>
      </c>
    </row>
    <row r="8791" spans="4:4" ht="15.75" x14ac:dyDescent="0.3">
      <c r="D8791" s="14" t="s">
        <v>883</v>
      </c>
    </row>
    <row r="8792" spans="4:4" ht="15.75" x14ac:dyDescent="0.3">
      <c r="D8792" s="14" t="s">
        <v>883</v>
      </c>
    </row>
    <row r="8793" spans="4:4" ht="15.75" x14ac:dyDescent="0.3">
      <c r="D8793" s="14" t="s">
        <v>883</v>
      </c>
    </row>
    <row r="8794" spans="4:4" ht="15.75" x14ac:dyDescent="0.3">
      <c r="D8794" s="14" t="s">
        <v>883</v>
      </c>
    </row>
    <row r="8795" spans="4:4" ht="15.75" x14ac:dyDescent="0.3">
      <c r="D8795" s="14" t="s">
        <v>883</v>
      </c>
    </row>
    <row r="8796" spans="4:4" ht="15.75" x14ac:dyDescent="0.3">
      <c r="D8796" s="14" t="s">
        <v>883</v>
      </c>
    </row>
    <row r="8797" spans="4:4" ht="15.75" x14ac:dyDescent="0.3">
      <c r="D8797" s="14" t="s">
        <v>883</v>
      </c>
    </row>
    <row r="8798" spans="4:4" ht="15.75" x14ac:dyDescent="0.3">
      <c r="D8798" s="14" t="s">
        <v>883</v>
      </c>
    </row>
    <row r="8799" spans="4:4" ht="15.75" x14ac:dyDescent="0.3">
      <c r="D8799" s="14" t="s">
        <v>883</v>
      </c>
    </row>
    <row r="8800" spans="4:4" ht="15.75" x14ac:dyDescent="0.3">
      <c r="D8800" s="14" t="s">
        <v>883</v>
      </c>
    </row>
    <row r="8801" spans="4:4" ht="15.75" x14ac:dyDescent="0.3">
      <c r="D8801" s="14" t="s">
        <v>883</v>
      </c>
    </row>
    <row r="8802" spans="4:4" ht="15.75" x14ac:dyDescent="0.3">
      <c r="D8802" s="14" t="s">
        <v>883</v>
      </c>
    </row>
    <row r="8803" spans="4:4" ht="15.75" x14ac:dyDescent="0.3">
      <c r="D8803" s="14" t="s">
        <v>883</v>
      </c>
    </row>
    <row r="8804" spans="4:4" ht="15.75" x14ac:dyDescent="0.3">
      <c r="D8804" s="14" t="s">
        <v>883</v>
      </c>
    </row>
    <row r="8805" spans="4:4" ht="15.75" x14ac:dyDescent="0.3">
      <c r="D8805" s="14" t="s">
        <v>883</v>
      </c>
    </row>
    <row r="8806" spans="4:4" ht="15.75" x14ac:dyDescent="0.3">
      <c r="D8806" s="14" t="s">
        <v>883</v>
      </c>
    </row>
    <row r="8807" spans="4:4" ht="15.75" x14ac:dyDescent="0.3">
      <c r="D8807" s="14" t="s">
        <v>883</v>
      </c>
    </row>
    <row r="8808" spans="4:4" ht="15.75" x14ac:dyDescent="0.3">
      <c r="D8808" s="14" t="s">
        <v>883</v>
      </c>
    </row>
    <row r="8809" spans="4:4" ht="15.75" x14ac:dyDescent="0.3">
      <c r="D8809" s="14" t="s">
        <v>883</v>
      </c>
    </row>
    <row r="8810" spans="4:4" ht="15.75" x14ac:dyDescent="0.3">
      <c r="D8810" s="14" t="s">
        <v>883</v>
      </c>
    </row>
    <row r="8811" spans="4:4" ht="15.75" x14ac:dyDescent="0.3">
      <c r="D8811" s="14" t="s">
        <v>883</v>
      </c>
    </row>
    <row r="8812" spans="4:4" ht="15.75" x14ac:dyDescent="0.3">
      <c r="D8812" s="14" t="s">
        <v>883</v>
      </c>
    </row>
    <row r="8813" spans="4:4" ht="15.75" x14ac:dyDescent="0.3">
      <c r="D8813" s="14" t="s">
        <v>883</v>
      </c>
    </row>
    <row r="8814" spans="4:4" ht="15.75" x14ac:dyDescent="0.3">
      <c r="D8814" s="14" t="s">
        <v>883</v>
      </c>
    </row>
    <row r="8815" spans="4:4" ht="15.75" x14ac:dyDescent="0.3">
      <c r="D8815" s="14" t="s">
        <v>883</v>
      </c>
    </row>
    <row r="8816" spans="4:4" ht="15.75" x14ac:dyDescent="0.3">
      <c r="D8816" s="14" t="s">
        <v>883</v>
      </c>
    </row>
    <row r="8817" spans="4:4" ht="15.75" x14ac:dyDescent="0.3">
      <c r="D8817" s="14" t="s">
        <v>883</v>
      </c>
    </row>
    <row r="8818" spans="4:4" ht="15.75" x14ac:dyDescent="0.3">
      <c r="D8818" s="14" t="s">
        <v>883</v>
      </c>
    </row>
    <row r="8819" spans="4:4" ht="15.75" x14ac:dyDescent="0.3">
      <c r="D8819" s="14" t="s">
        <v>883</v>
      </c>
    </row>
    <row r="8820" spans="4:4" ht="15.75" x14ac:dyDescent="0.3">
      <c r="D8820" s="14" t="s">
        <v>883</v>
      </c>
    </row>
    <row r="8821" spans="4:4" ht="15.75" x14ac:dyDescent="0.3">
      <c r="D8821" s="14" t="s">
        <v>883</v>
      </c>
    </row>
    <row r="8822" spans="4:4" ht="15.75" x14ac:dyDescent="0.3">
      <c r="D8822" s="14" t="s">
        <v>883</v>
      </c>
    </row>
    <row r="8823" spans="4:4" ht="15.75" x14ac:dyDescent="0.3">
      <c r="D8823" s="14" t="s">
        <v>883</v>
      </c>
    </row>
    <row r="8824" spans="4:4" ht="15.75" x14ac:dyDescent="0.3">
      <c r="D8824" s="14" t="s">
        <v>883</v>
      </c>
    </row>
    <row r="8825" spans="4:4" ht="15.75" x14ac:dyDescent="0.3">
      <c r="D8825" s="14" t="s">
        <v>883</v>
      </c>
    </row>
    <row r="8826" spans="4:4" ht="15.75" x14ac:dyDescent="0.3">
      <c r="D8826" s="14" t="s">
        <v>883</v>
      </c>
    </row>
    <row r="8827" spans="4:4" ht="15.75" x14ac:dyDescent="0.3">
      <c r="D8827" s="14" t="s">
        <v>883</v>
      </c>
    </row>
    <row r="8828" spans="4:4" ht="15.75" x14ac:dyDescent="0.3">
      <c r="D8828" s="14" t="s">
        <v>883</v>
      </c>
    </row>
    <row r="8829" spans="4:4" ht="15.75" x14ac:dyDescent="0.3">
      <c r="D8829" s="14" t="s">
        <v>883</v>
      </c>
    </row>
    <row r="8830" spans="4:4" ht="15.75" x14ac:dyDescent="0.3">
      <c r="D8830" s="14" t="s">
        <v>883</v>
      </c>
    </row>
    <row r="8831" spans="4:4" ht="15.75" x14ac:dyDescent="0.3">
      <c r="D8831" s="14" t="s">
        <v>883</v>
      </c>
    </row>
    <row r="8832" spans="4:4" ht="15.75" x14ac:dyDescent="0.3">
      <c r="D8832" s="14" t="s">
        <v>883</v>
      </c>
    </row>
    <row r="8833" spans="4:4" ht="15.75" x14ac:dyDescent="0.3">
      <c r="D8833" s="14" t="s">
        <v>883</v>
      </c>
    </row>
    <row r="8834" spans="4:4" ht="15.75" x14ac:dyDescent="0.3">
      <c r="D8834" s="14" t="s">
        <v>883</v>
      </c>
    </row>
    <row r="8835" spans="4:4" ht="15.75" x14ac:dyDescent="0.3">
      <c r="D8835" s="14" t="s">
        <v>883</v>
      </c>
    </row>
    <row r="8836" spans="4:4" ht="15.75" x14ac:dyDescent="0.3">
      <c r="D8836" s="14" t="s">
        <v>883</v>
      </c>
    </row>
    <row r="8837" spans="4:4" ht="15.75" x14ac:dyDescent="0.3">
      <c r="D8837" s="14" t="s">
        <v>883</v>
      </c>
    </row>
    <row r="8838" spans="4:4" ht="15.75" x14ac:dyDescent="0.3">
      <c r="D8838" s="14" t="s">
        <v>883</v>
      </c>
    </row>
    <row r="8839" spans="4:4" ht="15.75" x14ac:dyDescent="0.3">
      <c r="D8839" s="14" t="s">
        <v>883</v>
      </c>
    </row>
    <row r="8840" spans="4:4" ht="15.75" x14ac:dyDescent="0.3">
      <c r="D8840" s="14" t="s">
        <v>883</v>
      </c>
    </row>
    <row r="8841" spans="4:4" ht="15.75" x14ac:dyDescent="0.3">
      <c r="D8841" s="14" t="s">
        <v>883</v>
      </c>
    </row>
    <row r="8842" spans="4:4" ht="15.75" x14ac:dyDescent="0.3">
      <c r="D8842" s="14" t="s">
        <v>883</v>
      </c>
    </row>
    <row r="8843" spans="4:4" ht="15.75" x14ac:dyDescent="0.3">
      <c r="D8843" s="14" t="s">
        <v>883</v>
      </c>
    </row>
    <row r="8844" spans="4:4" ht="15.75" x14ac:dyDescent="0.3">
      <c r="D8844" s="14" t="s">
        <v>883</v>
      </c>
    </row>
    <row r="8845" spans="4:4" ht="15.75" x14ac:dyDescent="0.3">
      <c r="D8845" s="14" t="s">
        <v>883</v>
      </c>
    </row>
    <row r="8846" spans="4:4" ht="15.75" x14ac:dyDescent="0.3">
      <c r="D8846" s="14" t="s">
        <v>883</v>
      </c>
    </row>
    <row r="8847" spans="4:4" ht="15.75" x14ac:dyDescent="0.3">
      <c r="D8847" s="14" t="s">
        <v>884</v>
      </c>
    </row>
    <row r="8848" spans="4:4" ht="15.75" x14ac:dyDescent="0.3">
      <c r="D8848" s="14" t="s">
        <v>884</v>
      </c>
    </row>
    <row r="8849" spans="4:4" ht="15.75" x14ac:dyDescent="0.3">
      <c r="D8849" s="14" t="s">
        <v>884</v>
      </c>
    </row>
    <row r="8850" spans="4:4" ht="15.75" x14ac:dyDescent="0.3">
      <c r="D8850" s="14" t="s">
        <v>884</v>
      </c>
    </row>
    <row r="8851" spans="4:4" ht="15.75" x14ac:dyDescent="0.3">
      <c r="D8851" s="14" t="s">
        <v>884</v>
      </c>
    </row>
    <row r="8852" spans="4:4" ht="15.75" x14ac:dyDescent="0.3">
      <c r="D8852" s="14" t="s">
        <v>884</v>
      </c>
    </row>
    <row r="8853" spans="4:4" ht="15.75" x14ac:dyDescent="0.3">
      <c r="D8853" s="14" t="s">
        <v>884</v>
      </c>
    </row>
    <row r="8854" spans="4:4" ht="15.75" x14ac:dyDescent="0.3">
      <c r="D8854" s="14" t="s">
        <v>884</v>
      </c>
    </row>
    <row r="8855" spans="4:4" ht="15.75" x14ac:dyDescent="0.3">
      <c r="D8855" s="14" t="s">
        <v>884</v>
      </c>
    </row>
    <row r="8856" spans="4:4" ht="15.75" x14ac:dyDescent="0.3">
      <c r="D8856" s="14" t="s">
        <v>884</v>
      </c>
    </row>
    <row r="8857" spans="4:4" ht="15.75" x14ac:dyDescent="0.3">
      <c r="D8857" s="14" t="s">
        <v>884</v>
      </c>
    </row>
    <row r="8858" spans="4:4" ht="15.75" x14ac:dyDescent="0.3">
      <c r="D8858" s="14" t="s">
        <v>884</v>
      </c>
    </row>
    <row r="8859" spans="4:4" ht="15.75" x14ac:dyDescent="0.3">
      <c r="D8859" s="14" t="s">
        <v>884</v>
      </c>
    </row>
    <row r="8860" spans="4:4" ht="15.75" x14ac:dyDescent="0.3">
      <c r="D8860" s="14" t="s">
        <v>884</v>
      </c>
    </row>
    <row r="8861" spans="4:4" ht="15.75" x14ac:dyDescent="0.3">
      <c r="D8861" s="14" t="s">
        <v>884</v>
      </c>
    </row>
    <row r="8862" spans="4:4" ht="15.75" x14ac:dyDescent="0.3">
      <c r="D8862" s="14" t="s">
        <v>884</v>
      </c>
    </row>
    <row r="8863" spans="4:4" ht="15.75" x14ac:dyDescent="0.3">
      <c r="D8863" s="14" t="s">
        <v>884</v>
      </c>
    </row>
    <row r="8864" spans="4:4" ht="15.75" x14ac:dyDescent="0.3">
      <c r="D8864" s="14" t="s">
        <v>884</v>
      </c>
    </row>
    <row r="8865" spans="4:4" ht="15.75" x14ac:dyDescent="0.3">
      <c r="D8865" s="14" t="s">
        <v>884</v>
      </c>
    </row>
    <row r="8866" spans="4:4" ht="15.75" x14ac:dyDescent="0.3">
      <c r="D8866" s="14" t="s">
        <v>884</v>
      </c>
    </row>
    <row r="8867" spans="4:4" ht="15.75" x14ac:dyDescent="0.3">
      <c r="D8867" s="14" t="s">
        <v>884</v>
      </c>
    </row>
    <row r="8868" spans="4:4" ht="15.75" x14ac:dyDescent="0.3">
      <c r="D8868" s="14" t="s">
        <v>885</v>
      </c>
    </row>
    <row r="8869" spans="4:4" ht="15.75" x14ac:dyDescent="0.3">
      <c r="D8869" s="14" t="s">
        <v>885</v>
      </c>
    </row>
    <row r="8870" spans="4:4" ht="15.75" x14ac:dyDescent="0.3">
      <c r="D8870" s="14" t="s">
        <v>885</v>
      </c>
    </row>
    <row r="8871" spans="4:4" ht="15.75" x14ac:dyDescent="0.3">
      <c r="D8871" s="14" t="s">
        <v>885</v>
      </c>
    </row>
    <row r="8872" spans="4:4" ht="15.75" x14ac:dyDescent="0.3">
      <c r="D8872" s="14" t="s">
        <v>885</v>
      </c>
    </row>
    <row r="8873" spans="4:4" ht="15.75" x14ac:dyDescent="0.3">
      <c r="D8873" s="14" t="s">
        <v>885</v>
      </c>
    </row>
    <row r="8874" spans="4:4" ht="15.75" x14ac:dyDescent="0.3">
      <c r="D8874" s="14" t="s">
        <v>886</v>
      </c>
    </row>
    <row r="8875" spans="4:4" ht="15.75" x14ac:dyDescent="0.3">
      <c r="D8875" s="14" t="s">
        <v>886</v>
      </c>
    </row>
    <row r="8876" spans="4:4" ht="15.75" x14ac:dyDescent="0.3">
      <c r="D8876" s="14" t="s">
        <v>886</v>
      </c>
    </row>
    <row r="8877" spans="4:4" ht="15.75" x14ac:dyDescent="0.3">
      <c r="D8877" s="14" t="s">
        <v>886</v>
      </c>
    </row>
    <row r="8878" spans="4:4" ht="15.75" x14ac:dyDescent="0.3">
      <c r="D8878" s="14" t="s">
        <v>887</v>
      </c>
    </row>
    <row r="8879" spans="4:4" ht="15.75" x14ac:dyDescent="0.3">
      <c r="D8879" s="14" t="s">
        <v>887</v>
      </c>
    </row>
    <row r="8880" spans="4:4" ht="15.75" x14ac:dyDescent="0.3">
      <c r="D8880" s="14" t="s">
        <v>888</v>
      </c>
    </row>
    <row r="8881" spans="4:4" ht="15.75" x14ac:dyDescent="0.3">
      <c r="D8881" s="14" t="s">
        <v>888</v>
      </c>
    </row>
    <row r="8882" spans="4:4" ht="15.75" x14ac:dyDescent="0.3">
      <c r="D8882" s="14" t="s">
        <v>888</v>
      </c>
    </row>
    <row r="8883" spans="4:4" ht="15.75" x14ac:dyDescent="0.3">
      <c r="D8883" s="14" t="s">
        <v>888</v>
      </c>
    </row>
    <row r="8884" spans="4:4" ht="15.75" x14ac:dyDescent="0.3">
      <c r="D8884" s="14" t="s">
        <v>888</v>
      </c>
    </row>
    <row r="8885" spans="4:4" ht="15.75" x14ac:dyDescent="0.3">
      <c r="D8885" s="14" t="s">
        <v>888</v>
      </c>
    </row>
    <row r="8886" spans="4:4" ht="15.75" x14ac:dyDescent="0.3">
      <c r="D8886" s="14" t="s">
        <v>888</v>
      </c>
    </row>
    <row r="8887" spans="4:4" ht="15.75" x14ac:dyDescent="0.3">
      <c r="D8887" s="14" t="s">
        <v>889</v>
      </c>
    </row>
    <row r="8888" spans="4:4" ht="15.75" x14ac:dyDescent="0.3">
      <c r="D8888" s="14" t="s">
        <v>889</v>
      </c>
    </row>
    <row r="8889" spans="4:4" ht="15.75" x14ac:dyDescent="0.3">
      <c r="D8889" s="14" t="s">
        <v>889</v>
      </c>
    </row>
    <row r="8890" spans="4:4" ht="15.75" x14ac:dyDescent="0.3">
      <c r="D8890" s="14" t="s">
        <v>889</v>
      </c>
    </row>
    <row r="8891" spans="4:4" ht="15.75" x14ac:dyDescent="0.3">
      <c r="D8891" s="14" t="s">
        <v>889</v>
      </c>
    </row>
    <row r="8892" spans="4:4" ht="15.75" x14ac:dyDescent="0.3">
      <c r="D8892" s="14" t="s">
        <v>889</v>
      </c>
    </row>
    <row r="8893" spans="4:4" ht="15.75" x14ac:dyDescent="0.3">
      <c r="D8893" s="14" t="s">
        <v>889</v>
      </c>
    </row>
    <row r="8894" spans="4:4" ht="15.75" x14ac:dyDescent="0.3">
      <c r="D8894" s="14" t="s">
        <v>893</v>
      </c>
    </row>
    <row r="8895" spans="4:4" ht="15.75" x14ac:dyDescent="0.3">
      <c r="D8895" s="14" t="s">
        <v>893</v>
      </c>
    </row>
    <row r="8896" spans="4:4" ht="15.75" x14ac:dyDescent="0.3">
      <c r="D8896" s="14" t="s">
        <v>875</v>
      </c>
    </row>
    <row r="8897" spans="4:4" ht="15.75" x14ac:dyDescent="0.3">
      <c r="D8897" s="14" t="s">
        <v>875</v>
      </c>
    </row>
    <row r="8898" spans="4:4" ht="15.75" x14ac:dyDescent="0.3">
      <c r="D8898" s="14" t="s">
        <v>875</v>
      </c>
    </row>
    <row r="8899" spans="4:4" ht="15.75" x14ac:dyDescent="0.3">
      <c r="D8899" s="14" t="s">
        <v>875</v>
      </c>
    </row>
    <row r="8900" spans="4:4" ht="15.75" x14ac:dyDescent="0.3">
      <c r="D8900" s="14" t="s">
        <v>875</v>
      </c>
    </row>
    <row r="8901" spans="4:4" ht="15.75" x14ac:dyDescent="0.3">
      <c r="D8901" s="14" t="s">
        <v>875</v>
      </c>
    </row>
    <row r="8902" spans="4:4" ht="15.75" x14ac:dyDescent="0.3">
      <c r="D8902" s="14" t="s">
        <v>875</v>
      </c>
    </row>
    <row r="8903" spans="4:4" ht="15.75" x14ac:dyDescent="0.3">
      <c r="D8903" s="14" t="s">
        <v>875</v>
      </c>
    </row>
    <row r="8904" spans="4:4" ht="15.75" x14ac:dyDescent="0.3">
      <c r="D8904" s="14" t="s">
        <v>875</v>
      </c>
    </row>
    <row r="8905" spans="4:4" ht="15.75" x14ac:dyDescent="0.3">
      <c r="D8905" s="14" t="s">
        <v>875</v>
      </c>
    </row>
    <row r="8906" spans="4:4" ht="15.75" x14ac:dyDescent="0.3">
      <c r="D8906" s="14" t="s">
        <v>875</v>
      </c>
    </row>
    <row r="8907" spans="4:4" ht="15.75" x14ac:dyDescent="0.3">
      <c r="D8907" s="14" t="s">
        <v>875</v>
      </c>
    </row>
    <row r="8908" spans="4:4" ht="15.75" x14ac:dyDescent="0.3">
      <c r="D8908" s="14" t="s">
        <v>875</v>
      </c>
    </row>
    <row r="8909" spans="4:4" ht="15.75" x14ac:dyDescent="0.3">
      <c r="D8909" s="14" t="s">
        <v>875</v>
      </c>
    </row>
    <row r="8910" spans="4:4" ht="15.75" x14ac:dyDescent="0.3">
      <c r="D8910" s="14" t="s">
        <v>875</v>
      </c>
    </row>
    <row r="8911" spans="4:4" ht="15.75" x14ac:dyDescent="0.3">
      <c r="D8911" s="14" t="s">
        <v>875</v>
      </c>
    </row>
    <row r="8912" spans="4:4" ht="15.75" x14ac:dyDescent="0.3">
      <c r="D8912" s="14" t="s">
        <v>875</v>
      </c>
    </row>
    <row r="8913" spans="4:4" ht="15.75" x14ac:dyDescent="0.3">
      <c r="D8913" s="14" t="s">
        <v>875</v>
      </c>
    </row>
    <row r="8914" spans="4:4" ht="15.75" x14ac:dyDescent="0.3">
      <c r="D8914" s="14" t="s">
        <v>875</v>
      </c>
    </row>
    <row r="8915" spans="4:4" ht="15.75" x14ac:dyDescent="0.3">
      <c r="D8915" s="14" t="s">
        <v>875</v>
      </c>
    </row>
    <row r="8916" spans="4:4" ht="15.75" x14ac:dyDescent="0.3">
      <c r="D8916" s="14" t="s">
        <v>875</v>
      </c>
    </row>
    <row r="8917" spans="4:4" ht="15.75" x14ac:dyDescent="0.3">
      <c r="D8917" s="14" t="s">
        <v>875</v>
      </c>
    </row>
    <row r="8918" spans="4:4" ht="15.75" x14ac:dyDescent="0.3">
      <c r="D8918" s="14" t="s">
        <v>875</v>
      </c>
    </row>
    <row r="8919" spans="4:4" ht="15.75" x14ac:dyDescent="0.3">
      <c r="D8919" s="14" t="s">
        <v>875</v>
      </c>
    </row>
    <row r="8920" spans="4:4" ht="15.75" x14ac:dyDescent="0.3">
      <c r="D8920" s="14" t="s">
        <v>875</v>
      </c>
    </row>
    <row r="8921" spans="4:4" ht="15.75" x14ac:dyDescent="0.3">
      <c r="D8921" s="14" t="s">
        <v>876</v>
      </c>
    </row>
    <row r="8922" spans="4:4" ht="15.75" x14ac:dyDescent="0.3">
      <c r="D8922" s="14" t="s">
        <v>876</v>
      </c>
    </row>
    <row r="8923" spans="4:4" ht="15.75" x14ac:dyDescent="0.3">
      <c r="D8923" s="14" t="s">
        <v>877</v>
      </c>
    </row>
    <row r="8924" spans="4:4" ht="15.75" x14ac:dyDescent="0.3">
      <c r="D8924" s="14" t="s">
        <v>877</v>
      </c>
    </row>
    <row r="8925" spans="4:4" ht="15.75" x14ac:dyDescent="0.3">
      <c r="D8925" s="14" t="s">
        <v>877</v>
      </c>
    </row>
    <row r="8926" spans="4:4" ht="15.75" x14ac:dyDescent="0.3">
      <c r="D8926" s="14" t="s">
        <v>878</v>
      </c>
    </row>
    <row r="8927" spans="4:4" ht="15.75" x14ac:dyDescent="0.3">
      <c r="D8927" s="14" t="s">
        <v>878</v>
      </c>
    </row>
    <row r="8928" spans="4:4" ht="15.75" x14ac:dyDescent="0.3">
      <c r="D8928" s="14" t="s">
        <v>878</v>
      </c>
    </row>
    <row r="8929" spans="4:4" ht="15.75" x14ac:dyDescent="0.3">
      <c r="D8929" s="14" t="s">
        <v>878</v>
      </c>
    </row>
    <row r="8930" spans="4:4" ht="15.75" x14ac:dyDescent="0.3">
      <c r="D8930" s="14" t="s">
        <v>878</v>
      </c>
    </row>
    <row r="8931" spans="4:4" ht="15.75" x14ac:dyDescent="0.3">
      <c r="D8931" s="14" t="s">
        <v>878</v>
      </c>
    </row>
    <row r="8932" spans="4:4" ht="15.75" x14ac:dyDescent="0.3">
      <c r="D8932" s="14" t="s">
        <v>878</v>
      </c>
    </row>
    <row r="8933" spans="4:4" ht="15.75" x14ac:dyDescent="0.3">
      <c r="D8933" s="14" t="s">
        <v>878</v>
      </c>
    </row>
    <row r="8934" spans="4:4" ht="15.75" x14ac:dyDescent="0.3">
      <c r="D8934" s="14" t="s">
        <v>878</v>
      </c>
    </row>
    <row r="8935" spans="4:4" ht="15.75" x14ac:dyDescent="0.3">
      <c r="D8935" s="14" t="s">
        <v>878</v>
      </c>
    </row>
    <row r="8936" spans="4:4" ht="15.75" x14ac:dyDescent="0.3">
      <c r="D8936" s="14" t="s">
        <v>878</v>
      </c>
    </row>
    <row r="8937" spans="4:4" ht="15.75" x14ac:dyDescent="0.3">
      <c r="D8937" s="14" t="s">
        <v>878</v>
      </c>
    </row>
    <row r="8938" spans="4:4" ht="15.75" x14ac:dyDescent="0.3">
      <c r="D8938" s="14" t="s">
        <v>878</v>
      </c>
    </row>
    <row r="8939" spans="4:4" ht="15.75" x14ac:dyDescent="0.3">
      <c r="D8939" s="14" t="s">
        <v>878</v>
      </c>
    </row>
    <row r="8940" spans="4:4" ht="15.75" x14ac:dyDescent="0.3">
      <c r="D8940" s="14" t="s">
        <v>878</v>
      </c>
    </row>
    <row r="8941" spans="4:4" ht="15.75" x14ac:dyDescent="0.3">
      <c r="D8941" s="14" t="s">
        <v>878</v>
      </c>
    </row>
    <row r="8942" spans="4:4" ht="15.75" x14ac:dyDescent="0.3">
      <c r="D8942" s="14" t="s">
        <v>878</v>
      </c>
    </row>
    <row r="8943" spans="4:4" ht="15.75" x14ac:dyDescent="0.3">
      <c r="D8943" s="14" t="s">
        <v>878</v>
      </c>
    </row>
    <row r="8944" spans="4:4" ht="15.75" x14ac:dyDescent="0.3">
      <c r="D8944" s="14" t="s">
        <v>878</v>
      </c>
    </row>
    <row r="8945" spans="4:4" ht="15.75" x14ac:dyDescent="0.3">
      <c r="D8945" s="14" t="s">
        <v>878</v>
      </c>
    </row>
    <row r="8946" spans="4:4" ht="15.75" x14ac:dyDescent="0.3">
      <c r="D8946" s="14" t="s">
        <v>878</v>
      </c>
    </row>
    <row r="8947" spans="4:4" ht="15.75" x14ac:dyDescent="0.3">
      <c r="D8947" s="14" t="s">
        <v>878</v>
      </c>
    </row>
    <row r="8948" spans="4:4" ht="15.75" x14ac:dyDescent="0.3">
      <c r="D8948" s="14" t="s">
        <v>878</v>
      </c>
    </row>
    <row r="8949" spans="4:4" ht="15.75" x14ac:dyDescent="0.3">
      <c r="D8949" s="14" t="s">
        <v>878</v>
      </c>
    </row>
    <row r="8950" spans="4:4" ht="15.75" x14ac:dyDescent="0.3">
      <c r="D8950" s="14" t="s">
        <v>878</v>
      </c>
    </row>
    <row r="8951" spans="4:4" ht="15.75" x14ac:dyDescent="0.3">
      <c r="D8951" s="14" t="s">
        <v>878</v>
      </c>
    </row>
    <row r="8952" spans="4:4" ht="15.75" x14ac:dyDescent="0.3">
      <c r="D8952" s="14" t="s">
        <v>878</v>
      </c>
    </row>
    <row r="8953" spans="4:4" ht="15.75" x14ac:dyDescent="0.3">
      <c r="D8953" s="14" t="s">
        <v>878</v>
      </c>
    </row>
    <row r="8954" spans="4:4" ht="15.75" x14ac:dyDescent="0.3">
      <c r="D8954" s="14" t="s">
        <v>878</v>
      </c>
    </row>
    <row r="8955" spans="4:4" ht="15.75" x14ac:dyDescent="0.3">
      <c r="D8955" s="14" t="s">
        <v>878</v>
      </c>
    </row>
    <row r="8956" spans="4:4" ht="15.75" x14ac:dyDescent="0.3">
      <c r="D8956" s="14" t="s">
        <v>878</v>
      </c>
    </row>
    <row r="8957" spans="4:4" ht="15.75" x14ac:dyDescent="0.3">
      <c r="D8957" s="14" t="s">
        <v>878</v>
      </c>
    </row>
    <row r="8958" spans="4:4" ht="15.75" x14ac:dyDescent="0.3">
      <c r="D8958" s="14" t="s">
        <v>878</v>
      </c>
    </row>
    <row r="8959" spans="4:4" ht="15.75" x14ac:dyDescent="0.3">
      <c r="D8959" s="14" t="s">
        <v>878</v>
      </c>
    </row>
    <row r="8960" spans="4:4" ht="15.75" x14ac:dyDescent="0.3">
      <c r="D8960" s="14" t="s">
        <v>878</v>
      </c>
    </row>
    <row r="8961" spans="4:4" ht="15.75" x14ac:dyDescent="0.3">
      <c r="D8961" s="14" t="s">
        <v>878</v>
      </c>
    </row>
    <row r="8962" spans="4:4" ht="15.75" x14ac:dyDescent="0.3">
      <c r="D8962" s="14" t="s">
        <v>878</v>
      </c>
    </row>
    <row r="8963" spans="4:4" ht="15.75" x14ac:dyDescent="0.3">
      <c r="D8963" s="14" t="s">
        <v>878</v>
      </c>
    </row>
    <row r="8964" spans="4:4" ht="15.75" x14ac:dyDescent="0.3">
      <c r="D8964" s="14" t="s">
        <v>878</v>
      </c>
    </row>
    <row r="8965" spans="4:4" ht="15.75" x14ac:dyDescent="0.3">
      <c r="D8965" s="14" t="s">
        <v>878</v>
      </c>
    </row>
    <row r="8966" spans="4:4" ht="15.75" x14ac:dyDescent="0.3">
      <c r="D8966" s="14" t="s">
        <v>878</v>
      </c>
    </row>
    <row r="8967" spans="4:4" ht="15.75" x14ac:dyDescent="0.3">
      <c r="D8967" s="14" t="s">
        <v>878</v>
      </c>
    </row>
    <row r="8968" spans="4:4" ht="15.75" x14ac:dyDescent="0.3">
      <c r="D8968" s="14" t="s">
        <v>878</v>
      </c>
    </row>
    <row r="8969" spans="4:4" ht="15.75" x14ac:dyDescent="0.3">
      <c r="D8969" s="14" t="s">
        <v>878</v>
      </c>
    </row>
    <row r="8970" spans="4:4" ht="15.75" x14ac:dyDescent="0.3">
      <c r="D8970" s="14" t="s">
        <v>878</v>
      </c>
    </row>
    <row r="8971" spans="4:4" ht="15.75" x14ac:dyDescent="0.3">
      <c r="D8971" s="14" t="s">
        <v>879</v>
      </c>
    </row>
    <row r="8972" spans="4:4" ht="15.75" x14ac:dyDescent="0.3">
      <c r="D8972" s="14" t="s">
        <v>880</v>
      </c>
    </row>
    <row r="8973" spans="4:4" ht="15.75" x14ac:dyDescent="0.3">
      <c r="D8973" s="14" t="s">
        <v>882</v>
      </c>
    </row>
    <row r="8974" spans="4:4" ht="15.75" x14ac:dyDescent="0.3">
      <c r="D8974" s="14" t="s">
        <v>882</v>
      </c>
    </row>
    <row r="8975" spans="4:4" ht="15.75" x14ac:dyDescent="0.3">
      <c r="D8975" s="14" t="s">
        <v>882</v>
      </c>
    </row>
    <row r="8976" spans="4:4" ht="15.75" x14ac:dyDescent="0.3">
      <c r="D8976" s="14" t="s">
        <v>882</v>
      </c>
    </row>
    <row r="8977" spans="4:4" ht="15.75" x14ac:dyDescent="0.3">
      <c r="D8977" s="14" t="s">
        <v>882</v>
      </c>
    </row>
    <row r="8978" spans="4:4" ht="15.75" x14ac:dyDescent="0.3">
      <c r="D8978" s="14" t="s">
        <v>882</v>
      </c>
    </row>
    <row r="8979" spans="4:4" ht="15.75" x14ac:dyDescent="0.3">
      <c r="D8979" s="14" t="s">
        <v>882</v>
      </c>
    </row>
    <row r="8980" spans="4:4" ht="15.75" x14ac:dyDescent="0.3">
      <c r="D8980" s="14" t="s">
        <v>882</v>
      </c>
    </row>
    <row r="8981" spans="4:4" ht="15.75" x14ac:dyDescent="0.3">
      <c r="D8981" s="14" t="s">
        <v>882</v>
      </c>
    </row>
    <row r="8982" spans="4:4" ht="15.75" x14ac:dyDescent="0.3">
      <c r="D8982" s="14" t="s">
        <v>882</v>
      </c>
    </row>
    <row r="8983" spans="4:4" ht="15.75" x14ac:dyDescent="0.3">
      <c r="D8983" s="14" t="s">
        <v>882</v>
      </c>
    </row>
    <row r="8984" spans="4:4" ht="15.75" x14ac:dyDescent="0.3">
      <c r="D8984" s="14" t="s">
        <v>882</v>
      </c>
    </row>
    <row r="8985" spans="4:4" ht="15.75" x14ac:dyDescent="0.3">
      <c r="D8985" s="14" t="s">
        <v>882</v>
      </c>
    </row>
    <row r="8986" spans="4:4" ht="15.75" x14ac:dyDescent="0.3">
      <c r="D8986" s="14" t="s">
        <v>882</v>
      </c>
    </row>
    <row r="8987" spans="4:4" ht="15.75" x14ac:dyDescent="0.3">
      <c r="D8987" s="14" t="s">
        <v>882</v>
      </c>
    </row>
    <row r="8988" spans="4:4" ht="15.75" x14ac:dyDescent="0.3">
      <c r="D8988" s="14" t="s">
        <v>882</v>
      </c>
    </row>
    <row r="8989" spans="4:4" ht="15.75" x14ac:dyDescent="0.3">
      <c r="D8989" s="14" t="s">
        <v>882</v>
      </c>
    </row>
    <row r="8990" spans="4:4" ht="15.75" x14ac:dyDescent="0.3">
      <c r="D8990" s="14" t="s">
        <v>882</v>
      </c>
    </row>
    <row r="8991" spans="4:4" ht="15.75" x14ac:dyDescent="0.3">
      <c r="D8991" s="14" t="s">
        <v>882</v>
      </c>
    </row>
    <row r="8992" spans="4:4" ht="15.75" x14ac:dyDescent="0.3">
      <c r="D8992" s="14" t="s">
        <v>882</v>
      </c>
    </row>
    <row r="8993" spans="4:4" ht="15.75" x14ac:dyDescent="0.3">
      <c r="D8993" s="14" t="s">
        <v>882</v>
      </c>
    </row>
    <row r="8994" spans="4:4" ht="15.75" x14ac:dyDescent="0.3">
      <c r="D8994" s="14" t="s">
        <v>882</v>
      </c>
    </row>
    <row r="8995" spans="4:4" ht="15.75" x14ac:dyDescent="0.3">
      <c r="D8995" s="14" t="s">
        <v>882</v>
      </c>
    </row>
    <row r="8996" spans="4:4" ht="15.75" x14ac:dyDescent="0.3">
      <c r="D8996" s="14" t="s">
        <v>882</v>
      </c>
    </row>
    <row r="8997" spans="4:4" ht="15.75" x14ac:dyDescent="0.3">
      <c r="D8997" s="14" t="s">
        <v>882</v>
      </c>
    </row>
    <row r="8998" spans="4:4" ht="15.75" x14ac:dyDescent="0.3">
      <c r="D8998" s="14" t="s">
        <v>882</v>
      </c>
    </row>
    <row r="8999" spans="4:4" ht="15.75" x14ac:dyDescent="0.3">
      <c r="D8999" s="14" t="s">
        <v>882</v>
      </c>
    </row>
    <row r="9000" spans="4:4" ht="15.75" x14ac:dyDescent="0.3">
      <c r="D9000" s="14" t="s">
        <v>882</v>
      </c>
    </row>
    <row r="9001" spans="4:4" ht="15.75" x14ac:dyDescent="0.3">
      <c r="D9001" s="14" t="s">
        <v>882</v>
      </c>
    </row>
    <row r="9002" spans="4:4" ht="15.75" x14ac:dyDescent="0.3">
      <c r="D9002" s="14" t="s">
        <v>882</v>
      </c>
    </row>
    <row r="9003" spans="4:4" ht="15.75" x14ac:dyDescent="0.3">
      <c r="D9003" s="14" t="s">
        <v>882</v>
      </c>
    </row>
    <row r="9004" spans="4:4" ht="15.75" x14ac:dyDescent="0.3">
      <c r="D9004" s="14" t="s">
        <v>882</v>
      </c>
    </row>
    <row r="9005" spans="4:4" ht="15.75" x14ac:dyDescent="0.3">
      <c r="D9005" s="14" t="s">
        <v>882</v>
      </c>
    </row>
    <row r="9006" spans="4:4" ht="15.75" x14ac:dyDescent="0.3">
      <c r="D9006" s="14" t="s">
        <v>882</v>
      </c>
    </row>
    <row r="9007" spans="4:4" ht="15.75" x14ac:dyDescent="0.3">
      <c r="D9007" s="14" t="s">
        <v>882</v>
      </c>
    </row>
    <row r="9008" spans="4:4" ht="15.75" x14ac:dyDescent="0.3">
      <c r="D9008" s="14" t="s">
        <v>882</v>
      </c>
    </row>
    <row r="9009" spans="4:4" ht="15.75" x14ac:dyDescent="0.3">
      <c r="D9009" s="14" t="s">
        <v>882</v>
      </c>
    </row>
    <row r="9010" spans="4:4" ht="15.75" x14ac:dyDescent="0.3">
      <c r="D9010" s="14" t="s">
        <v>882</v>
      </c>
    </row>
    <row r="9011" spans="4:4" ht="15.75" x14ac:dyDescent="0.3">
      <c r="D9011" s="14" t="s">
        <v>882</v>
      </c>
    </row>
    <row r="9012" spans="4:4" ht="15.75" x14ac:dyDescent="0.3">
      <c r="D9012" s="14" t="s">
        <v>882</v>
      </c>
    </row>
    <row r="9013" spans="4:4" ht="15.75" x14ac:dyDescent="0.3">
      <c r="D9013" s="14" t="s">
        <v>882</v>
      </c>
    </row>
    <row r="9014" spans="4:4" ht="15.75" x14ac:dyDescent="0.3">
      <c r="D9014" s="14" t="s">
        <v>882</v>
      </c>
    </row>
    <row r="9015" spans="4:4" ht="15.75" x14ac:dyDescent="0.3">
      <c r="D9015" s="14" t="s">
        <v>882</v>
      </c>
    </row>
    <row r="9016" spans="4:4" ht="15.75" x14ac:dyDescent="0.3">
      <c r="D9016" s="14" t="s">
        <v>882</v>
      </c>
    </row>
    <row r="9017" spans="4:4" ht="15.75" x14ac:dyDescent="0.3">
      <c r="D9017" s="14" t="s">
        <v>882</v>
      </c>
    </row>
    <row r="9018" spans="4:4" ht="15.75" x14ac:dyDescent="0.3">
      <c r="D9018" s="14" t="s">
        <v>882</v>
      </c>
    </row>
    <row r="9019" spans="4:4" ht="15.75" x14ac:dyDescent="0.3">
      <c r="D9019" s="14" t="s">
        <v>882</v>
      </c>
    </row>
    <row r="9020" spans="4:4" ht="15.75" x14ac:dyDescent="0.3">
      <c r="D9020" s="14" t="s">
        <v>882</v>
      </c>
    </row>
    <row r="9021" spans="4:4" ht="15.75" x14ac:dyDescent="0.3">
      <c r="D9021" s="14" t="s">
        <v>882</v>
      </c>
    </row>
    <row r="9022" spans="4:4" ht="15.75" x14ac:dyDescent="0.3">
      <c r="D9022" s="14" t="s">
        <v>882</v>
      </c>
    </row>
    <row r="9023" spans="4:4" ht="15.75" x14ac:dyDescent="0.3">
      <c r="D9023" s="14" t="s">
        <v>882</v>
      </c>
    </row>
    <row r="9024" spans="4:4" ht="15.75" x14ac:dyDescent="0.3">
      <c r="D9024" s="14" t="s">
        <v>882</v>
      </c>
    </row>
    <row r="9025" spans="4:4" ht="15.75" x14ac:dyDescent="0.3">
      <c r="D9025" s="14" t="s">
        <v>882</v>
      </c>
    </row>
    <row r="9026" spans="4:4" ht="15.75" x14ac:dyDescent="0.3">
      <c r="D9026" s="14" t="s">
        <v>882</v>
      </c>
    </row>
    <row r="9027" spans="4:4" ht="15.75" x14ac:dyDescent="0.3">
      <c r="D9027" s="14" t="s">
        <v>882</v>
      </c>
    </row>
    <row r="9028" spans="4:4" ht="15.75" x14ac:dyDescent="0.3">
      <c r="D9028" s="14" t="s">
        <v>882</v>
      </c>
    </row>
    <row r="9029" spans="4:4" ht="15.75" x14ac:dyDescent="0.3">
      <c r="D9029" s="14" t="s">
        <v>882</v>
      </c>
    </row>
    <row r="9030" spans="4:4" ht="15.75" x14ac:dyDescent="0.3">
      <c r="D9030" s="14" t="s">
        <v>882</v>
      </c>
    </row>
    <row r="9031" spans="4:4" ht="15.75" x14ac:dyDescent="0.3">
      <c r="D9031" s="14" t="s">
        <v>882</v>
      </c>
    </row>
    <row r="9032" spans="4:4" ht="15.75" x14ac:dyDescent="0.3">
      <c r="D9032" s="14" t="s">
        <v>882</v>
      </c>
    </row>
    <row r="9033" spans="4:4" ht="15.75" x14ac:dyDescent="0.3">
      <c r="D9033" s="14" t="s">
        <v>882</v>
      </c>
    </row>
    <row r="9034" spans="4:4" ht="15.75" x14ac:dyDescent="0.3">
      <c r="D9034" s="14" t="s">
        <v>882</v>
      </c>
    </row>
    <row r="9035" spans="4:4" ht="15.75" x14ac:dyDescent="0.3">
      <c r="D9035" s="14" t="s">
        <v>882</v>
      </c>
    </row>
    <row r="9036" spans="4:4" ht="15.75" x14ac:dyDescent="0.3">
      <c r="D9036" s="14" t="s">
        <v>882</v>
      </c>
    </row>
    <row r="9037" spans="4:4" ht="15.75" x14ac:dyDescent="0.3">
      <c r="D9037" s="14" t="s">
        <v>882</v>
      </c>
    </row>
    <row r="9038" spans="4:4" ht="15.75" x14ac:dyDescent="0.3">
      <c r="D9038" s="14" t="s">
        <v>882</v>
      </c>
    </row>
    <row r="9039" spans="4:4" ht="15.75" x14ac:dyDescent="0.3">
      <c r="D9039" s="14" t="s">
        <v>882</v>
      </c>
    </row>
    <row r="9040" spans="4:4" ht="15.75" x14ac:dyDescent="0.3">
      <c r="D9040" s="14" t="s">
        <v>882</v>
      </c>
    </row>
    <row r="9041" spans="4:4" ht="15.75" x14ac:dyDescent="0.3">
      <c r="D9041" s="14" t="s">
        <v>882</v>
      </c>
    </row>
    <row r="9042" spans="4:4" ht="15.75" x14ac:dyDescent="0.3">
      <c r="D9042" s="14" t="s">
        <v>882</v>
      </c>
    </row>
    <row r="9043" spans="4:4" ht="15.75" x14ac:dyDescent="0.3">
      <c r="D9043" s="14" t="s">
        <v>882</v>
      </c>
    </row>
    <row r="9044" spans="4:4" ht="15.75" x14ac:dyDescent="0.3">
      <c r="D9044" s="14" t="s">
        <v>882</v>
      </c>
    </row>
    <row r="9045" spans="4:4" ht="15.75" x14ac:dyDescent="0.3">
      <c r="D9045" s="14" t="s">
        <v>882</v>
      </c>
    </row>
    <row r="9046" spans="4:4" ht="15.75" x14ac:dyDescent="0.3">
      <c r="D9046" s="14" t="s">
        <v>882</v>
      </c>
    </row>
    <row r="9047" spans="4:4" ht="15.75" x14ac:dyDescent="0.3">
      <c r="D9047" s="14" t="s">
        <v>882</v>
      </c>
    </row>
    <row r="9048" spans="4:4" ht="15.75" x14ac:dyDescent="0.3">
      <c r="D9048" s="14" t="s">
        <v>882</v>
      </c>
    </row>
    <row r="9049" spans="4:4" ht="15.75" x14ac:dyDescent="0.3">
      <c r="D9049" s="14" t="s">
        <v>882</v>
      </c>
    </row>
    <row r="9050" spans="4:4" ht="15.75" x14ac:dyDescent="0.3">
      <c r="D9050" s="14" t="s">
        <v>882</v>
      </c>
    </row>
    <row r="9051" spans="4:4" ht="15.75" x14ac:dyDescent="0.3">
      <c r="D9051" s="14" t="s">
        <v>882</v>
      </c>
    </row>
    <row r="9052" spans="4:4" ht="15.75" x14ac:dyDescent="0.3">
      <c r="D9052" s="14" t="s">
        <v>882</v>
      </c>
    </row>
    <row r="9053" spans="4:4" ht="15.75" x14ac:dyDescent="0.3">
      <c r="D9053" s="14" t="s">
        <v>882</v>
      </c>
    </row>
    <row r="9054" spans="4:4" ht="15.75" x14ac:dyDescent="0.3">
      <c r="D9054" s="14" t="s">
        <v>882</v>
      </c>
    </row>
    <row r="9055" spans="4:4" ht="15.75" x14ac:dyDescent="0.3">
      <c r="D9055" s="14" t="s">
        <v>882</v>
      </c>
    </row>
    <row r="9056" spans="4:4" ht="15.75" x14ac:dyDescent="0.3">
      <c r="D9056" s="14" t="s">
        <v>882</v>
      </c>
    </row>
    <row r="9057" spans="4:4" ht="15.75" x14ac:dyDescent="0.3">
      <c r="D9057" s="14" t="s">
        <v>882</v>
      </c>
    </row>
    <row r="9058" spans="4:4" ht="15.75" x14ac:dyDescent="0.3">
      <c r="D9058" s="14" t="s">
        <v>882</v>
      </c>
    </row>
    <row r="9059" spans="4:4" ht="15.75" x14ac:dyDescent="0.3">
      <c r="D9059" s="14" t="s">
        <v>882</v>
      </c>
    </row>
    <row r="9060" spans="4:4" ht="15.75" x14ac:dyDescent="0.3">
      <c r="D9060" s="14" t="s">
        <v>882</v>
      </c>
    </row>
    <row r="9061" spans="4:4" ht="15.75" x14ac:dyDescent="0.3">
      <c r="D9061" s="14" t="s">
        <v>882</v>
      </c>
    </row>
    <row r="9062" spans="4:4" ht="15.75" x14ac:dyDescent="0.3">
      <c r="D9062" s="14" t="s">
        <v>882</v>
      </c>
    </row>
    <row r="9063" spans="4:4" ht="15.75" x14ac:dyDescent="0.3">
      <c r="D9063" s="14" t="s">
        <v>882</v>
      </c>
    </row>
    <row r="9064" spans="4:4" ht="15.75" x14ac:dyDescent="0.3">
      <c r="D9064" s="14" t="s">
        <v>882</v>
      </c>
    </row>
    <row r="9065" spans="4:4" ht="15.75" x14ac:dyDescent="0.3">
      <c r="D9065" s="14" t="s">
        <v>882</v>
      </c>
    </row>
    <row r="9066" spans="4:4" ht="15.75" x14ac:dyDescent="0.3">
      <c r="D9066" s="14" t="s">
        <v>882</v>
      </c>
    </row>
    <row r="9067" spans="4:4" ht="15.75" x14ac:dyDescent="0.3">
      <c r="D9067" s="14" t="s">
        <v>882</v>
      </c>
    </row>
    <row r="9068" spans="4:4" ht="15.75" x14ac:dyDescent="0.3">
      <c r="D9068" s="14" t="s">
        <v>882</v>
      </c>
    </row>
    <row r="9069" spans="4:4" ht="15.75" x14ac:dyDescent="0.3">
      <c r="D9069" s="14" t="s">
        <v>882</v>
      </c>
    </row>
    <row r="9070" spans="4:4" ht="15.75" x14ac:dyDescent="0.3">
      <c r="D9070" s="14" t="s">
        <v>882</v>
      </c>
    </row>
    <row r="9071" spans="4:4" ht="15.75" x14ac:dyDescent="0.3">
      <c r="D9071" s="14" t="s">
        <v>882</v>
      </c>
    </row>
    <row r="9072" spans="4:4" ht="15.75" x14ac:dyDescent="0.3">
      <c r="D9072" s="14" t="s">
        <v>882</v>
      </c>
    </row>
    <row r="9073" spans="4:4" ht="15.75" x14ac:dyDescent="0.3">
      <c r="D9073" s="14" t="s">
        <v>882</v>
      </c>
    </row>
    <row r="9074" spans="4:4" ht="15.75" x14ac:dyDescent="0.3">
      <c r="D9074" s="14" t="s">
        <v>882</v>
      </c>
    </row>
    <row r="9075" spans="4:4" ht="15.75" x14ac:dyDescent="0.3">
      <c r="D9075" s="14" t="s">
        <v>882</v>
      </c>
    </row>
    <row r="9076" spans="4:4" ht="15.75" x14ac:dyDescent="0.3">
      <c r="D9076" s="14" t="s">
        <v>882</v>
      </c>
    </row>
    <row r="9077" spans="4:4" ht="15.75" x14ac:dyDescent="0.3">
      <c r="D9077" s="14" t="s">
        <v>883</v>
      </c>
    </row>
    <row r="9078" spans="4:4" ht="15.75" x14ac:dyDescent="0.3">
      <c r="D9078" s="14" t="s">
        <v>883</v>
      </c>
    </row>
    <row r="9079" spans="4:4" ht="15.75" x14ac:dyDescent="0.3">
      <c r="D9079" s="14" t="s">
        <v>883</v>
      </c>
    </row>
    <row r="9080" spans="4:4" ht="15.75" x14ac:dyDescent="0.3">
      <c r="D9080" s="14" t="s">
        <v>883</v>
      </c>
    </row>
    <row r="9081" spans="4:4" ht="15.75" x14ac:dyDescent="0.3">
      <c r="D9081" s="14" t="s">
        <v>883</v>
      </c>
    </row>
    <row r="9082" spans="4:4" ht="15.75" x14ac:dyDescent="0.3">
      <c r="D9082" s="14" t="s">
        <v>883</v>
      </c>
    </row>
    <row r="9083" spans="4:4" ht="15.75" x14ac:dyDescent="0.3">
      <c r="D9083" s="14" t="s">
        <v>883</v>
      </c>
    </row>
    <row r="9084" spans="4:4" ht="15.75" x14ac:dyDescent="0.3">
      <c r="D9084" s="14" t="s">
        <v>883</v>
      </c>
    </row>
    <row r="9085" spans="4:4" ht="15.75" x14ac:dyDescent="0.3">
      <c r="D9085" s="14" t="s">
        <v>883</v>
      </c>
    </row>
    <row r="9086" spans="4:4" ht="15.75" x14ac:dyDescent="0.3">
      <c r="D9086" s="14" t="s">
        <v>883</v>
      </c>
    </row>
    <row r="9087" spans="4:4" ht="15.75" x14ac:dyDescent="0.3">
      <c r="D9087" s="14" t="s">
        <v>883</v>
      </c>
    </row>
    <row r="9088" spans="4:4" ht="15.75" x14ac:dyDescent="0.3">
      <c r="D9088" s="14" t="s">
        <v>883</v>
      </c>
    </row>
    <row r="9089" spans="4:4" ht="15.75" x14ac:dyDescent="0.3">
      <c r="D9089" s="14" t="s">
        <v>883</v>
      </c>
    </row>
    <row r="9090" spans="4:4" ht="15.75" x14ac:dyDescent="0.3">
      <c r="D9090" s="14" t="s">
        <v>883</v>
      </c>
    </row>
    <row r="9091" spans="4:4" ht="15.75" x14ac:dyDescent="0.3">
      <c r="D9091" s="14" t="s">
        <v>883</v>
      </c>
    </row>
    <row r="9092" spans="4:4" ht="15.75" x14ac:dyDescent="0.3">
      <c r="D9092" s="14" t="s">
        <v>883</v>
      </c>
    </row>
    <row r="9093" spans="4:4" ht="15.75" x14ac:dyDescent="0.3">
      <c r="D9093" s="14" t="s">
        <v>883</v>
      </c>
    </row>
    <row r="9094" spans="4:4" ht="15.75" x14ac:dyDescent="0.3">
      <c r="D9094" s="14" t="s">
        <v>883</v>
      </c>
    </row>
    <row r="9095" spans="4:4" ht="15.75" x14ac:dyDescent="0.3">
      <c r="D9095" s="14" t="s">
        <v>883</v>
      </c>
    </row>
    <row r="9096" spans="4:4" ht="15.75" x14ac:dyDescent="0.3">
      <c r="D9096" s="14" t="s">
        <v>883</v>
      </c>
    </row>
    <row r="9097" spans="4:4" ht="15.75" x14ac:dyDescent="0.3">
      <c r="D9097" s="14" t="s">
        <v>883</v>
      </c>
    </row>
    <row r="9098" spans="4:4" ht="15.75" x14ac:dyDescent="0.3">
      <c r="D9098" s="14" t="s">
        <v>883</v>
      </c>
    </row>
    <row r="9099" spans="4:4" ht="15.75" x14ac:dyDescent="0.3">
      <c r="D9099" s="14" t="s">
        <v>883</v>
      </c>
    </row>
    <row r="9100" spans="4:4" ht="15.75" x14ac:dyDescent="0.3">
      <c r="D9100" s="14" t="s">
        <v>883</v>
      </c>
    </row>
    <row r="9101" spans="4:4" ht="15.75" x14ac:dyDescent="0.3">
      <c r="D9101" s="14" t="s">
        <v>883</v>
      </c>
    </row>
    <row r="9102" spans="4:4" ht="15.75" x14ac:dyDescent="0.3">
      <c r="D9102" s="14" t="s">
        <v>883</v>
      </c>
    </row>
    <row r="9103" spans="4:4" ht="15.75" x14ac:dyDescent="0.3">
      <c r="D9103" s="14" t="s">
        <v>883</v>
      </c>
    </row>
    <row r="9104" spans="4:4" ht="15.75" x14ac:dyDescent="0.3">
      <c r="D9104" s="14" t="s">
        <v>883</v>
      </c>
    </row>
    <row r="9105" spans="4:4" ht="15.75" x14ac:dyDescent="0.3">
      <c r="D9105" s="14" t="s">
        <v>883</v>
      </c>
    </row>
    <row r="9106" spans="4:4" ht="15.75" x14ac:dyDescent="0.3">
      <c r="D9106" s="14" t="s">
        <v>883</v>
      </c>
    </row>
    <row r="9107" spans="4:4" ht="15.75" x14ac:dyDescent="0.3">
      <c r="D9107" s="14" t="s">
        <v>883</v>
      </c>
    </row>
    <row r="9108" spans="4:4" ht="15.75" x14ac:dyDescent="0.3">
      <c r="D9108" s="14" t="s">
        <v>883</v>
      </c>
    </row>
    <row r="9109" spans="4:4" ht="15.75" x14ac:dyDescent="0.3">
      <c r="D9109" s="14" t="s">
        <v>883</v>
      </c>
    </row>
    <row r="9110" spans="4:4" ht="15.75" x14ac:dyDescent="0.3">
      <c r="D9110" s="14" t="s">
        <v>883</v>
      </c>
    </row>
    <row r="9111" spans="4:4" ht="15.75" x14ac:dyDescent="0.3">
      <c r="D9111" s="14" t="s">
        <v>883</v>
      </c>
    </row>
    <row r="9112" spans="4:4" ht="15.75" x14ac:dyDescent="0.3">
      <c r="D9112" s="14" t="s">
        <v>883</v>
      </c>
    </row>
    <row r="9113" spans="4:4" ht="15.75" x14ac:dyDescent="0.3">
      <c r="D9113" s="14" t="s">
        <v>883</v>
      </c>
    </row>
    <row r="9114" spans="4:4" ht="15.75" x14ac:dyDescent="0.3">
      <c r="D9114" s="14" t="s">
        <v>883</v>
      </c>
    </row>
    <row r="9115" spans="4:4" ht="15.75" x14ac:dyDescent="0.3">
      <c r="D9115" s="14" t="s">
        <v>883</v>
      </c>
    </row>
    <row r="9116" spans="4:4" ht="15.75" x14ac:dyDescent="0.3">
      <c r="D9116" s="14" t="s">
        <v>883</v>
      </c>
    </row>
    <row r="9117" spans="4:4" ht="15.75" x14ac:dyDescent="0.3">
      <c r="D9117" s="14" t="s">
        <v>883</v>
      </c>
    </row>
    <row r="9118" spans="4:4" ht="15.75" x14ac:dyDescent="0.3">
      <c r="D9118" s="14" t="s">
        <v>883</v>
      </c>
    </row>
    <row r="9119" spans="4:4" ht="15.75" x14ac:dyDescent="0.3">
      <c r="D9119" s="14" t="s">
        <v>883</v>
      </c>
    </row>
    <row r="9120" spans="4:4" ht="15.75" x14ac:dyDescent="0.3">
      <c r="D9120" s="14" t="s">
        <v>883</v>
      </c>
    </row>
    <row r="9121" spans="4:4" ht="15.75" x14ac:dyDescent="0.3">
      <c r="D9121" s="14" t="s">
        <v>883</v>
      </c>
    </row>
    <row r="9122" spans="4:4" ht="15.75" x14ac:dyDescent="0.3">
      <c r="D9122" s="14" t="s">
        <v>883</v>
      </c>
    </row>
    <row r="9123" spans="4:4" ht="15.75" x14ac:dyDescent="0.3">
      <c r="D9123" s="14" t="s">
        <v>883</v>
      </c>
    </row>
    <row r="9124" spans="4:4" ht="15.75" x14ac:dyDescent="0.3">
      <c r="D9124" s="14" t="s">
        <v>883</v>
      </c>
    </row>
    <row r="9125" spans="4:4" ht="15.75" x14ac:dyDescent="0.3">
      <c r="D9125" s="14" t="s">
        <v>883</v>
      </c>
    </row>
    <row r="9126" spans="4:4" ht="15.75" x14ac:dyDescent="0.3">
      <c r="D9126" s="14" t="s">
        <v>883</v>
      </c>
    </row>
    <row r="9127" spans="4:4" ht="15.75" x14ac:dyDescent="0.3">
      <c r="D9127" s="14" t="s">
        <v>883</v>
      </c>
    </row>
    <row r="9128" spans="4:4" ht="15.75" x14ac:dyDescent="0.3">
      <c r="D9128" s="14" t="s">
        <v>883</v>
      </c>
    </row>
    <row r="9129" spans="4:4" ht="15.75" x14ac:dyDescent="0.3">
      <c r="D9129" s="14" t="s">
        <v>883</v>
      </c>
    </row>
    <row r="9130" spans="4:4" ht="15.75" x14ac:dyDescent="0.3">
      <c r="D9130" s="14" t="s">
        <v>883</v>
      </c>
    </row>
    <row r="9131" spans="4:4" ht="15.75" x14ac:dyDescent="0.3">
      <c r="D9131" s="14" t="s">
        <v>883</v>
      </c>
    </row>
    <row r="9132" spans="4:4" ht="15.75" x14ac:dyDescent="0.3">
      <c r="D9132" s="14" t="s">
        <v>883</v>
      </c>
    </row>
    <row r="9133" spans="4:4" ht="15.75" x14ac:dyDescent="0.3">
      <c r="D9133" s="14" t="s">
        <v>883</v>
      </c>
    </row>
    <row r="9134" spans="4:4" ht="15.75" x14ac:dyDescent="0.3">
      <c r="D9134" s="14" t="s">
        <v>883</v>
      </c>
    </row>
    <row r="9135" spans="4:4" ht="15.75" x14ac:dyDescent="0.3">
      <c r="D9135" s="14" t="s">
        <v>883</v>
      </c>
    </row>
    <row r="9136" spans="4:4" ht="15.75" x14ac:dyDescent="0.3">
      <c r="D9136" s="14" t="s">
        <v>883</v>
      </c>
    </row>
    <row r="9137" spans="4:4" ht="15.75" x14ac:dyDescent="0.3">
      <c r="D9137" s="14" t="s">
        <v>883</v>
      </c>
    </row>
    <row r="9138" spans="4:4" ht="15.75" x14ac:dyDescent="0.3">
      <c r="D9138" s="14" t="s">
        <v>883</v>
      </c>
    </row>
    <row r="9139" spans="4:4" ht="15.75" x14ac:dyDescent="0.3">
      <c r="D9139" s="14" t="s">
        <v>883</v>
      </c>
    </row>
    <row r="9140" spans="4:4" ht="15.75" x14ac:dyDescent="0.3">
      <c r="D9140" s="14" t="s">
        <v>883</v>
      </c>
    </row>
    <row r="9141" spans="4:4" ht="15.75" x14ac:dyDescent="0.3">
      <c r="D9141" s="14" t="s">
        <v>883</v>
      </c>
    </row>
    <row r="9142" spans="4:4" ht="15.75" x14ac:dyDescent="0.3">
      <c r="D9142" s="14" t="s">
        <v>883</v>
      </c>
    </row>
    <row r="9143" spans="4:4" ht="15.75" x14ac:dyDescent="0.3">
      <c r="D9143" s="14" t="s">
        <v>883</v>
      </c>
    </row>
    <row r="9144" spans="4:4" ht="15.75" x14ac:dyDescent="0.3">
      <c r="D9144" s="14" t="s">
        <v>883</v>
      </c>
    </row>
    <row r="9145" spans="4:4" ht="15.75" x14ac:dyDescent="0.3">
      <c r="D9145" s="14" t="s">
        <v>883</v>
      </c>
    </row>
    <row r="9146" spans="4:4" ht="15.75" x14ac:dyDescent="0.3">
      <c r="D9146" s="14" t="s">
        <v>883</v>
      </c>
    </row>
    <row r="9147" spans="4:4" ht="15.75" x14ac:dyDescent="0.3">
      <c r="D9147" s="14" t="s">
        <v>883</v>
      </c>
    </row>
    <row r="9148" spans="4:4" ht="15.75" x14ac:dyDescent="0.3">
      <c r="D9148" s="14" t="s">
        <v>883</v>
      </c>
    </row>
    <row r="9149" spans="4:4" ht="15.75" x14ac:dyDescent="0.3">
      <c r="D9149" s="14" t="s">
        <v>883</v>
      </c>
    </row>
    <row r="9150" spans="4:4" ht="15.75" x14ac:dyDescent="0.3">
      <c r="D9150" s="14" t="s">
        <v>883</v>
      </c>
    </row>
    <row r="9151" spans="4:4" ht="15.75" x14ac:dyDescent="0.3">
      <c r="D9151" s="14" t="s">
        <v>883</v>
      </c>
    </row>
    <row r="9152" spans="4:4" ht="15.75" x14ac:dyDescent="0.3">
      <c r="D9152" s="14" t="s">
        <v>883</v>
      </c>
    </row>
    <row r="9153" spans="4:4" ht="15.75" x14ac:dyDescent="0.3">
      <c r="D9153" s="14" t="s">
        <v>883</v>
      </c>
    </row>
    <row r="9154" spans="4:4" ht="15.75" x14ac:dyDescent="0.3">
      <c r="D9154" s="14" t="s">
        <v>883</v>
      </c>
    </row>
    <row r="9155" spans="4:4" ht="15.75" x14ac:dyDescent="0.3">
      <c r="D9155" s="14" t="s">
        <v>883</v>
      </c>
    </row>
    <row r="9156" spans="4:4" ht="15.75" x14ac:dyDescent="0.3">
      <c r="D9156" s="14" t="s">
        <v>883</v>
      </c>
    </row>
    <row r="9157" spans="4:4" ht="15.75" x14ac:dyDescent="0.3">
      <c r="D9157" s="14" t="s">
        <v>883</v>
      </c>
    </row>
    <row r="9158" spans="4:4" ht="15.75" x14ac:dyDescent="0.3">
      <c r="D9158" s="14" t="s">
        <v>883</v>
      </c>
    </row>
    <row r="9159" spans="4:4" ht="15.75" x14ac:dyDescent="0.3">
      <c r="D9159" s="14" t="s">
        <v>883</v>
      </c>
    </row>
    <row r="9160" spans="4:4" ht="15.75" x14ac:dyDescent="0.3">
      <c r="D9160" s="14" t="s">
        <v>883</v>
      </c>
    </row>
    <row r="9161" spans="4:4" ht="15.75" x14ac:dyDescent="0.3">
      <c r="D9161" s="14" t="s">
        <v>883</v>
      </c>
    </row>
    <row r="9162" spans="4:4" ht="15.75" x14ac:dyDescent="0.3">
      <c r="D9162" s="14" t="s">
        <v>883</v>
      </c>
    </row>
    <row r="9163" spans="4:4" ht="15.75" x14ac:dyDescent="0.3">
      <c r="D9163" s="14" t="s">
        <v>883</v>
      </c>
    </row>
    <row r="9164" spans="4:4" ht="15.75" x14ac:dyDescent="0.3">
      <c r="D9164" s="14" t="s">
        <v>883</v>
      </c>
    </row>
    <row r="9165" spans="4:4" ht="15.75" x14ac:dyDescent="0.3">
      <c r="D9165" s="14" t="s">
        <v>883</v>
      </c>
    </row>
    <row r="9166" spans="4:4" ht="15.75" x14ac:dyDescent="0.3">
      <c r="D9166" s="14" t="s">
        <v>883</v>
      </c>
    </row>
    <row r="9167" spans="4:4" ht="15.75" x14ac:dyDescent="0.3">
      <c r="D9167" s="14" t="s">
        <v>883</v>
      </c>
    </row>
    <row r="9168" spans="4:4" ht="15.75" x14ac:dyDescent="0.3">
      <c r="D9168" s="14" t="s">
        <v>883</v>
      </c>
    </row>
    <row r="9169" spans="4:4" ht="15.75" x14ac:dyDescent="0.3">
      <c r="D9169" s="14" t="s">
        <v>883</v>
      </c>
    </row>
    <row r="9170" spans="4:4" ht="15.75" x14ac:dyDescent="0.3">
      <c r="D9170" s="14" t="s">
        <v>883</v>
      </c>
    </row>
    <row r="9171" spans="4:4" ht="15.75" x14ac:dyDescent="0.3">
      <c r="D9171" s="14" t="s">
        <v>883</v>
      </c>
    </row>
    <row r="9172" spans="4:4" ht="15.75" x14ac:dyDescent="0.3">
      <c r="D9172" s="14" t="s">
        <v>883</v>
      </c>
    </row>
    <row r="9173" spans="4:4" ht="15.75" x14ac:dyDescent="0.3">
      <c r="D9173" s="14" t="s">
        <v>885</v>
      </c>
    </row>
    <row r="9174" spans="4:4" ht="15.75" x14ac:dyDescent="0.3">
      <c r="D9174" s="14" t="s">
        <v>885</v>
      </c>
    </row>
    <row r="9175" spans="4:4" ht="15.75" x14ac:dyDescent="0.3">
      <c r="D9175" s="14" t="s">
        <v>887</v>
      </c>
    </row>
    <row r="9176" spans="4:4" ht="15.75" x14ac:dyDescent="0.3">
      <c r="D9176" s="14" t="s">
        <v>887</v>
      </c>
    </row>
    <row r="9177" spans="4:4" ht="15.75" x14ac:dyDescent="0.3">
      <c r="D9177" s="14" t="s">
        <v>887</v>
      </c>
    </row>
    <row r="9178" spans="4:4" ht="15.75" x14ac:dyDescent="0.3">
      <c r="D9178" s="14" t="s">
        <v>887</v>
      </c>
    </row>
    <row r="9179" spans="4:4" ht="15.75" x14ac:dyDescent="0.3">
      <c r="D9179" s="14" t="s">
        <v>888</v>
      </c>
    </row>
    <row r="9180" spans="4:4" ht="15.75" x14ac:dyDescent="0.3">
      <c r="D9180" s="14" t="s">
        <v>888</v>
      </c>
    </row>
    <row r="9181" spans="4:4" ht="15.75" x14ac:dyDescent="0.3">
      <c r="D9181" s="14" t="s">
        <v>888</v>
      </c>
    </row>
    <row r="9182" spans="4:4" ht="15.75" x14ac:dyDescent="0.3">
      <c r="D9182" s="14" t="s">
        <v>888</v>
      </c>
    </row>
    <row r="9183" spans="4:4" ht="15.75" x14ac:dyDescent="0.3">
      <c r="D9183" s="14" t="s">
        <v>889</v>
      </c>
    </row>
    <row r="9184" spans="4:4" ht="15.75" x14ac:dyDescent="0.3">
      <c r="D9184" s="14" t="s">
        <v>889</v>
      </c>
    </row>
    <row r="9185" spans="4:4" ht="15.75" x14ac:dyDescent="0.3">
      <c r="D9185" s="14" t="s">
        <v>889</v>
      </c>
    </row>
    <row r="9186" spans="4:4" ht="15.75" x14ac:dyDescent="0.3">
      <c r="D9186" s="14" t="s">
        <v>893</v>
      </c>
    </row>
    <row r="9187" spans="4:4" ht="15.75" x14ac:dyDescent="0.3">
      <c r="D9187" s="14" t="s">
        <v>893</v>
      </c>
    </row>
    <row r="9188" spans="4:4" ht="15.75" x14ac:dyDescent="0.3">
      <c r="D9188" s="14" t="s">
        <v>874</v>
      </c>
    </row>
    <row r="9189" spans="4:4" ht="15.75" x14ac:dyDescent="0.3">
      <c r="D9189" s="14" t="s">
        <v>875</v>
      </c>
    </row>
    <row r="9190" spans="4:4" ht="15.75" x14ac:dyDescent="0.3">
      <c r="D9190" s="14" t="s">
        <v>875</v>
      </c>
    </row>
    <row r="9191" spans="4:4" ht="15.75" x14ac:dyDescent="0.3">
      <c r="D9191" s="14" t="s">
        <v>875</v>
      </c>
    </row>
    <row r="9192" spans="4:4" ht="15.75" x14ac:dyDescent="0.3">
      <c r="D9192" s="14" t="s">
        <v>875</v>
      </c>
    </row>
    <row r="9193" spans="4:4" ht="15.75" x14ac:dyDescent="0.3">
      <c r="D9193" s="14" t="s">
        <v>875</v>
      </c>
    </row>
    <row r="9194" spans="4:4" ht="15.75" x14ac:dyDescent="0.3">
      <c r="D9194" s="14" t="s">
        <v>875</v>
      </c>
    </row>
    <row r="9195" spans="4:4" ht="15.75" x14ac:dyDescent="0.3">
      <c r="D9195" s="14" t="s">
        <v>875</v>
      </c>
    </row>
    <row r="9196" spans="4:4" ht="15.75" x14ac:dyDescent="0.3">
      <c r="D9196" s="14" t="s">
        <v>875</v>
      </c>
    </row>
    <row r="9197" spans="4:4" ht="15.75" x14ac:dyDescent="0.3">
      <c r="D9197" s="14" t="s">
        <v>875</v>
      </c>
    </row>
    <row r="9198" spans="4:4" ht="15.75" x14ac:dyDescent="0.3">
      <c r="D9198" s="14" t="s">
        <v>875</v>
      </c>
    </row>
    <row r="9199" spans="4:4" ht="15.75" x14ac:dyDescent="0.3">
      <c r="D9199" s="14" t="s">
        <v>875</v>
      </c>
    </row>
    <row r="9200" spans="4:4" ht="15.75" x14ac:dyDescent="0.3">
      <c r="D9200" s="14" t="s">
        <v>875</v>
      </c>
    </row>
    <row r="9201" spans="4:4" ht="15.75" x14ac:dyDescent="0.3">
      <c r="D9201" s="14" t="s">
        <v>875</v>
      </c>
    </row>
    <row r="9202" spans="4:4" ht="15.75" x14ac:dyDescent="0.3">
      <c r="D9202" s="14" t="s">
        <v>875</v>
      </c>
    </row>
    <row r="9203" spans="4:4" ht="15.75" x14ac:dyDescent="0.3">
      <c r="D9203" s="14" t="s">
        <v>875</v>
      </c>
    </row>
    <row r="9204" spans="4:4" ht="15.75" x14ac:dyDescent="0.3">
      <c r="D9204" s="14" t="s">
        <v>875</v>
      </c>
    </row>
    <row r="9205" spans="4:4" ht="15.75" x14ac:dyDescent="0.3">
      <c r="D9205" s="14" t="s">
        <v>875</v>
      </c>
    </row>
    <row r="9206" spans="4:4" ht="15.75" x14ac:dyDescent="0.3">
      <c r="D9206" s="14" t="s">
        <v>875</v>
      </c>
    </row>
    <row r="9207" spans="4:4" ht="15.75" x14ac:dyDescent="0.3">
      <c r="D9207" s="14" t="s">
        <v>875</v>
      </c>
    </row>
    <row r="9208" spans="4:4" ht="15.75" x14ac:dyDescent="0.3">
      <c r="D9208" s="14" t="s">
        <v>875</v>
      </c>
    </row>
    <row r="9209" spans="4:4" ht="15.75" x14ac:dyDescent="0.3">
      <c r="D9209" s="14" t="s">
        <v>875</v>
      </c>
    </row>
    <row r="9210" spans="4:4" ht="15.75" x14ac:dyDescent="0.3">
      <c r="D9210" s="14" t="s">
        <v>875</v>
      </c>
    </row>
    <row r="9211" spans="4:4" ht="15.75" x14ac:dyDescent="0.3">
      <c r="D9211" s="14" t="s">
        <v>875</v>
      </c>
    </row>
    <row r="9212" spans="4:4" ht="15.75" x14ac:dyDescent="0.3">
      <c r="D9212" s="14" t="s">
        <v>875</v>
      </c>
    </row>
    <row r="9213" spans="4:4" ht="15.75" x14ac:dyDescent="0.3">
      <c r="D9213" s="14" t="s">
        <v>875</v>
      </c>
    </row>
    <row r="9214" spans="4:4" ht="15.75" x14ac:dyDescent="0.3">
      <c r="D9214" s="14" t="s">
        <v>875</v>
      </c>
    </row>
    <row r="9215" spans="4:4" ht="15.75" x14ac:dyDescent="0.3">
      <c r="D9215" s="14" t="s">
        <v>875</v>
      </c>
    </row>
    <row r="9216" spans="4:4" ht="15.75" x14ac:dyDescent="0.3">
      <c r="D9216" s="14" t="s">
        <v>875</v>
      </c>
    </row>
    <row r="9217" spans="4:4" ht="15.75" x14ac:dyDescent="0.3">
      <c r="D9217" s="14" t="s">
        <v>875</v>
      </c>
    </row>
    <row r="9218" spans="4:4" ht="15.75" x14ac:dyDescent="0.3">
      <c r="D9218" s="14" t="s">
        <v>875</v>
      </c>
    </row>
    <row r="9219" spans="4:4" ht="15.75" x14ac:dyDescent="0.3">
      <c r="D9219" s="14" t="s">
        <v>875</v>
      </c>
    </row>
    <row r="9220" spans="4:4" ht="15.75" x14ac:dyDescent="0.3">
      <c r="D9220" s="14" t="s">
        <v>875</v>
      </c>
    </row>
    <row r="9221" spans="4:4" ht="15.75" x14ac:dyDescent="0.3">
      <c r="D9221" s="14" t="s">
        <v>875</v>
      </c>
    </row>
    <row r="9222" spans="4:4" ht="15.75" x14ac:dyDescent="0.3">
      <c r="D9222" s="14" t="s">
        <v>875</v>
      </c>
    </row>
    <row r="9223" spans="4:4" ht="15.75" x14ac:dyDescent="0.3">
      <c r="D9223" s="14" t="s">
        <v>875</v>
      </c>
    </row>
    <row r="9224" spans="4:4" ht="15.75" x14ac:dyDescent="0.3">
      <c r="D9224" s="14" t="s">
        <v>875</v>
      </c>
    </row>
    <row r="9225" spans="4:4" ht="15.75" x14ac:dyDescent="0.3">
      <c r="D9225" s="14" t="s">
        <v>875</v>
      </c>
    </row>
    <row r="9226" spans="4:4" ht="15.75" x14ac:dyDescent="0.3">
      <c r="D9226" s="14" t="s">
        <v>875</v>
      </c>
    </row>
    <row r="9227" spans="4:4" ht="15.75" x14ac:dyDescent="0.3">
      <c r="D9227" s="14" t="s">
        <v>875</v>
      </c>
    </row>
    <row r="9228" spans="4:4" ht="15.75" x14ac:dyDescent="0.3">
      <c r="D9228" s="14" t="s">
        <v>875</v>
      </c>
    </row>
    <row r="9229" spans="4:4" ht="15.75" x14ac:dyDescent="0.3">
      <c r="D9229" s="14" t="s">
        <v>875</v>
      </c>
    </row>
    <row r="9230" spans="4:4" ht="15.75" x14ac:dyDescent="0.3">
      <c r="D9230" s="14" t="s">
        <v>876</v>
      </c>
    </row>
    <row r="9231" spans="4:4" ht="15.75" x14ac:dyDescent="0.3">
      <c r="D9231" s="14" t="s">
        <v>876</v>
      </c>
    </row>
    <row r="9232" spans="4:4" ht="15.75" x14ac:dyDescent="0.3">
      <c r="D9232" s="14" t="s">
        <v>877</v>
      </c>
    </row>
    <row r="9233" spans="4:4" ht="15.75" x14ac:dyDescent="0.3">
      <c r="D9233" s="14" t="s">
        <v>877</v>
      </c>
    </row>
    <row r="9234" spans="4:4" ht="15.75" x14ac:dyDescent="0.3">
      <c r="D9234" s="14" t="s">
        <v>877</v>
      </c>
    </row>
    <row r="9235" spans="4:4" ht="15.75" x14ac:dyDescent="0.3">
      <c r="D9235" s="14" t="s">
        <v>877</v>
      </c>
    </row>
    <row r="9236" spans="4:4" ht="15.75" x14ac:dyDescent="0.3">
      <c r="D9236" s="14" t="s">
        <v>877</v>
      </c>
    </row>
    <row r="9237" spans="4:4" ht="15.75" x14ac:dyDescent="0.3">
      <c r="D9237" s="14" t="s">
        <v>877</v>
      </c>
    </row>
    <row r="9238" spans="4:4" ht="15.75" x14ac:dyDescent="0.3">
      <c r="D9238" s="14" t="s">
        <v>878</v>
      </c>
    </row>
    <row r="9239" spans="4:4" ht="15.75" x14ac:dyDescent="0.3">
      <c r="D9239" s="14" t="s">
        <v>878</v>
      </c>
    </row>
    <row r="9240" spans="4:4" ht="15.75" x14ac:dyDescent="0.3">
      <c r="D9240" s="14" t="s">
        <v>878</v>
      </c>
    </row>
    <row r="9241" spans="4:4" ht="15.75" x14ac:dyDescent="0.3">
      <c r="D9241" s="14" t="s">
        <v>878</v>
      </c>
    </row>
    <row r="9242" spans="4:4" ht="15.75" x14ac:dyDescent="0.3">
      <c r="D9242" s="14" t="s">
        <v>878</v>
      </c>
    </row>
    <row r="9243" spans="4:4" ht="15.75" x14ac:dyDescent="0.3">
      <c r="D9243" s="14" t="s">
        <v>878</v>
      </c>
    </row>
    <row r="9244" spans="4:4" ht="15.75" x14ac:dyDescent="0.3">
      <c r="D9244" s="14" t="s">
        <v>878</v>
      </c>
    </row>
    <row r="9245" spans="4:4" ht="15.75" x14ac:dyDescent="0.3">
      <c r="D9245" s="14" t="s">
        <v>878</v>
      </c>
    </row>
    <row r="9246" spans="4:4" ht="15.75" x14ac:dyDescent="0.3">
      <c r="D9246" s="14" t="s">
        <v>878</v>
      </c>
    </row>
    <row r="9247" spans="4:4" ht="15.75" x14ac:dyDescent="0.3">
      <c r="D9247" s="14" t="s">
        <v>878</v>
      </c>
    </row>
    <row r="9248" spans="4:4" ht="15.75" x14ac:dyDescent="0.3">
      <c r="D9248" s="14" t="s">
        <v>878</v>
      </c>
    </row>
    <row r="9249" spans="4:4" ht="15.75" x14ac:dyDescent="0.3">
      <c r="D9249" s="14" t="s">
        <v>878</v>
      </c>
    </row>
    <row r="9250" spans="4:4" ht="15.75" x14ac:dyDescent="0.3">
      <c r="D9250" s="14" t="s">
        <v>878</v>
      </c>
    </row>
    <row r="9251" spans="4:4" ht="15.75" x14ac:dyDescent="0.3">
      <c r="D9251" s="14" t="s">
        <v>878</v>
      </c>
    </row>
    <row r="9252" spans="4:4" ht="15.75" x14ac:dyDescent="0.3">
      <c r="D9252" s="14" t="s">
        <v>878</v>
      </c>
    </row>
    <row r="9253" spans="4:4" ht="15.75" x14ac:dyDescent="0.3">
      <c r="D9253" s="14" t="s">
        <v>878</v>
      </c>
    </row>
    <row r="9254" spans="4:4" ht="15.75" x14ac:dyDescent="0.3">
      <c r="D9254" s="14" t="s">
        <v>878</v>
      </c>
    </row>
    <row r="9255" spans="4:4" ht="15.75" x14ac:dyDescent="0.3">
      <c r="D9255" s="14" t="s">
        <v>878</v>
      </c>
    </row>
    <row r="9256" spans="4:4" ht="15.75" x14ac:dyDescent="0.3">
      <c r="D9256" s="14" t="s">
        <v>878</v>
      </c>
    </row>
    <row r="9257" spans="4:4" ht="15.75" x14ac:dyDescent="0.3">
      <c r="D9257" s="14" t="s">
        <v>878</v>
      </c>
    </row>
    <row r="9258" spans="4:4" ht="15.75" x14ac:dyDescent="0.3">
      <c r="D9258" s="14" t="s">
        <v>878</v>
      </c>
    </row>
    <row r="9259" spans="4:4" ht="15.75" x14ac:dyDescent="0.3">
      <c r="D9259" s="14" t="s">
        <v>878</v>
      </c>
    </row>
    <row r="9260" spans="4:4" ht="15.75" x14ac:dyDescent="0.3">
      <c r="D9260" s="14" t="s">
        <v>878</v>
      </c>
    </row>
    <row r="9261" spans="4:4" ht="15.75" x14ac:dyDescent="0.3">
      <c r="D9261" s="14" t="s">
        <v>878</v>
      </c>
    </row>
    <row r="9262" spans="4:4" ht="15.75" x14ac:dyDescent="0.3">
      <c r="D9262" s="14" t="s">
        <v>878</v>
      </c>
    </row>
    <row r="9263" spans="4:4" ht="15.75" x14ac:dyDescent="0.3">
      <c r="D9263" s="14" t="s">
        <v>878</v>
      </c>
    </row>
    <row r="9264" spans="4:4" ht="15.75" x14ac:dyDescent="0.3">
      <c r="D9264" s="14" t="s">
        <v>878</v>
      </c>
    </row>
    <row r="9265" spans="4:4" ht="15.75" x14ac:dyDescent="0.3">
      <c r="D9265" s="14" t="s">
        <v>878</v>
      </c>
    </row>
    <row r="9266" spans="4:4" ht="15.75" x14ac:dyDescent="0.3">
      <c r="D9266" s="14" t="s">
        <v>878</v>
      </c>
    </row>
    <row r="9267" spans="4:4" ht="15.75" x14ac:dyDescent="0.3">
      <c r="D9267" s="14" t="s">
        <v>878</v>
      </c>
    </row>
    <row r="9268" spans="4:4" ht="15.75" x14ac:dyDescent="0.3">
      <c r="D9268" s="14" t="s">
        <v>878</v>
      </c>
    </row>
    <row r="9269" spans="4:4" ht="15.75" x14ac:dyDescent="0.3">
      <c r="D9269" s="14" t="s">
        <v>878</v>
      </c>
    </row>
    <row r="9270" spans="4:4" ht="15.75" x14ac:dyDescent="0.3">
      <c r="D9270" s="14" t="s">
        <v>878</v>
      </c>
    </row>
    <row r="9271" spans="4:4" ht="15.75" x14ac:dyDescent="0.3">
      <c r="D9271" s="14" t="s">
        <v>878</v>
      </c>
    </row>
    <row r="9272" spans="4:4" ht="15.75" x14ac:dyDescent="0.3">
      <c r="D9272" s="14" t="s">
        <v>878</v>
      </c>
    </row>
    <row r="9273" spans="4:4" ht="15.75" x14ac:dyDescent="0.3">
      <c r="D9273" s="14" t="s">
        <v>878</v>
      </c>
    </row>
    <row r="9274" spans="4:4" ht="15.75" x14ac:dyDescent="0.3">
      <c r="D9274" s="14" t="s">
        <v>878</v>
      </c>
    </row>
    <row r="9275" spans="4:4" ht="15.75" x14ac:dyDescent="0.3">
      <c r="D9275" s="14" t="s">
        <v>878</v>
      </c>
    </row>
    <row r="9276" spans="4:4" ht="15.75" x14ac:dyDescent="0.3">
      <c r="D9276" s="14" t="s">
        <v>878</v>
      </c>
    </row>
    <row r="9277" spans="4:4" ht="15.75" x14ac:dyDescent="0.3">
      <c r="D9277" s="14" t="s">
        <v>878</v>
      </c>
    </row>
    <row r="9278" spans="4:4" ht="15.75" x14ac:dyDescent="0.3">
      <c r="D9278" s="14" t="s">
        <v>878</v>
      </c>
    </row>
    <row r="9279" spans="4:4" ht="15.75" x14ac:dyDescent="0.3">
      <c r="D9279" s="14" t="s">
        <v>878</v>
      </c>
    </row>
    <row r="9280" spans="4:4" ht="15.75" x14ac:dyDescent="0.3">
      <c r="D9280" s="14" t="s">
        <v>878</v>
      </c>
    </row>
    <row r="9281" spans="4:4" ht="15.75" x14ac:dyDescent="0.3">
      <c r="D9281" s="14" t="s">
        <v>878</v>
      </c>
    </row>
    <row r="9282" spans="4:4" ht="15.75" x14ac:dyDescent="0.3">
      <c r="D9282" s="14" t="s">
        <v>878</v>
      </c>
    </row>
    <row r="9283" spans="4:4" ht="15.75" x14ac:dyDescent="0.3">
      <c r="D9283" s="14" t="s">
        <v>878</v>
      </c>
    </row>
    <row r="9284" spans="4:4" ht="15.75" x14ac:dyDescent="0.3">
      <c r="D9284" s="14" t="s">
        <v>878</v>
      </c>
    </row>
    <row r="9285" spans="4:4" ht="15.75" x14ac:dyDescent="0.3">
      <c r="D9285" s="14" t="s">
        <v>878</v>
      </c>
    </row>
    <row r="9286" spans="4:4" ht="15.75" x14ac:dyDescent="0.3">
      <c r="D9286" s="14" t="s">
        <v>878</v>
      </c>
    </row>
    <row r="9287" spans="4:4" ht="15.75" x14ac:dyDescent="0.3">
      <c r="D9287" s="14" t="s">
        <v>878</v>
      </c>
    </row>
    <row r="9288" spans="4:4" ht="15.75" x14ac:dyDescent="0.3">
      <c r="D9288" s="14" t="s">
        <v>878</v>
      </c>
    </row>
    <row r="9289" spans="4:4" ht="15.75" x14ac:dyDescent="0.3">
      <c r="D9289" s="14" t="s">
        <v>878</v>
      </c>
    </row>
    <row r="9290" spans="4:4" ht="15.75" x14ac:dyDescent="0.3">
      <c r="D9290" s="14" t="s">
        <v>878</v>
      </c>
    </row>
    <row r="9291" spans="4:4" ht="15.75" x14ac:dyDescent="0.3">
      <c r="D9291" s="14" t="s">
        <v>878</v>
      </c>
    </row>
    <row r="9292" spans="4:4" ht="15.75" x14ac:dyDescent="0.3">
      <c r="D9292" s="14" t="s">
        <v>878</v>
      </c>
    </row>
    <row r="9293" spans="4:4" ht="15.75" x14ac:dyDescent="0.3">
      <c r="D9293" s="14" t="s">
        <v>878</v>
      </c>
    </row>
    <row r="9294" spans="4:4" ht="15.75" x14ac:dyDescent="0.3">
      <c r="D9294" s="14" t="s">
        <v>878</v>
      </c>
    </row>
    <row r="9295" spans="4:4" ht="15.75" x14ac:dyDescent="0.3">
      <c r="D9295" s="14" t="s">
        <v>878</v>
      </c>
    </row>
    <row r="9296" spans="4:4" ht="15.75" x14ac:dyDescent="0.3">
      <c r="D9296" s="14" t="s">
        <v>878</v>
      </c>
    </row>
    <row r="9297" spans="4:4" ht="15.75" x14ac:dyDescent="0.3">
      <c r="D9297" s="14" t="s">
        <v>878</v>
      </c>
    </row>
    <row r="9298" spans="4:4" ht="15.75" x14ac:dyDescent="0.3">
      <c r="D9298" s="14" t="s">
        <v>878</v>
      </c>
    </row>
    <row r="9299" spans="4:4" ht="15.75" x14ac:dyDescent="0.3">
      <c r="D9299" s="14" t="s">
        <v>878</v>
      </c>
    </row>
    <row r="9300" spans="4:4" ht="15.75" x14ac:dyDescent="0.3">
      <c r="D9300" s="14" t="s">
        <v>878</v>
      </c>
    </row>
    <row r="9301" spans="4:4" ht="15.75" x14ac:dyDescent="0.3">
      <c r="D9301" s="14" t="s">
        <v>878</v>
      </c>
    </row>
    <row r="9302" spans="4:4" ht="15.75" x14ac:dyDescent="0.3">
      <c r="D9302" s="14" t="s">
        <v>878</v>
      </c>
    </row>
    <row r="9303" spans="4:4" ht="15.75" x14ac:dyDescent="0.3">
      <c r="D9303" s="14" t="s">
        <v>878</v>
      </c>
    </row>
    <row r="9304" spans="4:4" ht="15.75" x14ac:dyDescent="0.3">
      <c r="D9304" s="14" t="s">
        <v>878</v>
      </c>
    </row>
    <row r="9305" spans="4:4" ht="15.75" x14ac:dyDescent="0.3">
      <c r="D9305" s="14" t="s">
        <v>878</v>
      </c>
    </row>
    <row r="9306" spans="4:4" ht="15.75" x14ac:dyDescent="0.3">
      <c r="D9306" s="14" t="s">
        <v>878</v>
      </c>
    </row>
    <row r="9307" spans="4:4" ht="15.75" x14ac:dyDescent="0.3">
      <c r="D9307" s="14" t="s">
        <v>878</v>
      </c>
    </row>
    <row r="9308" spans="4:4" ht="15.75" x14ac:dyDescent="0.3">
      <c r="D9308" s="14" t="s">
        <v>879</v>
      </c>
    </row>
    <row r="9309" spans="4:4" ht="15.75" x14ac:dyDescent="0.3">
      <c r="D9309" s="14" t="s">
        <v>880</v>
      </c>
    </row>
    <row r="9310" spans="4:4" ht="15.75" x14ac:dyDescent="0.3">
      <c r="D9310" s="14" t="s">
        <v>881</v>
      </c>
    </row>
    <row r="9311" spans="4:4" ht="15.75" x14ac:dyDescent="0.3">
      <c r="D9311" s="14" t="s">
        <v>882</v>
      </c>
    </row>
    <row r="9312" spans="4:4" ht="15.75" x14ac:dyDescent="0.3">
      <c r="D9312" s="14" t="s">
        <v>882</v>
      </c>
    </row>
    <row r="9313" spans="4:4" ht="15.75" x14ac:dyDescent="0.3">
      <c r="D9313" s="14" t="s">
        <v>882</v>
      </c>
    </row>
    <row r="9314" spans="4:4" ht="15.75" x14ac:dyDescent="0.3">
      <c r="D9314" s="14" t="s">
        <v>882</v>
      </c>
    </row>
    <row r="9315" spans="4:4" ht="15.75" x14ac:dyDescent="0.3">
      <c r="D9315" s="14" t="s">
        <v>882</v>
      </c>
    </row>
    <row r="9316" spans="4:4" ht="15.75" x14ac:dyDescent="0.3">
      <c r="D9316" s="14" t="s">
        <v>882</v>
      </c>
    </row>
    <row r="9317" spans="4:4" ht="15.75" x14ac:dyDescent="0.3">
      <c r="D9317" s="14" t="s">
        <v>882</v>
      </c>
    </row>
    <row r="9318" spans="4:4" ht="15.75" x14ac:dyDescent="0.3">
      <c r="D9318" s="14" t="s">
        <v>882</v>
      </c>
    </row>
    <row r="9319" spans="4:4" ht="15.75" x14ac:dyDescent="0.3">
      <c r="D9319" s="14" t="s">
        <v>882</v>
      </c>
    </row>
    <row r="9320" spans="4:4" ht="15.75" x14ac:dyDescent="0.3">
      <c r="D9320" s="14" t="s">
        <v>882</v>
      </c>
    </row>
    <row r="9321" spans="4:4" ht="15.75" x14ac:dyDescent="0.3">
      <c r="D9321" s="14" t="s">
        <v>882</v>
      </c>
    </row>
    <row r="9322" spans="4:4" ht="15.75" x14ac:dyDescent="0.3">
      <c r="D9322" s="14" t="s">
        <v>882</v>
      </c>
    </row>
    <row r="9323" spans="4:4" ht="15.75" x14ac:dyDescent="0.3">
      <c r="D9323" s="14" t="s">
        <v>882</v>
      </c>
    </row>
    <row r="9324" spans="4:4" ht="15.75" x14ac:dyDescent="0.3">
      <c r="D9324" s="14" t="s">
        <v>882</v>
      </c>
    </row>
    <row r="9325" spans="4:4" ht="15.75" x14ac:dyDescent="0.3">
      <c r="D9325" s="14" t="s">
        <v>882</v>
      </c>
    </row>
    <row r="9326" spans="4:4" ht="15.75" x14ac:dyDescent="0.3">
      <c r="D9326" s="14" t="s">
        <v>882</v>
      </c>
    </row>
    <row r="9327" spans="4:4" ht="15.75" x14ac:dyDescent="0.3">
      <c r="D9327" s="14" t="s">
        <v>882</v>
      </c>
    </row>
    <row r="9328" spans="4:4" ht="15.75" x14ac:dyDescent="0.3">
      <c r="D9328" s="14" t="s">
        <v>882</v>
      </c>
    </row>
    <row r="9329" spans="4:4" ht="15.75" x14ac:dyDescent="0.3">
      <c r="D9329" s="14" t="s">
        <v>882</v>
      </c>
    </row>
    <row r="9330" spans="4:4" ht="15.75" x14ac:dyDescent="0.3">
      <c r="D9330" s="14" t="s">
        <v>882</v>
      </c>
    </row>
    <row r="9331" spans="4:4" ht="15.75" x14ac:dyDescent="0.3">
      <c r="D9331" s="14" t="s">
        <v>882</v>
      </c>
    </row>
    <row r="9332" spans="4:4" ht="15.75" x14ac:dyDescent="0.3">
      <c r="D9332" s="14" t="s">
        <v>882</v>
      </c>
    </row>
    <row r="9333" spans="4:4" ht="15.75" x14ac:dyDescent="0.3">
      <c r="D9333" s="14" t="s">
        <v>882</v>
      </c>
    </row>
    <row r="9334" spans="4:4" ht="15.75" x14ac:dyDescent="0.3">
      <c r="D9334" s="14" t="s">
        <v>882</v>
      </c>
    </row>
    <row r="9335" spans="4:4" ht="15.75" x14ac:dyDescent="0.3">
      <c r="D9335" s="14" t="s">
        <v>882</v>
      </c>
    </row>
    <row r="9336" spans="4:4" ht="15.75" x14ac:dyDescent="0.3">
      <c r="D9336" s="14" t="s">
        <v>882</v>
      </c>
    </row>
    <row r="9337" spans="4:4" ht="15.75" x14ac:dyDescent="0.3">
      <c r="D9337" s="14" t="s">
        <v>882</v>
      </c>
    </row>
    <row r="9338" spans="4:4" ht="15.75" x14ac:dyDescent="0.3">
      <c r="D9338" s="14" t="s">
        <v>882</v>
      </c>
    </row>
    <row r="9339" spans="4:4" ht="15.75" x14ac:dyDescent="0.3">
      <c r="D9339" s="14" t="s">
        <v>882</v>
      </c>
    </row>
    <row r="9340" spans="4:4" ht="15.75" x14ac:dyDescent="0.3">
      <c r="D9340" s="14" t="s">
        <v>882</v>
      </c>
    </row>
    <row r="9341" spans="4:4" ht="15.75" x14ac:dyDescent="0.3">
      <c r="D9341" s="14" t="s">
        <v>882</v>
      </c>
    </row>
    <row r="9342" spans="4:4" ht="15.75" x14ac:dyDescent="0.3">
      <c r="D9342" s="14" t="s">
        <v>882</v>
      </c>
    </row>
    <row r="9343" spans="4:4" ht="15.75" x14ac:dyDescent="0.3">
      <c r="D9343" s="14" t="s">
        <v>882</v>
      </c>
    </row>
    <row r="9344" spans="4:4" ht="15.75" x14ac:dyDescent="0.3">
      <c r="D9344" s="14" t="s">
        <v>882</v>
      </c>
    </row>
    <row r="9345" spans="4:4" ht="15.75" x14ac:dyDescent="0.3">
      <c r="D9345" s="14" t="s">
        <v>882</v>
      </c>
    </row>
    <row r="9346" spans="4:4" ht="15.75" x14ac:dyDescent="0.3">
      <c r="D9346" s="14" t="s">
        <v>882</v>
      </c>
    </row>
    <row r="9347" spans="4:4" ht="15.75" x14ac:dyDescent="0.3">
      <c r="D9347" s="14" t="s">
        <v>882</v>
      </c>
    </row>
    <row r="9348" spans="4:4" ht="15.75" x14ac:dyDescent="0.3">
      <c r="D9348" s="14" t="s">
        <v>882</v>
      </c>
    </row>
    <row r="9349" spans="4:4" ht="15.75" x14ac:dyDescent="0.3">
      <c r="D9349" s="14" t="s">
        <v>882</v>
      </c>
    </row>
    <row r="9350" spans="4:4" ht="15.75" x14ac:dyDescent="0.3">
      <c r="D9350" s="14" t="s">
        <v>882</v>
      </c>
    </row>
    <row r="9351" spans="4:4" ht="15.75" x14ac:dyDescent="0.3">
      <c r="D9351" s="14" t="s">
        <v>882</v>
      </c>
    </row>
    <row r="9352" spans="4:4" ht="15.75" x14ac:dyDescent="0.3">
      <c r="D9352" s="14" t="s">
        <v>882</v>
      </c>
    </row>
    <row r="9353" spans="4:4" ht="15.75" x14ac:dyDescent="0.3">
      <c r="D9353" s="14" t="s">
        <v>882</v>
      </c>
    </row>
    <row r="9354" spans="4:4" ht="15.75" x14ac:dyDescent="0.3">
      <c r="D9354" s="14" t="s">
        <v>882</v>
      </c>
    </row>
    <row r="9355" spans="4:4" ht="15.75" x14ac:dyDescent="0.3">
      <c r="D9355" s="14" t="s">
        <v>882</v>
      </c>
    </row>
    <row r="9356" spans="4:4" ht="15.75" x14ac:dyDescent="0.3">
      <c r="D9356" s="14" t="s">
        <v>882</v>
      </c>
    </row>
    <row r="9357" spans="4:4" ht="15.75" x14ac:dyDescent="0.3">
      <c r="D9357" s="14" t="s">
        <v>882</v>
      </c>
    </row>
    <row r="9358" spans="4:4" ht="15.75" x14ac:dyDescent="0.3">
      <c r="D9358" s="14" t="s">
        <v>882</v>
      </c>
    </row>
    <row r="9359" spans="4:4" ht="15.75" x14ac:dyDescent="0.3">
      <c r="D9359" s="14" t="s">
        <v>882</v>
      </c>
    </row>
    <row r="9360" spans="4:4" ht="15.75" x14ac:dyDescent="0.3">
      <c r="D9360" s="14" t="s">
        <v>882</v>
      </c>
    </row>
    <row r="9361" spans="4:4" ht="15.75" x14ac:dyDescent="0.3">
      <c r="D9361" s="14" t="s">
        <v>882</v>
      </c>
    </row>
    <row r="9362" spans="4:4" ht="15.75" x14ac:dyDescent="0.3">
      <c r="D9362" s="14" t="s">
        <v>882</v>
      </c>
    </row>
    <row r="9363" spans="4:4" ht="15.75" x14ac:dyDescent="0.3">
      <c r="D9363" s="14" t="s">
        <v>882</v>
      </c>
    </row>
    <row r="9364" spans="4:4" ht="15.75" x14ac:dyDescent="0.3">
      <c r="D9364" s="14" t="s">
        <v>882</v>
      </c>
    </row>
    <row r="9365" spans="4:4" ht="15.75" x14ac:dyDescent="0.3">
      <c r="D9365" s="14" t="s">
        <v>882</v>
      </c>
    </row>
    <row r="9366" spans="4:4" ht="15.75" x14ac:dyDescent="0.3">
      <c r="D9366" s="14" t="s">
        <v>882</v>
      </c>
    </row>
    <row r="9367" spans="4:4" ht="15.75" x14ac:dyDescent="0.3">
      <c r="D9367" s="14" t="s">
        <v>882</v>
      </c>
    </row>
    <row r="9368" spans="4:4" ht="15.75" x14ac:dyDescent="0.3">
      <c r="D9368" s="14" t="s">
        <v>882</v>
      </c>
    </row>
    <row r="9369" spans="4:4" ht="15.75" x14ac:dyDescent="0.3">
      <c r="D9369" s="14" t="s">
        <v>882</v>
      </c>
    </row>
    <row r="9370" spans="4:4" ht="15.75" x14ac:dyDescent="0.3">
      <c r="D9370" s="14" t="s">
        <v>882</v>
      </c>
    </row>
    <row r="9371" spans="4:4" ht="15.75" x14ac:dyDescent="0.3">
      <c r="D9371" s="14" t="s">
        <v>882</v>
      </c>
    </row>
    <row r="9372" spans="4:4" ht="15.75" x14ac:dyDescent="0.3">
      <c r="D9372" s="14" t="s">
        <v>882</v>
      </c>
    </row>
    <row r="9373" spans="4:4" ht="15.75" x14ac:dyDescent="0.3">
      <c r="D9373" s="14" t="s">
        <v>882</v>
      </c>
    </row>
    <row r="9374" spans="4:4" ht="15.75" x14ac:dyDescent="0.3">
      <c r="D9374" s="14" t="s">
        <v>882</v>
      </c>
    </row>
    <row r="9375" spans="4:4" ht="15.75" x14ac:dyDescent="0.3">
      <c r="D9375" s="14" t="s">
        <v>882</v>
      </c>
    </row>
    <row r="9376" spans="4:4" ht="15.75" x14ac:dyDescent="0.3">
      <c r="D9376" s="14" t="s">
        <v>882</v>
      </c>
    </row>
    <row r="9377" spans="4:4" ht="15.75" x14ac:dyDescent="0.3">
      <c r="D9377" s="14" t="s">
        <v>882</v>
      </c>
    </row>
    <row r="9378" spans="4:4" ht="15.75" x14ac:dyDescent="0.3">
      <c r="D9378" s="14" t="s">
        <v>882</v>
      </c>
    </row>
    <row r="9379" spans="4:4" ht="15.75" x14ac:dyDescent="0.3">
      <c r="D9379" s="14" t="s">
        <v>882</v>
      </c>
    </row>
    <row r="9380" spans="4:4" ht="15.75" x14ac:dyDescent="0.3">
      <c r="D9380" s="14" t="s">
        <v>882</v>
      </c>
    </row>
    <row r="9381" spans="4:4" ht="15.75" x14ac:dyDescent="0.3">
      <c r="D9381" s="14" t="s">
        <v>882</v>
      </c>
    </row>
    <row r="9382" spans="4:4" ht="15.75" x14ac:dyDescent="0.3">
      <c r="D9382" s="14" t="s">
        <v>882</v>
      </c>
    </row>
    <row r="9383" spans="4:4" ht="15.75" x14ac:dyDescent="0.3">
      <c r="D9383" s="14" t="s">
        <v>882</v>
      </c>
    </row>
    <row r="9384" spans="4:4" ht="15.75" x14ac:dyDescent="0.3">
      <c r="D9384" s="14" t="s">
        <v>882</v>
      </c>
    </row>
    <row r="9385" spans="4:4" ht="15.75" x14ac:dyDescent="0.3">
      <c r="D9385" s="14" t="s">
        <v>882</v>
      </c>
    </row>
    <row r="9386" spans="4:4" ht="15.75" x14ac:dyDescent="0.3">
      <c r="D9386" s="14" t="s">
        <v>882</v>
      </c>
    </row>
    <row r="9387" spans="4:4" ht="15.75" x14ac:dyDescent="0.3">
      <c r="D9387" s="14" t="s">
        <v>882</v>
      </c>
    </row>
    <row r="9388" spans="4:4" ht="15.75" x14ac:dyDescent="0.3">
      <c r="D9388" s="14" t="s">
        <v>882</v>
      </c>
    </row>
    <row r="9389" spans="4:4" ht="15.75" x14ac:dyDescent="0.3">
      <c r="D9389" s="14" t="s">
        <v>882</v>
      </c>
    </row>
    <row r="9390" spans="4:4" ht="15.75" x14ac:dyDescent="0.3">
      <c r="D9390" s="14" t="s">
        <v>882</v>
      </c>
    </row>
    <row r="9391" spans="4:4" ht="15.75" x14ac:dyDescent="0.3">
      <c r="D9391" s="14" t="s">
        <v>882</v>
      </c>
    </row>
    <row r="9392" spans="4:4" ht="15.75" x14ac:dyDescent="0.3">
      <c r="D9392" s="14" t="s">
        <v>882</v>
      </c>
    </row>
    <row r="9393" spans="4:4" ht="15.75" x14ac:dyDescent="0.3">
      <c r="D9393" s="14" t="s">
        <v>882</v>
      </c>
    </row>
    <row r="9394" spans="4:4" ht="15.75" x14ac:dyDescent="0.3">
      <c r="D9394" s="14" t="s">
        <v>882</v>
      </c>
    </row>
    <row r="9395" spans="4:4" ht="15.75" x14ac:dyDescent="0.3">
      <c r="D9395" s="14" t="s">
        <v>882</v>
      </c>
    </row>
    <row r="9396" spans="4:4" ht="15.75" x14ac:dyDescent="0.3">
      <c r="D9396" s="14" t="s">
        <v>882</v>
      </c>
    </row>
    <row r="9397" spans="4:4" ht="15.75" x14ac:dyDescent="0.3">
      <c r="D9397" s="14" t="s">
        <v>882</v>
      </c>
    </row>
    <row r="9398" spans="4:4" ht="15.75" x14ac:dyDescent="0.3">
      <c r="D9398" s="14" t="s">
        <v>882</v>
      </c>
    </row>
    <row r="9399" spans="4:4" ht="15.75" x14ac:dyDescent="0.3">
      <c r="D9399" s="14" t="s">
        <v>882</v>
      </c>
    </row>
    <row r="9400" spans="4:4" ht="15.75" x14ac:dyDescent="0.3">
      <c r="D9400" s="14" t="s">
        <v>882</v>
      </c>
    </row>
    <row r="9401" spans="4:4" ht="15.75" x14ac:dyDescent="0.3">
      <c r="D9401" s="14" t="s">
        <v>882</v>
      </c>
    </row>
    <row r="9402" spans="4:4" ht="15.75" x14ac:dyDescent="0.3">
      <c r="D9402" s="14" t="s">
        <v>882</v>
      </c>
    </row>
    <row r="9403" spans="4:4" ht="15.75" x14ac:dyDescent="0.3">
      <c r="D9403" s="14" t="s">
        <v>882</v>
      </c>
    </row>
    <row r="9404" spans="4:4" ht="15.75" x14ac:dyDescent="0.3">
      <c r="D9404" s="14" t="s">
        <v>882</v>
      </c>
    </row>
    <row r="9405" spans="4:4" ht="15.75" x14ac:dyDescent="0.3">
      <c r="D9405" s="14" t="s">
        <v>882</v>
      </c>
    </row>
    <row r="9406" spans="4:4" ht="15.75" x14ac:dyDescent="0.3">
      <c r="D9406" s="14" t="s">
        <v>882</v>
      </c>
    </row>
    <row r="9407" spans="4:4" ht="15.75" x14ac:dyDescent="0.3">
      <c r="D9407" s="14" t="s">
        <v>882</v>
      </c>
    </row>
    <row r="9408" spans="4:4" ht="15.75" x14ac:dyDescent="0.3">
      <c r="D9408" s="14" t="s">
        <v>882</v>
      </c>
    </row>
    <row r="9409" spans="4:4" ht="15.75" x14ac:dyDescent="0.3">
      <c r="D9409" s="14" t="s">
        <v>882</v>
      </c>
    </row>
    <row r="9410" spans="4:4" ht="15.75" x14ac:dyDescent="0.3">
      <c r="D9410" s="14" t="s">
        <v>882</v>
      </c>
    </row>
    <row r="9411" spans="4:4" ht="15.75" x14ac:dyDescent="0.3">
      <c r="D9411" s="14" t="s">
        <v>882</v>
      </c>
    </row>
    <row r="9412" spans="4:4" ht="15.75" x14ac:dyDescent="0.3">
      <c r="D9412" s="14" t="s">
        <v>882</v>
      </c>
    </row>
    <row r="9413" spans="4:4" ht="15.75" x14ac:dyDescent="0.3">
      <c r="D9413" s="14" t="s">
        <v>882</v>
      </c>
    </row>
    <row r="9414" spans="4:4" ht="15.75" x14ac:dyDescent="0.3">
      <c r="D9414" s="14" t="s">
        <v>882</v>
      </c>
    </row>
    <row r="9415" spans="4:4" ht="15.75" x14ac:dyDescent="0.3">
      <c r="D9415" s="14" t="s">
        <v>882</v>
      </c>
    </row>
    <row r="9416" spans="4:4" ht="15.75" x14ac:dyDescent="0.3">
      <c r="D9416" s="14" t="s">
        <v>882</v>
      </c>
    </row>
    <row r="9417" spans="4:4" ht="15.75" x14ac:dyDescent="0.3">
      <c r="D9417" s="14" t="s">
        <v>882</v>
      </c>
    </row>
    <row r="9418" spans="4:4" ht="15.75" x14ac:dyDescent="0.3">
      <c r="D9418" s="14" t="s">
        <v>882</v>
      </c>
    </row>
    <row r="9419" spans="4:4" ht="15.75" x14ac:dyDescent="0.3">
      <c r="D9419" s="14" t="s">
        <v>882</v>
      </c>
    </row>
    <row r="9420" spans="4:4" ht="15.75" x14ac:dyDescent="0.3">
      <c r="D9420" s="14" t="s">
        <v>882</v>
      </c>
    </row>
    <row r="9421" spans="4:4" ht="15.75" x14ac:dyDescent="0.3">
      <c r="D9421" s="14" t="s">
        <v>882</v>
      </c>
    </row>
    <row r="9422" spans="4:4" ht="15.75" x14ac:dyDescent="0.3">
      <c r="D9422" s="14" t="s">
        <v>882</v>
      </c>
    </row>
    <row r="9423" spans="4:4" ht="15.75" x14ac:dyDescent="0.3">
      <c r="D9423" s="14" t="s">
        <v>882</v>
      </c>
    </row>
    <row r="9424" spans="4:4" ht="15.75" x14ac:dyDescent="0.3">
      <c r="D9424" s="14" t="s">
        <v>882</v>
      </c>
    </row>
    <row r="9425" spans="4:4" ht="15.75" x14ac:dyDescent="0.3">
      <c r="D9425" s="14" t="s">
        <v>882</v>
      </c>
    </row>
    <row r="9426" spans="4:4" ht="15.75" x14ac:dyDescent="0.3">
      <c r="D9426" s="14" t="s">
        <v>882</v>
      </c>
    </row>
    <row r="9427" spans="4:4" ht="15.75" x14ac:dyDescent="0.3">
      <c r="D9427" s="14" t="s">
        <v>882</v>
      </c>
    </row>
    <row r="9428" spans="4:4" ht="15.75" x14ac:dyDescent="0.3">
      <c r="D9428" s="14" t="s">
        <v>882</v>
      </c>
    </row>
    <row r="9429" spans="4:4" ht="15.75" x14ac:dyDescent="0.3">
      <c r="D9429" s="14" t="s">
        <v>883</v>
      </c>
    </row>
    <row r="9430" spans="4:4" ht="15.75" x14ac:dyDescent="0.3">
      <c r="D9430" s="14" t="s">
        <v>883</v>
      </c>
    </row>
    <row r="9431" spans="4:4" ht="15.75" x14ac:dyDescent="0.3">
      <c r="D9431" s="14" t="s">
        <v>883</v>
      </c>
    </row>
    <row r="9432" spans="4:4" ht="15.75" x14ac:dyDescent="0.3">
      <c r="D9432" s="14" t="s">
        <v>883</v>
      </c>
    </row>
    <row r="9433" spans="4:4" ht="15.75" x14ac:dyDescent="0.3">
      <c r="D9433" s="14" t="s">
        <v>883</v>
      </c>
    </row>
    <row r="9434" spans="4:4" ht="15.75" x14ac:dyDescent="0.3">
      <c r="D9434" s="14" t="s">
        <v>883</v>
      </c>
    </row>
    <row r="9435" spans="4:4" ht="15.75" x14ac:dyDescent="0.3">
      <c r="D9435" s="14" t="s">
        <v>883</v>
      </c>
    </row>
    <row r="9436" spans="4:4" ht="15.75" x14ac:dyDescent="0.3">
      <c r="D9436" s="14" t="s">
        <v>883</v>
      </c>
    </row>
    <row r="9437" spans="4:4" ht="15.75" x14ac:dyDescent="0.3">
      <c r="D9437" s="14" t="s">
        <v>883</v>
      </c>
    </row>
    <row r="9438" spans="4:4" ht="15.75" x14ac:dyDescent="0.3">
      <c r="D9438" s="14" t="s">
        <v>883</v>
      </c>
    </row>
    <row r="9439" spans="4:4" ht="15.75" x14ac:dyDescent="0.3">
      <c r="D9439" s="14" t="s">
        <v>883</v>
      </c>
    </row>
    <row r="9440" spans="4:4" ht="15.75" x14ac:dyDescent="0.3">
      <c r="D9440" s="14" t="s">
        <v>883</v>
      </c>
    </row>
    <row r="9441" spans="4:4" ht="15.75" x14ac:dyDescent="0.3">
      <c r="D9441" s="14" t="s">
        <v>883</v>
      </c>
    </row>
    <row r="9442" spans="4:4" ht="15.75" x14ac:dyDescent="0.3">
      <c r="D9442" s="14" t="s">
        <v>883</v>
      </c>
    </row>
    <row r="9443" spans="4:4" ht="15.75" x14ac:dyDescent="0.3">
      <c r="D9443" s="14" t="s">
        <v>883</v>
      </c>
    </row>
    <row r="9444" spans="4:4" ht="15.75" x14ac:dyDescent="0.3">
      <c r="D9444" s="14" t="s">
        <v>883</v>
      </c>
    </row>
    <row r="9445" spans="4:4" ht="15.75" x14ac:dyDescent="0.3">
      <c r="D9445" s="14" t="s">
        <v>883</v>
      </c>
    </row>
    <row r="9446" spans="4:4" ht="15.75" x14ac:dyDescent="0.3">
      <c r="D9446" s="14" t="s">
        <v>883</v>
      </c>
    </row>
    <row r="9447" spans="4:4" ht="15.75" x14ac:dyDescent="0.3">
      <c r="D9447" s="14" t="s">
        <v>883</v>
      </c>
    </row>
    <row r="9448" spans="4:4" ht="15.75" x14ac:dyDescent="0.3">
      <c r="D9448" s="14" t="s">
        <v>883</v>
      </c>
    </row>
    <row r="9449" spans="4:4" ht="15.75" x14ac:dyDescent="0.3">
      <c r="D9449" s="14" t="s">
        <v>883</v>
      </c>
    </row>
    <row r="9450" spans="4:4" ht="15.75" x14ac:dyDescent="0.3">
      <c r="D9450" s="14" t="s">
        <v>883</v>
      </c>
    </row>
    <row r="9451" spans="4:4" ht="15.75" x14ac:dyDescent="0.3">
      <c r="D9451" s="14" t="s">
        <v>883</v>
      </c>
    </row>
    <row r="9452" spans="4:4" ht="15.75" x14ac:dyDescent="0.3">
      <c r="D9452" s="14" t="s">
        <v>883</v>
      </c>
    </row>
    <row r="9453" spans="4:4" ht="15.75" x14ac:dyDescent="0.3">
      <c r="D9453" s="14" t="s">
        <v>883</v>
      </c>
    </row>
    <row r="9454" spans="4:4" ht="15.75" x14ac:dyDescent="0.3">
      <c r="D9454" s="14" t="s">
        <v>883</v>
      </c>
    </row>
    <row r="9455" spans="4:4" ht="15.75" x14ac:dyDescent="0.3">
      <c r="D9455" s="14" t="s">
        <v>883</v>
      </c>
    </row>
    <row r="9456" spans="4:4" ht="15.75" x14ac:dyDescent="0.3">
      <c r="D9456" s="14" t="s">
        <v>883</v>
      </c>
    </row>
    <row r="9457" spans="4:4" ht="15.75" x14ac:dyDescent="0.3">
      <c r="D9457" s="14" t="s">
        <v>883</v>
      </c>
    </row>
    <row r="9458" spans="4:4" ht="15.75" x14ac:dyDescent="0.3">
      <c r="D9458" s="14" t="s">
        <v>883</v>
      </c>
    </row>
    <row r="9459" spans="4:4" ht="15.75" x14ac:dyDescent="0.3">
      <c r="D9459" s="14" t="s">
        <v>883</v>
      </c>
    </row>
    <row r="9460" spans="4:4" ht="15.75" x14ac:dyDescent="0.3">
      <c r="D9460" s="14" t="s">
        <v>883</v>
      </c>
    </row>
    <row r="9461" spans="4:4" ht="15.75" x14ac:dyDescent="0.3">
      <c r="D9461" s="14" t="s">
        <v>883</v>
      </c>
    </row>
    <row r="9462" spans="4:4" ht="15.75" x14ac:dyDescent="0.3">
      <c r="D9462" s="14" t="s">
        <v>883</v>
      </c>
    </row>
    <row r="9463" spans="4:4" ht="15.75" x14ac:dyDescent="0.3">
      <c r="D9463" s="14" t="s">
        <v>883</v>
      </c>
    </row>
    <row r="9464" spans="4:4" ht="15.75" x14ac:dyDescent="0.3">
      <c r="D9464" s="14" t="s">
        <v>883</v>
      </c>
    </row>
    <row r="9465" spans="4:4" ht="15.75" x14ac:dyDescent="0.3">
      <c r="D9465" s="14" t="s">
        <v>883</v>
      </c>
    </row>
    <row r="9466" spans="4:4" ht="15.75" x14ac:dyDescent="0.3">
      <c r="D9466" s="14" t="s">
        <v>883</v>
      </c>
    </row>
    <row r="9467" spans="4:4" ht="15.75" x14ac:dyDescent="0.3">
      <c r="D9467" s="14" t="s">
        <v>883</v>
      </c>
    </row>
    <row r="9468" spans="4:4" ht="15.75" x14ac:dyDescent="0.3">
      <c r="D9468" s="14" t="s">
        <v>883</v>
      </c>
    </row>
    <row r="9469" spans="4:4" ht="15.75" x14ac:dyDescent="0.3">
      <c r="D9469" s="14" t="s">
        <v>883</v>
      </c>
    </row>
    <row r="9470" spans="4:4" ht="15.75" x14ac:dyDescent="0.3">
      <c r="D9470" s="14" t="s">
        <v>883</v>
      </c>
    </row>
    <row r="9471" spans="4:4" ht="15.75" x14ac:dyDescent="0.3">
      <c r="D9471" s="14" t="s">
        <v>883</v>
      </c>
    </row>
    <row r="9472" spans="4:4" ht="15.75" x14ac:dyDescent="0.3">
      <c r="D9472" s="14" t="s">
        <v>883</v>
      </c>
    </row>
    <row r="9473" spans="4:4" ht="15.75" x14ac:dyDescent="0.3">
      <c r="D9473" s="14" t="s">
        <v>883</v>
      </c>
    </row>
    <row r="9474" spans="4:4" ht="15.75" x14ac:dyDescent="0.3">
      <c r="D9474" s="14" t="s">
        <v>883</v>
      </c>
    </row>
    <row r="9475" spans="4:4" ht="15.75" x14ac:dyDescent="0.3">
      <c r="D9475" s="14" t="s">
        <v>883</v>
      </c>
    </row>
    <row r="9476" spans="4:4" ht="15.75" x14ac:dyDescent="0.3">
      <c r="D9476" s="14" t="s">
        <v>883</v>
      </c>
    </row>
    <row r="9477" spans="4:4" ht="15.75" x14ac:dyDescent="0.3">
      <c r="D9477" s="14" t="s">
        <v>883</v>
      </c>
    </row>
    <row r="9478" spans="4:4" ht="15.75" x14ac:dyDescent="0.3">
      <c r="D9478" s="14" t="s">
        <v>883</v>
      </c>
    </row>
    <row r="9479" spans="4:4" ht="15.75" x14ac:dyDescent="0.3">
      <c r="D9479" s="14" t="s">
        <v>883</v>
      </c>
    </row>
    <row r="9480" spans="4:4" ht="15.75" x14ac:dyDescent="0.3">
      <c r="D9480" s="14" t="s">
        <v>883</v>
      </c>
    </row>
    <row r="9481" spans="4:4" ht="15.75" x14ac:dyDescent="0.3">
      <c r="D9481" s="14" t="s">
        <v>883</v>
      </c>
    </row>
    <row r="9482" spans="4:4" ht="15.75" x14ac:dyDescent="0.3">
      <c r="D9482" s="14" t="s">
        <v>883</v>
      </c>
    </row>
    <row r="9483" spans="4:4" ht="15.75" x14ac:dyDescent="0.3">
      <c r="D9483" s="14" t="s">
        <v>883</v>
      </c>
    </row>
    <row r="9484" spans="4:4" ht="15.75" x14ac:dyDescent="0.3">
      <c r="D9484" s="14" t="s">
        <v>883</v>
      </c>
    </row>
    <row r="9485" spans="4:4" ht="15.75" x14ac:dyDescent="0.3">
      <c r="D9485" s="14" t="s">
        <v>883</v>
      </c>
    </row>
    <row r="9486" spans="4:4" ht="15.75" x14ac:dyDescent="0.3">
      <c r="D9486" s="14" t="s">
        <v>883</v>
      </c>
    </row>
    <row r="9487" spans="4:4" ht="15.75" x14ac:dyDescent="0.3">
      <c r="D9487" s="14" t="s">
        <v>883</v>
      </c>
    </row>
    <row r="9488" spans="4:4" ht="15.75" x14ac:dyDescent="0.3">
      <c r="D9488" s="14" t="s">
        <v>883</v>
      </c>
    </row>
    <row r="9489" spans="4:4" ht="15.75" x14ac:dyDescent="0.3">
      <c r="D9489" s="14" t="s">
        <v>883</v>
      </c>
    </row>
    <row r="9490" spans="4:4" ht="15.75" x14ac:dyDescent="0.3">
      <c r="D9490" s="14" t="s">
        <v>883</v>
      </c>
    </row>
    <row r="9491" spans="4:4" ht="15.75" x14ac:dyDescent="0.3">
      <c r="D9491" s="14" t="s">
        <v>883</v>
      </c>
    </row>
    <row r="9492" spans="4:4" ht="15.75" x14ac:dyDescent="0.3">
      <c r="D9492" s="14" t="s">
        <v>883</v>
      </c>
    </row>
    <row r="9493" spans="4:4" ht="15.75" x14ac:dyDescent="0.3">
      <c r="D9493" s="14" t="s">
        <v>883</v>
      </c>
    </row>
    <row r="9494" spans="4:4" ht="15.75" x14ac:dyDescent="0.3">
      <c r="D9494" s="14" t="s">
        <v>883</v>
      </c>
    </row>
    <row r="9495" spans="4:4" ht="15.75" x14ac:dyDescent="0.3">
      <c r="D9495" s="14" t="s">
        <v>883</v>
      </c>
    </row>
    <row r="9496" spans="4:4" ht="15.75" x14ac:dyDescent="0.3">
      <c r="D9496" s="14" t="s">
        <v>883</v>
      </c>
    </row>
    <row r="9497" spans="4:4" ht="15.75" x14ac:dyDescent="0.3">
      <c r="D9497" s="14" t="s">
        <v>883</v>
      </c>
    </row>
    <row r="9498" spans="4:4" ht="15.75" x14ac:dyDescent="0.3">
      <c r="D9498" s="14" t="s">
        <v>883</v>
      </c>
    </row>
    <row r="9499" spans="4:4" ht="15.75" x14ac:dyDescent="0.3">
      <c r="D9499" s="14" t="s">
        <v>883</v>
      </c>
    </row>
    <row r="9500" spans="4:4" ht="15.75" x14ac:dyDescent="0.3">
      <c r="D9500" s="14" t="s">
        <v>883</v>
      </c>
    </row>
    <row r="9501" spans="4:4" ht="15.75" x14ac:dyDescent="0.3">
      <c r="D9501" s="14" t="s">
        <v>883</v>
      </c>
    </row>
    <row r="9502" spans="4:4" ht="15.75" x14ac:dyDescent="0.3">
      <c r="D9502" s="14" t="s">
        <v>883</v>
      </c>
    </row>
    <row r="9503" spans="4:4" ht="15.75" x14ac:dyDescent="0.3">
      <c r="D9503" s="14" t="s">
        <v>883</v>
      </c>
    </row>
    <row r="9504" spans="4:4" ht="15.75" x14ac:dyDescent="0.3">
      <c r="D9504" s="14" t="s">
        <v>883</v>
      </c>
    </row>
    <row r="9505" spans="4:4" ht="15.75" x14ac:dyDescent="0.3">
      <c r="D9505" s="14" t="s">
        <v>883</v>
      </c>
    </row>
    <row r="9506" spans="4:4" ht="15.75" x14ac:dyDescent="0.3">
      <c r="D9506" s="14" t="s">
        <v>883</v>
      </c>
    </row>
    <row r="9507" spans="4:4" ht="15.75" x14ac:dyDescent="0.3">
      <c r="D9507" s="14" t="s">
        <v>883</v>
      </c>
    </row>
    <row r="9508" spans="4:4" ht="15.75" x14ac:dyDescent="0.3">
      <c r="D9508" s="14" t="s">
        <v>883</v>
      </c>
    </row>
    <row r="9509" spans="4:4" ht="15.75" x14ac:dyDescent="0.3">
      <c r="D9509" s="14" t="s">
        <v>883</v>
      </c>
    </row>
    <row r="9510" spans="4:4" ht="15.75" x14ac:dyDescent="0.3">
      <c r="D9510" s="14" t="s">
        <v>883</v>
      </c>
    </row>
    <row r="9511" spans="4:4" ht="15.75" x14ac:dyDescent="0.3">
      <c r="D9511" s="14" t="s">
        <v>883</v>
      </c>
    </row>
    <row r="9512" spans="4:4" ht="15.75" x14ac:dyDescent="0.3">
      <c r="D9512" s="14" t="s">
        <v>883</v>
      </c>
    </row>
    <row r="9513" spans="4:4" ht="15.75" x14ac:dyDescent="0.3">
      <c r="D9513" s="14" t="s">
        <v>883</v>
      </c>
    </row>
    <row r="9514" spans="4:4" ht="15.75" x14ac:dyDescent="0.3">
      <c r="D9514" s="14" t="s">
        <v>883</v>
      </c>
    </row>
    <row r="9515" spans="4:4" ht="15.75" x14ac:dyDescent="0.3">
      <c r="D9515" s="14" t="s">
        <v>883</v>
      </c>
    </row>
    <row r="9516" spans="4:4" ht="15.75" x14ac:dyDescent="0.3">
      <c r="D9516" s="14" t="s">
        <v>883</v>
      </c>
    </row>
    <row r="9517" spans="4:4" ht="15.75" x14ac:dyDescent="0.3">
      <c r="D9517" s="14" t="s">
        <v>883</v>
      </c>
    </row>
    <row r="9518" spans="4:4" ht="15.75" x14ac:dyDescent="0.3">
      <c r="D9518" s="14" t="s">
        <v>883</v>
      </c>
    </row>
    <row r="9519" spans="4:4" ht="15.75" x14ac:dyDescent="0.3">
      <c r="D9519" s="14" t="s">
        <v>883</v>
      </c>
    </row>
    <row r="9520" spans="4:4" ht="15.75" x14ac:dyDescent="0.3">
      <c r="D9520" s="14" t="s">
        <v>883</v>
      </c>
    </row>
    <row r="9521" spans="4:4" ht="15.75" x14ac:dyDescent="0.3">
      <c r="D9521" s="14" t="s">
        <v>883</v>
      </c>
    </row>
    <row r="9522" spans="4:4" ht="15.75" x14ac:dyDescent="0.3">
      <c r="D9522" s="14" t="s">
        <v>883</v>
      </c>
    </row>
    <row r="9523" spans="4:4" ht="15.75" x14ac:dyDescent="0.3">
      <c r="D9523" s="14" t="s">
        <v>883</v>
      </c>
    </row>
    <row r="9524" spans="4:4" ht="15.75" x14ac:dyDescent="0.3">
      <c r="D9524" s="14" t="s">
        <v>883</v>
      </c>
    </row>
    <row r="9525" spans="4:4" ht="15.75" x14ac:dyDescent="0.3">
      <c r="D9525" s="14" t="s">
        <v>883</v>
      </c>
    </row>
    <row r="9526" spans="4:4" ht="15.75" x14ac:dyDescent="0.3">
      <c r="D9526" s="14" t="s">
        <v>884</v>
      </c>
    </row>
    <row r="9527" spans="4:4" ht="15.75" x14ac:dyDescent="0.3">
      <c r="D9527" s="14" t="s">
        <v>884</v>
      </c>
    </row>
    <row r="9528" spans="4:4" ht="15.75" x14ac:dyDescent="0.3">
      <c r="D9528" s="14" t="s">
        <v>884</v>
      </c>
    </row>
    <row r="9529" spans="4:4" ht="15.75" x14ac:dyDescent="0.3">
      <c r="D9529" s="14" t="s">
        <v>884</v>
      </c>
    </row>
    <row r="9530" spans="4:4" ht="15.75" x14ac:dyDescent="0.3">
      <c r="D9530" s="14" t="s">
        <v>884</v>
      </c>
    </row>
    <row r="9531" spans="4:4" ht="15.75" x14ac:dyDescent="0.3">
      <c r="D9531" s="14" t="s">
        <v>884</v>
      </c>
    </row>
    <row r="9532" spans="4:4" ht="15.75" x14ac:dyDescent="0.3">
      <c r="D9532" s="14" t="s">
        <v>884</v>
      </c>
    </row>
    <row r="9533" spans="4:4" ht="15.75" x14ac:dyDescent="0.3">
      <c r="D9533" s="14" t="s">
        <v>884</v>
      </c>
    </row>
    <row r="9534" spans="4:4" ht="15.75" x14ac:dyDescent="0.3">
      <c r="D9534" s="14" t="s">
        <v>884</v>
      </c>
    </row>
    <row r="9535" spans="4:4" ht="15.75" x14ac:dyDescent="0.3">
      <c r="D9535" s="14" t="s">
        <v>884</v>
      </c>
    </row>
    <row r="9536" spans="4:4" ht="15.75" x14ac:dyDescent="0.3">
      <c r="D9536" s="14" t="s">
        <v>884</v>
      </c>
    </row>
    <row r="9537" spans="4:4" ht="15.75" x14ac:dyDescent="0.3">
      <c r="D9537" s="14" t="s">
        <v>884</v>
      </c>
    </row>
    <row r="9538" spans="4:4" ht="15.75" x14ac:dyDescent="0.3">
      <c r="D9538" s="14" t="s">
        <v>884</v>
      </c>
    </row>
    <row r="9539" spans="4:4" ht="15.75" x14ac:dyDescent="0.3">
      <c r="D9539" s="14" t="s">
        <v>884</v>
      </c>
    </row>
    <row r="9540" spans="4:4" ht="15.75" x14ac:dyDescent="0.3">
      <c r="D9540" s="14" t="s">
        <v>885</v>
      </c>
    </row>
    <row r="9541" spans="4:4" ht="15.75" x14ac:dyDescent="0.3">
      <c r="D9541" s="14" t="s">
        <v>885</v>
      </c>
    </row>
    <row r="9542" spans="4:4" ht="15.75" x14ac:dyDescent="0.3">
      <c r="D9542" s="14" t="s">
        <v>885</v>
      </c>
    </row>
    <row r="9543" spans="4:4" ht="15.75" x14ac:dyDescent="0.3">
      <c r="D9543" s="14" t="s">
        <v>885</v>
      </c>
    </row>
    <row r="9544" spans="4:4" ht="15.75" x14ac:dyDescent="0.3">
      <c r="D9544" s="14" t="s">
        <v>885</v>
      </c>
    </row>
    <row r="9545" spans="4:4" ht="15.75" x14ac:dyDescent="0.3">
      <c r="D9545" s="14" t="s">
        <v>885</v>
      </c>
    </row>
    <row r="9546" spans="4:4" ht="15.75" x14ac:dyDescent="0.3">
      <c r="D9546" s="14" t="s">
        <v>885</v>
      </c>
    </row>
    <row r="9547" spans="4:4" ht="15.75" x14ac:dyDescent="0.3">
      <c r="D9547" s="14" t="s">
        <v>886</v>
      </c>
    </row>
    <row r="9548" spans="4:4" ht="15.75" x14ac:dyDescent="0.3">
      <c r="D9548" s="14" t="s">
        <v>886</v>
      </c>
    </row>
    <row r="9549" spans="4:4" ht="15.75" x14ac:dyDescent="0.3">
      <c r="D9549" s="14" t="s">
        <v>886</v>
      </c>
    </row>
    <row r="9550" spans="4:4" ht="15.75" x14ac:dyDescent="0.3">
      <c r="D9550" s="14" t="s">
        <v>886</v>
      </c>
    </row>
    <row r="9551" spans="4:4" ht="15.75" x14ac:dyDescent="0.3">
      <c r="D9551" s="14" t="s">
        <v>887</v>
      </c>
    </row>
    <row r="9552" spans="4:4" ht="15.75" x14ac:dyDescent="0.3">
      <c r="D9552" s="14" t="s">
        <v>887</v>
      </c>
    </row>
    <row r="9553" spans="4:4" ht="15.75" x14ac:dyDescent="0.3">
      <c r="D9553" s="14" t="s">
        <v>887</v>
      </c>
    </row>
    <row r="9554" spans="4:4" ht="15.75" x14ac:dyDescent="0.3">
      <c r="D9554" s="14" t="s">
        <v>888</v>
      </c>
    </row>
    <row r="9555" spans="4:4" ht="15.75" x14ac:dyDescent="0.3">
      <c r="D9555" s="14" t="s">
        <v>888</v>
      </c>
    </row>
    <row r="9556" spans="4:4" ht="15.75" x14ac:dyDescent="0.3">
      <c r="D9556" s="14" t="s">
        <v>888</v>
      </c>
    </row>
    <row r="9557" spans="4:4" ht="15.75" x14ac:dyDescent="0.3">
      <c r="D9557" s="14" t="s">
        <v>888</v>
      </c>
    </row>
    <row r="9558" spans="4:4" ht="15.75" x14ac:dyDescent="0.3">
      <c r="D9558" s="14" t="s">
        <v>888</v>
      </c>
    </row>
    <row r="9559" spans="4:4" ht="15.75" x14ac:dyDescent="0.3">
      <c r="D9559" s="14" t="s">
        <v>888</v>
      </c>
    </row>
    <row r="9560" spans="4:4" ht="15.75" x14ac:dyDescent="0.3">
      <c r="D9560" s="14" t="s">
        <v>888</v>
      </c>
    </row>
    <row r="9561" spans="4:4" ht="15.75" x14ac:dyDescent="0.3">
      <c r="D9561" s="14" t="s">
        <v>889</v>
      </c>
    </row>
    <row r="9562" spans="4:4" ht="15.75" x14ac:dyDescent="0.3">
      <c r="D9562" s="14" t="s">
        <v>889</v>
      </c>
    </row>
    <row r="9563" spans="4:4" ht="15.75" x14ac:dyDescent="0.3">
      <c r="D9563" s="14" t="s">
        <v>889</v>
      </c>
    </row>
    <row r="9564" spans="4:4" ht="15.75" x14ac:dyDescent="0.3">
      <c r="D9564" s="14" t="s">
        <v>889</v>
      </c>
    </row>
    <row r="9565" spans="4:4" ht="15.75" x14ac:dyDescent="0.3">
      <c r="D9565" s="14" t="s">
        <v>889</v>
      </c>
    </row>
    <row r="9566" spans="4:4" ht="15.75" x14ac:dyDescent="0.3">
      <c r="D9566" s="14" t="s">
        <v>889</v>
      </c>
    </row>
    <row r="9567" spans="4:4" ht="15.75" x14ac:dyDescent="0.3">
      <c r="D9567" s="14" t="s">
        <v>889</v>
      </c>
    </row>
    <row r="9568" spans="4:4" ht="15.75" x14ac:dyDescent="0.3">
      <c r="D9568" s="14" t="s">
        <v>893</v>
      </c>
    </row>
    <row r="9569" spans="4:4" ht="15.75" x14ac:dyDescent="0.3">
      <c r="D9569" s="14" t="s">
        <v>893</v>
      </c>
    </row>
    <row r="9570" spans="4:4" ht="15.75" x14ac:dyDescent="0.3">
      <c r="D9570" s="14" t="s">
        <v>875</v>
      </c>
    </row>
    <row r="9571" spans="4:4" ht="15.75" x14ac:dyDescent="0.3">
      <c r="D9571" s="14" t="s">
        <v>875</v>
      </c>
    </row>
    <row r="9572" spans="4:4" ht="15.75" x14ac:dyDescent="0.3">
      <c r="D9572" s="14" t="s">
        <v>875</v>
      </c>
    </row>
    <row r="9573" spans="4:4" ht="15.75" x14ac:dyDescent="0.3">
      <c r="D9573" s="14" t="s">
        <v>875</v>
      </c>
    </row>
    <row r="9574" spans="4:4" ht="15.75" x14ac:dyDescent="0.3">
      <c r="D9574" s="14" t="s">
        <v>875</v>
      </c>
    </row>
    <row r="9575" spans="4:4" ht="15.75" x14ac:dyDescent="0.3">
      <c r="D9575" s="14" t="s">
        <v>875</v>
      </c>
    </row>
    <row r="9576" spans="4:4" ht="15.75" x14ac:dyDescent="0.3">
      <c r="D9576" s="14" t="s">
        <v>875</v>
      </c>
    </row>
    <row r="9577" spans="4:4" ht="15.75" x14ac:dyDescent="0.3">
      <c r="D9577" s="14" t="s">
        <v>875</v>
      </c>
    </row>
    <row r="9578" spans="4:4" ht="15.75" x14ac:dyDescent="0.3">
      <c r="D9578" s="14" t="s">
        <v>875</v>
      </c>
    </row>
    <row r="9579" spans="4:4" ht="15.75" x14ac:dyDescent="0.3">
      <c r="D9579" s="14" t="s">
        <v>875</v>
      </c>
    </row>
    <row r="9580" spans="4:4" ht="15.75" x14ac:dyDescent="0.3">
      <c r="D9580" s="14" t="s">
        <v>875</v>
      </c>
    </row>
    <row r="9581" spans="4:4" ht="15.75" x14ac:dyDescent="0.3">
      <c r="D9581" s="14" t="s">
        <v>875</v>
      </c>
    </row>
    <row r="9582" spans="4:4" ht="15.75" x14ac:dyDescent="0.3">
      <c r="D9582" s="14" t="s">
        <v>875</v>
      </c>
    </row>
    <row r="9583" spans="4:4" ht="15.75" x14ac:dyDescent="0.3">
      <c r="D9583" s="14" t="s">
        <v>875</v>
      </c>
    </row>
    <row r="9584" spans="4:4" ht="15.75" x14ac:dyDescent="0.3">
      <c r="D9584" s="14" t="s">
        <v>875</v>
      </c>
    </row>
    <row r="9585" spans="4:4" ht="15.75" x14ac:dyDescent="0.3">
      <c r="D9585" s="14" t="s">
        <v>875</v>
      </c>
    </row>
    <row r="9586" spans="4:4" ht="15.75" x14ac:dyDescent="0.3">
      <c r="D9586" s="14" t="s">
        <v>875</v>
      </c>
    </row>
    <row r="9587" spans="4:4" ht="15.75" x14ac:dyDescent="0.3">
      <c r="D9587" s="14" t="s">
        <v>875</v>
      </c>
    </row>
    <row r="9588" spans="4:4" ht="15.75" x14ac:dyDescent="0.3">
      <c r="D9588" s="14" t="s">
        <v>875</v>
      </c>
    </row>
    <row r="9589" spans="4:4" ht="15.75" x14ac:dyDescent="0.3">
      <c r="D9589" s="14" t="s">
        <v>875</v>
      </c>
    </row>
    <row r="9590" spans="4:4" ht="15.75" x14ac:dyDescent="0.3">
      <c r="D9590" s="14" t="s">
        <v>875</v>
      </c>
    </row>
    <row r="9591" spans="4:4" ht="15.75" x14ac:dyDescent="0.3">
      <c r="D9591" s="14" t="s">
        <v>876</v>
      </c>
    </row>
    <row r="9592" spans="4:4" ht="15.75" x14ac:dyDescent="0.3">
      <c r="D9592" s="14" t="s">
        <v>876</v>
      </c>
    </row>
    <row r="9593" spans="4:4" ht="15.75" x14ac:dyDescent="0.3">
      <c r="D9593" s="14" t="s">
        <v>877</v>
      </c>
    </row>
    <row r="9594" spans="4:4" ht="15.75" x14ac:dyDescent="0.3">
      <c r="D9594" s="14" t="s">
        <v>877</v>
      </c>
    </row>
    <row r="9595" spans="4:4" ht="15.75" x14ac:dyDescent="0.3">
      <c r="D9595" s="14" t="s">
        <v>877</v>
      </c>
    </row>
    <row r="9596" spans="4:4" ht="15.75" x14ac:dyDescent="0.3">
      <c r="D9596" s="14" t="s">
        <v>878</v>
      </c>
    </row>
    <row r="9597" spans="4:4" ht="15.75" x14ac:dyDescent="0.3">
      <c r="D9597" s="14" t="s">
        <v>878</v>
      </c>
    </row>
    <row r="9598" spans="4:4" ht="15.75" x14ac:dyDescent="0.3">
      <c r="D9598" s="14" t="s">
        <v>878</v>
      </c>
    </row>
    <row r="9599" spans="4:4" ht="15.75" x14ac:dyDescent="0.3">
      <c r="D9599" s="14" t="s">
        <v>878</v>
      </c>
    </row>
    <row r="9600" spans="4:4" ht="15.75" x14ac:dyDescent="0.3">
      <c r="D9600" s="14" t="s">
        <v>878</v>
      </c>
    </row>
    <row r="9601" spans="4:4" ht="15.75" x14ac:dyDescent="0.3">
      <c r="D9601" s="14" t="s">
        <v>878</v>
      </c>
    </row>
    <row r="9602" spans="4:4" ht="15.75" x14ac:dyDescent="0.3">
      <c r="D9602" s="14" t="s">
        <v>878</v>
      </c>
    </row>
    <row r="9603" spans="4:4" ht="15.75" x14ac:dyDescent="0.3">
      <c r="D9603" s="14" t="s">
        <v>878</v>
      </c>
    </row>
    <row r="9604" spans="4:4" ht="15.75" x14ac:dyDescent="0.3">
      <c r="D9604" s="14" t="s">
        <v>878</v>
      </c>
    </row>
    <row r="9605" spans="4:4" ht="15.75" x14ac:dyDescent="0.3">
      <c r="D9605" s="14" t="s">
        <v>878</v>
      </c>
    </row>
    <row r="9606" spans="4:4" ht="15.75" x14ac:dyDescent="0.3">
      <c r="D9606" s="14" t="s">
        <v>878</v>
      </c>
    </row>
    <row r="9607" spans="4:4" ht="15.75" x14ac:dyDescent="0.3">
      <c r="D9607" s="14" t="s">
        <v>878</v>
      </c>
    </row>
    <row r="9608" spans="4:4" ht="15.75" x14ac:dyDescent="0.3">
      <c r="D9608" s="14" t="s">
        <v>878</v>
      </c>
    </row>
    <row r="9609" spans="4:4" ht="15.75" x14ac:dyDescent="0.3">
      <c r="D9609" s="14" t="s">
        <v>878</v>
      </c>
    </row>
    <row r="9610" spans="4:4" ht="15.75" x14ac:dyDescent="0.3">
      <c r="D9610" s="14" t="s">
        <v>878</v>
      </c>
    </row>
    <row r="9611" spans="4:4" ht="15.75" x14ac:dyDescent="0.3">
      <c r="D9611" s="14" t="s">
        <v>878</v>
      </c>
    </row>
    <row r="9612" spans="4:4" ht="15.75" x14ac:dyDescent="0.3">
      <c r="D9612" s="14" t="s">
        <v>878</v>
      </c>
    </row>
    <row r="9613" spans="4:4" ht="15.75" x14ac:dyDescent="0.3">
      <c r="D9613" s="14" t="s">
        <v>878</v>
      </c>
    </row>
    <row r="9614" spans="4:4" ht="15.75" x14ac:dyDescent="0.3">
      <c r="D9614" s="14" t="s">
        <v>878</v>
      </c>
    </row>
    <row r="9615" spans="4:4" ht="15.75" x14ac:dyDescent="0.3">
      <c r="D9615" s="14" t="s">
        <v>878</v>
      </c>
    </row>
    <row r="9616" spans="4:4" ht="15.75" x14ac:dyDescent="0.3">
      <c r="D9616" s="14" t="s">
        <v>878</v>
      </c>
    </row>
    <row r="9617" spans="4:4" ht="15.75" x14ac:dyDescent="0.3">
      <c r="D9617" s="14" t="s">
        <v>878</v>
      </c>
    </row>
    <row r="9618" spans="4:4" ht="15.75" x14ac:dyDescent="0.3">
      <c r="D9618" s="14" t="s">
        <v>878</v>
      </c>
    </row>
    <row r="9619" spans="4:4" ht="15.75" x14ac:dyDescent="0.3">
      <c r="D9619" s="14" t="s">
        <v>878</v>
      </c>
    </row>
    <row r="9620" spans="4:4" ht="15.75" x14ac:dyDescent="0.3">
      <c r="D9620" s="14" t="s">
        <v>878</v>
      </c>
    </row>
    <row r="9621" spans="4:4" ht="15.75" x14ac:dyDescent="0.3">
      <c r="D9621" s="14" t="s">
        <v>878</v>
      </c>
    </row>
    <row r="9622" spans="4:4" ht="15.75" x14ac:dyDescent="0.3">
      <c r="D9622" s="14" t="s">
        <v>878</v>
      </c>
    </row>
    <row r="9623" spans="4:4" ht="15.75" x14ac:dyDescent="0.3">
      <c r="D9623" s="14" t="s">
        <v>878</v>
      </c>
    </row>
    <row r="9624" spans="4:4" ht="15.75" x14ac:dyDescent="0.3">
      <c r="D9624" s="14" t="s">
        <v>878</v>
      </c>
    </row>
    <row r="9625" spans="4:4" ht="15.75" x14ac:dyDescent="0.3">
      <c r="D9625" s="14" t="s">
        <v>878</v>
      </c>
    </row>
    <row r="9626" spans="4:4" ht="15.75" x14ac:dyDescent="0.3">
      <c r="D9626" s="14" t="s">
        <v>878</v>
      </c>
    </row>
    <row r="9627" spans="4:4" ht="15.75" x14ac:dyDescent="0.3">
      <c r="D9627" s="14" t="s">
        <v>878</v>
      </c>
    </row>
    <row r="9628" spans="4:4" ht="15.75" x14ac:dyDescent="0.3">
      <c r="D9628" s="14" t="s">
        <v>878</v>
      </c>
    </row>
    <row r="9629" spans="4:4" ht="15.75" x14ac:dyDescent="0.3">
      <c r="D9629" s="14" t="s">
        <v>878</v>
      </c>
    </row>
    <row r="9630" spans="4:4" ht="15.75" x14ac:dyDescent="0.3">
      <c r="D9630" s="14" t="s">
        <v>878</v>
      </c>
    </row>
    <row r="9631" spans="4:4" ht="15.75" x14ac:dyDescent="0.3">
      <c r="D9631" s="14" t="s">
        <v>878</v>
      </c>
    </row>
    <row r="9632" spans="4:4" ht="15.75" x14ac:dyDescent="0.3">
      <c r="D9632" s="14" t="s">
        <v>878</v>
      </c>
    </row>
    <row r="9633" spans="4:4" ht="15.75" x14ac:dyDescent="0.3">
      <c r="D9633" s="14" t="s">
        <v>878</v>
      </c>
    </row>
    <row r="9634" spans="4:4" ht="15.75" x14ac:dyDescent="0.3">
      <c r="D9634" s="14" t="s">
        <v>878</v>
      </c>
    </row>
    <row r="9635" spans="4:4" ht="15.75" x14ac:dyDescent="0.3">
      <c r="D9635" s="14" t="s">
        <v>878</v>
      </c>
    </row>
    <row r="9636" spans="4:4" ht="15.75" x14ac:dyDescent="0.3">
      <c r="D9636" s="14" t="s">
        <v>878</v>
      </c>
    </row>
    <row r="9637" spans="4:4" ht="15.75" x14ac:dyDescent="0.3">
      <c r="D9637" s="14" t="s">
        <v>878</v>
      </c>
    </row>
    <row r="9638" spans="4:4" ht="15.75" x14ac:dyDescent="0.3">
      <c r="D9638" s="14" t="s">
        <v>878</v>
      </c>
    </row>
    <row r="9639" spans="4:4" ht="15.75" x14ac:dyDescent="0.3">
      <c r="D9639" s="14" t="s">
        <v>879</v>
      </c>
    </row>
    <row r="9640" spans="4:4" ht="15.75" x14ac:dyDescent="0.3">
      <c r="D9640" s="14" t="s">
        <v>880</v>
      </c>
    </row>
    <row r="9641" spans="4:4" ht="15.75" x14ac:dyDescent="0.3">
      <c r="D9641" s="14" t="s">
        <v>882</v>
      </c>
    </row>
    <row r="9642" spans="4:4" ht="15.75" x14ac:dyDescent="0.3">
      <c r="D9642" s="14" t="s">
        <v>882</v>
      </c>
    </row>
    <row r="9643" spans="4:4" ht="15.75" x14ac:dyDescent="0.3">
      <c r="D9643" s="14" t="s">
        <v>882</v>
      </c>
    </row>
    <row r="9644" spans="4:4" ht="15.75" x14ac:dyDescent="0.3">
      <c r="D9644" s="14" t="s">
        <v>882</v>
      </c>
    </row>
    <row r="9645" spans="4:4" ht="15.75" x14ac:dyDescent="0.3">
      <c r="D9645" s="14" t="s">
        <v>882</v>
      </c>
    </row>
    <row r="9646" spans="4:4" ht="15.75" x14ac:dyDescent="0.3">
      <c r="D9646" s="14" t="s">
        <v>882</v>
      </c>
    </row>
    <row r="9647" spans="4:4" ht="15.75" x14ac:dyDescent="0.3">
      <c r="D9647" s="14" t="s">
        <v>882</v>
      </c>
    </row>
    <row r="9648" spans="4:4" ht="15.75" x14ac:dyDescent="0.3">
      <c r="D9648" s="14" t="s">
        <v>882</v>
      </c>
    </row>
    <row r="9649" spans="4:4" ht="15.75" x14ac:dyDescent="0.3">
      <c r="D9649" s="14" t="s">
        <v>882</v>
      </c>
    </row>
    <row r="9650" spans="4:4" ht="15.75" x14ac:dyDescent="0.3">
      <c r="D9650" s="14" t="s">
        <v>882</v>
      </c>
    </row>
    <row r="9651" spans="4:4" ht="15.75" x14ac:dyDescent="0.3">
      <c r="D9651" s="14" t="s">
        <v>882</v>
      </c>
    </row>
    <row r="9652" spans="4:4" ht="15.75" x14ac:dyDescent="0.3">
      <c r="D9652" s="14" t="s">
        <v>882</v>
      </c>
    </row>
    <row r="9653" spans="4:4" ht="15.75" x14ac:dyDescent="0.3">
      <c r="D9653" s="14" t="s">
        <v>882</v>
      </c>
    </row>
    <row r="9654" spans="4:4" ht="15.75" x14ac:dyDescent="0.3">
      <c r="D9654" s="14" t="s">
        <v>882</v>
      </c>
    </row>
    <row r="9655" spans="4:4" ht="15.75" x14ac:dyDescent="0.3">
      <c r="D9655" s="14" t="s">
        <v>882</v>
      </c>
    </row>
    <row r="9656" spans="4:4" ht="15.75" x14ac:dyDescent="0.3">
      <c r="D9656" s="14" t="s">
        <v>882</v>
      </c>
    </row>
    <row r="9657" spans="4:4" ht="15.75" x14ac:dyDescent="0.3">
      <c r="D9657" s="14" t="s">
        <v>882</v>
      </c>
    </row>
    <row r="9658" spans="4:4" ht="15.75" x14ac:dyDescent="0.3">
      <c r="D9658" s="14" t="s">
        <v>882</v>
      </c>
    </row>
    <row r="9659" spans="4:4" ht="15.75" x14ac:dyDescent="0.3">
      <c r="D9659" s="14" t="s">
        <v>882</v>
      </c>
    </row>
    <row r="9660" spans="4:4" ht="15.75" x14ac:dyDescent="0.3">
      <c r="D9660" s="14" t="s">
        <v>882</v>
      </c>
    </row>
    <row r="9661" spans="4:4" ht="15.75" x14ac:dyDescent="0.3">
      <c r="D9661" s="14" t="s">
        <v>882</v>
      </c>
    </row>
    <row r="9662" spans="4:4" ht="15.75" x14ac:dyDescent="0.3">
      <c r="D9662" s="14" t="s">
        <v>882</v>
      </c>
    </row>
    <row r="9663" spans="4:4" ht="15.75" x14ac:dyDescent="0.3">
      <c r="D9663" s="14" t="s">
        <v>882</v>
      </c>
    </row>
    <row r="9664" spans="4:4" ht="15.75" x14ac:dyDescent="0.3">
      <c r="D9664" s="14" t="s">
        <v>882</v>
      </c>
    </row>
    <row r="9665" spans="4:4" ht="15.75" x14ac:dyDescent="0.3">
      <c r="D9665" s="14" t="s">
        <v>882</v>
      </c>
    </row>
    <row r="9666" spans="4:4" ht="15.75" x14ac:dyDescent="0.3">
      <c r="D9666" s="14" t="s">
        <v>882</v>
      </c>
    </row>
    <row r="9667" spans="4:4" ht="15.75" x14ac:dyDescent="0.3">
      <c r="D9667" s="14" t="s">
        <v>882</v>
      </c>
    </row>
    <row r="9668" spans="4:4" ht="15.75" x14ac:dyDescent="0.3">
      <c r="D9668" s="14" t="s">
        <v>882</v>
      </c>
    </row>
    <row r="9669" spans="4:4" ht="15.75" x14ac:dyDescent="0.3">
      <c r="D9669" s="14" t="s">
        <v>882</v>
      </c>
    </row>
    <row r="9670" spans="4:4" ht="15.75" x14ac:dyDescent="0.3">
      <c r="D9670" s="14" t="s">
        <v>882</v>
      </c>
    </row>
    <row r="9671" spans="4:4" ht="15.75" x14ac:dyDescent="0.3">
      <c r="D9671" s="14" t="s">
        <v>882</v>
      </c>
    </row>
    <row r="9672" spans="4:4" ht="15.75" x14ac:dyDescent="0.3">
      <c r="D9672" s="14" t="s">
        <v>882</v>
      </c>
    </row>
    <row r="9673" spans="4:4" ht="15.75" x14ac:dyDescent="0.3">
      <c r="D9673" s="14" t="s">
        <v>882</v>
      </c>
    </row>
    <row r="9674" spans="4:4" ht="15.75" x14ac:dyDescent="0.3">
      <c r="D9674" s="14" t="s">
        <v>882</v>
      </c>
    </row>
    <row r="9675" spans="4:4" ht="15.75" x14ac:dyDescent="0.3">
      <c r="D9675" s="14" t="s">
        <v>882</v>
      </c>
    </row>
    <row r="9676" spans="4:4" ht="15.75" x14ac:dyDescent="0.3">
      <c r="D9676" s="14" t="s">
        <v>882</v>
      </c>
    </row>
    <row r="9677" spans="4:4" ht="15.75" x14ac:dyDescent="0.3">
      <c r="D9677" s="14" t="s">
        <v>882</v>
      </c>
    </row>
    <row r="9678" spans="4:4" ht="15.75" x14ac:dyDescent="0.3">
      <c r="D9678" s="14" t="s">
        <v>882</v>
      </c>
    </row>
    <row r="9679" spans="4:4" ht="15.75" x14ac:dyDescent="0.3">
      <c r="D9679" s="14" t="s">
        <v>882</v>
      </c>
    </row>
    <row r="9680" spans="4:4" ht="15.75" x14ac:dyDescent="0.3">
      <c r="D9680" s="14" t="s">
        <v>882</v>
      </c>
    </row>
    <row r="9681" spans="4:4" ht="15.75" x14ac:dyDescent="0.3">
      <c r="D9681" s="14" t="s">
        <v>882</v>
      </c>
    </row>
    <row r="9682" spans="4:4" ht="15.75" x14ac:dyDescent="0.3">
      <c r="D9682" s="14" t="s">
        <v>882</v>
      </c>
    </row>
    <row r="9683" spans="4:4" ht="15.75" x14ac:dyDescent="0.3">
      <c r="D9683" s="14" t="s">
        <v>882</v>
      </c>
    </row>
    <row r="9684" spans="4:4" ht="15.75" x14ac:dyDescent="0.3">
      <c r="D9684" s="14" t="s">
        <v>882</v>
      </c>
    </row>
    <row r="9685" spans="4:4" ht="15.75" x14ac:dyDescent="0.3">
      <c r="D9685" s="14" t="s">
        <v>882</v>
      </c>
    </row>
    <row r="9686" spans="4:4" ht="15.75" x14ac:dyDescent="0.3">
      <c r="D9686" s="14" t="s">
        <v>882</v>
      </c>
    </row>
    <row r="9687" spans="4:4" ht="15.75" x14ac:dyDescent="0.3">
      <c r="D9687" s="14" t="s">
        <v>882</v>
      </c>
    </row>
    <row r="9688" spans="4:4" ht="15.75" x14ac:dyDescent="0.3">
      <c r="D9688" s="14" t="s">
        <v>882</v>
      </c>
    </row>
    <row r="9689" spans="4:4" ht="15.75" x14ac:dyDescent="0.3">
      <c r="D9689" s="14" t="s">
        <v>882</v>
      </c>
    </row>
    <row r="9690" spans="4:4" ht="15.75" x14ac:dyDescent="0.3">
      <c r="D9690" s="14" t="s">
        <v>882</v>
      </c>
    </row>
    <row r="9691" spans="4:4" ht="15.75" x14ac:dyDescent="0.3">
      <c r="D9691" s="14" t="s">
        <v>882</v>
      </c>
    </row>
    <row r="9692" spans="4:4" ht="15.75" x14ac:dyDescent="0.3">
      <c r="D9692" s="14" t="s">
        <v>882</v>
      </c>
    </row>
    <row r="9693" spans="4:4" ht="15.75" x14ac:dyDescent="0.3">
      <c r="D9693" s="14" t="s">
        <v>882</v>
      </c>
    </row>
    <row r="9694" spans="4:4" ht="15.75" x14ac:dyDescent="0.3">
      <c r="D9694" s="14" t="s">
        <v>882</v>
      </c>
    </row>
    <row r="9695" spans="4:4" ht="15.75" x14ac:dyDescent="0.3">
      <c r="D9695" s="14" t="s">
        <v>882</v>
      </c>
    </row>
    <row r="9696" spans="4:4" ht="15.75" x14ac:dyDescent="0.3">
      <c r="D9696" s="14" t="s">
        <v>882</v>
      </c>
    </row>
    <row r="9697" spans="4:4" ht="15.75" x14ac:dyDescent="0.3">
      <c r="D9697" s="14" t="s">
        <v>882</v>
      </c>
    </row>
    <row r="9698" spans="4:4" ht="15.75" x14ac:dyDescent="0.3">
      <c r="D9698" s="14" t="s">
        <v>882</v>
      </c>
    </row>
    <row r="9699" spans="4:4" ht="15.75" x14ac:dyDescent="0.3">
      <c r="D9699" s="14" t="s">
        <v>882</v>
      </c>
    </row>
    <row r="9700" spans="4:4" ht="15.75" x14ac:dyDescent="0.3">
      <c r="D9700" s="14" t="s">
        <v>882</v>
      </c>
    </row>
    <row r="9701" spans="4:4" ht="15.75" x14ac:dyDescent="0.3">
      <c r="D9701" s="14" t="s">
        <v>882</v>
      </c>
    </row>
    <row r="9702" spans="4:4" ht="15.75" x14ac:dyDescent="0.3">
      <c r="D9702" s="14" t="s">
        <v>882</v>
      </c>
    </row>
    <row r="9703" spans="4:4" ht="15.75" x14ac:dyDescent="0.3">
      <c r="D9703" s="14" t="s">
        <v>882</v>
      </c>
    </row>
    <row r="9704" spans="4:4" ht="15.75" x14ac:dyDescent="0.3">
      <c r="D9704" s="14" t="s">
        <v>882</v>
      </c>
    </row>
    <row r="9705" spans="4:4" ht="15.75" x14ac:dyDescent="0.3">
      <c r="D9705" s="14" t="s">
        <v>882</v>
      </c>
    </row>
    <row r="9706" spans="4:4" ht="15.75" x14ac:dyDescent="0.3">
      <c r="D9706" s="14" t="s">
        <v>882</v>
      </c>
    </row>
    <row r="9707" spans="4:4" ht="15.75" x14ac:dyDescent="0.3">
      <c r="D9707" s="14" t="s">
        <v>882</v>
      </c>
    </row>
    <row r="9708" spans="4:4" ht="15.75" x14ac:dyDescent="0.3">
      <c r="D9708" s="14" t="s">
        <v>882</v>
      </c>
    </row>
    <row r="9709" spans="4:4" ht="15.75" x14ac:dyDescent="0.3">
      <c r="D9709" s="14" t="s">
        <v>882</v>
      </c>
    </row>
    <row r="9710" spans="4:4" ht="15.75" x14ac:dyDescent="0.3">
      <c r="D9710" s="14" t="s">
        <v>882</v>
      </c>
    </row>
    <row r="9711" spans="4:4" ht="15.75" x14ac:dyDescent="0.3">
      <c r="D9711" s="14" t="s">
        <v>882</v>
      </c>
    </row>
    <row r="9712" spans="4:4" ht="15.75" x14ac:dyDescent="0.3">
      <c r="D9712" s="14" t="s">
        <v>882</v>
      </c>
    </row>
    <row r="9713" spans="4:4" ht="15.75" x14ac:dyDescent="0.3">
      <c r="D9713" s="14" t="s">
        <v>882</v>
      </c>
    </row>
    <row r="9714" spans="4:4" ht="15.75" x14ac:dyDescent="0.3">
      <c r="D9714" s="14" t="s">
        <v>882</v>
      </c>
    </row>
    <row r="9715" spans="4:4" ht="15.75" x14ac:dyDescent="0.3">
      <c r="D9715" s="14" t="s">
        <v>882</v>
      </c>
    </row>
    <row r="9716" spans="4:4" ht="15.75" x14ac:dyDescent="0.3">
      <c r="D9716" s="14" t="s">
        <v>882</v>
      </c>
    </row>
    <row r="9717" spans="4:4" ht="15.75" x14ac:dyDescent="0.3">
      <c r="D9717" s="14" t="s">
        <v>882</v>
      </c>
    </row>
    <row r="9718" spans="4:4" ht="15.75" x14ac:dyDescent="0.3">
      <c r="D9718" s="14" t="s">
        <v>882</v>
      </c>
    </row>
    <row r="9719" spans="4:4" ht="15.75" x14ac:dyDescent="0.3">
      <c r="D9719" s="14" t="s">
        <v>882</v>
      </c>
    </row>
    <row r="9720" spans="4:4" ht="15.75" x14ac:dyDescent="0.3">
      <c r="D9720" s="14" t="s">
        <v>882</v>
      </c>
    </row>
    <row r="9721" spans="4:4" ht="15.75" x14ac:dyDescent="0.3">
      <c r="D9721" s="14" t="s">
        <v>882</v>
      </c>
    </row>
    <row r="9722" spans="4:4" ht="15.75" x14ac:dyDescent="0.3">
      <c r="D9722" s="14" t="s">
        <v>882</v>
      </c>
    </row>
    <row r="9723" spans="4:4" ht="15.75" x14ac:dyDescent="0.3">
      <c r="D9723" s="14" t="s">
        <v>882</v>
      </c>
    </row>
    <row r="9724" spans="4:4" ht="15.75" x14ac:dyDescent="0.3">
      <c r="D9724" s="14" t="s">
        <v>882</v>
      </c>
    </row>
    <row r="9725" spans="4:4" ht="15.75" x14ac:dyDescent="0.3">
      <c r="D9725" s="14" t="s">
        <v>882</v>
      </c>
    </row>
    <row r="9726" spans="4:4" ht="15.75" x14ac:dyDescent="0.3">
      <c r="D9726" s="14" t="s">
        <v>882</v>
      </c>
    </row>
    <row r="9727" spans="4:4" ht="15.75" x14ac:dyDescent="0.3">
      <c r="D9727" s="14" t="s">
        <v>882</v>
      </c>
    </row>
    <row r="9728" spans="4:4" ht="15.75" x14ac:dyDescent="0.3">
      <c r="D9728" s="14" t="s">
        <v>882</v>
      </c>
    </row>
    <row r="9729" spans="4:4" ht="15.75" x14ac:dyDescent="0.3">
      <c r="D9729" s="14" t="s">
        <v>882</v>
      </c>
    </row>
    <row r="9730" spans="4:4" ht="15.75" x14ac:dyDescent="0.3">
      <c r="D9730" s="14" t="s">
        <v>883</v>
      </c>
    </row>
    <row r="9731" spans="4:4" ht="15.75" x14ac:dyDescent="0.3">
      <c r="D9731" s="14" t="s">
        <v>883</v>
      </c>
    </row>
    <row r="9732" spans="4:4" ht="15.75" x14ac:dyDescent="0.3">
      <c r="D9732" s="14" t="s">
        <v>883</v>
      </c>
    </row>
    <row r="9733" spans="4:4" ht="15.75" x14ac:dyDescent="0.3">
      <c r="D9733" s="14" t="s">
        <v>883</v>
      </c>
    </row>
    <row r="9734" spans="4:4" ht="15.75" x14ac:dyDescent="0.3">
      <c r="D9734" s="14" t="s">
        <v>883</v>
      </c>
    </row>
    <row r="9735" spans="4:4" ht="15.75" x14ac:dyDescent="0.3">
      <c r="D9735" s="14" t="s">
        <v>883</v>
      </c>
    </row>
    <row r="9736" spans="4:4" ht="15.75" x14ac:dyDescent="0.3">
      <c r="D9736" s="14" t="s">
        <v>883</v>
      </c>
    </row>
    <row r="9737" spans="4:4" ht="15.75" x14ac:dyDescent="0.3">
      <c r="D9737" s="14" t="s">
        <v>883</v>
      </c>
    </row>
    <row r="9738" spans="4:4" ht="15.75" x14ac:dyDescent="0.3">
      <c r="D9738" s="14" t="s">
        <v>883</v>
      </c>
    </row>
    <row r="9739" spans="4:4" ht="15.75" x14ac:dyDescent="0.3">
      <c r="D9739" s="14" t="s">
        <v>883</v>
      </c>
    </row>
    <row r="9740" spans="4:4" ht="15.75" x14ac:dyDescent="0.3">
      <c r="D9740" s="14" t="s">
        <v>883</v>
      </c>
    </row>
    <row r="9741" spans="4:4" ht="15.75" x14ac:dyDescent="0.3">
      <c r="D9741" s="14" t="s">
        <v>883</v>
      </c>
    </row>
    <row r="9742" spans="4:4" ht="15.75" x14ac:dyDescent="0.3">
      <c r="D9742" s="14" t="s">
        <v>883</v>
      </c>
    </row>
    <row r="9743" spans="4:4" ht="15.75" x14ac:dyDescent="0.3">
      <c r="D9743" s="14" t="s">
        <v>883</v>
      </c>
    </row>
    <row r="9744" spans="4:4" ht="15.75" x14ac:dyDescent="0.3">
      <c r="D9744" s="14" t="s">
        <v>883</v>
      </c>
    </row>
    <row r="9745" spans="4:4" ht="15.75" x14ac:dyDescent="0.3">
      <c r="D9745" s="14" t="s">
        <v>883</v>
      </c>
    </row>
    <row r="9746" spans="4:4" ht="15.75" x14ac:dyDescent="0.3">
      <c r="D9746" s="14" t="s">
        <v>883</v>
      </c>
    </row>
    <row r="9747" spans="4:4" ht="15.75" x14ac:dyDescent="0.3">
      <c r="D9747" s="14" t="s">
        <v>883</v>
      </c>
    </row>
    <row r="9748" spans="4:4" ht="15.75" x14ac:dyDescent="0.3">
      <c r="D9748" s="14" t="s">
        <v>883</v>
      </c>
    </row>
    <row r="9749" spans="4:4" ht="15.75" x14ac:dyDescent="0.3">
      <c r="D9749" s="14" t="s">
        <v>883</v>
      </c>
    </row>
    <row r="9750" spans="4:4" ht="15.75" x14ac:dyDescent="0.3">
      <c r="D9750" s="14" t="s">
        <v>883</v>
      </c>
    </row>
    <row r="9751" spans="4:4" ht="15.75" x14ac:dyDescent="0.3">
      <c r="D9751" s="14" t="s">
        <v>883</v>
      </c>
    </row>
    <row r="9752" spans="4:4" ht="15.75" x14ac:dyDescent="0.3">
      <c r="D9752" s="14" t="s">
        <v>883</v>
      </c>
    </row>
    <row r="9753" spans="4:4" ht="15.75" x14ac:dyDescent="0.3">
      <c r="D9753" s="14" t="s">
        <v>883</v>
      </c>
    </row>
    <row r="9754" spans="4:4" ht="15.75" x14ac:dyDescent="0.3">
      <c r="D9754" s="14" t="s">
        <v>883</v>
      </c>
    </row>
    <row r="9755" spans="4:4" ht="15.75" x14ac:dyDescent="0.3">
      <c r="D9755" s="14" t="s">
        <v>883</v>
      </c>
    </row>
    <row r="9756" spans="4:4" ht="15.75" x14ac:dyDescent="0.3">
      <c r="D9756" s="14" t="s">
        <v>883</v>
      </c>
    </row>
    <row r="9757" spans="4:4" ht="15.75" x14ac:dyDescent="0.3">
      <c r="D9757" s="14" t="s">
        <v>883</v>
      </c>
    </row>
    <row r="9758" spans="4:4" ht="15.75" x14ac:dyDescent="0.3">
      <c r="D9758" s="14" t="s">
        <v>883</v>
      </c>
    </row>
    <row r="9759" spans="4:4" ht="15.75" x14ac:dyDescent="0.3">
      <c r="D9759" s="14" t="s">
        <v>883</v>
      </c>
    </row>
    <row r="9760" spans="4:4" ht="15.75" x14ac:dyDescent="0.3">
      <c r="D9760" s="14" t="s">
        <v>883</v>
      </c>
    </row>
    <row r="9761" spans="4:4" ht="15.75" x14ac:dyDescent="0.3">
      <c r="D9761" s="14" t="s">
        <v>883</v>
      </c>
    </row>
    <row r="9762" spans="4:4" ht="15.75" x14ac:dyDescent="0.3">
      <c r="D9762" s="14" t="s">
        <v>883</v>
      </c>
    </row>
    <row r="9763" spans="4:4" ht="15.75" x14ac:dyDescent="0.3">
      <c r="D9763" s="14" t="s">
        <v>883</v>
      </c>
    </row>
    <row r="9764" spans="4:4" ht="15.75" x14ac:dyDescent="0.3">
      <c r="D9764" s="14" t="s">
        <v>883</v>
      </c>
    </row>
    <row r="9765" spans="4:4" ht="15.75" x14ac:dyDescent="0.3">
      <c r="D9765" s="14" t="s">
        <v>883</v>
      </c>
    </row>
    <row r="9766" spans="4:4" ht="15.75" x14ac:dyDescent="0.3">
      <c r="D9766" s="14" t="s">
        <v>883</v>
      </c>
    </row>
    <row r="9767" spans="4:4" ht="15.75" x14ac:dyDescent="0.3">
      <c r="D9767" s="14" t="s">
        <v>883</v>
      </c>
    </row>
    <row r="9768" spans="4:4" ht="15.75" x14ac:dyDescent="0.3">
      <c r="D9768" s="14" t="s">
        <v>883</v>
      </c>
    </row>
    <row r="9769" spans="4:4" ht="15.75" x14ac:dyDescent="0.3">
      <c r="D9769" s="14" t="s">
        <v>883</v>
      </c>
    </row>
    <row r="9770" spans="4:4" ht="15.75" x14ac:dyDescent="0.3">
      <c r="D9770" s="14" t="s">
        <v>883</v>
      </c>
    </row>
    <row r="9771" spans="4:4" ht="15.75" x14ac:dyDescent="0.3">
      <c r="D9771" s="14" t="s">
        <v>883</v>
      </c>
    </row>
    <row r="9772" spans="4:4" ht="15.75" x14ac:dyDescent="0.3">
      <c r="D9772" s="14" t="s">
        <v>883</v>
      </c>
    </row>
    <row r="9773" spans="4:4" ht="15.75" x14ac:dyDescent="0.3">
      <c r="D9773" s="14" t="s">
        <v>883</v>
      </c>
    </row>
    <row r="9774" spans="4:4" ht="15.75" x14ac:dyDescent="0.3">
      <c r="D9774" s="14" t="s">
        <v>883</v>
      </c>
    </row>
    <row r="9775" spans="4:4" ht="15.75" x14ac:dyDescent="0.3">
      <c r="D9775" s="14" t="s">
        <v>883</v>
      </c>
    </row>
    <row r="9776" spans="4:4" ht="15.75" x14ac:dyDescent="0.3">
      <c r="D9776" s="14" t="s">
        <v>883</v>
      </c>
    </row>
    <row r="9777" spans="4:4" ht="15.75" x14ac:dyDescent="0.3">
      <c r="D9777" s="14" t="s">
        <v>883</v>
      </c>
    </row>
    <row r="9778" spans="4:4" ht="15.75" x14ac:dyDescent="0.3">
      <c r="D9778" s="14" t="s">
        <v>883</v>
      </c>
    </row>
    <row r="9779" spans="4:4" ht="15.75" x14ac:dyDescent="0.3">
      <c r="D9779" s="14" t="s">
        <v>883</v>
      </c>
    </row>
    <row r="9780" spans="4:4" ht="15.75" x14ac:dyDescent="0.3">
      <c r="D9780" s="14" t="s">
        <v>883</v>
      </c>
    </row>
    <row r="9781" spans="4:4" ht="15.75" x14ac:dyDescent="0.3">
      <c r="D9781" s="14" t="s">
        <v>883</v>
      </c>
    </row>
    <row r="9782" spans="4:4" ht="15.75" x14ac:dyDescent="0.3">
      <c r="D9782" s="14" t="s">
        <v>883</v>
      </c>
    </row>
    <row r="9783" spans="4:4" ht="15.75" x14ac:dyDescent="0.3">
      <c r="D9783" s="14" t="s">
        <v>883</v>
      </c>
    </row>
    <row r="9784" spans="4:4" ht="15.75" x14ac:dyDescent="0.3">
      <c r="D9784" s="14" t="s">
        <v>883</v>
      </c>
    </row>
    <row r="9785" spans="4:4" ht="15.75" x14ac:dyDescent="0.3">
      <c r="D9785" s="14" t="s">
        <v>883</v>
      </c>
    </row>
    <row r="9786" spans="4:4" ht="15.75" x14ac:dyDescent="0.3">
      <c r="D9786" s="14" t="s">
        <v>883</v>
      </c>
    </row>
    <row r="9787" spans="4:4" ht="15.75" x14ac:dyDescent="0.3">
      <c r="D9787" s="14" t="s">
        <v>883</v>
      </c>
    </row>
    <row r="9788" spans="4:4" ht="15.75" x14ac:dyDescent="0.3">
      <c r="D9788" s="14" t="s">
        <v>883</v>
      </c>
    </row>
    <row r="9789" spans="4:4" ht="15.75" x14ac:dyDescent="0.3">
      <c r="D9789" s="14" t="s">
        <v>883</v>
      </c>
    </row>
    <row r="9790" spans="4:4" ht="15.75" x14ac:dyDescent="0.3">
      <c r="D9790" s="14" t="s">
        <v>883</v>
      </c>
    </row>
    <row r="9791" spans="4:4" ht="15.75" x14ac:dyDescent="0.3">
      <c r="D9791" s="14" t="s">
        <v>883</v>
      </c>
    </row>
    <row r="9792" spans="4:4" ht="15.75" x14ac:dyDescent="0.3">
      <c r="D9792" s="14" t="s">
        <v>883</v>
      </c>
    </row>
    <row r="9793" spans="4:4" ht="15.75" x14ac:dyDescent="0.3">
      <c r="D9793" s="14" t="s">
        <v>883</v>
      </c>
    </row>
    <row r="9794" spans="4:4" ht="15.75" x14ac:dyDescent="0.3">
      <c r="D9794" s="14" t="s">
        <v>883</v>
      </c>
    </row>
    <row r="9795" spans="4:4" ht="15.75" x14ac:dyDescent="0.3">
      <c r="D9795" s="14" t="s">
        <v>883</v>
      </c>
    </row>
    <row r="9796" spans="4:4" ht="15.75" x14ac:dyDescent="0.3">
      <c r="D9796" s="14" t="s">
        <v>883</v>
      </c>
    </row>
    <row r="9797" spans="4:4" ht="15.75" x14ac:dyDescent="0.3">
      <c r="D9797" s="14" t="s">
        <v>883</v>
      </c>
    </row>
    <row r="9798" spans="4:4" ht="15.75" x14ac:dyDescent="0.3">
      <c r="D9798" s="14" t="s">
        <v>883</v>
      </c>
    </row>
    <row r="9799" spans="4:4" ht="15.75" x14ac:dyDescent="0.3">
      <c r="D9799" s="14" t="s">
        <v>883</v>
      </c>
    </row>
    <row r="9800" spans="4:4" ht="15.75" x14ac:dyDescent="0.3">
      <c r="D9800" s="14" t="s">
        <v>883</v>
      </c>
    </row>
    <row r="9801" spans="4:4" ht="15.75" x14ac:dyDescent="0.3">
      <c r="D9801" s="14" t="s">
        <v>883</v>
      </c>
    </row>
    <row r="9802" spans="4:4" ht="15.75" x14ac:dyDescent="0.3">
      <c r="D9802" s="14" t="s">
        <v>883</v>
      </c>
    </row>
    <row r="9803" spans="4:4" ht="15.75" x14ac:dyDescent="0.3">
      <c r="D9803" s="14" t="s">
        <v>883</v>
      </c>
    </row>
    <row r="9804" spans="4:4" ht="15.75" x14ac:dyDescent="0.3">
      <c r="D9804" s="14" t="s">
        <v>883</v>
      </c>
    </row>
    <row r="9805" spans="4:4" ht="15.75" x14ac:dyDescent="0.3">
      <c r="D9805" s="14" t="s">
        <v>883</v>
      </c>
    </row>
    <row r="9806" spans="4:4" ht="15.75" x14ac:dyDescent="0.3">
      <c r="D9806" s="14" t="s">
        <v>883</v>
      </c>
    </row>
    <row r="9807" spans="4:4" ht="15.75" x14ac:dyDescent="0.3">
      <c r="D9807" s="14" t="s">
        <v>883</v>
      </c>
    </row>
    <row r="9808" spans="4:4" ht="15.75" x14ac:dyDescent="0.3">
      <c r="D9808" s="14" t="s">
        <v>883</v>
      </c>
    </row>
    <row r="9809" spans="4:4" ht="15.75" x14ac:dyDescent="0.3">
      <c r="D9809" s="14" t="s">
        <v>883</v>
      </c>
    </row>
    <row r="9810" spans="4:4" ht="15.75" x14ac:dyDescent="0.3">
      <c r="D9810" s="14" t="s">
        <v>883</v>
      </c>
    </row>
    <row r="9811" spans="4:4" ht="15.75" x14ac:dyDescent="0.3">
      <c r="D9811" s="14" t="s">
        <v>883</v>
      </c>
    </row>
    <row r="9812" spans="4:4" ht="15.75" x14ac:dyDescent="0.3">
      <c r="D9812" s="14" t="s">
        <v>883</v>
      </c>
    </row>
    <row r="9813" spans="4:4" ht="15.75" x14ac:dyDescent="0.3">
      <c r="D9813" s="14" t="s">
        <v>883</v>
      </c>
    </row>
    <row r="9814" spans="4:4" ht="15.75" x14ac:dyDescent="0.3">
      <c r="D9814" s="14" t="s">
        <v>883</v>
      </c>
    </row>
    <row r="9815" spans="4:4" ht="15.75" x14ac:dyDescent="0.3">
      <c r="D9815" s="14" t="s">
        <v>883</v>
      </c>
    </row>
    <row r="9816" spans="4:4" ht="15.75" x14ac:dyDescent="0.3">
      <c r="D9816" s="14" t="s">
        <v>883</v>
      </c>
    </row>
    <row r="9817" spans="4:4" ht="15.75" x14ac:dyDescent="0.3">
      <c r="D9817" s="14" t="s">
        <v>883</v>
      </c>
    </row>
    <row r="9818" spans="4:4" ht="15.75" x14ac:dyDescent="0.3">
      <c r="D9818" s="14" t="s">
        <v>883</v>
      </c>
    </row>
    <row r="9819" spans="4:4" ht="15.75" x14ac:dyDescent="0.3">
      <c r="D9819" s="14" t="s">
        <v>883</v>
      </c>
    </row>
    <row r="9820" spans="4:4" ht="15.75" x14ac:dyDescent="0.3">
      <c r="D9820" s="14" t="s">
        <v>884</v>
      </c>
    </row>
    <row r="9821" spans="4:4" ht="15.75" x14ac:dyDescent="0.3">
      <c r="D9821" s="14" t="s">
        <v>885</v>
      </c>
    </row>
    <row r="9822" spans="4:4" ht="15.75" x14ac:dyDescent="0.3">
      <c r="D9822" s="14" t="s">
        <v>885</v>
      </c>
    </row>
    <row r="9823" spans="4:4" ht="15.75" x14ac:dyDescent="0.3">
      <c r="D9823" s="14" t="s">
        <v>887</v>
      </c>
    </row>
    <row r="9824" spans="4:4" ht="15.75" x14ac:dyDescent="0.3">
      <c r="D9824" s="14" t="s">
        <v>887</v>
      </c>
    </row>
    <row r="9825" spans="4:4" ht="15.75" x14ac:dyDescent="0.3">
      <c r="D9825" s="14" t="s">
        <v>887</v>
      </c>
    </row>
    <row r="9826" spans="4:4" ht="15.75" x14ac:dyDescent="0.3">
      <c r="D9826" s="14" t="s">
        <v>887</v>
      </c>
    </row>
    <row r="9827" spans="4:4" ht="15.75" x14ac:dyDescent="0.3">
      <c r="D9827" s="14" t="s">
        <v>888</v>
      </c>
    </row>
    <row r="9828" spans="4:4" ht="15.75" x14ac:dyDescent="0.3">
      <c r="D9828" s="14" t="s">
        <v>888</v>
      </c>
    </row>
    <row r="9829" spans="4:4" ht="15.75" x14ac:dyDescent="0.3">
      <c r="D9829" s="14" t="s">
        <v>888</v>
      </c>
    </row>
    <row r="9830" spans="4:4" ht="15.75" x14ac:dyDescent="0.3">
      <c r="D9830" s="14" t="s">
        <v>888</v>
      </c>
    </row>
    <row r="9831" spans="4:4" ht="15.75" x14ac:dyDescent="0.3">
      <c r="D9831" s="14" t="s">
        <v>889</v>
      </c>
    </row>
    <row r="9832" spans="4:4" ht="15.75" x14ac:dyDescent="0.3">
      <c r="D9832" s="14" t="s">
        <v>889</v>
      </c>
    </row>
    <row r="9833" spans="4:4" ht="15.75" x14ac:dyDescent="0.3">
      <c r="D9833" s="14" t="s">
        <v>893</v>
      </c>
    </row>
    <row r="9834" spans="4:4" ht="15.75" x14ac:dyDescent="0.3">
      <c r="D9834" s="14" t="s">
        <v>893</v>
      </c>
    </row>
    <row r="9835" spans="4:4" ht="15.75" x14ac:dyDescent="0.3">
      <c r="D9835" s="14" t="s">
        <v>874</v>
      </c>
    </row>
    <row r="9836" spans="4:4" ht="15.75" x14ac:dyDescent="0.3">
      <c r="D9836" s="14" t="s">
        <v>875</v>
      </c>
    </row>
    <row r="9837" spans="4:4" ht="15.75" x14ac:dyDescent="0.3">
      <c r="D9837" s="14" t="s">
        <v>875</v>
      </c>
    </row>
    <row r="9838" spans="4:4" ht="15.75" x14ac:dyDescent="0.3">
      <c r="D9838" s="14" t="s">
        <v>875</v>
      </c>
    </row>
    <row r="9839" spans="4:4" ht="15.75" x14ac:dyDescent="0.3">
      <c r="D9839" s="14" t="s">
        <v>875</v>
      </c>
    </row>
    <row r="9840" spans="4:4" ht="15.75" x14ac:dyDescent="0.3">
      <c r="D9840" s="14" t="s">
        <v>875</v>
      </c>
    </row>
    <row r="9841" spans="4:4" ht="15.75" x14ac:dyDescent="0.3">
      <c r="D9841" s="14" t="s">
        <v>875</v>
      </c>
    </row>
    <row r="9842" spans="4:4" ht="15.75" x14ac:dyDescent="0.3">
      <c r="D9842" s="14" t="s">
        <v>875</v>
      </c>
    </row>
    <row r="9843" spans="4:4" ht="15.75" x14ac:dyDescent="0.3">
      <c r="D9843" s="14" t="s">
        <v>875</v>
      </c>
    </row>
    <row r="9844" spans="4:4" ht="15.75" x14ac:dyDescent="0.3">
      <c r="D9844" s="14" t="s">
        <v>875</v>
      </c>
    </row>
    <row r="9845" spans="4:4" ht="15.75" x14ac:dyDescent="0.3">
      <c r="D9845" s="14" t="s">
        <v>875</v>
      </c>
    </row>
    <row r="9846" spans="4:4" ht="15.75" x14ac:dyDescent="0.3">
      <c r="D9846" s="14" t="s">
        <v>875</v>
      </c>
    </row>
    <row r="9847" spans="4:4" ht="15.75" x14ac:dyDescent="0.3">
      <c r="D9847" s="14" t="s">
        <v>875</v>
      </c>
    </row>
    <row r="9848" spans="4:4" ht="15.75" x14ac:dyDescent="0.3">
      <c r="D9848" s="14" t="s">
        <v>875</v>
      </c>
    </row>
    <row r="9849" spans="4:4" ht="15.75" x14ac:dyDescent="0.3">
      <c r="D9849" s="14" t="s">
        <v>875</v>
      </c>
    </row>
    <row r="9850" spans="4:4" ht="15.75" x14ac:dyDescent="0.3">
      <c r="D9850" s="14" t="s">
        <v>875</v>
      </c>
    </row>
    <row r="9851" spans="4:4" ht="15.75" x14ac:dyDescent="0.3">
      <c r="D9851" s="14" t="s">
        <v>875</v>
      </c>
    </row>
    <row r="9852" spans="4:4" ht="15.75" x14ac:dyDescent="0.3">
      <c r="D9852" s="14" t="s">
        <v>875</v>
      </c>
    </row>
    <row r="9853" spans="4:4" ht="15.75" x14ac:dyDescent="0.3">
      <c r="D9853" s="14" t="s">
        <v>875</v>
      </c>
    </row>
    <row r="9854" spans="4:4" ht="15.75" x14ac:dyDescent="0.3">
      <c r="D9854" s="14" t="s">
        <v>875</v>
      </c>
    </row>
    <row r="9855" spans="4:4" ht="15.75" x14ac:dyDescent="0.3">
      <c r="D9855" s="14" t="s">
        <v>875</v>
      </c>
    </row>
    <row r="9856" spans="4:4" ht="15.75" x14ac:dyDescent="0.3">
      <c r="D9856" s="14" t="s">
        <v>875</v>
      </c>
    </row>
    <row r="9857" spans="4:4" ht="15.75" x14ac:dyDescent="0.3">
      <c r="D9857" s="14" t="s">
        <v>875</v>
      </c>
    </row>
    <row r="9858" spans="4:4" ht="15.75" x14ac:dyDescent="0.3">
      <c r="D9858" s="14" t="s">
        <v>875</v>
      </c>
    </row>
    <row r="9859" spans="4:4" ht="15.75" x14ac:dyDescent="0.3">
      <c r="D9859" s="14" t="s">
        <v>875</v>
      </c>
    </row>
    <row r="9860" spans="4:4" ht="15.75" x14ac:dyDescent="0.3">
      <c r="D9860" s="14" t="s">
        <v>875</v>
      </c>
    </row>
    <row r="9861" spans="4:4" ht="15.75" x14ac:dyDescent="0.3">
      <c r="D9861" s="14" t="s">
        <v>875</v>
      </c>
    </row>
    <row r="9862" spans="4:4" ht="15.75" x14ac:dyDescent="0.3">
      <c r="D9862" s="14" t="s">
        <v>875</v>
      </c>
    </row>
    <row r="9863" spans="4:4" ht="15.75" x14ac:dyDescent="0.3">
      <c r="D9863" s="14" t="s">
        <v>875</v>
      </c>
    </row>
    <row r="9864" spans="4:4" ht="15.75" x14ac:dyDescent="0.3">
      <c r="D9864" s="14" t="s">
        <v>875</v>
      </c>
    </row>
    <row r="9865" spans="4:4" ht="15.75" x14ac:dyDescent="0.3">
      <c r="D9865" s="14" t="s">
        <v>875</v>
      </c>
    </row>
    <row r="9866" spans="4:4" ht="15.75" x14ac:dyDescent="0.3">
      <c r="D9866" s="14" t="s">
        <v>875</v>
      </c>
    </row>
    <row r="9867" spans="4:4" ht="15.75" x14ac:dyDescent="0.3">
      <c r="D9867" s="14" t="s">
        <v>875</v>
      </c>
    </row>
    <row r="9868" spans="4:4" ht="15.75" x14ac:dyDescent="0.3">
      <c r="D9868" s="14" t="s">
        <v>875</v>
      </c>
    </row>
    <row r="9869" spans="4:4" ht="15.75" x14ac:dyDescent="0.3">
      <c r="D9869" s="14" t="s">
        <v>875</v>
      </c>
    </row>
    <row r="9870" spans="4:4" ht="15.75" x14ac:dyDescent="0.3">
      <c r="D9870" s="14" t="s">
        <v>875</v>
      </c>
    </row>
    <row r="9871" spans="4:4" ht="15.75" x14ac:dyDescent="0.3">
      <c r="D9871" s="14" t="s">
        <v>875</v>
      </c>
    </row>
    <row r="9872" spans="4:4" ht="15.75" x14ac:dyDescent="0.3">
      <c r="D9872" s="14" t="s">
        <v>875</v>
      </c>
    </row>
    <row r="9873" spans="4:4" ht="15.75" x14ac:dyDescent="0.3">
      <c r="D9873" s="14" t="s">
        <v>875</v>
      </c>
    </row>
    <row r="9874" spans="4:4" ht="15.75" x14ac:dyDescent="0.3">
      <c r="D9874" s="14" t="s">
        <v>875</v>
      </c>
    </row>
    <row r="9875" spans="4:4" ht="15.75" x14ac:dyDescent="0.3">
      <c r="D9875" s="14" t="s">
        <v>875</v>
      </c>
    </row>
    <row r="9876" spans="4:4" ht="15.75" x14ac:dyDescent="0.3">
      <c r="D9876" s="14" t="s">
        <v>875</v>
      </c>
    </row>
    <row r="9877" spans="4:4" ht="15.75" x14ac:dyDescent="0.3">
      <c r="D9877" s="14" t="s">
        <v>875</v>
      </c>
    </row>
    <row r="9878" spans="4:4" ht="15.75" x14ac:dyDescent="0.3">
      <c r="D9878" s="14" t="s">
        <v>875</v>
      </c>
    </row>
    <row r="9879" spans="4:4" ht="15.75" x14ac:dyDescent="0.3">
      <c r="D9879" s="14" t="s">
        <v>875</v>
      </c>
    </row>
    <row r="9880" spans="4:4" ht="15.75" x14ac:dyDescent="0.3">
      <c r="D9880" s="14" t="s">
        <v>875</v>
      </c>
    </row>
    <row r="9881" spans="4:4" ht="15.75" x14ac:dyDescent="0.3">
      <c r="D9881" s="14" t="s">
        <v>875</v>
      </c>
    </row>
    <row r="9882" spans="4:4" ht="15.75" x14ac:dyDescent="0.3">
      <c r="D9882" s="14" t="s">
        <v>875</v>
      </c>
    </row>
    <row r="9883" spans="4:4" ht="15.75" x14ac:dyDescent="0.3">
      <c r="D9883" s="14" t="s">
        <v>876</v>
      </c>
    </row>
    <row r="9884" spans="4:4" ht="15.75" x14ac:dyDescent="0.3">
      <c r="D9884" s="14" t="s">
        <v>876</v>
      </c>
    </row>
    <row r="9885" spans="4:4" ht="15.75" x14ac:dyDescent="0.3">
      <c r="D9885" s="14" t="s">
        <v>876</v>
      </c>
    </row>
    <row r="9886" spans="4:4" ht="15.75" x14ac:dyDescent="0.3">
      <c r="D9886" s="14" t="s">
        <v>877</v>
      </c>
    </row>
    <row r="9887" spans="4:4" ht="15.75" x14ac:dyDescent="0.3">
      <c r="D9887" s="14" t="s">
        <v>877</v>
      </c>
    </row>
    <row r="9888" spans="4:4" ht="15.75" x14ac:dyDescent="0.3">
      <c r="D9888" s="14" t="s">
        <v>877</v>
      </c>
    </row>
    <row r="9889" spans="4:4" ht="15.75" x14ac:dyDescent="0.3">
      <c r="D9889" s="14" t="s">
        <v>877</v>
      </c>
    </row>
    <row r="9890" spans="4:4" ht="15.75" x14ac:dyDescent="0.3">
      <c r="D9890" s="14" t="s">
        <v>877</v>
      </c>
    </row>
    <row r="9891" spans="4:4" ht="15.75" x14ac:dyDescent="0.3">
      <c r="D9891" s="14" t="s">
        <v>877</v>
      </c>
    </row>
    <row r="9892" spans="4:4" ht="15.75" x14ac:dyDescent="0.3">
      <c r="D9892" s="14" t="s">
        <v>878</v>
      </c>
    </row>
    <row r="9893" spans="4:4" ht="15.75" x14ac:dyDescent="0.3">
      <c r="D9893" s="14" t="s">
        <v>878</v>
      </c>
    </row>
    <row r="9894" spans="4:4" ht="15.75" x14ac:dyDescent="0.3">
      <c r="D9894" s="14" t="s">
        <v>878</v>
      </c>
    </row>
    <row r="9895" spans="4:4" ht="15.75" x14ac:dyDescent="0.3">
      <c r="D9895" s="14" t="s">
        <v>878</v>
      </c>
    </row>
    <row r="9896" spans="4:4" ht="15.75" x14ac:dyDescent="0.3">
      <c r="D9896" s="14" t="s">
        <v>878</v>
      </c>
    </row>
    <row r="9897" spans="4:4" ht="15.75" x14ac:dyDescent="0.3">
      <c r="D9897" s="14" t="s">
        <v>878</v>
      </c>
    </row>
    <row r="9898" spans="4:4" ht="15.75" x14ac:dyDescent="0.3">
      <c r="D9898" s="14" t="s">
        <v>878</v>
      </c>
    </row>
    <row r="9899" spans="4:4" ht="15.75" x14ac:dyDescent="0.3">
      <c r="D9899" s="14" t="s">
        <v>878</v>
      </c>
    </row>
    <row r="9900" spans="4:4" ht="15.75" x14ac:dyDescent="0.3">
      <c r="D9900" s="14" t="s">
        <v>878</v>
      </c>
    </row>
    <row r="9901" spans="4:4" ht="15.75" x14ac:dyDescent="0.3">
      <c r="D9901" s="14" t="s">
        <v>878</v>
      </c>
    </row>
    <row r="9902" spans="4:4" ht="15.75" x14ac:dyDescent="0.3">
      <c r="D9902" s="14" t="s">
        <v>878</v>
      </c>
    </row>
    <row r="9903" spans="4:4" ht="15.75" x14ac:dyDescent="0.3">
      <c r="D9903" s="14" t="s">
        <v>878</v>
      </c>
    </row>
    <row r="9904" spans="4:4" ht="15.75" x14ac:dyDescent="0.3">
      <c r="D9904" s="14" t="s">
        <v>878</v>
      </c>
    </row>
    <row r="9905" spans="4:4" ht="15.75" x14ac:dyDescent="0.3">
      <c r="D9905" s="14" t="s">
        <v>878</v>
      </c>
    </row>
    <row r="9906" spans="4:4" ht="15.75" x14ac:dyDescent="0.3">
      <c r="D9906" s="14" t="s">
        <v>878</v>
      </c>
    </row>
    <row r="9907" spans="4:4" ht="15.75" x14ac:dyDescent="0.3">
      <c r="D9907" s="14" t="s">
        <v>878</v>
      </c>
    </row>
    <row r="9908" spans="4:4" ht="15.75" x14ac:dyDescent="0.3">
      <c r="D9908" s="14" t="s">
        <v>878</v>
      </c>
    </row>
    <row r="9909" spans="4:4" ht="15.75" x14ac:dyDescent="0.3">
      <c r="D9909" s="14" t="s">
        <v>878</v>
      </c>
    </row>
    <row r="9910" spans="4:4" ht="15.75" x14ac:dyDescent="0.3">
      <c r="D9910" s="14" t="s">
        <v>878</v>
      </c>
    </row>
    <row r="9911" spans="4:4" ht="15.75" x14ac:dyDescent="0.3">
      <c r="D9911" s="14" t="s">
        <v>878</v>
      </c>
    </row>
    <row r="9912" spans="4:4" ht="15.75" x14ac:dyDescent="0.3">
      <c r="D9912" s="14" t="s">
        <v>878</v>
      </c>
    </row>
    <row r="9913" spans="4:4" ht="15.75" x14ac:dyDescent="0.3">
      <c r="D9913" s="14" t="s">
        <v>878</v>
      </c>
    </row>
    <row r="9914" spans="4:4" ht="15.75" x14ac:dyDescent="0.3">
      <c r="D9914" s="14" t="s">
        <v>878</v>
      </c>
    </row>
    <row r="9915" spans="4:4" ht="15.75" x14ac:dyDescent="0.3">
      <c r="D9915" s="14" t="s">
        <v>878</v>
      </c>
    </row>
    <row r="9916" spans="4:4" ht="15.75" x14ac:dyDescent="0.3">
      <c r="D9916" s="14" t="s">
        <v>878</v>
      </c>
    </row>
    <row r="9917" spans="4:4" ht="15.75" x14ac:dyDescent="0.3">
      <c r="D9917" s="14" t="s">
        <v>878</v>
      </c>
    </row>
    <row r="9918" spans="4:4" ht="15.75" x14ac:dyDescent="0.3">
      <c r="D9918" s="14" t="s">
        <v>878</v>
      </c>
    </row>
    <row r="9919" spans="4:4" ht="15.75" x14ac:dyDescent="0.3">
      <c r="D9919" s="14" t="s">
        <v>878</v>
      </c>
    </row>
    <row r="9920" spans="4:4" ht="15.75" x14ac:dyDescent="0.3">
      <c r="D9920" s="14" t="s">
        <v>878</v>
      </c>
    </row>
    <row r="9921" spans="4:4" ht="15.75" x14ac:dyDescent="0.3">
      <c r="D9921" s="14" t="s">
        <v>878</v>
      </c>
    </row>
    <row r="9922" spans="4:4" ht="15.75" x14ac:dyDescent="0.3">
      <c r="D9922" s="14" t="s">
        <v>878</v>
      </c>
    </row>
    <row r="9923" spans="4:4" ht="15.75" x14ac:dyDescent="0.3">
      <c r="D9923" s="14" t="s">
        <v>878</v>
      </c>
    </row>
    <row r="9924" spans="4:4" ht="15.75" x14ac:dyDescent="0.3">
      <c r="D9924" s="14" t="s">
        <v>878</v>
      </c>
    </row>
    <row r="9925" spans="4:4" ht="15.75" x14ac:dyDescent="0.3">
      <c r="D9925" s="14" t="s">
        <v>878</v>
      </c>
    </row>
    <row r="9926" spans="4:4" ht="15.75" x14ac:dyDescent="0.3">
      <c r="D9926" s="14" t="s">
        <v>878</v>
      </c>
    </row>
    <row r="9927" spans="4:4" ht="15.75" x14ac:dyDescent="0.3">
      <c r="D9927" s="14" t="s">
        <v>878</v>
      </c>
    </row>
    <row r="9928" spans="4:4" ht="15.75" x14ac:dyDescent="0.3">
      <c r="D9928" s="14" t="s">
        <v>878</v>
      </c>
    </row>
    <row r="9929" spans="4:4" ht="15.75" x14ac:dyDescent="0.3">
      <c r="D9929" s="14" t="s">
        <v>878</v>
      </c>
    </row>
    <row r="9930" spans="4:4" ht="15.75" x14ac:dyDescent="0.3">
      <c r="D9930" s="14" t="s">
        <v>878</v>
      </c>
    </row>
    <row r="9931" spans="4:4" ht="15.75" x14ac:dyDescent="0.3">
      <c r="D9931" s="14" t="s">
        <v>878</v>
      </c>
    </row>
    <row r="9932" spans="4:4" ht="15.75" x14ac:dyDescent="0.3">
      <c r="D9932" s="14" t="s">
        <v>878</v>
      </c>
    </row>
    <row r="9933" spans="4:4" ht="15.75" x14ac:dyDescent="0.3">
      <c r="D9933" s="14" t="s">
        <v>878</v>
      </c>
    </row>
    <row r="9934" spans="4:4" ht="15.75" x14ac:dyDescent="0.3">
      <c r="D9934" s="14" t="s">
        <v>878</v>
      </c>
    </row>
    <row r="9935" spans="4:4" ht="15.75" x14ac:dyDescent="0.3">
      <c r="D9935" s="14" t="s">
        <v>878</v>
      </c>
    </row>
    <row r="9936" spans="4:4" ht="15.75" x14ac:dyDescent="0.3">
      <c r="D9936" s="14" t="s">
        <v>878</v>
      </c>
    </row>
    <row r="9937" spans="4:4" ht="15.75" x14ac:dyDescent="0.3">
      <c r="D9937" s="14" t="s">
        <v>878</v>
      </c>
    </row>
    <row r="9938" spans="4:4" ht="15.75" x14ac:dyDescent="0.3">
      <c r="D9938" s="14" t="s">
        <v>878</v>
      </c>
    </row>
    <row r="9939" spans="4:4" ht="15.75" x14ac:dyDescent="0.3">
      <c r="D9939" s="14" t="s">
        <v>878</v>
      </c>
    </row>
    <row r="9940" spans="4:4" ht="15.75" x14ac:dyDescent="0.3">
      <c r="D9940" s="14" t="s">
        <v>878</v>
      </c>
    </row>
    <row r="9941" spans="4:4" ht="15.75" x14ac:dyDescent="0.3">
      <c r="D9941" s="14" t="s">
        <v>878</v>
      </c>
    </row>
    <row r="9942" spans="4:4" ht="15.75" x14ac:dyDescent="0.3">
      <c r="D9942" s="14" t="s">
        <v>878</v>
      </c>
    </row>
    <row r="9943" spans="4:4" ht="15.75" x14ac:dyDescent="0.3">
      <c r="D9943" s="14" t="s">
        <v>878</v>
      </c>
    </row>
    <row r="9944" spans="4:4" ht="15.75" x14ac:dyDescent="0.3">
      <c r="D9944" s="14" t="s">
        <v>878</v>
      </c>
    </row>
    <row r="9945" spans="4:4" ht="15.75" x14ac:dyDescent="0.3">
      <c r="D9945" s="14" t="s">
        <v>878</v>
      </c>
    </row>
    <row r="9946" spans="4:4" ht="15.75" x14ac:dyDescent="0.3">
      <c r="D9946" s="14" t="s">
        <v>878</v>
      </c>
    </row>
    <row r="9947" spans="4:4" ht="15.75" x14ac:dyDescent="0.3">
      <c r="D9947" s="14" t="s">
        <v>878</v>
      </c>
    </row>
    <row r="9948" spans="4:4" ht="15.75" x14ac:dyDescent="0.3">
      <c r="D9948" s="14" t="s">
        <v>878</v>
      </c>
    </row>
    <row r="9949" spans="4:4" ht="15.75" x14ac:dyDescent="0.3">
      <c r="D9949" s="14" t="s">
        <v>878</v>
      </c>
    </row>
    <row r="9950" spans="4:4" ht="15.75" x14ac:dyDescent="0.3">
      <c r="D9950" s="14" t="s">
        <v>878</v>
      </c>
    </row>
    <row r="9951" spans="4:4" ht="15.75" x14ac:dyDescent="0.3">
      <c r="D9951" s="14" t="s">
        <v>878</v>
      </c>
    </row>
    <row r="9952" spans="4:4" ht="15.75" x14ac:dyDescent="0.3">
      <c r="D9952" s="14" t="s">
        <v>878</v>
      </c>
    </row>
    <row r="9953" spans="4:4" ht="15.75" x14ac:dyDescent="0.3">
      <c r="D9953" s="14" t="s">
        <v>878</v>
      </c>
    </row>
    <row r="9954" spans="4:4" ht="15.75" x14ac:dyDescent="0.3">
      <c r="D9954" s="14" t="s">
        <v>878</v>
      </c>
    </row>
    <row r="9955" spans="4:4" ht="15.75" x14ac:dyDescent="0.3">
      <c r="D9955" s="14" t="s">
        <v>878</v>
      </c>
    </row>
    <row r="9956" spans="4:4" ht="15.75" x14ac:dyDescent="0.3">
      <c r="D9956" s="14" t="s">
        <v>878</v>
      </c>
    </row>
    <row r="9957" spans="4:4" ht="15.75" x14ac:dyDescent="0.3">
      <c r="D9957" s="14" t="s">
        <v>878</v>
      </c>
    </row>
    <row r="9958" spans="4:4" ht="15.75" x14ac:dyDescent="0.3">
      <c r="D9958" s="14" t="s">
        <v>878</v>
      </c>
    </row>
    <row r="9959" spans="4:4" ht="15.75" x14ac:dyDescent="0.3">
      <c r="D9959" s="14" t="s">
        <v>878</v>
      </c>
    </row>
    <row r="9960" spans="4:4" ht="15.75" x14ac:dyDescent="0.3">
      <c r="D9960" s="14" t="s">
        <v>878</v>
      </c>
    </row>
    <row r="9961" spans="4:4" ht="15.75" x14ac:dyDescent="0.3">
      <c r="D9961" s="14" t="s">
        <v>878</v>
      </c>
    </row>
    <row r="9962" spans="4:4" ht="15.75" x14ac:dyDescent="0.3">
      <c r="D9962" s="14" t="s">
        <v>878</v>
      </c>
    </row>
    <row r="9963" spans="4:4" ht="15.75" x14ac:dyDescent="0.3">
      <c r="D9963" s="14" t="s">
        <v>878</v>
      </c>
    </row>
    <row r="9964" spans="4:4" ht="15.75" x14ac:dyDescent="0.3">
      <c r="D9964" s="14" t="s">
        <v>878</v>
      </c>
    </row>
    <row r="9965" spans="4:4" ht="15.75" x14ac:dyDescent="0.3">
      <c r="D9965" s="14" t="s">
        <v>879</v>
      </c>
    </row>
    <row r="9966" spans="4:4" ht="15.75" x14ac:dyDescent="0.3">
      <c r="D9966" s="14" t="s">
        <v>881</v>
      </c>
    </row>
    <row r="9967" spans="4:4" ht="15.75" x14ac:dyDescent="0.3">
      <c r="D9967" s="14" t="s">
        <v>882</v>
      </c>
    </row>
    <row r="9968" spans="4:4" ht="15.75" x14ac:dyDescent="0.3">
      <c r="D9968" s="14" t="s">
        <v>882</v>
      </c>
    </row>
    <row r="9969" spans="4:4" ht="15.75" x14ac:dyDescent="0.3">
      <c r="D9969" s="14" t="s">
        <v>882</v>
      </c>
    </row>
    <row r="9970" spans="4:4" ht="15.75" x14ac:dyDescent="0.3">
      <c r="D9970" s="14" t="s">
        <v>882</v>
      </c>
    </row>
    <row r="9971" spans="4:4" ht="15.75" x14ac:dyDescent="0.3">
      <c r="D9971" s="14" t="s">
        <v>882</v>
      </c>
    </row>
    <row r="9972" spans="4:4" ht="15.75" x14ac:dyDescent="0.3">
      <c r="D9972" s="14" t="s">
        <v>882</v>
      </c>
    </row>
    <row r="9973" spans="4:4" ht="15.75" x14ac:dyDescent="0.3">
      <c r="D9973" s="14" t="s">
        <v>882</v>
      </c>
    </row>
    <row r="9974" spans="4:4" ht="15.75" x14ac:dyDescent="0.3">
      <c r="D9974" s="14" t="s">
        <v>882</v>
      </c>
    </row>
    <row r="9975" spans="4:4" ht="15.75" x14ac:dyDescent="0.3">
      <c r="D9975" s="14" t="s">
        <v>882</v>
      </c>
    </row>
    <row r="9976" spans="4:4" ht="15.75" x14ac:dyDescent="0.3">
      <c r="D9976" s="14" t="s">
        <v>882</v>
      </c>
    </row>
    <row r="9977" spans="4:4" ht="15.75" x14ac:dyDescent="0.3">
      <c r="D9977" s="14" t="s">
        <v>882</v>
      </c>
    </row>
    <row r="9978" spans="4:4" ht="15.75" x14ac:dyDescent="0.3">
      <c r="D9978" s="14" t="s">
        <v>882</v>
      </c>
    </row>
    <row r="9979" spans="4:4" ht="15.75" x14ac:dyDescent="0.3">
      <c r="D9979" s="14" t="s">
        <v>882</v>
      </c>
    </row>
    <row r="9980" spans="4:4" ht="15.75" x14ac:dyDescent="0.3">
      <c r="D9980" s="14" t="s">
        <v>882</v>
      </c>
    </row>
    <row r="9981" spans="4:4" ht="15.75" x14ac:dyDescent="0.3">
      <c r="D9981" s="14" t="s">
        <v>882</v>
      </c>
    </row>
    <row r="9982" spans="4:4" ht="15.75" x14ac:dyDescent="0.3">
      <c r="D9982" s="14" t="s">
        <v>882</v>
      </c>
    </row>
    <row r="9983" spans="4:4" ht="15.75" x14ac:dyDescent="0.3">
      <c r="D9983" s="14" t="s">
        <v>882</v>
      </c>
    </row>
    <row r="9984" spans="4:4" ht="15.75" x14ac:dyDescent="0.3">
      <c r="D9984" s="14" t="s">
        <v>882</v>
      </c>
    </row>
    <row r="9985" spans="4:4" ht="15.75" x14ac:dyDescent="0.3">
      <c r="D9985" s="14" t="s">
        <v>882</v>
      </c>
    </row>
    <row r="9986" spans="4:4" ht="15.75" x14ac:dyDescent="0.3">
      <c r="D9986" s="14" t="s">
        <v>882</v>
      </c>
    </row>
    <row r="9987" spans="4:4" ht="15.75" x14ac:dyDescent="0.3">
      <c r="D9987" s="14" t="s">
        <v>882</v>
      </c>
    </row>
    <row r="9988" spans="4:4" ht="15.75" x14ac:dyDescent="0.3">
      <c r="D9988" s="14" t="s">
        <v>882</v>
      </c>
    </row>
    <row r="9989" spans="4:4" ht="15.75" x14ac:dyDescent="0.3">
      <c r="D9989" s="14" t="s">
        <v>882</v>
      </c>
    </row>
    <row r="9990" spans="4:4" ht="15.75" x14ac:dyDescent="0.3">
      <c r="D9990" s="14" t="s">
        <v>882</v>
      </c>
    </row>
    <row r="9991" spans="4:4" ht="15.75" x14ac:dyDescent="0.3">
      <c r="D9991" s="14" t="s">
        <v>882</v>
      </c>
    </row>
    <row r="9992" spans="4:4" ht="15.75" x14ac:dyDescent="0.3">
      <c r="D9992" s="14" t="s">
        <v>882</v>
      </c>
    </row>
    <row r="9993" spans="4:4" ht="15.75" x14ac:dyDescent="0.3">
      <c r="D9993" s="14" t="s">
        <v>882</v>
      </c>
    </row>
    <row r="9994" spans="4:4" ht="15.75" x14ac:dyDescent="0.3">
      <c r="D9994" s="14" t="s">
        <v>882</v>
      </c>
    </row>
    <row r="9995" spans="4:4" ht="15.75" x14ac:dyDescent="0.3">
      <c r="D9995" s="14" t="s">
        <v>882</v>
      </c>
    </row>
    <row r="9996" spans="4:4" ht="15.75" x14ac:dyDescent="0.3">
      <c r="D9996" s="14" t="s">
        <v>882</v>
      </c>
    </row>
    <row r="9997" spans="4:4" ht="15.75" x14ac:dyDescent="0.3">
      <c r="D9997" s="14" t="s">
        <v>882</v>
      </c>
    </row>
    <row r="9998" spans="4:4" ht="15.75" x14ac:dyDescent="0.3">
      <c r="D9998" s="14" t="s">
        <v>882</v>
      </c>
    </row>
    <row r="9999" spans="4:4" ht="15.75" x14ac:dyDescent="0.3">
      <c r="D9999" s="14" t="s">
        <v>882</v>
      </c>
    </row>
    <row r="10000" spans="4:4" ht="15.75" x14ac:dyDescent="0.3">
      <c r="D10000" s="14" t="s">
        <v>882</v>
      </c>
    </row>
    <row r="10001" spans="4:4" ht="15.75" x14ac:dyDescent="0.3">
      <c r="D10001" s="14" t="s">
        <v>882</v>
      </c>
    </row>
    <row r="10002" spans="4:4" ht="15.75" x14ac:dyDescent="0.3">
      <c r="D10002" s="14" t="s">
        <v>882</v>
      </c>
    </row>
    <row r="10003" spans="4:4" ht="15.75" x14ac:dyDescent="0.3">
      <c r="D10003" s="14" t="s">
        <v>882</v>
      </c>
    </row>
    <row r="10004" spans="4:4" ht="15.75" x14ac:dyDescent="0.3">
      <c r="D10004" s="14" t="s">
        <v>882</v>
      </c>
    </row>
    <row r="10005" spans="4:4" ht="15.75" x14ac:dyDescent="0.3">
      <c r="D10005" s="14" t="s">
        <v>882</v>
      </c>
    </row>
    <row r="10006" spans="4:4" ht="15.75" x14ac:dyDescent="0.3">
      <c r="D10006" s="14" t="s">
        <v>882</v>
      </c>
    </row>
    <row r="10007" spans="4:4" ht="15.75" x14ac:dyDescent="0.3">
      <c r="D10007" s="14" t="s">
        <v>882</v>
      </c>
    </row>
    <row r="10008" spans="4:4" ht="15.75" x14ac:dyDescent="0.3">
      <c r="D10008" s="14" t="s">
        <v>882</v>
      </c>
    </row>
    <row r="10009" spans="4:4" ht="15.75" x14ac:dyDescent="0.3">
      <c r="D10009" s="14" t="s">
        <v>882</v>
      </c>
    </row>
    <row r="10010" spans="4:4" ht="15.75" x14ac:dyDescent="0.3">
      <c r="D10010" s="14" t="s">
        <v>882</v>
      </c>
    </row>
    <row r="10011" spans="4:4" ht="15.75" x14ac:dyDescent="0.3">
      <c r="D10011" s="14" t="s">
        <v>882</v>
      </c>
    </row>
    <row r="10012" spans="4:4" ht="15.75" x14ac:dyDescent="0.3">
      <c r="D10012" s="14" t="s">
        <v>882</v>
      </c>
    </row>
    <row r="10013" spans="4:4" ht="15.75" x14ac:dyDescent="0.3">
      <c r="D10013" s="14" t="s">
        <v>882</v>
      </c>
    </row>
    <row r="10014" spans="4:4" ht="15.75" x14ac:dyDescent="0.3">
      <c r="D10014" s="14" t="s">
        <v>882</v>
      </c>
    </row>
    <row r="10015" spans="4:4" ht="15.75" x14ac:dyDescent="0.3">
      <c r="D10015" s="14" t="s">
        <v>882</v>
      </c>
    </row>
    <row r="10016" spans="4:4" ht="15.75" x14ac:dyDescent="0.3">
      <c r="D10016" s="14" t="s">
        <v>882</v>
      </c>
    </row>
    <row r="10017" spans="4:4" ht="15.75" x14ac:dyDescent="0.3">
      <c r="D10017" s="14" t="s">
        <v>882</v>
      </c>
    </row>
    <row r="10018" spans="4:4" ht="15.75" x14ac:dyDescent="0.3">
      <c r="D10018" s="14" t="s">
        <v>882</v>
      </c>
    </row>
    <row r="10019" spans="4:4" ht="15.75" x14ac:dyDescent="0.3">
      <c r="D10019" s="14" t="s">
        <v>882</v>
      </c>
    </row>
    <row r="10020" spans="4:4" ht="15.75" x14ac:dyDescent="0.3">
      <c r="D10020" s="14" t="s">
        <v>882</v>
      </c>
    </row>
    <row r="10021" spans="4:4" ht="15.75" x14ac:dyDescent="0.3">
      <c r="D10021" s="14" t="s">
        <v>882</v>
      </c>
    </row>
    <row r="10022" spans="4:4" ht="15.75" x14ac:dyDescent="0.3">
      <c r="D10022" s="14" t="s">
        <v>882</v>
      </c>
    </row>
    <row r="10023" spans="4:4" ht="15.75" x14ac:dyDescent="0.3">
      <c r="D10023" s="14" t="s">
        <v>882</v>
      </c>
    </row>
    <row r="10024" spans="4:4" ht="15.75" x14ac:dyDescent="0.3">
      <c r="D10024" s="14" t="s">
        <v>882</v>
      </c>
    </row>
    <row r="10025" spans="4:4" ht="15.75" x14ac:dyDescent="0.3">
      <c r="D10025" s="14" t="s">
        <v>882</v>
      </c>
    </row>
    <row r="10026" spans="4:4" ht="15.75" x14ac:dyDescent="0.3">
      <c r="D10026" s="14" t="s">
        <v>882</v>
      </c>
    </row>
    <row r="10027" spans="4:4" ht="15.75" x14ac:dyDescent="0.3">
      <c r="D10027" s="14" t="s">
        <v>882</v>
      </c>
    </row>
    <row r="10028" spans="4:4" ht="15.75" x14ac:dyDescent="0.3">
      <c r="D10028" s="14" t="s">
        <v>882</v>
      </c>
    </row>
    <row r="10029" spans="4:4" ht="15.75" x14ac:dyDescent="0.3">
      <c r="D10029" s="14" t="s">
        <v>882</v>
      </c>
    </row>
    <row r="10030" spans="4:4" ht="15.75" x14ac:dyDescent="0.3">
      <c r="D10030" s="14" t="s">
        <v>882</v>
      </c>
    </row>
    <row r="10031" spans="4:4" ht="15.75" x14ac:dyDescent="0.3">
      <c r="D10031" s="14" t="s">
        <v>882</v>
      </c>
    </row>
    <row r="10032" spans="4:4" ht="15.75" x14ac:dyDescent="0.3">
      <c r="D10032" s="14" t="s">
        <v>882</v>
      </c>
    </row>
    <row r="10033" spans="4:4" ht="15.75" x14ac:dyDescent="0.3">
      <c r="D10033" s="14" t="s">
        <v>882</v>
      </c>
    </row>
    <row r="10034" spans="4:4" ht="15.75" x14ac:dyDescent="0.3">
      <c r="D10034" s="14" t="s">
        <v>882</v>
      </c>
    </row>
    <row r="10035" spans="4:4" ht="15.75" x14ac:dyDescent="0.3">
      <c r="D10035" s="14" t="s">
        <v>882</v>
      </c>
    </row>
    <row r="10036" spans="4:4" ht="15.75" x14ac:dyDescent="0.3">
      <c r="D10036" s="14" t="s">
        <v>882</v>
      </c>
    </row>
    <row r="10037" spans="4:4" ht="15.75" x14ac:dyDescent="0.3">
      <c r="D10037" s="14" t="s">
        <v>882</v>
      </c>
    </row>
    <row r="10038" spans="4:4" ht="15.75" x14ac:dyDescent="0.3">
      <c r="D10038" s="14" t="s">
        <v>882</v>
      </c>
    </row>
    <row r="10039" spans="4:4" ht="15.75" x14ac:dyDescent="0.3">
      <c r="D10039" s="14" t="s">
        <v>882</v>
      </c>
    </row>
    <row r="10040" spans="4:4" ht="15.75" x14ac:dyDescent="0.3">
      <c r="D10040" s="14" t="s">
        <v>882</v>
      </c>
    </row>
    <row r="10041" spans="4:4" ht="15.75" x14ac:dyDescent="0.3">
      <c r="D10041" s="14" t="s">
        <v>882</v>
      </c>
    </row>
    <row r="10042" spans="4:4" ht="15.75" x14ac:dyDescent="0.3">
      <c r="D10042" s="14" t="s">
        <v>882</v>
      </c>
    </row>
    <row r="10043" spans="4:4" ht="15.75" x14ac:dyDescent="0.3">
      <c r="D10043" s="14" t="s">
        <v>882</v>
      </c>
    </row>
    <row r="10044" spans="4:4" ht="15.75" x14ac:dyDescent="0.3">
      <c r="D10044" s="14" t="s">
        <v>882</v>
      </c>
    </row>
    <row r="10045" spans="4:4" ht="15.75" x14ac:dyDescent="0.3">
      <c r="D10045" s="14" t="s">
        <v>882</v>
      </c>
    </row>
    <row r="10046" spans="4:4" ht="15.75" x14ac:dyDescent="0.3">
      <c r="D10046" s="14" t="s">
        <v>882</v>
      </c>
    </row>
    <row r="10047" spans="4:4" ht="15.75" x14ac:dyDescent="0.3">
      <c r="D10047" s="14" t="s">
        <v>882</v>
      </c>
    </row>
    <row r="10048" spans="4:4" ht="15.75" x14ac:dyDescent="0.3">
      <c r="D10048" s="14" t="s">
        <v>882</v>
      </c>
    </row>
    <row r="10049" spans="4:4" ht="15.75" x14ac:dyDescent="0.3">
      <c r="D10049" s="14" t="s">
        <v>882</v>
      </c>
    </row>
    <row r="10050" spans="4:4" ht="15.75" x14ac:dyDescent="0.3">
      <c r="D10050" s="14" t="s">
        <v>882</v>
      </c>
    </row>
    <row r="10051" spans="4:4" ht="15.75" x14ac:dyDescent="0.3">
      <c r="D10051" s="14" t="s">
        <v>882</v>
      </c>
    </row>
    <row r="10052" spans="4:4" ht="15.75" x14ac:dyDescent="0.3">
      <c r="D10052" s="14" t="s">
        <v>882</v>
      </c>
    </row>
    <row r="10053" spans="4:4" ht="15.75" x14ac:dyDescent="0.3">
      <c r="D10053" s="14" t="s">
        <v>882</v>
      </c>
    </row>
    <row r="10054" spans="4:4" ht="15.75" x14ac:dyDescent="0.3">
      <c r="D10054" s="14" t="s">
        <v>882</v>
      </c>
    </row>
    <row r="10055" spans="4:4" ht="15.75" x14ac:dyDescent="0.3">
      <c r="D10055" s="14" t="s">
        <v>882</v>
      </c>
    </row>
    <row r="10056" spans="4:4" ht="15.75" x14ac:dyDescent="0.3">
      <c r="D10056" s="14" t="s">
        <v>882</v>
      </c>
    </row>
    <row r="10057" spans="4:4" ht="15.75" x14ac:dyDescent="0.3">
      <c r="D10057" s="14" t="s">
        <v>882</v>
      </c>
    </row>
    <row r="10058" spans="4:4" ht="15.75" x14ac:dyDescent="0.3">
      <c r="D10058" s="14" t="s">
        <v>882</v>
      </c>
    </row>
    <row r="10059" spans="4:4" ht="15.75" x14ac:dyDescent="0.3">
      <c r="D10059" s="14" t="s">
        <v>882</v>
      </c>
    </row>
    <row r="10060" spans="4:4" ht="15.75" x14ac:dyDescent="0.3">
      <c r="D10060" s="14" t="s">
        <v>882</v>
      </c>
    </row>
    <row r="10061" spans="4:4" ht="15.75" x14ac:dyDescent="0.3">
      <c r="D10061" s="14" t="s">
        <v>882</v>
      </c>
    </row>
    <row r="10062" spans="4:4" ht="15.75" x14ac:dyDescent="0.3">
      <c r="D10062" s="14" t="s">
        <v>882</v>
      </c>
    </row>
    <row r="10063" spans="4:4" ht="15.75" x14ac:dyDescent="0.3">
      <c r="D10063" s="14" t="s">
        <v>882</v>
      </c>
    </row>
    <row r="10064" spans="4:4" ht="15.75" x14ac:dyDescent="0.3">
      <c r="D10064" s="14" t="s">
        <v>882</v>
      </c>
    </row>
    <row r="10065" spans="4:4" ht="15.75" x14ac:dyDescent="0.3">
      <c r="D10065" s="14" t="s">
        <v>882</v>
      </c>
    </row>
    <row r="10066" spans="4:4" ht="15.75" x14ac:dyDescent="0.3">
      <c r="D10066" s="14" t="s">
        <v>882</v>
      </c>
    </row>
    <row r="10067" spans="4:4" ht="15.75" x14ac:dyDescent="0.3">
      <c r="D10067" s="14" t="s">
        <v>882</v>
      </c>
    </row>
    <row r="10068" spans="4:4" ht="15.75" x14ac:dyDescent="0.3">
      <c r="D10068" s="14" t="s">
        <v>882</v>
      </c>
    </row>
    <row r="10069" spans="4:4" ht="15.75" x14ac:dyDescent="0.3">
      <c r="D10069" s="14" t="s">
        <v>882</v>
      </c>
    </row>
    <row r="10070" spans="4:4" ht="15.75" x14ac:dyDescent="0.3">
      <c r="D10070" s="14" t="s">
        <v>882</v>
      </c>
    </row>
    <row r="10071" spans="4:4" ht="15.75" x14ac:dyDescent="0.3">
      <c r="D10071" s="14" t="s">
        <v>882</v>
      </c>
    </row>
    <row r="10072" spans="4:4" ht="15.75" x14ac:dyDescent="0.3">
      <c r="D10072" s="14" t="s">
        <v>882</v>
      </c>
    </row>
    <row r="10073" spans="4:4" ht="15.75" x14ac:dyDescent="0.3">
      <c r="D10073" s="14" t="s">
        <v>882</v>
      </c>
    </row>
    <row r="10074" spans="4:4" ht="15.75" x14ac:dyDescent="0.3">
      <c r="D10074" s="14" t="s">
        <v>882</v>
      </c>
    </row>
    <row r="10075" spans="4:4" ht="15.75" x14ac:dyDescent="0.3">
      <c r="D10075" s="14" t="s">
        <v>882</v>
      </c>
    </row>
    <row r="10076" spans="4:4" ht="15.75" x14ac:dyDescent="0.3">
      <c r="D10076" s="14" t="s">
        <v>882</v>
      </c>
    </row>
    <row r="10077" spans="4:4" ht="15.75" x14ac:dyDescent="0.3">
      <c r="D10077" s="14" t="s">
        <v>882</v>
      </c>
    </row>
    <row r="10078" spans="4:4" ht="15.75" x14ac:dyDescent="0.3">
      <c r="D10078" s="14" t="s">
        <v>882</v>
      </c>
    </row>
    <row r="10079" spans="4:4" ht="15.75" x14ac:dyDescent="0.3">
      <c r="D10079" s="14" t="s">
        <v>882</v>
      </c>
    </row>
    <row r="10080" spans="4:4" ht="15.75" x14ac:dyDescent="0.3">
      <c r="D10080" s="14" t="s">
        <v>882</v>
      </c>
    </row>
    <row r="10081" spans="4:4" ht="15.75" x14ac:dyDescent="0.3">
      <c r="D10081" s="14" t="s">
        <v>882</v>
      </c>
    </row>
    <row r="10082" spans="4:4" ht="15.75" x14ac:dyDescent="0.3">
      <c r="D10082" s="14" t="s">
        <v>882</v>
      </c>
    </row>
    <row r="10083" spans="4:4" ht="15.75" x14ac:dyDescent="0.3">
      <c r="D10083" s="14" t="s">
        <v>882</v>
      </c>
    </row>
    <row r="10084" spans="4:4" ht="15.75" x14ac:dyDescent="0.3">
      <c r="D10084" s="14" t="s">
        <v>882</v>
      </c>
    </row>
    <row r="10085" spans="4:4" ht="15.75" x14ac:dyDescent="0.3">
      <c r="D10085" s="14" t="s">
        <v>882</v>
      </c>
    </row>
    <row r="10086" spans="4:4" ht="15.75" x14ac:dyDescent="0.3">
      <c r="D10086" s="14" t="s">
        <v>883</v>
      </c>
    </row>
    <row r="10087" spans="4:4" ht="15.75" x14ac:dyDescent="0.3">
      <c r="D10087" s="14" t="s">
        <v>883</v>
      </c>
    </row>
    <row r="10088" spans="4:4" ht="15.75" x14ac:dyDescent="0.3">
      <c r="D10088" s="14" t="s">
        <v>883</v>
      </c>
    </row>
    <row r="10089" spans="4:4" ht="15.75" x14ac:dyDescent="0.3">
      <c r="D10089" s="14" t="s">
        <v>883</v>
      </c>
    </row>
    <row r="10090" spans="4:4" ht="15.75" x14ac:dyDescent="0.3">
      <c r="D10090" s="14" t="s">
        <v>883</v>
      </c>
    </row>
    <row r="10091" spans="4:4" ht="15.75" x14ac:dyDescent="0.3">
      <c r="D10091" s="14" t="s">
        <v>883</v>
      </c>
    </row>
    <row r="10092" spans="4:4" ht="15.75" x14ac:dyDescent="0.3">
      <c r="D10092" s="14" t="s">
        <v>883</v>
      </c>
    </row>
    <row r="10093" spans="4:4" ht="15.75" x14ac:dyDescent="0.3">
      <c r="D10093" s="14" t="s">
        <v>883</v>
      </c>
    </row>
    <row r="10094" spans="4:4" ht="15.75" x14ac:dyDescent="0.3">
      <c r="D10094" s="14" t="s">
        <v>883</v>
      </c>
    </row>
    <row r="10095" spans="4:4" ht="15.75" x14ac:dyDescent="0.3">
      <c r="D10095" s="14" t="s">
        <v>883</v>
      </c>
    </row>
    <row r="10096" spans="4:4" ht="15.75" x14ac:dyDescent="0.3">
      <c r="D10096" s="14" t="s">
        <v>883</v>
      </c>
    </row>
    <row r="10097" spans="4:4" ht="15.75" x14ac:dyDescent="0.3">
      <c r="D10097" s="14" t="s">
        <v>883</v>
      </c>
    </row>
    <row r="10098" spans="4:4" ht="15.75" x14ac:dyDescent="0.3">
      <c r="D10098" s="14" t="s">
        <v>883</v>
      </c>
    </row>
    <row r="10099" spans="4:4" ht="15.75" x14ac:dyDescent="0.3">
      <c r="D10099" s="14" t="s">
        <v>883</v>
      </c>
    </row>
    <row r="10100" spans="4:4" ht="15.75" x14ac:dyDescent="0.3">
      <c r="D10100" s="14" t="s">
        <v>883</v>
      </c>
    </row>
    <row r="10101" spans="4:4" ht="15.75" x14ac:dyDescent="0.3">
      <c r="D10101" s="14" t="s">
        <v>883</v>
      </c>
    </row>
    <row r="10102" spans="4:4" ht="15.75" x14ac:dyDescent="0.3">
      <c r="D10102" s="14" t="s">
        <v>883</v>
      </c>
    </row>
    <row r="10103" spans="4:4" ht="15.75" x14ac:dyDescent="0.3">
      <c r="D10103" s="14" t="s">
        <v>883</v>
      </c>
    </row>
    <row r="10104" spans="4:4" ht="15.75" x14ac:dyDescent="0.3">
      <c r="D10104" s="14" t="s">
        <v>883</v>
      </c>
    </row>
    <row r="10105" spans="4:4" ht="15.75" x14ac:dyDescent="0.3">
      <c r="D10105" s="14" t="s">
        <v>883</v>
      </c>
    </row>
    <row r="10106" spans="4:4" ht="15.75" x14ac:dyDescent="0.3">
      <c r="D10106" s="14" t="s">
        <v>883</v>
      </c>
    </row>
    <row r="10107" spans="4:4" ht="15.75" x14ac:dyDescent="0.3">
      <c r="D10107" s="14" t="s">
        <v>883</v>
      </c>
    </row>
    <row r="10108" spans="4:4" ht="15.75" x14ac:dyDescent="0.3">
      <c r="D10108" s="14" t="s">
        <v>883</v>
      </c>
    </row>
    <row r="10109" spans="4:4" ht="15.75" x14ac:dyDescent="0.3">
      <c r="D10109" s="14" t="s">
        <v>883</v>
      </c>
    </row>
    <row r="10110" spans="4:4" ht="15.75" x14ac:dyDescent="0.3">
      <c r="D10110" s="14" t="s">
        <v>883</v>
      </c>
    </row>
    <row r="10111" spans="4:4" ht="15.75" x14ac:dyDescent="0.3">
      <c r="D10111" s="14" t="s">
        <v>883</v>
      </c>
    </row>
    <row r="10112" spans="4:4" ht="15.75" x14ac:dyDescent="0.3">
      <c r="D10112" s="14" t="s">
        <v>883</v>
      </c>
    </row>
    <row r="10113" spans="4:4" ht="15.75" x14ac:dyDescent="0.3">
      <c r="D10113" s="14" t="s">
        <v>883</v>
      </c>
    </row>
    <row r="10114" spans="4:4" ht="15.75" x14ac:dyDescent="0.3">
      <c r="D10114" s="14" t="s">
        <v>883</v>
      </c>
    </row>
    <row r="10115" spans="4:4" ht="15.75" x14ac:dyDescent="0.3">
      <c r="D10115" s="14" t="s">
        <v>883</v>
      </c>
    </row>
    <row r="10116" spans="4:4" ht="15.75" x14ac:dyDescent="0.3">
      <c r="D10116" s="14" t="s">
        <v>883</v>
      </c>
    </row>
    <row r="10117" spans="4:4" ht="15.75" x14ac:dyDescent="0.3">
      <c r="D10117" s="14" t="s">
        <v>883</v>
      </c>
    </row>
    <row r="10118" spans="4:4" ht="15.75" x14ac:dyDescent="0.3">
      <c r="D10118" s="14" t="s">
        <v>883</v>
      </c>
    </row>
    <row r="10119" spans="4:4" ht="15.75" x14ac:dyDescent="0.3">
      <c r="D10119" s="14" t="s">
        <v>883</v>
      </c>
    </row>
    <row r="10120" spans="4:4" ht="15.75" x14ac:dyDescent="0.3">
      <c r="D10120" s="14" t="s">
        <v>883</v>
      </c>
    </row>
    <row r="10121" spans="4:4" ht="15.75" x14ac:dyDescent="0.3">
      <c r="D10121" s="14" t="s">
        <v>883</v>
      </c>
    </row>
    <row r="10122" spans="4:4" ht="15.75" x14ac:dyDescent="0.3">
      <c r="D10122" s="14" t="s">
        <v>883</v>
      </c>
    </row>
    <row r="10123" spans="4:4" ht="15.75" x14ac:dyDescent="0.3">
      <c r="D10123" s="14" t="s">
        <v>883</v>
      </c>
    </row>
    <row r="10124" spans="4:4" ht="15.75" x14ac:dyDescent="0.3">
      <c r="D10124" s="14" t="s">
        <v>883</v>
      </c>
    </row>
    <row r="10125" spans="4:4" ht="15.75" x14ac:dyDescent="0.3">
      <c r="D10125" s="14" t="s">
        <v>883</v>
      </c>
    </row>
    <row r="10126" spans="4:4" ht="15.75" x14ac:dyDescent="0.3">
      <c r="D10126" s="14" t="s">
        <v>883</v>
      </c>
    </row>
    <row r="10127" spans="4:4" ht="15.75" x14ac:dyDescent="0.3">
      <c r="D10127" s="14" t="s">
        <v>883</v>
      </c>
    </row>
    <row r="10128" spans="4:4" ht="15.75" x14ac:dyDescent="0.3">
      <c r="D10128" s="14" t="s">
        <v>883</v>
      </c>
    </row>
    <row r="10129" spans="4:4" ht="15.75" x14ac:dyDescent="0.3">
      <c r="D10129" s="14" t="s">
        <v>883</v>
      </c>
    </row>
    <row r="10130" spans="4:4" ht="15.75" x14ac:dyDescent="0.3">
      <c r="D10130" s="14" t="s">
        <v>883</v>
      </c>
    </row>
    <row r="10131" spans="4:4" ht="15.75" x14ac:dyDescent="0.3">
      <c r="D10131" s="14" t="s">
        <v>883</v>
      </c>
    </row>
    <row r="10132" spans="4:4" ht="15.75" x14ac:dyDescent="0.3">
      <c r="D10132" s="14" t="s">
        <v>883</v>
      </c>
    </row>
    <row r="10133" spans="4:4" ht="15.75" x14ac:dyDescent="0.3">
      <c r="D10133" s="14" t="s">
        <v>883</v>
      </c>
    </row>
    <row r="10134" spans="4:4" ht="15.75" x14ac:dyDescent="0.3">
      <c r="D10134" s="14" t="s">
        <v>883</v>
      </c>
    </row>
    <row r="10135" spans="4:4" ht="15.75" x14ac:dyDescent="0.3">
      <c r="D10135" s="14" t="s">
        <v>883</v>
      </c>
    </row>
    <row r="10136" spans="4:4" ht="15.75" x14ac:dyDescent="0.3">
      <c r="D10136" s="14" t="s">
        <v>883</v>
      </c>
    </row>
    <row r="10137" spans="4:4" ht="15.75" x14ac:dyDescent="0.3">
      <c r="D10137" s="14" t="s">
        <v>883</v>
      </c>
    </row>
    <row r="10138" spans="4:4" ht="15.75" x14ac:dyDescent="0.3">
      <c r="D10138" s="14" t="s">
        <v>883</v>
      </c>
    </row>
    <row r="10139" spans="4:4" ht="15.75" x14ac:dyDescent="0.3">
      <c r="D10139" s="14" t="s">
        <v>883</v>
      </c>
    </row>
    <row r="10140" spans="4:4" ht="15.75" x14ac:dyDescent="0.3">
      <c r="D10140" s="14" t="s">
        <v>883</v>
      </c>
    </row>
    <row r="10141" spans="4:4" ht="15.75" x14ac:dyDescent="0.3">
      <c r="D10141" s="14" t="s">
        <v>883</v>
      </c>
    </row>
    <row r="10142" spans="4:4" ht="15.75" x14ac:dyDescent="0.3">
      <c r="D10142" s="14" t="s">
        <v>883</v>
      </c>
    </row>
    <row r="10143" spans="4:4" ht="15.75" x14ac:dyDescent="0.3">
      <c r="D10143" s="14" t="s">
        <v>883</v>
      </c>
    </row>
    <row r="10144" spans="4:4" ht="15.75" x14ac:dyDescent="0.3">
      <c r="D10144" s="14" t="s">
        <v>883</v>
      </c>
    </row>
    <row r="10145" spans="4:4" ht="15.75" x14ac:dyDescent="0.3">
      <c r="D10145" s="14" t="s">
        <v>883</v>
      </c>
    </row>
    <row r="10146" spans="4:4" ht="15.75" x14ac:dyDescent="0.3">
      <c r="D10146" s="14" t="s">
        <v>883</v>
      </c>
    </row>
    <row r="10147" spans="4:4" ht="15.75" x14ac:dyDescent="0.3">
      <c r="D10147" s="14" t="s">
        <v>883</v>
      </c>
    </row>
    <row r="10148" spans="4:4" ht="15.75" x14ac:dyDescent="0.3">
      <c r="D10148" s="14" t="s">
        <v>883</v>
      </c>
    </row>
    <row r="10149" spans="4:4" ht="15.75" x14ac:dyDescent="0.3">
      <c r="D10149" s="14" t="s">
        <v>883</v>
      </c>
    </row>
    <row r="10150" spans="4:4" ht="15.75" x14ac:dyDescent="0.3">
      <c r="D10150" s="14" t="s">
        <v>883</v>
      </c>
    </row>
    <row r="10151" spans="4:4" ht="15.75" x14ac:dyDescent="0.3">
      <c r="D10151" s="14" t="s">
        <v>883</v>
      </c>
    </row>
    <row r="10152" spans="4:4" ht="15.75" x14ac:dyDescent="0.3">
      <c r="D10152" s="14" t="s">
        <v>883</v>
      </c>
    </row>
    <row r="10153" spans="4:4" ht="15.75" x14ac:dyDescent="0.3">
      <c r="D10153" s="14" t="s">
        <v>883</v>
      </c>
    </row>
    <row r="10154" spans="4:4" ht="15.75" x14ac:dyDescent="0.3">
      <c r="D10154" s="14" t="s">
        <v>883</v>
      </c>
    </row>
    <row r="10155" spans="4:4" ht="15.75" x14ac:dyDescent="0.3">
      <c r="D10155" s="14" t="s">
        <v>883</v>
      </c>
    </row>
    <row r="10156" spans="4:4" ht="15.75" x14ac:dyDescent="0.3">
      <c r="D10156" s="14" t="s">
        <v>883</v>
      </c>
    </row>
    <row r="10157" spans="4:4" ht="15.75" x14ac:dyDescent="0.3">
      <c r="D10157" s="14" t="s">
        <v>883</v>
      </c>
    </row>
    <row r="10158" spans="4:4" ht="15.75" x14ac:dyDescent="0.3">
      <c r="D10158" s="14" t="s">
        <v>883</v>
      </c>
    </row>
    <row r="10159" spans="4:4" ht="15.75" x14ac:dyDescent="0.3">
      <c r="D10159" s="14" t="s">
        <v>883</v>
      </c>
    </row>
    <row r="10160" spans="4:4" ht="15.75" x14ac:dyDescent="0.3">
      <c r="D10160" s="14" t="s">
        <v>883</v>
      </c>
    </row>
    <row r="10161" spans="4:4" ht="15.75" x14ac:dyDescent="0.3">
      <c r="D10161" s="14" t="s">
        <v>883</v>
      </c>
    </row>
    <row r="10162" spans="4:4" ht="15.75" x14ac:dyDescent="0.3">
      <c r="D10162" s="14" t="s">
        <v>883</v>
      </c>
    </row>
    <row r="10163" spans="4:4" ht="15.75" x14ac:dyDescent="0.3">
      <c r="D10163" s="14" t="s">
        <v>883</v>
      </c>
    </row>
    <row r="10164" spans="4:4" ht="15.75" x14ac:dyDescent="0.3">
      <c r="D10164" s="14" t="s">
        <v>883</v>
      </c>
    </row>
    <row r="10165" spans="4:4" ht="15.75" x14ac:dyDescent="0.3">
      <c r="D10165" s="14" t="s">
        <v>883</v>
      </c>
    </row>
    <row r="10166" spans="4:4" ht="15.75" x14ac:dyDescent="0.3">
      <c r="D10166" s="14" t="s">
        <v>883</v>
      </c>
    </row>
    <row r="10167" spans="4:4" ht="15.75" x14ac:dyDescent="0.3">
      <c r="D10167" s="14" t="s">
        <v>883</v>
      </c>
    </row>
    <row r="10168" spans="4:4" ht="15.75" x14ac:dyDescent="0.3">
      <c r="D10168" s="14" t="s">
        <v>883</v>
      </c>
    </row>
    <row r="10169" spans="4:4" ht="15.75" x14ac:dyDescent="0.3">
      <c r="D10169" s="14" t="s">
        <v>883</v>
      </c>
    </row>
    <row r="10170" spans="4:4" ht="15.75" x14ac:dyDescent="0.3">
      <c r="D10170" s="14" t="s">
        <v>883</v>
      </c>
    </row>
    <row r="10171" spans="4:4" ht="15.75" x14ac:dyDescent="0.3">
      <c r="D10171" s="14" t="s">
        <v>883</v>
      </c>
    </row>
    <row r="10172" spans="4:4" ht="15.75" x14ac:dyDescent="0.3">
      <c r="D10172" s="14" t="s">
        <v>883</v>
      </c>
    </row>
    <row r="10173" spans="4:4" ht="15.75" x14ac:dyDescent="0.3">
      <c r="D10173" s="14" t="s">
        <v>883</v>
      </c>
    </row>
    <row r="10174" spans="4:4" ht="15.75" x14ac:dyDescent="0.3">
      <c r="D10174" s="14" t="s">
        <v>883</v>
      </c>
    </row>
    <row r="10175" spans="4:4" ht="15.75" x14ac:dyDescent="0.3">
      <c r="D10175" s="14" t="s">
        <v>883</v>
      </c>
    </row>
    <row r="10176" spans="4:4" ht="15.75" x14ac:dyDescent="0.3">
      <c r="D10176" s="14" t="s">
        <v>883</v>
      </c>
    </row>
    <row r="10177" spans="4:4" ht="15.75" x14ac:dyDescent="0.3">
      <c r="D10177" s="14" t="s">
        <v>883</v>
      </c>
    </row>
    <row r="10178" spans="4:4" ht="15.75" x14ac:dyDescent="0.3">
      <c r="D10178" s="14" t="s">
        <v>883</v>
      </c>
    </row>
    <row r="10179" spans="4:4" ht="15.75" x14ac:dyDescent="0.3">
      <c r="D10179" s="14" t="s">
        <v>883</v>
      </c>
    </row>
    <row r="10180" spans="4:4" ht="15.75" x14ac:dyDescent="0.3">
      <c r="D10180" s="14" t="s">
        <v>883</v>
      </c>
    </row>
    <row r="10181" spans="4:4" ht="15.75" x14ac:dyDescent="0.3">
      <c r="D10181" s="14" t="s">
        <v>883</v>
      </c>
    </row>
    <row r="10182" spans="4:4" ht="15.75" x14ac:dyDescent="0.3">
      <c r="D10182" s="14" t="s">
        <v>883</v>
      </c>
    </row>
    <row r="10183" spans="4:4" ht="15.75" x14ac:dyDescent="0.3">
      <c r="D10183" s="14" t="s">
        <v>883</v>
      </c>
    </row>
    <row r="10184" spans="4:4" ht="15.75" x14ac:dyDescent="0.3">
      <c r="D10184" s="14" t="s">
        <v>883</v>
      </c>
    </row>
    <row r="10185" spans="4:4" ht="15.75" x14ac:dyDescent="0.3">
      <c r="D10185" s="14" t="s">
        <v>883</v>
      </c>
    </row>
    <row r="10186" spans="4:4" ht="15.75" x14ac:dyDescent="0.3">
      <c r="D10186" s="14" t="s">
        <v>884</v>
      </c>
    </row>
    <row r="10187" spans="4:4" ht="15.75" x14ac:dyDescent="0.3">
      <c r="D10187" s="14" t="s">
        <v>884</v>
      </c>
    </row>
    <row r="10188" spans="4:4" ht="15.75" x14ac:dyDescent="0.3">
      <c r="D10188" s="14" t="s">
        <v>884</v>
      </c>
    </row>
    <row r="10189" spans="4:4" ht="15.75" x14ac:dyDescent="0.3">
      <c r="D10189" s="14" t="s">
        <v>884</v>
      </c>
    </row>
    <row r="10190" spans="4:4" ht="15.75" x14ac:dyDescent="0.3">
      <c r="D10190" s="14" t="s">
        <v>884</v>
      </c>
    </row>
    <row r="10191" spans="4:4" ht="15.75" x14ac:dyDescent="0.3">
      <c r="D10191" s="14" t="s">
        <v>884</v>
      </c>
    </row>
    <row r="10192" spans="4:4" ht="15.75" x14ac:dyDescent="0.3">
      <c r="D10192" s="14" t="s">
        <v>884</v>
      </c>
    </row>
    <row r="10193" spans="4:4" ht="15.75" x14ac:dyDescent="0.3">
      <c r="D10193" s="14" t="s">
        <v>884</v>
      </c>
    </row>
    <row r="10194" spans="4:4" ht="15.75" x14ac:dyDescent="0.3">
      <c r="D10194" s="14" t="s">
        <v>884</v>
      </c>
    </row>
    <row r="10195" spans="4:4" ht="15.75" x14ac:dyDescent="0.3">
      <c r="D10195" s="14" t="s">
        <v>884</v>
      </c>
    </row>
    <row r="10196" spans="4:4" ht="15.75" x14ac:dyDescent="0.3">
      <c r="D10196" s="14" t="s">
        <v>884</v>
      </c>
    </row>
    <row r="10197" spans="4:4" ht="15.75" x14ac:dyDescent="0.3">
      <c r="D10197" s="14" t="s">
        <v>884</v>
      </c>
    </row>
    <row r="10198" spans="4:4" ht="15.75" x14ac:dyDescent="0.3">
      <c r="D10198" s="14" t="s">
        <v>884</v>
      </c>
    </row>
    <row r="10199" spans="4:4" ht="15.75" x14ac:dyDescent="0.3">
      <c r="D10199" s="14" t="s">
        <v>884</v>
      </c>
    </row>
    <row r="10200" spans="4:4" ht="15.75" x14ac:dyDescent="0.3">
      <c r="D10200" s="14" t="s">
        <v>884</v>
      </c>
    </row>
    <row r="10201" spans="4:4" ht="15.75" x14ac:dyDescent="0.3">
      <c r="D10201" s="14" t="s">
        <v>884</v>
      </c>
    </row>
    <row r="10202" spans="4:4" ht="15.75" x14ac:dyDescent="0.3">
      <c r="D10202" s="14" t="s">
        <v>884</v>
      </c>
    </row>
    <row r="10203" spans="4:4" ht="15.75" x14ac:dyDescent="0.3">
      <c r="D10203" s="14" t="s">
        <v>885</v>
      </c>
    </row>
    <row r="10204" spans="4:4" ht="15.75" x14ac:dyDescent="0.3">
      <c r="D10204" s="14" t="s">
        <v>885</v>
      </c>
    </row>
    <row r="10205" spans="4:4" ht="15.75" x14ac:dyDescent="0.3">
      <c r="D10205" s="14" t="s">
        <v>885</v>
      </c>
    </row>
    <row r="10206" spans="4:4" ht="15.75" x14ac:dyDescent="0.3">
      <c r="D10206" s="14" t="s">
        <v>885</v>
      </c>
    </row>
    <row r="10207" spans="4:4" ht="15.75" x14ac:dyDescent="0.3">
      <c r="D10207" s="14" t="s">
        <v>885</v>
      </c>
    </row>
    <row r="10208" spans="4:4" ht="15.75" x14ac:dyDescent="0.3">
      <c r="D10208" s="14" t="s">
        <v>885</v>
      </c>
    </row>
    <row r="10209" spans="4:4" ht="15.75" x14ac:dyDescent="0.3">
      <c r="D10209" s="14" t="s">
        <v>885</v>
      </c>
    </row>
    <row r="10210" spans="4:4" ht="15.75" x14ac:dyDescent="0.3">
      <c r="D10210" s="14" t="s">
        <v>886</v>
      </c>
    </row>
    <row r="10211" spans="4:4" ht="15.75" x14ac:dyDescent="0.3">
      <c r="D10211" s="14" t="s">
        <v>886</v>
      </c>
    </row>
    <row r="10212" spans="4:4" ht="15.75" x14ac:dyDescent="0.3">
      <c r="D10212" s="14" t="s">
        <v>886</v>
      </c>
    </row>
    <row r="10213" spans="4:4" ht="15.75" x14ac:dyDescent="0.3">
      <c r="D10213" s="14" t="s">
        <v>887</v>
      </c>
    </row>
    <row r="10214" spans="4:4" ht="15.75" x14ac:dyDescent="0.3">
      <c r="D10214" s="14" t="s">
        <v>887</v>
      </c>
    </row>
    <row r="10215" spans="4:4" ht="15.75" x14ac:dyDescent="0.3">
      <c r="D10215" s="14" t="s">
        <v>887</v>
      </c>
    </row>
    <row r="10216" spans="4:4" ht="15.75" x14ac:dyDescent="0.3">
      <c r="D10216" s="14" t="s">
        <v>888</v>
      </c>
    </row>
    <row r="10217" spans="4:4" ht="15.75" x14ac:dyDescent="0.3">
      <c r="D10217" s="14" t="s">
        <v>888</v>
      </c>
    </row>
    <row r="10218" spans="4:4" ht="15.75" x14ac:dyDescent="0.3">
      <c r="D10218" s="14" t="s">
        <v>888</v>
      </c>
    </row>
    <row r="10219" spans="4:4" ht="15.75" x14ac:dyDescent="0.3">
      <c r="D10219" s="14" t="s">
        <v>888</v>
      </c>
    </row>
    <row r="10220" spans="4:4" ht="15.75" x14ac:dyDescent="0.3">
      <c r="D10220" s="14" t="s">
        <v>888</v>
      </c>
    </row>
    <row r="10221" spans="4:4" ht="15.75" x14ac:dyDescent="0.3">
      <c r="D10221" s="14" t="s">
        <v>888</v>
      </c>
    </row>
    <row r="10222" spans="4:4" ht="15.75" x14ac:dyDescent="0.3">
      <c r="D10222" s="14" t="s">
        <v>888</v>
      </c>
    </row>
    <row r="10223" spans="4:4" ht="15.75" x14ac:dyDescent="0.3">
      <c r="D10223" s="14" t="s">
        <v>889</v>
      </c>
    </row>
    <row r="10224" spans="4:4" ht="15.75" x14ac:dyDescent="0.3">
      <c r="D10224" s="14" t="s">
        <v>889</v>
      </c>
    </row>
    <row r="10225" spans="4:4" ht="15.75" x14ac:dyDescent="0.3">
      <c r="D10225" s="14" t="s">
        <v>889</v>
      </c>
    </row>
    <row r="10226" spans="4:4" ht="15.75" x14ac:dyDescent="0.3">
      <c r="D10226" s="14" t="s">
        <v>889</v>
      </c>
    </row>
    <row r="10227" spans="4:4" ht="15.75" x14ac:dyDescent="0.3">
      <c r="D10227" s="14" t="s">
        <v>889</v>
      </c>
    </row>
    <row r="10228" spans="4:4" ht="15.75" x14ac:dyDescent="0.3">
      <c r="D10228" s="14" t="s">
        <v>889</v>
      </c>
    </row>
    <row r="10229" spans="4:4" ht="15.75" x14ac:dyDescent="0.3">
      <c r="D10229" s="14" t="s">
        <v>889</v>
      </c>
    </row>
    <row r="10230" spans="4:4" ht="15.75" x14ac:dyDescent="0.3">
      <c r="D10230" s="14" t="s">
        <v>893</v>
      </c>
    </row>
    <row r="10231" spans="4:4" ht="15.75" x14ac:dyDescent="0.3">
      <c r="D10231" s="14" t="s">
        <v>893</v>
      </c>
    </row>
    <row r="10232" spans="4:4" ht="15.75" x14ac:dyDescent="0.3">
      <c r="D10232" s="14" t="s">
        <v>895</v>
      </c>
    </row>
    <row r="10233" spans="4:4" ht="15.75" x14ac:dyDescent="0.3">
      <c r="D10233" s="14" t="s">
        <v>895</v>
      </c>
    </row>
    <row r="10234" spans="4:4" ht="15.75" x14ac:dyDescent="0.3">
      <c r="D10234" s="14" t="s">
        <v>875</v>
      </c>
    </row>
    <row r="10235" spans="4:4" ht="15.75" x14ac:dyDescent="0.3">
      <c r="D10235" s="14" t="s">
        <v>875</v>
      </c>
    </row>
    <row r="10236" spans="4:4" ht="15.75" x14ac:dyDescent="0.3">
      <c r="D10236" s="14" t="s">
        <v>875</v>
      </c>
    </row>
    <row r="10237" spans="4:4" ht="15.75" x14ac:dyDescent="0.3">
      <c r="D10237" s="14" t="s">
        <v>875</v>
      </c>
    </row>
    <row r="10238" spans="4:4" ht="15.75" x14ac:dyDescent="0.3">
      <c r="D10238" s="14" t="s">
        <v>875</v>
      </c>
    </row>
    <row r="10239" spans="4:4" ht="15.75" x14ac:dyDescent="0.3">
      <c r="D10239" s="14" t="s">
        <v>875</v>
      </c>
    </row>
    <row r="10240" spans="4:4" ht="15.75" x14ac:dyDescent="0.3">
      <c r="D10240" s="14" t="s">
        <v>875</v>
      </c>
    </row>
    <row r="10241" spans="4:4" ht="15.75" x14ac:dyDescent="0.3">
      <c r="D10241" s="14" t="s">
        <v>875</v>
      </c>
    </row>
    <row r="10242" spans="4:4" ht="15.75" x14ac:dyDescent="0.3">
      <c r="D10242" s="14" t="s">
        <v>875</v>
      </c>
    </row>
    <row r="10243" spans="4:4" ht="15.75" x14ac:dyDescent="0.3">
      <c r="D10243" s="14" t="s">
        <v>875</v>
      </c>
    </row>
    <row r="10244" spans="4:4" ht="15.75" x14ac:dyDescent="0.3">
      <c r="D10244" s="14" t="s">
        <v>875</v>
      </c>
    </row>
    <row r="10245" spans="4:4" ht="15.75" x14ac:dyDescent="0.3">
      <c r="D10245" s="14" t="s">
        <v>876</v>
      </c>
    </row>
    <row r="10246" spans="4:4" ht="15.75" x14ac:dyDescent="0.3">
      <c r="D10246" s="14" t="s">
        <v>876</v>
      </c>
    </row>
    <row r="10247" spans="4:4" ht="15.75" x14ac:dyDescent="0.3">
      <c r="D10247" s="14" t="s">
        <v>877</v>
      </c>
    </row>
    <row r="10248" spans="4:4" ht="15.75" x14ac:dyDescent="0.3">
      <c r="D10248" s="14" t="s">
        <v>877</v>
      </c>
    </row>
    <row r="10249" spans="4:4" ht="15.75" x14ac:dyDescent="0.3">
      <c r="D10249" s="14" t="s">
        <v>877</v>
      </c>
    </row>
    <row r="10250" spans="4:4" ht="15.75" x14ac:dyDescent="0.3">
      <c r="D10250" s="14" t="s">
        <v>878</v>
      </c>
    </row>
    <row r="10251" spans="4:4" ht="15.75" x14ac:dyDescent="0.3">
      <c r="D10251" s="14" t="s">
        <v>878</v>
      </c>
    </row>
    <row r="10252" spans="4:4" ht="15.75" x14ac:dyDescent="0.3">
      <c r="D10252" s="14" t="s">
        <v>878</v>
      </c>
    </row>
    <row r="10253" spans="4:4" ht="15.75" x14ac:dyDescent="0.3">
      <c r="D10253" s="14" t="s">
        <v>878</v>
      </c>
    </row>
    <row r="10254" spans="4:4" ht="15.75" x14ac:dyDescent="0.3">
      <c r="D10254" s="14" t="s">
        <v>878</v>
      </c>
    </row>
    <row r="10255" spans="4:4" ht="15.75" x14ac:dyDescent="0.3">
      <c r="D10255" s="14" t="s">
        <v>878</v>
      </c>
    </row>
    <row r="10256" spans="4:4" ht="15.75" x14ac:dyDescent="0.3">
      <c r="D10256" s="14" t="s">
        <v>878</v>
      </c>
    </row>
    <row r="10257" spans="4:4" ht="15.75" x14ac:dyDescent="0.3">
      <c r="D10257" s="14" t="s">
        <v>878</v>
      </c>
    </row>
    <row r="10258" spans="4:4" ht="15.75" x14ac:dyDescent="0.3">
      <c r="D10258" s="14" t="s">
        <v>878</v>
      </c>
    </row>
    <row r="10259" spans="4:4" ht="15.75" x14ac:dyDescent="0.3">
      <c r="D10259" s="14" t="s">
        <v>878</v>
      </c>
    </row>
    <row r="10260" spans="4:4" ht="15.75" x14ac:dyDescent="0.3">
      <c r="D10260" s="14" t="s">
        <v>878</v>
      </c>
    </row>
    <row r="10261" spans="4:4" ht="15.75" x14ac:dyDescent="0.3">
      <c r="D10261" s="14" t="s">
        <v>878</v>
      </c>
    </row>
    <row r="10262" spans="4:4" ht="15.75" x14ac:dyDescent="0.3">
      <c r="D10262" s="14" t="s">
        <v>878</v>
      </c>
    </row>
    <row r="10263" spans="4:4" ht="15.75" x14ac:dyDescent="0.3">
      <c r="D10263" s="14" t="s">
        <v>878</v>
      </c>
    </row>
    <row r="10264" spans="4:4" ht="15.75" x14ac:dyDescent="0.3">
      <c r="D10264" s="14" t="s">
        <v>878</v>
      </c>
    </row>
    <row r="10265" spans="4:4" ht="15.75" x14ac:dyDescent="0.3">
      <c r="D10265" s="14" t="s">
        <v>878</v>
      </c>
    </row>
    <row r="10266" spans="4:4" ht="15.75" x14ac:dyDescent="0.3">
      <c r="D10266" s="14" t="s">
        <v>878</v>
      </c>
    </row>
    <row r="10267" spans="4:4" ht="15.75" x14ac:dyDescent="0.3">
      <c r="D10267" s="14" t="s">
        <v>878</v>
      </c>
    </row>
    <row r="10268" spans="4:4" ht="15.75" x14ac:dyDescent="0.3">
      <c r="D10268" s="14" t="s">
        <v>878</v>
      </c>
    </row>
    <row r="10269" spans="4:4" ht="15.75" x14ac:dyDescent="0.3">
      <c r="D10269" s="14" t="s">
        <v>878</v>
      </c>
    </row>
    <row r="10270" spans="4:4" ht="15.75" x14ac:dyDescent="0.3">
      <c r="D10270" s="14" t="s">
        <v>878</v>
      </c>
    </row>
    <row r="10271" spans="4:4" ht="15.75" x14ac:dyDescent="0.3">
      <c r="D10271" s="14" t="s">
        <v>878</v>
      </c>
    </row>
    <row r="10272" spans="4:4" ht="15.75" x14ac:dyDescent="0.3">
      <c r="D10272" s="14" t="s">
        <v>878</v>
      </c>
    </row>
    <row r="10273" spans="4:4" ht="15.75" x14ac:dyDescent="0.3">
      <c r="D10273" s="14" t="s">
        <v>878</v>
      </c>
    </row>
    <row r="10274" spans="4:4" ht="15.75" x14ac:dyDescent="0.3">
      <c r="D10274" s="14" t="s">
        <v>878</v>
      </c>
    </row>
    <row r="10275" spans="4:4" ht="15.75" x14ac:dyDescent="0.3">
      <c r="D10275" s="14" t="s">
        <v>878</v>
      </c>
    </row>
    <row r="10276" spans="4:4" ht="15.75" x14ac:dyDescent="0.3">
      <c r="D10276" s="14" t="s">
        <v>878</v>
      </c>
    </row>
    <row r="10277" spans="4:4" ht="15.75" x14ac:dyDescent="0.3">
      <c r="D10277" s="14" t="s">
        <v>878</v>
      </c>
    </row>
    <row r="10278" spans="4:4" ht="15.75" x14ac:dyDescent="0.3">
      <c r="D10278" s="14" t="s">
        <v>878</v>
      </c>
    </row>
    <row r="10279" spans="4:4" ht="15.75" x14ac:dyDescent="0.3">
      <c r="D10279" s="14" t="s">
        <v>878</v>
      </c>
    </row>
    <row r="10280" spans="4:4" ht="15.75" x14ac:dyDescent="0.3">
      <c r="D10280" s="14" t="s">
        <v>878</v>
      </c>
    </row>
    <row r="10281" spans="4:4" ht="15.75" x14ac:dyDescent="0.3">
      <c r="D10281" s="14" t="s">
        <v>878</v>
      </c>
    </row>
    <row r="10282" spans="4:4" ht="15.75" x14ac:dyDescent="0.3">
      <c r="D10282" s="14" t="s">
        <v>878</v>
      </c>
    </row>
    <row r="10283" spans="4:4" ht="15.75" x14ac:dyDescent="0.3">
      <c r="D10283" s="14" t="s">
        <v>878</v>
      </c>
    </row>
    <row r="10284" spans="4:4" ht="15.75" x14ac:dyDescent="0.3">
      <c r="D10284" s="14" t="s">
        <v>878</v>
      </c>
    </row>
    <row r="10285" spans="4:4" ht="15.75" x14ac:dyDescent="0.3">
      <c r="D10285" s="14" t="s">
        <v>878</v>
      </c>
    </row>
    <row r="10286" spans="4:4" ht="15.75" x14ac:dyDescent="0.3">
      <c r="D10286" s="14" t="s">
        <v>878</v>
      </c>
    </row>
    <row r="10287" spans="4:4" ht="15.75" x14ac:dyDescent="0.3">
      <c r="D10287" s="14" t="s">
        <v>878</v>
      </c>
    </row>
    <row r="10288" spans="4:4" ht="15.75" x14ac:dyDescent="0.3">
      <c r="D10288" s="14" t="s">
        <v>878</v>
      </c>
    </row>
    <row r="10289" spans="4:4" ht="15.75" x14ac:dyDescent="0.3">
      <c r="D10289" s="14" t="s">
        <v>878</v>
      </c>
    </row>
    <row r="10290" spans="4:4" ht="15.75" x14ac:dyDescent="0.3">
      <c r="D10290" s="14" t="s">
        <v>878</v>
      </c>
    </row>
    <row r="10291" spans="4:4" ht="15.75" x14ac:dyDescent="0.3">
      <c r="D10291" s="14" t="s">
        <v>879</v>
      </c>
    </row>
    <row r="10292" spans="4:4" ht="15.75" x14ac:dyDescent="0.3">
      <c r="D10292" s="14" t="s">
        <v>882</v>
      </c>
    </row>
    <row r="10293" spans="4:4" ht="15.75" x14ac:dyDescent="0.3">
      <c r="D10293" s="14" t="s">
        <v>882</v>
      </c>
    </row>
    <row r="10294" spans="4:4" ht="15.75" x14ac:dyDescent="0.3">
      <c r="D10294" s="14" t="s">
        <v>882</v>
      </c>
    </row>
    <row r="10295" spans="4:4" ht="15.75" x14ac:dyDescent="0.3">
      <c r="D10295" s="14" t="s">
        <v>882</v>
      </c>
    </row>
    <row r="10296" spans="4:4" ht="15.75" x14ac:dyDescent="0.3">
      <c r="D10296" s="14" t="s">
        <v>882</v>
      </c>
    </row>
    <row r="10297" spans="4:4" ht="15.75" x14ac:dyDescent="0.3">
      <c r="D10297" s="14" t="s">
        <v>882</v>
      </c>
    </row>
    <row r="10298" spans="4:4" ht="15.75" x14ac:dyDescent="0.3">
      <c r="D10298" s="14" t="s">
        <v>882</v>
      </c>
    </row>
    <row r="10299" spans="4:4" ht="15.75" x14ac:dyDescent="0.3">
      <c r="D10299" s="14" t="s">
        <v>882</v>
      </c>
    </row>
    <row r="10300" spans="4:4" ht="15.75" x14ac:dyDescent="0.3">
      <c r="D10300" s="14" t="s">
        <v>882</v>
      </c>
    </row>
    <row r="10301" spans="4:4" ht="15.75" x14ac:dyDescent="0.3">
      <c r="D10301" s="14" t="s">
        <v>882</v>
      </c>
    </row>
    <row r="10302" spans="4:4" ht="15.75" x14ac:dyDescent="0.3">
      <c r="D10302" s="14" t="s">
        <v>882</v>
      </c>
    </row>
    <row r="10303" spans="4:4" ht="15.75" x14ac:dyDescent="0.3">
      <c r="D10303" s="14" t="s">
        <v>882</v>
      </c>
    </row>
    <row r="10304" spans="4:4" ht="15.75" x14ac:dyDescent="0.3">
      <c r="D10304" s="14" t="s">
        <v>882</v>
      </c>
    </row>
    <row r="10305" spans="4:4" ht="15.75" x14ac:dyDescent="0.3">
      <c r="D10305" s="14" t="s">
        <v>882</v>
      </c>
    </row>
    <row r="10306" spans="4:4" ht="15.75" x14ac:dyDescent="0.3">
      <c r="D10306" s="14" t="s">
        <v>882</v>
      </c>
    </row>
    <row r="10307" spans="4:4" ht="15.75" x14ac:dyDescent="0.3">
      <c r="D10307" s="14" t="s">
        <v>882</v>
      </c>
    </row>
    <row r="10308" spans="4:4" ht="15.75" x14ac:dyDescent="0.3">
      <c r="D10308" s="14" t="s">
        <v>882</v>
      </c>
    </row>
    <row r="10309" spans="4:4" ht="15.75" x14ac:dyDescent="0.3">
      <c r="D10309" s="14" t="s">
        <v>882</v>
      </c>
    </row>
    <row r="10310" spans="4:4" ht="15.75" x14ac:dyDescent="0.3">
      <c r="D10310" s="14" t="s">
        <v>882</v>
      </c>
    </row>
    <row r="10311" spans="4:4" ht="15.75" x14ac:dyDescent="0.3">
      <c r="D10311" s="14" t="s">
        <v>882</v>
      </c>
    </row>
    <row r="10312" spans="4:4" ht="15.75" x14ac:dyDescent="0.3">
      <c r="D10312" s="14" t="s">
        <v>882</v>
      </c>
    </row>
    <row r="10313" spans="4:4" ht="15.75" x14ac:dyDescent="0.3">
      <c r="D10313" s="14" t="s">
        <v>882</v>
      </c>
    </row>
    <row r="10314" spans="4:4" ht="15.75" x14ac:dyDescent="0.3">
      <c r="D10314" s="14" t="s">
        <v>882</v>
      </c>
    </row>
    <row r="10315" spans="4:4" ht="15.75" x14ac:dyDescent="0.3">
      <c r="D10315" s="14" t="s">
        <v>882</v>
      </c>
    </row>
    <row r="10316" spans="4:4" ht="15.75" x14ac:dyDescent="0.3">
      <c r="D10316" s="14" t="s">
        <v>882</v>
      </c>
    </row>
    <row r="10317" spans="4:4" ht="15.75" x14ac:dyDescent="0.3">
      <c r="D10317" s="14" t="s">
        <v>882</v>
      </c>
    </row>
    <row r="10318" spans="4:4" ht="15.75" x14ac:dyDescent="0.3">
      <c r="D10318" s="14" t="s">
        <v>882</v>
      </c>
    </row>
    <row r="10319" spans="4:4" ht="15.75" x14ac:dyDescent="0.3">
      <c r="D10319" s="14" t="s">
        <v>882</v>
      </c>
    </row>
    <row r="10320" spans="4:4" ht="15.75" x14ac:dyDescent="0.3">
      <c r="D10320" s="14" t="s">
        <v>882</v>
      </c>
    </row>
    <row r="10321" spans="4:4" ht="15.75" x14ac:dyDescent="0.3">
      <c r="D10321" s="14" t="s">
        <v>882</v>
      </c>
    </row>
    <row r="10322" spans="4:4" ht="15.75" x14ac:dyDescent="0.3">
      <c r="D10322" s="14" t="s">
        <v>882</v>
      </c>
    </row>
    <row r="10323" spans="4:4" ht="15.75" x14ac:dyDescent="0.3">
      <c r="D10323" s="14" t="s">
        <v>882</v>
      </c>
    </row>
    <row r="10324" spans="4:4" ht="15.75" x14ac:dyDescent="0.3">
      <c r="D10324" s="14" t="s">
        <v>882</v>
      </c>
    </row>
    <row r="10325" spans="4:4" ht="15.75" x14ac:dyDescent="0.3">
      <c r="D10325" s="14" t="s">
        <v>882</v>
      </c>
    </row>
    <row r="10326" spans="4:4" ht="15.75" x14ac:dyDescent="0.3">
      <c r="D10326" s="14" t="s">
        <v>882</v>
      </c>
    </row>
    <row r="10327" spans="4:4" ht="15.75" x14ac:dyDescent="0.3">
      <c r="D10327" s="14" t="s">
        <v>882</v>
      </c>
    </row>
    <row r="10328" spans="4:4" ht="15.75" x14ac:dyDescent="0.3">
      <c r="D10328" s="14" t="s">
        <v>882</v>
      </c>
    </row>
    <row r="10329" spans="4:4" ht="15.75" x14ac:dyDescent="0.3">
      <c r="D10329" s="14" t="s">
        <v>882</v>
      </c>
    </row>
    <row r="10330" spans="4:4" ht="15.75" x14ac:dyDescent="0.3">
      <c r="D10330" s="14" t="s">
        <v>882</v>
      </c>
    </row>
    <row r="10331" spans="4:4" ht="15.75" x14ac:dyDescent="0.3">
      <c r="D10331" s="14" t="s">
        <v>882</v>
      </c>
    </row>
    <row r="10332" spans="4:4" ht="15.75" x14ac:dyDescent="0.3">
      <c r="D10332" s="14" t="s">
        <v>882</v>
      </c>
    </row>
    <row r="10333" spans="4:4" ht="15.75" x14ac:dyDescent="0.3">
      <c r="D10333" s="14" t="s">
        <v>882</v>
      </c>
    </row>
    <row r="10334" spans="4:4" ht="15.75" x14ac:dyDescent="0.3">
      <c r="D10334" s="14" t="s">
        <v>882</v>
      </c>
    </row>
    <row r="10335" spans="4:4" ht="15.75" x14ac:dyDescent="0.3">
      <c r="D10335" s="14" t="s">
        <v>882</v>
      </c>
    </row>
    <row r="10336" spans="4:4" ht="15.75" x14ac:dyDescent="0.3">
      <c r="D10336" s="14" t="s">
        <v>882</v>
      </c>
    </row>
    <row r="10337" spans="4:4" ht="15.75" x14ac:dyDescent="0.3">
      <c r="D10337" s="14" t="s">
        <v>882</v>
      </c>
    </row>
    <row r="10338" spans="4:4" ht="15.75" x14ac:dyDescent="0.3">
      <c r="D10338" s="14" t="s">
        <v>882</v>
      </c>
    </row>
    <row r="10339" spans="4:4" ht="15.75" x14ac:dyDescent="0.3">
      <c r="D10339" s="14" t="s">
        <v>882</v>
      </c>
    </row>
    <row r="10340" spans="4:4" ht="15.75" x14ac:dyDescent="0.3">
      <c r="D10340" s="14" t="s">
        <v>882</v>
      </c>
    </row>
    <row r="10341" spans="4:4" ht="15.75" x14ac:dyDescent="0.3">
      <c r="D10341" s="14" t="s">
        <v>882</v>
      </c>
    </row>
    <row r="10342" spans="4:4" ht="15.75" x14ac:dyDescent="0.3">
      <c r="D10342" s="14" t="s">
        <v>882</v>
      </c>
    </row>
    <row r="10343" spans="4:4" ht="15.75" x14ac:dyDescent="0.3">
      <c r="D10343" s="14" t="s">
        <v>882</v>
      </c>
    </row>
    <row r="10344" spans="4:4" ht="15.75" x14ac:dyDescent="0.3">
      <c r="D10344" s="14" t="s">
        <v>882</v>
      </c>
    </row>
    <row r="10345" spans="4:4" ht="15.75" x14ac:dyDescent="0.3">
      <c r="D10345" s="14" t="s">
        <v>882</v>
      </c>
    </row>
    <row r="10346" spans="4:4" ht="15.75" x14ac:dyDescent="0.3">
      <c r="D10346" s="14" t="s">
        <v>882</v>
      </c>
    </row>
    <row r="10347" spans="4:4" ht="15.75" x14ac:dyDescent="0.3">
      <c r="D10347" s="14" t="s">
        <v>882</v>
      </c>
    </row>
    <row r="10348" spans="4:4" ht="15.75" x14ac:dyDescent="0.3">
      <c r="D10348" s="14" t="s">
        <v>882</v>
      </c>
    </row>
    <row r="10349" spans="4:4" ht="15.75" x14ac:dyDescent="0.3">
      <c r="D10349" s="14" t="s">
        <v>882</v>
      </c>
    </row>
    <row r="10350" spans="4:4" ht="15.75" x14ac:dyDescent="0.3">
      <c r="D10350" s="14" t="s">
        <v>882</v>
      </c>
    </row>
    <row r="10351" spans="4:4" ht="15.75" x14ac:dyDescent="0.3">
      <c r="D10351" s="14" t="s">
        <v>882</v>
      </c>
    </row>
    <row r="10352" spans="4:4" ht="15.75" x14ac:dyDescent="0.3">
      <c r="D10352" s="14" t="s">
        <v>882</v>
      </c>
    </row>
    <row r="10353" spans="4:4" ht="15.75" x14ac:dyDescent="0.3">
      <c r="D10353" s="14" t="s">
        <v>882</v>
      </c>
    </row>
    <row r="10354" spans="4:4" ht="15.75" x14ac:dyDescent="0.3">
      <c r="D10354" s="14" t="s">
        <v>882</v>
      </c>
    </row>
    <row r="10355" spans="4:4" ht="15.75" x14ac:dyDescent="0.3">
      <c r="D10355" s="14" t="s">
        <v>882</v>
      </c>
    </row>
    <row r="10356" spans="4:4" ht="15.75" x14ac:dyDescent="0.3">
      <c r="D10356" s="14" t="s">
        <v>882</v>
      </c>
    </row>
    <row r="10357" spans="4:4" ht="15.75" x14ac:dyDescent="0.3">
      <c r="D10357" s="14" t="s">
        <v>882</v>
      </c>
    </row>
    <row r="10358" spans="4:4" ht="15.75" x14ac:dyDescent="0.3">
      <c r="D10358" s="14" t="s">
        <v>882</v>
      </c>
    </row>
    <row r="10359" spans="4:4" ht="15.75" x14ac:dyDescent="0.3">
      <c r="D10359" s="14" t="s">
        <v>882</v>
      </c>
    </row>
    <row r="10360" spans="4:4" ht="15.75" x14ac:dyDescent="0.3">
      <c r="D10360" s="14" t="s">
        <v>882</v>
      </c>
    </row>
    <row r="10361" spans="4:4" ht="15.75" x14ac:dyDescent="0.3">
      <c r="D10361" s="14" t="s">
        <v>882</v>
      </c>
    </row>
    <row r="10362" spans="4:4" ht="15.75" x14ac:dyDescent="0.3">
      <c r="D10362" s="14" t="s">
        <v>882</v>
      </c>
    </row>
    <row r="10363" spans="4:4" ht="15.75" x14ac:dyDescent="0.3">
      <c r="D10363" s="14" t="s">
        <v>882</v>
      </c>
    </row>
    <row r="10364" spans="4:4" ht="15.75" x14ac:dyDescent="0.3">
      <c r="D10364" s="14" t="s">
        <v>882</v>
      </c>
    </row>
    <row r="10365" spans="4:4" ht="15.75" x14ac:dyDescent="0.3">
      <c r="D10365" s="14" t="s">
        <v>882</v>
      </c>
    </row>
    <row r="10366" spans="4:4" ht="15.75" x14ac:dyDescent="0.3">
      <c r="D10366" s="14" t="s">
        <v>882</v>
      </c>
    </row>
    <row r="10367" spans="4:4" ht="15.75" x14ac:dyDescent="0.3">
      <c r="D10367" s="14" t="s">
        <v>882</v>
      </c>
    </row>
    <row r="10368" spans="4:4" ht="15.75" x14ac:dyDescent="0.3">
      <c r="D10368" s="14" t="s">
        <v>882</v>
      </c>
    </row>
    <row r="10369" spans="4:4" ht="15.75" x14ac:dyDescent="0.3">
      <c r="D10369" s="14" t="s">
        <v>882</v>
      </c>
    </row>
    <row r="10370" spans="4:4" ht="15.75" x14ac:dyDescent="0.3">
      <c r="D10370" s="14" t="s">
        <v>882</v>
      </c>
    </row>
    <row r="10371" spans="4:4" ht="15.75" x14ac:dyDescent="0.3">
      <c r="D10371" s="14" t="s">
        <v>882</v>
      </c>
    </row>
    <row r="10372" spans="4:4" ht="15.75" x14ac:dyDescent="0.3">
      <c r="D10372" s="14" t="s">
        <v>882</v>
      </c>
    </row>
    <row r="10373" spans="4:4" ht="15.75" x14ac:dyDescent="0.3">
      <c r="D10373" s="14" t="s">
        <v>882</v>
      </c>
    </row>
    <row r="10374" spans="4:4" ht="15.75" x14ac:dyDescent="0.3">
      <c r="D10374" s="14" t="s">
        <v>882</v>
      </c>
    </row>
    <row r="10375" spans="4:4" ht="15.75" x14ac:dyDescent="0.3">
      <c r="D10375" s="14" t="s">
        <v>882</v>
      </c>
    </row>
    <row r="10376" spans="4:4" ht="15.75" x14ac:dyDescent="0.3">
      <c r="D10376" s="14" t="s">
        <v>882</v>
      </c>
    </row>
    <row r="10377" spans="4:4" ht="15.75" x14ac:dyDescent="0.3">
      <c r="D10377" s="14" t="s">
        <v>882</v>
      </c>
    </row>
    <row r="10378" spans="4:4" ht="15.75" x14ac:dyDescent="0.3">
      <c r="D10378" s="14" t="s">
        <v>882</v>
      </c>
    </row>
    <row r="10379" spans="4:4" ht="15.75" x14ac:dyDescent="0.3">
      <c r="D10379" s="14" t="s">
        <v>882</v>
      </c>
    </row>
    <row r="10380" spans="4:4" ht="15.75" x14ac:dyDescent="0.3">
      <c r="D10380" s="14" t="s">
        <v>882</v>
      </c>
    </row>
    <row r="10381" spans="4:4" ht="15.75" x14ac:dyDescent="0.3">
      <c r="D10381" s="14" t="s">
        <v>883</v>
      </c>
    </row>
    <row r="10382" spans="4:4" ht="15.75" x14ac:dyDescent="0.3">
      <c r="D10382" s="14" t="s">
        <v>883</v>
      </c>
    </row>
    <row r="10383" spans="4:4" ht="15.75" x14ac:dyDescent="0.3">
      <c r="D10383" s="14" t="s">
        <v>883</v>
      </c>
    </row>
    <row r="10384" spans="4:4" ht="15.75" x14ac:dyDescent="0.3">
      <c r="D10384" s="14" t="s">
        <v>883</v>
      </c>
    </row>
    <row r="10385" spans="4:4" ht="15.75" x14ac:dyDescent="0.3">
      <c r="D10385" s="14" t="s">
        <v>883</v>
      </c>
    </row>
    <row r="10386" spans="4:4" ht="15.75" x14ac:dyDescent="0.3">
      <c r="D10386" s="14" t="s">
        <v>883</v>
      </c>
    </row>
    <row r="10387" spans="4:4" ht="15.75" x14ac:dyDescent="0.3">
      <c r="D10387" s="14" t="s">
        <v>883</v>
      </c>
    </row>
    <row r="10388" spans="4:4" ht="15.75" x14ac:dyDescent="0.3">
      <c r="D10388" s="14" t="s">
        <v>883</v>
      </c>
    </row>
    <row r="10389" spans="4:4" ht="15.75" x14ac:dyDescent="0.3">
      <c r="D10389" s="14" t="s">
        <v>883</v>
      </c>
    </row>
    <row r="10390" spans="4:4" ht="15.75" x14ac:dyDescent="0.3">
      <c r="D10390" s="14" t="s">
        <v>883</v>
      </c>
    </row>
    <row r="10391" spans="4:4" ht="15.75" x14ac:dyDescent="0.3">
      <c r="D10391" s="14" t="s">
        <v>883</v>
      </c>
    </row>
    <row r="10392" spans="4:4" ht="15.75" x14ac:dyDescent="0.3">
      <c r="D10392" s="14" t="s">
        <v>883</v>
      </c>
    </row>
    <row r="10393" spans="4:4" ht="15.75" x14ac:dyDescent="0.3">
      <c r="D10393" s="14" t="s">
        <v>883</v>
      </c>
    </row>
    <row r="10394" spans="4:4" ht="15.75" x14ac:dyDescent="0.3">
      <c r="D10394" s="14" t="s">
        <v>883</v>
      </c>
    </row>
    <row r="10395" spans="4:4" ht="15.75" x14ac:dyDescent="0.3">
      <c r="D10395" s="14" t="s">
        <v>883</v>
      </c>
    </row>
    <row r="10396" spans="4:4" ht="15.75" x14ac:dyDescent="0.3">
      <c r="D10396" s="14" t="s">
        <v>883</v>
      </c>
    </row>
    <row r="10397" spans="4:4" ht="15.75" x14ac:dyDescent="0.3">
      <c r="D10397" s="14" t="s">
        <v>883</v>
      </c>
    </row>
    <row r="10398" spans="4:4" ht="15.75" x14ac:dyDescent="0.3">
      <c r="D10398" s="14" t="s">
        <v>883</v>
      </c>
    </row>
    <row r="10399" spans="4:4" ht="15.75" x14ac:dyDescent="0.3">
      <c r="D10399" s="14" t="s">
        <v>883</v>
      </c>
    </row>
    <row r="10400" spans="4:4" ht="15.75" x14ac:dyDescent="0.3">
      <c r="D10400" s="14" t="s">
        <v>883</v>
      </c>
    </row>
    <row r="10401" spans="4:4" ht="15.75" x14ac:dyDescent="0.3">
      <c r="D10401" s="14" t="s">
        <v>883</v>
      </c>
    </row>
    <row r="10402" spans="4:4" ht="15.75" x14ac:dyDescent="0.3">
      <c r="D10402" s="14" t="s">
        <v>883</v>
      </c>
    </row>
    <row r="10403" spans="4:4" ht="15.75" x14ac:dyDescent="0.3">
      <c r="D10403" s="14" t="s">
        <v>883</v>
      </c>
    </row>
    <row r="10404" spans="4:4" ht="15.75" x14ac:dyDescent="0.3">
      <c r="D10404" s="14" t="s">
        <v>883</v>
      </c>
    </row>
    <row r="10405" spans="4:4" ht="15.75" x14ac:dyDescent="0.3">
      <c r="D10405" s="14" t="s">
        <v>883</v>
      </c>
    </row>
    <row r="10406" spans="4:4" ht="15.75" x14ac:dyDescent="0.3">
      <c r="D10406" s="14" t="s">
        <v>883</v>
      </c>
    </row>
    <row r="10407" spans="4:4" ht="15.75" x14ac:dyDescent="0.3">
      <c r="D10407" s="14" t="s">
        <v>883</v>
      </c>
    </row>
    <row r="10408" spans="4:4" ht="15.75" x14ac:dyDescent="0.3">
      <c r="D10408" s="14" t="s">
        <v>883</v>
      </c>
    </row>
    <row r="10409" spans="4:4" ht="15.75" x14ac:dyDescent="0.3">
      <c r="D10409" s="14" t="s">
        <v>883</v>
      </c>
    </row>
    <row r="10410" spans="4:4" ht="15.75" x14ac:dyDescent="0.3">
      <c r="D10410" s="14" t="s">
        <v>883</v>
      </c>
    </row>
    <row r="10411" spans="4:4" ht="15.75" x14ac:dyDescent="0.3">
      <c r="D10411" s="14" t="s">
        <v>883</v>
      </c>
    </row>
    <row r="10412" spans="4:4" ht="15.75" x14ac:dyDescent="0.3">
      <c r="D10412" s="14" t="s">
        <v>883</v>
      </c>
    </row>
    <row r="10413" spans="4:4" ht="15.75" x14ac:dyDescent="0.3">
      <c r="D10413" s="14" t="s">
        <v>883</v>
      </c>
    </row>
    <row r="10414" spans="4:4" ht="15.75" x14ac:dyDescent="0.3">
      <c r="D10414" s="14" t="s">
        <v>883</v>
      </c>
    </row>
    <row r="10415" spans="4:4" ht="15.75" x14ac:dyDescent="0.3">
      <c r="D10415" s="14" t="s">
        <v>883</v>
      </c>
    </row>
    <row r="10416" spans="4:4" ht="15.75" x14ac:dyDescent="0.3">
      <c r="D10416" s="14" t="s">
        <v>883</v>
      </c>
    </row>
    <row r="10417" spans="4:4" ht="15.75" x14ac:dyDescent="0.3">
      <c r="D10417" s="14" t="s">
        <v>883</v>
      </c>
    </row>
    <row r="10418" spans="4:4" ht="15.75" x14ac:dyDescent="0.3">
      <c r="D10418" s="14" t="s">
        <v>883</v>
      </c>
    </row>
    <row r="10419" spans="4:4" ht="15.75" x14ac:dyDescent="0.3">
      <c r="D10419" s="14" t="s">
        <v>883</v>
      </c>
    </row>
    <row r="10420" spans="4:4" ht="15.75" x14ac:dyDescent="0.3">
      <c r="D10420" s="14" t="s">
        <v>883</v>
      </c>
    </row>
    <row r="10421" spans="4:4" ht="15.75" x14ac:dyDescent="0.3">
      <c r="D10421" s="14" t="s">
        <v>883</v>
      </c>
    </row>
    <row r="10422" spans="4:4" ht="15.75" x14ac:dyDescent="0.3">
      <c r="D10422" s="14" t="s">
        <v>883</v>
      </c>
    </row>
    <row r="10423" spans="4:4" ht="15.75" x14ac:dyDescent="0.3">
      <c r="D10423" s="14" t="s">
        <v>883</v>
      </c>
    </row>
    <row r="10424" spans="4:4" ht="15.75" x14ac:dyDescent="0.3">
      <c r="D10424" s="14" t="s">
        <v>883</v>
      </c>
    </row>
    <row r="10425" spans="4:4" ht="15.75" x14ac:dyDescent="0.3">
      <c r="D10425" s="14" t="s">
        <v>883</v>
      </c>
    </row>
    <row r="10426" spans="4:4" ht="15.75" x14ac:dyDescent="0.3">
      <c r="D10426" s="14" t="s">
        <v>883</v>
      </c>
    </row>
    <row r="10427" spans="4:4" ht="15.75" x14ac:dyDescent="0.3">
      <c r="D10427" s="14" t="s">
        <v>883</v>
      </c>
    </row>
    <row r="10428" spans="4:4" ht="15.75" x14ac:dyDescent="0.3">
      <c r="D10428" s="14" t="s">
        <v>883</v>
      </c>
    </row>
    <row r="10429" spans="4:4" ht="15.75" x14ac:dyDescent="0.3">
      <c r="D10429" s="14" t="s">
        <v>883</v>
      </c>
    </row>
    <row r="10430" spans="4:4" ht="15.75" x14ac:dyDescent="0.3">
      <c r="D10430" s="14" t="s">
        <v>883</v>
      </c>
    </row>
    <row r="10431" spans="4:4" ht="15.75" x14ac:dyDescent="0.3">
      <c r="D10431" s="14" t="s">
        <v>883</v>
      </c>
    </row>
    <row r="10432" spans="4:4" ht="15.75" x14ac:dyDescent="0.3">
      <c r="D10432" s="14" t="s">
        <v>883</v>
      </c>
    </row>
    <row r="10433" spans="4:4" ht="15.75" x14ac:dyDescent="0.3">
      <c r="D10433" s="14" t="s">
        <v>883</v>
      </c>
    </row>
    <row r="10434" spans="4:4" ht="15.75" x14ac:dyDescent="0.3">
      <c r="D10434" s="14" t="s">
        <v>883</v>
      </c>
    </row>
    <row r="10435" spans="4:4" ht="15.75" x14ac:dyDescent="0.3">
      <c r="D10435" s="14" t="s">
        <v>883</v>
      </c>
    </row>
    <row r="10436" spans="4:4" ht="15.75" x14ac:dyDescent="0.3">
      <c r="D10436" s="14" t="s">
        <v>883</v>
      </c>
    </row>
    <row r="10437" spans="4:4" ht="15.75" x14ac:dyDescent="0.3">
      <c r="D10437" s="14" t="s">
        <v>883</v>
      </c>
    </row>
    <row r="10438" spans="4:4" ht="15.75" x14ac:dyDescent="0.3">
      <c r="D10438" s="14" t="s">
        <v>883</v>
      </c>
    </row>
    <row r="10439" spans="4:4" ht="15.75" x14ac:dyDescent="0.3">
      <c r="D10439" s="14" t="s">
        <v>883</v>
      </c>
    </row>
    <row r="10440" spans="4:4" ht="15.75" x14ac:dyDescent="0.3">
      <c r="D10440" s="14" t="s">
        <v>883</v>
      </c>
    </row>
    <row r="10441" spans="4:4" ht="15.75" x14ac:dyDescent="0.3">
      <c r="D10441" s="14" t="s">
        <v>883</v>
      </c>
    </row>
    <row r="10442" spans="4:4" ht="15.75" x14ac:dyDescent="0.3">
      <c r="D10442" s="14" t="s">
        <v>883</v>
      </c>
    </row>
    <row r="10443" spans="4:4" ht="15.75" x14ac:dyDescent="0.3">
      <c r="D10443" s="14" t="s">
        <v>883</v>
      </c>
    </row>
    <row r="10444" spans="4:4" ht="15.75" x14ac:dyDescent="0.3">
      <c r="D10444" s="14" t="s">
        <v>883</v>
      </c>
    </row>
    <row r="10445" spans="4:4" ht="15.75" x14ac:dyDescent="0.3">
      <c r="D10445" s="14" t="s">
        <v>883</v>
      </c>
    </row>
    <row r="10446" spans="4:4" ht="15.75" x14ac:dyDescent="0.3">
      <c r="D10446" s="14" t="s">
        <v>883</v>
      </c>
    </row>
    <row r="10447" spans="4:4" ht="15.75" x14ac:dyDescent="0.3">
      <c r="D10447" s="14" t="s">
        <v>883</v>
      </c>
    </row>
    <row r="10448" spans="4:4" ht="15.75" x14ac:dyDescent="0.3">
      <c r="D10448" s="14" t="s">
        <v>883</v>
      </c>
    </row>
    <row r="10449" spans="4:4" ht="15.75" x14ac:dyDescent="0.3">
      <c r="D10449" s="14" t="s">
        <v>883</v>
      </c>
    </row>
    <row r="10450" spans="4:4" ht="15.75" x14ac:dyDescent="0.3">
      <c r="D10450" s="14" t="s">
        <v>883</v>
      </c>
    </row>
    <row r="10451" spans="4:4" ht="15.75" x14ac:dyDescent="0.3">
      <c r="D10451" s="14" t="s">
        <v>883</v>
      </c>
    </row>
    <row r="10452" spans="4:4" ht="15.75" x14ac:dyDescent="0.3">
      <c r="D10452" s="14" t="s">
        <v>883</v>
      </c>
    </row>
    <row r="10453" spans="4:4" ht="15.75" x14ac:dyDescent="0.3">
      <c r="D10453" s="14" t="s">
        <v>883</v>
      </c>
    </row>
    <row r="10454" spans="4:4" ht="15.75" x14ac:dyDescent="0.3">
      <c r="D10454" s="14" t="s">
        <v>883</v>
      </c>
    </row>
    <row r="10455" spans="4:4" ht="15.75" x14ac:dyDescent="0.3">
      <c r="D10455" s="14" t="s">
        <v>883</v>
      </c>
    </row>
    <row r="10456" spans="4:4" ht="15.75" x14ac:dyDescent="0.3">
      <c r="D10456" s="14" t="s">
        <v>883</v>
      </c>
    </row>
    <row r="10457" spans="4:4" ht="15.75" x14ac:dyDescent="0.3">
      <c r="D10457" s="14" t="s">
        <v>883</v>
      </c>
    </row>
    <row r="10458" spans="4:4" ht="15.75" x14ac:dyDescent="0.3">
      <c r="D10458" s="14" t="s">
        <v>883</v>
      </c>
    </row>
    <row r="10459" spans="4:4" ht="15.75" x14ac:dyDescent="0.3">
      <c r="D10459" s="14" t="s">
        <v>883</v>
      </c>
    </row>
    <row r="10460" spans="4:4" ht="15.75" x14ac:dyDescent="0.3">
      <c r="D10460" s="14" t="s">
        <v>883</v>
      </c>
    </row>
    <row r="10461" spans="4:4" ht="15.75" x14ac:dyDescent="0.3">
      <c r="D10461" s="14" t="s">
        <v>883</v>
      </c>
    </row>
    <row r="10462" spans="4:4" ht="15.75" x14ac:dyDescent="0.3">
      <c r="D10462" s="14" t="s">
        <v>883</v>
      </c>
    </row>
    <row r="10463" spans="4:4" ht="15.75" x14ac:dyDescent="0.3">
      <c r="D10463" s="14" t="s">
        <v>883</v>
      </c>
    </row>
    <row r="10464" spans="4:4" ht="15.75" x14ac:dyDescent="0.3">
      <c r="D10464" s="14" t="s">
        <v>883</v>
      </c>
    </row>
    <row r="10465" spans="4:4" ht="15.75" x14ac:dyDescent="0.3">
      <c r="D10465" s="14" t="s">
        <v>883</v>
      </c>
    </row>
    <row r="10466" spans="4:4" ht="15.75" x14ac:dyDescent="0.3">
      <c r="D10466" s="14" t="s">
        <v>885</v>
      </c>
    </row>
    <row r="10467" spans="4:4" ht="15.75" x14ac:dyDescent="0.3">
      <c r="D10467" s="14" t="s">
        <v>885</v>
      </c>
    </row>
    <row r="10468" spans="4:4" ht="15.75" x14ac:dyDescent="0.3">
      <c r="D10468" s="14" t="s">
        <v>887</v>
      </c>
    </row>
    <row r="10469" spans="4:4" ht="15.75" x14ac:dyDescent="0.3">
      <c r="D10469" s="14" t="s">
        <v>887</v>
      </c>
    </row>
    <row r="10470" spans="4:4" ht="15.75" x14ac:dyDescent="0.3">
      <c r="D10470" s="14" t="s">
        <v>887</v>
      </c>
    </row>
    <row r="10471" spans="4:4" ht="15.75" x14ac:dyDescent="0.3">
      <c r="D10471" s="14" t="s">
        <v>888</v>
      </c>
    </row>
    <row r="10472" spans="4:4" ht="15.75" x14ac:dyDescent="0.3">
      <c r="D10472" s="14" t="s">
        <v>888</v>
      </c>
    </row>
    <row r="10473" spans="4:4" ht="15.75" x14ac:dyDescent="0.3">
      <c r="D10473" s="14" t="s">
        <v>888</v>
      </c>
    </row>
    <row r="10474" spans="4:4" ht="15.75" x14ac:dyDescent="0.3">
      <c r="D10474" s="14" t="s">
        <v>888</v>
      </c>
    </row>
    <row r="10475" spans="4:4" ht="15.75" x14ac:dyDescent="0.3">
      <c r="D10475" s="14" t="s">
        <v>889</v>
      </c>
    </row>
    <row r="10476" spans="4:4" ht="15.75" x14ac:dyDescent="0.3">
      <c r="D10476" s="14" t="s">
        <v>889</v>
      </c>
    </row>
    <row r="10477" spans="4:4" ht="15.75" x14ac:dyDescent="0.3">
      <c r="D10477" s="14" t="s">
        <v>893</v>
      </c>
    </row>
    <row r="10478" spans="4:4" ht="15.75" x14ac:dyDescent="0.3">
      <c r="D10478" s="14" t="s">
        <v>893</v>
      </c>
    </row>
    <row r="10479" spans="4:4" ht="15.75" x14ac:dyDescent="0.3">
      <c r="D10479" s="14" t="s">
        <v>895</v>
      </c>
    </row>
  </sheetData>
  <autoFilter ref="A1:D10479" xr:uid="{7E9311A8-927F-43C8-960F-E1621C279A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GENERAL</vt:lpstr>
      <vt:lpstr>Hoja2</vt:lpstr>
      <vt:lpstr>Hoja2 (2)</vt:lpstr>
      <vt:lpstr>PRov</vt:lpstr>
      <vt:lpstr>GENERAL!CsrAuxHoja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Villarreal</dc:creator>
  <cp:lastModifiedBy>Marcos Villarreal</cp:lastModifiedBy>
  <dcterms:created xsi:type="dcterms:W3CDTF">2024-04-09T14:58:54Z</dcterms:created>
  <dcterms:modified xsi:type="dcterms:W3CDTF">2024-04-09T22:50:23Z</dcterms:modified>
</cp:coreProperties>
</file>